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Mrs.Dorrrimanesh\dargah\Jaygah\exel\"/>
    </mc:Choice>
  </mc:AlternateContent>
  <bookViews>
    <workbookView xWindow="0" yWindow="0" windowWidth="19200" windowHeight="12885" tabRatio="900"/>
  </bookViews>
  <sheets>
    <sheet name="فهرست" sheetId="2" r:id="rId1"/>
    <sheet name="مقدمه" sheetId="27" r:id="rId2"/>
    <sheet name="تعاریف و مفاهیم" sheetId="26" r:id="rId3"/>
    <sheet name="علائم و نشانه ها" sheetId="28" r:id="rId4"/>
    <sheet name="فصل 1- آب و هوا" sheetId="1" r:id="rId5"/>
    <sheet name="فصل 2- محیط زیست" sheetId="3" r:id="rId6"/>
    <sheet name="فصل 3- جمعیت" sheetId="6" r:id="rId7"/>
    <sheet name="فصل 4- نیروی انسانی" sheetId="7" r:id="rId8"/>
    <sheet name="فصل5- کشاورزی" sheetId="11" r:id="rId9"/>
    <sheet name="فصل6- معدن" sheetId="8" r:id="rId10"/>
    <sheet name="فصل7- نفت و گاز" sheetId="13" r:id="rId11"/>
    <sheet name="فصل8- صنعت" sheetId="9" r:id="rId12"/>
    <sheet name="فصل9- آب و برق" sheetId="14" r:id="rId13"/>
    <sheet name="فصل10- ساختمان" sheetId="10" r:id="rId14"/>
    <sheet name="فصل 11- بازرگانی" sheetId="15" r:id="rId15"/>
    <sheet name="فصل 12- حمل و نقل" sheetId="16" r:id="rId16"/>
    <sheet name="فصل 13- ارتباطات" sheetId="17" r:id="rId17"/>
    <sheet name="فصل 14- بازارهای مالی" sheetId="18" r:id="rId18"/>
    <sheet name="فصل 15- امور قضایی" sheetId="19" r:id="rId19"/>
    <sheet name="فصل 16- بهزیستی" sheetId="20" r:id="rId20"/>
    <sheet name="فصل 17- آموزش" sheetId="5" r:id="rId21"/>
    <sheet name="فصل 18- بهداشت و درمان" sheetId="4" r:id="rId22"/>
    <sheet name="فصل 19- فرهنگ" sheetId="12" r:id="rId23"/>
    <sheet name="فصل20-بودجه دولت" sheetId="21" r:id="rId24"/>
    <sheet name="فصل21-هزینه و درامد خانوار" sheetId="22" r:id="rId25"/>
    <sheet name="فصل 22-شاخص قیمت ها" sheetId="23" r:id="rId26"/>
    <sheet name="فصل 23- حساب های ملّی" sheetId="24" r:id="rId27"/>
    <sheet name="فصل 24- امور سیاسی" sheetId="25" r:id="rId28"/>
  </sheets>
  <externalReferences>
    <externalReference r:id="rId29"/>
    <externalReference r:id="rId30"/>
  </externalReferences>
  <definedNames>
    <definedName name="_xlnm._FilterDatabase" localSheetId="20" hidden="1">'فصل 17- آموزش'!$A$2:$I$38</definedName>
    <definedName name="_xlnm._FilterDatabase" localSheetId="7" hidden="1">'فصل 4- نیروی انسانی'!$A$2:$K$37</definedName>
    <definedName name="_ftn1" localSheetId="2">'تعاریف و مفاهیم'!#REF!</definedName>
    <definedName name="_ftn2" localSheetId="2">'تعاریف و مفاهیم'!#REF!</definedName>
    <definedName name="_ftn3" localSheetId="2">'تعاریف و مفاهیم'!$A$360</definedName>
    <definedName name="_ftnref1" localSheetId="2">'تعاریف و مفاهیم'!$A$73</definedName>
    <definedName name="_ftnref2" localSheetId="2">'تعاریف و مفاهیم'!$A$74</definedName>
    <definedName name="_Toc217705297" localSheetId="2">'تعاریف و مفاهیم'!$A$75</definedName>
    <definedName name="_Toc55730955" localSheetId="20">'فصل 17- آموزش'!#REF!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65" i="4" l="1"/>
  <c r="C266" i="4"/>
  <c r="C267" i="4"/>
  <c r="C26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C264" i="4"/>
  <c r="C322" i="9" l="1"/>
  <c r="C319" i="9"/>
  <c r="C314" i="9"/>
  <c r="C309" i="9"/>
  <c r="C308" i="9"/>
  <c r="C306" i="9"/>
  <c r="C414" i="8" l="1"/>
  <c r="C413" i="8"/>
  <c r="C412" i="8"/>
  <c r="C411" i="8"/>
  <c r="C410" i="8"/>
  <c r="C409" i="8"/>
  <c r="C408" i="8"/>
  <c r="C407" i="8"/>
  <c r="C406" i="8"/>
  <c r="C405" i="8"/>
  <c r="C404" i="8"/>
  <c r="C403" i="8"/>
  <c r="C402" i="8"/>
  <c r="C401" i="8"/>
  <c r="C400" i="8"/>
  <c r="C399" i="8"/>
  <c r="C398" i="8"/>
  <c r="C397" i="8"/>
  <c r="C396" i="8"/>
  <c r="C395" i="8"/>
  <c r="C394" i="8"/>
  <c r="C393" i="8"/>
  <c r="C392" i="8"/>
  <c r="C391" i="8"/>
  <c r="C390" i="8"/>
  <c r="C389" i="8"/>
  <c r="C388" i="8"/>
  <c r="C387" i="8"/>
  <c r="C386" i="8"/>
  <c r="C385" i="8"/>
  <c r="C384" i="8"/>
  <c r="K192" i="14" l="1"/>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191"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43" i="14"/>
  <c r="C195" i="7" l="1"/>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194" i="7"/>
  <c r="I563" i="7" l="1"/>
  <c r="I562" i="7"/>
  <c r="I561" i="7"/>
  <c r="I560" i="7"/>
  <c r="I559" i="7"/>
  <c r="I558" i="7"/>
  <c r="I557" i="7"/>
  <c r="I556" i="7"/>
  <c r="I555" i="7"/>
  <c r="I554" i="7"/>
  <c r="I553" i="7"/>
  <c r="I552" i="7"/>
  <c r="I551" i="7"/>
  <c r="I550" i="7"/>
  <c r="I549" i="7"/>
  <c r="I548" i="7"/>
  <c r="I547" i="7"/>
  <c r="I546" i="7"/>
  <c r="I545" i="7"/>
  <c r="I544" i="7"/>
  <c r="I543" i="7"/>
  <c r="I542" i="7"/>
  <c r="I541" i="7"/>
  <c r="I540" i="7"/>
  <c r="I539" i="7"/>
  <c r="I538" i="7"/>
  <c r="I537" i="7"/>
  <c r="I536" i="7"/>
  <c r="I535" i="7"/>
  <c r="I534" i="7"/>
  <c r="I533" i="7"/>
  <c r="K487" i="7"/>
  <c r="K486" i="7"/>
  <c r="K485" i="7"/>
  <c r="K484" i="7"/>
  <c r="K483" i="7"/>
  <c r="K482" i="7"/>
  <c r="K481" i="7"/>
  <c r="K480" i="7"/>
  <c r="K479" i="7"/>
  <c r="K478" i="7"/>
  <c r="K477" i="7"/>
  <c r="K476" i="7"/>
  <c r="K475" i="7"/>
  <c r="K474" i="7"/>
  <c r="K473" i="7"/>
  <c r="K472" i="7"/>
  <c r="K471" i="7"/>
  <c r="K470" i="7"/>
  <c r="K469" i="7"/>
  <c r="K468" i="7"/>
  <c r="K467" i="7"/>
  <c r="K466" i="7"/>
  <c r="K465" i="7"/>
  <c r="K464" i="7"/>
  <c r="K463" i="7"/>
  <c r="K462" i="7"/>
  <c r="K461" i="7"/>
  <c r="K460" i="7"/>
  <c r="K459" i="7"/>
  <c r="K458" i="7"/>
  <c r="K457" i="7"/>
  <c r="K412" i="7"/>
  <c r="I412" i="7"/>
  <c r="K411" i="7"/>
  <c r="I411" i="7"/>
  <c r="K410" i="7"/>
  <c r="I410" i="7"/>
  <c r="K409" i="7"/>
  <c r="I409" i="7"/>
  <c r="K408" i="7"/>
  <c r="I408" i="7"/>
  <c r="K407" i="7"/>
  <c r="I407" i="7"/>
  <c r="K406" i="7"/>
  <c r="I406" i="7"/>
  <c r="K405" i="7"/>
  <c r="I405" i="7"/>
  <c r="K404" i="7"/>
  <c r="I404" i="7"/>
  <c r="K403" i="7"/>
  <c r="I403" i="7"/>
  <c r="K402" i="7"/>
  <c r="I402" i="7"/>
  <c r="K401" i="7"/>
  <c r="I401" i="7"/>
  <c r="K400" i="7"/>
  <c r="I400" i="7"/>
  <c r="K399" i="7"/>
  <c r="I399" i="7"/>
  <c r="K398" i="7"/>
  <c r="I398" i="7"/>
  <c r="K397" i="7"/>
  <c r="I397" i="7"/>
  <c r="K396" i="7"/>
  <c r="I396" i="7"/>
  <c r="K395" i="7"/>
  <c r="I395" i="7"/>
  <c r="K394" i="7"/>
  <c r="I394" i="7"/>
  <c r="K393" i="7"/>
  <c r="I393" i="7"/>
  <c r="K392" i="7"/>
  <c r="I392" i="7"/>
  <c r="K391" i="7"/>
  <c r="I391" i="7"/>
  <c r="K390" i="7"/>
  <c r="I390" i="7"/>
  <c r="K389" i="7"/>
  <c r="I389" i="7"/>
  <c r="K388" i="7"/>
  <c r="I388" i="7"/>
  <c r="K387" i="7"/>
  <c r="I387" i="7"/>
  <c r="K386" i="7"/>
  <c r="I386" i="7"/>
  <c r="K385" i="7"/>
  <c r="I385" i="7"/>
  <c r="K384" i="7"/>
  <c r="I384" i="7"/>
  <c r="K383" i="7"/>
  <c r="I383" i="7"/>
  <c r="K382" i="7"/>
  <c r="I382" i="7"/>
  <c r="K375" i="7"/>
  <c r="I375" i="7"/>
  <c r="K374" i="7"/>
  <c r="I374" i="7"/>
  <c r="K373" i="7"/>
  <c r="I373" i="7"/>
  <c r="K372" i="7"/>
  <c r="I372" i="7"/>
  <c r="K371" i="7"/>
  <c r="I371" i="7"/>
  <c r="K370" i="7"/>
  <c r="I370" i="7"/>
  <c r="K369" i="7"/>
  <c r="I369" i="7"/>
  <c r="K368" i="7"/>
  <c r="I368" i="7"/>
  <c r="K367" i="7"/>
  <c r="I367" i="7"/>
  <c r="K366" i="7"/>
  <c r="I366" i="7"/>
  <c r="K365" i="7"/>
  <c r="I365" i="7"/>
  <c r="K364" i="7"/>
  <c r="I364" i="7"/>
  <c r="K363" i="7"/>
  <c r="I363" i="7"/>
  <c r="K362" i="7"/>
  <c r="I362" i="7"/>
  <c r="K361" i="7"/>
  <c r="I361" i="7"/>
  <c r="K360" i="7"/>
  <c r="I360" i="7"/>
  <c r="K359" i="7"/>
  <c r="I359" i="7"/>
  <c r="K358" i="7"/>
  <c r="I358" i="7"/>
  <c r="K357" i="7"/>
  <c r="I357" i="7"/>
  <c r="K356" i="7"/>
  <c r="I356" i="7"/>
  <c r="K355" i="7"/>
  <c r="I355" i="7"/>
  <c r="K354" i="7"/>
  <c r="I354" i="7"/>
  <c r="K353" i="7"/>
  <c r="I353" i="7"/>
  <c r="K352" i="7"/>
  <c r="I352" i="7"/>
  <c r="K351" i="7"/>
  <c r="I351" i="7"/>
  <c r="K350" i="7"/>
  <c r="I350" i="7"/>
  <c r="K349" i="7"/>
  <c r="I349" i="7"/>
  <c r="K348" i="7"/>
  <c r="I348" i="7"/>
  <c r="K347" i="7"/>
  <c r="I347" i="7"/>
  <c r="K346" i="7"/>
  <c r="I346" i="7"/>
  <c r="K345" i="7"/>
  <c r="I345" i="7"/>
  <c r="K338" i="7"/>
  <c r="K337" i="7"/>
  <c r="K336" i="7"/>
  <c r="K335" i="7"/>
  <c r="K334" i="7"/>
  <c r="K333" i="7"/>
  <c r="K332" i="7"/>
  <c r="K331" i="7"/>
  <c r="K330" i="7"/>
  <c r="K329" i="7"/>
  <c r="K328" i="7"/>
  <c r="K327" i="7"/>
  <c r="K326" i="7"/>
  <c r="K325" i="7"/>
  <c r="K324" i="7"/>
  <c r="K323" i="7"/>
  <c r="K322" i="7"/>
  <c r="K321" i="7"/>
  <c r="K320" i="7"/>
  <c r="K319" i="7"/>
  <c r="K318" i="7"/>
  <c r="K317" i="7"/>
  <c r="K316" i="7"/>
  <c r="K315" i="7"/>
  <c r="K314" i="7"/>
  <c r="K313" i="7"/>
  <c r="K312" i="7"/>
  <c r="K311" i="7"/>
  <c r="K310" i="7"/>
  <c r="K309" i="7"/>
  <c r="K308" i="7"/>
  <c r="K300" i="7"/>
  <c r="K299" i="7"/>
  <c r="K298" i="7"/>
  <c r="K297" i="7"/>
  <c r="K296" i="7"/>
  <c r="K295" i="7"/>
  <c r="K294" i="7"/>
  <c r="K293" i="7"/>
  <c r="K292" i="7"/>
  <c r="K291" i="7"/>
  <c r="K290" i="7"/>
  <c r="K289" i="7"/>
  <c r="K288" i="7"/>
  <c r="K287" i="7"/>
  <c r="K286" i="7"/>
  <c r="K285" i="7"/>
  <c r="K284" i="7"/>
  <c r="K283" i="7"/>
  <c r="K282" i="7"/>
  <c r="K281" i="7"/>
  <c r="K280" i="7"/>
  <c r="K279" i="7"/>
  <c r="K278" i="7"/>
  <c r="K277" i="7"/>
  <c r="K276" i="7"/>
  <c r="K275" i="7"/>
  <c r="K274" i="7"/>
  <c r="K273" i="7"/>
  <c r="K272" i="7"/>
  <c r="K271" i="7"/>
  <c r="K270" i="7"/>
  <c r="K262" i="7"/>
  <c r="I262" i="7"/>
  <c r="K261" i="7"/>
  <c r="I261" i="7"/>
  <c r="K260" i="7"/>
  <c r="I260" i="7"/>
  <c r="K259" i="7"/>
  <c r="I259" i="7"/>
  <c r="K258" i="7"/>
  <c r="I258" i="7"/>
  <c r="K257" i="7"/>
  <c r="I257" i="7"/>
  <c r="K256" i="7"/>
  <c r="I256" i="7"/>
  <c r="K255" i="7"/>
  <c r="I255" i="7"/>
  <c r="K254" i="7"/>
  <c r="I254" i="7"/>
  <c r="K253" i="7"/>
  <c r="I253" i="7"/>
  <c r="K252" i="7"/>
  <c r="I252" i="7"/>
  <c r="K251" i="7"/>
  <c r="I251" i="7"/>
  <c r="K250" i="7"/>
  <c r="I250" i="7"/>
  <c r="K249" i="7"/>
  <c r="I249" i="7"/>
  <c r="K248" i="7"/>
  <c r="I248" i="7"/>
  <c r="K247" i="7"/>
  <c r="I247" i="7"/>
  <c r="K246" i="7"/>
  <c r="I246" i="7"/>
  <c r="K245" i="7"/>
  <c r="I245" i="7"/>
  <c r="K244" i="7"/>
  <c r="I244" i="7"/>
  <c r="K243" i="7"/>
  <c r="I243" i="7"/>
  <c r="K242" i="7"/>
  <c r="I242" i="7"/>
  <c r="K241" i="7"/>
  <c r="I241" i="7"/>
  <c r="K240" i="7"/>
  <c r="I240" i="7"/>
  <c r="K239" i="7"/>
  <c r="I239" i="7"/>
  <c r="K238" i="7"/>
  <c r="I238" i="7"/>
  <c r="K237" i="7"/>
  <c r="I237" i="7"/>
  <c r="K236" i="7"/>
  <c r="I236" i="7"/>
  <c r="K235" i="7"/>
  <c r="I235" i="7"/>
  <c r="K234" i="7"/>
  <c r="I234" i="7"/>
  <c r="K233" i="7"/>
  <c r="I233" i="7"/>
  <c r="K232" i="7"/>
  <c r="I232" i="7"/>
  <c r="K224" i="7"/>
  <c r="K223" i="7"/>
  <c r="K222" i="7"/>
  <c r="K221" i="7"/>
  <c r="K220" i="7"/>
  <c r="K219" i="7"/>
  <c r="K218" i="7"/>
  <c r="K217" i="7"/>
  <c r="K216" i="7"/>
  <c r="K215" i="7"/>
  <c r="K214" i="7"/>
  <c r="K213" i="7"/>
  <c r="K212" i="7"/>
  <c r="K211" i="7"/>
  <c r="K210" i="7"/>
  <c r="K209" i="7"/>
  <c r="K208" i="7"/>
  <c r="K207" i="7"/>
  <c r="K206" i="7"/>
  <c r="K205" i="7"/>
  <c r="K204" i="7"/>
  <c r="K203" i="7"/>
  <c r="K202" i="7"/>
  <c r="K201" i="7"/>
  <c r="K200" i="7"/>
  <c r="K199" i="7"/>
  <c r="K198" i="7"/>
  <c r="K197" i="7"/>
  <c r="K196" i="7"/>
  <c r="K195" i="7"/>
  <c r="K194" i="7"/>
  <c r="K187" i="7"/>
  <c r="I187" i="7"/>
  <c r="K186" i="7"/>
  <c r="I186" i="7"/>
  <c r="K185" i="7"/>
  <c r="I185" i="7"/>
  <c r="K184" i="7"/>
  <c r="I184" i="7"/>
  <c r="K183" i="7"/>
  <c r="I183" i="7"/>
  <c r="K182" i="7"/>
  <c r="I182" i="7"/>
  <c r="K181" i="7"/>
  <c r="I181" i="7"/>
  <c r="K180" i="7"/>
  <c r="I180" i="7"/>
  <c r="K179" i="7"/>
  <c r="I179" i="7"/>
  <c r="K178" i="7"/>
  <c r="I178" i="7"/>
  <c r="K177" i="7"/>
  <c r="I177" i="7"/>
  <c r="K176" i="7"/>
  <c r="I176" i="7"/>
  <c r="K175" i="7"/>
  <c r="I175" i="7"/>
  <c r="K174" i="7"/>
  <c r="I174" i="7"/>
  <c r="K173" i="7"/>
  <c r="I173" i="7"/>
  <c r="K172" i="7"/>
  <c r="I172" i="7"/>
  <c r="K171" i="7"/>
  <c r="I171" i="7"/>
  <c r="K170" i="7"/>
  <c r="I170" i="7"/>
  <c r="K169" i="7"/>
  <c r="I169" i="7"/>
  <c r="K168" i="7"/>
  <c r="I168" i="7"/>
  <c r="K167" i="7"/>
  <c r="I167" i="7"/>
  <c r="K166" i="7"/>
  <c r="I166" i="7"/>
  <c r="K165" i="7"/>
  <c r="I165" i="7"/>
  <c r="K164" i="7"/>
  <c r="I164" i="7"/>
  <c r="K163" i="7"/>
  <c r="I163" i="7"/>
  <c r="K162" i="7"/>
  <c r="I162" i="7"/>
  <c r="K161" i="7"/>
  <c r="I161" i="7"/>
  <c r="K160" i="7"/>
  <c r="I160" i="7"/>
  <c r="K159" i="7"/>
  <c r="I159" i="7"/>
  <c r="K158" i="7"/>
  <c r="I158" i="7"/>
  <c r="K157" i="7"/>
  <c r="I157" i="7"/>
  <c r="K149" i="7"/>
  <c r="I149" i="7"/>
  <c r="K148" i="7"/>
  <c r="I148" i="7"/>
  <c r="K147" i="7"/>
  <c r="I147" i="7"/>
  <c r="K146" i="7"/>
  <c r="I146" i="7"/>
  <c r="K145" i="7"/>
  <c r="I145" i="7"/>
  <c r="K144" i="7"/>
  <c r="I144" i="7"/>
  <c r="K143" i="7"/>
  <c r="I143" i="7"/>
  <c r="K142" i="7"/>
  <c r="I142" i="7"/>
  <c r="K141" i="7"/>
  <c r="I141" i="7"/>
  <c r="K140" i="7"/>
  <c r="I140" i="7"/>
  <c r="K139" i="7"/>
  <c r="I139" i="7"/>
  <c r="K138" i="7"/>
  <c r="I138" i="7"/>
  <c r="K137" i="7"/>
  <c r="I137" i="7"/>
  <c r="K136" i="7"/>
  <c r="I136" i="7"/>
  <c r="K135" i="7"/>
  <c r="I135" i="7"/>
  <c r="K134" i="7"/>
  <c r="I134" i="7"/>
  <c r="K133" i="7"/>
  <c r="I133" i="7"/>
  <c r="K132" i="7"/>
  <c r="I132" i="7"/>
  <c r="K131" i="7"/>
  <c r="I131" i="7"/>
  <c r="K130" i="7"/>
  <c r="I130" i="7"/>
  <c r="K129" i="7"/>
  <c r="I129" i="7"/>
  <c r="K128" i="7"/>
  <c r="I128" i="7"/>
  <c r="K127" i="7"/>
  <c r="I127" i="7"/>
  <c r="K126" i="7"/>
  <c r="I126" i="7"/>
  <c r="K125" i="7"/>
  <c r="I125" i="7"/>
  <c r="K124" i="7"/>
  <c r="I124" i="7"/>
  <c r="K123" i="7"/>
  <c r="I123" i="7"/>
  <c r="K122" i="7"/>
  <c r="I122" i="7"/>
  <c r="K121" i="7"/>
  <c r="I121" i="7"/>
  <c r="K120" i="7"/>
  <c r="I120" i="7"/>
  <c r="K119" i="7"/>
  <c r="I119" i="7"/>
  <c r="K111" i="7"/>
  <c r="I111" i="7"/>
  <c r="K110" i="7"/>
  <c r="I110" i="7"/>
  <c r="K109" i="7"/>
  <c r="I109" i="7"/>
  <c r="K108" i="7"/>
  <c r="I108" i="7"/>
  <c r="K107" i="7"/>
  <c r="I107" i="7"/>
  <c r="K106" i="7"/>
  <c r="I106" i="7"/>
  <c r="K105" i="7"/>
  <c r="I105" i="7"/>
  <c r="K104" i="7"/>
  <c r="I104" i="7"/>
  <c r="K103" i="7"/>
  <c r="I103" i="7"/>
  <c r="K102" i="7"/>
  <c r="I102" i="7"/>
  <c r="K101" i="7"/>
  <c r="I101" i="7"/>
  <c r="K100" i="7"/>
  <c r="I100" i="7"/>
  <c r="K99" i="7"/>
  <c r="I99" i="7"/>
  <c r="K98" i="7"/>
  <c r="I98" i="7"/>
  <c r="K97" i="7"/>
  <c r="I97" i="7"/>
  <c r="K96" i="7"/>
  <c r="I96" i="7"/>
  <c r="K95" i="7"/>
  <c r="I95" i="7"/>
  <c r="K94" i="7"/>
  <c r="I94" i="7"/>
  <c r="K93" i="7"/>
  <c r="I93" i="7"/>
  <c r="K92" i="7"/>
  <c r="I92" i="7"/>
  <c r="K91" i="7"/>
  <c r="I91" i="7"/>
  <c r="K90" i="7"/>
  <c r="I90" i="7"/>
  <c r="K89" i="7"/>
  <c r="I89" i="7"/>
  <c r="K88" i="7"/>
  <c r="I88" i="7"/>
  <c r="K87" i="7"/>
  <c r="I87" i="7"/>
  <c r="K86" i="7"/>
  <c r="I86" i="7"/>
  <c r="K85" i="7"/>
  <c r="I85" i="7"/>
  <c r="K84" i="7"/>
  <c r="I84" i="7"/>
  <c r="K83" i="7"/>
  <c r="I83" i="7"/>
  <c r="K82" i="7"/>
  <c r="I82" i="7"/>
  <c r="K81" i="7"/>
  <c r="I81" i="7"/>
  <c r="K73" i="7"/>
  <c r="I73" i="7"/>
  <c r="E73" i="7"/>
  <c r="K72" i="7"/>
  <c r="I72" i="7"/>
  <c r="E72" i="7"/>
  <c r="K71" i="7"/>
  <c r="I71" i="7"/>
  <c r="E71" i="7"/>
  <c r="K70" i="7"/>
  <c r="I70" i="7"/>
  <c r="E70" i="7"/>
  <c r="K69" i="7"/>
  <c r="I69" i="7"/>
  <c r="E69" i="7"/>
  <c r="K68" i="7"/>
  <c r="I68" i="7"/>
  <c r="E68" i="7"/>
  <c r="K67" i="7"/>
  <c r="I67" i="7"/>
  <c r="E67" i="7"/>
  <c r="K66" i="7"/>
  <c r="I66" i="7"/>
  <c r="E66" i="7"/>
  <c r="K65" i="7"/>
  <c r="I65" i="7"/>
  <c r="E65" i="7"/>
  <c r="K64" i="7"/>
  <c r="I64" i="7"/>
  <c r="E64" i="7"/>
  <c r="K63" i="7"/>
  <c r="I63" i="7"/>
  <c r="E63" i="7"/>
  <c r="K62" i="7"/>
  <c r="I62" i="7"/>
  <c r="E62" i="7"/>
  <c r="K61" i="7"/>
  <c r="I61" i="7"/>
  <c r="E61" i="7"/>
  <c r="K60" i="7"/>
  <c r="I60" i="7"/>
  <c r="E60" i="7"/>
  <c r="K59" i="7"/>
  <c r="I59" i="7"/>
  <c r="E59" i="7"/>
  <c r="K58" i="7"/>
  <c r="I58" i="7"/>
  <c r="E58" i="7"/>
  <c r="K57" i="7"/>
  <c r="I57" i="7"/>
  <c r="E57" i="7"/>
  <c r="K56" i="7"/>
  <c r="I56" i="7"/>
  <c r="E56" i="7"/>
  <c r="K55" i="7"/>
  <c r="I55" i="7"/>
  <c r="E55" i="7"/>
  <c r="K54" i="7"/>
  <c r="I54" i="7"/>
  <c r="E54" i="7"/>
  <c r="K53" i="7"/>
  <c r="I53" i="7"/>
  <c r="E53" i="7"/>
  <c r="K52" i="7"/>
  <c r="I52" i="7"/>
  <c r="E52" i="7"/>
  <c r="K51" i="7"/>
  <c r="I51" i="7"/>
  <c r="E51" i="7"/>
  <c r="K50" i="7"/>
  <c r="I50" i="7"/>
  <c r="E50" i="7"/>
  <c r="K49" i="7"/>
  <c r="I49" i="7"/>
  <c r="E49" i="7"/>
  <c r="K48" i="7"/>
  <c r="I48" i="7"/>
  <c r="E48" i="7"/>
  <c r="K47" i="7"/>
  <c r="I47" i="7"/>
  <c r="E47" i="7"/>
  <c r="K46" i="7"/>
  <c r="I46" i="7"/>
  <c r="E46" i="7"/>
  <c r="K45" i="7"/>
  <c r="I45" i="7"/>
  <c r="E45" i="7"/>
  <c r="K44" i="7"/>
  <c r="I44" i="7"/>
  <c r="E44" i="7"/>
  <c r="K43" i="7"/>
  <c r="I43" i="7"/>
  <c r="E43" i="7"/>
  <c r="G36" i="7"/>
  <c r="E36" i="7"/>
  <c r="C36" i="7"/>
  <c r="G35" i="7"/>
  <c r="E35" i="7"/>
  <c r="C35" i="7"/>
  <c r="G34" i="7"/>
  <c r="E34" i="7"/>
  <c r="C34" i="7"/>
  <c r="G33" i="7"/>
  <c r="E33" i="7"/>
  <c r="C33" i="7"/>
  <c r="G32" i="7"/>
  <c r="E32" i="7"/>
  <c r="C32" i="7"/>
  <c r="G31" i="7"/>
  <c r="E31" i="7"/>
  <c r="C31" i="7"/>
  <c r="G30" i="7"/>
  <c r="E30" i="7"/>
  <c r="C30" i="7"/>
  <c r="G29" i="7"/>
  <c r="E29" i="7"/>
  <c r="C29" i="7"/>
  <c r="G28" i="7"/>
  <c r="E28" i="7"/>
  <c r="C28" i="7"/>
  <c r="G27" i="7"/>
  <c r="E27" i="7"/>
  <c r="C27" i="7"/>
  <c r="G26" i="7"/>
  <c r="E26" i="7"/>
  <c r="C26" i="7"/>
  <c r="G25" i="7"/>
  <c r="E25" i="7"/>
  <c r="C25" i="7"/>
  <c r="G24" i="7"/>
  <c r="E24" i="7"/>
  <c r="C24" i="7"/>
  <c r="G23" i="7"/>
  <c r="E23" i="7"/>
  <c r="C23" i="7"/>
  <c r="G22" i="7"/>
  <c r="E22" i="7"/>
  <c r="C22" i="7"/>
  <c r="G21" i="7"/>
  <c r="E21" i="7"/>
  <c r="C21" i="7"/>
  <c r="G20" i="7"/>
  <c r="E20" i="7"/>
  <c r="C20" i="7"/>
  <c r="G19" i="7"/>
  <c r="E19" i="7"/>
  <c r="C19" i="7"/>
  <c r="G18" i="7"/>
  <c r="E18" i="7"/>
  <c r="C18" i="7"/>
  <c r="G17" i="7"/>
  <c r="E17" i="7"/>
  <c r="C17" i="7"/>
  <c r="G16" i="7"/>
  <c r="E16" i="7"/>
  <c r="C16" i="7"/>
  <c r="G15" i="7"/>
  <c r="E15" i="7"/>
  <c r="C15" i="7"/>
  <c r="G14" i="7"/>
  <c r="E14" i="7"/>
  <c r="C14" i="7"/>
  <c r="G13" i="7"/>
  <c r="E13" i="7"/>
  <c r="C13" i="7"/>
  <c r="G12" i="7"/>
  <c r="E12" i="7"/>
  <c r="C12" i="7"/>
  <c r="G11" i="7"/>
  <c r="E11" i="7"/>
  <c r="C11" i="7"/>
  <c r="G10" i="7"/>
  <c r="E10" i="7"/>
  <c r="C10" i="7"/>
  <c r="G9" i="7"/>
  <c r="E9" i="7"/>
  <c r="C9" i="7"/>
  <c r="G8" i="7"/>
  <c r="E8" i="7"/>
  <c r="C8" i="7"/>
  <c r="G7" i="7"/>
  <c r="E7" i="7"/>
  <c r="C7" i="7"/>
  <c r="G6" i="7"/>
  <c r="E6" i="7"/>
  <c r="C6" i="7"/>
  <c r="K35" i="6"/>
  <c r="K34" i="6"/>
  <c r="K33" i="6"/>
  <c r="K32" i="6"/>
  <c r="K31" i="6"/>
  <c r="K30" i="6"/>
  <c r="K29" i="6"/>
  <c r="K28" i="6"/>
  <c r="K27" i="6"/>
  <c r="K26" i="6"/>
  <c r="K25" i="6"/>
  <c r="K24" i="6"/>
  <c r="K23" i="6"/>
  <c r="K22" i="6"/>
  <c r="K21" i="6"/>
  <c r="K20" i="6"/>
  <c r="K19" i="6"/>
  <c r="K18" i="6"/>
  <c r="K17" i="6"/>
  <c r="K16" i="6"/>
  <c r="K15" i="6"/>
  <c r="K14" i="6"/>
  <c r="K13" i="6"/>
  <c r="K12" i="6"/>
  <c r="K11" i="6"/>
  <c r="K10" i="6"/>
  <c r="K9" i="6"/>
  <c r="K8" i="6"/>
  <c r="K7" i="6"/>
  <c r="K6" i="6"/>
  <c r="K5" i="6"/>
  <c r="K89" i="12" l="1"/>
  <c r="K90" i="12"/>
  <c r="K91" i="12"/>
  <c r="K92" i="12"/>
  <c r="K93" i="12"/>
  <c r="K94" i="12"/>
  <c r="K95" i="12"/>
  <c r="K96" i="12"/>
  <c r="K97" i="12"/>
  <c r="K98" i="12"/>
  <c r="K99" i="12"/>
  <c r="K100" i="12"/>
  <c r="K101" i="12"/>
  <c r="K102" i="12"/>
  <c r="K103" i="12"/>
  <c r="K104" i="12"/>
  <c r="K105" i="12"/>
  <c r="K106" i="12"/>
  <c r="K107" i="12"/>
  <c r="K108" i="12"/>
  <c r="K109" i="12"/>
  <c r="K110" i="12"/>
  <c r="K111" i="12"/>
  <c r="K112" i="12"/>
  <c r="K113" i="12"/>
  <c r="K114" i="12"/>
  <c r="K115" i="12"/>
  <c r="K116" i="12"/>
  <c r="K117" i="12"/>
  <c r="K118" i="12"/>
  <c r="K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88" i="12"/>
  <c r="I75" i="12"/>
  <c r="I76" i="12"/>
  <c r="I77" i="12"/>
  <c r="I70" i="12"/>
  <c r="I71" i="12"/>
  <c r="I72" i="12"/>
  <c r="I73" i="12"/>
  <c r="I74" i="12"/>
  <c r="I60" i="12"/>
  <c r="I61" i="12"/>
  <c r="I62" i="12"/>
  <c r="I63" i="12"/>
  <c r="I64" i="12"/>
  <c r="I65" i="12"/>
  <c r="I66" i="12"/>
  <c r="I67" i="12"/>
  <c r="I68" i="12"/>
  <c r="I69" i="12"/>
  <c r="I48" i="12"/>
  <c r="I49" i="12"/>
  <c r="I50" i="12"/>
  <c r="I51" i="12"/>
  <c r="I52" i="12"/>
  <c r="I53" i="12"/>
  <c r="I54" i="12"/>
  <c r="I55" i="12"/>
  <c r="I56" i="12"/>
  <c r="I57" i="12"/>
  <c r="I58" i="12"/>
  <c r="I47" i="12"/>
  <c r="I59" i="12"/>
  <c r="I7" i="12" l="1"/>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6" i="12"/>
  <c r="I272" i="25"/>
  <c r="G272" i="25"/>
  <c r="E272" i="25"/>
  <c r="C272" i="25"/>
  <c r="I271" i="25"/>
  <c r="G271" i="25"/>
  <c r="E271" i="25"/>
  <c r="C271" i="25"/>
  <c r="I270" i="25"/>
  <c r="G270" i="25"/>
  <c r="E270" i="25"/>
  <c r="C270" i="25"/>
  <c r="I269" i="25"/>
  <c r="G269" i="25"/>
  <c r="E269" i="25"/>
  <c r="C269" i="25"/>
  <c r="I268" i="25"/>
  <c r="G268" i="25"/>
  <c r="E268" i="25"/>
  <c r="C268" i="25"/>
  <c r="I267" i="25"/>
  <c r="G267" i="25"/>
  <c r="E267" i="25"/>
  <c r="C267" i="25"/>
  <c r="I266" i="25"/>
  <c r="G266" i="25"/>
  <c r="E266" i="25"/>
  <c r="C266" i="25"/>
  <c r="I265" i="25"/>
  <c r="G265" i="25"/>
  <c r="E265" i="25"/>
  <c r="C265" i="25"/>
  <c r="I264" i="25"/>
  <c r="G264" i="25"/>
  <c r="E264" i="25"/>
  <c r="C264" i="25"/>
  <c r="I263" i="25"/>
  <c r="G263" i="25"/>
  <c r="E263" i="25"/>
  <c r="C263" i="25"/>
  <c r="I262" i="25"/>
  <c r="G262" i="25"/>
  <c r="E262" i="25"/>
  <c r="C262" i="25"/>
  <c r="I261" i="25"/>
  <c r="G261" i="25"/>
  <c r="E261" i="25"/>
  <c r="C261" i="25"/>
  <c r="I260" i="25"/>
  <c r="G260" i="25"/>
  <c r="E260" i="25"/>
  <c r="C260" i="25"/>
  <c r="I259" i="25"/>
  <c r="G259" i="25"/>
  <c r="E259" i="25"/>
  <c r="C259" i="25"/>
  <c r="I258" i="25"/>
  <c r="G258" i="25"/>
  <c r="E258" i="25"/>
  <c r="C258" i="25"/>
  <c r="I257" i="25"/>
  <c r="G257" i="25"/>
  <c r="E257" i="25"/>
  <c r="C257" i="25"/>
  <c r="I256" i="25"/>
  <c r="G256" i="25"/>
  <c r="E256" i="25"/>
  <c r="C256" i="25"/>
  <c r="I255" i="25"/>
  <c r="G255" i="25"/>
  <c r="E255" i="25"/>
  <c r="C255" i="25"/>
  <c r="I254" i="25"/>
  <c r="G254" i="25"/>
  <c r="E254" i="25"/>
  <c r="C254" i="25"/>
  <c r="I253" i="25"/>
  <c r="G253" i="25"/>
  <c r="E253" i="25"/>
  <c r="C253" i="25"/>
  <c r="I252" i="25"/>
  <c r="G252" i="25"/>
  <c r="E252" i="25"/>
  <c r="C252" i="25"/>
  <c r="I251" i="25"/>
  <c r="G251" i="25"/>
  <c r="E251" i="25"/>
  <c r="C251" i="25"/>
  <c r="I250" i="25"/>
  <c r="G250" i="25"/>
  <c r="E250" i="25"/>
  <c r="C250" i="25"/>
  <c r="I249" i="25"/>
  <c r="G249" i="25"/>
  <c r="E249" i="25"/>
  <c r="C249" i="25"/>
  <c r="I248" i="25"/>
  <c r="G248" i="25"/>
  <c r="E248" i="25"/>
  <c r="C248" i="25"/>
  <c r="I247" i="25"/>
  <c r="G247" i="25"/>
  <c r="E247" i="25"/>
  <c r="C247" i="25"/>
  <c r="I246" i="25"/>
  <c r="G246" i="25"/>
  <c r="E246" i="25"/>
  <c r="C246" i="25"/>
  <c r="I245" i="25"/>
  <c r="G245" i="25"/>
  <c r="E245" i="25"/>
  <c r="C245" i="25"/>
  <c r="I244" i="25"/>
  <c r="G244" i="25"/>
  <c r="E244" i="25"/>
  <c r="C244" i="25"/>
  <c r="I243" i="25"/>
  <c r="G243" i="25"/>
  <c r="E243" i="25"/>
  <c r="C243" i="25"/>
  <c r="I242" i="25"/>
  <c r="G242" i="25"/>
  <c r="E242" i="25"/>
  <c r="C242" i="25"/>
  <c r="K233" i="25"/>
  <c r="I233" i="25"/>
  <c r="G233" i="25"/>
  <c r="E233" i="25"/>
  <c r="K232" i="25"/>
  <c r="I232" i="25"/>
  <c r="G232" i="25"/>
  <c r="E232" i="25"/>
  <c r="K231" i="25"/>
  <c r="I231" i="25"/>
  <c r="G231" i="25"/>
  <c r="E231" i="25"/>
  <c r="K230" i="25"/>
  <c r="I230" i="25"/>
  <c r="G230" i="25"/>
  <c r="E230" i="25"/>
  <c r="K229" i="25"/>
  <c r="I229" i="25"/>
  <c r="G229" i="25"/>
  <c r="E229" i="25"/>
  <c r="K228" i="25"/>
  <c r="I228" i="25"/>
  <c r="G228" i="25"/>
  <c r="E228" i="25"/>
  <c r="K227" i="25"/>
  <c r="I227" i="25"/>
  <c r="G227" i="25"/>
  <c r="E227" i="25"/>
  <c r="K226" i="25"/>
  <c r="I226" i="25"/>
  <c r="G226" i="25"/>
  <c r="E226" i="25"/>
  <c r="K225" i="25"/>
  <c r="I225" i="25"/>
  <c r="G225" i="25"/>
  <c r="E225" i="25"/>
  <c r="K224" i="25"/>
  <c r="I224" i="25"/>
  <c r="G224" i="25"/>
  <c r="E224" i="25"/>
  <c r="K223" i="25"/>
  <c r="I223" i="25"/>
  <c r="G223" i="25"/>
  <c r="E223" i="25"/>
  <c r="K222" i="25"/>
  <c r="I222" i="25"/>
  <c r="G222" i="25"/>
  <c r="E222" i="25"/>
  <c r="K221" i="25"/>
  <c r="I221" i="25"/>
  <c r="G221" i="25"/>
  <c r="E221" i="25"/>
  <c r="K220" i="25"/>
  <c r="I220" i="25"/>
  <c r="G220" i="25"/>
  <c r="E220" i="25"/>
  <c r="K219" i="25"/>
  <c r="I219" i="25"/>
  <c r="G219" i="25"/>
  <c r="E219" i="25"/>
  <c r="K218" i="25"/>
  <c r="I218" i="25"/>
  <c r="G218" i="25"/>
  <c r="E218" i="25"/>
  <c r="K217" i="25"/>
  <c r="I217" i="25"/>
  <c r="G217" i="25"/>
  <c r="E217" i="25"/>
  <c r="K216" i="25"/>
  <c r="I216" i="25"/>
  <c r="G216" i="25"/>
  <c r="E216" i="25"/>
  <c r="K215" i="25"/>
  <c r="I215" i="25"/>
  <c r="G215" i="25"/>
  <c r="E215" i="25"/>
  <c r="K214" i="25"/>
  <c r="I214" i="25"/>
  <c r="G214" i="25"/>
  <c r="K213" i="25"/>
  <c r="I213" i="25"/>
  <c r="G213" i="25"/>
  <c r="E213" i="25"/>
  <c r="K212" i="25"/>
  <c r="I212" i="25"/>
  <c r="G212" i="25"/>
  <c r="K211" i="25"/>
  <c r="I211" i="25"/>
  <c r="G211" i="25"/>
  <c r="E211" i="25"/>
  <c r="K210" i="25"/>
  <c r="I210" i="25"/>
  <c r="G210" i="25"/>
  <c r="E210" i="25"/>
  <c r="K209" i="25"/>
  <c r="I209" i="25"/>
  <c r="G209" i="25"/>
  <c r="E209" i="25"/>
  <c r="K208" i="25"/>
  <c r="I208" i="25"/>
  <c r="G208" i="25"/>
  <c r="E208" i="25"/>
  <c r="K207" i="25"/>
  <c r="I207" i="25"/>
  <c r="K206" i="25"/>
  <c r="I206" i="25"/>
  <c r="G206" i="25"/>
  <c r="E206" i="25"/>
  <c r="K205" i="25"/>
  <c r="I205" i="25"/>
  <c r="G205" i="25"/>
  <c r="E205" i="25"/>
  <c r="K204" i="25"/>
  <c r="I204" i="25"/>
  <c r="G204" i="25"/>
  <c r="E204" i="25"/>
  <c r="K203" i="25"/>
  <c r="I203" i="25"/>
  <c r="G203" i="25"/>
  <c r="E203" i="25"/>
  <c r="K153" i="25"/>
  <c r="K152" i="25"/>
  <c r="K151" i="25"/>
  <c r="K150" i="25"/>
  <c r="K149" i="25"/>
  <c r="K148" i="25"/>
  <c r="K147" i="25"/>
  <c r="K146" i="25"/>
  <c r="K145" i="25"/>
  <c r="K144" i="25"/>
  <c r="K143" i="25"/>
  <c r="K142" i="25"/>
  <c r="K141" i="25"/>
  <c r="K140" i="25"/>
  <c r="K139" i="25"/>
  <c r="K138" i="25"/>
  <c r="K137" i="25"/>
  <c r="K136" i="25"/>
  <c r="K135" i="25"/>
  <c r="K134" i="25"/>
  <c r="K133" i="25"/>
  <c r="K132" i="25"/>
  <c r="K131" i="25"/>
  <c r="K130" i="25"/>
  <c r="K129" i="25"/>
  <c r="K128" i="25"/>
  <c r="K127" i="25"/>
  <c r="K126" i="25"/>
  <c r="K125" i="25"/>
  <c r="K124" i="25"/>
  <c r="K123" i="25"/>
  <c r="K113" i="25"/>
  <c r="I113" i="25"/>
  <c r="K112" i="25"/>
  <c r="I112" i="25"/>
  <c r="K111" i="25"/>
  <c r="I111" i="25"/>
  <c r="K110" i="25"/>
  <c r="I110" i="25"/>
  <c r="K109" i="25"/>
  <c r="I109" i="25"/>
  <c r="K108" i="25"/>
  <c r="I108" i="25"/>
  <c r="K107" i="25"/>
  <c r="I107" i="25"/>
  <c r="K106" i="25"/>
  <c r="I106" i="25"/>
  <c r="K105" i="25"/>
  <c r="I105" i="25"/>
  <c r="K104" i="25"/>
  <c r="I104" i="25"/>
  <c r="K103" i="25"/>
  <c r="I103" i="25"/>
  <c r="K102" i="25"/>
  <c r="I102" i="25"/>
  <c r="K101" i="25"/>
  <c r="I101" i="25"/>
  <c r="K100" i="25"/>
  <c r="I100" i="25"/>
  <c r="K99" i="25"/>
  <c r="I99" i="25"/>
  <c r="K98" i="25"/>
  <c r="I98" i="25"/>
  <c r="K97" i="25"/>
  <c r="I97" i="25"/>
  <c r="K96" i="25"/>
  <c r="I96" i="25"/>
  <c r="K95" i="25"/>
  <c r="I95" i="25"/>
  <c r="K94" i="25"/>
  <c r="I94" i="25"/>
  <c r="K93" i="25"/>
  <c r="I93" i="25"/>
  <c r="K92" i="25"/>
  <c r="I92" i="25"/>
  <c r="K91" i="25"/>
  <c r="I91" i="25"/>
  <c r="K90" i="25"/>
  <c r="I90" i="25"/>
  <c r="K89" i="25"/>
  <c r="I89" i="25"/>
  <c r="K88" i="25"/>
  <c r="I88" i="25"/>
  <c r="K87" i="25"/>
  <c r="I87" i="25"/>
  <c r="K86" i="25"/>
  <c r="I86" i="25"/>
  <c r="K85" i="25"/>
  <c r="I85" i="25"/>
  <c r="K84" i="25"/>
  <c r="I84" i="25"/>
  <c r="K83"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35" i="25"/>
  <c r="K34" i="25"/>
  <c r="K33" i="25"/>
  <c r="K32" i="25"/>
  <c r="K31" i="25"/>
  <c r="K30" i="25"/>
  <c r="K29" i="25"/>
  <c r="K28" i="25"/>
  <c r="K27" i="25"/>
  <c r="K26" i="25"/>
  <c r="K25" i="25"/>
  <c r="K24" i="25"/>
  <c r="K23" i="25"/>
  <c r="K22" i="25"/>
  <c r="K21" i="25"/>
  <c r="K20" i="25"/>
  <c r="K19" i="25"/>
  <c r="K18" i="25"/>
  <c r="K17" i="25"/>
  <c r="K16" i="25"/>
  <c r="K15" i="25"/>
  <c r="K14" i="25"/>
  <c r="K13" i="25"/>
  <c r="K12" i="25"/>
  <c r="K11" i="25"/>
  <c r="K10" i="25"/>
  <c r="K9" i="25"/>
  <c r="K8" i="25"/>
  <c r="K7" i="25"/>
  <c r="K6" i="25"/>
  <c r="K5" i="25"/>
  <c r="J886" i="23" l="1"/>
  <c r="J885" i="23"/>
  <c r="J884" i="23"/>
  <c r="J883" i="23"/>
  <c r="J882" i="23"/>
  <c r="J881" i="23"/>
  <c r="J880" i="23"/>
  <c r="J879" i="23"/>
  <c r="J878" i="23"/>
  <c r="J877" i="23"/>
  <c r="J876" i="23"/>
  <c r="J875" i="23"/>
  <c r="J874" i="23"/>
  <c r="J873" i="23"/>
  <c r="J872" i="23"/>
  <c r="J871" i="23"/>
  <c r="J870" i="23"/>
  <c r="J869" i="23"/>
  <c r="J868" i="23"/>
  <c r="J867" i="23"/>
  <c r="J866" i="23"/>
  <c r="J865" i="23"/>
  <c r="J864" i="23"/>
  <c r="J863" i="23"/>
  <c r="J862" i="23"/>
  <c r="J861" i="23"/>
  <c r="J860" i="23"/>
  <c r="J859" i="23"/>
  <c r="J858" i="23"/>
  <c r="J857" i="23"/>
  <c r="J856" i="23"/>
  <c r="J855" i="23"/>
  <c r="J812" i="23"/>
  <c r="J811" i="23"/>
  <c r="J810" i="23"/>
  <c r="J809" i="23"/>
  <c r="J808" i="23"/>
  <c r="J807" i="23"/>
  <c r="J806" i="23"/>
  <c r="J805" i="23"/>
  <c r="J804" i="23"/>
  <c r="J803" i="23"/>
  <c r="J802" i="23"/>
  <c r="J801" i="23"/>
  <c r="J800" i="23"/>
  <c r="J799" i="23"/>
  <c r="J798" i="23"/>
  <c r="J797" i="23"/>
  <c r="J796" i="23"/>
  <c r="J795" i="23"/>
  <c r="J794" i="23"/>
  <c r="J793" i="23"/>
  <c r="J792" i="23"/>
  <c r="J791" i="23"/>
  <c r="J790" i="23"/>
  <c r="J789" i="23"/>
  <c r="J788" i="23"/>
  <c r="J787" i="23"/>
  <c r="J786" i="23"/>
  <c r="J785" i="23"/>
  <c r="J784" i="23"/>
  <c r="J783" i="23"/>
  <c r="J782" i="23"/>
  <c r="J781" i="23"/>
  <c r="J738" i="23"/>
  <c r="J737" i="23"/>
  <c r="J736" i="23"/>
  <c r="J735" i="23"/>
  <c r="J734" i="23"/>
  <c r="J733" i="23"/>
  <c r="J732" i="23"/>
  <c r="J731" i="23"/>
  <c r="J730" i="23"/>
  <c r="J729" i="23"/>
  <c r="J728" i="23"/>
  <c r="J727" i="23"/>
  <c r="J726" i="23"/>
  <c r="J725" i="23"/>
  <c r="J724" i="23"/>
  <c r="J723" i="23"/>
  <c r="J722" i="23"/>
  <c r="J721" i="23"/>
  <c r="J720" i="23"/>
  <c r="J719" i="23"/>
  <c r="J718" i="23"/>
  <c r="J717" i="23"/>
  <c r="J716" i="23"/>
  <c r="J715" i="23"/>
  <c r="J714" i="23"/>
  <c r="J713" i="23"/>
  <c r="J712" i="23"/>
  <c r="J711" i="23"/>
  <c r="J710" i="23"/>
  <c r="J709" i="23"/>
  <c r="J708" i="23"/>
  <c r="J707" i="23"/>
  <c r="J35" i="23"/>
  <c r="K35" i="23" s="1"/>
  <c r="J34" i="23"/>
  <c r="K34" i="23" s="1"/>
  <c r="J33" i="23"/>
  <c r="K33" i="23" s="1"/>
  <c r="J32" i="23"/>
  <c r="K32" i="23" s="1"/>
  <c r="J31" i="23"/>
  <c r="K31" i="23" s="1"/>
  <c r="J30" i="23"/>
  <c r="K30" i="23" s="1"/>
  <c r="J29" i="23"/>
  <c r="K29" i="23" s="1"/>
  <c r="J28" i="23"/>
  <c r="K28" i="23" s="1"/>
  <c r="J27" i="23"/>
  <c r="K27" i="23" s="1"/>
  <c r="J26" i="23"/>
  <c r="K26" i="23" s="1"/>
  <c r="J25" i="23"/>
  <c r="K25" i="23" s="1"/>
  <c r="J24" i="23"/>
  <c r="K24" i="23" s="1"/>
  <c r="J23" i="23"/>
  <c r="K23" i="23" s="1"/>
  <c r="J22" i="23"/>
  <c r="K22" i="23" s="1"/>
  <c r="J21" i="23"/>
  <c r="K21" i="23" s="1"/>
  <c r="J20" i="23"/>
  <c r="K20" i="23" s="1"/>
  <c r="J19" i="23"/>
  <c r="K19" i="23" s="1"/>
  <c r="J18" i="23"/>
  <c r="K18" i="23" s="1"/>
  <c r="J17" i="23"/>
  <c r="K17" i="23" s="1"/>
  <c r="J16" i="23"/>
  <c r="K16" i="23" s="1"/>
  <c r="J15" i="23"/>
  <c r="K15" i="23" s="1"/>
  <c r="J14" i="23"/>
  <c r="K14" i="23" s="1"/>
  <c r="J13" i="23"/>
  <c r="K13" i="23" s="1"/>
  <c r="J12" i="23"/>
  <c r="K12" i="23" s="1"/>
  <c r="J11" i="23"/>
  <c r="K11" i="23" s="1"/>
  <c r="J10" i="23"/>
  <c r="K10" i="23" s="1"/>
  <c r="J9" i="23"/>
  <c r="K9" i="23" s="1"/>
  <c r="J8" i="23"/>
  <c r="K8" i="23" s="1"/>
  <c r="J7" i="23"/>
  <c r="K7" i="23" s="1"/>
  <c r="J6" i="23"/>
  <c r="K6" i="23" s="1"/>
  <c r="J5" i="23"/>
  <c r="K5" i="23" s="1"/>
  <c r="J4" i="23"/>
  <c r="M294" i="22" l="1"/>
  <c r="K294" i="22"/>
  <c r="I294" i="22"/>
  <c r="G294" i="22"/>
  <c r="E294" i="22"/>
  <c r="C294" i="22"/>
  <c r="M293" i="22"/>
  <c r="K293" i="22"/>
  <c r="I293" i="22"/>
  <c r="G293" i="22"/>
  <c r="E293" i="22"/>
  <c r="C293" i="22"/>
  <c r="M292" i="22"/>
  <c r="K292" i="22"/>
  <c r="I292" i="22"/>
  <c r="G292" i="22"/>
  <c r="E292" i="22"/>
  <c r="C292" i="22"/>
  <c r="M291" i="22"/>
  <c r="K291" i="22"/>
  <c r="I291" i="22"/>
  <c r="G291" i="22"/>
  <c r="E291" i="22"/>
  <c r="C291" i="22"/>
  <c r="M290" i="22"/>
  <c r="K290" i="22"/>
  <c r="I290" i="22"/>
  <c r="G290" i="22"/>
  <c r="E290" i="22"/>
  <c r="C290" i="22"/>
  <c r="M289" i="22"/>
  <c r="K289" i="22"/>
  <c r="I289" i="22"/>
  <c r="G289" i="22"/>
  <c r="E289" i="22"/>
  <c r="C289" i="22"/>
  <c r="M288" i="22"/>
  <c r="K288" i="22"/>
  <c r="I288" i="22"/>
  <c r="G288" i="22"/>
  <c r="E288" i="22"/>
  <c r="C288" i="22"/>
  <c r="M287" i="22"/>
  <c r="K287" i="22"/>
  <c r="I287" i="22"/>
  <c r="G287" i="22"/>
  <c r="E287" i="22"/>
  <c r="C287" i="22"/>
  <c r="M286" i="22"/>
  <c r="K286" i="22"/>
  <c r="I286" i="22"/>
  <c r="G286" i="22"/>
  <c r="E286" i="22"/>
  <c r="C286" i="22"/>
  <c r="M285" i="22"/>
  <c r="K285" i="22"/>
  <c r="I285" i="22"/>
  <c r="G285" i="22"/>
  <c r="E285" i="22"/>
  <c r="C285" i="22"/>
  <c r="M284" i="22"/>
  <c r="K284" i="22"/>
  <c r="I284" i="22"/>
  <c r="G284" i="22"/>
  <c r="E284" i="22"/>
  <c r="C284" i="22"/>
  <c r="M283" i="22"/>
  <c r="K283" i="22"/>
  <c r="I283" i="22"/>
  <c r="G283" i="22"/>
  <c r="E283" i="22"/>
  <c r="C283" i="22"/>
  <c r="M282" i="22"/>
  <c r="K282" i="22"/>
  <c r="I282" i="22"/>
  <c r="G282" i="22"/>
  <c r="E282" i="22"/>
  <c r="C282" i="22"/>
  <c r="M281" i="22"/>
  <c r="K281" i="22"/>
  <c r="I281" i="22"/>
  <c r="G281" i="22"/>
  <c r="E281" i="22"/>
  <c r="C281" i="22"/>
  <c r="M280" i="22"/>
  <c r="K280" i="22"/>
  <c r="I280" i="22"/>
  <c r="G280" i="22"/>
  <c r="E280" i="22"/>
  <c r="C280" i="22"/>
  <c r="M279" i="22"/>
  <c r="K279" i="22"/>
  <c r="I279" i="22"/>
  <c r="G279" i="22"/>
  <c r="E279" i="22"/>
  <c r="C279" i="22"/>
  <c r="M278" i="22"/>
  <c r="K278" i="22"/>
  <c r="I278" i="22"/>
  <c r="G278" i="22"/>
  <c r="E278" i="22"/>
  <c r="C278" i="22"/>
  <c r="M277" i="22"/>
  <c r="K277" i="22"/>
  <c r="I277" i="22"/>
  <c r="G277" i="22"/>
  <c r="E277" i="22"/>
  <c r="C277" i="22"/>
  <c r="M276" i="22"/>
  <c r="K276" i="22"/>
  <c r="I276" i="22"/>
  <c r="G276" i="22"/>
  <c r="E276" i="22"/>
  <c r="C276" i="22"/>
  <c r="M275" i="22"/>
  <c r="K275" i="22"/>
  <c r="I275" i="22"/>
  <c r="G275" i="22"/>
  <c r="E275" i="22"/>
  <c r="C275" i="22"/>
  <c r="M274" i="22"/>
  <c r="K274" i="22"/>
  <c r="I274" i="22"/>
  <c r="G274" i="22"/>
  <c r="E274" i="22"/>
  <c r="C274" i="22"/>
  <c r="M273" i="22"/>
  <c r="K273" i="22"/>
  <c r="I273" i="22"/>
  <c r="G273" i="22"/>
  <c r="E273" i="22"/>
  <c r="C273" i="22"/>
  <c r="M272" i="22"/>
  <c r="K272" i="22"/>
  <c r="I272" i="22"/>
  <c r="G272" i="22"/>
  <c r="E272" i="22"/>
  <c r="C272" i="22"/>
  <c r="M271" i="22"/>
  <c r="K271" i="22"/>
  <c r="I271" i="22"/>
  <c r="G271" i="22"/>
  <c r="E271" i="22"/>
  <c r="C271" i="22"/>
  <c r="M270" i="22"/>
  <c r="K270" i="22"/>
  <c r="I270" i="22"/>
  <c r="G270" i="22"/>
  <c r="E270" i="22"/>
  <c r="C270" i="22"/>
  <c r="M269" i="22"/>
  <c r="K269" i="22"/>
  <c r="I269" i="22"/>
  <c r="G269" i="22"/>
  <c r="E269" i="22"/>
  <c r="C269" i="22"/>
  <c r="M268" i="22"/>
  <c r="K268" i="22"/>
  <c r="I268" i="22"/>
  <c r="G268" i="22"/>
  <c r="E268" i="22"/>
  <c r="C268" i="22"/>
  <c r="M267" i="22"/>
  <c r="K267" i="22"/>
  <c r="I267" i="22"/>
  <c r="G267" i="22"/>
  <c r="E267" i="22"/>
  <c r="C267" i="22"/>
  <c r="M266" i="22"/>
  <c r="K266" i="22"/>
  <c r="I266" i="22"/>
  <c r="G266" i="22"/>
  <c r="E266" i="22"/>
  <c r="C266" i="22"/>
  <c r="M265" i="22"/>
  <c r="K265" i="22"/>
  <c r="I265" i="22"/>
  <c r="G265" i="22"/>
  <c r="E265" i="22"/>
  <c r="C265" i="22"/>
  <c r="M264" i="22"/>
  <c r="K264" i="22"/>
  <c r="I264" i="22"/>
  <c r="G264" i="22"/>
  <c r="E264" i="22"/>
  <c r="C264" i="22"/>
  <c r="M257" i="22"/>
  <c r="K257" i="22"/>
  <c r="I257" i="22"/>
  <c r="G257" i="22"/>
  <c r="E257" i="22"/>
  <c r="C257" i="22"/>
  <c r="M256" i="22"/>
  <c r="K256" i="22"/>
  <c r="I256" i="22"/>
  <c r="G256" i="22"/>
  <c r="E256" i="22"/>
  <c r="C256" i="22"/>
  <c r="M255" i="22"/>
  <c r="K255" i="22"/>
  <c r="I255" i="22"/>
  <c r="G255" i="22"/>
  <c r="E255" i="22"/>
  <c r="C255" i="22"/>
  <c r="M254" i="22"/>
  <c r="K254" i="22"/>
  <c r="I254" i="22"/>
  <c r="G254" i="22"/>
  <c r="E254" i="22"/>
  <c r="C254" i="22"/>
  <c r="M253" i="22"/>
  <c r="K253" i="22"/>
  <c r="I253" i="22"/>
  <c r="G253" i="22"/>
  <c r="E253" i="22"/>
  <c r="C253" i="22"/>
  <c r="M252" i="22"/>
  <c r="K252" i="22"/>
  <c r="I252" i="22"/>
  <c r="G252" i="22"/>
  <c r="E252" i="22"/>
  <c r="C252" i="22"/>
  <c r="M251" i="22"/>
  <c r="K251" i="22"/>
  <c r="I251" i="22"/>
  <c r="G251" i="22"/>
  <c r="E251" i="22"/>
  <c r="C251" i="22"/>
  <c r="M250" i="22"/>
  <c r="K250" i="22"/>
  <c r="I250" i="22"/>
  <c r="G250" i="22"/>
  <c r="E250" i="22"/>
  <c r="C250" i="22"/>
  <c r="M249" i="22"/>
  <c r="K249" i="22"/>
  <c r="I249" i="22"/>
  <c r="G249" i="22"/>
  <c r="E249" i="22"/>
  <c r="C249" i="22"/>
  <c r="M248" i="22"/>
  <c r="K248" i="22"/>
  <c r="I248" i="22"/>
  <c r="G248" i="22"/>
  <c r="E248" i="22"/>
  <c r="C248" i="22"/>
  <c r="M247" i="22"/>
  <c r="K247" i="22"/>
  <c r="I247" i="22"/>
  <c r="G247" i="22"/>
  <c r="E247" i="22"/>
  <c r="C247" i="22"/>
  <c r="M246" i="22"/>
  <c r="K246" i="22"/>
  <c r="I246" i="22"/>
  <c r="G246" i="22"/>
  <c r="E246" i="22"/>
  <c r="C246" i="22"/>
  <c r="M245" i="22"/>
  <c r="K245" i="22"/>
  <c r="I245" i="22"/>
  <c r="G245" i="22"/>
  <c r="E245" i="22"/>
  <c r="C245" i="22"/>
  <c r="M244" i="22"/>
  <c r="K244" i="22"/>
  <c r="I244" i="22"/>
  <c r="G244" i="22"/>
  <c r="E244" i="22"/>
  <c r="C244" i="22"/>
  <c r="M243" i="22"/>
  <c r="K243" i="22"/>
  <c r="I243" i="22"/>
  <c r="G243" i="22"/>
  <c r="E243" i="22"/>
  <c r="C243" i="22"/>
  <c r="M242" i="22"/>
  <c r="K242" i="22"/>
  <c r="I242" i="22"/>
  <c r="G242" i="22"/>
  <c r="E242" i="22"/>
  <c r="C242" i="22"/>
  <c r="M241" i="22"/>
  <c r="K241" i="22"/>
  <c r="I241" i="22"/>
  <c r="G241" i="22"/>
  <c r="E241" i="22"/>
  <c r="C241" i="22"/>
  <c r="M240" i="22"/>
  <c r="K240" i="22"/>
  <c r="I240" i="22"/>
  <c r="G240" i="22"/>
  <c r="E240" i="22"/>
  <c r="C240" i="22"/>
  <c r="M239" i="22"/>
  <c r="K239" i="22"/>
  <c r="I239" i="22"/>
  <c r="G239" i="22"/>
  <c r="E239" i="22"/>
  <c r="C239" i="22"/>
  <c r="M238" i="22"/>
  <c r="K238" i="22"/>
  <c r="I238" i="22"/>
  <c r="G238" i="22"/>
  <c r="E238" i="22"/>
  <c r="C238" i="22"/>
  <c r="M237" i="22"/>
  <c r="K237" i="22"/>
  <c r="I237" i="22"/>
  <c r="G237" i="22"/>
  <c r="E237" i="22"/>
  <c r="C237" i="22"/>
  <c r="M236" i="22"/>
  <c r="K236" i="22"/>
  <c r="I236" i="22"/>
  <c r="G236" i="22"/>
  <c r="E236" i="22"/>
  <c r="C236" i="22"/>
  <c r="M235" i="22"/>
  <c r="K235" i="22"/>
  <c r="I235" i="22"/>
  <c r="G235" i="22"/>
  <c r="E235" i="22"/>
  <c r="C235" i="22"/>
  <c r="M234" i="22"/>
  <c r="K234" i="22"/>
  <c r="I234" i="22"/>
  <c r="G234" i="22"/>
  <c r="E234" i="22"/>
  <c r="C234" i="22"/>
  <c r="M233" i="22"/>
  <c r="K233" i="22"/>
  <c r="I233" i="22"/>
  <c r="G233" i="22"/>
  <c r="E233" i="22"/>
  <c r="C233" i="22"/>
  <c r="M232" i="22"/>
  <c r="K232" i="22"/>
  <c r="I232" i="22"/>
  <c r="G232" i="22"/>
  <c r="E232" i="22"/>
  <c r="C232" i="22"/>
  <c r="M231" i="22"/>
  <c r="K231" i="22"/>
  <c r="I231" i="22"/>
  <c r="G231" i="22"/>
  <c r="E231" i="22"/>
  <c r="C231" i="22"/>
  <c r="M230" i="22"/>
  <c r="K230" i="22"/>
  <c r="I230" i="22"/>
  <c r="G230" i="22"/>
  <c r="E230" i="22"/>
  <c r="C230" i="22"/>
  <c r="M229" i="22"/>
  <c r="K229" i="22"/>
  <c r="I229" i="22"/>
  <c r="G229" i="22"/>
  <c r="E229" i="22"/>
  <c r="C229" i="22"/>
  <c r="M228" i="22"/>
  <c r="K228" i="22"/>
  <c r="I228" i="22"/>
  <c r="G228" i="22"/>
  <c r="E228" i="22"/>
  <c r="C228" i="22"/>
  <c r="M227" i="22"/>
  <c r="K227" i="22"/>
  <c r="I227" i="22"/>
  <c r="G227" i="22"/>
  <c r="E227" i="22"/>
  <c r="C227" i="22"/>
  <c r="M220" i="22"/>
  <c r="K220" i="22"/>
  <c r="I220" i="22"/>
  <c r="G220" i="22"/>
  <c r="E220" i="22"/>
  <c r="C220" i="22"/>
  <c r="M219" i="22"/>
  <c r="K219" i="22"/>
  <c r="I219" i="22"/>
  <c r="G219" i="22"/>
  <c r="E219" i="22"/>
  <c r="C219" i="22"/>
  <c r="M218" i="22"/>
  <c r="K218" i="22"/>
  <c r="I218" i="22"/>
  <c r="G218" i="22"/>
  <c r="E218" i="22"/>
  <c r="C218" i="22"/>
  <c r="M217" i="22"/>
  <c r="K217" i="22"/>
  <c r="I217" i="22"/>
  <c r="G217" i="22"/>
  <c r="E217" i="22"/>
  <c r="C217" i="22"/>
  <c r="M216" i="22"/>
  <c r="K216" i="22"/>
  <c r="I216" i="22"/>
  <c r="G216" i="22"/>
  <c r="E216" i="22"/>
  <c r="C216" i="22"/>
  <c r="M215" i="22"/>
  <c r="K215" i="22"/>
  <c r="I215" i="22"/>
  <c r="G215" i="22"/>
  <c r="E215" i="22"/>
  <c r="C215" i="22"/>
  <c r="M214" i="22"/>
  <c r="K214" i="22"/>
  <c r="I214" i="22"/>
  <c r="G214" i="22"/>
  <c r="E214" i="22"/>
  <c r="C214" i="22"/>
  <c r="M213" i="22"/>
  <c r="K213" i="22"/>
  <c r="I213" i="22"/>
  <c r="G213" i="22"/>
  <c r="E213" i="22"/>
  <c r="C213" i="22"/>
  <c r="M212" i="22"/>
  <c r="K212" i="22"/>
  <c r="I212" i="22"/>
  <c r="G212" i="22"/>
  <c r="E212" i="22"/>
  <c r="C212" i="22"/>
  <c r="M211" i="22"/>
  <c r="K211" i="22"/>
  <c r="I211" i="22"/>
  <c r="G211" i="22"/>
  <c r="E211" i="22"/>
  <c r="C211" i="22"/>
  <c r="M210" i="22"/>
  <c r="K210" i="22"/>
  <c r="I210" i="22"/>
  <c r="G210" i="22"/>
  <c r="E210" i="22"/>
  <c r="C210" i="22"/>
  <c r="M209" i="22"/>
  <c r="K209" i="22"/>
  <c r="I209" i="22"/>
  <c r="G209" i="22"/>
  <c r="E209" i="22"/>
  <c r="C209" i="22"/>
  <c r="M208" i="22"/>
  <c r="K208" i="22"/>
  <c r="I208" i="22"/>
  <c r="G208" i="22"/>
  <c r="E208" i="22"/>
  <c r="C208" i="22"/>
  <c r="M207" i="22"/>
  <c r="K207" i="22"/>
  <c r="I207" i="22"/>
  <c r="G207" i="22"/>
  <c r="E207" i="22"/>
  <c r="C207" i="22"/>
  <c r="M206" i="22"/>
  <c r="K206" i="22"/>
  <c r="I206" i="22"/>
  <c r="G206" i="22"/>
  <c r="E206" i="22"/>
  <c r="C206" i="22"/>
  <c r="M205" i="22"/>
  <c r="K205" i="22"/>
  <c r="I205" i="22"/>
  <c r="G205" i="22"/>
  <c r="E205" i="22"/>
  <c r="C205" i="22"/>
  <c r="M204" i="22"/>
  <c r="K204" i="22"/>
  <c r="I204" i="22"/>
  <c r="G204" i="22"/>
  <c r="E204" i="22"/>
  <c r="C204" i="22"/>
  <c r="M203" i="22"/>
  <c r="K203" i="22"/>
  <c r="I203" i="22"/>
  <c r="G203" i="22"/>
  <c r="E203" i="22"/>
  <c r="C203" i="22"/>
  <c r="M202" i="22"/>
  <c r="K202" i="22"/>
  <c r="I202" i="22"/>
  <c r="G202" i="22"/>
  <c r="E202" i="22"/>
  <c r="C202" i="22"/>
  <c r="M201" i="22"/>
  <c r="K201" i="22"/>
  <c r="I201" i="22"/>
  <c r="G201" i="22"/>
  <c r="E201" i="22"/>
  <c r="C201" i="22"/>
  <c r="M200" i="22"/>
  <c r="K200" i="22"/>
  <c r="I200" i="22"/>
  <c r="G200" i="22"/>
  <c r="E200" i="22"/>
  <c r="C200" i="22"/>
  <c r="M199" i="22"/>
  <c r="K199" i="22"/>
  <c r="I199" i="22"/>
  <c r="G199" i="22"/>
  <c r="E199" i="22"/>
  <c r="C199" i="22"/>
  <c r="M198" i="22"/>
  <c r="K198" i="22"/>
  <c r="I198" i="22"/>
  <c r="G198" i="22"/>
  <c r="E198" i="22"/>
  <c r="C198" i="22"/>
  <c r="M197" i="22"/>
  <c r="K197" i="22"/>
  <c r="I197" i="22"/>
  <c r="G197" i="22"/>
  <c r="E197" i="22"/>
  <c r="C197" i="22"/>
  <c r="M196" i="22"/>
  <c r="K196" i="22"/>
  <c r="I196" i="22"/>
  <c r="G196" i="22"/>
  <c r="E196" i="22"/>
  <c r="C196" i="22"/>
  <c r="M195" i="22"/>
  <c r="K195" i="22"/>
  <c r="I195" i="22"/>
  <c r="G195" i="22"/>
  <c r="E195" i="22"/>
  <c r="C195" i="22"/>
  <c r="M194" i="22"/>
  <c r="K194" i="22"/>
  <c r="I194" i="22"/>
  <c r="G194" i="22"/>
  <c r="E194" i="22"/>
  <c r="C194" i="22"/>
  <c r="M193" i="22"/>
  <c r="K193" i="22"/>
  <c r="I193" i="22"/>
  <c r="G193" i="22"/>
  <c r="E193" i="22"/>
  <c r="C193" i="22"/>
  <c r="M192" i="22"/>
  <c r="K192" i="22"/>
  <c r="I192" i="22"/>
  <c r="G192" i="22"/>
  <c r="E192" i="22"/>
  <c r="C192" i="22"/>
  <c r="M191" i="22"/>
  <c r="K191" i="22"/>
  <c r="I191" i="22"/>
  <c r="G191" i="22"/>
  <c r="E191" i="22"/>
  <c r="C191" i="22"/>
  <c r="M190" i="22"/>
  <c r="K190" i="22"/>
  <c r="I190" i="22"/>
  <c r="G190" i="22"/>
  <c r="E190" i="22"/>
  <c r="C190" i="22"/>
  <c r="M183" i="22"/>
  <c r="K183" i="22"/>
  <c r="I183" i="22"/>
  <c r="G183" i="22"/>
  <c r="E183" i="22"/>
  <c r="C183" i="22"/>
  <c r="M182" i="22"/>
  <c r="K182" i="22"/>
  <c r="I182" i="22"/>
  <c r="G182" i="22"/>
  <c r="E182" i="22"/>
  <c r="C182" i="22"/>
  <c r="M181" i="22"/>
  <c r="K181" i="22"/>
  <c r="I181" i="22"/>
  <c r="G181" i="22"/>
  <c r="E181" i="22"/>
  <c r="C181" i="22"/>
  <c r="M180" i="22"/>
  <c r="K180" i="22"/>
  <c r="I180" i="22"/>
  <c r="G180" i="22"/>
  <c r="E180" i="22"/>
  <c r="C180" i="22"/>
  <c r="M179" i="22"/>
  <c r="K179" i="22"/>
  <c r="I179" i="22"/>
  <c r="G179" i="22"/>
  <c r="E179" i="22"/>
  <c r="C179" i="22"/>
  <c r="M178" i="22"/>
  <c r="K178" i="22"/>
  <c r="I178" i="22"/>
  <c r="G178" i="22"/>
  <c r="E178" i="22"/>
  <c r="C178" i="22"/>
  <c r="M177" i="22"/>
  <c r="K177" i="22"/>
  <c r="I177" i="22"/>
  <c r="G177" i="22"/>
  <c r="E177" i="22"/>
  <c r="C177" i="22"/>
  <c r="M176" i="22"/>
  <c r="K176" i="22"/>
  <c r="I176" i="22"/>
  <c r="G176" i="22"/>
  <c r="E176" i="22"/>
  <c r="C176" i="22"/>
  <c r="M175" i="22"/>
  <c r="K175" i="22"/>
  <c r="I175" i="22"/>
  <c r="G175" i="22"/>
  <c r="E175" i="22"/>
  <c r="C175" i="22"/>
  <c r="M174" i="22"/>
  <c r="K174" i="22"/>
  <c r="I174" i="22"/>
  <c r="G174" i="22"/>
  <c r="E174" i="22"/>
  <c r="C174" i="22"/>
  <c r="M173" i="22"/>
  <c r="K173" i="22"/>
  <c r="I173" i="22"/>
  <c r="G173" i="22"/>
  <c r="E173" i="22"/>
  <c r="C173" i="22"/>
  <c r="M172" i="22"/>
  <c r="K172" i="22"/>
  <c r="I172" i="22"/>
  <c r="G172" i="22"/>
  <c r="E172" i="22"/>
  <c r="C172" i="22"/>
  <c r="M171" i="22"/>
  <c r="K171" i="22"/>
  <c r="I171" i="22"/>
  <c r="G171" i="22"/>
  <c r="E171" i="22"/>
  <c r="C171" i="22"/>
  <c r="M170" i="22"/>
  <c r="K170" i="22"/>
  <c r="I170" i="22"/>
  <c r="G170" i="22"/>
  <c r="E170" i="22"/>
  <c r="C170" i="22"/>
  <c r="M169" i="22"/>
  <c r="K169" i="22"/>
  <c r="I169" i="22"/>
  <c r="G169" i="22"/>
  <c r="E169" i="22"/>
  <c r="C169" i="22"/>
  <c r="M168" i="22"/>
  <c r="K168" i="22"/>
  <c r="I168" i="22"/>
  <c r="G168" i="22"/>
  <c r="E168" i="22"/>
  <c r="C168" i="22"/>
  <c r="M167" i="22"/>
  <c r="K167" i="22"/>
  <c r="I167" i="22"/>
  <c r="G167" i="22"/>
  <c r="E167" i="22"/>
  <c r="C167" i="22"/>
  <c r="M166" i="22"/>
  <c r="K166" i="22"/>
  <c r="I166" i="22"/>
  <c r="G166" i="22"/>
  <c r="E166" i="22"/>
  <c r="C166" i="22"/>
  <c r="M165" i="22"/>
  <c r="K165" i="22"/>
  <c r="I165" i="22"/>
  <c r="G165" i="22"/>
  <c r="E165" i="22"/>
  <c r="C165" i="22"/>
  <c r="M164" i="22"/>
  <c r="K164" i="22"/>
  <c r="I164" i="22"/>
  <c r="G164" i="22"/>
  <c r="E164" i="22"/>
  <c r="C164" i="22"/>
  <c r="M163" i="22"/>
  <c r="K163" i="22"/>
  <c r="I163" i="22"/>
  <c r="G163" i="22"/>
  <c r="E163" i="22"/>
  <c r="C163" i="22"/>
  <c r="M162" i="22"/>
  <c r="K162" i="22"/>
  <c r="I162" i="22"/>
  <c r="G162" i="22"/>
  <c r="E162" i="22"/>
  <c r="C162" i="22"/>
  <c r="M161" i="22"/>
  <c r="K161" i="22"/>
  <c r="I161" i="22"/>
  <c r="G161" i="22"/>
  <c r="E161" i="22"/>
  <c r="C161" i="22"/>
  <c r="M160" i="22"/>
  <c r="K160" i="22"/>
  <c r="I160" i="22"/>
  <c r="G160" i="22"/>
  <c r="E160" i="22"/>
  <c r="C160" i="22"/>
  <c r="M159" i="22"/>
  <c r="K159" i="22"/>
  <c r="I159" i="22"/>
  <c r="G159" i="22"/>
  <c r="E159" i="22"/>
  <c r="C159" i="22"/>
  <c r="M158" i="22"/>
  <c r="K158" i="22"/>
  <c r="I158" i="22"/>
  <c r="G158" i="22"/>
  <c r="E158" i="22"/>
  <c r="C158" i="22"/>
  <c r="M157" i="22"/>
  <c r="K157" i="22"/>
  <c r="I157" i="22"/>
  <c r="G157" i="22"/>
  <c r="E157" i="22"/>
  <c r="C157" i="22"/>
  <c r="M156" i="22"/>
  <c r="K156" i="22"/>
  <c r="I156" i="22"/>
  <c r="G156" i="22"/>
  <c r="E156" i="22"/>
  <c r="C156" i="22"/>
  <c r="M155" i="22"/>
  <c r="K155" i="22"/>
  <c r="I155" i="22"/>
  <c r="G155" i="22"/>
  <c r="E155" i="22"/>
  <c r="C155" i="22"/>
  <c r="M154" i="22"/>
  <c r="K154" i="22"/>
  <c r="I154" i="22"/>
  <c r="G154" i="22"/>
  <c r="E154" i="22"/>
  <c r="C154" i="22"/>
  <c r="M153" i="22"/>
  <c r="K153" i="22"/>
  <c r="I153" i="22"/>
  <c r="G153" i="22"/>
  <c r="E153" i="22"/>
  <c r="C153" i="22"/>
  <c r="M146" i="22"/>
  <c r="K146" i="22"/>
  <c r="I146" i="22"/>
  <c r="G146" i="22"/>
  <c r="E146" i="22"/>
  <c r="C146" i="22"/>
  <c r="M145" i="22"/>
  <c r="K145" i="22"/>
  <c r="I145" i="22"/>
  <c r="G145" i="22"/>
  <c r="E145" i="22"/>
  <c r="C145" i="22"/>
  <c r="M144" i="22"/>
  <c r="K144" i="22"/>
  <c r="I144" i="22"/>
  <c r="G144" i="22"/>
  <c r="E144" i="22"/>
  <c r="C144" i="22"/>
  <c r="M143" i="22"/>
  <c r="K143" i="22"/>
  <c r="I143" i="22"/>
  <c r="G143" i="22"/>
  <c r="E143" i="22"/>
  <c r="C143" i="22"/>
  <c r="M142" i="22"/>
  <c r="K142" i="22"/>
  <c r="I142" i="22"/>
  <c r="G142" i="22"/>
  <c r="E142" i="22"/>
  <c r="C142" i="22"/>
  <c r="M141" i="22"/>
  <c r="K141" i="22"/>
  <c r="I141" i="22"/>
  <c r="G141" i="22"/>
  <c r="E141" i="22"/>
  <c r="C141" i="22"/>
  <c r="M140" i="22"/>
  <c r="K140" i="22"/>
  <c r="I140" i="22"/>
  <c r="G140" i="22"/>
  <c r="E140" i="22"/>
  <c r="C140" i="22"/>
  <c r="M139" i="22"/>
  <c r="K139" i="22"/>
  <c r="I139" i="22"/>
  <c r="G139" i="22"/>
  <c r="E139" i="22"/>
  <c r="C139" i="22"/>
  <c r="M138" i="22"/>
  <c r="K138" i="22"/>
  <c r="I138" i="22"/>
  <c r="G138" i="22"/>
  <c r="E138" i="22"/>
  <c r="C138" i="22"/>
  <c r="M137" i="22"/>
  <c r="K137" i="22"/>
  <c r="I137" i="22"/>
  <c r="G137" i="22"/>
  <c r="E137" i="22"/>
  <c r="C137" i="22"/>
  <c r="M136" i="22"/>
  <c r="K136" i="22"/>
  <c r="I136" i="22"/>
  <c r="G136" i="22"/>
  <c r="E136" i="22"/>
  <c r="C136" i="22"/>
  <c r="M135" i="22"/>
  <c r="K135" i="22"/>
  <c r="I135" i="22"/>
  <c r="G135" i="22"/>
  <c r="E135" i="22"/>
  <c r="C135" i="22"/>
  <c r="M134" i="22"/>
  <c r="K134" i="22"/>
  <c r="I134" i="22"/>
  <c r="G134" i="22"/>
  <c r="E134" i="22"/>
  <c r="C134" i="22"/>
  <c r="M133" i="22"/>
  <c r="K133" i="22"/>
  <c r="I133" i="22"/>
  <c r="G133" i="22"/>
  <c r="E133" i="22"/>
  <c r="C133" i="22"/>
  <c r="M132" i="22"/>
  <c r="K132" i="22"/>
  <c r="I132" i="22"/>
  <c r="G132" i="22"/>
  <c r="E132" i="22"/>
  <c r="C132" i="22"/>
  <c r="M131" i="22"/>
  <c r="K131" i="22"/>
  <c r="I131" i="22"/>
  <c r="G131" i="22"/>
  <c r="E131" i="22"/>
  <c r="C131" i="22"/>
  <c r="M130" i="22"/>
  <c r="K130" i="22"/>
  <c r="I130" i="22"/>
  <c r="G130" i="22"/>
  <c r="E130" i="22"/>
  <c r="C130" i="22"/>
  <c r="M129" i="22"/>
  <c r="K129" i="22"/>
  <c r="I129" i="22"/>
  <c r="G129" i="22"/>
  <c r="E129" i="22"/>
  <c r="C129" i="22"/>
  <c r="M128" i="22"/>
  <c r="K128" i="22"/>
  <c r="I128" i="22"/>
  <c r="G128" i="22"/>
  <c r="E128" i="22"/>
  <c r="C128" i="22"/>
  <c r="M127" i="22"/>
  <c r="K127" i="22"/>
  <c r="I127" i="22"/>
  <c r="G127" i="22"/>
  <c r="E127" i="22"/>
  <c r="C127" i="22"/>
  <c r="M126" i="22"/>
  <c r="K126" i="22"/>
  <c r="I126" i="22"/>
  <c r="G126" i="22"/>
  <c r="E126" i="22"/>
  <c r="C126" i="22"/>
  <c r="M125" i="22"/>
  <c r="K125" i="22"/>
  <c r="I125" i="22"/>
  <c r="G125" i="22"/>
  <c r="E125" i="22"/>
  <c r="C125" i="22"/>
  <c r="M124" i="22"/>
  <c r="K124" i="22"/>
  <c r="I124" i="22"/>
  <c r="G124" i="22"/>
  <c r="E124" i="22"/>
  <c r="C124" i="22"/>
  <c r="M123" i="22"/>
  <c r="K123" i="22"/>
  <c r="I123" i="22"/>
  <c r="G123" i="22"/>
  <c r="E123" i="22"/>
  <c r="C123" i="22"/>
  <c r="M122" i="22"/>
  <c r="K122" i="22"/>
  <c r="I122" i="22"/>
  <c r="G122" i="22"/>
  <c r="E122" i="22"/>
  <c r="C122" i="22"/>
  <c r="M121" i="22"/>
  <c r="K121" i="22"/>
  <c r="I121" i="22"/>
  <c r="G121" i="22"/>
  <c r="E121" i="22"/>
  <c r="C121" i="22"/>
  <c r="M120" i="22"/>
  <c r="K120" i="22"/>
  <c r="I120" i="22"/>
  <c r="G120" i="22"/>
  <c r="E120" i="22"/>
  <c r="C120" i="22"/>
  <c r="M119" i="22"/>
  <c r="K119" i="22"/>
  <c r="I119" i="22"/>
  <c r="G119" i="22"/>
  <c r="E119" i="22"/>
  <c r="C119" i="22"/>
  <c r="M118" i="22"/>
  <c r="K118" i="22"/>
  <c r="I118" i="22"/>
  <c r="G118" i="22"/>
  <c r="E118" i="22"/>
  <c r="C118" i="22"/>
  <c r="M117" i="22"/>
  <c r="K117" i="22"/>
  <c r="I117" i="22"/>
  <c r="G117" i="22"/>
  <c r="E117" i="22"/>
  <c r="C117" i="22"/>
  <c r="M116" i="22"/>
  <c r="K116" i="22"/>
  <c r="I116" i="22"/>
  <c r="G116" i="22"/>
  <c r="E116" i="22"/>
  <c r="C116" i="22"/>
  <c r="M109" i="22"/>
  <c r="K109" i="22"/>
  <c r="I109" i="22"/>
  <c r="G109" i="22"/>
  <c r="E109" i="22"/>
  <c r="C109" i="22"/>
  <c r="M108" i="22"/>
  <c r="K108" i="22"/>
  <c r="I108" i="22"/>
  <c r="G108" i="22"/>
  <c r="E108" i="22"/>
  <c r="C108" i="22"/>
  <c r="M107" i="22"/>
  <c r="K107" i="22"/>
  <c r="I107" i="22"/>
  <c r="G107" i="22"/>
  <c r="E107" i="22"/>
  <c r="C107" i="22"/>
  <c r="M106" i="22"/>
  <c r="K106" i="22"/>
  <c r="I106" i="22"/>
  <c r="G106" i="22"/>
  <c r="E106" i="22"/>
  <c r="C106" i="22"/>
  <c r="M105" i="22"/>
  <c r="K105" i="22"/>
  <c r="I105" i="22"/>
  <c r="G105" i="22"/>
  <c r="E105" i="22"/>
  <c r="C105" i="22"/>
  <c r="M104" i="22"/>
  <c r="K104" i="22"/>
  <c r="I104" i="22"/>
  <c r="G104" i="22"/>
  <c r="E104" i="22"/>
  <c r="C104" i="22"/>
  <c r="M103" i="22"/>
  <c r="K103" i="22"/>
  <c r="I103" i="22"/>
  <c r="G103" i="22"/>
  <c r="E103" i="22"/>
  <c r="C103" i="22"/>
  <c r="M102" i="22"/>
  <c r="K102" i="22"/>
  <c r="I102" i="22"/>
  <c r="G102" i="22"/>
  <c r="E102" i="22"/>
  <c r="C102" i="22"/>
  <c r="M101" i="22"/>
  <c r="K101" i="22"/>
  <c r="I101" i="22"/>
  <c r="G101" i="22"/>
  <c r="E101" i="22"/>
  <c r="C101" i="22"/>
  <c r="M100" i="22"/>
  <c r="K100" i="22"/>
  <c r="I100" i="22"/>
  <c r="G100" i="22"/>
  <c r="E100" i="22"/>
  <c r="C100" i="22"/>
  <c r="M99" i="22"/>
  <c r="K99" i="22"/>
  <c r="I99" i="22"/>
  <c r="G99" i="22"/>
  <c r="E99" i="22"/>
  <c r="C99" i="22"/>
  <c r="M98" i="22"/>
  <c r="K98" i="22"/>
  <c r="I98" i="22"/>
  <c r="G98" i="22"/>
  <c r="E98" i="22"/>
  <c r="C98" i="22"/>
  <c r="M97" i="22"/>
  <c r="K97" i="22"/>
  <c r="I97" i="22"/>
  <c r="G97" i="22"/>
  <c r="E97" i="22"/>
  <c r="C97" i="22"/>
  <c r="M96" i="22"/>
  <c r="K96" i="22"/>
  <c r="I96" i="22"/>
  <c r="G96" i="22"/>
  <c r="E96" i="22"/>
  <c r="C96" i="22"/>
  <c r="M95" i="22"/>
  <c r="K95" i="22"/>
  <c r="I95" i="22"/>
  <c r="G95" i="22"/>
  <c r="E95" i="22"/>
  <c r="C95" i="22"/>
  <c r="M94" i="22"/>
  <c r="K94" i="22"/>
  <c r="I94" i="22"/>
  <c r="G94" i="22"/>
  <c r="E94" i="22"/>
  <c r="C94" i="22"/>
  <c r="M93" i="22"/>
  <c r="K93" i="22"/>
  <c r="I93" i="22"/>
  <c r="G93" i="22"/>
  <c r="E93" i="22"/>
  <c r="C93" i="22"/>
  <c r="M92" i="22"/>
  <c r="K92" i="22"/>
  <c r="I92" i="22"/>
  <c r="G92" i="22"/>
  <c r="E92" i="22"/>
  <c r="C92" i="22"/>
  <c r="M91" i="22"/>
  <c r="K91" i="22"/>
  <c r="I91" i="22"/>
  <c r="G91" i="22"/>
  <c r="E91" i="22"/>
  <c r="C91" i="22"/>
  <c r="M90" i="22"/>
  <c r="K90" i="22"/>
  <c r="I90" i="22"/>
  <c r="G90" i="22"/>
  <c r="E90" i="22"/>
  <c r="C90" i="22"/>
  <c r="M89" i="22"/>
  <c r="K89" i="22"/>
  <c r="I89" i="22"/>
  <c r="G89" i="22"/>
  <c r="E89" i="22"/>
  <c r="C89" i="22"/>
  <c r="M88" i="22"/>
  <c r="K88" i="22"/>
  <c r="I88" i="22"/>
  <c r="G88" i="22"/>
  <c r="E88" i="22"/>
  <c r="C88" i="22"/>
  <c r="M87" i="22"/>
  <c r="K87" i="22"/>
  <c r="I87" i="22"/>
  <c r="G87" i="22"/>
  <c r="E87" i="22"/>
  <c r="C87" i="22"/>
  <c r="M86" i="22"/>
  <c r="K86" i="22"/>
  <c r="I86" i="22"/>
  <c r="G86" i="22"/>
  <c r="E86" i="22"/>
  <c r="C86" i="22"/>
  <c r="M85" i="22"/>
  <c r="K85" i="22"/>
  <c r="I85" i="22"/>
  <c r="G85" i="22"/>
  <c r="E85" i="22"/>
  <c r="C85" i="22"/>
  <c r="M84" i="22"/>
  <c r="K84" i="22"/>
  <c r="I84" i="22"/>
  <c r="G84" i="22"/>
  <c r="E84" i="22"/>
  <c r="C84" i="22"/>
  <c r="M83" i="22"/>
  <c r="K83" i="22"/>
  <c r="I83" i="22"/>
  <c r="G83" i="22"/>
  <c r="E83" i="22"/>
  <c r="C83" i="22"/>
  <c r="M82" i="22"/>
  <c r="K82" i="22"/>
  <c r="I82" i="22"/>
  <c r="G82" i="22"/>
  <c r="E82" i="22"/>
  <c r="C82" i="22"/>
  <c r="M81" i="22"/>
  <c r="K81" i="22"/>
  <c r="I81" i="22"/>
  <c r="G81" i="22"/>
  <c r="E81" i="22"/>
  <c r="C81" i="22"/>
  <c r="M80" i="22"/>
  <c r="K80" i="22"/>
  <c r="I80" i="22"/>
  <c r="G80" i="22"/>
  <c r="E80" i="22"/>
  <c r="C80" i="22"/>
  <c r="M79" i="22"/>
  <c r="K79" i="22"/>
  <c r="I79" i="22"/>
  <c r="G79" i="22"/>
  <c r="E79" i="22"/>
  <c r="C79" i="22"/>
  <c r="M72" i="22"/>
  <c r="K72" i="22"/>
  <c r="I72" i="22"/>
  <c r="G72" i="22"/>
  <c r="E72" i="22"/>
  <c r="C72" i="22"/>
  <c r="M71" i="22"/>
  <c r="K71" i="22"/>
  <c r="I71" i="22"/>
  <c r="G71" i="22"/>
  <c r="E71" i="22"/>
  <c r="C71" i="22"/>
  <c r="M70" i="22"/>
  <c r="K70" i="22"/>
  <c r="I70" i="22"/>
  <c r="G70" i="22"/>
  <c r="E70" i="22"/>
  <c r="C70" i="22"/>
  <c r="M69" i="22"/>
  <c r="K69" i="22"/>
  <c r="I69" i="22"/>
  <c r="G69" i="22"/>
  <c r="E69" i="22"/>
  <c r="C69" i="22"/>
  <c r="M68" i="22"/>
  <c r="K68" i="22"/>
  <c r="I68" i="22"/>
  <c r="G68" i="22"/>
  <c r="E68" i="22"/>
  <c r="C68" i="22"/>
  <c r="M67" i="22"/>
  <c r="K67" i="22"/>
  <c r="I67" i="22"/>
  <c r="G67" i="22"/>
  <c r="E67" i="22"/>
  <c r="C67" i="22"/>
  <c r="M66" i="22"/>
  <c r="K66" i="22"/>
  <c r="I66" i="22"/>
  <c r="G66" i="22"/>
  <c r="E66" i="22"/>
  <c r="C66" i="22"/>
  <c r="M65" i="22"/>
  <c r="K65" i="22"/>
  <c r="I65" i="22"/>
  <c r="G65" i="22"/>
  <c r="E65" i="22"/>
  <c r="C65" i="22"/>
  <c r="M64" i="22"/>
  <c r="K64" i="22"/>
  <c r="I64" i="22"/>
  <c r="G64" i="22"/>
  <c r="E64" i="22"/>
  <c r="C64" i="22"/>
  <c r="M63" i="22"/>
  <c r="K63" i="22"/>
  <c r="I63" i="22"/>
  <c r="G63" i="22"/>
  <c r="E63" i="22"/>
  <c r="C63" i="22"/>
  <c r="M62" i="22"/>
  <c r="K62" i="22"/>
  <c r="I62" i="22"/>
  <c r="G62" i="22"/>
  <c r="E62" i="22"/>
  <c r="C62" i="22"/>
  <c r="M61" i="22"/>
  <c r="K61" i="22"/>
  <c r="I61" i="22"/>
  <c r="G61" i="22"/>
  <c r="E61" i="22"/>
  <c r="C61" i="22"/>
  <c r="M60" i="22"/>
  <c r="K60" i="22"/>
  <c r="I60" i="22"/>
  <c r="G60" i="22"/>
  <c r="E60" i="22"/>
  <c r="C60" i="22"/>
  <c r="M59" i="22"/>
  <c r="K59" i="22"/>
  <c r="I59" i="22"/>
  <c r="G59" i="22"/>
  <c r="E59" i="22"/>
  <c r="C59" i="22"/>
  <c r="M58" i="22"/>
  <c r="K58" i="22"/>
  <c r="I58" i="22"/>
  <c r="G58" i="22"/>
  <c r="E58" i="22"/>
  <c r="C58" i="22"/>
  <c r="M57" i="22"/>
  <c r="K57" i="22"/>
  <c r="I57" i="22"/>
  <c r="G57" i="22"/>
  <c r="E57" i="22"/>
  <c r="C57" i="22"/>
  <c r="M56" i="22"/>
  <c r="K56" i="22"/>
  <c r="I56" i="22"/>
  <c r="G56" i="22"/>
  <c r="E56" i="22"/>
  <c r="C56" i="22"/>
  <c r="M55" i="22"/>
  <c r="K55" i="22"/>
  <c r="I55" i="22"/>
  <c r="G55" i="22"/>
  <c r="E55" i="22"/>
  <c r="C55" i="22"/>
  <c r="M54" i="22"/>
  <c r="K54" i="22"/>
  <c r="I54" i="22"/>
  <c r="G54" i="22"/>
  <c r="E54" i="22"/>
  <c r="C54" i="22"/>
  <c r="M53" i="22"/>
  <c r="K53" i="22"/>
  <c r="I53" i="22"/>
  <c r="G53" i="22"/>
  <c r="E53" i="22"/>
  <c r="C53" i="22"/>
  <c r="M52" i="22"/>
  <c r="K52" i="22"/>
  <c r="I52" i="22"/>
  <c r="G52" i="22"/>
  <c r="E52" i="22"/>
  <c r="C52" i="22"/>
  <c r="M51" i="22"/>
  <c r="K51" i="22"/>
  <c r="I51" i="22"/>
  <c r="G51" i="22"/>
  <c r="E51" i="22"/>
  <c r="C51" i="22"/>
  <c r="M50" i="22"/>
  <c r="K50" i="22"/>
  <c r="I50" i="22"/>
  <c r="G50" i="22"/>
  <c r="E50" i="22"/>
  <c r="C50" i="22"/>
  <c r="M49" i="22"/>
  <c r="K49" i="22"/>
  <c r="I49" i="22"/>
  <c r="G49" i="22"/>
  <c r="E49" i="22"/>
  <c r="C49" i="22"/>
  <c r="M48" i="22"/>
  <c r="K48" i="22"/>
  <c r="I48" i="22"/>
  <c r="G48" i="22"/>
  <c r="E48" i="22"/>
  <c r="C48" i="22"/>
  <c r="M47" i="22"/>
  <c r="K47" i="22"/>
  <c r="I47" i="22"/>
  <c r="G47" i="22"/>
  <c r="E47" i="22"/>
  <c r="C47" i="22"/>
  <c r="M46" i="22"/>
  <c r="K46" i="22"/>
  <c r="I46" i="22"/>
  <c r="G46" i="22"/>
  <c r="E46" i="22"/>
  <c r="C46" i="22"/>
  <c r="M45" i="22"/>
  <c r="K45" i="22"/>
  <c r="I45" i="22"/>
  <c r="G45" i="22"/>
  <c r="E45" i="22"/>
  <c r="C45" i="22"/>
  <c r="M44" i="22"/>
  <c r="K44" i="22"/>
  <c r="I44" i="22"/>
  <c r="G44" i="22"/>
  <c r="E44" i="22"/>
  <c r="C44" i="22"/>
  <c r="M43" i="22"/>
  <c r="K43" i="22"/>
  <c r="I43" i="22"/>
  <c r="G43" i="22"/>
  <c r="E43" i="22"/>
  <c r="C43" i="22"/>
  <c r="M42" i="22"/>
  <c r="K42" i="22"/>
  <c r="I42" i="22"/>
  <c r="G42" i="22"/>
  <c r="E42" i="22"/>
  <c r="C42" i="22"/>
  <c r="M35" i="22"/>
  <c r="K35" i="22"/>
  <c r="I35" i="22"/>
  <c r="G35" i="22"/>
  <c r="E35" i="22"/>
  <c r="C35" i="22"/>
  <c r="M34" i="22"/>
  <c r="K34" i="22"/>
  <c r="I34" i="22"/>
  <c r="G34" i="22"/>
  <c r="E34" i="22"/>
  <c r="C34" i="22"/>
  <c r="M33" i="22"/>
  <c r="K33" i="22"/>
  <c r="I33" i="22"/>
  <c r="G33" i="22"/>
  <c r="E33" i="22"/>
  <c r="C33" i="22"/>
  <c r="M32" i="22"/>
  <c r="K32" i="22"/>
  <c r="I32" i="22"/>
  <c r="G32" i="22"/>
  <c r="E32" i="22"/>
  <c r="C32" i="22"/>
  <c r="M31" i="22"/>
  <c r="K31" i="22"/>
  <c r="I31" i="22"/>
  <c r="G31" i="22"/>
  <c r="E31" i="22"/>
  <c r="C31" i="22"/>
  <c r="M30" i="22"/>
  <c r="K30" i="22"/>
  <c r="I30" i="22"/>
  <c r="G30" i="22"/>
  <c r="E30" i="22"/>
  <c r="C30" i="22"/>
  <c r="M29" i="22"/>
  <c r="K29" i="22"/>
  <c r="I29" i="22"/>
  <c r="G29" i="22"/>
  <c r="E29" i="22"/>
  <c r="C29" i="22"/>
  <c r="M28" i="22"/>
  <c r="K28" i="22"/>
  <c r="I28" i="22"/>
  <c r="G28" i="22"/>
  <c r="E28" i="22"/>
  <c r="C28" i="22"/>
  <c r="M27" i="22"/>
  <c r="K27" i="22"/>
  <c r="I27" i="22"/>
  <c r="G27" i="22"/>
  <c r="E27" i="22"/>
  <c r="C27" i="22"/>
  <c r="M26" i="22"/>
  <c r="K26" i="22"/>
  <c r="I26" i="22"/>
  <c r="G26" i="22"/>
  <c r="E26" i="22"/>
  <c r="C26" i="22"/>
  <c r="M25" i="22"/>
  <c r="K25" i="22"/>
  <c r="I25" i="22"/>
  <c r="G25" i="22"/>
  <c r="E25" i="22"/>
  <c r="C25" i="22"/>
  <c r="M24" i="22"/>
  <c r="K24" i="22"/>
  <c r="I24" i="22"/>
  <c r="G24" i="22"/>
  <c r="E24" i="22"/>
  <c r="C24" i="22"/>
  <c r="M23" i="22"/>
  <c r="K23" i="22"/>
  <c r="I23" i="22"/>
  <c r="G23" i="22"/>
  <c r="E23" i="22"/>
  <c r="C23" i="22"/>
  <c r="M22" i="22"/>
  <c r="K22" i="22"/>
  <c r="I22" i="22"/>
  <c r="G22" i="22"/>
  <c r="E22" i="22"/>
  <c r="C22" i="22"/>
  <c r="M21" i="22"/>
  <c r="K21" i="22"/>
  <c r="I21" i="22"/>
  <c r="G21" i="22"/>
  <c r="E21" i="22"/>
  <c r="C21" i="22"/>
  <c r="M20" i="22"/>
  <c r="K20" i="22"/>
  <c r="I20" i="22"/>
  <c r="G20" i="22"/>
  <c r="E20" i="22"/>
  <c r="C20" i="22"/>
  <c r="M19" i="22"/>
  <c r="K19" i="22"/>
  <c r="I19" i="22"/>
  <c r="G19" i="22"/>
  <c r="E19" i="22"/>
  <c r="C19" i="22"/>
  <c r="M18" i="22"/>
  <c r="K18" i="22"/>
  <c r="I18" i="22"/>
  <c r="G18" i="22"/>
  <c r="E18" i="22"/>
  <c r="C18" i="22"/>
  <c r="M17" i="22"/>
  <c r="K17" i="22"/>
  <c r="I17" i="22"/>
  <c r="G17" i="22"/>
  <c r="E17" i="22"/>
  <c r="C17" i="22"/>
  <c r="M16" i="22"/>
  <c r="K16" i="22"/>
  <c r="I16" i="22"/>
  <c r="G16" i="22"/>
  <c r="E16" i="22"/>
  <c r="C16" i="22"/>
  <c r="M15" i="22"/>
  <c r="K15" i="22"/>
  <c r="I15" i="22"/>
  <c r="G15" i="22"/>
  <c r="E15" i="22"/>
  <c r="C15" i="22"/>
  <c r="M14" i="22"/>
  <c r="K14" i="22"/>
  <c r="I14" i="22"/>
  <c r="G14" i="22"/>
  <c r="E14" i="22"/>
  <c r="C14" i="22"/>
  <c r="M13" i="22"/>
  <c r="K13" i="22"/>
  <c r="I13" i="22"/>
  <c r="G13" i="22"/>
  <c r="E13" i="22"/>
  <c r="C13" i="22"/>
  <c r="M12" i="22"/>
  <c r="K12" i="22"/>
  <c r="I12" i="22"/>
  <c r="G12" i="22"/>
  <c r="E12" i="22"/>
  <c r="C12" i="22"/>
  <c r="M11" i="22"/>
  <c r="K11" i="22"/>
  <c r="I11" i="22"/>
  <c r="G11" i="22"/>
  <c r="E11" i="22"/>
  <c r="C11" i="22"/>
  <c r="M10" i="22"/>
  <c r="K10" i="22"/>
  <c r="I10" i="22"/>
  <c r="G10" i="22"/>
  <c r="E10" i="22"/>
  <c r="C10" i="22"/>
  <c r="M9" i="22"/>
  <c r="K9" i="22"/>
  <c r="I9" i="22"/>
  <c r="G9" i="22"/>
  <c r="E9" i="22"/>
  <c r="C9" i="22"/>
  <c r="M8" i="22"/>
  <c r="K8" i="22"/>
  <c r="I8" i="22"/>
  <c r="G8" i="22"/>
  <c r="E8" i="22"/>
  <c r="C8" i="22"/>
  <c r="M7" i="22"/>
  <c r="K7" i="22"/>
  <c r="I7" i="22"/>
  <c r="G7" i="22"/>
  <c r="E7" i="22"/>
  <c r="C7" i="22"/>
  <c r="M6" i="22"/>
  <c r="K6" i="22"/>
  <c r="I6" i="22"/>
  <c r="G6" i="22"/>
  <c r="E6" i="22"/>
  <c r="C6" i="22"/>
  <c r="M5" i="22"/>
  <c r="K5" i="22"/>
  <c r="I5" i="22"/>
  <c r="G5" i="22"/>
  <c r="E5" i="22"/>
  <c r="C5" i="22"/>
  <c r="K35" i="20" l="1"/>
  <c r="I35" i="20"/>
  <c r="G35" i="20"/>
  <c r="K34" i="20"/>
  <c r="I34" i="20"/>
  <c r="G34" i="20"/>
  <c r="K33" i="20"/>
  <c r="I33" i="20"/>
  <c r="G33" i="20"/>
  <c r="K32" i="20"/>
  <c r="I32" i="20"/>
  <c r="G32" i="20"/>
  <c r="K31" i="20"/>
  <c r="I31" i="20"/>
  <c r="G31" i="20"/>
  <c r="K30" i="20"/>
  <c r="I30" i="20"/>
  <c r="G30" i="20"/>
  <c r="K29" i="20"/>
  <c r="I29" i="20"/>
  <c r="G29" i="20"/>
  <c r="K28" i="20"/>
  <c r="I28" i="20"/>
  <c r="G28" i="20"/>
  <c r="K27" i="20"/>
  <c r="I27" i="20"/>
  <c r="G27" i="20"/>
  <c r="K26" i="20"/>
  <c r="I26" i="20"/>
  <c r="G26" i="20"/>
  <c r="K25" i="20"/>
  <c r="I25" i="20"/>
  <c r="G25" i="20"/>
  <c r="K24" i="20"/>
  <c r="I24" i="20"/>
  <c r="G24" i="20"/>
  <c r="K23" i="20"/>
  <c r="I23" i="20"/>
  <c r="G23" i="20"/>
  <c r="K22" i="20"/>
  <c r="I22" i="20"/>
  <c r="G22" i="20"/>
  <c r="K21" i="20"/>
  <c r="I21" i="20"/>
  <c r="G21" i="20"/>
  <c r="K20" i="20"/>
  <c r="I20" i="20"/>
  <c r="G20" i="20"/>
  <c r="K19" i="20"/>
  <c r="I19" i="20"/>
  <c r="G19" i="20"/>
  <c r="K18" i="20"/>
  <c r="I18" i="20"/>
  <c r="G18" i="20"/>
  <c r="K17" i="20"/>
  <c r="I17" i="20"/>
  <c r="G17" i="20"/>
  <c r="K16" i="20"/>
  <c r="I16" i="20"/>
  <c r="G16" i="20"/>
  <c r="K15" i="20"/>
  <c r="I15" i="20"/>
  <c r="G15" i="20"/>
  <c r="K14" i="20"/>
  <c r="I14" i="20"/>
  <c r="G14" i="20"/>
  <c r="K13" i="20"/>
  <c r="I13" i="20"/>
  <c r="G13" i="20"/>
  <c r="K12" i="20"/>
  <c r="I12" i="20"/>
  <c r="G12" i="20"/>
  <c r="K11" i="20"/>
  <c r="I11" i="20"/>
  <c r="G11" i="20"/>
  <c r="K10" i="20"/>
  <c r="I10" i="20"/>
  <c r="G10" i="20"/>
  <c r="K9" i="20"/>
  <c r="I9" i="20"/>
  <c r="G9" i="20"/>
  <c r="K8" i="20"/>
  <c r="I8" i="20"/>
  <c r="G8" i="20"/>
  <c r="K7" i="20"/>
  <c r="I7" i="20"/>
  <c r="G7" i="20"/>
  <c r="K6" i="20"/>
  <c r="I6" i="20"/>
  <c r="G6" i="20"/>
  <c r="K5" i="20"/>
  <c r="I5" i="20"/>
  <c r="G5" i="20"/>
  <c r="I183" i="19" l="1"/>
  <c r="I182" i="19"/>
  <c r="I181" i="19"/>
  <c r="I180" i="19"/>
  <c r="I179" i="19"/>
  <c r="I178" i="19"/>
  <c r="I177" i="19"/>
  <c r="I176" i="19"/>
  <c r="I175" i="19"/>
  <c r="I174" i="19"/>
  <c r="I173" i="19"/>
  <c r="I172" i="19"/>
  <c r="I171" i="19"/>
  <c r="I170" i="19"/>
  <c r="I169" i="19"/>
  <c r="I168" i="19"/>
  <c r="I167" i="19"/>
  <c r="I166" i="19"/>
  <c r="I165" i="19"/>
  <c r="I164" i="19"/>
  <c r="I163" i="19"/>
  <c r="I162" i="19"/>
  <c r="I161" i="19"/>
  <c r="I160" i="19"/>
  <c r="I159" i="19"/>
  <c r="I158" i="19"/>
  <c r="I157" i="19"/>
  <c r="I156" i="19"/>
  <c r="I155" i="19"/>
  <c r="I154" i="19"/>
  <c r="I153" i="19"/>
  <c r="K35" i="17" l="1"/>
  <c r="I35" i="17"/>
  <c r="G35" i="17"/>
  <c r="E35" i="17"/>
  <c r="K34" i="17"/>
  <c r="I34" i="17"/>
  <c r="G34" i="17"/>
  <c r="E34" i="17"/>
  <c r="K33" i="17"/>
  <c r="I33" i="17"/>
  <c r="G33" i="17"/>
  <c r="E33" i="17"/>
  <c r="K32" i="17"/>
  <c r="I32" i="17"/>
  <c r="G32" i="17"/>
  <c r="E32" i="17"/>
  <c r="K31" i="17"/>
  <c r="I31" i="17"/>
  <c r="G31" i="17"/>
  <c r="E31" i="17"/>
  <c r="K30" i="17"/>
  <c r="I30" i="17"/>
  <c r="G30" i="17"/>
  <c r="E30" i="17"/>
  <c r="K29" i="17"/>
  <c r="I29" i="17"/>
  <c r="G29" i="17"/>
  <c r="E29" i="17"/>
  <c r="K28" i="17"/>
  <c r="I28" i="17"/>
  <c r="G28" i="17"/>
  <c r="E28" i="17"/>
  <c r="K27" i="17"/>
  <c r="I27" i="17"/>
  <c r="G27" i="17"/>
  <c r="E27" i="17"/>
  <c r="K26" i="17"/>
  <c r="I26" i="17"/>
  <c r="G26" i="17"/>
  <c r="E26" i="17"/>
  <c r="K25" i="17"/>
  <c r="I25" i="17"/>
  <c r="G25" i="17"/>
  <c r="E25" i="17"/>
  <c r="K24" i="17"/>
  <c r="I24" i="17"/>
  <c r="G24" i="17"/>
  <c r="E24" i="17"/>
  <c r="K23" i="17"/>
  <c r="I23" i="17"/>
  <c r="G23" i="17"/>
  <c r="E23" i="17"/>
  <c r="K22" i="17"/>
  <c r="I22" i="17"/>
  <c r="G22" i="17"/>
  <c r="E22" i="17"/>
  <c r="K21" i="17"/>
  <c r="I21" i="17"/>
  <c r="G21" i="17"/>
  <c r="E21" i="17"/>
  <c r="K20" i="17"/>
  <c r="I20" i="17"/>
  <c r="G20" i="17"/>
  <c r="E20" i="17"/>
  <c r="K19" i="17"/>
  <c r="I19" i="17"/>
  <c r="G19" i="17"/>
  <c r="E19" i="17"/>
  <c r="K18" i="17"/>
  <c r="I18" i="17"/>
  <c r="G18" i="17"/>
  <c r="E18" i="17"/>
  <c r="K17" i="17"/>
  <c r="I17" i="17"/>
  <c r="G17" i="17"/>
  <c r="E17" i="17"/>
  <c r="K16" i="17"/>
  <c r="I16" i="17"/>
  <c r="G16" i="17"/>
  <c r="E16" i="17"/>
  <c r="K15" i="17"/>
  <c r="I15" i="17"/>
  <c r="G15" i="17"/>
  <c r="E15" i="17"/>
  <c r="K14" i="17"/>
  <c r="I14" i="17"/>
  <c r="G14" i="17"/>
  <c r="E14" i="17"/>
  <c r="K13" i="17"/>
  <c r="I13" i="17"/>
  <c r="G13" i="17"/>
  <c r="E13" i="17"/>
  <c r="K12" i="17"/>
  <c r="I12" i="17"/>
  <c r="G12" i="17"/>
  <c r="E12" i="17"/>
  <c r="K11" i="17"/>
  <c r="I11" i="17"/>
  <c r="G11" i="17"/>
  <c r="E11" i="17"/>
  <c r="K10" i="17"/>
  <c r="I10" i="17"/>
  <c r="G10" i="17"/>
  <c r="E10" i="17"/>
  <c r="K9" i="17"/>
  <c r="I9" i="17"/>
  <c r="G9" i="17"/>
  <c r="E9" i="17"/>
  <c r="K8" i="17"/>
  <c r="I8" i="17"/>
  <c r="G8" i="17"/>
  <c r="E8" i="17"/>
  <c r="K7" i="17"/>
  <c r="I7" i="17"/>
  <c r="G7" i="17"/>
  <c r="E7" i="17"/>
  <c r="K6" i="17"/>
  <c r="I6" i="17"/>
  <c r="G6" i="17"/>
  <c r="E6" i="17"/>
  <c r="K5" i="17"/>
  <c r="I5" i="17"/>
  <c r="G5" i="17"/>
  <c r="E5" i="17"/>
  <c r="G296" i="15" l="1"/>
  <c r="E296" i="15"/>
  <c r="C296" i="15"/>
  <c r="G295" i="15"/>
  <c r="E295" i="15"/>
  <c r="C295" i="15"/>
  <c r="G294" i="15"/>
  <c r="E294" i="15"/>
  <c r="C294" i="15"/>
  <c r="G293" i="15"/>
  <c r="E293" i="15"/>
  <c r="C293" i="15"/>
  <c r="G292" i="15"/>
  <c r="E292" i="15"/>
  <c r="C292" i="15"/>
  <c r="G291" i="15"/>
  <c r="E291" i="15"/>
  <c r="C291" i="15"/>
  <c r="G290" i="15"/>
  <c r="E290" i="15"/>
  <c r="C290" i="15"/>
  <c r="G289" i="15"/>
  <c r="E289" i="15"/>
  <c r="C289" i="15"/>
  <c r="G288" i="15"/>
  <c r="E288" i="15"/>
  <c r="C288" i="15"/>
  <c r="G287" i="15"/>
  <c r="E287" i="15"/>
  <c r="C287" i="15"/>
  <c r="G286" i="15"/>
  <c r="E286" i="15"/>
  <c r="C286" i="15"/>
  <c r="G285" i="15"/>
  <c r="E285" i="15"/>
  <c r="C285" i="15"/>
  <c r="G284" i="15"/>
  <c r="E284" i="15"/>
  <c r="C284" i="15"/>
  <c r="G283" i="15"/>
  <c r="E283" i="15"/>
  <c r="C283" i="15"/>
  <c r="G282" i="15"/>
  <c r="E282" i="15"/>
  <c r="C282" i="15"/>
  <c r="G281" i="15"/>
  <c r="E281" i="15"/>
  <c r="C281" i="15"/>
  <c r="G280" i="15"/>
  <c r="E280" i="15"/>
  <c r="C280" i="15"/>
  <c r="G279" i="15"/>
  <c r="E279" i="15"/>
  <c r="C279" i="15"/>
  <c r="G278" i="15"/>
  <c r="E278" i="15"/>
  <c r="C278" i="15"/>
  <c r="G277" i="15"/>
  <c r="E277" i="15"/>
  <c r="C277" i="15"/>
  <c r="G276" i="15"/>
  <c r="E276" i="15"/>
  <c r="C276" i="15"/>
  <c r="G275" i="15"/>
  <c r="E275" i="15"/>
  <c r="C275" i="15"/>
  <c r="G274" i="15"/>
  <c r="E274" i="15"/>
  <c r="C274" i="15"/>
  <c r="G273" i="15"/>
  <c r="E273" i="15"/>
  <c r="C273" i="15"/>
  <c r="G272" i="15"/>
  <c r="E272" i="15"/>
  <c r="C272" i="15"/>
  <c r="G271" i="15"/>
  <c r="E271" i="15"/>
  <c r="C271" i="15"/>
  <c r="G270" i="15"/>
  <c r="E270" i="15"/>
  <c r="C270" i="15"/>
  <c r="G269" i="15"/>
  <c r="E269" i="15"/>
  <c r="C269" i="15"/>
  <c r="G268" i="15"/>
  <c r="E268" i="15"/>
  <c r="C268" i="15"/>
  <c r="G267" i="15"/>
  <c r="E267" i="15"/>
  <c r="C267" i="15"/>
  <c r="G266" i="15"/>
  <c r="E266" i="15"/>
  <c r="C266" i="15"/>
  <c r="G259" i="15"/>
  <c r="E259" i="15"/>
  <c r="C259" i="15"/>
  <c r="G258" i="15"/>
  <c r="E258" i="15"/>
  <c r="C258" i="15"/>
  <c r="G257" i="15"/>
  <c r="E257" i="15"/>
  <c r="C257" i="15"/>
  <c r="G256" i="15"/>
  <c r="E256" i="15"/>
  <c r="C256" i="15"/>
  <c r="G255" i="15"/>
  <c r="E255" i="15"/>
  <c r="C255" i="15"/>
  <c r="G254" i="15"/>
  <c r="E254" i="15"/>
  <c r="C254" i="15"/>
  <c r="G253" i="15"/>
  <c r="E253" i="15"/>
  <c r="C253" i="15"/>
  <c r="G252" i="15"/>
  <c r="E252" i="15"/>
  <c r="C252" i="15"/>
  <c r="G251" i="15"/>
  <c r="E251" i="15"/>
  <c r="C251" i="15"/>
  <c r="G250" i="15"/>
  <c r="E250" i="15"/>
  <c r="C250" i="15"/>
  <c r="G249" i="15"/>
  <c r="E249" i="15"/>
  <c r="C249" i="15"/>
  <c r="G248" i="15"/>
  <c r="E248" i="15"/>
  <c r="C248" i="15"/>
  <c r="G247" i="15"/>
  <c r="E247" i="15"/>
  <c r="C247" i="15"/>
  <c r="G246" i="15"/>
  <c r="E246" i="15"/>
  <c r="C246" i="15"/>
  <c r="G245" i="15"/>
  <c r="E245" i="15"/>
  <c r="C245" i="15"/>
  <c r="G244" i="15"/>
  <c r="E244" i="15"/>
  <c r="C244" i="15"/>
  <c r="G243" i="15"/>
  <c r="E243" i="15"/>
  <c r="C243" i="15"/>
  <c r="G242" i="15"/>
  <c r="E242" i="15"/>
  <c r="C242" i="15"/>
  <c r="G241" i="15"/>
  <c r="E241" i="15"/>
  <c r="C241" i="15"/>
  <c r="G240" i="15"/>
  <c r="E240" i="15"/>
  <c r="C240" i="15"/>
  <c r="G239" i="15"/>
  <c r="E239" i="15"/>
  <c r="C239" i="15"/>
  <c r="G238" i="15"/>
  <c r="E238" i="15"/>
  <c r="C238" i="15"/>
  <c r="G237" i="15"/>
  <c r="E237" i="15"/>
  <c r="C237" i="15"/>
  <c r="G236" i="15"/>
  <c r="E236" i="15"/>
  <c r="C236" i="15"/>
  <c r="G235" i="15"/>
  <c r="E235" i="15"/>
  <c r="C235" i="15"/>
  <c r="G234" i="15"/>
  <c r="E234" i="15"/>
  <c r="C234" i="15"/>
  <c r="G233" i="15"/>
  <c r="E233" i="15"/>
  <c r="C233" i="15"/>
  <c r="G232" i="15"/>
  <c r="E232" i="15"/>
  <c r="C232" i="15"/>
  <c r="G231" i="15"/>
  <c r="E231" i="15"/>
  <c r="C231" i="15"/>
  <c r="G230" i="15"/>
  <c r="E230" i="15"/>
  <c r="C230" i="15"/>
  <c r="G229" i="15"/>
  <c r="E229" i="15"/>
  <c r="C229" i="15"/>
  <c r="G222" i="15"/>
  <c r="E222" i="15"/>
  <c r="C222" i="15"/>
  <c r="G221" i="15"/>
  <c r="E221" i="15"/>
  <c r="C221" i="15"/>
  <c r="G220" i="15"/>
  <c r="E220" i="15"/>
  <c r="C220" i="15"/>
  <c r="G219" i="15"/>
  <c r="E219" i="15"/>
  <c r="C219" i="15"/>
  <c r="G218" i="15"/>
  <c r="E218" i="15"/>
  <c r="C218" i="15"/>
  <c r="G217" i="15"/>
  <c r="E217" i="15"/>
  <c r="C217" i="15"/>
  <c r="G216" i="15"/>
  <c r="E216" i="15"/>
  <c r="C216" i="15"/>
  <c r="G215" i="15"/>
  <c r="E215" i="15"/>
  <c r="C215" i="15"/>
  <c r="G214" i="15"/>
  <c r="E214" i="15"/>
  <c r="C214" i="15"/>
  <c r="G213" i="15"/>
  <c r="E213" i="15"/>
  <c r="C213" i="15"/>
  <c r="G212" i="15"/>
  <c r="E212" i="15"/>
  <c r="C212" i="15"/>
  <c r="G211" i="15"/>
  <c r="E211" i="15"/>
  <c r="C211" i="15"/>
  <c r="G210" i="15"/>
  <c r="E210" i="15"/>
  <c r="C210" i="15"/>
  <c r="G209" i="15"/>
  <c r="E209" i="15"/>
  <c r="C209" i="15"/>
  <c r="G208" i="15"/>
  <c r="E208" i="15"/>
  <c r="C208" i="15"/>
  <c r="G207" i="15"/>
  <c r="E207" i="15"/>
  <c r="C207" i="15"/>
  <c r="G206" i="15"/>
  <c r="E206" i="15"/>
  <c r="C206" i="15"/>
  <c r="G205" i="15"/>
  <c r="E205" i="15"/>
  <c r="C205" i="15"/>
  <c r="G204" i="15"/>
  <c r="E204" i="15"/>
  <c r="C204" i="15"/>
  <c r="G203" i="15"/>
  <c r="E203" i="15"/>
  <c r="C203" i="15"/>
  <c r="G202" i="15"/>
  <c r="E202" i="15"/>
  <c r="C202" i="15"/>
  <c r="G201" i="15"/>
  <c r="E201" i="15"/>
  <c r="C201" i="15"/>
  <c r="G200" i="15"/>
  <c r="E200" i="15"/>
  <c r="C200" i="15"/>
  <c r="G199" i="15"/>
  <c r="E199" i="15"/>
  <c r="C199" i="15"/>
  <c r="G198" i="15"/>
  <c r="E198" i="15"/>
  <c r="C198" i="15"/>
  <c r="G197" i="15"/>
  <c r="E197" i="15"/>
  <c r="C197" i="15"/>
  <c r="G196" i="15"/>
  <c r="E196" i="15"/>
  <c r="C196" i="15"/>
  <c r="G195" i="15"/>
  <c r="E195" i="15"/>
  <c r="C195" i="15"/>
  <c r="G194" i="15"/>
  <c r="E194" i="15"/>
  <c r="C194" i="15"/>
  <c r="G193" i="15"/>
  <c r="E193" i="15"/>
  <c r="C193" i="15"/>
  <c r="G192" i="15"/>
  <c r="E192" i="15"/>
  <c r="C192" i="15"/>
  <c r="G185" i="15"/>
  <c r="E185" i="15"/>
  <c r="C185" i="15"/>
  <c r="G184" i="15"/>
  <c r="E184" i="15"/>
  <c r="C184" i="15"/>
  <c r="G183" i="15"/>
  <c r="E183" i="15"/>
  <c r="C183" i="15"/>
  <c r="G182" i="15"/>
  <c r="E182" i="15"/>
  <c r="C182" i="15"/>
  <c r="G181" i="15"/>
  <c r="E181" i="15"/>
  <c r="C181" i="15"/>
  <c r="G180" i="15"/>
  <c r="E180" i="15"/>
  <c r="C180" i="15"/>
  <c r="G179" i="15"/>
  <c r="E179" i="15"/>
  <c r="C179" i="15"/>
  <c r="G178" i="15"/>
  <c r="E178" i="15"/>
  <c r="C178" i="15"/>
  <c r="G177" i="15"/>
  <c r="E177" i="15"/>
  <c r="C177" i="15"/>
  <c r="G176" i="15"/>
  <c r="E176" i="15"/>
  <c r="C176" i="15"/>
  <c r="G175" i="15"/>
  <c r="E175" i="15"/>
  <c r="C175" i="15"/>
  <c r="G174" i="15"/>
  <c r="E174" i="15"/>
  <c r="C174" i="15"/>
  <c r="G173" i="15"/>
  <c r="E173" i="15"/>
  <c r="C173" i="15"/>
  <c r="G172" i="15"/>
  <c r="E172" i="15"/>
  <c r="C172" i="15"/>
  <c r="G171" i="15"/>
  <c r="E171" i="15"/>
  <c r="C171" i="15"/>
  <c r="G170" i="15"/>
  <c r="E170" i="15"/>
  <c r="C170" i="15"/>
  <c r="G169" i="15"/>
  <c r="E169" i="15"/>
  <c r="C169" i="15"/>
  <c r="G168" i="15"/>
  <c r="E168" i="15"/>
  <c r="C168" i="15"/>
  <c r="G167" i="15"/>
  <c r="E167" i="15"/>
  <c r="C167" i="15"/>
  <c r="G166" i="15"/>
  <c r="E166" i="15"/>
  <c r="C166" i="15"/>
  <c r="G165" i="15"/>
  <c r="E165" i="15"/>
  <c r="C165" i="15"/>
  <c r="G164" i="15"/>
  <c r="E164" i="15"/>
  <c r="C164" i="15"/>
  <c r="G163" i="15"/>
  <c r="E163" i="15"/>
  <c r="C163" i="15"/>
  <c r="G162" i="15"/>
  <c r="E162" i="15"/>
  <c r="C162" i="15"/>
  <c r="G161" i="15"/>
  <c r="E161" i="15"/>
  <c r="C161" i="15"/>
  <c r="G160" i="15"/>
  <c r="E160" i="15"/>
  <c r="C160" i="15"/>
  <c r="G159" i="15"/>
  <c r="E159" i="15"/>
  <c r="C159" i="15"/>
  <c r="G158" i="15"/>
  <c r="E158" i="15"/>
  <c r="C158" i="15"/>
  <c r="G157" i="15"/>
  <c r="E157" i="15"/>
  <c r="C157" i="15"/>
  <c r="G156" i="15"/>
  <c r="E156" i="15"/>
  <c r="C156" i="15"/>
  <c r="G155" i="15"/>
  <c r="E155" i="15"/>
  <c r="C155" i="15"/>
  <c r="G148" i="15"/>
  <c r="E148" i="15"/>
  <c r="C148" i="15"/>
  <c r="G147" i="15"/>
  <c r="E147" i="15"/>
  <c r="C147" i="15"/>
  <c r="G146" i="15"/>
  <c r="E146" i="15"/>
  <c r="C146" i="15"/>
  <c r="G145" i="15"/>
  <c r="E145" i="15"/>
  <c r="C145" i="15"/>
  <c r="G144" i="15"/>
  <c r="E144" i="15"/>
  <c r="C144" i="15"/>
  <c r="G143" i="15"/>
  <c r="E143" i="15"/>
  <c r="C143" i="15"/>
  <c r="G142" i="15"/>
  <c r="E142" i="15"/>
  <c r="C142" i="15"/>
  <c r="G141" i="15"/>
  <c r="E141" i="15"/>
  <c r="C141" i="15"/>
  <c r="G140" i="15"/>
  <c r="E140" i="15"/>
  <c r="C140" i="15"/>
  <c r="G139" i="15"/>
  <c r="E139" i="15"/>
  <c r="C139" i="15"/>
  <c r="G138" i="15"/>
  <c r="E138" i="15"/>
  <c r="C138" i="15"/>
  <c r="G137" i="15"/>
  <c r="E137" i="15"/>
  <c r="C137" i="15"/>
  <c r="G136" i="15"/>
  <c r="E136" i="15"/>
  <c r="C136" i="15"/>
  <c r="G135" i="15"/>
  <c r="E135" i="15"/>
  <c r="C135" i="15"/>
  <c r="G134" i="15"/>
  <c r="E134" i="15"/>
  <c r="C134" i="15"/>
  <c r="G133" i="15"/>
  <c r="E133" i="15"/>
  <c r="C133" i="15"/>
  <c r="G132" i="15"/>
  <c r="E132" i="15"/>
  <c r="C132" i="15"/>
  <c r="G131" i="15"/>
  <c r="E131" i="15"/>
  <c r="C131" i="15"/>
  <c r="G130" i="15"/>
  <c r="E130" i="15"/>
  <c r="C130" i="15"/>
  <c r="G129" i="15"/>
  <c r="E129" i="15"/>
  <c r="C129" i="15"/>
  <c r="G128" i="15"/>
  <c r="E128" i="15"/>
  <c r="C128" i="15"/>
  <c r="G127" i="15"/>
  <c r="E127" i="15"/>
  <c r="C127" i="15"/>
  <c r="G126" i="15"/>
  <c r="E126" i="15"/>
  <c r="C126" i="15"/>
  <c r="G125" i="15"/>
  <c r="E125" i="15"/>
  <c r="C125" i="15"/>
  <c r="G124" i="15"/>
  <c r="E124" i="15"/>
  <c r="C124" i="15"/>
  <c r="G123" i="15"/>
  <c r="E123" i="15"/>
  <c r="C123" i="15"/>
  <c r="G122" i="15"/>
  <c r="E122" i="15"/>
  <c r="C122" i="15"/>
  <c r="G121" i="15"/>
  <c r="E121" i="15"/>
  <c r="C121" i="15"/>
  <c r="G120" i="15"/>
  <c r="E120" i="15"/>
  <c r="C120" i="15"/>
  <c r="G119" i="15"/>
  <c r="E119" i="15"/>
  <c r="C119" i="15"/>
  <c r="G118" i="15"/>
  <c r="E118" i="15"/>
  <c r="C118" i="15"/>
  <c r="G111" i="15"/>
  <c r="E111" i="15"/>
  <c r="C111" i="15"/>
  <c r="G110" i="15"/>
  <c r="E110" i="15"/>
  <c r="C110" i="15"/>
  <c r="G109" i="15"/>
  <c r="E109" i="15"/>
  <c r="C109" i="15"/>
  <c r="G108" i="15"/>
  <c r="E108" i="15"/>
  <c r="C108" i="15"/>
  <c r="G107" i="15"/>
  <c r="E107" i="15"/>
  <c r="C107" i="15"/>
  <c r="G106" i="15"/>
  <c r="E106" i="15"/>
  <c r="C106" i="15"/>
  <c r="G105" i="15"/>
  <c r="E105" i="15"/>
  <c r="C105" i="15"/>
  <c r="G104" i="15"/>
  <c r="E104" i="15"/>
  <c r="C104" i="15"/>
  <c r="G103" i="15"/>
  <c r="E103" i="15"/>
  <c r="C103" i="15"/>
  <c r="G102" i="15"/>
  <c r="E102" i="15"/>
  <c r="C102" i="15"/>
  <c r="G101" i="15"/>
  <c r="E101" i="15"/>
  <c r="C101" i="15"/>
  <c r="G100" i="15"/>
  <c r="E100" i="15"/>
  <c r="C100" i="15"/>
  <c r="G99" i="15"/>
  <c r="E99" i="15"/>
  <c r="C99" i="15"/>
  <c r="G98" i="15"/>
  <c r="E98" i="15"/>
  <c r="C98" i="15"/>
  <c r="G97" i="15"/>
  <c r="E97" i="15"/>
  <c r="C97" i="15"/>
  <c r="G96" i="15"/>
  <c r="E96" i="15"/>
  <c r="C96" i="15"/>
  <c r="G95" i="15"/>
  <c r="E95" i="15"/>
  <c r="C95" i="15"/>
  <c r="G94" i="15"/>
  <c r="E94" i="15"/>
  <c r="C94" i="15"/>
  <c r="G93" i="15"/>
  <c r="E93" i="15"/>
  <c r="C93" i="15"/>
  <c r="G92" i="15"/>
  <c r="E92" i="15"/>
  <c r="C92" i="15"/>
  <c r="G91" i="15"/>
  <c r="E91" i="15"/>
  <c r="C91" i="15"/>
  <c r="G90" i="15"/>
  <c r="E90" i="15"/>
  <c r="C90" i="15"/>
  <c r="G89" i="15"/>
  <c r="E89" i="15"/>
  <c r="C89" i="15"/>
  <c r="G88" i="15"/>
  <c r="E88" i="15"/>
  <c r="C88" i="15"/>
  <c r="G87" i="15"/>
  <c r="E87" i="15"/>
  <c r="C87" i="15"/>
  <c r="G86" i="15"/>
  <c r="E86" i="15"/>
  <c r="C86" i="15"/>
  <c r="G85" i="15"/>
  <c r="E85" i="15"/>
  <c r="C85" i="15"/>
  <c r="G84" i="15"/>
  <c r="E84" i="15"/>
  <c r="C84" i="15"/>
  <c r="G83" i="15"/>
  <c r="E83" i="15"/>
  <c r="C83" i="15"/>
  <c r="G82" i="15"/>
  <c r="E82" i="15"/>
  <c r="C82" i="15"/>
  <c r="G81" i="15"/>
  <c r="E81" i="15"/>
  <c r="C81" i="15"/>
  <c r="G74" i="15"/>
  <c r="E74" i="15"/>
  <c r="C74" i="15"/>
  <c r="G73" i="15"/>
  <c r="E73" i="15"/>
  <c r="C73" i="15"/>
  <c r="G72" i="15"/>
  <c r="E72" i="15"/>
  <c r="C72" i="15"/>
  <c r="G71" i="15"/>
  <c r="E71" i="15"/>
  <c r="C71" i="15"/>
  <c r="G70" i="15"/>
  <c r="E70" i="15"/>
  <c r="C70" i="15"/>
  <c r="G69" i="15"/>
  <c r="E69" i="15"/>
  <c r="C69" i="15"/>
  <c r="G68" i="15"/>
  <c r="E68" i="15"/>
  <c r="C68" i="15"/>
  <c r="G67" i="15"/>
  <c r="E67" i="15"/>
  <c r="C67" i="15"/>
  <c r="G66" i="15"/>
  <c r="E66" i="15"/>
  <c r="C66" i="15"/>
  <c r="G65" i="15"/>
  <c r="E65" i="15"/>
  <c r="C65" i="15"/>
  <c r="G64" i="15"/>
  <c r="E64" i="15"/>
  <c r="C64" i="15"/>
  <c r="G63" i="15"/>
  <c r="E63" i="15"/>
  <c r="C63" i="15"/>
  <c r="G62" i="15"/>
  <c r="E62" i="15"/>
  <c r="C62" i="15"/>
  <c r="G61" i="15"/>
  <c r="E61" i="15"/>
  <c r="C61" i="15"/>
  <c r="G60" i="15"/>
  <c r="E60" i="15"/>
  <c r="C60" i="15"/>
  <c r="G59" i="15"/>
  <c r="E59" i="15"/>
  <c r="C59" i="15"/>
  <c r="G58" i="15"/>
  <c r="E58" i="15"/>
  <c r="C58" i="15"/>
  <c r="G57" i="15"/>
  <c r="E57" i="15"/>
  <c r="C57" i="15"/>
  <c r="G56" i="15"/>
  <c r="E56" i="15"/>
  <c r="C56" i="15"/>
  <c r="G55" i="15"/>
  <c r="E55" i="15"/>
  <c r="C55" i="15"/>
  <c r="G54" i="15"/>
  <c r="E54" i="15"/>
  <c r="C54" i="15"/>
  <c r="G53" i="15"/>
  <c r="E53" i="15"/>
  <c r="C53" i="15"/>
  <c r="G52" i="15"/>
  <c r="E52" i="15"/>
  <c r="C52" i="15"/>
  <c r="G51" i="15"/>
  <c r="E51" i="15"/>
  <c r="C51" i="15"/>
  <c r="G50" i="15"/>
  <c r="E50" i="15"/>
  <c r="C50" i="15"/>
  <c r="G49" i="15"/>
  <c r="E49" i="15"/>
  <c r="C49" i="15"/>
  <c r="G48" i="15"/>
  <c r="E48" i="15"/>
  <c r="C48" i="15"/>
  <c r="G47" i="15"/>
  <c r="E47" i="15"/>
  <c r="C47" i="15"/>
  <c r="G46" i="15"/>
  <c r="E46" i="15"/>
  <c r="C46" i="15"/>
  <c r="G45" i="15"/>
  <c r="E45" i="15"/>
  <c r="C45" i="15"/>
  <c r="G44" i="15"/>
  <c r="E44" i="15"/>
  <c r="C44" i="15"/>
  <c r="G36" i="15"/>
  <c r="E36" i="15"/>
  <c r="C36" i="15"/>
  <c r="G35" i="15"/>
  <c r="E35" i="15"/>
  <c r="C35" i="15"/>
  <c r="G34" i="15"/>
  <c r="E34" i="15"/>
  <c r="C34" i="15"/>
  <c r="G33" i="15"/>
  <c r="E33" i="15"/>
  <c r="C33" i="15"/>
  <c r="G32" i="15"/>
  <c r="E32" i="15"/>
  <c r="C32" i="15"/>
  <c r="G31" i="15"/>
  <c r="E31" i="15"/>
  <c r="C31" i="15"/>
  <c r="G30" i="15"/>
  <c r="E30" i="15"/>
  <c r="C30" i="15"/>
  <c r="G29" i="15"/>
  <c r="E29" i="15"/>
  <c r="C29" i="15"/>
  <c r="G28" i="15"/>
  <c r="E28" i="15"/>
  <c r="C28" i="15"/>
  <c r="G27" i="15"/>
  <c r="E27" i="15"/>
  <c r="C27" i="15"/>
  <c r="G26" i="15"/>
  <c r="E26" i="15"/>
  <c r="C26" i="15"/>
  <c r="G25" i="15"/>
  <c r="E25" i="15"/>
  <c r="C25" i="15"/>
  <c r="G24" i="15"/>
  <c r="E24" i="15"/>
  <c r="C24" i="15"/>
  <c r="G23" i="15"/>
  <c r="E23" i="15"/>
  <c r="C23" i="15"/>
  <c r="G22" i="15"/>
  <c r="E22" i="15"/>
  <c r="C22" i="15"/>
  <c r="G21" i="15"/>
  <c r="E21" i="15"/>
  <c r="C21" i="15"/>
  <c r="G20" i="15"/>
  <c r="E20" i="15"/>
  <c r="C20" i="15"/>
  <c r="G19" i="15"/>
  <c r="E19" i="15"/>
  <c r="C19" i="15"/>
  <c r="G18" i="15"/>
  <c r="E18" i="15"/>
  <c r="C18" i="15"/>
  <c r="G17" i="15"/>
  <c r="E17" i="15"/>
  <c r="C17" i="15"/>
  <c r="G16" i="15"/>
  <c r="E16" i="15"/>
  <c r="C16" i="15"/>
  <c r="G15" i="15"/>
  <c r="E15" i="15"/>
  <c r="C15" i="15"/>
  <c r="G14" i="15"/>
  <c r="E14" i="15"/>
  <c r="C14" i="15"/>
  <c r="G13" i="15"/>
  <c r="E13" i="15"/>
  <c r="C13" i="15"/>
  <c r="G12" i="15"/>
  <c r="E12" i="15"/>
  <c r="C12" i="15"/>
  <c r="G11" i="15"/>
  <c r="E11" i="15"/>
  <c r="C11" i="15"/>
  <c r="G10" i="15"/>
  <c r="E10" i="15"/>
  <c r="C10" i="15"/>
  <c r="G9" i="15"/>
  <c r="E9" i="15"/>
  <c r="C9" i="15"/>
  <c r="G8" i="15"/>
  <c r="E8" i="15"/>
  <c r="C8" i="15"/>
  <c r="G7" i="15"/>
  <c r="E7" i="15"/>
  <c r="C7" i="15"/>
  <c r="G6" i="15"/>
  <c r="E6" i="15"/>
  <c r="C6" i="15"/>
  <c r="K517" i="14" l="1"/>
  <c r="K516" i="14"/>
  <c r="K515" i="14"/>
  <c r="K514" i="14"/>
  <c r="K513" i="14"/>
  <c r="K512" i="14"/>
  <c r="K511" i="14"/>
  <c r="K510" i="14"/>
  <c r="K509" i="14"/>
  <c r="K508" i="14"/>
  <c r="K507" i="14"/>
  <c r="K506" i="14"/>
  <c r="K505" i="14"/>
  <c r="K504" i="14"/>
  <c r="K503" i="14"/>
  <c r="K502" i="14"/>
  <c r="K501" i="14"/>
  <c r="K500" i="14"/>
  <c r="K499" i="14"/>
  <c r="K498" i="14"/>
  <c r="K497" i="14"/>
  <c r="K496" i="14"/>
  <c r="K495" i="14"/>
  <c r="K494" i="14"/>
  <c r="K493" i="14"/>
  <c r="K492" i="14"/>
  <c r="K491" i="14"/>
  <c r="K490" i="14"/>
  <c r="K489" i="14"/>
  <c r="K488" i="14"/>
  <c r="K487" i="14"/>
  <c r="K480" i="14"/>
  <c r="K479" i="14"/>
  <c r="K478" i="14"/>
  <c r="K477" i="14"/>
  <c r="K476" i="14"/>
  <c r="K475" i="14"/>
  <c r="K474" i="14"/>
  <c r="K473" i="14"/>
  <c r="K472" i="14"/>
  <c r="K471" i="14"/>
  <c r="K470" i="14"/>
  <c r="K469" i="14"/>
  <c r="K468" i="14"/>
  <c r="K467" i="14"/>
  <c r="K466" i="14"/>
  <c r="K465" i="14"/>
  <c r="K464" i="14"/>
  <c r="K463" i="14"/>
  <c r="K462" i="14"/>
  <c r="K461" i="14"/>
  <c r="K460" i="14"/>
  <c r="K459" i="14"/>
  <c r="K458" i="14"/>
  <c r="K457" i="14"/>
  <c r="K456" i="14"/>
  <c r="K455" i="14"/>
  <c r="K454" i="14"/>
  <c r="K453" i="14"/>
  <c r="K452" i="14"/>
  <c r="K451" i="14"/>
  <c r="K450" i="14"/>
  <c r="K110" i="14"/>
  <c r="K109" i="14"/>
  <c r="K108" i="14"/>
  <c r="K107" i="14"/>
  <c r="K106" i="14"/>
  <c r="K105" i="14"/>
  <c r="K104" i="14"/>
  <c r="K103" i="14"/>
  <c r="K102" i="14"/>
  <c r="K101" i="14"/>
  <c r="K100" i="14"/>
  <c r="K99" i="14"/>
  <c r="K98" i="14"/>
  <c r="K97" i="14"/>
  <c r="K96" i="14"/>
  <c r="K95" i="14"/>
  <c r="K94" i="14"/>
  <c r="K93" i="14"/>
  <c r="K92" i="14"/>
  <c r="K91" i="14"/>
  <c r="K90" i="14"/>
  <c r="K89" i="14"/>
  <c r="K88" i="14"/>
  <c r="K87" i="14"/>
  <c r="K86" i="14"/>
  <c r="K85" i="14"/>
  <c r="K84" i="14"/>
  <c r="K83" i="14"/>
  <c r="K82" i="14"/>
  <c r="K81" i="14"/>
  <c r="K80" i="14"/>
  <c r="K36" i="14"/>
  <c r="K35" i="14"/>
  <c r="K34" i="14"/>
  <c r="K33" i="14"/>
  <c r="K32" i="14"/>
  <c r="K31" i="14"/>
  <c r="K30" i="14"/>
  <c r="K29" i="14"/>
  <c r="K28" i="14"/>
  <c r="K27" i="14"/>
  <c r="K26" i="14"/>
  <c r="K25" i="14"/>
  <c r="K24" i="14"/>
  <c r="K23" i="14"/>
  <c r="K22" i="14"/>
  <c r="K21" i="14"/>
  <c r="K20" i="14"/>
  <c r="K19" i="14"/>
  <c r="K18" i="14"/>
  <c r="K17" i="14"/>
  <c r="K16" i="14"/>
  <c r="K15" i="14"/>
  <c r="K14" i="14"/>
  <c r="K13" i="14"/>
  <c r="K12" i="14"/>
  <c r="K11" i="14"/>
  <c r="K10" i="14"/>
  <c r="K9" i="14"/>
  <c r="K8" i="14"/>
  <c r="K7" i="14"/>
  <c r="K6" i="14"/>
  <c r="J5" i="14"/>
  <c r="K332" i="13" l="1"/>
  <c r="I332" i="13"/>
  <c r="K331" i="13"/>
  <c r="I331" i="13"/>
  <c r="K330" i="13"/>
  <c r="I330" i="13"/>
  <c r="K329" i="13"/>
  <c r="I329" i="13"/>
  <c r="K328" i="13"/>
  <c r="I328" i="13"/>
  <c r="K327" i="13"/>
  <c r="I327" i="13"/>
  <c r="K326" i="13"/>
  <c r="I326" i="13"/>
  <c r="K325" i="13"/>
  <c r="I325" i="13"/>
  <c r="K324" i="13"/>
  <c r="I324" i="13"/>
  <c r="K323" i="13"/>
  <c r="I323" i="13"/>
  <c r="K322" i="13"/>
  <c r="I322" i="13"/>
  <c r="K321" i="13"/>
  <c r="I321" i="13"/>
  <c r="K320" i="13"/>
  <c r="I320" i="13"/>
  <c r="K319" i="13"/>
  <c r="I319" i="13"/>
  <c r="K318" i="13"/>
  <c r="I318" i="13"/>
  <c r="K317" i="13"/>
  <c r="I317" i="13"/>
  <c r="K316" i="13"/>
  <c r="I316" i="13"/>
  <c r="K315" i="13"/>
  <c r="I315" i="13"/>
  <c r="K314" i="13"/>
  <c r="I314" i="13"/>
  <c r="K313" i="13"/>
  <c r="I313" i="13"/>
  <c r="K312" i="13"/>
  <c r="I312" i="13"/>
  <c r="K311" i="13"/>
  <c r="I311" i="13"/>
  <c r="K310" i="13"/>
  <c r="I310" i="13"/>
  <c r="K309" i="13"/>
  <c r="I309" i="13"/>
  <c r="K308" i="13"/>
  <c r="I308" i="13"/>
  <c r="K307" i="13"/>
  <c r="I307" i="13"/>
  <c r="K306" i="13"/>
  <c r="I306" i="13"/>
  <c r="K305" i="13"/>
  <c r="I305" i="13"/>
  <c r="K304" i="13"/>
  <c r="I304" i="13"/>
  <c r="K303" i="13"/>
  <c r="I303" i="13"/>
  <c r="K302" i="13"/>
  <c r="I302" i="13"/>
  <c r="J301" i="13"/>
  <c r="H301" i="13"/>
  <c r="K294" i="13"/>
  <c r="I294" i="13"/>
  <c r="K293" i="13"/>
  <c r="I293" i="13"/>
  <c r="K292" i="13"/>
  <c r="I292" i="13"/>
  <c r="K291" i="13"/>
  <c r="I291" i="13"/>
  <c r="K290" i="13"/>
  <c r="I290" i="13"/>
  <c r="K289" i="13"/>
  <c r="I289" i="13"/>
  <c r="K288" i="13"/>
  <c r="I288" i="13"/>
  <c r="K287" i="13"/>
  <c r="I287" i="13"/>
  <c r="K286" i="13"/>
  <c r="I286" i="13"/>
  <c r="K285" i="13"/>
  <c r="I285" i="13"/>
  <c r="K284" i="13"/>
  <c r="I284" i="13"/>
  <c r="K283" i="13"/>
  <c r="I283" i="13"/>
  <c r="K282" i="13"/>
  <c r="I282" i="13"/>
  <c r="K281" i="13"/>
  <c r="I281" i="13"/>
  <c r="K280" i="13"/>
  <c r="I280" i="13"/>
  <c r="K279" i="13"/>
  <c r="I279" i="13"/>
  <c r="K278" i="13"/>
  <c r="I278" i="13"/>
  <c r="K277" i="13"/>
  <c r="I277" i="13"/>
  <c r="K276" i="13"/>
  <c r="I276" i="13"/>
  <c r="K275" i="13"/>
  <c r="I275" i="13"/>
  <c r="K274" i="13"/>
  <c r="I274" i="13"/>
  <c r="K273" i="13"/>
  <c r="I273" i="13"/>
  <c r="K272" i="13"/>
  <c r="I272" i="13"/>
  <c r="K271" i="13"/>
  <c r="I271" i="13"/>
  <c r="K270" i="13"/>
  <c r="I270" i="13"/>
  <c r="K269" i="13"/>
  <c r="I269" i="13"/>
  <c r="K268" i="13"/>
  <c r="I268" i="13"/>
  <c r="K267" i="13"/>
  <c r="I267" i="13"/>
  <c r="K266" i="13"/>
  <c r="I266" i="13"/>
  <c r="K265" i="13"/>
  <c r="I265" i="13"/>
  <c r="K264" i="13"/>
  <c r="I264"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O44" i="3" l="1"/>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43" i="3"/>
  <c r="Q44" i="3" l="1"/>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43"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6" i="3"/>
  <c r="S44" i="3" l="1"/>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43" i="3"/>
  <c r="K3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6" i="3"/>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54"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17"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80"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43" i="1"/>
  <c r="K270" i="3" l="1"/>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269" i="3"/>
  <c r="K81" i="3" l="1"/>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80" i="3"/>
  <c r="K80" i="3"/>
  <c r="K487" i="4" l="1"/>
  <c r="K488"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486"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49" i="4"/>
  <c r="K442" i="4" l="1"/>
  <c r="I442" i="4"/>
  <c r="G442" i="4"/>
  <c r="E442" i="4"/>
  <c r="C442" i="4"/>
  <c r="K441" i="4"/>
  <c r="I441" i="4"/>
  <c r="G441" i="4"/>
  <c r="E441" i="4"/>
  <c r="C441" i="4"/>
  <c r="K440" i="4"/>
  <c r="I440" i="4"/>
  <c r="G440" i="4"/>
  <c r="E440" i="4"/>
  <c r="C440" i="4"/>
  <c r="K439" i="4"/>
  <c r="I439" i="4"/>
  <c r="G439" i="4"/>
  <c r="E439" i="4"/>
  <c r="C439" i="4"/>
  <c r="K438" i="4"/>
  <c r="I438" i="4"/>
  <c r="G438" i="4"/>
  <c r="E438" i="4"/>
  <c r="C438" i="4"/>
  <c r="K437" i="4"/>
  <c r="I437" i="4"/>
  <c r="G437" i="4"/>
  <c r="E437" i="4"/>
  <c r="C437" i="4"/>
  <c r="K436" i="4"/>
  <c r="I436" i="4"/>
  <c r="G436" i="4"/>
  <c r="E436" i="4"/>
  <c r="C436" i="4"/>
  <c r="K435" i="4"/>
  <c r="I435" i="4"/>
  <c r="G435" i="4"/>
  <c r="E435" i="4"/>
  <c r="C435" i="4"/>
  <c r="K434" i="4"/>
  <c r="I434" i="4"/>
  <c r="G434" i="4"/>
  <c r="E434" i="4"/>
  <c r="C434" i="4"/>
  <c r="K433" i="4"/>
  <c r="I433" i="4"/>
  <c r="G433" i="4"/>
  <c r="E433" i="4"/>
  <c r="C433" i="4"/>
  <c r="K432" i="4"/>
  <c r="I432" i="4"/>
  <c r="G432" i="4"/>
  <c r="E432" i="4"/>
  <c r="C432" i="4"/>
  <c r="K431" i="4"/>
  <c r="I431" i="4"/>
  <c r="G431" i="4"/>
  <c r="E431" i="4"/>
  <c r="C431" i="4"/>
  <c r="K430" i="4"/>
  <c r="I430" i="4"/>
  <c r="G430" i="4"/>
  <c r="E430" i="4"/>
  <c r="C430" i="4"/>
  <c r="K429" i="4"/>
  <c r="I429" i="4"/>
  <c r="G429" i="4"/>
  <c r="E429" i="4"/>
  <c r="C429" i="4"/>
  <c r="K428" i="4"/>
  <c r="I428" i="4"/>
  <c r="G428" i="4"/>
  <c r="E428" i="4"/>
  <c r="C428" i="4"/>
  <c r="K427" i="4"/>
  <c r="I427" i="4"/>
  <c r="G427" i="4"/>
  <c r="E427" i="4"/>
  <c r="C427" i="4"/>
  <c r="K426" i="4"/>
  <c r="I426" i="4"/>
  <c r="G426" i="4"/>
  <c r="E426" i="4"/>
  <c r="C426" i="4"/>
  <c r="K425" i="4"/>
  <c r="I425" i="4"/>
  <c r="G425" i="4"/>
  <c r="E425" i="4"/>
  <c r="C425" i="4"/>
  <c r="K424" i="4"/>
  <c r="I424" i="4"/>
  <c r="G424" i="4"/>
  <c r="E424" i="4"/>
  <c r="C424" i="4"/>
  <c r="K423" i="4"/>
  <c r="I423" i="4"/>
  <c r="G423" i="4"/>
  <c r="E423" i="4"/>
  <c r="C423" i="4"/>
  <c r="K422" i="4"/>
  <c r="I422" i="4"/>
  <c r="G422" i="4"/>
  <c r="E422" i="4"/>
  <c r="C422" i="4"/>
  <c r="K421" i="4"/>
  <c r="I421" i="4"/>
  <c r="G421" i="4"/>
  <c r="E421" i="4"/>
  <c r="C421" i="4"/>
  <c r="K420" i="4"/>
  <c r="I420" i="4"/>
  <c r="G420" i="4"/>
  <c r="E420" i="4"/>
  <c r="C420" i="4"/>
  <c r="K419" i="4"/>
  <c r="I419" i="4"/>
  <c r="G419" i="4"/>
  <c r="E419" i="4"/>
  <c r="C419" i="4"/>
  <c r="K418" i="4"/>
  <c r="I418" i="4"/>
  <c r="G418" i="4"/>
  <c r="E418" i="4"/>
  <c r="C418" i="4"/>
  <c r="K417" i="4"/>
  <c r="I417" i="4"/>
  <c r="G417" i="4"/>
  <c r="E417" i="4"/>
  <c r="C417" i="4"/>
  <c r="K416" i="4"/>
  <c r="I416" i="4"/>
  <c r="G416" i="4"/>
  <c r="E416" i="4"/>
  <c r="C416" i="4"/>
  <c r="K415" i="4"/>
  <c r="I415" i="4"/>
  <c r="G415" i="4"/>
  <c r="E415" i="4"/>
  <c r="C415" i="4"/>
  <c r="K414" i="4"/>
  <c r="I414" i="4"/>
  <c r="G414" i="4"/>
  <c r="E414" i="4"/>
  <c r="C414" i="4"/>
  <c r="K413" i="4"/>
  <c r="I413" i="4"/>
  <c r="G413" i="4"/>
  <c r="E413" i="4"/>
  <c r="C413" i="4"/>
  <c r="K412" i="4"/>
  <c r="I412" i="4"/>
  <c r="G412" i="4"/>
  <c r="E412" i="4"/>
  <c r="C412" i="4"/>
  <c r="K126" i="12" l="1"/>
  <c r="K127" i="12"/>
  <c r="K128" i="12"/>
  <c r="K129" i="12"/>
  <c r="K130" i="12"/>
  <c r="K131" i="12"/>
  <c r="K132" i="12"/>
  <c r="K133" i="12"/>
  <c r="K134" i="12"/>
  <c r="K135" i="12"/>
  <c r="K136" i="12"/>
  <c r="K137" i="12"/>
  <c r="K138" i="12"/>
  <c r="K139" i="12"/>
  <c r="K140" i="12"/>
  <c r="K141" i="12"/>
  <c r="K142" i="12"/>
  <c r="K143" i="12"/>
  <c r="K144" i="12"/>
  <c r="K145" i="12"/>
  <c r="K146" i="12"/>
  <c r="K147" i="12"/>
  <c r="K148" i="12"/>
  <c r="K149" i="12"/>
  <c r="K150" i="12"/>
  <c r="K151" i="12"/>
  <c r="K152" i="12"/>
  <c r="K153" i="12"/>
  <c r="K154" i="12"/>
  <c r="K15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K125" i="12"/>
  <c r="I125" i="12"/>
  <c r="L7" i="1" l="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6" i="1"/>
  <c r="L228" i="1" l="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27" i="1"/>
  <c r="L191" i="1" l="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190" i="1"/>
  <c r="K376" i="4" l="1"/>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375" i="4"/>
  <c r="K339" i="4" l="1"/>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38" i="4"/>
  <c r="K302" i="4" l="1"/>
  <c r="K303" i="4"/>
  <c r="K304" i="4"/>
  <c r="K305"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01" i="4"/>
  <c r="K265" i="4" l="1"/>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4" i="4"/>
  <c r="K264" i="4"/>
  <c r="K228" i="4" l="1"/>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27" i="4"/>
  <c r="K191" i="4" l="1"/>
  <c r="K192" i="4"/>
  <c r="K193" i="4"/>
  <c r="K194" i="4"/>
  <c r="K195" i="4"/>
  <c r="K196" i="4"/>
  <c r="K197" i="4"/>
  <c r="K198" i="4"/>
  <c r="K199" i="4"/>
  <c r="K200" i="4"/>
  <c r="K202" i="4"/>
  <c r="K203" i="4"/>
  <c r="K204" i="4"/>
  <c r="K205" i="4"/>
  <c r="K206" i="4"/>
  <c r="K207" i="4"/>
  <c r="K208" i="4"/>
  <c r="K209" i="4"/>
  <c r="K210" i="4"/>
  <c r="K211" i="4"/>
  <c r="K212" i="4"/>
  <c r="K213" i="4"/>
  <c r="K214" i="4"/>
  <c r="K215" i="4"/>
  <c r="K216" i="4"/>
  <c r="K217" i="4"/>
  <c r="K218" i="4"/>
  <c r="K219" i="4"/>
  <c r="K220" i="4"/>
  <c r="K190" i="4"/>
  <c r="K154" i="4" l="1"/>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53" i="4"/>
  <c r="K117" i="4" l="1"/>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16" i="4"/>
  <c r="K80" i="4" l="1"/>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79" i="4"/>
  <c r="K43" i="4" l="1"/>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42" i="4"/>
  <c r="K6" i="4" l="1"/>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5" i="4"/>
  <c r="C6" i="4" l="1"/>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5" i="4"/>
  <c r="C487" i="4"/>
  <c r="C488" i="4"/>
  <c r="C489" i="4"/>
  <c r="C490" i="4"/>
  <c r="C491" i="4"/>
  <c r="C492" i="4"/>
  <c r="C493" i="4"/>
  <c r="C494" i="4"/>
  <c r="C495" i="4"/>
  <c r="C496" i="4"/>
  <c r="C497" i="4"/>
  <c r="C498" i="4"/>
  <c r="C499" i="4"/>
  <c r="C500" i="4"/>
  <c r="C501" i="4"/>
  <c r="C502" i="4"/>
  <c r="C503" i="4"/>
  <c r="C504" i="4"/>
  <c r="C505" i="4"/>
  <c r="C506" i="4"/>
  <c r="C507" i="4"/>
  <c r="C508" i="4"/>
  <c r="C509" i="4"/>
  <c r="C510" i="4"/>
  <c r="C511" i="4"/>
  <c r="C512" i="4"/>
  <c r="C513" i="4"/>
  <c r="C514" i="4"/>
  <c r="C515" i="4"/>
  <c r="C516" i="4"/>
  <c r="C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486" i="4"/>
  <c r="I487" i="4"/>
  <c r="I488" i="4"/>
  <c r="I489" i="4"/>
  <c r="I490" i="4"/>
  <c r="I491" i="4"/>
  <c r="I492" i="4"/>
  <c r="I493" i="4"/>
  <c r="I494" i="4"/>
  <c r="I495" i="4"/>
  <c r="I496" i="4"/>
  <c r="I497" i="4"/>
  <c r="I498" i="4"/>
  <c r="I499" i="4"/>
  <c r="I500" i="4"/>
  <c r="I501" i="4"/>
  <c r="I502" i="4"/>
  <c r="I503" i="4"/>
  <c r="I504" i="4"/>
  <c r="I505" i="4"/>
  <c r="I506" i="4"/>
  <c r="I507" i="4"/>
  <c r="I508" i="4"/>
  <c r="I509" i="4"/>
  <c r="I510" i="4"/>
  <c r="I511" i="4"/>
  <c r="I512" i="4"/>
  <c r="I513" i="4"/>
  <c r="I514" i="4"/>
  <c r="I515" i="4"/>
  <c r="I516" i="4"/>
  <c r="I486" i="4"/>
  <c r="I450" i="4" l="1"/>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49" i="4"/>
  <c r="G375" i="4" l="1"/>
  <c r="I376" i="4" l="1"/>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375"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38" i="4"/>
  <c r="I302" i="4" l="1"/>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01" i="4"/>
  <c r="I265" i="4" l="1"/>
  <c r="I266" i="4"/>
  <c r="I267" i="4"/>
  <c r="I268" i="4"/>
  <c r="I269" i="4"/>
  <c r="I270" i="4"/>
  <c r="I271" i="4"/>
  <c r="I272" i="4"/>
  <c r="I274" i="4"/>
  <c r="I275" i="4"/>
  <c r="I276" i="4"/>
  <c r="I277" i="4"/>
  <c r="I278" i="4"/>
  <c r="I279" i="4"/>
  <c r="I280" i="4"/>
  <c r="I281" i="4"/>
  <c r="I282" i="4"/>
  <c r="I283" i="4"/>
  <c r="I284" i="4"/>
  <c r="I285" i="4"/>
  <c r="I286" i="4"/>
  <c r="I287" i="4"/>
  <c r="I288" i="4"/>
  <c r="I289" i="4"/>
  <c r="I290" i="4"/>
  <c r="I291" i="4"/>
  <c r="I292" i="4"/>
  <c r="I293" i="4"/>
  <c r="I294" i="4"/>
  <c r="I264" i="4"/>
  <c r="I228" i="4" l="1"/>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27" i="4"/>
  <c r="I191" i="4" l="1"/>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190" i="4"/>
  <c r="I80" i="4" l="1"/>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79" i="4"/>
  <c r="I154" i="4" l="1"/>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53" i="4"/>
  <c r="I117" i="4" l="1"/>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16" i="4"/>
  <c r="I43" i="4" l="1"/>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42" i="4"/>
  <c r="I6" i="4" l="1"/>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5" i="4"/>
  <c r="C194" i="3" l="1"/>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193" i="3"/>
  <c r="C181" i="3"/>
  <c r="C182" i="3"/>
  <c r="C183" i="3"/>
  <c r="C184" i="3"/>
  <c r="C18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55"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17"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55" i="3"/>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42" i="5"/>
  <c r="I542" i="5"/>
  <c r="G542" i="5"/>
  <c r="E542" i="5"/>
  <c r="C542"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04" i="5"/>
  <c r="E504" i="5"/>
  <c r="G504" i="5"/>
  <c r="I504" i="5"/>
  <c r="K504" i="5" l="1"/>
  <c r="C467" i="5" l="1"/>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K466" i="5"/>
  <c r="I466" i="5"/>
  <c r="I429" i="5" l="1"/>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28" i="5"/>
  <c r="K352" i="5" l="1"/>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K351" i="5"/>
  <c r="I351" i="5"/>
  <c r="K314" i="5" l="1"/>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13" i="5"/>
  <c r="K276" i="5" l="1"/>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K275" i="5"/>
  <c r="I275" i="5"/>
  <c r="I7" i="5" l="1"/>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6" i="5"/>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6" i="5"/>
  <c r="K239" i="12" l="1"/>
  <c r="K240" i="12"/>
  <c r="K241" i="12"/>
  <c r="K242" i="12"/>
  <c r="K243" i="12"/>
  <c r="K244" i="12"/>
  <c r="K245" i="12"/>
  <c r="K246" i="12"/>
  <c r="K247" i="12"/>
  <c r="K248" i="12"/>
  <c r="K249" i="12"/>
  <c r="K250" i="12"/>
  <c r="K251" i="12"/>
  <c r="K252" i="12"/>
  <c r="K253" i="12"/>
  <c r="K254" i="12"/>
  <c r="K255" i="12"/>
  <c r="K256" i="12"/>
  <c r="K257" i="12"/>
  <c r="K258" i="12"/>
  <c r="K259" i="12"/>
  <c r="K260" i="12"/>
  <c r="K261" i="12"/>
  <c r="K262" i="12"/>
  <c r="K263" i="12"/>
  <c r="K264" i="12"/>
  <c r="K265" i="12"/>
  <c r="K266" i="12"/>
  <c r="K267" i="12"/>
  <c r="K268" i="12"/>
  <c r="K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38" i="12"/>
  <c r="K201" i="12"/>
  <c r="K202" i="12"/>
  <c r="K203" i="12"/>
  <c r="K204" i="12"/>
  <c r="K205" i="12"/>
  <c r="K206" i="12"/>
  <c r="K207" i="12"/>
  <c r="K208" i="12"/>
  <c r="K209" i="12"/>
  <c r="K210" i="12"/>
  <c r="K211" i="12"/>
  <c r="K212" i="12"/>
  <c r="K213" i="12"/>
  <c r="K214" i="12"/>
  <c r="K215" i="12"/>
  <c r="K216" i="12"/>
  <c r="K217" i="12"/>
  <c r="K218" i="12"/>
  <c r="K219" i="12"/>
  <c r="K220" i="12"/>
  <c r="K221" i="12"/>
  <c r="K222" i="12"/>
  <c r="K223" i="12"/>
  <c r="K224" i="12"/>
  <c r="K225" i="12"/>
  <c r="K226" i="12"/>
  <c r="K227" i="12"/>
  <c r="K228" i="12"/>
  <c r="K229" i="12"/>
  <c r="K230" i="12"/>
  <c r="K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00" i="12"/>
  <c r="K163" i="12" l="1"/>
  <c r="K164" i="12"/>
  <c r="K165" i="12"/>
  <c r="K166" i="12"/>
  <c r="K167" i="12"/>
  <c r="K168" i="12"/>
  <c r="K169" i="12"/>
  <c r="K170" i="12"/>
  <c r="K171" i="12"/>
  <c r="K172" i="12"/>
  <c r="K173" i="12"/>
  <c r="K174" i="12"/>
  <c r="K175" i="12"/>
  <c r="K176" i="12"/>
  <c r="K177" i="12"/>
  <c r="K178" i="12"/>
  <c r="K179" i="12"/>
  <c r="K180" i="12"/>
  <c r="K181" i="12"/>
  <c r="K182" i="12"/>
  <c r="K183" i="12"/>
  <c r="K184" i="12"/>
  <c r="K185" i="12"/>
  <c r="K186" i="12"/>
  <c r="K187" i="12"/>
  <c r="K188" i="12"/>
  <c r="K189" i="12"/>
  <c r="K190" i="12"/>
  <c r="K191" i="12"/>
  <c r="K192" i="12"/>
  <c r="K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62" i="12"/>
  <c r="K610" i="12" l="1"/>
  <c r="K611" i="12"/>
  <c r="K612" i="12"/>
  <c r="K613" i="12"/>
  <c r="K614" i="12"/>
  <c r="K615" i="12"/>
  <c r="K616" i="12"/>
  <c r="K617" i="12"/>
  <c r="K618" i="12"/>
  <c r="K619" i="12"/>
  <c r="K620" i="12"/>
  <c r="K621" i="12"/>
  <c r="K622" i="12"/>
  <c r="K623" i="12"/>
  <c r="K624" i="12"/>
  <c r="K625" i="12"/>
  <c r="K626" i="12"/>
  <c r="K627" i="12"/>
  <c r="K628" i="12"/>
  <c r="K629" i="12"/>
  <c r="K630" i="12"/>
  <c r="K631" i="12"/>
  <c r="K632" i="12"/>
  <c r="K633" i="12"/>
  <c r="K634" i="12"/>
  <c r="K635" i="12"/>
  <c r="K636" i="12"/>
  <c r="K637" i="12"/>
  <c r="K638" i="12"/>
  <c r="K639" i="12"/>
  <c r="K609" i="12"/>
  <c r="I610" i="12"/>
  <c r="I611" i="12"/>
  <c r="I612" i="12"/>
  <c r="I613" i="12"/>
  <c r="I614" i="12"/>
  <c r="I615" i="12"/>
  <c r="I616" i="12"/>
  <c r="I617" i="12"/>
  <c r="I618" i="12"/>
  <c r="I619" i="12"/>
  <c r="I620" i="12"/>
  <c r="I621" i="12"/>
  <c r="I622" i="12"/>
  <c r="I623" i="12"/>
  <c r="I624" i="12"/>
  <c r="I625" i="12"/>
  <c r="I626" i="12"/>
  <c r="I627" i="12"/>
  <c r="I628" i="12"/>
  <c r="I629" i="12"/>
  <c r="I630" i="12"/>
  <c r="I631" i="12"/>
  <c r="I632" i="12"/>
  <c r="I633" i="12"/>
  <c r="I634" i="12"/>
  <c r="I635" i="12"/>
  <c r="I636" i="12"/>
  <c r="I637" i="12"/>
  <c r="I638" i="12"/>
  <c r="I639" i="12"/>
  <c r="I609" i="12"/>
  <c r="K573" i="12"/>
  <c r="K574" i="12"/>
  <c r="K575" i="12"/>
  <c r="K576" i="12"/>
  <c r="K577" i="12"/>
  <c r="K578" i="12"/>
  <c r="K579" i="12"/>
  <c r="K580" i="12"/>
  <c r="K581" i="12"/>
  <c r="K582" i="12"/>
  <c r="K583" i="12"/>
  <c r="K584" i="12"/>
  <c r="K585" i="12"/>
  <c r="K586" i="12"/>
  <c r="K587" i="12"/>
  <c r="K588" i="12"/>
  <c r="K589" i="12"/>
  <c r="K590" i="12"/>
  <c r="K591" i="12"/>
  <c r="K592" i="12"/>
  <c r="K593" i="12"/>
  <c r="K594" i="12"/>
  <c r="K595" i="12"/>
  <c r="K596" i="12"/>
  <c r="K597" i="12"/>
  <c r="K598" i="12"/>
  <c r="K599" i="12"/>
  <c r="K600" i="12"/>
  <c r="K601" i="12"/>
  <c r="K602" i="12"/>
  <c r="K572" i="12"/>
  <c r="I573" i="12"/>
  <c r="I574" i="12"/>
  <c r="I575" i="12"/>
  <c r="I576" i="12"/>
  <c r="I577" i="12"/>
  <c r="I578" i="12"/>
  <c r="I579" i="12"/>
  <c r="I580" i="12"/>
  <c r="I581" i="12"/>
  <c r="I582" i="12"/>
  <c r="I583" i="12"/>
  <c r="I584" i="12"/>
  <c r="I585" i="12"/>
  <c r="I586" i="12"/>
  <c r="I587" i="12"/>
  <c r="I588" i="12"/>
  <c r="I589" i="12"/>
  <c r="I590" i="12"/>
  <c r="I591" i="12"/>
  <c r="I592" i="12"/>
  <c r="I593" i="12"/>
  <c r="I594" i="12"/>
  <c r="I595" i="12"/>
  <c r="I596" i="12"/>
  <c r="I597" i="12"/>
  <c r="I598" i="12"/>
  <c r="I599" i="12"/>
  <c r="I600" i="12"/>
  <c r="I601" i="12"/>
  <c r="I602" i="12"/>
  <c r="I572" i="12"/>
  <c r="K536" i="12"/>
  <c r="K537" i="12"/>
  <c r="K538" i="12"/>
  <c r="K539" i="12"/>
  <c r="K540" i="12"/>
  <c r="K541" i="12"/>
  <c r="K542" i="12"/>
  <c r="K543" i="12"/>
  <c r="K544" i="12"/>
  <c r="K545" i="12"/>
  <c r="K546" i="12"/>
  <c r="K547" i="12"/>
  <c r="K548" i="12"/>
  <c r="K549" i="12"/>
  <c r="K550" i="12"/>
  <c r="K551" i="12"/>
  <c r="K552" i="12"/>
  <c r="K553" i="12"/>
  <c r="K554" i="12"/>
  <c r="K555" i="12"/>
  <c r="K556" i="12"/>
  <c r="K557" i="12"/>
  <c r="K558" i="12"/>
  <c r="K559" i="12"/>
  <c r="K560" i="12"/>
  <c r="K561" i="12"/>
  <c r="K562" i="12"/>
  <c r="K563" i="12"/>
  <c r="K564" i="12"/>
  <c r="K565" i="12"/>
  <c r="K535" i="12"/>
  <c r="I536" i="12"/>
  <c r="I537" i="12"/>
  <c r="I538" i="12"/>
  <c r="I539" i="12"/>
  <c r="I540" i="12"/>
  <c r="I541" i="12"/>
  <c r="I542" i="12"/>
  <c r="I543" i="12"/>
  <c r="I544" i="12"/>
  <c r="I545" i="12"/>
  <c r="I546" i="12"/>
  <c r="I547" i="12"/>
  <c r="I548" i="12"/>
  <c r="I549" i="12"/>
  <c r="I550" i="12"/>
  <c r="I551" i="12"/>
  <c r="I552" i="12"/>
  <c r="I553" i="12"/>
  <c r="I554" i="12"/>
  <c r="I555" i="12"/>
  <c r="I556" i="12"/>
  <c r="I557" i="12"/>
  <c r="I558" i="12"/>
  <c r="I559" i="12"/>
  <c r="I560" i="12"/>
  <c r="I561" i="12"/>
  <c r="I562" i="12"/>
  <c r="I563" i="12"/>
  <c r="I564" i="12"/>
  <c r="I565" i="12"/>
  <c r="I535" i="12"/>
  <c r="K499" i="12"/>
  <c r="K500" i="12"/>
  <c r="K501" i="12"/>
  <c r="K502" i="12"/>
  <c r="K503" i="12"/>
  <c r="K504" i="12"/>
  <c r="K505" i="12"/>
  <c r="K506" i="12"/>
  <c r="K507" i="12"/>
  <c r="K508" i="12"/>
  <c r="K509" i="12"/>
  <c r="K510" i="12"/>
  <c r="K511" i="12"/>
  <c r="K512" i="12"/>
  <c r="K513" i="12"/>
  <c r="K514" i="12"/>
  <c r="K515" i="12"/>
  <c r="K516" i="12"/>
  <c r="K517" i="12"/>
  <c r="K518" i="12"/>
  <c r="K519" i="12"/>
  <c r="K520" i="12"/>
  <c r="K521" i="12"/>
  <c r="K522" i="12"/>
  <c r="K523" i="12"/>
  <c r="K524" i="12"/>
  <c r="K525" i="12"/>
  <c r="K526" i="12"/>
  <c r="K527" i="12"/>
  <c r="K528" i="12"/>
  <c r="K498" i="12"/>
  <c r="I499" i="12"/>
  <c r="I500" i="12"/>
  <c r="I501" i="12"/>
  <c r="I502" i="12"/>
  <c r="I503" i="12"/>
  <c r="I504" i="12"/>
  <c r="I505" i="12"/>
  <c r="I506" i="12"/>
  <c r="I507" i="12"/>
  <c r="I508" i="12"/>
  <c r="I509" i="12"/>
  <c r="I510" i="12"/>
  <c r="I511" i="12"/>
  <c r="I512" i="12"/>
  <c r="I513" i="12"/>
  <c r="I514" i="12"/>
  <c r="I515" i="12"/>
  <c r="I516" i="12"/>
  <c r="I517" i="12"/>
  <c r="I518" i="12"/>
  <c r="I519" i="12"/>
  <c r="I520" i="12"/>
  <c r="I521" i="12"/>
  <c r="I522" i="12"/>
  <c r="I523" i="12"/>
  <c r="I524" i="12"/>
  <c r="I525" i="12"/>
  <c r="I526" i="12"/>
  <c r="I527" i="12"/>
  <c r="I528" i="12"/>
  <c r="I498" i="12"/>
  <c r="K462" i="12"/>
  <c r="K463" i="12"/>
  <c r="K464" i="12"/>
  <c r="K465" i="12"/>
  <c r="K466" i="12"/>
  <c r="K467" i="12"/>
  <c r="K468" i="12"/>
  <c r="K469" i="12"/>
  <c r="K470" i="12"/>
  <c r="K471" i="12"/>
  <c r="K472" i="12"/>
  <c r="K473" i="12"/>
  <c r="K474" i="12"/>
  <c r="K475" i="12"/>
  <c r="K476" i="12"/>
  <c r="K477" i="12"/>
  <c r="K478" i="12"/>
  <c r="K479" i="12"/>
  <c r="K480" i="12"/>
  <c r="K481" i="12"/>
  <c r="K482" i="12"/>
  <c r="K483" i="12"/>
  <c r="K484" i="12"/>
  <c r="K485" i="12"/>
  <c r="K486" i="12"/>
  <c r="K487" i="12"/>
  <c r="K488" i="12"/>
  <c r="K489" i="12"/>
  <c r="K490" i="12"/>
  <c r="K491" i="12"/>
  <c r="K461" i="12"/>
  <c r="I462" i="12"/>
  <c r="I463" i="12"/>
  <c r="I464" i="12"/>
  <c r="I465" i="12"/>
  <c r="I466" i="12"/>
  <c r="I467" i="12"/>
  <c r="I468" i="12"/>
  <c r="I469" i="12"/>
  <c r="I470" i="12"/>
  <c r="I471" i="12"/>
  <c r="I472" i="12"/>
  <c r="I473" i="12"/>
  <c r="I474" i="12"/>
  <c r="I475" i="12"/>
  <c r="I476" i="12"/>
  <c r="I477" i="12"/>
  <c r="I478" i="12"/>
  <c r="I479" i="12"/>
  <c r="I480" i="12"/>
  <c r="I481" i="12"/>
  <c r="I482" i="12"/>
  <c r="I483" i="12"/>
  <c r="I484" i="12"/>
  <c r="I485" i="12"/>
  <c r="I486" i="12"/>
  <c r="I487" i="12"/>
  <c r="I488" i="12"/>
  <c r="I489" i="12"/>
  <c r="I490" i="12"/>
  <c r="I491" i="12"/>
  <c r="I461" i="12"/>
  <c r="K425" i="12"/>
  <c r="K426" i="12"/>
  <c r="K427" i="12"/>
  <c r="K428" i="12"/>
  <c r="K429" i="12"/>
  <c r="K430" i="12"/>
  <c r="K431" i="12"/>
  <c r="K432" i="12"/>
  <c r="K433" i="12"/>
  <c r="K434" i="12"/>
  <c r="K435" i="12"/>
  <c r="K436" i="12"/>
  <c r="K437" i="12"/>
  <c r="K438" i="12"/>
  <c r="K439" i="12"/>
  <c r="K440" i="12"/>
  <c r="K441" i="12"/>
  <c r="K442" i="12"/>
  <c r="K443" i="12"/>
  <c r="K444" i="12"/>
  <c r="K445" i="12"/>
  <c r="K446" i="12"/>
  <c r="K447" i="12"/>
  <c r="K448" i="12"/>
  <c r="K449" i="12"/>
  <c r="K450" i="12"/>
  <c r="K451" i="12"/>
  <c r="K452" i="12"/>
  <c r="K453" i="12"/>
  <c r="K454" i="12"/>
  <c r="K424" i="12"/>
  <c r="I425" i="12"/>
  <c r="I426" i="12"/>
  <c r="I427" i="12"/>
  <c r="I428" i="12"/>
  <c r="I429" i="12"/>
  <c r="I430" i="12"/>
  <c r="I431" i="12"/>
  <c r="I432" i="12"/>
  <c r="I433" i="12"/>
  <c r="I434" i="12"/>
  <c r="I435" i="12"/>
  <c r="I436" i="12"/>
  <c r="I437" i="12"/>
  <c r="I438" i="12"/>
  <c r="I439" i="12"/>
  <c r="I440" i="12"/>
  <c r="I441" i="12"/>
  <c r="I442" i="12"/>
  <c r="I443" i="12"/>
  <c r="I444" i="12"/>
  <c r="I445" i="12"/>
  <c r="I446" i="12"/>
  <c r="I447" i="12"/>
  <c r="I448" i="12"/>
  <c r="I449" i="12"/>
  <c r="I450" i="12"/>
  <c r="I451" i="12"/>
  <c r="I452" i="12"/>
  <c r="I453" i="12"/>
  <c r="I454" i="12"/>
  <c r="I424" i="12"/>
  <c r="K388" i="12"/>
  <c r="K389" i="12"/>
  <c r="K390" i="12"/>
  <c r="K391" i="12"/>
  <c r="K392" i="12"/>
  <c r="K393" i="12"/>
  <c r="K394" i="12"/>
  <c r="K395" i="12"/>
  <c r="K396" i="12"/>
  <c r="K397" i="12"/>
  <c r="K398" i="12"/>
  <c r="K399" i="12"/>
  <c r="K400" i="12"/>
  <c r="K401" i="12"/>
  <c r="K402" i="12"/>
  <c r="K403" i="12"/>
  <c r="K404" i="12"/>
  <c r="K405" i="12"/>
  <c r="K406" i="12"/>
  <c r="K407" i="12"/>
  <c r="K408" i="12"/>
  <c r="K409" i="12"/>
  <c r="K410" i="12"/>
  <c r="K411" i="12"/>
  <c r="K412" i="12"/>
  <c r="K413" i="12"/>
  <c r="K414" i="12"/>
  <c r="K415" i="12"/>
  <c r="K416" i="12"/>
  <c r="K417" i="12"/>
  <c r="K387" i="12"/>
  <c r="I388" i="12"/>
  <c r="I389" i="12"/>
  <c r="I390" i="12"/>
  <c r="I391" i="12"/>
  <c r="I392" i="12"/>
  <c r="I393" i="12"/>
  <c r="I394" i="12"/>
  <c r="I395" i="12"/>
  <c r="I396" i="12"/>
  <c r="I397" i="12"/>
  <c r="I398" i="12"/>
  <c r="I399" i="12"/>
  <c r="I400" i="12"/>
  <c r="I401" i="12"/>
  <c r="I402" i="12"/>
  <c r="I403" i="12"/>
  <c r="I404" i="12"/>
  <c r="I405" i="12"/>
  <c r="I406" i="12"/>
  <c r="I407" i="12"/>
  <c r="I408" i="12"/>
  <c r="I409" i="12"/>
  <c r="I410" i="12"/>
  <c r="I411" i="12"/>
  <c r="I412" i="12"/>
  <c r="I413" i="12"/>
  <c r="I414" i="12"/>
  <c r="I415" i="12"/>
  <c r="I416" i="12"/>
  <c r="I417" i="12"/>
  <c r="I387" i="12"/>
  <c r="K351" i="12"/>
  <c r="K352" i="12"/>
  <c r="K353" i="12"/>
  <c r="K354" i="12"/>
  <c r="K355" i="12"/>
  <c r="K356" i="12"/>
  <c r="K357" i="12"/>
  <c r="K358" i="12"/>
  <c r="K359" i="12"/>
  <c r="K360" i="12"/>
  <c r="K361" i="12"/>
  <c r="K362" i="12"/>
  <c r="K363" i="12"/>
  <c r="K364" i="12"/>
  <c r="K365" i="12"/>
  <c r="K366" i="12"/>
  <c r="K367" i="12"/>
  <c r="K368" i="12"/>
  <c r="K369" i="12"/>
  <c r="K370" i="12"/>
  <c r="K371" i="12"/>
  <c r="K372" i="12"/>
  <c r="K373" i="12"/>
  <c r="K374" i="12"/>
  <c r="K375" i="12"/>
  <c r="K376" i="12"/>
  <c r="K377" i="12"/>
  <c r="K378" i="12"/>
  <c r="K379" i="12"/>
  <c r="K380" i="12"/>
  <c r="K350" i="12"/>
  <c r="I351" i="12"/>
  <c r="I352" i="12"/>
  <c r="I353" i="12"/>
  <c r="I354" i="12"/>
  <c r="I355" i="12"/>
  <c r="I356" i="12"/>
  <c r="I357" i="12"/>
  <c r="I358" i="12"/>
  <c r="I359" i="12"/>
  <c r="I360" i="12"/>
  <c r="I361" i="12"/>
  <c r="I362" i="12"/>
  <c r="I363" i="12"/>
  <c r="I364" i="12"/>
  <c r="I365" i="12"/>
  <c r="I366" i="12"/>
  <c r="I367" i="12"/>
  <c r="I368" i="12"/>
  <c r="I369" i="12"/>
  <c r="I370" i="12"/>
  <c r="I371" i="12"/>
  <c r="I372" i="12"/>
  <c r="I373" i="12"/>
  <c r="I374" i="12"/>
  <c r="I375" i="12"/>
  <c r="I376" i="12"/>
  <c r="I377" i="12"/>
  <c r="I378" i="12"/>
  <c r="I379" i="12"/>
  <c r="I380" i="12"/>
  <c r="I350" i="12"/>
  <c r="K314" i="12"/>
  <c r="K315" i="12"/>
  <c r="K316" i="12"/>
  <c r="K317" i="12"/>
  <c r="K318" i="12"/>
  <c r="K319" i="12"/>
  <c r="K320" i="12"/>
  <c r="K321" i="12"/>
  <c r="K322" i="12"/>
  <c r="K323" i="12"/>
  <c r="K324" i="12"/>
  <c r="K325" i="12"/>
  <c r="K326" i="12"/>
  <c r="K327" i="12"/>
  <c r="K328" i="12"/>
  <c r="K329" i="12"/>
  <c r="K330" i="12"/>
  <c r="K331" i="12"/>
  <c r="K332" i="12"/>
  <c r="K333" i="12"/>
  <c r="K334" i="12"/>
  <c r="K335" i="12"/>
  <c r="K336" i="12"/>
  <c r="K337" i="12"/>
  <c r="K338" i="12"/>
  <c r="K339" i="12"/>
  <c r="K340" i="12"/>
  <c r="K341" i="12"/>
  <c r="K342" i="12"/>
  <c r="K343" i="12"/>
  <c r="K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13" i="12"/>
  <c r="K277" i="12"/>
  <c r="K278" i="12"/>
  <c r="K279" i="12"/>
  <c r="K280" i="12"/>
  <c r="K281" i="12"/>
  <c r="K282" i="12"/>
  <c r="K283" i="12"/>
  <c r="K284" i="12"/>
  <c r="K285" i="12"/>
  <c r="K286" i="12"/>
  <c r="K287" i="12"/>
  <c r="K288" i="12"/>
  <c r="K289" i="12"/>
  <c r="K290" i="12"/>
  <c r="K291" i="12"/>
  <c r="K292" i="12"/>
  <c r="K293" i="12"/>
  <c r="K294" i="12"/>
  <c r="K295" i="12"/>
  <c r="K296" i="12"/>
  <c r="K297" i="12"/>
  <c r="K298" i="12"/>
  <c r="K299" i="12"/>
  <c r="K300" i="12"/>
  <c r="K301" i="12"/>
  <c r="K302" i="12"/>
  <c r="K303" i="12"/>
  <c r="K304" i="12"/>
  <c r="K305" i="12"/>
  <c r="K306" i="12"/>
  <c r="K276" i="12"/>
  <c r="I277" i="12"/>
  <c r="I278" i="12"/>
  <c r="I279" i="12"/>
  <c r="I280" i="12"/>
  <c r="I281" i="12"/>
  <c r="I282" i="12"/>
  <c r="I283" i="12"/>
  <c r="I284" i="12"/>
  <c r="I285" i="12"/>
  <c r="I286" i="12"/>
  <c r="I287" i="12"/>
  <c r="I288" i="12"/>
  <c r="I289" i="12"/>
  <c r="I290" i="12"/>
  <c r="I291" i="12"/>
  <c r="I292" i="12"/>
  <c r="I293" i="12"/>
  <c r="I294" i="12"/>
  <c r="I295" i="12"/>
  <c r="I296" i="12"/>
  <c r="I297" i="12"/>
  <c r="I298" i="12"/>
  <c r="I299" i="12"/>
  <c r="I300" i="12"/>
  <c r="I301" i="12"/>
  <c r="I302" i="12"/>
  <c r="I303" i="12"/>
  <c r="I304" i="12"/>
  <c r="I305" i="12"/>
  <c r="I306" i="12"/>
  <c r="I276" i="12"/>
  <c r="K118" i="3" l="1"/>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17"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31" i="3"/>
  <c r="K1221" i="5" l="1"/>
  <c r="K1222" i="5"/>
  <c r="K1223" i="5"/>
  <c r="K1224" i="5"/>
  <c r="K1225" i="5"/>
  <c r="K1226" i="5"/>
  <c r="K1227" i="5"/>
  <c r="K1228" i="5"/>
  <c r="K1229" i="5"/>
  <c r="K1230" i="5"/>
  <c r="K1231" i="5"/>
  <c r="K1232" i="5"/>
  <c r="K1233" i="5"/>
  <c r="K1234" i="5"/>
  <c r="K1235" i="5"/>
  <c r="K1236" i="5"/>
  <c r="K1237" i="5"/>
  <c r="K1238" i="5"/>
  <c r="K1239" i="5"/>
  <c r="K1240" i="5"/>
  <c r="K1241" i="5"/>
  <c r="K1242" i="5"/>
  <c r="K1243" i="5"/>
  <c r="K1244" i="5"/>
  <c r="K1245" i="5"/>
  <c r="K1246" i="5"/>
  <c r="K1247" i="5"/>
  <c r="K1248" i="5"/>
  <c r="K1249" i="5"/>
  <c r="K1250" i="5"/>
  <c r="K1251" i="5"/>
  <c r="K1220" i="5"/>
  <c r="I1221" i="5"/>
  <c r="I1222" i="5"/>
  <c r="I1223" i="5"/>
  <c r="I1224" i="5"/>
  <c r="I1225" i="5"/>
  <c r="I1226" i="5"/>
  <c r="I1227" i="5"/>
  <c r="I1228" i="5"/>
  <c r="I1229" i="5"/>
  <c r="I1230" i="5"/>
  <c r="I1231" i="5"/>
  <c r="I1232" i="5"/>
  <c r="I1233" i="5"/>
  <c r="I1234" i="5"/>
  <c r="I1235" i="5"/>
  <c r="I1236" i="5"/>
  <c r="I1237" i="5"/>
  <c r="I1238" i="5"/>
  <c r="I1239" i="5"/>
  <c r="I1240" i="5"/>
  <c r="I1241" i="5"/>
  <c r="I1242" i="5"/>
  <c r="I1243" i="5"/>
  <c r="I1244" i="5"/>
  <c r="I1245" i="5"/>
  <c r="I1246" i="5"/>
  <c r="I1247" i="5"/>
  <c r="I1248" i="5"/>
  <c r="I1249" i="5"/>
  <c r="I1250" i="5"/>
  <c r="I1251" i="5"/>
  <c r="I1220" i="5"/>
  <c r="K1183" i="5"/>
  <c r="K1184" i="5"/>
  <c r="K1185" i="5"/>
  <c r="K1186" i="5"/>
  <c r="K1187" i="5"/>
  <c r="K1188" i="5"/>
  <c r="K1189" i="5"/>
  <c r="K1190" i="5"/>
  <c r="K1191" i="5"/>
  <c r="K1192" i="5"/>
  <c r="K1193" i="5"/>
  <c r="K1194" i="5"/>
  <c r="K1195" i="5"/>
  <c r="K1196" i="5"/>
  <c r="K1197" i="5"/>
  <c r="K1198" i="5"/>
  <c r="K1199" i="5"/>
  <c r="K1200" i="5"/>
  <c r="K1201" i="5"/>
  <c r="K1202" i="5"/>
  <c r="K1203" i="5"/>
  <c r="K1204" i="5"/>
  <c r="K1205" i="5"/>
  <c r="K1206" i="5"/>
  <c r="K1207" i="5"/>
  <c r="K1208" i="5"/>
  <c r="K1209" i="5"/>
  <c r="K1210" i="5"/>
  <c r="K1211" i="5"/>
  <c r="K1212" i="5"/>
  <c r="K1213" i="5"/>
  <c r="K1182" i="5"/>
  <c r="I1183" i="5"/>
  <c r="I1184" i="5"/>
  <c r="I1185" i="5"/>
  <c r="I1186" i="5"/>
  <c r="I1187" i="5"/>
  <c r="I1188" i="5"/>
  <c r="I1189" i="5"/>
  <c r="I1190" i="5"/>
  <c r="I1191" i="5"/>
  <c r="I1192" i="5"/>
  <c r="I1193" i="5"/>
  <c r="I1194" i="5"/>
  <c r="I1195" i="5"/>
  <c r="I1196" i="5"/>
  <c r="I1197" i="5"/>
  <c r="I1198" i="5"/>
  <c r="I1199" i="5"/>
  <c r="I1200" i="5"/>
  <c r="I1201" i="5"/>
  <c r="I1202" i="5"/>
  <c r="I1203" i="5"/>
  <c r="I1204" i="5"/>
  <c r="I1205" i="5"/>
  <c r="I1206" i="5"/>
  <c r="I1207" i="5"/>
  <c r="I1208" i="5"/>
  <c r="I1209" i="5"/>
  <c r="I1210" i="5"/>
  <c r="I1211" i="5"/>
  <c r="I1212" i="5"/>
  <c r="I1213" i="5"/>
  <c r="I1182" i="5"/>
  <c r="K1145" i="5"/>
  <c r="K1146" i="5"/>
  <c r="K1147" i="5"/>
  <c r="K1148" i="5"/>
  <c r="K1149" i="5"/>
  <c r="K1150" i="5"/>
  <c r="K1151" i="5"/>
  <c r="K1152" i="5"/>
  <c r="K1153" i="5"/>
  <c r="K1154" i="5"/>
  <c r="K1155" i="5"/>
  <c r="K1156" i="5"/>
  <c r="K1157" i="5"/>
  <c r="K1158" i="5"/>
  <c r="K1159" i="5"/>
  <c r="K1160" i="5"/>
  <c r="K1161" i="5"/>
  <c r="K1162" i="5"/>
  <c r="K1163" i="5"/>
  <c r="K1164" i="5"/>
  <c r="K1165" i="5"/>
  <c r="K1166" i="5"/>
  <c r="K1167" i="5"/>
  <c r="K1168" i="5"/>
  <c r="K1169" i="5"/>
  <c r="K1170" i="5"/>
  <c r="K1171" i="5"/>
  <c r="K1172" i="5"/>
  <c r="K1173" i="5"/>
  <c r="K1174" i="5"/>
  <c r="K1175" i="5"/>
  <c r="K1144" i="5"/>
  <c r="I1145" i="5"/>
  <c r="I1146" i="5"/>
  <c r="I1147" i="5"/>
  <c r="I1148" i="5"/>
  <c r="I1149" i="5"/>
  <c r="I1150" i="5"/>
  <c r="I1151" i="5"/>
  <c r="I1152" i="5"/>
  <c r="I1153" i="5"/>
  <c r="I1154" i="5"/>
  <c r="I1155" i="5"/>
  <c r="I1156" i="5"/>
  <c r="I1157" i="5"/>
  <c r="I1158" i="5"/>
  <c r="I1159" i="5"/>
  <c r="I1160" i="5"/>
  <c r="I1161" i="5"/>
  <c r="I1162" i="5"/>
  <c r="I1163" i="5"/>
  <c r="I1164" i="5"/>
  <c r="I1165" i="5"/>
  <c r="I1166" i="5"/>
  <c r="I1167" i="5"/>
  <c r="I1168" i="5"/>
  <c r="I1169" i="5"/>
  <c r="I1170" i="5"/>
  <c r="I1171" i="5"/>
  <c r="I1172" i="5"/>
  <c r="I1173" i="5"/>
  <c r="I1174" i="5"/>
  <c r="I1175" i="5"/>
  <c r="I1144" i="5"/>
  <c r="I1107" i="5"/>
  <c r="I1108" i="5"/>
  <c r="I1109" i="5"/>
  <c r="I1110" i="5"/>
  <c r="I1111" i="5"/>
  <c r="I1112" i="5"/>
  <c r="I1113" i="5"/>
  <c r="I1114" i="5"/>
  <c r="I1115" i="5"/>
  <c r="I1116" i="5"/>
  <c r="I1117" i="5"/>
  <c r="I1118" i="5"/>
  <c r="I1119" i="5"/>
  <c r="I1120" i="5"/>
  <c r="I1121" i="5"/>
  <c r="I1122" i="5"/>
  <c r="I1123" i="5"/>
  <c r="I1124" i="5"/>
  <c r="I1125" i="5"/>
  <c r="I1126" i="5"/>
  <c r="I1127" i="5"/>
  <c r="I1128" i="5"/>
  <c r="I1129" i="5"/>
  <c r="I1130" i="5"/>
  <c r="I1131" i="5"/>
  <c r="I1132" i="5"/>
  <c r="I1133" i="5"/>
  <c r="I1134" i="5"/>
  <c r="I1135" i="5"/>
  <c r="I1136" i="5"/>
  <c r="I1137" i="5"/>
  <c r="K1107" i="5"/>
  <c r="K1108" i="5"/>
  <c r="K1109" i="5"/>
  <c r="K1110" i="5"/>
  <c r="K1111" i="5"/>
  <c r="K1112" i="5"/>
  <c r="K1113" i="5"/>
  <c r="K1114" i="5"/>
  <c r="K1115" i="5"/>
  <c r="K1116" i="5"/>
  <c r="K1117" i="5"/>
  <c r="K1118" i="5"/>
  <c r="K1119" i="5"/>
  <c r="K1120" i="5"/>
  <c r="K1121" i="5"/>
  <c r="K1122" i="5"/>
  <c r="K1123" i="5"/>
  <c r="K1124" i="5"/>
  <c r="K1125" i="5"/>
  <c r="K1126" i="5"/>
  <c r="K1127" i="5"/>
  <c r="K1128" i="5"/>
  <c r="K1129" i="5"/>
  <c r="K1130" i="5"/>
  <c r="K1131" i="5"/>
  <c r="K1132" i="5"/>
  <c r="K1133" i="5"/>
  <c r="K1134" i="5"/>
  <c r="K1135" i="5"/>
  <c r="K1136" i="5"/>
  <c r="K1137" i="5"/>
  <c r="K1106" i="5"/>
  <c r="I1106" i="5"/>
  <c r="K1069" i="5"/>
  <c r="K1070" i="5"/>
  <c r="K1071" i="5"/>
  <c r="K1072" i="5"/>
  <c r="K1073" i="5"/>
  <c r="K1074" i="5"/>
  <c r="K1075" i="5"/>
  <c r="K1076" i="5"/>
  <c r="K1077" i="5"/>
  <c r="K1078" i="5"/>
  <c r="K1079" i="5"/>
  <c r="K1080" i="5"/>
  <c r="K1081" i="5"/>
  <c r="K1082" i="5"/>
  <c r="K1083" i="5"/>
  <c r="K1084" i="5"/>
  <c r="K1085" i="5"/>
  <c r="K1086" i="5"/>
  <c r="K1087" i="5"/>
  <c r="K1088" i="5"/>
  <c r="K1089" i="5"/>
  <c r="K1090" i="5"/>
  <c r="K1091" i="5"/>
  <c r="K1092" i="5"/>
  <c r="K1093" i="5"/>
  <c r="K1094" i="5"/>
  <c r="K1095" i="5"/>
  <c r="K1096" i="5"/>
  <c r="K1097" i="5"/>
  <c r="K1098" i="5"/>
  <c r="K1099" i="5"/>
  <c r="K1068" i="5"/>
  <c r="I1069" i="5"/>
  <c r="I1070" i="5"/>
  <c r="I1071" i="5"/>
  <c r="I1072" i="5"/>
  <c r="I1073" i="5"/>
  <c r="I1074" i="5"/>
  <c r="I1075" i="5"/>
  <c r="I1076" i="5"/>
  <c r="I1077" i="5"/>
  <c r="I1078" i="5"/>
  <c r="I1079" i="5"/>
  <c r="I1080" i="5"/>
  <c r="I1081" i="5"/>
  <c r="I1082" i="5"/>
  <c r="I1083" i="5"/>
  <c r="I1084" i="5"/>
  <c r="I1085" i="5"/>
  <c r="I1086" i="5"/>
  <c r="I1087" i="5"/>
  <c r="I1088" i="5"/>
  <c r="I1089" i="5"/>
  <c r="I1090" i="5"/>
  <c r="I1091" i="5"/>
  <c r="I1092" i="5"/>
  <c r="I1093" i="5"/>
  <c r="I1094" i="5"/>
  <c r="I1095" i="5"/>
  <c r="I1096" i="5"/>
  <c r="I1097" i="5"/>
  <c r="I1098" i="5"/>
  <c r="I1099" i="5"/>
  <c r="I1068" i="5"/>
  <c r="K1031" i="5"/>
  <c r="K1032" i="5"/>
  <c r="K1033" i="5"/>
  <c r="K1034" i="5"/>
  <c r="K1035" i="5"/>
  <c r="K1036" i="5"/>
  <c r="K1037" i="5"/>
  <c r="K1038" i="5"/>
  <c r="K1039" i="5"/>
  <c r="K1040" i="5"/>
  <c r="K1041" i="5"/>
  <c r="K1042" i="5"/>
  <c r="K1043" i="5"/>
  <c r="K1044" i="5"/>
  <c r="K1045" i="5"/>
  <c r="K1046" i="5"/>
  <c r="K1047" i="5"/>
  <c r="K1048" i="5"/>
  <c r="K1049" i="5"/>
  <c r="K1050" i="5"/>
  <c r="K1051" i="5"/>
  <c r="K1052" i="5"/>
  <c r="K1053" i="5"/>
  <c r="K1054" i="5"/>
  <c r="K1055" i="5"/>
  <c r="K1056" i="5"/>
  <c r="K1057" i="5"/>
  <c r="K1058" i="5"/>
  <c r="K1059" i="5"/>
  <c r="K1060" i="5"/>
  <c r="K1061" i="5"/>
  <c r="K1030" i="5"/>
  <c r="I1031" i="5"/>
  <c r="I1032" i="5"/>
  <c r="I1033" i="5"/>
  <c r="I1034" i="5"/>
  <c r="I1035" i="5"/>
  <c r="I1036" i="5"/>
  <c r="I1037" i="5"/>
  <c r="I1038" i="5"/>
  <c r="I1039" i="5"/>
  <c r="I1040" i="5"/>
  <c r="I1041" i="5"/>
  <c r="I1042" i="5"/>
  <c r="I1043" i="5"/>
  <c r="I1044" i="5"/>
  <c r="I1045" i="5"/>
  <c r="I1046" i="5"/>
  <c r="I1047" i="5"/>
  <c r="I1048" i="5"/>
  <c r="I1049" i="5"/>
  <c r="I1050" i="5"/>
  <c r="I1051" i="5"/>
  <c r="I1052" i="5"/>
  <c r="I1053" i="5"/>
  <c r="I1054" i="5"/>
  <c r="I1055" i="5"/>
  <c r="I1056" i="5"/>
  <c r="I1057" i="5"/>
  <c r="I1058" i="5"/>
  <c r="I1059" i="5"/>
  <c r="I1060" i="5"/>
  <c r="I1061" i="5"/>
  <c r="I1030"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1022" i="5"/>
  <c r="K1023" i="5"/>
  <c r="K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1022" i="5"/>
  <c r="I1023" i="5"/>
  <c r="I992"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54"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16"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878"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41"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04"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67" i="5"/>
  <c r="K731" i="5" l="1"/>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30"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56"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18"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580"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37"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199" i="5"/>
  <c r="K162" i="5" l="1"/>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61"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22"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83"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44" i="5"/>
  <c r="K45"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44" i="5"/>
  <c r="C261" i="8"/>
  <c r="C253" i="8"/>
  <c r="C248" i="8"/>
  <c r="C257" i="8"/>
  <c r="C246" i="8"/>
  <c r="C255" i="8"/>
  <c r="C252" i="8"/>
  <c r="C258" i="8"/>
  <c r="C254" i="8"/>
  <c r="C245" i="8"/>
  <c r="C259" i="8"/>
  <c r="C242" i="8"/>
  <c r="C250" i="8"/>
  <c r="C240" i="8"/>
  <c r="C235" i="8"/>
  <c r="C251" i="8"/>
  <c r="C256" i="8"/>
  <c r="C260" i="8"/>
  <c r="C241" i="8"/>
  <c r="C239" i="8"/>
  <c r="C244" i="8"/>
  <c r="C237" i="8"/>
  <c r="C243" i="8"/>
  <c r="C249" i="8"/>
  <c r="C236" i="8"/>
  <c r="C238" i="8"/>
  <c r="C233" i="8"/>
  <c r="C247" i="8"/>
  <c r="C232" i="8"/>
  <c r="C234" i="8"/>
  <c r="C176" i="8"/>
  <c r="C177" i="8"/>
  <c r="C166" i="8"/>
  <c r="C185" i="8"/>
  <c r="C165" i="8"/>
  <c r="C163" i="8"/>
  <c r="C172" i="8"/>
  <c r="C183" i="8"/>
  <c r="C173" i="8"/>
  <c r="C160" i="8"/>
  <c r="C158" i="8"/>
  <c r="C171" i="8"/>
  <c r="C174" i="8"/>
  <c r="C184" i="8"/>
  <c r="C157" i="8"/>
  <c r="C175" i="8"/>
  <c r="C181" i="8"/>
  <c r="C180" i="8"/>
  <c r="C179" i="8"/>
  <c r="C186" i="8"/>
  <c r="C178" i="8"/>
  <c r="C161" i="8"/>
  <c r="C170" i="8"/>
  <c r="C182" i="8"/>
  <c r="C164" i="8"/>
  <c r="C168" i="8"/>
  <c r="C169" i="8"/>
  <c r="C162" i="8"/>
  <c r="C167" i="8"/>
  <c r="C156" i="8"/>
  <c r="C159" i="8"/>
  <c r="C274" i="8"/>
  <c r="C277" i="8"/>
  <c r="C296" i="8"/>
  <c r="C276" i="8"/>
  <c r="C294" i="8"/>
  <c r="C287" i="8"/>
  <c r="C285" i="8"/>
  <c r="C282" i="8"/>
  <c r="C295" i="8"/>
  <c r="C299" i="8"/>
  <c r="C288" i="8"/>
  <c r="C286" i="8"/>
  <c r="C278" i="8"/>
  <c r="C289" i="8"/>
  <c r="C281" i="8"/>
  <c r="C298" i="8"/>
  <c r="C292" i="8"/>
  <c r="C300" i="8"/>
  <c r="C279" i="8"/>
  <c r="C284" i="8"/>
  <c r="C275" i="8"/>
  <c r="C283" i="8"/>
  <c r="C290" i="8"/>
  <c r="C273" i="8"/>
  <c r="C271" i="8"/>
  <c r="C280" i="8"/>
  <c r="C293" i="8"/>
  <c r="C291" i="8"/>
  <c r="C272" i="8"/>
  <c r="C270" i="8"/>
  <c r="C297" i="8"/>
  <c r="C212" i="8"/>
  <c r="C196" i="8"/>
  <c r="C208" i="8"/>
  <c r="C214" i="8"/>
  <c r="C200" i="8"/>
  <c r="C223" i="8"/>
  <c r="C213" i="8"/>
  <c r="C195" i="8"/>
  <c r="C211" i="8"/>
  <c r="C207" i="8"/>
  <c r="C198" i="8"/>
  <c r="C216" i="8"/>
  <c r="C210" i="8"/>
  <c r="C203" i="8"/>
  <c r="C215" i="8"/>
  <c r="C222" i="8"/>
  <c r="C221" i="8"/>
  <c r="C199" i="8"/>
  <c r="C220" i="8"/>
  <c r="C219" i="8"/>
  <c r="C201" i="8"/>
  <c r="C209" i="8"/>
  <c r="C204" i="8"/>
  <c r="C202" i="8"/>
  <c r="C218" i="8"/>
  <c r="C217" i="8"/>
  <c r="C206" i="8"/>
  <c r="C224" i="8"/>
  <c r="C197" i="8"/>
  <c r="C194" i="8"/>
  <c r="C205" i="8"/>
  <c r="C83" i="8"/>
  <c r="C103" i="8"/>
  <c r="C101" i="8"/>
  <c r="C102" i="8"/>
  <c r="C97" i="8"/>
  <c r="C89" i="8"/>
  <c r="C99" i="8"/>
  <c r="C104" i="8"/>
  <c r="C96" i="8"/>
  <c r="C84" i="8"/>
  <c r="C90" i="8"/>
  <c r="C86" i="8"/>
  <c r="C106" i="8"/>
  <c r="C85" i="8"/>
  <c r="C110" i="8"/>
  <c r="C94" i="8"/>
  <c r="C105" i="8"/>
  <c r="C95" i="8"/>
  <c r="C108" i="8"/>
  <c r="C88" i="8"/>
  <c r="C91" i="8"/>
  <c r="C98" i="8"/>
  <c r="C93" i="8"/>
  <c r="C82" i="8"/>
  <c r="C92" i="8"/>
  <c r="C87" i="8"/>
  <c r="C81" i="8"/>
  <c r="C107" i="8"/>
  <c r="C109" i="8"/>
  <c r="C80" i="8"/>
  <c r="C100" i="8"/>
  <c r="E17" i="12"/>
  <c r="E8" i="12"/>
  <c r="E26" i="12"/>
  <c r="E15" i="12"/>
  <c r="E32" i="12"/>
  <c r="E25" i="12"/>
  <c r="E22" i="12"/>
  <c r="E31" i="12"/>
  <c r="E12" i="12"/>
  <c r="E36" i="12"/>
  <c r="E7" i="12"/>
  <c r="E28" i="12"/>
  <c r="E10" i="12"/>
  <c r="E19" i="12"/>
  <c r="E20" i="12"/>
  <c r="E11" i="12"/>
  <c r="E24" i="12"/>
  <c r="E16" i="12"/>
  <c r="E29" i="12"/>
  <c r="E33" i="12"/>
  <c r="E13" i="12"/>
  <c r="E35" i="12"/>
  <c r="E23" i="12"/>
  <c r="E34" i="12"/>
  <c r="E21" i="12"/>
  <c r="E30" i="12"/>
  <c r="E14" i="12"/>
  <c r="E27" i="12"/>
  <c r="E9" i="12"/>
  <c r="E6" i="12"/>
  <c r="E18" i="12"/>
  <c r="C15" i="12"/>
  <c r="C28" i="12"/>
  <c r="C26" i="12"/>
  <c r="C22" i="12"/>
  <c r="C16" i="12"/>
  <c r="C19" i="12"/>
  <c r="C31" i="12"/>
  <c r="C27" i="12"/>
  <c r="C30" i="12"/>
  <c r="C10" i="12"/>
  <c r="C29" i="12"/>
  <c r="C8" i="12"/>
  <c r="C14" i="12"/>
  <c r="C36" i="12"/>
  <c r="C35" i="12"/>
  <c r="C34" i="12"/>
  <c r="C17" i="12"/>
  <c r="C18" i="12"/>
  <c r="C24" i="12"/>
  <c r="C23" i="12"/>
  <c r="C13" i="12"/>
  <c r="C21" i="12"/>
  <c r="C9" i="12"/>
  <c r="C7" i="12"/>
  <c r="C12" i="12"/>
  <c r="C25" i="12"/>
  <c r="C33" i="12"/>
  <c r="C20" i="12"/>
  <c r="C11" i="12"/>
  <c r="C6" i="12"/>
  <c r="C32" i="12"/>
  <c r="G14" i="12"/>
  <c r="G32" i="12"/>
  <c r="G34" i="12"/>
  <c r="G27" i="12"/>
  <c r="G33" i="12"/>
  <c r="G10" i="12"/>
  <c r="G15" i="12"/>
  <c r="G35" i="12"/>
  <c r="G31" i="12"/>
  <c r="G28" i="12"/>
  <c r="G29" i="12"/>
  <c r="G30" i="12"/>
  <c r="G24" i="12"/>
  <c r="G18" i="12"/>
  <c r="G7" i="12"/>
  <c r="G19" i="12"/>
  <c r="G8" i="12"/>
  <c r="G21" i="12"/>
  <c r="G16" i="12"/>
  <c r="G17" i="12"/>
  <c r="G26" i="12"/>
  <c r="G9" i="12"/>
  <c r="G22" i="12"/>
  <c r="G13" i="12"/>
  <c r="G11" i="12"/>
  <c r="G20" i="12"/>
  <c r="G25" i="12"/>
  <c r="G36" i="12"/>
  <c r="G23" i="12"/>
  <c r="G6" i="12"/>
  <c r="G12" i="12"/>
</calcChain>
</file>

<file path=xl/sharedStrings.xml><?xml version="1.0" encoding="utf-8"?>
<sst xmlns="http://schemas.openxmlformats.org/spreadsheetml/2006/main" count="23570" uniqueCount="1468">
  <si>
    <t>(درصد)</t>
  </si>
  <si>
    <t>استان</t>
  </si>
  <si>
    <t>سهم</t>
  </si>
  <si>
    <t>رتبه</t>
  </si>
  <si>
    <t>کل کشور</t>
  </si>
  <si>
    <t>×</t>
  </si>
  <si>
    <t xml:space="preserve">آذربايجان شرقي </t>
  </si>
  <si>
    <t xml:space="preserve">آذربايجان غربي </t>
  </si>
  <si>
    <t xml:space="preserve">اردبيل </t>
  </si>
  <si>
    <t xml:space="preserve">اصفهان </t>
  </si>
  <si>
    <t xml:space="preserve">البرز </t>
  </si>
  <si>
    <t xml:space="preserve">ايلام </t>
  </si>
  <si>
    <t xml:space="preserve">بوشهر </t>
  </si>
  <si>
    <t xml:space="preserve">تهران </t>
  </si>
  <si>
    <t xml:space="preserve">چهارمحال و بختياري </t>
  </si>
  <si>
    <t xml:space="preserve">خراسان جنوبي </t>
  </si>
  <si>
    <t xml:space="preserve">خراسان رضوي </t>
  </si>
  <si>
    <t xml:space="preserve">خراسان شمالي </t>
  </si>
  <si>
    <t xml:space="preserve">خوزستان </t>
  </si>
  <si>
    <t xml:space="preserve">زنجان </t>
  </si>
  <si>
    <t xml:space="preserve">سمنان </t>
  </si>
  <si>
    <t xml:space="preserve">سيستان و بلوچستان </t>
  </si>
  <si>
    <t xml:space="preserve">فارس </t>
  </si>
  <si>
    <t xml:space="preserve">قزوين </t>
  </si>
  <si>
    <t xml:space="preserve">قم </t>
  </si>
  <si>
    <t xml:space="preserve">كردستان </t>
  </si>
  <si>
    <t xml:space="preserve">كرمان </t>
  </si>
  <si>
    <t xml:space="preserve">كرمانشاه </t>
  </si>
  <si>
    <t xml:space="preserve">كهگيلويه و بويراحمد </t>
  </si>
  <si>
    <t xml:space="preserve">گلستان </t>
  </si>
  <si>
    <t xml:space="preserve">گيلان </t>
  </si>
  <si>
    <t xml:space="preserve">لرستان </t>
  </si>
  <si>
    <t xml:space="preserve">مازندران </t>
  </si>
  <si>
    <t xml:space="preserve">مركزي </t>
  </si>
  <si>
    <t xml:space="preserve">هرمزگان </t>
  </si>
  <si>
    <t xml:space="preserve">همدان </t>
  </si>
  <si>
    <t xml:space="preserve">يزد </t>
  </si>
  <si>
    <t>1-سهم استان از  مساحت کشور</t>
  </si>
  <si>
    <t>ماخذ- سالنامه آماری کشور.</t>
  </si>
  <si>
    <t>توزیع</t>
  </si>
  <si>
    <t>مأخذ -سالنامه آماری کشور.</t>
  </si>
  <si>
    <t>2-توزیع تعداد شهرستان ها در استان ها</t>
  </si>
  <si>
    <t>3-توزیع تعداد بخش در استان ها</t>
  </si>
  <si>
    <t>5-توزیع تعداد دهستان در استان ها</t>
  </si>
  <si>
    <t>(میلي متر)</t>
  </si>
  <si>
    <t>انحراف از
میانگین</t>
  </si>
  <si>
    <t>6- انحراف از
میانگین مقدار بارندگي سالانه مراكز استان ها</t>
  </si>
  <si>
    <t>(میلی متر)</t>
  </si>
  <si>
    <t>انحراف از میانگین</t>
  </si>
  <si>
    <t xml:space="preserve">7-  انحراف میانگین ارتفاع بارش سالانه استان از
میانگین کل استان ها </t>
  </si>
  <si>
    <t>فصل 1- آب و هوا</t>
  </si>
  <si>
    <t>فصل 2- محیط زیست</t>
  </si>
  <si>
    <t>2-1- توزیع تعداد مناطق حفاظت شده تحت مديريت سازمان حفاظت محیط زيست در کشور</t>
  </si>
  <si>
    <t>2-3 - نسبت مساحت جنگل هاي استان</t>
  </si>
  <si>
    <t xml:space="preserve">كل کشور </t>
  </si>
  <si>
    <t xml:space="preserve">کل کشور  </t>
  </si>
  <si>
    <t xml:space="preserve">آذربايجان شرقي  </t>
  </si>
  <si>
    <t xml:space="preserve">آذربايجان غربي  </t>
  </si>
  <si>
    <t xml:space="preserve">اردبيل  </t>
  </si>
  <si>
    <t xml:space="preserve">اصفهان  </t>
  </si>
  <si>
    <t xml:space="preserve">ايلام  </t>
  </si>
  <si>
    <t xml:space="preserve">تهران  </t>
  </si>
  <si>
    <t xml:space="preserve">چهارمحال و بختیاری </t>
  </si>
  <si>
    <t xml:space="preserve">خراسان جنوبی </t>
  </si>
  <si>
    <t xml:space="preserve">خراسان رضوی </t>
  </si>
  <si>
    <t xml:space="preserve">خراسان شمالی </t>
  </si>
  <si>
    <t xml:space="preserve">خوزستان  </t>
  </si>
  <si>
    <t xml:space="preserve">سمنان  </t>
  </si>
  <si>
    <t xml:space="preserve">فارس  </t>
  </si>
  <si>
    <t xml:space="preserve">قزوين  </t>
  </si>
  <si>
    <t xml:space="preserve">قم  </t>
  </si>
  <si>
    <t xml:space="preserve">کردستان  </t>
  </si>
  <si>
    <t xml:space="preserve">کرمانشاه  </t>
  </si>
  <si>
    <t xml:space="preserve">كهگیلويه و بوير احمد </t>
  </si>
  <si>
    <t xml:space="preserve">گلستان  </t>
  </si>
  <si>
    <t xml:space="preserve">گيلان  </t>
  </si>
  <si>
    <t xml:space="preserve">لرستان  </t>
  </si>
  <si>
    <t xml:space="preserve">مرکزي  </t>
  </si>
  <si>
    <t xml:space="preserve">همدان  </t>
  </si>
  <si>
    <t>شرح</t>
  </si>
  <si>
    <t xml:space="preserve">کرمان </t>
  </si>
  <si>
    <t xml:space="preserve">هرمزگان  </t>
  </si>
  <si>
    <t xml:space="preserve">آذربايجان‌شرقي </t>
  </si>
  <si>
    <t>نسبت</t>
  </si>
  <si>
    <t>4-توزیع تعداد شهر در استان ها</t>
  </si>
  <si>
    <t>1- نسبت تعداد بیمارستان فعال به صد هزار نفر جمعیت</t>
  </si>
  <si>
    <t>(تعداد به صدهزار نفر)</t>
  </si>
  <si>
    <t>مأخذ: سالنامه آماری کشور.</t>
  </si>
  <si>
    <t>2-نسبت تعداد تخت‌هاي فعال بخش‌هاي بيمارستاني به ده هزار نفر جمعیت</t>
  </si>
  <si>
    <t>(تعداد به ده هزار نفر)</t>
  </si>
  <si>
    <t>3- نسبت تعداد مراكز ارائه دهنده مراقبت هاي اوليه بهداشتي به صد هزار نفر جمعیت</t>
  </si>
  <si>
    <t>4-نسبت تعداد مراكز بهداشتي و درماني روستايي به ده هزار نفر جمعيت روستايي</t>
  </si>
  <si>
    <t>5-نسبت تعداد خانه هاي بهداشت فعال روستاها به ده هزار نفر جمعيت روستايي</t>
  </si>
  <si>
    <t>6-نسبت تعداد كل آزمايشگاه‌ها به صد هزار نفر</t>
  </si>
  <si>
    <t>(تعداد به صد هزار نفر)</t>
  </si>
  <si>
    <t>7-نسبت تعداد كل مراكز توانبخشي به صد هزار نفر جمعیت</t>
  </si>
  <si>
    <t>8-نسبت تعداد مراكز پزشکی هسته اي به صد هزار نفر جمعیت</t>
  </si>
  <si>
    <t>9-نسبت تعداد داروخانه ها به ده هزار نفر جمعیت</t>
  </si>
  <si>
    <t>10-نسبت تعداد پايگاه‌هاي اورژانس پيش‌بيمارستاني ۱۱۵ به مساحت استان</t>
  </si>
  <si>
    <t>(تعداد در هزار کیلومتر مربع)</t>
  </si>
  <si>
    <t>11-نسبت تعداد مراجعه‌كنندگان  به مراکز اهداء خون به ده هزارنفر جمعیت</t>
  </si>
  <si>
    <t>(تعداد در ده هزار نفر جمعیت)</t>
  </si>
  <si>
    <t>12-نسبت مقدار خون اهدا شده به هزار نفر جمعیت</t>
  </si>
  <si>
    <t>(واحد خون به هزار نفر جمعیت)</t>
  </si>
  <si>
    <t>13-تعداد بیمارستان های دامپزشکی خصوصی</t>
  </si>
  <si>
    <t>(باب)</t>
  </si>
  <si>
    <t>تعداد</t>
  </si>
  <si>
    <t>000</t>
  </si>
  <si>
    <t>14-تعداد آزمایشگاه دامپزشکی خصوصی</t>
  </si>
  <si>
    <t>فصل 17- آموزش</t>
  </si>
  <si>
    <t>فصل 18- بهداشت و درمان</t>
  </si>
  <si>
    <t>(نفر)</t>
  </si>
  <si>
    <t>1) آمار دوره هاي استثنايي، پيش دبستاني و بزرگسال را شامل نمي شود.</t>
  </si>
  <si>
    <t>1394-95</t>
  </si>
  <si>
    <t>1395-96</t>
  </si>
  <si>
    <t>1396-97</t>
  </si>
  <si>
    <t>1397-98</t>
  </si>
  <si>
    <t>تهران (شهرستانها)</t>
  </si>
  <si>
    <t>تهران</t>
  </si>
  <si>
    <t>تراکم</t>
  </si>
  <si>
    <t xml:space="preserve">کل کشور </t>
  </si>
  <si>
    <t xml:space="preserve">تهران(شهرستانها) </t>
  </si>
  <si>
    <t xml:space="preserve">کردستان </t>
  </si>
  <si>
    <t xml:space="preserve">کرمانشاه </t>
  </si>
  <si>
    <t xml:space="preserve">کهگيلويه و بويراحمد </t>
  </si>
  <si>
    <t xml:space="preserve">مرکزي </t>
  </si>
  <si>
    <t>مأخذ -وزارت آموزش و پرورش.</t>
  </si>
  <si>
    <t>تهران(شهرستانها)</t>
  </si>
  <si>
    <t>17-17- نسبت دانش آموزان روستایی از کل دانش‌آموزان</t>
  </si>
  <si>
    <t>مأخذ وزارت آموزش و پرورش.</t>
  </si>
  <si>
    <t>پوشش ظاهری</t>
  </si>
  <si>
    <t xml:space="preserve">تهران (شهر تهران) </t>
  </si>
  <si>
    <t>پوشش واقعی</t>
  </si>
  <si>
    <t>نرخ ارتقاء</t>
  </si>
  <si>
    <t>تهران(شهرستان ها)</t>
  </si>
  <si>
    <t>نرخ ترک</t>
  </si>
  <si>
    <t>نرخ تکرار</t>
  </si>
  <si>
    <t>نرخ گذر</t>
  </si>
  <si>
    <t>17-16-نسبت دانش آموزان مدارس غیردولتی به کل دانش آموزان</t>
  </si>
  <si>
    <t>17-18-پوشش ظاهری تحصیلی در مقطع ابتدایی</t>
  </si>
  <si>
    <t xml:space="preserve">17-19-پوشش ظاهری تحصیلی دوره اول متوسطه </t>
  </si>
  <si>
    <t>17-20-پوشش ظاهری تحصیلی دوره دوم متوسطه</t>
  </si>
  <si>
    <t>17-21-پوشش واقعی تحصیلی در مقطع ابتدایی</t>
  </si>
  <si>
    <t>17-22-پوشش واقعی تحصیلی دوره اول متوسطه</t>
  </si>
  <si>
    <t xml:space="preserve">17-23-پوشش واقعی تحصیلی دوره دوم متوسطه </t>
  </si>
  <si>
    <t>17-24-نرخ ارتقاء دوره ابتدايي</t>
  </si>
  <si>
    <t xml:space="preserve">17-25-نرخ ارتقاء دوره اول متوسطه </t>
  </si>
  <si>
    <t xml:space="preserve">17-26-نرخ ارتقاء دوره دوم متوسطه </t>
  </si>
  <si>
    <t>17-27-نرخ ترک تحصیل دوره ابتدايي</t>
  </si>
  <si>
    <t>17-28-نرخ ترک تحصیل دوره اول متوسطه</t>
  </si>
  <si>
    <t>17-29-نرخ ترک تحصیل دوره دوم متوسطه</t>
  </si>
  <si>
    <t>17-30-نرخ تکرار پایه در دوره ابتدايي</t>
  </si>
  <si>
    <t>17-31-نرخ تکرار پایه در دوره اول متوسطه</t>
  </si>
  <si>
    <t>17-32-نرخ گذر دوره ابتدايي</t>
  </si>
  <si>
    <t xml:space="preserve">17-33-نرخ گذر دوره اول متوسطه </t>
  </si>
  <si>
    <t>2-توزیع جمعیت استان به کل کشور</t>
  </si>
  <si>
    <t>(هزار نفر)</t>
  </si>
  <si>
    <t>آذربايجان شرقي</t>
  </si>
  <si>
    <t>آذربايجان غربي</t>
  </si>
  <si>
    <t>اردبيل</t>
  </si>
  <si>
    <t>اصفهان</t>
  </si>
  <si>
    <t>البرز</t>
  </si>
  <si>
    <t>ايلام</t>
  </si>
  <si>
    <t>بوشهر</t>
  </si>
  <si>
    <t>چهارمحال و بختياري</t>
  </si>
  <si>
    <t>خراسان جنوبي</t>
  </si>
  <si>
    <t>خراسان رضوي</t>
  </si>
  <si>
    <t>خراسان شمالي</t>
  </si>
  <si>
    <t>خوزستان</t>
  </si>
  <si>
    <t>زنجان</t>
  </si>
  <si>
    <t>سمنان</t>
  </si>
  <si>
    <t>سيستان و بلوچستان</t>
  </si>
  <si>
    <t>فارس</t>
  </si>
  <si>
    <t>قزوين</t>
  </si>
  <si>
    <t>قم</t>
  </si>
  <si>
    <t>كردستان</t>
  </si>
  <si>
    <t>كرمان</t>
  </si>
  <si>
    <t>كرمانشاه</t>
  </si>
  <si>
    <t>كهگيلويه و بويراحمد</t>
  </si>
  <si>
    <t>گلستان</t>
  </si>
  <si>
    <t>گيلان</t>
  </si>
  <si>
    <t>لرستان</t>
  </si>
  <si>
    <t>مازندران</t>
  </si>
  <si>
    <t>مركزي</t>
  </si>
  <si>
    <t>هرمزگان</t>
  </si>
  <si>
    <t>همدان</t>
  </si>
  <si>
    <t>يزد</t>
  </si>
  <si>
    <t>مأخذ- مرکز آمار ایران.</t>
  </si>
  <si>
    <t>ماخذ- مرکز آمار ایران.</t>
  </si>
  <si>
    <t>درصد</t>
  </si>
  <si>
    <t>1395(1)</t>
  </si>
  <si>
    <t xml:space="preserve">توزیع </t>
  </si>
  <si>
    <t>1- فقط شامل جمعیت روستایی می‌باشد.</t>
  </si>
  <si>
    <t>ماخذ- مرکز آمار ایران</t>
  </si>
  <si>
    <t xml:space="preserve"> میزان </t>
  </si>
  <si>
    <t>نفر در هزار</t>
  </si>
  <si>
    <t xml:space="preserve">ميزان </t>
  </si>
  <si>
    <t>ميزان</t>
  </si>
  <si>
    <t xml:space="preserve">رتبه </t>
  </si>
  <si>
    <t>فصل 3- جمعیت</t>
  </si>
  <si>
    <t>فصل 4- نیروی انسانی</t>
  </si>
  <si>
    <t>فصل 5- کشاورزی</t>
  </si>
  <si>
    <t>فصل 6- معدن</t>
  </si>
  <si>
    <t>فصل 7- نفت و گاز</t>
  </si>
  <si>
    <t xml:space="preserve">5- نرخ مشارکت اقتصادی زنان 10 ساله و بیشتر                                                      </t>
  </si>
  <si>
    <t xml:space="preserve">3-نرخ مشارکت اقتصادی جمعیت 10 ساله و بیشتر
 در نقاط روستایی                                                       </t>
  </si>
  <si>
    <t xml:space="preserve">6-نرخ مشارکت اقتصادی جمعیت 15 ساله و بیشتر                                                       </t>
  </si>
  <si>
    <t xml:space="preserve">7-نرخ بیکاری جمعیت 10 ساله و بیشتر                                                       </t>
  </si>
  <si>
    <t xml:space="preserve">8-نرخ بیکاری جمعیت 10 ساله و بیشتر 
در نقاط شهری                                                      </t>
  </si>
  <si>
    <t xml:space="preserve">9-نرخ بیکاری جمعیت 10 ساله و بیشتر 
در نقاط روستایی                                                      </t>
  </si>
  <si>
    <t xml:space="preserve">10-نرخ بیکاری مردان 10 ساله و بیشتر                                                      </t>
  </si>
  <si>
    <t xml:space="preserve">11-نرخ بیکاری زنان 10 ساله و بیشتر                                                      </t>
  </si>
  <si>
    <t>فصل 10- ساختمان و مسکن</t>
  </si>
  <si>
    <t>فصل 9-  آب و برق</t>
  </si>
  <si>
    <t>فصل 8-صنعت</t>
  </si>
  <si>
    <t xml:space="preserve">نرخ </t>
  </si>
  <si>
    <t>[1]ارقام سال 1398 بر اساس پيش بيني­هاي جمعيتي 15 ساله و بیشتر  بروز رساني شده­ است*</t>
  </si>
  <si>
    <t xml:space="preserve">مأخذ- سالنامه آماری کشور. </t>
  </si>
  <si>
    <t xml:space="preserve">4-نرخ مشارکت اقتصادی مردان 10 ساله و بیشتر                                                      </t>
  </si>
  <si>
    <t>مأ خذ- مرکز آمار ایران</t>
  </si>
  <si>
    <t xml:space="preserve">مأخذ- مرکز آمار ایران. </t>
  </si>
  <si>
    <t xml:space="preserve">12-نرخ بیکاری جمعیت 24-15 ساله                                                           </t>
  </si>
  <si>
    <t xml:space="preserve">مأخذ- وزارت علوم، تحقیقات و فن آوری. </t>
  </si>
  <si>
    <t>(دانشجو به هزارنفر)</t>
  </si>
  <si>
    <t xml:space="preserve">17-37-توزیع تعداد دانش آموختگان در استان ها                                                      </t>
  </si>
  <si>
    <t xml:space="preserve">                                              (درصد)</t>
  </si>
  <si>
    <t xml:space="preserve">  </t>
  </si>
  <si>
    <t xml:space="preserve">استان </t>
  </si>
  <si>
    <t>…</t>
  </si>
  <si>
    <t xml:space="preserve">آذربايجان شرقی </t>
  </si>
  <si>
    <t>چهار محال و بختياري</t>
  </si>
  <si>
    <t>كهگيلويه و بوير احمد</t>
  </si>
  <si>
    <t>ماخذ-سالنامه آماری کشور0</t>
  </si>
  <si>
    <t xml:space="preserve">    </t>
  </si>
  <si>
    <t xml:space="preserve">جمعیت به هزار  نفر </t>
  </si>
  <si>
    <t>ردیف</t>
  </si>
  <si>
    <t>ارزش توليدات ( ميليون ريال)</t>
  </si>
  <si>
    <t xml:space="preserve">جمعیت به نفر </t>
  </si>
  <si>
    <t>ارزش ( ميليون ريال به نفر)</t>
  </si>
  <si>
    <t xml:space="preserve">سرانه </t>
  </si>
  <si>
    <t>آذربايجان شرقي ..............</t>
  </si>
  <si>
    <t>آذربايجان غربي ..............</t>
  </si>
  <si>
    <t>اردبيل..............</t>
  </si>
  <si>
    <t>اصفهان..............</t>
  </si>
  <si>
    <t>البرز..............</t>
  </si>
  <si>
    <t>ايلام..............</t>
  </si>
  <si>
    <t>بوشهر..............</t>
  </si>
  <si>
    <t>تهران..............</t>
  </si>
  <si>
    <t>چهار محال و بختياري..............</t>
  </si>
  <si>
    <t>خراسان جنوبي..............</t>
  </si>
  <si>
    <t>خراسان رضوي ..............</t>
  </si>
  <si>
    <t>خراسان شمالي ..............</t>
  </si>
  <si>
    <t>خوزستان..............</t>
  </si>
  <si>
    <t>زنجان..............</t>
  </si>
  <si>
    <t>سمنان..............</t>
  </si>
  <si>
    <t>سيستان و بلوچستان..............</t>
  </si>
  <si>
    <t>فارس..............</t>
  </si>
  <si>
    <t>قزوين..............</t>
  </si>
  <si>
    <t>قم..............</t>
  </si>
  <si>
    <t>كردستان..............</t>
  </si>
  <si>
    <t>كرمان..............</t>
  </si>
  <si>
    <t>كرمانشاه..............</t>
  </si>
  <si>
    <t>كهگيلويه و بوير احمد..............</t>
  </si>
  <si>
    <t>گلستان..............</t>
  </si>
  <si>
    <t>گيلان..............</t>
  </si>
  <si>
    <t>لرستان..............</t>
  </si>
  <si>
    <t>مازندران..............</t>
  </si>
  <si>
    <t>مركزي..............</t>
  </si>
  <si>
    <t>هرمزگان..............</t>
  </si>
  <si>
    <t>همدان..............</t>
  </si>
  <si>
    <t>يزد..............</t>
  </si>
  <si>
    <t>جمع..............</t>
  </si>
  <si>
    <t xml:space="preserve"> </t>
  </si>
  <si>
    <t>كل</t>
  </si>
  <si>
    <t>100/00</t>
  </si>
  <si>
    <t>کل كشور</t>
  </si>
  <si>
    <t>البرز.</t>
  </si>
  <si>
    <t>سرانه</t>
  </si>
  <si>
    <t xml:space="preserve">سهم </t>
  </si>
  <si>
    <t>9-سهم استان از ارزش افزوده فعالیت صنعتی کارگاههای صنعتی دارای ده نفر کارکن وبیش تر</t>
  </si>
  <si>
    <t>5-تراکم خانوار در واحد مسکونی</t>
  </si>
  <si>
    <t xml:space="preserve">متوسط </t>
  </si>
  <si>
    <t>ماخذ- سالنامه آماری کشور0</t>
  </si>
  <si>
    <t xml:space="preserve">   </t>
  </si>
  <si>
    <t xml:space="preserve">  (خانوار)</t>
  </si>
  <si>
    <t xml:space="preserve">ماخد- وزارت راه وشهرسازی0 </t>
  </si>
  <si>
    <t>واحد</t>
  </si>
  <si>
    <t xml:space="preserve">       1- سرانه تولید گوشت قرمز                                                                                                                                                                          (کیلوگرم به نفر)</t>
  </si>
  <si>
    <t>3- سرانه تولیدگوشت مرغ                                                                                                                                                                                (کیلوگرم به نفر)</t>
  </si>
  <si>
    <t>3- سرانه تولیدگوشت مرغ                                                                                                                                                                                  (کیلوگرم به نفر)</t>
  </si>
  <si>
    <t xml:space="preserve">10- سهم استان از اراضی تحت پوشش سیستم های آبیاری تحت فشار در کشور </t>
  </si>
  <si>
    <t xml:space="preserve">                 (درصد)</t>
  </si>
  <si>
    <t xml:space="preserve"> 2- سرانه توليد شير </t>
  </si>
  <si>
    <t xml:space="preserve">4- سرانه توليد تخم مرغ </t>
  </si>
  <si>
    <t>5-سرانه توليدآبزیان</t>
  </si>
  <si>
    <t>فصل 19- فرهنگ و هنر</t>
  </si>
  <si>
    <t>19-1-ميزان توليد برنامه‌هاي راديويي</t>
  </si>
  <si>
    <t>(ساعت)</t>
  </si>
  <si>
    <t>توليد</t>
  </si>
  <si>
    <t>1) آمار سال 1394 شامل مراكز آبادان و کيش نبوده و فقط شامل آمار مراکز استان ها می باشد.</t>
  </si>
  <si>
    <t>2) شامل مرکز مهاباد نیز می باشد.</t>
  </si>
  <si>
    <t>19-2-ميزان توليد برنامه‌هاي تلویزیونی</t>
  </si>
  <si>
    <t>1) آمار سال 1394 شامل مراكز آبادان، کيش و مهاباد نبوده و فقط شامل آمار مراکز استان ها می باشد.</t>
  </si>
  <si>
    <t>19-3-تعداد عناوين كتاب‌هاي منتشر شده</t>
  </si>
  <si>
    <t>مأخذ- سالنامه آماری کشور.</t>
  </si>
  <si>
    <t>19-4- تعداد ناشران فعال</t>
  </si>
  <si>
    <t>مأخذ-وزارت فرهنگ و ارشاد اسلامی.</t>
  </si>
  <si>
    <t xml:space="preserve">19-5- تعداد عناوين نمايش های توليد و اجرا شده </t>
  </si>
  <si>
    <t xml:space="preserve">19-6- تعداد اجرای صحنه ای موسیقی </t>
  </si>
  <si>
    <t>19-7- تعداد نمایشگاه هنرهای تجسمی</t>
  </si>
  <si>
    <t>مأخذ- وزارت فرهنگ و ارشاد اسلامی.</t>
  </si>
  <si>
    <t>19-8- نسبت آموزشگاه های آزاد هنری به مساحت</t>
  </si>
  <si>
    <t>(تعداد در ده هزار کیلومتر مربع)</t>
  </si>
  <si>
    <t>19-9- نسبت تعداد سینما به جمعیت</t>
  </si>
  <si>
    <t>(تعداد به ازای یک میلیون نفر)</t>
  </si>
  <si>
    <t>مأخذ -وزارت فرهنگ و ارشاد اسلامی.</t>
  </si>
  <si>
    <t>19-10- نسبت تعداد سینما به جمعیت نقاط شهری</t>
  </si>
  <si>
    <t>19-11- نسبت جمعیت به یک سینما</t>
  </si>
  <si>
    <t>19-12- نسبت تعداد صندلی سینما به جمعیت</t>
  </si>
  <si>
    <t>19-13- متوسط تعداد دفعات استفاده از یک صندلی سینما</t>
  </si>
  <si>
    <t>(تعداد دفعات)</t>
  </si>
  <si>
    <t>متوسط</t>
  </si>
  <si>
    <t>19-14-توزیع کتابخانه های عمومی در سطح استان</t>
  </si>
  <si>
    <t>19-15- نسبت اعضاء کتابخانه های عمومی به جمعیت 10 سال و بیشتر</t>
  </si>
  <si>
    <t>19-16- توزیع کانون های فرهنگی هنری مساجد در سطح استان</t>
  </si>
  <si>
    <t>(تعداد در هزارکیلومتر مربع)</t>
  </si>
  <si>
    <t>19-17- توزیع موسسات فرهنگی هنری چند منظوره فعال در سطح استان</t>
  </si>
  <si>
    <t>(تعداد درهزارکیلومترمربع)</t>
  </si>
  <si>
    <r>
      <t>آذربايجان غربي</t>
    </r>
    <r>
      <rPr>
        <b/>
        <vertAlign val="superscript"/>
        <sz val="10"/>
        <color rgb="FF000000"/>
        <rFont val="Tahoma"/>
        <family val="2"/>
      </rPr>
      <t>(2)</t>
    </r>
  </si>
  <si>
    <t xml:space="preserve">اراك  </t>
  </si>
  <si>
    <t xml:space="preserve">اروميه </t>
  </si>
  <si>
    <t xml:space="preserve">اهواز </t>
  </si>
  <si>
    <t xml:space="preserve">بجنورد </t>
  </si>
  <si>
    <t xml:space="preserve">بندر عباس </t>
  </si>
  <si>
    <t xml:space="preserve">بيرجند </t>
  </si>
  <si>
    <t xml:space="preserve">تبريز </t>
  </si>
  <si>
    <t xml:space="preserve">خرم‌آباد </t>
  </si>
  <si>
    <t xml:space="preserve">رشت </t>
  </si>
  <si>
    <t xml:space="preserve">زاهدان </t>
  </si>
  <si>
    <t xml:space="preserve">ساري </t>
  </si>
  <si>
    <t xml:space="preserve">سنندج </t>
  </si>
  <si>
    <t xml:space="preserve">شهركرد </t>
  </si>
  <si>
    <t xml:space="preserve">شيراز </t>
  </si>
  <si>
    <t xml:space="preserve">کرج </t>
  </si>
  <si>
    <t xml:space="preserve">گرگان </t>
  </si>
  <si>
    <t xml:space="preserve">مشهد </t>
  </si>
  <si>
    <t xml:space="preserve">ياسوج </t>
  </si>
  <si>
    <t>2-5 نسبت مساحت مراتع اصلاح و احیا شده به کل مساحت مراتع</t>
  </si>
  <si>
    <t xml:space="preserve"> 1- توزیع تعداد مناطق حفاظت شده تحت مديريت سازمان حفاظت محیط زيست در کشور</t>
  </si>
  <si>
    <t xml:space="preserve"> 3 - نسبت مساحت جنگل هاي استان</t>
  </si>
  <si>
    <t xml:space="preserve"> 5 نسبت مساحت مراتع اصلاح و احیا شده به کل مساحت مراتع</t>
  </si>
  <si>
    <t xml:space="preserve"> 4 نسبت مساحت اراضی بیابانی تحت حفاظت ، احیاء و قرق به کل مساحت بیابان</t>
  </si>
  <si>
    <t>××</t>
  </si>
  <si>
    <t>چهارمحال وبختیاری</t>
  </si>
  <si>
    <t>خراسان رضوی</t>
  </si>
  <si>
    <t>خراسان شمالی</t>
  </si>
  <si>
    <t>خراسان جنوبی</t>
  </si>
  <si>
    <t>سيستان وبلوچستان</t>
  </si>
  <si>
    <t>مازندران (ساري و نوشهر)</t>
  </si>
  <si>
    <t>مأخذ- سازمان جنگل ها، مراتع و آبخیزداری کشور.</t>
  </si>
  <si>
    <t>کرمان</t>
  </si>
  <si>
    <t>کهکيلويه وبویراحمد</t>
  </si>
  <si>
    <t xml:space="preserve">مأخذ- سازمان جنگل ها، مراتع و آبخیزداری کشور. </t>
  </si>
  <si>
    <t>1برآورد جمعیت</t>
  </si>
  <si>
    <t>جمعیت</t>
  </si>
  <si>
    <t>1- میزان عمومی طلاق بر اساس وقوع  رویداد طلاق می‌باشد.
ماخذ- سازمان ثبت احوال کشور</t>
  </si>
  <si>
    <t xml:space="preserve">1- نرخ مشارکت اقتصادی جمعیت 10 ساله و بیشتر                                                     </t>
  </si>
  <si>
    <t>(1)1398</t>
  </si>
  <si>
    <t xml:space="preserve">2-نرخ مشارکت اقتصادی جمعیت 10 ساله و بیشتر
 در نقاط شهری                                                     </t>
  </si>
  <si>
    <t>رتبه استان</t>
  </si>
  <si>
    <t xml:space="preserve">13-نرخ بیکاری جمعیت 29-15 ساله                                                    </t>
  </si>
  <si>
    <t xml:space="preserve"> 1- سرانه تولید گوشت قرمز                                                                                                                                                                           </t>
  </si>
  <si>
    <t xml:space="preserve">3- سرانه تولیدگوشت مرغ </t>
  </si>
  <si>
    <t>6 -نسبت تعداد شاغلان زیر بخش شیلات (آبزی پروری ) به جمعيت</t>
  </si>
  <si>
    <t xml:space="preserve"> 8-نسبت مساحت جنگل كاري به مساحت استان                                                                                                  </t>
  </si>
  <si>
    <t xml:space="preserve"> 9- نسبت تعداد توليد نهال به جمعيت</t>
  </si>
  <si>
    <t>13- سهم طول قنوات احیاء ومرمت شده به کل طول قنوات در استان</t>
  </si>
  <si>
    <t>(کیلوگرم به نفر)</t>
  </si>
  <si>
    <t xml:space="preserve">3- سرانه تولید گوشت مرغ </t>
  </si>
  <si>
    <t>4- سرانه تولید تخم مرغ</t>
  </si>
  <si>
    <t xml:space="preserve">نسبت </t>
  </si>
  <si>
    <t xml:space="preserve">1- سرانه مصرف بنزین موتور                                                        </t>
  </si>
  <si>
    <t xml:space="preserve">2- سهم مصرف بنزین موتورهر استان ازمصرف کل کشور                                                       </t>
  </si>
  <si>
    <t xml:space="preserve">3- سرانه مصرف نفت سفید                                                        </t>
  </si>
  <si>
    <t xml:space="preserve">4- سهم مصرف نفت سفید هراستان
 ازمصرف کل کشور                                                       </t>
  </si>
  <si>
    <t xml:space="preserve">5 - سرانه مصرف نفت گاز                                                        </t>
  </si>
  <si>
    <t xml:space="preserve">6- سهم مصرف نفت گاز هر استان
 ازمصرف کل کشور                                                       </t>
  </si>
  <si>
    <t xml:space="preserve">7- نسبت شهرهای گازرسانی شده                                                        </t>
  </si>
  <si>
    <t xml:space="preserve">8- نسبت روستاهای گازرسانی شده                                                    </t>
  </si>
  <si>
    <t xml:space="preserve">9-تعداد جایگاه های راه اندازی شده  CNG                                                       </t>
  </si>
  <si>
    <t xml:space="preserve">10- مصرف CNG  استان های کشور                                                        </t>
  </si>
  <si>
    <t xml:space="preserve">11- نسبت مصارف گاز طبیعی شرکت‌های گاز استانی </t>
  </si>
  <si>
    <t xml:space="preserve">مأخذ- وزارت  نفت. </t>
  </si>
  <si>
    <t xml:space="preserve">مأخذ- وزارت نفت. </t>
  </si>
  <si>
    <t xml:space="preserve">7- نسبت شهرهای(1) گازرسانی شده                                                        </t>
  </si>
  <si>
    <t>1-  تعداد شهرها بر اساس تعاریف وزارت نفت می باشد.</t>
  </si>
  <si>
    <t xml:space="preserve">8- نسبت روستاهای(1) گازرسانی شده                                                    </t>
  </si>
  <si>
    <t>1-  تعداد روستاها بر اساس تعاریف وزارت نفت می باشد.</t>
  </si>
  <si>
    <t xml:space="preserve">  10- مصرف CNG  استان های کشور                                                        </t>
  </si>
  <si>
    <t>میلیون متر مکعب در روز</t>
  </si>
  <si>
    <t>مصرف</t>
  </si>
  <si>
    <t>میزان</t>
  </si>
  <si>
    <t>1-نسبت تعداد کارگاههای صنعتی ده نفر کارکن و بیشتر به جمعيت</t>
  </si>
  <si>
    <t>2-نسبت تعداد کارگاههای صنعتی خصوصی ده نفر کارکن و بیشتر به جمعيت</t>
  </si>
  <si>
    <t>3-نسبت تعداد کارگاههای صنعتی عمومی ده نفر کارکن و بیشتر به جمعيت</t>
  </si>
  <si>
    <t>4-نسبت تعداد شاغلان کارگاههای صنعتی ده نفرکارکن و بیشتر به جمعیت</t>
  </si>
  <si>
    <t>5-سرانه ارزش افزوده فعالیت صنعتی کارگاههای صنعتی داراي ده نفر کارکن و بیشتر</t>
  </si>
  <si>
    <t>6-تعداد شركت هاي تعاوني صنعتی  تحت پوشش وزارت تعاون،کارورفاه اجتماعی  به جمعيت</t>
  </si>
  <si>
    <t xml:space="preserve"> 8- سهم استان از تعداد کارگاههای صنعتی دارای ده نفر کارکن وبیش تر</t>
  </si>
  <si>
    <t xml:space="preserve"> 10- سهم استان  از شاغلان  کارگاههای صنعتی دارای ده نفر کارکن وبیش تر</t>
  </si>
  <si>
    <t xml:space="preserve">1 - ظرفيت عملي نيروگاه‌هاي حرارتي                                                     </t>
  </si>
  <si>
    <t>مگا وات</t>
  </si>
  <si>
    <t>ظرفيت</t>
  </si>
  <si>
    <t xml:space="preserve">2- ظرفيت پست‌هاي انتقال و فوق توزيع                                                        </t>
  </si>
  <si>
    <t xml:space="preserve">3- ظرفيت پست‌هاي توزيع برق                                                   </t>
  </si>
  <si>
    <t xml:space="preserve">4- ظرفيت مخازن سدهای بهره‌برداری شده
 ملی، استانی و تغذیه مصنوعی                                                  </t>
  </si>
  <si>
    <t>میلیون متر مکعب</t>
  </si>
  <si>
    <t xml:space="preserve">5- حجم آب قابل تنظیم سالانه سدهای 
بهره‌برداری شده ملی، استانی و تغذیه مصنوعی                                                   </t>
  </si>
  <si>
    <t>حجم</t>
  </si>
  <si>
    <t xml:space="preserve">6- توزیع جمعيت تحت پوشش شبكه آب شهري                                                     </t>
  </si>
  <si>
    <t xml:space="preserve">مأخذ- وزارت نیرو . </t>
  </si>
  <si>
    <t xml:space="preserve">7 - سهم جمعيت تحت پوشش استفاده از فاضلاب شهري از كل جمعيت شهري                                                  </t>
  </si>
  <si>
    <t xml:space="preserve">مأخذ- وزارت نیرو. </t>
  </si>
  <si>
    <t xml:space="preserve">8 - جمعيت روستايي بالای 20 خانوار بهره‌مند از آب آشاميدني سالم                                                 </t>
  </si>
  <si>
    <t xml:space="preserve">9 - سطح اراضی تحت پوشش شبکه های
 آبیاری و زهکشی اصلی                                                </t>
  </si>
  <si>
    <t>(هکتار)</t>
  </si>
  <si>
    <t xml:space="preserve">10- سهم آب مصرف شده استان از منابع آب کشور                                                 </t>
  </si>
  <si>
    <t xml:space="preserve">11 - سرانه مصرف کل آب شهري                                                 </t>
  </si>
  <si>
    <t>لیتر در شبانه روز به ازای هر نفر</t>
  </si>
  <si>
    <t xml:space="preserve">12 - سهم فروش آب شرب خانگی از فروش آب شرب شهری                                                  </t>
  </si>
  <si>
    <t xml:space="preserve">13 - متوسط مصرف مشترکین برق خانگی                                                  </t>
  </si>
  <si>
    <t>(کیلو وات ساعت)</t>
  </si>
  <si>
    <t xml:space="preserve">14 - متوسط مصرف مشترکین برق تجاری                                                    </t>
  </si>
  <si>
    <t xml:space="preserve">15 - سهم استان از آب مصرف شده در بخش صنعت                                                </t>
  </si>
  <si>
    <t xml:space="preserve">16 - سهم استان از آب مصرف شده در بخش شرب                                                </t>
  </si>
  <si>
    <t xml:space="preserve">17 - سهم استان از آب مصرف شده در بخش کشاورزی                                              </t>
  </si>
  <si>
    <t xml:space="preserve">18 -آب بدون درآمد                                                </t>
  </si>
  <si>
    <t xml:space="preserve">19-سهم آب تولید شده سطحی                                                  </t>
  </si>
  <si>
    <t xml:space="preserve">1 - ظرفيت عملي نيروگاه‌هاي حرارتي  </t>
  </si>
  <si>
    <t xml:space="preserve">4- ظرفيت مخازن سدهای بهره‌برداری
 شده ملی، استانی و تغذیه مصنوعی                                                  </t>
  </si>
  <si>
    <t xml:space="preserve">5- حجم آب قابل تنظیم سالانه سدهای
 بهره‌برداری شده ملی، استانی و
تغذیه مصنوعی                                                   </t>
  </si>
  <si>
    <t xml:space="preserve">7 - سهم جمعيت تحت پوشش استفاده 
از فاضلاب شهري از كل جمعيت شهري                                                  </t>
  </si>
  <si>
    <t xml:space="preserve">8 - جمعيت روستايي بالای 20 خانوار بهره‌مند
 از آب آشاميدني سالم                                                 </t>
  </si>
  <si>
    <t xml:space="preserve">12 - سهم فروش آب شرب خانگی از فروش
 آب شرب شهری                                                  </t>
  </si>
  <si>
    <t xml:space="preserve">19-آب تولید شده سطحی                                                  </t>
  </si>
  <si>
    <t xml:space="preserve">1-متوسط مساحت زمین در پروانه هاي ساختماني صادر شده در نقاط شهري براي احداث ساختمان </t>
  </si>
  <si>
    <t xml:space="preserve">2-متوسط مساحت زمین در پروانه هاي ساختماني صادر شده در نقاط شهري براي احداث ساختمان مسکونی </t>
  </si>
  <si>
    <t xml:space="preserve">3-متوسط مساحت زمین در پروانه هاي ساختماني صادر شده در نقاط شهري براي احداث انواع دیگر ساختمان ها ی مورد استفاده </t>
  </si>
  <si>
    <t xml:space="preserve">4-تعداد شركت هاي تعاوني مسکن  تحت پوشش وزارت تعاون،کارورفاه اجتماعی به جمعيت </t>
  </si>
  <si>
    <t>6-میانگین تعداد واحد در ساختمان های شهری</t>
  </si>
  <si>
    <t>7-نسبت تعداد پروانه ساختمانی صادره برای احداث ساختمان در نقاط  شهربه جمعیت</t>
  </si>
  <si>
    <t>1سرمایه‌گذاری خارجی(هزار دلار)</t>
  </si>
  <si>
    <t>ارزش</t>
  </si>
  <si>
    <t>کل کشور (1)</t>
  </si>
  <si>
    <t>...</t>
  </si>
  <si>
    <t>1- دلیل اختلاف سر جمع با مجموع استانها ،سرمایه گذاری خارجی در زمینه های 
متفرقه(سراسری)،حوزه نفت و گازو بورس اوراق بهادار می باشد.</t>
  </si>
  <si>
    <t>مأخذ- وزارت اقتصاد و امور دارایی</t>
  </si>
  <si>
    <t xml:space="preserve">2 نسبت شركت‌هاي تعاوني تامين نياز مصرف‌كنندگان  </t>
  </si>
  <si>
    <t>تعداد به ازای هرده هزار نفر جمعیت</t>
  </si>
  <si>
    <t xml:space="preserve">مأخذ- سالنامه  آماری کشور </t>
  </si>
  <si>
    <t xml:space="preserve">3نسبت شركت‌هاي تعاوني تامين نياز تولید ‌كنندگان  </t>
  </si>
  <si>
    <t xml:space="preserve"> 4نسبت شركت‌هاي تعاوني خدماتی  </t>
  </si>
  <si>
    <t xml:space="preserve">مأخذ- سالنامه آماری کشور </t>
  </si>
  <si>
    <t xml:space="preserve">8تعداد اقامتگاه‌هاي كشور </t>
  </si>
  <si>
    <t xml:space="preserve"> تعداد</t>
  </si>
  <si>
    <t xml:space="preserve">2 تعداد شركت‌هاي تعاوني تامين نياز مصرف‌كنندگان به ازای هرده هزار نفر جمعیت </t>
  </si>
  <si>
    <t xml:space="preserve">3تعداد شركت‌هاي تعاوني تامين نياز تولید ‌كنندگان به ازای هرده هزار نفر جمعیت </t>
  </si>
  <si>
    <t xml:space="preserve"> 4تعداد شركت‌هاي تعاوني خدماتی به ازای هرده هزار نفر جمعیت </t>
  </si>
  <si>
    <t xml:space="preserve">  5تعداد شركت‌هاي تعاوني روستایی به ازای هرده هزار نفر جمعیت </t>
  </si>
  <si>
    <t xml:space="preserve"> 6تعداد تعاوني روستایی زنان به ازای هرده هزار نفر جمعیت </t>
  </si>
  <si>
    <t xml:space="preserve">7تعداد اتحادیه‌هاي شهرستانی تعاوني روستایی به ازای هرده هزار نفر جمعیت </t>
  </si>
  <si>
    <t xml:space="preserve">8-سهم استان ازراه های  روستایی آسفالته  نسبت به جمع کل راه های استان </t>
  </si>
  <si>
    <t xml:space="preserve"> 10-نسبت طول کل شبکه راه های بین شهری استا ن های کشور به مساحت کشور  </t>
  </si>
  <si>
    <t xml:space="preserve">9-سهم استان ازراه های روستایی شوسه نسبت به جمع کل راه های استان </t>
  </si>
  <si>
    <t xml:space="preserve">6-تراكم راه هاي بین شهري تحت حوزه استحفاظي وزارت راه و شهرسازي درصد كيلومتر مربع مساحت استان </t>
  </si>
  <si>
    <t>5-تراكم راه هاي فرعي تحت حوزه استحفاظي وزارت راه و شهرسازي در هزار كيلومتر مربع مساحت استان</t>
  </si>
  <si>
    <t>4-تراكم راه هاي اصلي تحت حوزه استحفاظي وزارت راه و شهرسازي در هزار كيلومتر مربع مساحت استان</t>
  </si>
  <si>
    <t>3-تراكم بزرگراه هاي تحت حوزه استحفاظي وزارت راه و شهرسازي در هزار كيلومتر مربع مساحت استان</t>
  </si>
  <si>
    <t>2-تراكم آزاد راه هاي تحت حوزه استحفاظي وزارت راه و شهرسازي در هزار كيلومتر مربع مساحت استان</t>
  </si>
  <si>
    <t>1-تراكم كل راههاي تحت حوزه استحفاظي وزارت راه و شهرسازي در صدكيلومتر مربع مساحت استان</t>
  </si>
  <si>
    <t xml:space="preserve">11-سهم استان از بهسازی راه های شریانی </t>
  </si>
  <si>
    <t xml:space="preserve">12-سهم استان از تعداد نقاط ومقاطع پر حادثه اصلاح شده در جاده های کشور </t>
  </si>
  <si>
    <t>13-سهم استان از تعداد مجتمع های خدماتی -رفاهی بهره برداری شده در جاده های کشور</t>
  </si>
  <si>
    <t xml:space="preserve">14-سهم استان ازمیزان کالای بارنامه در حمل ونقل جاده ای </t>
  </si>
  <si>
    <t xml:space="preserve"> 15-سهم استان از میزان ترانزیت جاده ای کالا</t>
  </si>
  <si>
    <t xml:space="preserve">17-نسبت تعداد كل انواع وسايل نقليه موتوري و موتور سيكلت شماره گذاري شده به جمعيت </t>
  </si>
  <si>
    <t xml:space="preserve">18-نسبت تعداد سفر درون استاني توسط انواع وسايل نقليه عمومي مسافري جاده اي به جمعيت </t>
  </si>
  <si>
    <t xml:space="preserve">19-نسبت تعداد مسافر جابجا شده درون استانی توسط انواع وسايل نقليه عمومي مسافری جاده ای به جمعيت </t>
  </si>
  <si>
    <t xml:space="preserve">20-نسبت تعداد سفر برون استاني توسط انواع وسايل نقليه عمومي مسافري جاذه ای به جمعيت </t>
  </si>
  <si>
    <t xml:space="preserve">21-نسبت تعداد مسافر جابه جا شده برون استاني توسط انواع وسايل نقليه عمومي مسافری جاده ای به جمعيت </t>
  </si>
  <si>
    <t xml:space="preserve">22-سهم استان از تعداد سیلوهای دایر گندم </t>
  </si>
  <si>
    <t xml:space="preserve">23-سهم استان از ظرفیت سیلوهای ذایر گندم </t>
  </si>
  <si>
    <t xml:space="preserve">تراکم </t>
  </si>
  <si>
    <t>ماخذ-وزارت راه وشهرسازی،</t>
  </si>
  <si>
    <t xml:space="preserve"> 1 -ضریب نفوذ تلفن ثابت</t>
  </si>
  <si>
    <t xml:space="preserve"> 2 -ضریب نفوذ تلفن همراه</t>
  </si>
  <si>
    <t xml:space="preserve"> 3 -ضریب نفوذ اینترنت</t>
  </si>
  <si>
    <t xml:space="preserve"> 4 -سرانه مرسولات پستی</t>
  </si>
  <si>
    <t>مأخذ- وزارت ارتباطات و فناوری اطلاعات</t>
  </si>
  <si>
    <t>مأخذ- مرکز آمار ایران</t>
  </si>
  <si>
    <t>شاخص</t>
  </si>
  <si>
    <t xml:space="preserve"> 5 - پوشش مساحتی  به ازای هر واحد پستی</t>
  </si>
  <si>
    <t xml:space="preserve"> 6 - پوشش جمعیتی به ازای هر واحد پستی</t>
  </si>
  <si>
    <t xml:space="preserve"> 7 - تعداد دفاتر پیشخوان دولتی شهری </t>
  </si>
  <si>
    <t xml:space="preserve"> 8 - تعداد  دفاتر ICT روستایی                            </t>
  </si>
  <si>
    <t>مأخذ- بانک مرکزی جمهوری اسلامی ایران</t>
  </si>
  <si>
    <t xml:space="preserve">                                                                                                                                                                                                                                                                                                                                                                                                                                                                                                                                                                                                                                                                                                                                                                                                                                                                                                                                                                                                                                                                                                                                                                                                                                                                                                                                                                                                                                                                                                                                                                                                                                                                                                                                                                                                                                                                                                                                                                                                                                                                                                                                                                                                                                               </t>
  </si>
  <si>
    <t>برخط (آنلاین)</t>
  </si>
  <si>
    <t>مأخذ، سازمان بورس اوراق بهادار تهران</t>
  </si>
  <si>
    <t>برخط(آنلاین</t>
  </si>
  <si>
    <t>مأخذ- بیمه مرکزی جمهوری اسلامی ایران</t>
  </si>
  <si>
    <t xml:space="preserve"> 1- نسبت تسهیلات اعطایی بانک ها به سپرده بانکی</t>
  </si>
  <si>
    <t xml:space="preserve"> 2-نرخ رشد سپرده های بانکی </t>
  </si>
  <si>
    <t xml:space="preserve"> 3- نرخ رشد تراکنش از طریق خودپرداز</t>
  </si>
  <si>
    <t xml:space="preserve"> 4- نرخ رشد تراکنش از طریق پایانه شعب</t>
  </si>
  <si>
    <t xml:space="preserve"> 5- نسبت کارت صادر شده بانکی به جمعیت</t>
  </si>
  <si>
    <t xml:space="preserve"> 6- نسبت خودپرداز به جمعیت </t>
  </si>
  <si>
    <t xml:space="preserve"> 7- سهم استان از ارزش کل معاملات بورس اوراق بهادار تهران</t>
  </si>
  <si>
    <t xml:space="preserve"> 8-سهم استان از حجم  کل معاملات بورس اوراق بهادار تهران</t>
  </si>
  <si>
    <t xml:space="preserve"> 9- سهم استان ازحق بیمه تولیدی </t>
  </si>
  <si>
    <t xml:space="preserve"> 10- سهم استان ازخسارت پرداختی</t>
  </si>
  <si>
    <t xml:space="preserve"> 11- حق بیمه سرانه </t>
  </si>
  <si>
    <t xml:space="preserve"> 12-ضریب نفوذ بیمه تولیدی</t>
  </si>
  <si>
    <t>فصل 14- بازارهای مالی</t>
  </si>
  <si>
    <t>فصل 13- ارتباطات</t>
  </si>
  <si>
    <t>فصل 12- حمل و نقل</t>
  </si>
  <si>
    <t>فصل 11- بازرگانی</t>
  </si>
  <si>
    <t>فصل 15- امور قضایی</t>
  </si>
  <si>
    <t xml:space="preserve"> 1- نسبت تعداد شعبه‌هاي فعال دادگاه‌هاي عمومي به جمعیت                                                                                                                                                                   </t>
  </si>
  <si>
    <t xml:space="preserve">  2- نسبت تعداد شعبه‌هاي فعال دادگاه‌هاي تجديدنظربه جمعیت                                                                                                                                                                                                                 </t>
  </si>
  <si>
    <t xml:space="preserve">  3- نسبت تعداد شعبه‌هاي فعال دادگاه‌هاي انقلاب به جمعیت                                                                                                                                                                                                                           </t>
  </si>
  <si>
    <t xml:space="preserve">  4- نسبت تعداد شعبه‌هاي فعال دادسراها به جمعیت                                                                                                                                                                                                                                                      </t>
  </si>
  <si>
    <t xml:space="preserve">5- نسبت تعداد شعبه‌هاي فعال شوراهای حل اختلاف به جمعیت                                                                                                                                                                                                                    </t>
  </si>
  <si>
    <t xml:space="preserve">6- نسبت تعداد دستگیرشدگان جرایم واقع شده درحوزه استحفاظی نیروی انتظامی جمهوری اسلامی ایران به جمعیت                                                                    </t>
  </si>
  <si>
    <t xml:space="preserve"> 7- نسبت تعداد دستگیرشدگان انواع سرقت های عادی به جمعیت                                                                                  </t>
  </si>
  <si>
    <t xml:space="preserve">8- نسبت تعداد تصادفات درون شهري وسايل نقليه به جمعیت                                                                                                                                    </t>
  </si>
  <si>
    <t xml:space="preserve">9- نسبت تعداد تصادفات برون شهري وسايل نقليه به جمعیت                                                                                                                                                </t>
  </si>
  <si>
    <t xml:space="preserve">11- نسبت تعداد دستگير شدگان مواد مخدر به جمعیت                                                                                                                                        </t>
  </si>
  <si>
    <t xml:space="preserve">12- نسبت تعداد فوت شدگان تصادفات به جمعیت                                                                                                                                                                    </t>
  </si>
  <si>
    <t>فصل 16- بهزیستی</t>
  </si>
  <si>
    <t xml:space="preserve">  1-نسبت تعداد مراكز ارائه دهنده خدمات اجتماعي شهري در بخش آسيب هاي اجتماعي به تعداد افراد دارای آسیب اجتماعی</t>
  </si>
  <si>
    <t xml:space="preserve">  2- نسبت تعداد مهدكودك غيردولتي ارائه دهنده ي خدمات تحت نظارت سازمان بهزيستي به تعداد کودکان استفاده کننده از این خدمت</t>
  </si>
  <si>
    <t xml:space="preserve"> 4- نسبت تعداد مراكز غيردولتي ارائه دهنده خدمات توانبخشي به معلولان تحت نظارت سازمان بهزيستي به جمعیت معلول</t>
  </si>
  <si>
    <t xml:space="preserve"> 7-تعداد افراد پذیرش شده در مراکز آسیب‌های اجتماعی تحت پوشش سازمان بهزیستی</t>
  </si>
  <si>
    <t xml:space="preserve"> 8- تعداد واحدهای کمیته امداد امام خمینی</t>
  </si>
  <si>
    <t xml:space="preserve"> 9-تعداد مددجویان مورد حمایت کمیته امداد امام خمینی                                                                     </t>
  </si>
  <si>
    <t xml:space="preserve"> 10-سهم زنان سرپرست خانوار از کل افراد تحت پوشش کمیته امداد امام خمینی</t>
  </si>
  <si>
    <t xml:space="preserve"> 11-سهم دانش آموزان مورد حمایت  از کل افراد تحت پوشش کمیته امداد امام خمینی</t>
  </si>
  <si>
    <t xml:space="preserve"> 12- تعداد جانبازان تحت پوشش بنياد شهيد و امور ايثارگران</t>
  </si>
  <si>
    <t xml:space="preserve"> 14-سهم  بیمه شده  اصلی تحت پوشش سازمان تامين اجتماعي   از کل بیمه شده های تـأمین اجتماعی</t>
  </si>
  <si>
    <t xml:space="preserve"> 15-سهم بیمه شده  تبعی تحت پوشش سازمان تامين اجتماعي از کل بیمه شده های تـأمین اجتماعی</t>
  </si>
  <si>
    <t xml:space="preserve"> 18-تعداد بیمه شدگان صندوق بیمه  اجتماعي كشاورزان، روستاييان و عشايربه کل جمعیت</t>
  </si>
  <si>
    <t xml:space="preserve"> 19- ضریب نفوذ بیمه درمان                                                             </t>
  </si>
  <si>
    <t xml:space="preserve"> 20- ضریب نفوذ بیمه اجتماعی                                                               </t>
  </si>
  <si>
    <t xml:space="preserve"> 21-تعداد حقوق بگیران و مشتركان جدید صندوق بازنشستگي كشوري       </t>
  </si>
  <si>
    <t>16- سهم مقرری بگیران بیمه بیکاری از کل بیمه‌شدگان اصلی سازمان تأمین اجتماعی</t>
  </si>
  <si>
    <t>مأخذ- ,وزارت تعاون، کار و رفاه اجتماعی</t>
  </si>
  <si>
    <t>مأخذ- کمیته امداد امام خمینی</t>
  </si>
  <si>
    <t xml:space="preserve"> 1-ميزان توليد برنامه‌هاي راديويي</t>
  </si>
  <si>
    <t xml:space="preserve"> 2-ميزان توليد برنامه‌هاي تلویزیونی</t>
  </si>
  <si>
    <t xml:space="preserve"> 3-تعداد عناوين كتاب‌هاي منتشر شده</t>
  </si>
  <si>
    <t xml:space="preserve"> 4- تعداد ناشران فعال</t>
  </si>
  <si>
    <t xml:space="preserve"> 5- تعداد عناوين نمايش های توليد و اجرا شده </t>
  </si>
  <si>
    <t xml:space="preserve"> 6- تعداد اجرای صحنه ای موسیقی </t>
  </si>
  <si>
    <t xml:space="preserve"> 7- تعداد نمایشگاه هنرهای تجسمی</t>
  </si>
  <si>
    <t xml:space="preserve"> 8- نسبت آموزشگاه های آزاد هنری به مساحت</t>
  </si>
  <si>
    <t xml:space="preserve"> 9- نسبت تعداد سینما به جمعیت</t>
  </si>
  <si>
    <t xml:space="preserve"> 10- نسبت تعداد سینما به جمعیت نقاط شهری</t>
  </si>
  <si>
    <t xml:space="preserve"> 11- نسبت جمعیت به یک سینما</t>
  </si>
  <si>
    <t xml:space="preserve"> 12- نسبت تعداد صندلی سینما به جمعیت</t>
  </si>
  <si>
    <t xml:space="preserve"> 13- متوسط تعداد دفعات استفاده از یک صندلی سینما</t>
  </si>
  <si>
    <t xml:space="preserve"> 14-توزیع کتابخانه های عمومی در سطح استان</t>
  </si>
  <si>
    <t xml:space="preserve"> 15- نسبت اعضاء کتابخانه های عمومی به جمعیت 10 سال و بیشتر</t>
  </si>
  <si>
    <t xml:space="preserve"> 16- توزیع کانون های فرهنگی هنری مساجد در سطح استان</t>
  </si>
  <si>
    <t xml:space="preserve"> 17- توزیع موسسات فرهنگی هنری چند منظوره فعال در سطح استان</t>
  </si>
  <si>
    <t>فصل 20- بودجه دولت</t>
  </si>
  <si>
    <t xml:space="preserve"> 1- سهم استان ها از عملكرد اعتبارات هزينه‌اي (جاري) دستگاه‌هاي اجرايي  از محل درآمد عمومي   </t>
  </si>
  <si>
    <t xml:space="preserve"> 2-سهم استان‌ها از عملكرد اعتبارات تملك دارايي‌هاي سرمايه‌اي (عمراني</t>
  </si>
  <si>
    <t xml:space="preserve"> 3- نسبت اعتبارات هزینه ای به کل مصارف بودجه ای </t>
  </si>
  <si>
    <t xml:space="preserve"> 4-نسبت اعتبارات تملک دارایی های سرمایه ای  به کل مصارف بودجه ای</t>
  </si>
  <si>
    <t xml:space="preserve"> 5-سهم اعتبارات هزینه ای ( جاری) به درآمدهای مالیاتی </t>
  </si>
  <si>
    <t xml:space="preserve"> 6-سهم درآمدهای مالیاتی به تولید ناخالص داخلی</t>
  </si>
  <si>
    <t xml:space="preserve"> 7- نسبت تملک دارایی های سرمایه ای به اعتبارات  هزینه ای جاری</t>
  </si>
  <si>
    <t xml:space="preserve"> 9- سهم استان‌ها از درآمدهای مالیاتی دولت</t>
  </si>
  <si>
    <t xml:space="preserve"> 10- سهم استان ها از مالیات های مستقیم</t>
  </si>
  <si>
    <t xml:space="preserve"> 11- سهم استان ها از مالیات های غیر مستقیم</t>
  </si>
  <si>
    <t xml:space="preserve"> 12- سهم استان ها از مالیات  بر اشخاص حقوقی(شرکت ها)</t>
  </si>
  <si>
    <t xml:space="preserve">مأخذ- وزارت اقتصاد و دارایی. </t>
  </si>
  <si>
    <t>مأخذ- وزارت اقتصاد و دارایی</t>
  </si>
  <si>
    <t xml:space="preserve"> 13- سهم استان ها از مالیات  بر ارزش افزوده</t>
  </si>
  <si>
    <t>1متوسط هزینه های غیر خوراکی سالانه یک خانوار شهری</t>
  </si>
  <si>
    <t>(هزار ریال )</t>
  </si>
  <si>
    <t>199967</t>
  </si>
  <si>
    <t>218185</t>
  </si>
  <si>
    <t>356850</t>
  </si>
  <si>
    <t xml:space="preserve">مأخذ-مرکزآمارایران </t>
  </si>
  <si>
    <t>2-متوسط هزینه های غیر خوراکی سالانه یک خانوار روستایی</t>
  </si>
  <si>
    <t>89205</t>
  </si>
  <si>
    <t>97138</t>
  </si>
  <si>
    <t>112166</t>
  </si>
  <si>
    <t>134226</t>
  </si>
  <si>
    <t>158342</t>
  </si>
  <si>
    <t>3متوسط هزینه های خوراکی و دخانی سالانه یک خانوار شهری</t>
  </si>
  <si>
    <t>117529</t>
  </si>
  <si>
    <t>4متوسط هزینه های خوراکی و دخانی سالانه یک خانوار روستایی</t>
  </si>
  <si>
    <t>57778</t>
  </si>
  <si>
    <t>59769</t>
  </si>
  <si>
    <t>66504</t>
  </si>
  <si>
    <t>80246</t>
  </si>
  <si>
    <t>102664</t>
  </si>
  <si>
    <t xml:space="preserve">مأخذ-مرکزآمارایران  </t>
  </si>
  <si>
    <t>5متوسط درامد سالانه یک خانوار شهری</t>
  </si>
  <si>
    <t>278872</t>
  </si>
  <si>
    <t>317210</t>
  </si>
  <si>
    <t>541007</t>
  </si>
  <si>
    <t>6متوسط درامد سالانه یک خانوار روستایی</t>
  </si>
  <si>
    <t>161038</t>
  </si>
  <si>
    <t>176866</t>
  </si>
  <si>
    <t>201842</t>
  </si>
  <si>
    <t>233114</t>
  </si>
  <si>
    <t>297022</t>
  </si>
  <si>
    <t>7ضریب جینی در مناطق شهری</t>
  </si>
  <si>
    <t xml:space="preserve">ضریب جینی </t>
  </si>
  <si>
    <t>8ضریب جینی در مناطق روستایی</t>
  </si>
  <si>
    <t>ضریب جینی</t>
  </si>
  <si>
    <t>فصل 21- هزینه و درامد خانوار</t>
  </si>
  <si>
    <t>1متوسط هزینه های غیر خوراکی سالانه یک خانوار شهری(هزار ریال )</t>
  </si>
  <si>
    <t>2 متوسط هزینه های غیر خوراکی سالانه یک خانوار روستایی(هزار ریال )</t>
  </si>
  <si>
    <t xml:space="preserve">   3متوسط هزینه های خوراکی و دخانی سالانه یک خانوار شهری</t>
  </si>
  <si>
    <t xml:space="preserve"> 4متوسط هزینه های خوراکی و دخانی سالانه یک خانوار روستایی </t>
  </si>
  <si>
    <t xml:space="preserve">  5متوسط درامد سالانه یک خانوار شهری </t>
  </si>
  <si>
    <t xml:space="preserve"> 6متوسط درامد سالانه یک خانوار روستایی </t>
  </si>
  <si>
    <t xml:space="preserve">7ضریب جینی در مناطق شهری </t>
  </si>
  <si>
    <t xml:space="preserve">8ضریب جینی در مناطق روستایی </t>
  </si>
  <si>
    <t>22-2- شاخص قیمت کالا و خدمات مصرفی خانوارهای شهری در بخش  خوراکی و آشامیدنی ها (100=1395)</t>
  </si>
  <si>
    <t>22-3- شاخص قیمت کالا و خدمات مصرفی خانوارهای شهری در بخش  دخانیات (100=1395)</t>
  </si>
  <si>
    <t>22-4- شاخص قیمت کالا و خدمات مصرفی خانوارهای  شهری در بخش  پوشاک و کفش (100=1395)</t>
  </si>
  <si>
    <t>22-5- شاخص قیمت کالا و خدمات مصرفی خانوارهای شهری در بخش  مسکن، آب، برق، گاز و سایر سوخت ها (100=1395)</t>
  </si>
  <si>
    <t>22-6- شاخص قیمت کالا و خدمات مصرفی خانوارهای شهری در بخش  مبلمان، لوازم خانگی و تعمیرو نگهداری آنها  (100=1395)</t>
  </si>
  <si>
    <t>22-7- شاخص قیمت کالا و خدمات مصرفی خانوارهای  شهری در بخش  بهداشت و درمان (100=1395)</t>
  </si>
  <si>
    <t>22-8- شاخص قیمت کالا و خدمات مصرفی خانوار های شهری در بخش  حمل و نقل (100=1395)</t>
  </si>
  <si>
    <t>22-9- شاخص قیمت کالا و خدمات مصرفی خانوارهای شهری در بخش ارتباطات (100=1395)</t>
  </si>
  <si>
    <t>22-10- شاخص قیمت کالا و خدمات مصرفی خانوارهای شهری در بخش تفریح و فرهنگ (100=1395)</t>
  </si>
  <si>
    <t>22-11- شاخص قیمت کالا و خدمات مصرفی خانوارهای شهری در بخش آموزش (100=1395)</t>
  </si>
  <si>
    <t>22-12- شاخص قیمت کالا و خدمات مصرفی خانوارهای شهری در بخش هتل و رستوران (100=1395)</t>
  </si>
  <si>
    <t>22-15- شاخص قیمت کالا و خدمات مصرفی خانوارهای روستایی در بخش  خوراکی و آشامیدنی ها (100=1395)</t>
  </si>
  <si>
    <t>22-16- شاخص قیمت کالا و خدمات مصرفی خانوارهای  روستایی در بخش  دخانیات (100=1395)</t>
  </si>
  <si>
    <t>22-17- شاخص قیمت کالا و خدمات مصرفی خانوارهای  روستایی در بخش  پوشاک و کفش (100=1395)</t>
  </si>
  <si>
    <t>22-18- شاخص قیمت کالا و خدمات مصرفی خانوارهای روستایی در بخش  مسکن، آب، برق، گاز و سایر سوخت ها (100=1395)</t>
  </si>
  <si>
    <t>22-19- شاخص قیمت کالا و خدمات مصرفی خانوارهای روستایی در بخش  مبلمان، لوازم خانگی و تعمیرو نگهداری آنها  (100=1395)</t>
  </si>
  <si>
    <t>22-20- شاخص قیمت کالا و خدمات مصرفی خانوارهای روستایی در بخش  بهداشت و درمان (100=1395)</t>
  </si>
  <si>
    <t>22-21- شاخص قیمت کالا و خدمات مصرفی خانوارهای روستایی در بخش  حمل و نقل (100=1395)</t>
  </si>
  <si>
    <t>22-22- شاخص قیمت کالا و خدمات مصرفی خانوارهای  روستایی در بخش ارتباطات (100=1395)</t>
  </si>
  <si>
    <t>22-23- شاخص قیمت کالا و خدمات مصرفی خانوارهای روستایی در بخش تفریح و فرهنگ (100=1395)</t>
  </si>
  <si>
    <t>22-24- شاخص قیمت کالا و خدمات مصرفی خانوارهای روستایی در بخش آموزش (100=1395)</t>
  </si>
  <si>
    <t>22-25- شاخص قیمت کالا و خدمات مصرفی خانوارهای روستایی در بخش هتل و رستوران (100=1395)</t>
  </si>
  <si>
    <t>22-26- شاخص قیمت کالا و خدمات مصرفی خانوارهای  روستایی در بخش کالاها و خدمات متفرقه (100=1395)</t>
  </si>
  <si>
    <t>1- شاخص قیمت كالا و خدمات مصرفي خانوارهاي شهري (100=1395)</t>
  </si>
  <si>
    <t>2- شاخص قیمت کالا و خدمات مصرفی خانوارهای شهری در بخش  خوراکی و آشامیدنی ها (100=1395)</t>
  </si>
  <si>
    <t>3- شاخص قیمت کالا و خدمات مصرفی خانوارهای شهری در بخش  دخانیات (100=1395)</t>
  </si>
  <si>
    <t>4- شاخص قیمت کالا و خدمات مصرفی خانوارهای  شهری در بخش  پوشاک و کفش (100=1395)</t>
  </si>
  <si>
    <t>5- شاخص قیمت کالا و خدمات مصرفی خانوارهای شهری در بخش  مسکن، آب، برق، گاز و سایر سوخت ها (100=1395)</t>
  </si>
  <si>
    <t>6- شاخص قیمت کالا و خدمات مصرفی خانوارهای شهری در بخش  مبلمان، لوازم خانگی و تعمیرو نگهداری آنها  (100=1395)</t>
  </si>
  <si>
    <t>7- شاخص قیمت کالا و خدمات مصرفی خانوارهای  شهری در بخش  بهداشت و درمان (100=1395)</t>
  </si>
  <si>
    <t>8- شاخص قیمت کالا و خدمات مصرفی خانوار های شهری در بخش  حمل و نقل (100=1395)</t>
  </si>
  <si>
    <t>9- شاخص قیمت کالا و خدمات مصرفی خانوارهای شهری در بخش ارتباطات (100=1395)</t>
  </si>
  <si>
    <t>10- شاخص قیمت کالا و خدمات مصرفی خانوارهای شهری در بخش تفریح و فرهنگ (100=1395)</t>
  </si>
  <si>
    <t>11- شاخص قیمت کالا و خدمات مصرفی خانوارهای شهری در بخش آموزش (100=1395)</t>
  </si>
  <si>
    <t>12- شاخص قیمت کالا و خدمات مصرفی خانوارهای شهری در بخش هتل و رستوران (100=1395)</t>
  </si>
  <si>
    <t>15- شاخص قیمت کالا و خدمات مصرفی خانوارهای روستایی در بخش  خوراکی و آشامیدنی ها (100=1395)</t>
  </si>
  <si>
    <t>16- شاخص قیمت کالا و خدمات مصرفی خانوارهای  روستایی در بخش  دخانیات (100=1395)</t>
  </si>
  <si>
    <t>17- شاخص قیمت کالا و خدمات مصرفی خانوارهای  روستایی در بخش  پوشاک و کفش (100=1395)</t>
  </si>
  <si>
    <t>18- شاخص قیمت کالا و خدمات مصرفی خانوارهای روستایی در بخش  مسکن، آب، برق، گاز و سایر سوخت ها (100=1395)</t>
  </si>
  <si>
    <t>19- شاخص قیمت کالا و خدمات مصرفی خانوارهای روستایی در بخش  مبلمان، لوازم خانگی و تعمیرو نگهداری آنها  (100=1395)</t>
  </si>
  <si>
    <t>20- شاخص قیمت کالا و خدمات مصرفی خانوارهای روستایی در بخش  بهداشت و درمان (100=1395)</t>
  </si>
  <si>
    <t>21- شاخص قیمت کالا و خدمات مصرفی خانوارهای روستایی در بخش  حمل و نقل (100=1395)</t>
  </si>
  <si>
    <t>23- شاخص قیمت کالا و خدمات مصرفی خانوارهای روستایی در بخش تفریح و فرهنگ (100=1395)</t>
  </si>
  <si>
    <t>24- شاخص قیمت کالا و خدمات مصرفی خانوارهای روستایی در بخش آموزش (100=1395)</t>
  </si>
  <si>
    <t>25- شاخص قیمت کالا و خدمات مصرفی خانوارهای روستایی در بخش هتل و رستوران (100=1395)</t>
  </si>
  <si>
    <t>26- شاخص قیمت کالا و خدمات مصرفی خانوارهای  روستایی در بخش کالاها و خدمات متفرقه (100=1395)</t>
  </si>
  <si>
    <t xml:space="preserve">شاخص </t>
  </si>
  <si>
    <t>22-13- شاخص قیمت کالا و خدمات مصرفی خانوارهای شهری در بخش کالاها و خدمات متفرقه (100=1395)</t>
  </si>
  <si>
    <t>12-14-شاخص قیمت كالا و خدمات مصرفي خانوارهاي روستایی (100=1395)</t>
  </si>
  <si>
    <t>فصل 22- شاخص قیمت ها</t>
  </si>
  <si>
    <t>13- شاخص قیمت کالا و خدمات مصرفی خانوارهای شهری در بخش کالاها و خدمات متفرقه (100=1395)</t>
  </si>
  <si>
    <t>14-شاخص قیمت كالا و خدمات مصرفي خانوارهاي روستایی (100=1395)</t>
  </si>
  <si>
    <t>22- شاخص قیمت کالا و خدمات مصرفی خانوارهای  روستایی در بخش ارتباطات (100=1395)</t>
  </si>
  <si>
    <t xml:space="preserve">1- سهم استان ازتولید ناخالص داخلی                                                   </t>
  </si>
  <si>
    <t xml:space="preserve">کل کشور (1) </t>
  </si>
  <si>
    <t>اختلاف سر جمع و اجزا مربوط به فرامنطقه می باشد که در سر جمع منظور شده است</t>
  </si>
  <si>
    <t xml:space="preserve">2- سرانه تولید ناخالص داخلی  استان                                                 </t>
  </si>
  <si>
    <t xml:space="preserve">3- سهم استان از ارزش افزوده                                                    </t>
  </si>
  <si>
    <t xml:space="preserve">4- سهم استان از ارزش افزوده در بخش کشاورزی                                                  </t>
  </si>
  <si>
    <t xml:space="preserve">
 6- سهم استان از ارزش افزوده در بخش صنعت                                                 
                                                   </t>
  </si>
  <si>
    <t>5- سهم استان از ارزش افزوده در بخش معدن</t>
  </si>
  <si>
    <t>فصل 23- حساب های ملّی</t>
  </si>
  <si>
    <t xml:space="preserve">7- سهم استان از ارزش افزوده در بخش خدمات       </t>
  </si>
  <si>
    <t xml:space="preserve">  1تعداد دارندگان حق راي در انتخابات رياست جمهوري در هر دوره </t>
  </si>
  <si>
    <t xml:space="preserve">2تعداد راي دهندگان انتخابات رياست جمهوري در هر دوره  </t>
  </si>
  <si>
    <t xml:space="preserve">3تعداد دارندگان حق راي در انتخابات مجلس شوراي اسلامي در هر دوره </t>
  </si>
  <si>
    <t xml:space="preserve"> 4تعداد راي دهندگان در انتخابات مجلس شوراي اسلامي در هر دوره </t>
  </si>
  <si>
    <t>فصل 24- امور سیاسی</t>
  </si>
  <si>
    <t>دوره هشتم</t>
  </si>
  <si>
    <t>دوره نهم</t>
  </si>
  <si>
    <t>دوره دهم</t>
  </si>
  <si>
    <t>دوره يازدهم</t>
  </si>
  <si>
    <t>دوره دوازدهم</t>
  </si>
  <si>
    <t xml:space="preserve"> تعداد </t>
  </si>
  <si>
    <r>
      <t>000</t>
    </r>
    <r>
      <rPr>
        <vertAlign val="superscript"/>
        <sz val="10"/>
        <color theme="1"/>
        <rFont val="Tahoma"/>
        <family val="2"/>
      </rPr>
      <t>(2)</t>
    </r>
  </si>
  <si>
    <r>
      <t>000</t>
    </r>
    <r>
      <rPr>
        <vertAlign val="superscript"/>
        <sz val="10"/>
        <color theme="1"/>
        <rFont val="Tahoma"/>
        <family val="2"/>
      </rPr>
      <t>(3)</t>
    </r>
  </si>
  <si>
    <t>3) آمار استان‌هاي خراسان جنوبي و خراسان شمالي در استان خراسان رضوي منظور شده است.</t>
  </si>
  <si>
    <t>ماخذ- سالنامه آماری کشور</t>
  </si>
  <si>
    <t xml:space="preserve">ماخذ- سالنامه آماری کشور </t>
  </si>
  <si>
    <t>دوره هفتم</t>
  </si>
  <si>
    <r>
      <t>23734677</t>
    </r>
    <r>
      <rPr>
        <b/>
        <i/>
        <vertAlign val="superscript"/>
        <sz val="10"/>
        <color theme="1"/>
        <rFont val="Tahoma"/>
        <family val="2"/>
      </rPr>
      <t>(1)</t>
    </r>
  </si>
  <si>
    <r>
      <t>24279717</t>
    </r>
    <r>
      <rPr>
        <b/>
        <i/>
        <vertAlign val="superscript"/>
        <sz val="10"/>
        <color theme="1"/>
        <rFont val="Tahoma"/>
        <family val="2"/>
      </rPr>
      <t>(1)</t>
    </r>
  </si>
  <si>
    <r>
      <t>3038729</t>
    </r>
    <r>
      <rPr>
        <vertAlign val="superscript"/>
        <sz val="10"/>
        <color theme="1"/>
        <rFont val="Tahoma"/>
        <family val="2"/>
      </rPr>
      <t>(2)</t>
    </r>
  </si>
  <si>
    <r>
      <t>2943947</t>
    </r>
    <r>
      <rPr>
        <vertAlign val="superscript"/>
        <sz val="10"/>
        <color theme="1"/>
        <rFont val="Tahoma"/>
        <family val="2"/>
      </rPr>
      <t>(2)</t>
    </r>
  </si>
  <si>
    <r>
      <t>2643100</t>
    </r>
    <r>
      <rPr>
        <vertAlign val="superscript"/>
        <sz val="10"/>
        <color theme="1"/>
        <rFont val="Tahoma"/>
        <family val="2"/>
      </rPr>
      <t>(3)</t>
    </r>
  </si>
  <si>
    <t>۱) اختلاف سرجمع با اجزا مربوط به راي دهندگان اقليت‌هاي مذهبي مي‌باشد.</t>
  </si>
  <si>
    <t>2) آمار استان‌ البرز در استان تهران منظور شده است.</t>
  </si>
  <si>
    <t xml:space="preserve">ماخذ- سالنامه آماری کشور  </t>
  </si>
  <si>
    <t xml:space="preserve">دوره دوم </t>
  </si>
  <si>
    <t>دوره چهارم</t>
  </si>
  <si>
    <t>دوره پنجم</t>
  </si>
  <si>
    <t>...(2)</t>
  </si>
  <si>
    <t>...(3)</t>
  </si>
  <si>
    <t>۱) تعداد دوره‌های شوراهاي اسلامي تشكيل شده پنج دوره مي‌باشد كه آمار دوره‌هاي اول و سوم در دسترس نيست.</t>
  </si>
  <si>
    <t>2) آمار استان ‌البرز در استان تهران منظور گرديده است.</t>
  </si>
  <si>
    <t>3) آمار استان‌هاي خراسان جنوبي و خراسان شمالي در استان خراسان رضوي منظور گرديده است.</t>
  </si>
  <si>
    <t>دوره دوم</t>
  </si>
  <si>
    <t>دوره سوم</t>
  </si>
  <si>
    <t>...(1)</t>
  </si>
  <si>
    <t>۱) آمار استان البرز در استان تهران منظور شده است.</t>
  </si>
  <si>
    <t>2) آمار استان‌هاي خراسان جنوبي و خراسان شمالي در استان خراسان رضوي منظور شده است.</t>
  </si>
  <si>
    <t xml:space="preserve">ماخذ- وزارت کشور </t>
  </si>
  <si>
    <t xml:space="preserve">7- درصد منتخبن زن در ادوار ششم تا دهم انتخابات مجلس شورای اسلامی به تفکیک استان </t>
  </si>
  <si>
    <t xml:space="preserve">1- تعداد دارندگان حق راي در انتخابات رياست جمهوري در هر دوره </t>
  </si>
  <si>
    <t xml:space="preserve">2- تعداد راي دهندگان انتخابات رياست جمهوري در هر دوره  </t>
  </si>
  <si>
    <t xml:space="preserve">3- تعداد دارندگان حق راي در انتخابات مجلس شوراي اسلامي در هر دوره </t>
  </si>
  <si>
    <t xml:space="preserve">4- تعداد راي دهندگان در انتخابات مجلس شوراي اسلامي در هر دوره </t>
  </si>
  <si>
    <t>5- تعداد شوراهاي اسلامي</t>
  </si>
  <si>
    <t>6- در صد منتخبین زنان شوراهاي اسلامي تشكيل شده</t>
  </si>
  <si>
    <t xml:space="preserve">7- در صد منتخبن زن در ادوار ششم تا دهم انتخابات مجلس شورای اسلامی به تفکیک استان </t>
  </si>
  <si>
    <t xml:space="preserve"> 1- برآورد جمعیت</t>
  </si>
  <si>
    <t>2- توزیع جمعیت استان به کل کشور</t>
  </si>
  <si>
    <t>4- توزیع نسبی جمعيت نقاط روستايي وغیر ساکن</t>
  </si>
  <si>
    <t xml:space="preserve"> 5- میزان شهر نشینی استان ها</t>
  </si>
  <si>
    <t xml:space="preserve"> 3- توزیع نسبی جمعيت شهری به تفکیک استان</t>
  </si>
  <si>
    <t xml:space="preserve">4- توزیع نسبی جمعيت نقاط روستايي وغیر ساکن </t>
  </si>
  <si>
    <t xml:space="preserve">1-نرخ مشارکت اقتصادی جمعیت 10 ساله و بیشتر                                                     </t>
  </si>
  <si>
    <t xml:space="preserve">4- نرخ مشارکت اقتصادی مردان 10 ساله و بیشتر </t>
  </si>
  <si>
    <t xml:space="preserve">5- سرانه تولید آبزیان </t>
  </si>
  <si>
    <t>1- متوسط مساحت زمین در پروانه هاي ساختماني صادر شده در نقاط شهري براي احداث ساختمان                                                                                      (مترمربع )</t>
  </si>
  <si>
    <t>2- متوسط مساحت زمین در پروانه هاي ساختماني صادر شده در نقاط شهري براي احداث ساختمان مسکونی                                                                       (مترمربع )</t>
  </si>
  <si>
    <t>تعاریف و مفاهیم</t>
  </si>
  <si>
    <t>(1,2 متولی سازمان شیلات ایران و وزارت جهاد کشاورزی</t>
  </si>
  <si>
    <t>1) طبقه‌بندي مصرف فردي بر حسب هدف</t>
  </si>
  <si>
    <t>(Standard International Trade Calssification: SITC)</t>
  </si>
  <si>
    <t>1- تراكم كل راه هاي تحت حوزه استحفاظي وزارت راه و شهرسازي در صدكيلومتر مربع مساحت استان</t>
  </si>
  <si>
    <t>17- نسبت تعداد كل انواع وسايل نقليه موتوري و موتور سيكلت شماره گذاري شده به جمعيت                              (دستگاه به هزار نفر  )</t>
  </si>
  <si>
    <t xml:space="preserve">22- سهم استان از تعداد سیلوهای دایر گندم </t>
  </si>
  <si>
    <t xml:space="preserve">23-  سهم استان از ظرفیت سیلوهای ذایر گندم                                     </t>
  </si>
  <si>
    <t>10- سهم استان ازشاغلان معادن در حال بهره برداري</t>
  </si>
  <si>
    <t>7- سهم استان  از ارزش تولید کارگاه‌های صنعتی                                                                                                             (درصد)</t>
  </si>
  <si>
    <t>9- سهم استان از ارزش افزوده فعالیت صنعتی کارگاههای صنعتی دارای ده نفر کارکن وبیش تر                                       (درصد)</t>
  </si>
  <si>
    <t>3- متوسط مساحت زمین در پروانه هاي ساختماني صادر شده در نقاط شهري براي احداث انواع دیگر ساختمان ها ی مورد استفاده                                        (مترمربع )</t>
  </si>
  <si>
    <t>5- تراکم خانوار در واحد مسکونی                                                                                                                                                                                               (خانوار)</t>
  </si>
  <si>
    <t>1- نسبت تسهیلات اعطایی بانک ها به سپرده بانکی                                                                                                    (درصد)</t>
  </si>
  <si>
    <t>2-نرخ رشد سپرده های بانکی                                                                                                                                     (درصد)</t>
  </si>
  <si>
    <t>3- نرخ رشد تراکنش از طریق خودپرداز                                                                                                                        (درصد)</t>
  </si>
  <si>
    <t>4- نرخ رشد تراکنش از طریق پایانه شعب                                                                                                                     (درصد)</t>
  </si>
  <si>
    <t>5- نسبت کارت صادر شده بانکی به جمعیت                                                                                                 (تعداد به جمعیت)</t>
  </si>
  <si>
    <t>6- نسبت خودپرداز به جمعیت                                                                                                        (تعداد به هزار نفر جمعیت)</t>
  </si>
  <si>
    <t>7- سهم استان از ارزش کل معاملات بورس اوراق بهادار تهران                                                                                      (درصد)</t>
  </si>
  <si>
    <t>8-سهم استان از حجم  کل معاملات بورس اوراق بهادار تهران                                                                                       (درصد)</t>
  </si>
  <si>
    <t>9- سهم استان ازحق بیمه تولیدی                                                                                                                                (درصد)</t>
  </si>
  <si>
    <t>10- سهم استان ازخسارت پرداختی                                                                                                                             (درصد)</t>
  </si>
  <si>
    <t>11- حق بیمه سرانه                                                                                                                                          (میلیون ریال)</t>
  </si>
  <si>
    <t>12-ضریب نفوذ بیمه تولیدی                                                                                                                                          (درصد)</t>
  </si>
  <si>
    <t xml:space="preserve"> (میلیون ریال به نفر)</t>
  </si>
  <si>
    <t>(هزار ريال به نفر)</t>
  </si>
  <si>
    <t xml:space="preserve">(هزار ريال به نفر) </t>
  </si>
  <si>
    <t>(لیتر)</t>
  </si>
  <si>
    <t xml:space="preserve"> (درصد)</t>
  </si>
  <si>
    <t>14- سهم استان ازمیزان کالای بارنامه در حمل ونقل جاده ای</t>
  </si>
  <si>
    <t>مقدمه:</t>
  </si>
  <si>
    <t xml:space="preserve"> 1-  نسبت تعداد معادن در حال بهره برداري به کل جمعيت</t>
  </si>
  <si>
    <t>3- نسبت تعداد شاغلان معادن در حال بهره برداري به کل جمعيت</t>
  </si>
  <si>
    <t xml:space="preserve"> 6- نسبت ارزش پرداختی های معادن در حال  بهره برداری به کل جمعیت</t>
  </si>
  <si>
    <t>7- نسبت ارزش دریافتی های معادن در حال بهره برداری به کل جمعیت</t>
  </si>
  <si>
    <t>8- نسبت سرمایه گذاری (ارزش تغیییرات اموال سرمایه ای ) معادن در حال بهره برداري به کل جمعیت</t>
  </si>
  <si>
    <t xml:space="preserve"> 9- نسبت تعداد شركت هاي تعاوني معدنی  تحت پوشش وزارت تعاون،کارورفاه اجتماعی به کل جمعيت</t>
  </si>
  <si>
    <t>6- نسبت ارزش پرداختی های معادن در حال  بهره برداری به کل جمعیت</t>
  </si>
  <si>
    <t>12- نسبت انشعابات گاز شهري و روستایي نصب شده به کل کشور</t>
  </si>
  <si>
    <t>فصل 1- سرزمین و آب و هوا</t>
  </si>
  <si>
    <t>6- میانگین تعداد واحد در ساختمان های شهری                                                                                                                                                                     (واحد)</t>
  </si>
  <si>
    <t>18- نسبت تعداد سفر درون استاني توسط انواع وسايل نقليه عمومي مسافري جاده اي به کل جمعيت                         (مورد به نفر)</t>
  </si>
  <si>
    <t>20- نسبت تعداد سفر برون استاني توسط انواع وسايل نقليه عمومي مسافري جاده اي به کل جمعيت                          (مورد به نفر)</t>
  </si>
  <si>
    <t>6- نسبت تعداد دستگیرشدگان جرایم واقع شده درحوزه استحفاظی نیروی انتظامی جمهوری اسلامی ایران به کل جمعیت            (تعداد به صد هزار نفر)</t>
  </si>
  <si>
    <t xml:space="preserve">7- نسبت تعداد دستگیرشدگان انواع سرقت های عادی به کل جمعیت                                                                                  (تعداد به ده هزار نفر) </t>
  </si>
  <si>
    <t xml:space="preserve">8- نسبت تعداد تصادفات درون شهري وسايل نقليه به کل جمعیت                                                                                       (تعداد به ده هزار نفر) </t>
  </si>
  <si>
    <t>9- نسبت تعداد تصادفات برون شهري وسايل نقليه به کل جمعیت                                                                                         (تعداد به ده هزار نفر)</t>
  </si>
  <si>
    <t>11- نسبت تعداد دستگير شدگان مواد مخدر به کل جمعیت                                                                                                 (تعداد به ده هزار نفر)</t>
  </si>
  <si>
    <t xml:space="preserve">12- سبت تعداد فوت شدگان تصادفات به کل جمعیت                                                                                                                 (تعداد به هزار نفر)  </t>
  </si>
  <si>
    <t>13-نسبت تعداد مجروح شدگان تصادفات به کل جمعیت                                                                                                             (تعداد به هزار نفر)</t>
  </si>
  <si>
    <t>مساحت</t>
  </si>
  <si>
    <t xml:space="preserve">9 -  شبکه های  آبیاری و زهکشی احداث شده                                                </t>
  </si>
  <si>
    <t>W</t>
  </si>
  <si>
    <t>علائم و نشانه ها</t>
  </si>
  <si>
    <t>مقدمه</t>
  </si>
  <si>
    <t xml:space="preserve">8-  نسبت مساحت جنگل كاري به مساحت استان                                                                                                               (هکتار به صدهکتار)                                                                                       </t>
  </si>
  <si>
    <t xml:space="preserve">11- نسهم استان از اراضی تحت پوشش شبکه های آبیاری وزهکشی کشور                                                                                                                                                           (درصد )                                 </t>
  </si>
  <si>
    <t xml:space="preserve">12- سهم  استان از اراضی تحت پوشش طرح تجهیز ونوسازی اراضی کشاورزی کشور                                                                                                                                                   (درصد)                                 </t>
  </si>
  <si>
    <t xml:space="preserve">13- سهم طول قنوات احیاء ومرمت شده به کل طول قنوات در استان                                                                                                                                    (درصد)                                                           </t>
  </si>
  <si>
    <t xml:space="preserve"> 5تعداد شوراهاي اسلامي(۱)   </t>
  </si>
  <si>
    <t>مگا وات آمپر</t>
  </si>
  <si>
    <t>1)ارقام استان ها شامل طرح های ملی نمی شود</t>
  </si>
  <si>
    <t>2-6- نرخ تخریب جنگل</t>
  </si>
  <si>
    <t xml:space="preserve"> 6- نرخ تخریب جنگل</t>
  </si>
  <si>
    <t xml:space="preserve"> 8- توزیع عرصه های جنگلی در استان ها</t>
  </si>
  <si>
    <t xml:space="preserve"> 7- نسبت مساحت جنگل‌های احیا شده به کل مساحت جنگل‌ها</t>
  </si>
  <si>
    <t>2-7- نسبت مساحت جنگل‌های احیا شده به کل مساحت جنگل‌ها</t>
  </si>
  <si>
    <t>2-8- توزیع عرصه های جنگلی در استان ها</t>
  </si>
  <si>
    <t xml:space="preserve">3- ظرفيت پست‌هاي توزيع برق </t>
  </si>
  <si>
    <t xml:space="preserve">2- ظرفيت پست‌هاي انتقال و فوق توزيع </t>
  </si>
  <si>
    <t xml:space="preserve">  5نسبت شركت‌هاي تعاوني روستایی به ازای هرده هزار نفر جمعیت روستایی</t>
  </si>
  <si>
    <t xml:space="preserve"> 6نسبت تعاوني روستایی زنان به ازای هرده هزار نفر جمعیت روستایی</t>
  </si>
  <si>
    <t>7نسبت اتحادیه‌هاي شهرستانی تعاوني روستایی به کل جمعیت روستایی</t>
  </si>
  <si>
    <t>1398-99</t>
  </si>
  <si>
    <t>1399-1400</t>
  </si>
  <si>
    <t xml:space="preserve">2-4 نسبت مساحت اراضی بیابانی تحت حفاظت ، احیاء و قرق به کل مساحت بیابان </t>
  </si>
  <si>
    <r>
      <rPr>
        <b/>
        <vertAlign val="superscript"/>
        <sz val="10"/>
        <color theme="1"/>
        <rFont val="Tahoma"/>
        <family val="2"/>
      </rPr>
      <t>(1)</t>
    </r>
    <r>
      <rPr>
        <b/>
        <sz val="10"/>
        <color theme="1"/>
        <rFont val="Tahoma"/>
        <family val="2"/>
      </rPr>
      <t>1397</t>
    </r>
  </si>
  <si>
    <t>1) ارقام توسط سازمان ذیربط تجدید نظر شده است.</t>
  </si>
  <si>
    <r>
      <rPr>
        <b/>
        <vertAlign val="superscript"/>
        <sz val="10"/>
        <color theme="1"/>
        <rFont val="Tahoma"/>
        <family val="2"/>
      </rPr>
      <t>(1)</t>
    </r>
    <r>
      <rPr>
        <b/>
        <sz val="10"/>
        <color theme="1"/>
        <rFont val="Tahoma"/>
        <family val="2"/>
      </rPr>
      <t>1398</t>
    </r>
  </si>
  <si>
    <r>
      <t xml:space="preserve">کل کشور </t>
    </r>
    <r>
      <rPr>
        <b/>
        <i/>
        <vertAlign val="superscript"/>
        <sz val="10"/>
        <color rgb="FF000000"/>
        <rFont val="Tahoma"/>
        <family val="2"/>
      </rPr>
      <t>(1)</t>
    </r>
  </si>
  <si>
    <t>1) اختلاف سرجمع با اجزاء به دلیل ارقام مربوط به اداره کل هنرهای نمایشی می باشد که در سرجمع منظور شده است.</t>
  </si>
  <si>
    <t>1) اختلاف سرجمع با اجزاء به دلیل ارقام مربوط به اداره کل امور موسیقی می باشد که در سرجمع منظور شده است.</t>
  </si>
  <si>
    <t>1) اختلاف سرجمع با اجزاء به دلیل ارقام مربوط به اداره کل هنرهای تجسمی می باشد که در سرجمع منظور شده است.</t>
  </si>
  <si>
    <t>1) آمار دوره‌هاي استثنايي، پيش دبستاني، ایثارگران و بزرگسال را شامل نمي‌شود.</t>
  </si>
  <si>
    <t>كهگيلويه وبويراحمد</t>
  </si>
  <si>
    <r>
      <rPr>
        <b/>
        <vertAlign val="superscript"/>
        <sz val="10"/>
        <color theme="1"/>
        <rFont val="Tahoma"/>
        <family val="2"/>
      </rPr>
      <t>(1)</t>
    </r>
    <r>
      <rPr>
        <b/>
        <sz val="10"/>
        <color theme="1"/>
        <rFont val="Tahoma"/>
        <family val="2"/>
      </rPr>
      <t>1396</t>
    </r>
  </si>
  <si>
    <r>
      <rPr>
        <b/>
        <vertAlign val="superscript"/>
        <sz val="10"/>
        <color theme="1"/>
        <rFont val="Tahoma"/>
        <family val="2"/>
      </rPr>
      <t>(1)</t>
    </r>
    <r>
      <rPr>
        <b/>
        <sz val="10"/>
        <color theme="1"/>
        <rFont val="Tahoma"/>
        <family val="2"/>
      </rPr>
      <t>1395</t>
    </r>
  </si>
  <si>
    <t>17-34-نسبت تعداد دانشجويان آموزش عالي به  جمعیت  به تفکیک استان</t>
  </si>
  <si>
    <t>(1394-95)</t>
  </si>
  <si>
    <t>(1395-96)</t>
  </si>
  <si>
    <t>(1396-97)</t>
  </si>
  <si>
    <t>(1397-98)</t>
  </si>
  <si>
    <t>(1398-99)</t>
  </si>
  <si>
    <t>17-35-توزیع دانشجويان در استان ها</t>
  </si>
  <si>
    <t>36 - 17 - نسبت تعداد دانش آموختگان دانشگاه ها و مراکز آموزش عالی به جمعیت</t>
  </si>
  <si>
    <t>(تعداد به هزارنفر)</t>
  </si>
  <si>
    <t>0</t>
  </si>
  <si>
    <t>2-2 - نسبت و توزیع مساحت مناطق حفاظت شده تحت مديريت سازمان حفاظت محیط زيست در استان</t>
  </si>
  <si>
    <t xml:space="preserve"> 2 - نسبت و توزیع مساحت مناطق حفاظت شده تحت مديريت سازمان حفاظت محیط زيست در استان</t>
  </si>
  <si>
    <t xml:space="preserve">7- نسبت تعداد شركت هاي تعاوني كشاورزي تحت پوشش سازمان مركزي تعاوني روستايي به کل جمعيت روستایی                                                                                         </t>
  </si>
  <si>
    <t xml:space="preserve">14-سهم استان در تولید گندم کشور                                                                                                                                                               </t>
  </si>
  <si>
    <t xml:space="preserve">15-سهم استان  در تولید برنج کشور                                                                                                                                                        </t>
  </si>
  <si>
    <t xml:space="preserve"> 16-سهم استان  در تولید سیب زمینی کشور                                                                                                                                                 </t>
  </si>
  <si>
    <t xml:space="preserve"> 17-سهم استان  در تولید پیازکشور                                                                                                                                                    </t>
  </si>
  <si>
    <t xml:space="preserve">18- سرانه مصرف سموم                                                                                                                               </t>
  </si>
  <si>
    <t xml:space="preserve"> 11- نسهم استان از اراضی تحت پوشش شبکه های آبیاری وزهکشی کشور                                                                                                                                                                                                  </t>
  </si>
  <si>
    <t xml:space="preserve">12- سهم  استان از اراضی تحت پوشش طرح تجهیز ونوسازی اراضی کشاورزی کشور                                                                                                                                                                                          </t>
  </si>
  <si>
    <t xml:space="preserve">6- نسبت تعداد شاغلان زیر بخش شیلات (آبزی پروری ) به کل جمعيت                                                   (تعداد به هزار نفر)                                                                                                           </t>
  </si>
  <si>
    <t xml:space="preserve">7- نسبت تعداد شركت هاي تعاوني كشاورزي تحت پوشش سازمان مركزي تعاوني روستايي به کل جمعيت روستایی      (تعداد به صد هزار نفر )                                                                                   </t>
  </si>
  <si>
    <t xml:space="preserve">             (هکتار به صد هکتار)</t>
  </si>
  <si>
    <t>9-  نسبت تعداد توليد نهال به کل جمعيت                                                                                                    (اصله به هزار نفر)</t>
  </si>
  <si>
    <t>گیلان</t>
  </si>
  <si>
    <t xml:space="preserve">14-سهم استان در تولید گندم کشور                                                                                                                      (درصد)                                            </t>
  </si>
  <si>
    <t xml:space="preserve">جنوب استان کرمان </t>
  </si>
  <si>
    <t xml:space="preserve">15-سهم استان  در تولید برنج کشور                                                                                                                                (درصد)                                        </t>
  </si>
  <si>
    <t>جنوب استان کرمان</t>
  </si>
  <si>
    <t xml:space="preserve"> 16-سهم استان  در تولید سیب زمینی کشور                                                                                                 (درصد)                                                           </t>
  </si>
  <si>
    <t xml:space="preserve"> 17-سهم استان  در تولید پیازکشور                                                                                                                                 (درصد)                                     </t>
  </si>
  <si>
    <t>18- سرانه مصرف سموم                                                                                                                                (لیتر  به نفر)</t>
  </si>
  <si>
    <t>(لیتر به نفر)</t>
  </si>
  <si>
    <t>کردستان</t>
  </si>
  <si>
    <t xml:space="preserve">کهکیلویه وبویر احمد </t>
  </si>
  <si>
    <t xml:space="preserve">19-سهم استان از اراضی تحت پوشش کانالهای آبیاری عمومی در کشور                                                                    (درصد)                                                                                                                         </t>
  </si>
  <si>
    <t xml:space="preserve">19-سهم استان از اراضی تحت پوشش کانالهای آبیاری عمومی در کشور                                                                                                                                                                                                   </t>
  </si>
  <si>
    <t xml:space="preserve">2- سهم استان ازتعداد معادن در حال بهره برداري </t>
  </si>
  <si>
    <t xml:space="preserve">4- سرانه ارزش تولیدات معادن در حال بهره برداري                                                                                                           </t>
  </si>
  <si>
    <t xml:space="preserve">5- سرانه ارزش افزوده  معادن در حال بهره برداري </t>
  </si>
  <si>
    <t>9- نسبت تعداد شركت هاي تعاوني  فعال معدنی  تحت پوشش وزارت تعاون،کارورفاه اجتماعی به کل جمعيت  (تعداد به صد هزار نفر)</t>
  </si>
  <si>
    <t>11- سهم استان ازارزش تولیدات  معادن در حال بهره برداري</t>
  </si>
  <si>
    <t>6- ميزان عمومي ازدواج</t>
  </si>
  <si>
    <t>7- ميزان عمومي طلاق</t>
  </si>
  <si>
    <t>8- نسبت جمعیت کمتر از 15 سال</t>
  </si>
  <si>
    <t>9- نسبت جمعیت  24-15 سال</t>
  </si>
  <si>
    <t>10- نسبت جمعیت  64-15 سال</t>
  </si>
  <si>
    <t>11- نسبت جمعیت  65 سال و بیشتر</t>
  </si>
  <si>
    <t>6- ميزان عمومي ازدواج  (1)</t>
  </si>
  <si>
    <t xml:space="preserve">میزان </t>
  </si>
  <si>
    <t>7ميزان عمومي طلاق (1)</t>
  </si>
  <si>
    <t xml:space="preserve">8- نسبت جمعیت کمتر از 15 سال </t>
  </si>
  <si>
    <t xml:space="preserve">14- سهم اشتغال زنان شاغل در بخش غیرکشاورزی                                                      </t>
  </si>
  <si>
    <t xml:space="preserve">15- نسبت کارکنان دولت به هزار نفر جمعیت                                                     </t>
  </si>
  <si>
    <t>(1)1399</t>
  </si>
  <si>
    <t xml:space="preserve">  1 - جایگاه های عرضه سوخت شامل جایگاه های تک منظوره و چند منظوره فعال می باشد</t>
  </si>
  <si>
    <t>39051</t>
  </si>
  <si>
    <t>99/8</t>
  </si>
  <si>
    <t>75/3</t>
  </si>
  <si>
    <t>200/5</t>
  </si>
  <si>
    <t>82/9</t>
  </si>
  <si>
    <t>26/5</t>
  </si>
  <si>
    <t>(متر مربع)</t>
  </si>
  <si>
    <t xml:space="preserve"> 4- نسبت تعداد شركت هاي تعاوني مسکن  تحت پوشش وزارت تعاون،کارورفاه اجتماعی به کل جمعيت                                                                         (تعداد به صد هزار نفر)</t>
  </si>
  <si>
    <t>(واحد)</t>
  </si>
  <si>
    <t>7-نسبت  تعداد پروانه ساختمانی صادره برای احداث ساختمان در نقاط  شهری به کل جمعیت                                                                        (تعداد به هزار نفر)</t>
  </si>
  <si>
    <t>(تعداد به هزار نفر)</t>
  </si>
  <si>
    <t>(کیلومتر ّبه صد کیلومتر مربع)</t>
  </si>
  <si>
    <t>2- تراكم آزاد راه هاي تحت حوزه استحفاظي وزارت راه و شهرسازي به  مساحت استان</t>
  </si>
  <si>
    <t>(کیلومتر ّبه هزار کیلومتر مربع)</t>
  </si>
  <si>
    <t>3- تراكم بزرگراه های تحت حوزه استحفاظي وزارت راه و شهرسازي به  مساحت استان</t>
  </si>
  <si>
    <t xml:space="preserve">                                     (کیلومتر ّبه هزار کیلومتر مربع)</t>
  </si>
  <si>
    <t>4- تراكم راه های اصلی تحت حوزه استحفاظي وزارت راه و شهرسازي به  مساحت استان        (کیلومتر به هزار کیلومتر مربع )</t>
  </si>
  <si>
    <t>5- تراكم راه های فرعی تحت حوزه استحفاظي وزارت راه و شهرسازي به مساحت استان         (کیلومتر به هزار کیلومتر مربع)</t>
  </si>
  <si>
    <t>6- تراكم راه های بین شهری تحت حوزه استحفاظي وزارت راه و شهرسازي به  مساحت استان (کیلومتر به صد کیلومتر مربع )</t>
  </si>
  <si>
    <t>( درصد)</t>
  </si>
  <si>
    <t>1مساحت برمبنای سرشماری عمومی نفوس ومسکن سال 1390می‌باشد</t>
  </si>
  <si>
    <t xml:space="preserve"> 16-سهم استان از میزان جا بحایی مسافر برون شهری تو سط ناوگان حمل ونقل جاده ای    </t>
  </si>
  <si>
    <t xml:space="preserve"> ( دستگاه به هزار نفر)</t>
  </si>
  <si>
    <t>(مورد به نفر)</t>
  </si>
  <si>
    <t xml:space="preserve"> (مورد به نفر)</t>
  </si>
  <si>
    <t xml:space="preserve">24-  نسبت تعداد شرکتهای تعاونی حمل ونقل تحت پوشش وزارت تعاون ،کار  ورفاه اجتماعی به کل جمعیت (تعداد به صد هزار نفر)                                </t>
  </si>
  <si>
    <t xml:space="preserve"> 7-سهم استان ازجمع  راه های روستایی نسبت به جمع کل راه های استان</t>
  </si>
  <si>
    <t xml:space="preserve"> 16-سهم استان از میزان جا بجایی مسافر برون شهری توسط ناوگان حمل  ونقل جاده ای </t>
  </si>
  <si>
    <t xml:space="preserve">24-  نسبت تعداد شرکتهای تعاونی حمل ونقل تحت پوشش وزارت تعاون ،کار  ورفاه اجتماعی به کل جمعیت                               </t>
  </si>
  <si>
    <t>13-1 -ضریب نفوذ تلفن ثابت</t>
  </si>
  <si>
    <t xml:space="preserve">13-2 -ضریب نفوذ تلفن همراه        </t>
  </si>
  <si>
    <t xml:space="preserve">13-4 -سرانه مرسولات پستی                                 </t>
  </si>
  <si>
    <t xml:space="preserve">  (مرسوله به نفر)  </t>
  </si>
  <si>
    <t xml:space="preserve">مأخذ- شركت پست جمهوري اسلامي ايران. </t>
  </si>
  <si>
    <t>13-5 - پوشش مساحتی  به ازای هر واحد پستی</t>
  </si>
  <si>
    <t>(کیلومترمربع)</t>
  </si>
  <si>
    <t xml:space="preserve">13-6 - پوشش جمعیتی به ازای هر واحد پستی                                </t>
  </si>
  <si>
    <t xml:space="preserve"> (نفر)  </t>
  </si>
  <si>
    <t xml:space="preserve">13-7 - تعداد دفاتر پیشخوان  غیردولتی شهری      </t>
  </si>
  <si>
    <t xml:space="preserve">                 </t>
  </si>
  <si>
    <t xml:space="preserve">13-8 -تعداد  دفاتر ICT روستایی </t>
  </si>
  <si>
    <t>(تعداد به یک میلیون نفر)</t>
  </si>
  <si>
    <t>(کیلوگرم به ده هزار نفر)</t>
  </si>
  <si>
    <t xml:space="preserve">1- نسبت تعداد شعبه‌هاي فعال دادگاه‌هاي عمومي به کل جمعیت </t>
  </si>
  <si>
    <t>10- نسبت مقدارمواد مخدركشف شده به کل جمعیت</t>
  </si>
  <si>
    <t xml:space="preserve">5- نسبت تعداد شعبه‌هاي فعال شوراهای حل اختلاف به کل جمعیت </t>
  </si>
  <si>
    <t xml:space="preserve">2- نسبت تعداد شعبه‌هاي فعال دادگاه‌هاي تجديدنظربه کل جمعیت </t>
  </si>
  <si>
    <t xml:space="preserve">3- نسبت تعداد شعبه‌هاي فعال دادگاه‌هاي انقلاب به کل جمعیت </t>
  </si>
  <si>
    <t xml:space="preserve">4- نسبت تعداد شعبه‌هاي فعال دادسراها به کل جمعیت  </t>
  </si>
  <si>
    <t xml:space="preserve">6-تعداد معلولیت مددجویان کم توان تحت پوشش سازمان بهزيستي كشور  </t>
  </si>
  <si>
    <t xml:space="preserve"> 13-نسبت تعداد بیمه شدگان اصلی و تبعی سازمان تا مین اجتماعی به کل جمعیت </t>
  </si>
  <si>
    <t xml:space="preserve"> 17-تعداد بیمه شدگان اصلی و تبعی سازمان بیمه سلامت به کل جمعیت</t>
  </si>
  <si>
    <t xml:space="preserve"> 16-1-نسبت تعداد مراكز ارائه دهنده خدمات اجتماعي شهري در بخش آسيب هاي اجتماعي به تعداد افراد دارای آسیب اجتماعی</t>
  </si>
  <si>
    <t>مأخذ- سازمان بهزیستی</t>
  </si>
  <si>
    <t xml:space="preserve"> 16-2- نسبت تعداد مهدكودك غيردولتي ارائه دهنده ي خدمات تحت نظارت سازمان بهزيستي به تعداد کودکان استفاده کننده از این خدمت*</t>
  </si>
  <si>
    <t>16-3- نسبت تعداد مراكز غيردولتي ارائه دهنده خدمات توانبخشي به سالمندان سازمان بهزيستي به تعداد سالمندان  تحت پوشش</t>
  </si>
  <si>
    <t>16-4- نسبت تعداد مراكز غيردولتي ارائه دهنده خدمات توانبخشي به معلولان تحت نظارت سازمان بهزيستي به هزار نفر جمعیت معلول</t>
  </si>
  <si>
    <t>16-5-نسبت تعداد مراكز نگهداري از كودكان بي سرپرست به تعداد کودکان بی سرپرست</t>
  </si>
  <si>
    <t xml:space="preserve"> 16-6-تعداد معلولیت مددجویان کم توان تحت پوشش سازمان بهزيستي كشور </t>
  </si>
  <si>
    <t>16-7-تعداد افراد پذیرش شده در مراکز آسیب‌های اجتماعی تحت پوشش سازمان بهزیستی</t>
  </si>
  <si>
    <t>16-8تعداد واحدهای کمیته امداد امام خمینی</t>
  </si>
  <si>
    <t xml:space="preserve">16-9-تعداد مددجویان مورد حمایت کمیته امداد امام خمینی                                                                     </t>
  </si>
  <si>
    <t>16-10-سهم زنان سرپرست خانوار از کل افراد تحت پوشش کمیته امداد امام خمینی(درصد)</t>
  </si>
  <si>
    <t>16-12 تعداد جانبازان تحت پوشش بنياد شهيد و امور ايثارگران</t>
  </si>
  <si>
    <t>ماخذ-بنیاد شهید و ایثارگران .</t>
  </si>
  <si>
    <t>16-13نسبت تعداد بيمه شدگان اصلي و تبعي سازمان تامين اجتماعي  به كل جمعيت(1)</t>
  </si>
  <si>
    <t>1اعداد تجدید نظر شده اند.</t>
  </si>
  <si>
    <t xml:space="preserve">ماخذ- وزارت تعاون، کارو رفاه اجتماعی </t>
  </si>
  <si>
    <t>1399(1)</t>
  </si>
  <si>
    <t>1عدم درج مقادیر این شاخص بدلیل بازنگری در روش محاسبات می باشد.</t>
  </si>
  <si>
    <t>1398(1)</t>
  </si>
  <si>
    <t xml:space="preserve">16-21- تعداد  حقوق بگیران و مشتركان صندوق بازنشستگي كشوري         </t>
  </si>
  <si>
    <t>ماخذ- وزارت تعاون، کارو رفاه اجتماعی .</t>
  </si>
  <si>
    <t>17-1-نسبت دانش آموز به معلم</t>
  </si>
  <si>
    <t>17-2-نسبت دانش آموز مدارس دولتی به معلم رسمی و پیمانی در دوره ابتدایی</t>
  </si>
  <si>
    <t>17-3-نسبت دانش آموز مدارس دولتی  به معلم رسمی و پیمانی در دوره اول متوسطه</t>
  </si>
  <si>
    <t>17-4-نسبت دانش آموز مدارس دولتی  به معلم رسمی و پیمانی در دوره دوم متوسطه</t>
  </si>
  <si>
    <t>17-5-تراکم دانش آموز در کلاس دوره ابتدايي دولتي</t>
  </si>
  <si>
    <t>17-6-تراکم دانش آموز در کلاس دوره اول متوسطه دولتي</t>
  </si>
  <si>
    <t>17-7-تراکم دانش آموز در کلاس دوره دوم متوسطه دولتي</t>
  </si>
  <si>
    <t>17-8-توزیع کل دانش آموزان</t>
  </si>
  <si>
    <t>17-9-توزیع  دانش آموزان دختر</t>
  </si>
  <si>
    <t>17-10-توزیع  دانش آموزان پسر</t>
  </si>
  <si>
    <t>17-11-نسبت  دانش آموزان دختر در استان ها</t>
  </si>
  <si>
    <t>17-12-نسبت دانش آموز به کارکنان مدیریت و کیفیت بخشی در استان ها</t>
  </si>
  <si>
    <t>17-13-نسبت دانش آموزان ابتدایی به کل دانش آموزان</t>
  </si>
  <si>
    <t xml:space="preserve">17-14-نسبت دانش آموزان دوره اول متوسطه به کل دانش آموزان </t>
  </si>
  <si>
    <t>17-15-نسبت دانش آموزان دوره دوم متوسطه به کل دانش آموزان</t>
  </si>
  <si>
    <t>460298</t>
  </si>
  <si>
    <t>204237</t>
  </si>
  <si>
    <t>161094</t>
  </si>
  <si>
    <t>136442</t>
  </si>
  <si>
    <t xml:space="preserve">×× </t>
  </si>
  <si>
    <t xml:space="preserve">2- سرانه تولید ناخالص داخلی(بدون نفت) استان                                                 </t>
  </si>
  <si>
    <t>هزار ریال به نفر</t>
  </si>
  <si>
    <t>دوره سیزدهم</t>
  </si>
  <si>
    <r>
      <t>000</t>
    </r>
    <r>
      <rPr>
        <vertAlign val="superscript"/>
        <sz val="10"/>
        <color theme="1"/>
        <rFont val="Tahoma"/>
        <family val="2"/>
      </rPr>
      <t>(1)</t>
    </r>
  </si>
  <si>
    <r>
      <t>5367165</t>
    </r>
    <r>
      <rPr>
        <vertAlign val="superscript"/>
        <sz val="10"/>
        <color theme="1"/>
        <rFont val="Tahoma"/>
        <family val="2"/>
      </rPr>
      <t>(1)</t>
    </r>
  </si>
  <si>
    <r>
      <t>7525153</t>
    </r>
    <r>
      <rPr>
        <vertAlign val="superscript"/>
        <sz val="10"/>
        <color theme="1"/>
        <rFont val="Tahoma"/>
        <family val="2"/>
      </rPr>
      <t>(1)</t>
    </r>
  </si>
  <si>
    <t>1) آمار استان البزر در استان تهران منظور شده است.</t>
  </si>
  <si>
    <t>دوره یازدهم</t>
  </si>
  <si>
    <r>
      <t xml:space="preserve">تهران </t>
    </r>
    <r>
      <rPr>
        <b/>
        <vertAlign val="superscript"/>
        <sz val="10"/>
        <color rgb="FF000000"/>
        <rFont val="Tahoma"/>
        <family val="2"/>
      </rPr>
      <t>(3)</t>
    </r>
  </si>
  <si>
    <r>
      <t>خوزستان</t>
    </r>
    <r>
      <rPr>
        <b/>
        <vertAlign val="superscript"/>
        <sz val="10"/>
        <color rgb="FF000000"/>
        <rFont val="Tahoma"/>
        <family val="2"/>
      </rPr>
      <t>(4)</t>
    </r>
    <r>
      <rPr>
        <b/>
        <sz val="10"/>
        <color rgb="FF000000"/>
        <rFont val="Tahoma"/>
        <family val="2"/>
      </rPr>
      <t xml:space="preserve"> </t>
    </r>
  </si>
  <si>
    <r>
      <t>هرمزگان</t>
    </r>
    <r>
      <rPr>
        <b/>
        <vertAlign val="superscript"/>
        <sz val="10"/>
        <color rgb="FF000000"/>
        <rFont val="Tahoma"/>
        <family val="2"/>
      </rPr>
      <t>(5)</t>
    </r>
    <r>
      <rPr>
        <b/>
        <sz val="10"/>
        <color rgb="FF000000"/>
        <rFont val="Tahoma"/>
        <family val="2"/>
      </rPr>
      <t xml:space="preserve"> </t>
    </r>
  </si>
  <si>
    <t>3) مرکز تهران شامل پخش سراسری نیز می‌باشد.</t>
  </si>
  <si>
    <t>4) شامل مرکز آبادان نیز می باشد.</t>
  </si>
  <si>
    <t>5) شامل مراکز خلیج فارس و کیش می باشد.</t>
  </si>
  <si>
    <t>2)International Standard Industrial Classification of All Economic Activities, Revision4, 2008.</t>
  </si>
  <si>
    <t>1) International Standard Classification of Occupations, 1988.</t>
  </si>
  <si>
    <t>فصل 22 شاخص قیمت ها</t>
  </si>
  <si>
    <t>فصل 23 حساب¬های ملی</t>
  </si>
  <si>
    <t>1) آمار استان البرز در استان تهران منظور شده است.</t>
  </si>
  <si>
    <r>
      <t>8231230</t>
    </r>
    <r>
      <rPr>
        <vertAlign val="superscript"/>
        <sz val="10"/>
        <color theme="1"/>
        <rFont val="Tahoma"/>
        <family val="2"/>
      </rPr>
      <t>(1)</t>
    </r>
  </si>
  <si>
    <r>
      <t>8796466</t>
    </r>
    <r>
      <rPr>
        <vertAlign val="superscript"/>
        <sz val="10"/>
        <color theme="1"/>
        <rFont val="Tahoma"/>
        <family val="2"/>
      </rPr>
      <t>(1)</t>
    </r>
  </si>
  <si>
    <r>
      <t>8261061</t>
    </r>
    <r>
      <rPr>
        <vertAlign val="superscript"/>
        <sz val="10"/>
        <color theme="1"/>
        <rFont val="Tahoma"/>
        <family val="2"/>
      </rPr>
      <t>(1)</t>
    </r>
  </si>
  <si>
    <r>
      <t>8246675</t>
    </r>
    <r>
      <rPr>
        <vertAlign val="superscript"/>
        <sz val="10"/>
        <color theme="1"/>
        <rFont val="Tahoma"/>
        <family val="2"/>
      </rPr>
      <t>(1)</t>
    </r>
  </si>
  <si>
    <r>
      <t>4589546</t>
    </r>
    <r>
      <rPr>
        <vertAlign val="superscript"/>
        <sz val="10"/>
        <color theme="1"/>
        <rFont val="Tahoma"/>
        <family val="2"/>
      </rPr>
      <t>(2)</t>
    </r>
  </si>
  <si>
    <t>33847117(1)</t>
  </si>
  <si>
    <t>دوره اول</t>
  </si>
  <si>
    <t>(مرکز بر نفر )</t>
  </si>
  <si>
    <t>(تعداد بر نفر )</t>
  </si>
  <si>
    <t>(تعداد به هزار نفر )</t>
  </si>
  <si>
    <t>( نفر )</t>
  </si>
  <si>
    <t xml:space="preserve">دارای ده نفر کارکن وبیشتر </t>
  </si>
  <si>
    <t xml:space="preserve">7_سهم استان  از ارزش تولید کارگاه‌های صنعتی دارای ده نفر کارکن وبیشتر </t>
  </si>
  <si>
    <t xml:space="preserve">1) بر اساس نتایج سرشماری  عمومی نفوس و مسکن </t>
  </si>
  <si>
    <t>100/0</t>
  </si>
  <si>
    <t xml:space="preserve"> 3- توزیع نسبی جمعيت شهری به تفکیک استان  </t>
  </si>
  <si>
    <t xml:space="preserve">1بر اساس بند 4 مصوبه شماره 249/100/ص/98 مورخ 17/02/1398 شوراي عالي جوانان، دامنه­ سن جواني 
از 29-15 ساله به 35-18 ساله تغيير يافته است.
</t>
  </si>
  <si>
    <t xml:space="preserve"> 1-  میزان عمومی ازدواج بر اساس وقوع رویداد ازدواج می‌باشد. 
</t>
  </si>
  <si>
    <t xml:space="preserve"> ماخذ- سازمان ثبت احوال کشور</t>
  </si>
  <si>
    <r>
      <t xml:space="preserve"> </t>
    </r>
    <r>
      <rPr>
        <b/>
        <sz val="10"/>
        <color theme="1"/>
        <rFont val="Tahoma"/>
        <family val="2"/>
      </rPr>
      <t xml:space="preserve"> ( درصد )  </t>
    </r>
    <r>
      <rPr>
        <sz val="10"/>
        <color theme="1"/>
        <rFont val="Tahoma"/>
        <family val="2"/>
      </rPr>
      <t xml:space="preserve"> </t>
    </r>
  </si>
  <si>
    <t xml:space="preserve">(درصد) </t>
  </si>
  <si>
    <t xml:space="preserve">3 -ضریب نفوذ اینترنت                           </t>
  </si>
  <si>
    <t xml:space="preserve"> (  درصد   )    </t>
  </si>
  <si>
    <t xml:space="preserve">16-14-سهم  بیمه شده ی اصلی تحت پوشش سازمان تامين اجتماعي   از کل بیمه شده های تـأمین اجتماعی </t>
  </si>
  <si>
    <t xml:space="preserve">16-15-سهم بیمه شده ی تبعی تحت پوشش سازمان تامين اجتماعي از کل بیمه شده های تـأمین اجتماعی </t>
  </si>
  <si>
    <t xml:space="preserve">16-16- سهم مقرری بگیران بیمه بیکاری از کل بیمه‌شدگان اصلی سازمان تأمین اجتماعی </t>
  </si>
  <si>
    <t xml:space="preserve">16-19 ضریب نفوذ بیمه درمان                                                           </t>
  </si>
  <si>
    <t xml:space="preserve">(درصد)  </t>
  </si>
  <si>
    <t xml:space="preserve">16-20 ضریب نفوذ بیمه اجتماعی                                                              </t>
  </si>
  <si>
    <t>[1]ارقام از سال 1398 بر اساس پيش بيني­هاي جمعيتي 15 ساله و بیشتر  بروز رساني شده­ است*</t>
  </si>
  <si>
    <t>[1]ارقام ازسال 1398 بر اساس پيش بيني­هاي جمعيتي 15 ساله و بیشتر  بروز رساني شده­ است*</t>
  </si>
  <si>
    <t>4014</t>
  </si>
  <si>
    <t>//</t>
  </si>
  <si>
    <t>1) آمار دوره هاي استثنايي و بزرگسال را شامل نمي شود.</t>
  </si>
  <si>
    <r>
      <t>17-1-نسبت دانش آموز</t>
    </r>
    <r>
      <rPr>
        <b/>
        <vertAlign val="superscript"/>
        <sz val="10"/>
        <rFont val="Tahoma"/>
        <family val="2"/>
      </rPr>
      <t>(1)</t>
    </r>
    <r>
      <rPr>
        <b/>
        <sz val="10"/>
        <rFont val="Tahoma"/>
        <family val="2"/>
      </rPr>
      <t xml:space="preserve"> به معلم</t>
    </r>
  </si>
  <si>
    <r>
      <t>17-2-نسبت دانش آموز</t>
    </r>
    <r>
      <rPr>
        <b/>
        <vertAlign val="superscript"/>
        <sz val="10"/>
        <rFont val="Tahoma"/>
        <family val="2"/>
      </rPr>
      <t>(1)</t>
    </r>
    <r>
      <rPr>
        <b/>
        <sz val="10"/>
        <rFont val="Tahoma"/>
        <family val="2"/>
      </rPr>
      <t xml:space="preserve"> مدارس دولتی به معلم رسمی و پیمانی در دوره ابتدایی</t>
    </r>
  </si>
  <si>
    <r>
      <t xml:space="preserve">17-3-نسبت دانش آموز مدارس دولتی </t>
    </r>
    <r>
      <rPr>
        <b/>
        <vertAlign val="superscript"/>
        <sz val="10"/>
        <rFont val="Tahoma"/>
        <family val="2"/>
      </rPr>
      <t>(1)</t>
    </r>
    <r>
      <rPr>
        <b/>
        <sz val="10"/>
        <rFont val="Tahoma"/>
        <family val="2"/>
      </rPr>
      <t xml:space="preserve"> به معلم رسمی و پیمانی در دوره اول متوسطه</t>
    </r>
  </si>
  <si>
    <r>
      <t xml:space="preserve">17-4-نسبت دانش آموز مدارس دولتی </t>
    </r>
    <r>
      <rPr>
        <b/>
        <vertAlign val="superscript"/>
        <sz val="10"/>
        <rFont val="Tahoma"/>
        <family val="2"/>
      </rPr>
      <t>(1)</t>
    </r>
    <r>
      <rPr>
        <b/>
        <sz val="10"/>
        <rFont val="Tahoma"/>
        <family val="2"/>
      </rPr>
      <t xml:space="preserve"> به معلم رسمی و پیمانی در دوره دوم متوسطه</t>
    </r>
  </si>
  <si>
    <r>
      <t>17-5-تراکم دانش آموز</t>
    </r>
    <r>
      <rPr>
        <b/>
        <vertAlign val="superscript"/>
        <sz val="10"/>
        <rFont val="Tahoma"/>
        <family val="2"/>
      </rPr>
      <t>(1)</t>
    </r>
    <r>
      <rPr>
        <b/>
        <sz val="10"/>
        <rFont val="Tahoma"/>
        <family val="2"/>
      </rPr>
      <t xml:space="preserve"> در کلاس دوره ابتدايي دولتي</t>
    </r>
  </si>
  <si>
    <r>
      <t>17-6-تراکم دانش آموز</t>
    </r>
    <r>
      <rPr>
        <b/>
        <vertAlign val="superscript"/>
        <sz val="10"/>
        <rFont val="Tahoma"/>
        <family val="2"/>
      </rPr>
      <t>(1)</t>
    </r>
    <r>
      <rPr>
        <b/>
        <sz val="10"/>
        <rFont val="Tahoma"/>
        <family val="2"/>
      </rPr>
      <t xml:space="preserve"> در کلاس دوره اول متوسطه دولتي</t>
    </r>
  </si>
  <si>
    <r>
      <t>17-7-تراکم دانش آموز</t>
    </r>
    <r>
      <rPr>
        <b/>
        <vertAlign val="superscript"/>
        <sz val="10"/>
        <rFont val="Tahoma"/>
        <family val="2"/>
      </rPr>
      <t>(1)</t>
    </r>
    <r>
      <rPr>
        <b/>
        <sz val="10"/>
        <rFont val="Tahoma"/>
        <family val="2"/>
      </rPr>
      <t xml:space="preserve"> در کلاس دوره دوم متوسطه دولتي</t>
    </r>
  </si>
  <si>
    <r>
      <t>17-8-توزیع کل دانش آموزان</t>
    </r>
    <r>
      <rPr>
        <b/>
        <vertAlign val="superscript"/>
        <sz val="10"/>
        <rFont val="Tahoma"/>
        <family val="2"/>
      </rPr>
      <t>(1)</t>
    </r>
  </si>
  <si>
    <r>
      <t>17-9-توزیع  دانش آموزان</t>
    </r>
    <r>
      <rPr>
        <b/>
        <vertAlign val="superscript"/>
        <sz val="10"/>
        <rFont val="Tahoma"/>
        <family val="2"/>
      </rPr>
      <t>(1)</t>
    </r>
    <r>
      <rPr>
        <b/>
        <sz val="10"/>
        <rFont val="Tahoma"/>
        <family val="2"/>
      </rPr>
      <t xml:space="preserve"> دختر</t>
    </r>
  </si>
  <si>
    <r>
      <t>17-10-توزیع  دانش آموزان</t>
    </r>
    <r>
      <rPr>
        <b/>
        <vertAlign val="superscript"/>
        <sz val="10"/>
        <rFont val="Tahoma"/>
        <family val="2"/>
      </rPr>
      <t>(1)</t>
    </r>
    <r>
      <rPr>
        <b/>
        <sz val="10"/>
        <rFont val="Tahoma"/>
        <family val="2"/>
      </rPr>
      <t xml:space="preserve"> پسر</t>
    </r>
  </si>
  <si>
    <r>
      <t>17-11-نسبت  دانش آموزان</t>
    </r>
    <r>
      <rPr>
        <b/>
        <vertAlign val="superscript"/>
        <sz val="10"/>
        <rFont val="Tahoma"/>
        <family val="2"/>
      </rPr>
      <t>(1)</t>
    </r>
    <r>
      <rPr>
        <b/>
        <sz val="10"/>
        <rFont val="Tahoma"/>
        <family val="2"/>
      </rPr>
      <t xml:space="preserve"> دختر در استان ها</t>
    </r>
  </si>
  <si>
    <r>
      <t>17-12-نسبت دانش آموز</t>
    </r>
    <r>
      <rPr>
        <b/>
        <vertAlign val="superscript"/>
        <sz val="10"/>
        <rFont val="Tahoma"/>
        <family val="2"/>
      </rPr>
      <t>(1)</t>
    </r>
    <r>
      <rPr>
        <b/>
        <sz val="10"/>
        <rFont val="Tahoma"/>
        <family val="2"/>
      </rPr>
      <t xml:space="preserve"> به کارکنان مدیریت و کیفیت بخشی در استان ها</t>
    </r>
  </si>
  <si>
    <r>
      <t>17-13-نسبت دانش آموزان ابتدایی به کل دانش آموزان</t>
    </r>
    <r>
      <rPr>
        <b/>
        <vertAlign val="superscript"/>
        <sz val="10"/>
        <rFont val="Tahoma"/>
        <family val="2"/>
      </rPr>
      <t>(1)</t>
    </r>
  </si>
  <si>
    <r>
      <t>17-14-نسبت دانش آموزان دوره اول متوسطه به کل دانش آموزان</t>
    </r>
    <r>
      <rPr>
        <b/>
        <vertAlign val="superscript"/>
        <sz val="10"/>
        <rFont val="Tahoma"/>
        <family val="2"/>
      </rPr>
      <t>(1)</t>
    </r>
    <r>
      <rPr>
        <b/>
        <sz val="10"/>
        <rFont val="Tahoma"/>
        <family val="2"/>
      </rPr>
      <t xml:space="preserve"> </t>
    </r>
  </si>
  <si>
    <r>
      <t>17-15-نسبت دانش آموزان دوره دوم متوسطه به کل دانش آموزان</t>
    </r>
    <r>
      <rPr>
        <b/>
        <vertAlign val="superscript"/>
        <sz val="10"/>
        <rFont val="Tahoma"/>
        <family val="2"/>
      </rPr>
      <t>(1)</t>
    </r>
  </si>
  <si>
    <t>استفاده از ملاک‌های مناسب برای کنترل برنامه­های تدوین شده شالوده اصلی پایش برنامه­ها برای رسیدن به اهداف می­باشد. لذا تدوین شاخص­های مناسب که دارای تعاریف و ویژگی­های مشخص می­باشند برای داشتن ابزار مناسب حائز اهمیت می باشد.</t>
  </si>
  <si>
    <t xml:space="preserve">مرکز آمار ایران با توجه به نقش مهم استان‌های کشور در ارائه آمارهای با کیفیت و با استفاده از تجربیات به‌دست آمده از فرآیند تدوین 2 نشریه" جایگاه اقتصادی، اجتماعی و فرهنگی کشور1394 و سری زمانی 1398-1394" و نظرات و پیشنهادات سازنده کارشناسان استان‌ها، اقدام به محاسبه، تهیه و انتشار ویراست سری زمانی این نشریه از سال 1395 لغایت 1399 در 24 فصل بر اساس فصل‌بندی سالنامه آماری کشور نموده است. </t>
  </si>
  <si>
    <t>برای تهیه و تدوین نشریه حاضر با تعداد 31 کمیته آمارهای بخشی که 72 سازمان و دستگاه اجرایی را در بر می­گیرد مکاتبه شده است. در این ارتباط پس از برگزاری جلسات کارشناسی اطلاعات به‌صورت شاخص و یا نماگر تکمیل و در اختیار این مرکز قرار گرفت که برخی از نماگر­های دریافتی که قابلیت تبدیل به شاخص را داشتند توسط کارشناسان دفتر محاسبه و به شاخص تبدیل گردید .</t>
  </si>
  <si>
    <t>همچنین، مقدمه فصول این نشریه شامل ویژگی­هایی نظیر پیشینه فصل، نحوه محاسبه شاخص­ها، تعریف واژه­ها می­باشد.</t>
  </si>
  <si>
    <t>نظر به‌اینکه در این نشریه رتبه‌بندی شاخص‌ها، اعداد از بزرگ به کوچک انجام شده است لذا این رتبه‌بندی به معنای ارزش‌گذاری و میزان مطلوبیت شاخص نیست و ارزش‌گذاری شاخص‌ها با توجه به موضوعیت شاخص بر عهده کاربر می‌باشد.</t>
  </si>
  <si>
    <t>شاخص یک معیار آماری است که تغییرات در حوزه­های مختلف را نشان می‌دهد. روش اندازه‌گیری هر شاخـص، منحصر به همان شاخـص است و نمی‌توان رقم فعلی یک شاخـص را با شاخصی دیگر مقایسه کرد؛ بنابراین برای مقایسه دو شاخـص مختلف بهتر است به جای مقایسه عدد فعلی آن‌ها، درصد تغییرات شاخـص‌ها را نسبت به‌دوره­های مختلف مقایسه کنیم. از شاخص­های حوزه­های گوناگون می‌توان برای سنجش عملکرد هر حوزه استفاده کرد. حوزه‌های اقتصادی، اجتماعی، فرهنگی از جمله‌ زمینه‌هایی هستند که به شدت بر شاخص‌ها اتکا دارند.</t>
  </si>
  <si>
    <t>22-1- شاخص قیمت کالا و خدمات مصرفی خانوارهای شهری (100=1395)</t>
  </si>
  <si>
    <t>9- سهم استان ازراه های روستایی شوسه نسبت به جمع کل راه های استان</t>
  </si>
  <si>
    <t xml:space="preserve">8- سهم استان ازراه های  روستایی آسفالته  نسبت به جمع کل راه های استان </t>
  </si>
  <si>
    <t>7- سهم استان ازجمع  راه های روستایی نسبت به جمع کل راه های استان</t>
  </si>
  <si>
    <t xml:space="preserve">10- نسبت طول کل شبکه راه‌های بین شهری استان‌های کشور به مساحت(1) کشور </t>
  </si>
  <si>
    <t xml:space="preserve">21- نسبت تعداد مسافر جابجا شده برون استانی توسط انواع وسايل نقليه عمومي مسافری جاده ای به کل جمعيت  </t>
  </si>
  <si>
    <t xml:space="preserve">(مسافر به نفر )  </t>
  </si>
  <si>
    <t xml:space="preserve">19- نسبت تعداد مسافر جابجا شده درون استانی توسط انواع وسايل نقليه عمومي مسافری جاده ای به کل جمعيت </t>
  </si>
  <si>
    <t xml:space="preserve">(مسافر به نفر)  </t>
  </si>
  <si>
    <t>15- سهم استان از میزان ترانزیت جاده ای کالا</t>
  </si>
  <si>
    <t xml:space="preserve">13- سهم استان از تعداد مجتمع های خدماتی -رفاهی بهره برداری شده در جاده های کشور </t>
  </si>
  <si>
    <t xml:space="preserve">12- سهم استان از تعداد نقاط ومقاطع پر حادثه اصلاح شده در جاده های کشور </t>
  </si>
  <si>
    <t>11- سهم استان از بهسازی راه های شریانی</t>
  </si>
  <si>
    <t xml:space="preserve">10- نسبت مقدارمواد مخدركشف شده به ده هزارنفرجمعیت                                                                                                                                                                                                              </t>
  </si>
  <si>
    <t xml:space="preserve">13- نسبت تعداد مجروح شدگان تصادفات به جمعیت                                                                                                                                                                                                                    </t>
  </si>
  <si>
    <t>1 - ازدیاد تعداد اقامتگاه ها نسبت به سالهای قبل مربوط به تغییر تعریف اقامتگاه می باشد.</t>
  </si>
  <si>
    <t xml:space="preserve">1- سهم استان ها از عملكرد اعتبارات هزينه‌اي (جاري) دستگاه‌هاي اجرايي  از محل درآمد عمومي    </t>
  </si>
  <si>
    <t>2-سهم استان‌ها از عملكرد اعتبارات تملك دارايي‌هاي سرمايه‌اي (عمراني)</t>
  </si>
  <si>
    <t>1) اطلاعات تنها شامل ارقام از محل بودجه استانی می‌باشد.</t>
  </si>
  <si>
    <r>
      <t>3- نسبت اعتبارات هزینه ای به کل مصارف بودجه ای</t>
    </r>
    <r>
      <rPr>
        <b/>
        <vertAlign val="superscript"/>
        <sz val="10"/>
        <color theme="1"/>
        <rFont val="Tahoma"/>
        <family val="2"/>
      </rPr>
      <t>(1)</t>
    </r>
  </si>
  <si>
    <r>
      <t>4-نسبت اعتبارات تملک دارایی های سرمایه ای  به کل مصارف بودجه ای</t>
    </r>
    <r>
      <rPr>
        <b/>
        <vertAlign val="superscript"/>
        <sz val="10"/>
        <color theme="1"/>
        <rFont val="Tahoma"/>
        <family val="2"/>
      </rPr>
      <t xml:space="preserve">(1) </t>
    </r>
  </si>
  <si>
    <t xml:space="preserve">5-سهم اعتبارات هزینه ای ( جاری) به درآمدهای مالیاتی   </t>
  </si>
  <si>
    <t>6-سهم درآمدهای مالیاتی به تولید ناخالص داخلی</t>
  </si>
  <si>
    <r>
      <t>7- نسبت تملک دارایی های سرمایه ای به اعتبارات  هزینه ای جاری</t>
    </r>
    <r>
      <rPr>
        <b/>
        <vertAlign val="superscript"/>
        <sz val="10"/>
        <color theme="1"/>
        <rFont val="Tahoma"/>
        <family val="2"/>
      </rPr>
      <t>(1)</t>
    </r>
  </si>
  <si>
    <t xml:space="preserve">9- سهم استان‌ها از درآمدهای مالیاتی دولت </t>
  </si>
  <si>
    <t>10- سهم استان ها از مالیات های مستقیم</t>
  </si>
  <si>
    <t>11- سهم استان ها از مالیات های غیر مستقیم</t>
  </si>
  <si>
    <t>12- سهم استان ها از مالیات  بر اشخاص حقوقی(شرکت ها)</t>
  </si>
  <si>
    <t>13- سهم استان ها از مالیات  بر ارزش افزوده</t>
  </si>
  <si>
    <t>1- نسبت تعداد کارگاههای صنعتی ده نفر کارکن و بیشتر به کل جمعيت</t>
  </si>
  <si>
    <t>(تعداد به ده هزار نفر )</t>
  </si>
  <si>
    <t>2- نسبت تعداد کارگاههای صنعتی خصوصی ده نفر کارکن و بیشتر به کل جمعيت</t>
  </si>
  <si>
    <t xml:space="preserve">(تعداد به ده هزار نفر) </t>
  </si>
  <si>
    <t>3- نسبت تعداد کارگاههای صنعتی عمومی ده نفر کارکن و بیشتر به کل جمعيت</t>
  </si>
  <si>
    <t>4- نسبت تعداد شاغلان کارگاههای صنعتی ده نفرکارکن و بیشتر به کل جمعیت</t>
  </si>
  <si>
    <t>5- سرانه ارزش افزوده فعالیت صنعتی کارگاههای صنعتی داراي ده نفر کارکن و بیشتر</t>
  </si>
  <si>
    <t>(میلیون ریال به نفر)</t>
  </si>
  <si>
    <t>6- تعداد شركت هاي تعاوني صنعتی  تحت پوشش وزارت تعاون،کارورفاه اجتماعی  به کل جمعيت</t>
  </si>
  <si>
    <r>
      <rPr>
        <b/>
        <vertAlign val="superscript"/>
        <sz val="10"/>
        <color rgb="FF000000"/>
        <rFont val="Tahoma"/>
        <family val="2"/>
      </rPr>
      <t>(1)</t>
    </r>
    <r>
      <rPr>
        <b/>
        <sz val="10"/>
        <color rgb="FF000000"/>
        <rFont val="Tahoma"/>
        <family val="2"/>
      </rPr>
      <t>1395</t>
    </r>
  </si>
  <si>
    <r>
      <rPr>
        <b/>
        <vertAlign val="superscript"/>
        <sz val="10"/>
        <color rgb="FF000000"/>
        <rFont val="Tahoma"/>
        <family val="2"/>
      </rPr>
      <t>(1)</t>
    </r>
    <r>
      <rPr>
        <b/>
        <sz val="10"/>
        <color rgb="FF000000"/>
        <rFont val="Tahoma"/>
        <family val="2"/>
      </rPr>
      <t>1396</t>
    </r>
  </si>
  <si>
    <t>ماخذ-مرکز آمار ایران .</t>
  </si>
  <si>
    <t>1)اطلاعات توسط سازمان ذی ربط تجدید نظر شده است.</t>
  </si>
  <si>
    <t>ماخذ-سالنامه آماری کشور.</t>
  </si>
  <si>
    <t xml:space="preserve"> نشریه جایگاه اقتصادی، اجتماعی و فرهنگی استان ها: 1399-1395</t>
  </si>
  <si>
    <t xml:space="preserve">8- سهم استان از تعداد کارگاههای صنعتی دارای ده نفر کارکن وبیش تر </t>
  </si>
  <si>
    <t xml:space="preserve">10- سهم استان  از شاغلان  کارگاههای صنعتی دارای ده نفر کارکن وبیش تر </t>
  </si>
  <si>
    <r>
      <t xml:space="preserve">تهران </t>
    </r>
    <r>
      <rPr>
        <b/>
        <vertAlign val="superscript"/>
        <sz val="10"/>
        <color theme="1"/>
        <rFont val="Tahoma"/>
        <family val="2"/>
      </rPr>
      <t>(1)</t>
    </r>
  </si>
  <si>
    <t>1) شامل آمار شهر تهران نمی باشد.</t>
  </si>
  <si>
    <t>1- سرانه تولید گوشت قرمز عرضه شده از کشتارگاه‌های رسمی کشور</t>
  </si>
  <si>
    <t>ماخذ-وزارت جهاد کشاورزی</t>
  </si>
  <si>
    <t xml:space="preserve">ماخذ-وزارت جهاد کشاورزی </t>
  </si>
  <si>
    <t>ماخذ-سالنامه آماری کشور</t>
  </si>
  <si>
    <t>16-11-سهم دانش آموزان مورد حمایت  از کل افراد تحت پوشش کمیته امداد امام خمینی</t>
  </si>
  <si>
    <t xml:space="preserve"> 3- نسبت تعداد مراكز غيردولتي ارائه دهنده ي خدمات توانبخشي به سالمندان تحت نظارت سازمان بهزيستي به تعداد سالمندان تحت پوشش</t>
  </si>
  <si>
    <t xml:space="preserve"> 5-نسبت تعداد مراكز نگهداري از كودكان بي سرپرست به تعداد کودکان بی سرپرست</t>
  </si>
  <si>
    <t>2- توزیع مصرف بنزین موتور</t>
  </si>
  <si>
    <t>4- توزیع مصرف نفت سفید</t>
  </si>
  <si>
    <t>6- توزیع مصرف نفت گاز</t>
  </si>
  <si>
    <t>توززیع</t>
  </si>
  <si>
    <t>9-تعداد جایگاه های CNG راه اندازی شده</t>
  </si>
  <si>
    <t xml:space="preserve"> 16-17-نسبت بیمه شدگان اصلی و تبعی سازمان بیمه سلامت </t>
  </si>
  <si>
    <t xml:space="preserve">16-18- نسبت بیمه شدگان صندوق بیمه  اجتماعي كشاورزان، روستاييان و عشايربه کل جمعیت  </t>
  </si>
  <si>
    <t>1) کاهش ارقام به دلیل شیوع کرونا می‌باشد.</t>
  </si>
  <si>
    <r>
      <rPr>
        <b/>
        <vertAlign val="superscript"/>
        <sz val="10"/>
        <color theme="1"/>
        <rFont val="Tahoma"/>
        <family val="2"/>
      </rPr>
      <t>(1)</t>
    </r>
    <r>
      <rPr>
        <b/>
        <sz val="10"/>
        <color theme="1"/>
        <rFont val="Tahoma"/>
        <family val="2"/>
      </rPr>
      <t>1399</t>
    </r>
  </si>
  <si>
    <t xml:space="preserve"> 8- میزان تحقق پرداخت  های جاری </t>
  </si>
  <si>
    <r>
      <t>8- میزان تحقق پرداخت  های جاری</t>
    </r>
    <r>
      <rPr>
        <b/>
        <vertAlign val="superscript"/>
        <sz val="10"/>
        <color theme="1"/>
        <rFont val="Tahoma"/>
        <family val="2"/>
      </rPr>
      <t xml:space="preserve">(1) </t>
    </r>
  </si>
  <si>
    <t xml:space="preserve">6- سهم منتخبین زن شوراهاي اسلامي تشكيل شده  در هر استان </t>
  </si>
  <si>
    <t>2)  طبقه‌بندي استاندارد بين‌المللي تجارت.</t>
  </si>
  <si>
    <t>3)  طبقه‌بندي استاندارد بين‌المللي فعاليت‌هاي اقتصادي.</t>
  </si>
  <si>
    <t xml:space="preserve"> (International Standard Industrial Classification: ISIC)</t>
  </si>
  <si>
    <r>
      <t xml:space="preserve">بخش‌: </t>
    </r>
    <r>
      <rPr>
        <sz val="10"/>
        <rFont val="Tahoma"/>
        <family val="2"/>
      </rPr>
      <t xml:space="preserve">واحدي‌ از تقسيمات‌ كشوري‌ با‌ محدوده‌ جغرافيايي‌ معين‌ است كه از به‌هم‌ پيوستن‌ چند دهستان‌ همجوار مشتمل‌ بر چندين‌ مزرعه‌، مكان‌، روستا و احياناً شهر تشكيل شده است، كه‌ از نظر‌ عوامل‌ طبيعي‌ و اوضاع‌ اجتماعي‌، فرهنگي‌، اقتصادي‌ و سياسي‌، واحد همگني‌ را به‌ وجود آورده‌اند. </t>
    </r>
  </si>
  <si>
    <r>
      <t xml:space="preserve">دهستان‌: </t>
    </r>
    <r>
      <rPr>
        <sz val="10"/>
        <rFont val="Tahoma"/>
        <family val="2"/>
      </rPr>
      <t>كوچك‌ترين‌ واحد تقسيمات‌ كشوري‌ با‌ محدوده جغرافيايي‌ معين‌ است كه از به‌هم‌ پيوستن‌ چند روستا، مكان‌ و مزرعه‌ همجوار تشكيل‌ مي‌شود كه‌ از لحاظ محيط طبيعي‌، فرهنگي‌، اقتصادي ‌و اجتماعي‌ همگن‌ مي‌باشد و امكان ‌‌‌خدمات‌رساني‌ و برنامه‌ريزي‌ در سيستم‌ و شبكه‌ا‌ي‌ واحد‌ را فراهم‌ مي‌نمايد.</t>
    </r>
  </si>
  <si>
    <r>
      <rPr>
        <b/>
        <i/>
        <sz val="10"/>
        <rFont val="Tahoma"/>
        <family val="2"/>
      </rPr>
      <t>شهر:</t>
    </r>
    <r>
      <rPr>
        <sz val="10"/>
        <rFont val="Tahoma"/>
        <family val="2"/>
      </rPr>
      <t xml:space="preserve"> محلي‌ با حدود قانوني‌ است ‌كه‌ در محدوده‌ جغرافيايي‌ بخـش‌ واقع‌ شده‌ و از نظر بافت‌ ساختماني‌، اشتغال‌ و ساير عوامل‌، داراي‌ سيمايي‌ با ويژگي‌هاي‌ شهر باشد.</t>
    </r>
  </si>
  <si>
    <r>
      <t xml:space="preserve">شهرستان: </t>
    </r>
    <r>
      <rPr>
        <sz val="10"/>
        <rFont val="Tahoma"/>
        <family val="2"/>
      </rPr>
      <t>واحدي‌ از تقسيمات‌ كشوري‌ با محدوده‌ جغرافيايي‌ معين‌ است كه‌ از به‌هم‌ پيوستن‌ چند بخش‌ همجوار تشكيل‌ شده‌ است‌ كه‌ از نظر عوامل‌ طبيعي‌ و اوضاع اجتماعي‌، اقتصادي‌، سياسي‌ و فرهنگي‌، واحد متناسب‌ و همگني‌ را به ‌وجـود آورده‌اند.</t>
    </r>
  </si>
  <si>
    <r>
      <t xml:space="preserve">ميانگين ارتفاع بارندگي: </t>
    </r>
    <r>
      <rPr>
        <sz val="10"/>
        <rFont val="Tahoma"/>
        <family val="2"/>
      </rPr>
      <t>ميانگين ارتفاع بارش يك منطقه ميانگين وزني منطقه مي‌باشد. در واقع منطقه به چند ضلعي‌هاي متعدد تقسيم شده و با توجه به بارش نازل شده در هر چندضلعي ميانگين ارتفاع بارش محاسبه مي‌شود.</t>
    </r>
  </si>
  <si>
    <r>
      <t xml:space="preserve">جنگل: </t>
    </r>
    <r>
      <rPr>
        <sz val="10"/>
        <rFont val="Tahoma"/>
        <family val="2"/>
      </rPr>
      <t>جنگل، زميني است كه به‌علت دارا بودن پوشش طبيعي يا دست‌كاشت از انواع درخت يا درختچه، مهم‌ترين محصول اقتصادي آن چوب است. قلمستان به‌طور استثنا تحت اين عنوان قرار نمي‌گيرد. خزانه و نهالستان ايجاد شده براي حفاظت يا توسعه جنگل‌ها نيز جزو جنگل منظور مي‌شود.</t>
    </r>
  </si>
  <si>
    <r>
      <t xml:space="preserve">مرتع‌: </t>
    </r>
    <r>
      <rPr>
        <sz val="10"/>
        <rFont val="Tahoma"/>
        <family val="2"/>
      </rPr>
      <t>زميني‌ اسـت‌ اعم‌ از كوه‌ و دامنه‌ يا  زمين‌ مسطح،‌ كــه‌ در فصل‌ چرا، داراي‌ پوششي‌ از نباتات‌ علوفه‌‌اي‌ خودرو باشد و با توجه‌ به‌ سابقه‌ چرا، عرفا مرتع‌ شناخته‌ شود. اراضي‌‌ آيش‌ گرچه داراي‌ پوشش‌ علوفه‌اي‌ خودرو می‌باشد، مشمول‌ تعريف‌ مرتع‌ نمي‌شود.</t>
    </r>
  </si>
  <si>
    <r>
      <t xml:space="preserve">منطقه‌ حفاظت‌ شده‌: </t>
    </r>
    <r>
      <rPr>
        <sz val="10"/>
        <rFont val="Tahoma"/>
        <family val="2"/>
      </rPr>
      <t>محدوده‌اي‌ از منابع‌ طبيعي‌ كشور، اعم‌ از جنگل‌، مرتع‌، دشت‌، آب و كوهستان‌ كه‌ از لحاظ ضرورت‌ حفظ‌ و تكثير نسل‌ جانوران‌ وحشي‌ و يا حفظ و احياي‌ رستني‌ها و وضع‌ طبيعي‌ آن داراي اهميت خاص است و تحت حفاظت‌ قرار مي‌گيرد.</t>
    </r>
  </si>
  <si>
    <r>
      <t>آبادي‌ (نقطه‌ روستايي‌): آ</t>
    </r>
    <r>
      <rPr>
        <sz val="10"/>
        <rFont val="Tahoma"/>
        <family val="2"/>
      </rPr>
      <t>بادي به‌ مجموعه يك‌ يا چند مكان‌ و اراضي‌ به‌‌هم‌ پيوسته‌ (اعم‌ از كشاورزي‌ و غيركشاورزي) گفته‌ مي‌شود كـه‌ خارج‌ از محدوده‌ شهرها‌ واقع‌ شده‌ و داراي‌ محـدوده‌ ثبتي‌ يا عرفي‌ مستقل‌ باشد. اگر آبادي‌ در زمان‌ سرشماري‌، محل‌ سكونت‌ خانوار يا خانوارهايي‌ باشد «داراي‌ سكنه‌» و در غير اين‌ صورت‌، «خالي‌ از سكنه‌» تلقي‌ مي‌شود‌.</t>
    </r>
  </si>
  <si>
    <r>
      <rPr>
        <b/>
        <i/>
        <sz val="10"/>
        <rFont val="Tahoma"/>
        <family val="2"/>
      </rPr>
      <t>جـمعـیت:</t>
    </r>
    <r>
      <rPr>
        <sz val="10"/>
        <rFont val="Tahoma"/>
        <family val="2"/>
      </rPr>
      <t xml:space="preserve"> به تـعداد افـرادی که در یک کشور، استـان، شهرستان، بخش، دهستان، شهر و روستا و به طور خلاصه در یک سکونتگاه و مکان دارای مرز زندگی می‌کنند جمعیت گفته می‌شود.</t>
    </r>
  </si>
  <si>
    <r>
      <t xml:space="preserve">جمعيـت‌ (جامعه مورد سرشماري): </t>
    </r>
    <r>
      <rPr>
        <sz val="10"/>
        <rFont val="Tahoma"/>
        <family val="2"/>
      </rPr>
      <t xml:space="preserve">اعضاي‌ همه‌ خـانـوارهاي‌ معمـولي‌ سـاكـن‌، موسسه‌اي و گروهي كه اقامتگاه معمولي آنان در زمان سرشماري در ايران قرار دارد و نيز اعضاي تمامي خانوارهاي معمولي غير ساكن كشور، جامعه مورد سرشماري را تشكيل مي‌دهند. اعضاي هيئت‌هاي سياسي و سفارتخانه‌هاي خارجي در ايران و افراد خانوار آنان جزو جامعه مورد سرشماري محسوب نمي‌شوند، اما ايرانيان عضو هيئت‌هاي سياسي و سفارتخانه‌هاي ايران در خارج از كشور و افراد خانوار آنان، جزو جامعه مورد سرشماري به حساب مي‌آيند. </t>
    </r>
  </si>
  <si>
    <r>
      <t xml:space="preserve">جمعيت ساكن در نقاط روستايي: </t>
    </r>
    <r>
      <rPr>
        <sz val="10"/>
        <rFont val="Tahoma"/>
        <family val="2"/>
      </rPr>
      <t xml:space="preserve">منظور از جمعيت ساكن در نقاط روستايي در هر يك از محدوده‌هاي دهستان، بخش، شهرستان، استان يا كشور، جمعيت تمامي آبادي‌هايي است كه در همان محدوده قرار دارد و جمعيت هر آبادي، عبارت است از مجموع تعداد اعضاي همه خانوارهاي معمولي ساكن، موسسه‌اي و گروهي كه اقامتگاه معمولي آنان در زمان سرشمـاري در آن آبادي واقع است. </t>
    </r>
  </si>
  <si>
    <r>
      <rPr>
        <b/>
        <i/>
        <sz val="10"/>
        <rFont val="Tahoma"/>
        <family val="2"/>
      </rPr>
      <t xml:space="preserve">جمعيت ساكن در نقاط شهري: </t>
    </r>
    <r>
      <rPr>
        <sz val="10"/>
        <rFont val="Tahoma"/>
        <family val="2"/>
      </rPr>
      <t>منظور از جمعيت ساكن در نقاط شهري در هر يك از محدوده‌هاي بخش،‌ شهرستان، استان يا كشور، جمعيت تمامي شهرهايي است كه در همان محدوده قرار دارد و جمعيت هر شهر، عبارت است از مجموع تعداد اعضـاي همه خانـوارهـاي معمـولي ساكـن، موسسه‌اي و گروهي كه اقامتگـاه معمـولي آنـان در زمان سرشماري در آن شهر واقع است.</t>
    </r>
  </si>
  <si>
    <r>
      <t xml:space="preserve">جمعيت غير ساكن: </t>
    </r>
    <r>
      <rPr>
        <sz val="10"/>
        <rFont val="Tahoma"/>
        <family val="2"/>
      </rPr>
      <t>منظور از جمعيت غير ساكن در هر يك از محدوده هاي شهرستان، استان يا كشور، جمعيت تمامي خانوارهاي معمولي غير ساكني است كه در همان محدوده سرشماري شده‌اند.</t>
    </r>
  </si>
  <si>
    <r>
      <t xml:space="preserve">شهر (نقطه‌ شهري‌): </t>
    </r>
    <r>
      <rPr>
        <sz val="10"/>
        <rFont val="Tahoma"/>
        <family val="2"/>
      </rPr>
      <t xml:space="preserve">منظور از شهر، هر يك‌ از نقاط جغرافيايي است كه داراي شهرداري باشد. 
در سرشماري‌هاي قبل از سال 1365، تمامي مراكز شهرستان‌ها ‌(بدون در نظر گرفتن تعداد جمعيت آن‌ها) و نقاطي كه تعداد جمعيت آن‌ها ‌در موقع سرشماري، پنج هزار نفر و بيش‌تر بوده‌ شهر به حساب آمده است.
</t>
    </r>
  </si>
  <si>
    <r>
      <t xml:space="preserve">میزان عمومی ازدواج و طلاق: </t>
    </r>
    <r>
      <rPr>
        <sz val="10"/>
        <rFont val="Tahoma"/>
        <family val="2"/>
      </rPr>
      <t>بر اساس وقوع رویداد ازدواج و طلاق به ازای هر هزار نفر جمعیت ارایه شده است.</t>
    </r>
  </si>
  <si>
    <r>
      <t>ميزان شهرنشینی:</t>
    </r>
    <r>
      <rPr>
        <sz val="10"/>
        <rFont val="Tahoma"/>
        <family val="2"/>
      </rPr>
      <t xml:space="preserve"> از تقسیم جمعیت ساکن در نقاط شهری به جمعیت کل کشور ضربدر 100 به دست می‌آید.</t>
    </r>
  </si>
  <si>
    <r>
      <t>نسبت جمعیت کمتر از 15 سال:</t>
    </r>
    <r>
      <rPr>
        <sz val="10"/>
        <rFont val="Tahoma"/>
        <family val="2"/>
      </rPr>
      <t xml:space="preserve"> از تقسیم جمعیت زیر 15 سال به جمعیت کل ضربدر 100 به دست می‌آید.</t>
    </r>
  </si>
  <si>
    <r>
      <t>نسبت جمعیت 15-24 سال:</t>
    </r>
    <r>
      <rPr>
        <sz val="10"/>
        <rFont val="Tahoma"/>
        <family val="2"/>
      </rPr>
      <t xml:space="preserve"> از تقسیم جمعیت 15تا 24 سال به جمعیت کل ضربدر 100 به دست می‌آید.</t>
    </r>
  </si>
  <si>
    <r>
      <t>نسبت جمعیت 15-64 سال:</t>
    </r>
    <r>
      <rPr>
        <sz val="10"/>
        <rFont val="Tahoma"/>
        <family val="2"/>
      </rPr>
      <t xml:space="preserve"> از تقسیم جمعیت 15تا 64 سال به جمعیت کل ضربدر 100 به دست می‌آید.</t>
    </r>
  </si>
  <si>
    <r>
      <t>نسبت جمعیت 65 سال و بیشتر:</t>
    </r>
    <r>
      <rPr>
        <sz val="10"/>
        <rFont val="Tahoma"/>
        <family val="2"/>
      </rPr>
      <t xml:space="preserve"> از تقسیم جمعیت  65 سال و بیشتر به جمعیت کل ضربدر 100 به دست می‌آید.</t>
    </r>
  </si>
  <si>
    <r>
      <t xml:space="preserve">بيكار: </t>
    </r>
    <r>
      <rPr>
        <sz val="10"/>
        <rFont val="Tahoma"/>
        <family val="2"/>
      </rPr>
      <t>افرادي كه 7 روز پيش از مراجعه مامور آمارگیری حداقل يك ساعت كار نكرده‌اند و داراي شغلي نيز نبوده‌اند در صورت داشتن دو شرط ذيل بيكار محسوب مي‌شوند:
1- در 30 روز گذشته براي جستجوي كار، اقدامات مشخصي را نظير ثبت نام يا پيگيري در موسسات كاريابي، پرس و جو از دوستان، تماس با كارفرمايان، مطالعه آگهي‌هاي استخدامي و ... انجام داده باشند.
2- آماده به كار باشند.‌ يعني طي يك دوره 15 روزه شامل 7 روز گذشته و 7 روز آينده آمادگي شروع كار را داشته باشند. همچنين افراد ذيل بيكار محسوب شده‌اند.
- در انتظار شروع كار جديد هستند. يعني براي آنان كاري مهيا شده و قرار است در آينده به آن كار مشغول شوند و نيز آماده به كار (طبق تعريف) هستند.
- در انتظار بازگشت به شغل قبلي و نيز آماده به كار (طبق تعريف) هستند. منظور از «در انتظار بازگشت به شغل قبلي» اين است كه فرد قبلا داراي كار بوده و به دلايلي كار خود را از دست داده و پيوند رسمي شغلي ندارد ولي در انتظار بازگشت به شغل خود به سر مي‌برد.</t>
    </r>
    <r>
      <rPr>
        <b/>
        <i/>
        <sz val="10"/>
        <rFont val="Tahoma"/>
        <family val="2"/>
      </rPr>
      <t xml:space="preserve">
</t>
    </r>
  </si>
  <si>
    <r>
      <t xml:space="preserve">جمعيت‌ غير فعال‌ اقتصادي‌: </t>
    </r>
    <r>
      <rPr>
        <sz val="10"/>
        <rFont val="Tahoma"/>
        <family val="2"/>
      </rPr>
      <t xml:space="preserve">تمامي‌ اعضاي10 سالـه‌ و‌ بيش‌تر خانوارها كه‌ در هفت‌ روز قبل‌ از مراجعه‌ مامور آمارگيري‌ شاغل‌ و يا بيكار نبوده‌اند و در يكـي‌ از گروه‌هاي‌ محصل‌، خانه‌دار، داراي‌ درامد بدون‌ كار و ساير، طبقه‌بندي شده‌اند به‌عنوان جمعيت «غيرفعال اقتصادي» به شمار مي‌آيند.در طرح آمارگيري از نيروي كار در سال‌هاي 1384، 1385و 1390 تمام افراد 10 ساله و بيش‌تر كه در طول هفته مرجع طبق تعريف، در هيچ يك از دو گـروه شاغـلان و بيكاران قرار نمي‌گيرند، جمعيـت غير فعال اقتصادي محسوب مي‌شوند. </t>
    </r>
  </si>
  <si>
    <r>
      <t xml:space="preserve">جمعيت‌ فعال‌ اقتصادي‌: </t>
    </r>
    <r>
      <rPr>
        <sz val="10"/>
        <rFont val="Tahoma"/>
        <family val="2"/>
      </rPr>
      <t xml:space="preserve">تمامي‌ اعضاي‌ 10 ساله‌ و بيش‌تر خانوارها كه‌ در هفت‌ روز قبل‌ از مراجعه‌ مامور آمارگيري‌ شاغل‌ و يا بيكار بوده‌اند، جمعيت‌ «فعال‌ اقتصادي»‌ به‌ شمار مي‌آيند. محصلان، خانه‌داران و دارندگان درامد بدون كار، چنان چه شاغل و يا بيكار نيز بوده‌اند، «فعال اقتصادي» محسوب مي‌شوند.در طرح آمارگيري از نيروي كار در سال‌های 1384، 1385و 1390 تمام افراد 10 ساله و بيش‌تر (حداقل سن تعيين شده)، كه در هفته تقويمي قبل از هفته آمارگيري (هفته مرجع) طبق تعريف كار، در توليد كالا و خدمات مشاركت داشته (شاغل) و يا از قابليت مشاركت برخوردار بوده‌اند (بيكار)، جمعيت فعال اقتصادي محسوب مي‌شوند. </t>
    </r>
  </si>
  <si>
    <r>
      <t xml:space="preserve">خانه‌دار: </t>
    </r>
    <r>
      <rPr>
        <sz val="10"/>
        <rFont val="Tahoma"/>
        <family val="2"/>
      </rPr>
      <t>در سـرشمـاري‌هاي‌ 1335، 1345 و 1355، تمامي‌ زناني‌ كه‌ در هفت‌ روز گذشتـه‌ قبـل‌ از مراجعـه مامور آمارگيـري‌ شاغـل‌ يـا بيكار نبـوده‌ و بـه‌ خانـه‌داري‌ (در منزل‌ خـود) مشغـول‌ بوده‌انـد، خانـه‌دار منظور شـده‌اند. در سرشماري‌ عمومي‌ نفوس‌ و مسكـن‌ 1365 و 1375‌، طـرح آمارگيـري از ويـژگي‌هاي اشتغـال و بيكاري خانوار سـال‌هاي 1376 لغـايت 1383 و همچنيـن طـرح آمارگيـري از نيـروي كـار سـال‌های 1384، 1385و 1390 تمامي زنـان‌ و مـرداني‌ كه‌ در هفت‌ روز گـذشتـه‌، شاغـل‌، بيكار و محصل‌ نبـوده‌ و بـه‌ خانـه‌داري ‌مشغـول‌ بـوده‌انـد، خـانـه‌دار منظـور شـده‌انـد. در آمـارگيـري‌ جـاري‌ جمعيـت‌ 1370، تمـامي‌ زنـان‌ و مرداني‌ كه‌ در هفت‌ روز گـذشتـه‌، شـاغل‌، بيكـار، محصـل‌ و بـازنشستـه‌ نبـوده‌ و بـه‌ خانـه‌داري‌ مشغـول‌ بـوده‌انـد، خانـه‌دار منظـور شـده‌انـد.</t>
    </r>
  </si>
  <si>
    <r>
      <t>شاغل:</t>
    </r>
    <r>
      <rPr>
        <i/>
        <sz val="10"/>
        <rFont val="Tahoma"/>
        <family val="2"/>
      </rPr>
      <t xml:space="preserve"> تمام افراد 10 ساله و بيش‌تر كه در طول هفته مرجع، طبق تعريف كار، حداقل يك ساعت كار كرده و يا بنا به دلايلي به ‌طور موقت كار را ترك كرده باشند، شاغل محسوب مي‌شوند. شاغلان به ‌طور عمده شامل دو گروه مزد و حقوق‌بگيران و خوداشتغالان مي‌شوند. ترك موقت كار در هفته مرجع با داشتن پيوند رسمي شغلي، براي مزد و حقوق‌بگيران و تداوم كسب و كار براي خوداشتغالان، به‌عنوان اشتغال محسوب مي‌شود. افراد زير نيز به لحاظ اهميتي كه در فعاليت اقتصادي كشور دارند، شاغل محسوب مي‌شوند: 
-افرادي هستند كه بدون دريافت مزد براي يكي از اعضاي خانوار خود كه با وي نسبت خويشاوندي دارند، كار مي‌كنند (كاركنان فاميلي بدون مزد) 
- كارآموزاني كه در دوره كارآموزي در ارتباط با فعاليت موسسه محل كارآموزي فعاليتي انجام مي‌دهند، يعني مستقيما در توليد كالا يا خدمات سهيم هستند و فعاليت آن‌ها «كار» محسوب مي‌شود.
- محصلاني كه در هفته مرجع مطابق تعريف، كار كرده‌اند.
- تمام افرادي كه در نيروهاي مسلح به صورت كادر دائم يا موقت خدمت مي‌كنند (نيروهاي مسلح پرسنل كادر و سربازان، درجه‌داران و افسران وظيفه نيروهاي نظامي و انتظامي).
براي دقت در كاربرد اين تعريف، در سرشماري‌هاي عمومي نفوس و مسكن سال‌هاي 1345 و 1355 افرادي كه در هفته 8 ساعت و بيش‌تر كار كرده‌اند، شاغل منظور شده‌اند ولي در سرشماري‌هاي عمومي نفوس و مسكن 1365، 1375، آمارگيري جاري جمعيت 1370 و آمارگيري از ويژگي‌هاي اشتغال و بيكاري خانوار سال‌هاي 1376 لغايت 1383، كساني كه در هفت روز گذشته (قبل از مراجعه مامور آمارگيري) حداقل 2 روز كار كرده‌اند، شاغل به حساب آمده‌اند. همچنين در سرشماري‌هاي عمومي نفوس و مسكن 1365و 1375، آمارگيري جاري جمعيت 1370 و آمارگيري از ويژگي‌هاي اشتغال و بيكاري خانوار سال‌هاي 1376 لغايت 1383 كساني كه داراي شغلي هستند ولي در هفت روز گذشته به اقتضاي فصل و ماهيت فصلي كار خود، كار نكرده‌اند (بيكاران فصلي)، مشروط بر آن كه در جستجوي كار ديگري هم نبوده باشند شاغل محسوب شده‌اند، به استثناي سرشماري‌هاي 1345 و 1355 كه در شمار بيكاران منظور شده‌اند. ضمنا قابل ذكر است كه سوالات مربوط به شاغلان در سرشماري‌هاي 1335، 1345، 1355، 1375، آمارگيري جاري جمعيت 1370 و آمارگيري از ويژگي‌هاي اشتغـال و بيكاري خانوار سال‌هاي 1376 لغايت 1383، از افراد 10 ساله و بيش‌تر و در سرشماري 1365، از افراد 6 ساله و بيش‌تر پرسش شده است. در تمامي آمارگيري‌هاي مذكور، افرادي كه در هنگام سرشماري به انجام خدمت وظيفه عمومي مشغول بوده‌اند در شمار شاغلان به حساب آمده‌اند.
شايان ذكر است تعريف شاغل در سرشماري عمومي نفوس و مسكن سال‌های 1385، 1390 و 1395 منطبق بر تعريف ارائه شده در اين فصل مي‌باشد.
</t>
    </r>
  </si>
  <si>
    <r>
      <t xml:space="preserve">كار: </t>
    </r>
    <r>
      <rPr>
        <sz val="10"/>
        <rFont val="Tahoma"/>
        <family val="2"/>
      </rPr>
      <t>آن دسته از فعاليت‌هاي اقتصادي (فكري يا بدني) كه به‌منظور كسب درامد (نقدي و يا غيرنقدي) صورت پذيرد و هدف آن توليد كالا يا ارائه خدمت باشد.</t>
    </r>
  </si>
  <si>
    <r>
      <t xml:space="preserve">گروه‌ عمده‌ شغلي‌: </t>
    </r>
    <r>
      <rPr>
        <sz val="10"/>
        <rFont val="Tahoma"/>
        <family val="2"/>
      </rPr>
      <t>با بررسي‌ مشاغل‌ موجـود در كشـور و انطباق‌ آن‌ها بـا آخرين طبقه‌بندي‌ بين‌المللي‌ مشاغل‌ (ISCO-88)</t>
    </r>
    <r>
      <rPr>
        <vertAlign val="superscript"/>
        <sz val="10"/>
        <rFont val="Tahoma"/>
        <family val="2"/>
      </rPr>
      <t>(1)</t>
    </r>
    <r>
      <rPr>
        <sz val="10"/>
        <rFont val="Tahoma"/>
        <family val="2"/>
      </rPr>
      <t xml:space="preserve">  تمـامي‌ مشاغل‌ به‌ 10 گروه ‌بزرگ‌ تقسيم‌ شده ‌است‌. هر يك‌ از اين‌ گروه‌ها كه‌ در فهرسـت‌ ‌مربوط بـا يك‌ عدد (كد) يك‌ رقمي‌ مشخص‌ شده است‌، «گروه‌ عمده شغلی» ناميده‌ مي‌شود.</t>
    </r>
  </si>
  <si>
    <r>
      <t xml:space="preserve">گروه‌ عمد‌ه فعاليت‌: </t>
    </r>
    <r>
      <rPr>
        <sz val="10"/>
        <rFont val="Tahoma"/>
        <family val="2"/>
      </rPr>
      <t>تمـامي‌ فعاليـت‌هـاي‌ اقتصــادي‌ موجـود در كشور با توجه‌ به‌ نسخه چهارم طبقه‌بندي‌ بين‌المللي‌ فعاليت‌هاي اقتصادي ( ISIC,REV)</t>
    </r>
    <r>
      <rPr>
        <vertAlign val="superscript"/>
        <sz val="10"/>
        <rFont val="Tahoma"/>
        <family val="2"/>
      </rPr>
      <t>(2)</t>
    </r>
    <r>
      <rPr>
        <sz val="10"/>
        <rFont val="Tahoma"/>
        <family val="2"/>
      </rPr>
      <t xml:space="preserve"> ، در 23 گروه‌ بزرگ‌ طبقه‌بندي‌ شده ‌است‌. هر يك‌ از ايـن‌ گـروه‌ها كـه‌ در فهـرست‌ مـربـوط بـا يك‌ حرف ‌مشخص‌ شده ‌است‌، «گروه ‌عمده ‌فعاليت‌» به ‌حساب‌ مي‌آيد.</t>
    </r>
  </si>
  <si>
    <r>
      <t xml:space="preserve">محصل‌: </t>
    </r>
    <r>
      <rPr>
        <sz val="10"/>
        <rFont val="Tahoma"/>
        <family val="2"/>
      </rPr>
      <t>كساني‌ كه‌ شاغل‌ يا بيكار محسـوب‌ نمي‌شوند و در هفت‌ روز قبل‌ از مراجعه مامور آمارگيري‌ در حال‌ تحصيل‌ بوده‌اند، محصل‌ به‌ حساب‌ مي‌آيند.</t>
    </r>
  </si>
  <si>
    <r>
      <t xml:space="preserve">نرخ بيكاري جمعيت 24-15 ساله: </t>
    </r>
    <r>
      <rPr>
        <sz val="10"/>
        <rFont val="Tahoma"/>
        <family val="2"/>
      </rPr>
      <t>عبارت است از نسبت‌ جمعيت بيـكار 24-15 ساله به جمعيت فعال 24-15 ساله ضرب ‌در 100.</t>
    </r>
  </si>
  <si>
    <r>
      <t xml:space="preserve">نرخ‌ بيكاري‌: </t>
    </r>
    <r>
      <rPr>
        <sz val="10"/>
        <rFont val="Tahoma"/>
        <family val="2"/>
      </rPr>
      <t>عبارت‌ است از نسبت جمعيت بيكار به جمعيت فعال (شاغل و بيكار)، ضرب ‌در 100.</t>
    </r>
  </si>
  <si>
    <r>
      <t xml:space="preserve">نرخ مشاركت اقتصادي (نرخ فعاليت): </t>
    </r>
    <r>
      <rPr>
        <sz val="10"/>
        <rFont val="Tahoma"/>
        <family val="2"/>
      </rPr>
      <t>عبارت است از نسبت جمعيت فعال (شاغل و بيكار) 10 ساله و بيش‌تر به جمعيت در سن كار10 ساله و بيش‌تر، ضرب در 100.</t>
    </r>
  </si>
  <si>
    <r>
      <t xml:space="preserve">نقاط شهري‌ و نقاط روستايي‌: </t>
    </r>
    <r>
      <rPr>
        <sz val="10"/>
        <rFont val="Tahoma"/>
        <family val="2"/>
      </rPr>
      <t>رجـوع شود به تعاريف و مفاهيم "فصل 3- جمعيت".</t>
    </r>
  </si>
  <si>
    <r>
      <t xml:space="preserve">آبیاری: </t>
    </r>
    <r>
      <rPr>
        <sz val="10"/>
        <rFont val="Tahoma"/>
        <family val="2"/>
      </rPr>
      <t>تامین تمام یا قسمتی از آب مورد نیاز گیاه با دخالت انسان که با هدف بهبود وضع تولید محصول کشاورزی یا چراگاه انجام می‌شود. سیلاب یا آبی که در اثر طغیان رودخانه در مزرعه جاری شود، آبیاری محسوب نمی‌شود ولی اگر این آب‌ها پس از کنترل و جمع‌آوری در اختیار محصول قرار گیرد، آبیاری محصول محسوب می‌شود.</t>
    </r>
  </si>
  <si>
    <r>
      <t xml:space="preserve">آبیاری بارانی: </t>
    </r>
    <r>
      <rPr>
        <sz val="10"/>
        <rFont val="Tahoma"/>
        <family val="2"/>
      </rPr>
      <t>یکی از روش‌های آبیاری تحت فشار است که در آن آب به‌وسیله شبکه لوله‌ها در عرصه تحت کشت توزیع شده و از طریق آب‌پاش‌ها به‌صورت باران پاشیده می‌شود.</t>
    </r>
  </si>
  <si>
    <r>
      <t>آبیاری تحت فشار:</t>
    </r>
    <r>
      <rPr>
        <sz val="10"/>
        <rFont val="Tahoma"/>
        <family val="2"/>
      </rPr>
      <t xml:space="preserve"> نوعی آبیاری است که آب به وسیله یک سیستم بسته، متشکل از پمپ، انواع لوله، اتصالات و سایر وسایل و لوازم مربوط در زمین کشاورزی توزیع می‌شود مانند آبیاری بارانی و آبیاری قطره‌ای.</t>
    </r>
  </si>
  <si>
    <r>
      <rPr>
        <b/>
        <i/>
        <sz val="10"/>
        <rFont val="Tahoma"/>
        <family val="2"/>
      </rPr>
      <t>آبیاری قطره‌ای:</t>
    </r>
    <r>
      <rPr>
        <sz val="10"/>
        <rFont val="Tahoma"/>
        <family val="2"/>
      </rPr>
      <t xml:space="preserve"> یکی از روش‌های آبیاری تحت فشار است که در آن آب پس از تصفیه فیزیکی، بوسیله شبکه لوله‌ها در عرصه تحت کشت توزیع شده و از طریق قطره چکان‌ها به‌صورت قطرات خارج شده و در پای گیاه می‌ریزد.</t>
    </r>
  </si>
  <si>
    <r>
      <t xml:space="preserve">پرورش آبزیان (آبزی پروری): </t>
    </r>
    <r>
      <rPr>
        <sz val="10"/>
        <rFont val="Tahoma"/>
        <family val="2"/>
      </rPr>
      <t xml:space="preserve">به مجموعه فعالیت‌هایی گفته می‌شود که شامل کشت، نگهداری و برداشت انواع آبزیان است. این فعالیت می‌تواند شامل آماده‌سازی، ذخیره‌سازی، آب و هوا دهی، غذا‌ دهی، اقدامات بهداشتی و حتی اعمال روش‌های نگهداری و فراوری مقدماتی در محدوده استخرها یا مزارع پرورش آبزیان باشد. </t>
    </r>
  </si>
  <si>
    <r>
      <t xml:space="preserve">تخم مرغ خوراکی: </t>
    </r>
    <r>
      <rPr>
        <sz val="10"/>
        <rFont val="Tahoma"/>
        <family val="2"/>
      </rPr>
      <t>تخم حاصل از تولید مرغ تخمگذار است.تخم مرغ‌های لنبه، شکسته و تخم مرغ‌های حذفی از جوجه کشی را نیز دربر می‌گیرد.</t>
    </r>
  </si>
  <si>
    <r>
      <t>تولید آبزیان:</t>
    </r>
    <r>
      <rPr>
        <sz val="10"/>
        <rFont val="Tahoma"/>
        <family val="2"/>
      </rPr>
      <t xml:space="preserve"> شامل تولیدات پرورش آبزیان و صید می‌باشد.</t>
    </r>
  </si>
  <si>
    <r>
      <t xml:space="preserve">تولید: </t>
    </r>
    <r>
      <rPr>
        <sz val="10"/>
        <rFont val="Tahoma"/>
        <family val="2"/>
      </rPr>
      <t>مقدار محصولی است که در دوره زمانی مشخص، طی فرایند تولید در واحد تولیدی حاصل می شود و آماده عرضه برای فروش و مصرف است. آن مقدار تولید که جنبه رایگان داشته یا دستمزد بابت ان جنسی باشد و یا به خود مصرفی واحد تولیدی برسد جزو تولید محسوب می‌شود.</t>
    </r>
  </si>
  <si>
    <r>
      <t>جمعیت:</t>
    </r>
    <r>
      <rPr>
        <sz val="10"/>
        <rFont val="Tahoma"/>
        <family val="2"/>
      </rPr>
      <t xml:space="preserve"> رجوع شود به تعاریف و مفاهیم "فصل3–جمعیت".</t>
    </r>
  </si>
  <si>
    <r>
      <t>جمعیت روستایی:</t>
    </r>
    <r>
      <rPr>
        <sz val="10"/>
        <rFont val="Tahoma"/>
        <family val="2"/>
      </rPr>
      <t xml:space="preserve"> رجوع شود به تعاریف و مفاهیم "فصل3– جمعیت".</t>
    </r>
  </si>
  <si>
    <r>
      <t>جمعیت شهری:</t>
    </r>
    <r>
      <rPr>
        <sz val="10"/>
        <rFont val="Tahoma"/>
        <family val="2"/>
      </rPr>
      <t xml:space="preserve"> رجوع شود به تعاریف و مفاهیم "فصل3– جمعیت".</t>
    </r>
  </si>
  <si>
    <r>
      <t>جنگل:</t>
    </r>
    <r>
      <rPr>
        <sz val="10"/>
        <rFont val="Tahoma"/>
        <family val="2"/>
      </rPr>
      <t xml:space="preserve"> رجوع شود به تعاریف و مفاهیم "فصل2 – محیط زیست".</t>
    </r>
  </si>
  <si>
    <r>
      <t>جنگل کاری:</t>
    </r>
    <r>
      <rPr>
        <sz val="10"/>
        <rFont val="Tahoma"/>
        <family val="2"/>
      </rPr>
      <t xml:space="preserve"> کاشت انواع گونه‌های درختان جنگلی است که به منظور احیا، بازسازی و توسعه جنگل در اراضی ملی کشور با شیوه های فنی‎ مناسب و اصول علمی پذیرفته شده، صورت می‌گیرد.</t>
    </r>
  </si>
  <si>
    <r>
      <t xml:space="preserve">زهکشی: </t>
    </r>
    <r>
      <rPr>
        <sz val="10"/>
        <rFont val="Tahoma"/>
        <family val="2"/>
      </rPr>
      <t>هدایت و خارج کردن آب‌های اضافی سطحی یا زیرزمینی از منطقه که به وسیله مجاری روباز یا روبسته، مصنوعی و طبیعی به‌طرف رودخانه و دریاچه، انهار و غیره تخلیه می‌شود.</t>
    </r>
  </si>
  <si>
    <r>
      <t xml:space="preserve">شاغل: </t>
    </r>
    <r>
      <rPr>
        <sz val="10"/>
        <rFont val="Tahoma"/>
        <family val="2"/>
      </rPr>
      <t>رجوع شود به تعاریف و مفاهیم "فصل4– نیروی انسانی".</t>
    </r>
  </si>
  <si>
    <r>
      <t xml:space="preserve">شبکه آبیاری و زهکشی: </t>
    </r>
    <r>
      <rPr>
        <sz val="10"/>
        <rFont val="Tahoma"/>
        <family val="2"/>
      </rPr>
      <t xml:space="preserve">به مجموعه تاسیساتی که نقش انتقال و توزیع آب را تا قطعه زراعی به عهده دارند، گفته می‌شود که می‌تواند به صورت ثقلی، تحت فشار و یا ترکیبی از این دو باشد. </t>
    </r>
  </si>
  <si>
    <r>
      <t xml:space="preserve">شبكه آبياري و زهكشي تلفيقی: </t>
    </r>
    <r>
      <rPr>
        <sz val="10"/>
        <rFont val="Tahoma"/>
        <family val="2"/>
      </rPr>
      <t>در صورتی که آب مورد نیاز هریک از شبکه‌های آبیاری و زهکشی (سنتی، مدرن و نیمه مدرن) به طور توامان از منابع آب سطحی و زیرزمینی تامین شود شبکه آبیاری و زهکشی تلفیقی نامیده می‌شود.</t>
    </r>
  </si>
  <si>
    <r>
      <t>شبكه آبياري و زهكشي سنتی:</t>
    </r>
    <r>
      <rPr>
        <sz val="10"/>
        <rFont val="Tahoma"/>
        <family val="2"/>
      </rPr>
      <t xml:space="preserve"> سامانه آبیاری و زهکشی است که فاقد امکانات و قآبلیت‌های موجود در شبکه‌های آبیاری و زهکشی مدرن و نیمه مدرن باشد. </t>
    </r>
  </si>
  <si>
    <r>
      <t>شبكه آبياري و زهكشي مدرن:</t>
    </r>
    <r>
      <rPr>
        <sz val="10"/>
        <rFont val="Tahoma"/>
        <family val="2"/>
      </rPr>
      <t xml:space="preserve"> به مجموعه‌ای از تاسیسات آبیاری و زهکشی گفته می‌شود که از امکانات و قابلیت‌های تامین آب مطمئن برخوردار و دارای تاسیسات آبگیر از سد مخزنی یا سد انحرافی یا ایستگاه پمپاژ و کانال درجه 1 و 2 باشد. </t>
    </r>
  </si>
  <si>
    <r>
      <t>شبكه آبياري و زهكشي نيمه مدرن:</t>
    </r>
    <r>
      <rPr>
        <sz val="10"/>
        <rFont val="Tahoma"/>
        <family val="2"/>
      </rPr>
      <t xml:space="preserve"> به مجموعه‌ای از تاسیسات آبیاری و زهکشی گفته می‌شود که حداقل یکی از امکانات و قابلیت‌های زیر را داشته باشد: الف- تاسیسات آبگیر (سد انحرافی یا ایستگاه پمپاژ) بر روی رودخانه با دبی پایه ب- دهانه برداشت آب همراه با سیستم انتقال از رودخانه یا چشمه با دبی پایه.</t>
    </r>
  </si>
  <si>
    <r>
      <t>شركت‌ تعاوني‌:</t>
    </r>
    <r>
      <rPr>
        <sz val="10"/>
        <rFont val="Tahoma"/>
        <family val="2"/>
      </rPr>
      <t xml:space="preserve"> شركتي‌ متشكل‌ از اشخاص‌ حقيقي، با حداقل‌ 7 عضو است كه‌ تمام‌ يا حداقل‌ 51 درصد از سرمايه‌ آن‌ به‌وسيله‌ اعضا تامين‌ گردد و طبق‌ مقررات‌ موجود در قانون‌ بخش‌ تعاوني‌، به‌ ثبــت‌ رسيــده‌ باشد. يادآور مي‌شود،‌ قبل‌ از تعيين‌ حداقل‌ اعضاي شركت‌هاي‌ تعاوني‌ بر اساس‌ قانون‌ مذكور، بعضي‌ ‌از شـركت‌هاي ‌تعاوني‌ با اعضاي‌ كم‌تر از 7 نفر تشكيل‌ شده‌ است‌.</t>
    </r>
  </si>
  <si>
    <r>
      <t>شرکت تعاونی روستایی:</t>
    </r>
    <r>
      <rPr>
        <sz val="10"/>
        <rFont val="Tahoma"/>
        <family val="2"/>
      </rPr>
      <t xml:space="preserve"> نوعی شرکت تعاونی است که اعضای آن در محدوده جغرافیایی همان شرکت ساکن بوده یا دارای فعالیت کشاورزی هستند.</t>
    </r>
  </si>
  <si>
    <r>
      <t>شرکت تعاونی کشاورزی:</t>
    </r>
    <r>
      <rPr>
        <sz val="10"/>
        <rFont val="Tahoma"/>
        <family val="2"/>
      </rPr>
      <t xml:space="preserve"> نوعی شرکت تعاونی است که با مشارکت کشاورزان، باغداران، دامداران و سایر صنوف کشاورزی تشکیل می‌گردد.</t>
    </r>
  </si>
  <si>
    <r>
      <t>شيلات (صيد و برداشت آبزيان)(2)</t>
    </r>
    <r>
      <rPr>
        <sz val="10"/>
        <rFont val="Tahoma"/>
        <family val="2"/>
      </rPr>
      <t xml:space="preserve"> : فعالیت‌هایی است که برای تولید انواع حیوانات آبزی و محصولات دریایی با هدف بهره‌برداری اقتصادی انجام می‌شود این فعالیت‌ها به‌طور کلی شامل صید در اقیانوس، آب‌های ساحلی یا داخلی و نیز پرورش ماهی، صدف، میگو و نظایر آن است. جمع‌آوری محصولات دریایی از قبیل مروارید طبیعی، انواع اسفنج‌ها، مرجان‌ها و جلبک‌ها نیز تحت این عنوان منظور می‌شود.</t>
    </r>
  </si>
  <si>
    <r>
      <t>شيلات(1)</t>
    </r>
    <r>
      <rPr>
        <sz val="10"/>
        <rFont val="Tahoma"/>
        <family val="2"/>
      </rPr>
      <t xml:space="preserve"> : به فعالیت‌هایی گفته می‌شود که در بخش‌های صید و صیادی، تکثیر، پرورش و فراوری آبزیان انجام می‌شود.</t>
    </r>
  </si>
  <si>
    <r>
      <t>صید:</t>
    </r>
    <r>
      <rPr>
        <sz val="10"/>
        <rFont val="Tahoma"/>
        <family val="2"/>
      </rPr>
      <t xml:space="preserve"> کشتن یا گرفتن آبزیان و پرندگان قابل شکار به هر کیفیت و وسیله و روش و یا تیراندازی به آن‌ها است.</t>
    </r>
  </si>
  <si>
    <r>
      <t xml:space="preserve">قنات: </t>
    </r>
    <r>
      <rPr>
        <sz val="10"/>
        <rFont val="Tahoma"/>
        <family val="2"/>
      </rPr>
      <t>مجرا یا کانالی زیرزمینی است با شیب اندک که آب زیرزمینی را به سطح زمین هدایت می‌کند و از تعدادی میله چاه، یک کانال، مادر چاه و مظهر تشکیل شده است.</t>
    </r>
  </si>
  <si>
    <r>
      <t>لنبه :</t>
    </r>
    <r>
      <rPr>
        <sz val="10"/>
        <rFont val="Tahoma"/>
        <family val="2"/>
      </rPr>
      <t xml:space="preserve"> تخم‌مرغ‌ تولیدشده بدون پوسته سخت آهکی است.</t>
    </r>
  </si>
  <si>
    <r>
      <t>مرغ تخمگذار :</t>
    </r>
    <r>
      <rPr>
        <sz val="10"/>
        <rFont val="Tahoma"/>
        <family val="2"/>
      </rPr>
      <t xml:space="preserve"> مرغی است که از پرورش پولت تخم‌گذار، حاصل و به منظور تولید تخم‌مرغ خوراکی نگهداری می‌شود.</t>
    </r>
  </si>
  <si>
    <r>
      <t>مرغ گوشتی :</t>
    </r>
    <r>
      <rPr>
        <sz val="10"/>
        <rFont val="Tahoma"/>
        <family val="2"/>
      </rPr>
      <t xml:space="preserve"> مرغي است كه از پرورش جوجه يك روزه گوشتي، در یک بازه زمانی مشخص به منظور توليد گوشت حاصل می‌شود</t>
    </r>
  </si>
  <si>
    <r>
      <t>مزارع پرورش آبزیان:</t>
    </r>
    <r>
      <rPr>
        <sz val="10"/>
        <rFont val="Tahoma"/>
        <family val="2"/>
      </rPr>
      <t xml:space="preserve"> به مجموعه‌ای از استخرها و یا کانال‌های آب، خروجی زهکشی و تاسیسات مرتبط نظیر انبار، نگهبانی، سرایداری و مدیریت گفته می‌شود که با هدف آبزی پروری به وجود آمده است.</t>
    </r>
  </si>
  <si>
    <r>
      <t>نهال:</t>
    </r>
    <r>
      <rPr>
        <i/>
        <sz val="10"/>
        <rFont val="Tahoma"/>
        <family val="2"/>
      </rPr>
      <t xml:space="preserve"> </t>
    </r>
    <r>
      <rPr>
        <sz val="10"/>
        <rFont val="Tahoma"/>
        <family val="2"/>
      </rPr>
      <t>درخت جوانی است که هنوز به سن باردهی یا بهره‌برداری نرسیده است.</t>
    </r>
  </si>
  <si>
    <r>
      <t>نهالستان:</t>
    </r>
    <r>
      <rPr>
        <sz val="10"/>
        <rFont val="Tahoma"/>
        <family val="2"/>
      </rPr>
      <t xml:space="preserve"> به مکانی گفته می‌شود که با توجه به منابع آب و خاک و شرایط آب و هوایی برای تولید و تکثیر نهال و اندام‌های تکثیری مورد استفاده و بهره‌برداری قرار گیرد. </t>
    </r>
  </si>
  <si>
    <r>
      <t>ارزش افزوده:</t>
    </r>
    <r>
      <rPr>
        <sz val="10"/>
        <rFont val="Tahoma"/>
        <family val="2"/>
      </rPr>
      <t xml:space="preserve"> ارزش اضافی ایجاد شده در جریان تولید است.</t>
    </r>
  </si>
  <si>
    <r>
      <t>ارزش افزوده در بخش معدن:</t>
    </r>
    <r>
      <rPr>
        <sz val="10"/>
        <rFont val="Tahoma"/>
        <family val="2"/>
      </rPr>
      <t xml:space="preserve"> ارزش ستانده‌های معدن منهای ارزش داده‌های آن است. </t>
    </r>
  </si>
  <si>
    <r>
      <t>ارزش افزوده سرانه معدن:</t>
    </r>
    <r>
      <rPr>
        <sz val="10"/>
        <rFont val="Tahoma"/>
        <family val="2"/>
      </rPr>
      <t xml:space="preserve"> نسبت ارزش افزوده به تعداد معادن است. </t>
    </r>
  </si>
  <si>
    <r>
      <t xml:space="preserve">ارزش‌ پرداختي‌ها (داده‌ها) در معدن: </t>
    </r>
    <r>
      <rPr>
        <sz val="10"/>
        <rFont val="Tahoma"/>
        <family val="2"/>
      </rPr>
      <t>مجموع ارزش مواد، ابزار و وسایل کار کم‌دوام، لوازم یدکی، سوخت، مواد منفجره، آب، برق و سایر پرداختی‌ها بابت خدمات تولیدی و غیر تولیدی از قبیل کارهای کـنتـراتی، تعـمیـرات جـزئـی مـاشیـن‌آلات، سـاختـمان، وسـایـل آزمایشگاهی، لوازم و تجهیزات اداری و ... است.</t>
    </r>
  </si>
  <si>
    <r>
      <t>ارزش تغييرات اموال سرمايه‌اي در معدن:</t>
    </r>
    <r>
      <rPr>
        <sz val="10"/>
        <rFont val="Tahoma"/>
        <family val="2"/>
      </rPr>
      <t xml:space="preserve"> عبارت از جمع ارزش اموال سرمایه‌ای خریداری و تحصیل شده، ساخته شده توسط معدن، تعمیرات اساسی انجام شده در مورد اموال سرمایه‌ای و سرمایه گذاری در زمینه توسعه و اکتشاف، منهای ارزش فروش اموال سرمایه‌ای در یک سال است.</t>
    </r>
  </si>
  <si>
    <r>
      <t xml:space="preserve">ارزش‌ دريافتي‌ها (ستانده‌ها) در معدن: </t>
    </r>
    <r>
      <rPr>
        <sz val="10"/>
        <rFont val="Tahoma"/>
        <family val="2"/>
      </rPr>
      <t>مجموع ارزش تولیدات قابل عرضه (فروش) معادن شامل مواد معدنی خام و فرآوری شده بر اساس قیمت فروش در محل معدن، ارزش ساخت و تعمیرات اساسی اموال سرمایه‌ای توسط شاغلان معدن و ارزش سایر دریافتی‌ها بابت خدمات تولیدی و غیر تولیدی از قبیل کارهای کنتراتی، تعمیرات جزئی ساختمان و لوازم و تجهیزات اداری، تعمیرات جزئی وسایل آزمایشگاه، فروش آب و برق، غذای طبخ شده و ... است.</t>
    </r>
  </si>
  <si>
    <r>
      <t>تولید:</t>
    </r>
    <r>
      <rPr>
        <sz val="10"/>
        <rFont val="Tahoma"/>
        <family val="2"/>
      </rPr>
      <t xml:space="preserve"> رجوع شود به تعاریف و مفاهیم "فصل5– کشاورزی، جنگلداری و شیلات".</t>
    </r>
  </si>
  <si>
    <r>
      <t>تولیدات معدنی:</t>
    </r>
    <r>
      <rPr>
        <sz val="10"/>
        <rFont val="Tahoma"/>
        <family val="2"/>
      </rPr>
      <t xml:space="preserve"> مجموع‌ مواد معدني‌ حاصـل‌ از يـك‌ رشتـه‌ فعاليت‌ استخراج‌ است‌ كه‌ به‌ اشكال‌ گوناگون‌ قابل‌ عرضه‌ به‌ بازار مي‌باشد. شايان‌ ذكر است‌ در بعضي‌ از رشته‌ فعاليت‌ها يا معادن‌، مواد معدني‌ به‌ همان‌ صورتي‌ كه‌ از كانسار استخراج‌ مي‌شود، عرضه‌ مي‌گردد در صورتي‌ كه‌ در بعضي‌ ديگر از رشته‌ فعاليت‌ها يا معادن‌، مواد استخراج‌ شده‌ پس‌ از انجام‌ عمليات‌ فيزيكي‌ يا شيميايي‌ لازم‌ به‌ منظور جدا كردن‌ قسمتي‌ از مواد باطله‌، تفكيك‌ كانه‌ها و يا افزايش‌ عيار ماده‌‌ خام‌، به‌ بازار عرضه‌ مي‌شود. ضمناً در يك‌ رشته‌ فعاليت‌، ممكن‌ است‌ چند ماده معدني‌ بـه‌‌دست‌ آيد، مثـلاً در رشته‌ فعاليت‌ استخراج‌ سنگ‌ مس‌، مواد معدني سنگ‌ مس‌، كنسانتره‌ مس‌ و كنسانتره‌‌ موليبـدن‌ از توليـدات رشته‌ فعاليـت‌ مذكـور به حساب مي‌آيند.</t>
    </r>
  </si>
  <si>
    <r>
      <t>شاغل:</t>
    </r>
    <r>
      <rPr>
        <sz val="10"/>
        <rFont val="Tahoma"/>
        <family val="2"/>
      </rPr>
      <t xml:space="preserve"> رجوع شود به تعاریف و مفاهیم "فصل4 – نیروی انسانی".</t>
    </r>
  </si>
  <si>
    <r>
      <t xml:space="preserve">شركـت‌ تعـاوني‌: </t>
    </r>
    <r>
      <rPr>
        <sz val="10"/>
        <rFont val="Tahoma"/>
        <family val="2"/>
      </rPr>
      <t>رجـوع شـود به تعـاریف و مـفاهیم "فصـل5 – کشاورزی، جنگلداری وشیلات".</t>
    </r>
  </si>
  <si>
    <r>
      <t>شركت‌ تعاوني‌ معدني:</t>
    </r>
    <r>
      <rPr>
        <sz val="10"/>
        <rFont val="Tahoma"/>
        <family val="2"/>
      </rPr>
      <t xml:space="preserve"> نوعـي شركت‌ تعاوني ‌است‌ كه‌ در زمينـه‌‌ استخراج‌، بهره‌برداري‌ و فروش‌ مواد استخراج‌ شده‌ از معادن‌ فعاليت‌ دارد.</t>
    </r>
  </si>
  <si>
    <r>
      <t xml:space="preserve">ماده معدنی: </t>
    </r>
    <r>
      <rPr>
        <sz val="10"/>
        <rFont val="Tahoma"/>
        <family val="2"/>
      </rPr>
      <t>هر ماده یا ترکیب طبیعی به‌صورت جامد، گاز، مایع و یا محلول در آب که در اثر تحولات زمین‌شناسی به وجود آمده باشد.</t>
    </r>
  </si>
  <si>
    <r>
      <t>معدن:</t>
    </r>
    <r>
      <rPr>
        <sz val="10"/>
        <rFont val="Tahoma"/>
        <family val="2"/>
      </rPr>
      <t xml:space="preserve"> محدوده‌اي كه شامل ذخيره معدني است. </t>
    </r>
  </si>
  <si>
    <r>
      <t xml:space="preserve">معدن در حال بهره‌برداري: </t>
    </r>
    <r>
      <rPr>
        <sz val="10"/>
        <rFont val="Tahoma"/>
        <family val="2"/>
      </rPr>
      <t>معدني كه در آن مجموعه‌اي از عمليات، به منظور استخراج، كانه‌آرايي و به‌دست آوردن مواد معدني قابل فروش، انجام مي‌شود.</t>
    </r>
  </si>
  <si>
    <r>
      <t xml:space="preserve">مقدار تولیدات معادن: </t>
    </r>
    <r>
      <rPr>
        <sz val="10"/>
        <rFont val="Tahoma"/>
        <family val="2"/>
      </rPr>
      <t>مجموع تولیدات قابل عرضه (فروش) معادن شامل مواد معدنی خام و فرآوری شده در محل معدن است.</t>
    </r>
  </si>
  <si>
    <r>
      <t>انشعاب‌ گاز</t>
    </r>
    <r>
      <rPr>
        <sz val="10"/>
        <rFont val="Tahoma"/>
        <family val="2"/>
      </rPr>
      <t>: به‌ خطوطي‌ كه‌ براي ارسال‌ گاز از خطوط انتقال‌، خطوط تغذيه‌ و شبكه‌ تا ايستگاه‌ اختصاصي‌ مشترك‌ نصب‌ مي‌شود، انشعاب‌ گاز اطلاق‌ مي‌گردد.</t>
    </r>
  </si>
  <si>
    <r>
      <t>بنزين‌ موتور:</t>
    </r>
    <r>
      <rPr>
        <sz val="10"/>
        <rFont val="Tahoma"/>
        <family val="2"/>
      </rPr>
      <t xml:space="preserve"> مخلوطی از هیدروکربن‌های نفتی سبک مایع عمدتا در محدوده 5 تا 12 کربن و دامنه تقطیر 38 تا 205 درجه سانتی گراد می‌باشد. و بر سه نوع است: بنزین سوپر، بنزین معمولی و بنزین بدون سرب.</t>
    </r>
  </si>
  <si>
    <r>
      <t>گاز سبك‌:</t>
    </r>
    <r>
      <rPr>
        <sz val="10"/>
        <rFont val="Tahoma"/>
        <family val="2"/>
      </rPr>
      <t xml:space="preserve"> گاز غني‌ (طبيعي) پس‌ از طـي‌ مـراحـل‌ جـداسازي‌ و پالايش‌، بـه‌ گاز سبك‌ تبديل‌ مي‌شـود. منظــور از جــداســازي‌، جدا كردن‌ مايعات‌ و ميعانات‌ گازي‌ از گاز غني‌ است‌.</t>
    </r>
  </si>
  <si>
    <r>
      <t xml:space="preserve">گاز غنی (طبیعی): </t>
    </r>
    <r>
      <rPr>
        <sz val="10"/>
        <rFont val="Tahoma"/>
        <family val="2"/>
      </rPr>
      <t>گاز خروجی از میدان های نفتی و یا کلاهک های گازی و میدان های مستقل گازی است.</t>
    </r>
  </si>
  <si>
    <r>
      <t>گاز مايع‌:</t>
    </r>
    <r>
      <rPr>
        <sz val="10"/>
        <rFont val="Tahoma"/>
        <family val="2"/>
      </rPr>
      <t xml:space="preserve"> گاز مايع‌ مخلوطي‌ است‌ از پروپان‌ و بوتان‌ نرمال‌ كه‌ در اثر شرايط محيط و مصرف، نسبت‌ حجمي‌ اين‌ دو ماده‌ در مخلوط تغيير مي‌يابد و تحت‌ فشاري‌ حدود 100 تا 110 پوند بر اينچ‌ مربع،‌ به‌ صورت‌ مايع‌ در مي‌آيد.</t>
    </r>
  </si>
  <si>
    <r>
      <t>مصرف‌كننـده‌ گاز</t>
    </r>
    <r>
      <rPr>
        <sz val="10"/>
        <rFont val="Tahoma"/>
        <family val="2"/>
      </rPr>
      <t>: به‌ مشتركاني‌ اطلاق‌ مي‌شود كه‌ جريـان‌ گاز آن‌ها پس‌ از طي‌ مراحل‌ اشتراك‌‌پذيري‌، راه‌‌اندازي شده‌ بـاشـد.</t>
    </r>
  </si>
  <si>
    <r>
      <t>نفت خام:</t>
    </r>
    <r>
      <rPr>
        <sz val="10"/>
        <rFont val="Tahoma"/>
        <family val="2"/>
      </rPr>
      <t xml:space="preserve"> مخلوطی از انواع هیدروکربن‌ها با دامنه تقطیر بسیار گسترده به رنگ قهوه‌ای تا سیاه به همراه مواد غی رنفتی مانند گوگرد، آب، نمک، فلزات سنگین و غیره که در اعماق زمین یا دریا به حالت مایع یافت می‌شود.</t>
    </r>
  </si>
  <si>
    <r>
      <t>نفت‌ سفيـد:</t>
    </r>
    <r>
      <rPr>
        <sz val="10"/>
        <rFont val="Tahoma"/>
        <family val="2"/>
      </rPr>
      <t xml:space="preserve"> مخلوطی از هیدروکربن‌های نفتی در محدوده تقطیر 150 تا 275 درجه سانتی گــراد که در حالت طبیعی بی رنگ بوده و عمدتا زنجیره های هیدروکربنی را شامل می شود این فراورده عمدتا به عنوان سوخت در لوازم نفت سوز خانگی به کار می رود. </t>
    </r>
  </si>
  <si>
    <r>
      <t>نفت‌ گاز:</t>
    </r>
    <r>
      <rPr>
        <b/>
        <i/>
        <sz val="10"/>
        <rFont val="Tahoma"/>
        <family val="2"/>
      </rPr>
      <t xml:space="preserve"> </t>
    </r>
    <r>
      <rPr>
        <sz val="10"/>
        <rFont val="Tahoma"/>
        <family val="2"/>
      </rPr>
      <t xml:space="preserve">از فراورده‌های میان تقطیر پالایشگاه می‌باشد که دامنه تقطیر آن محدوده 150 تا 385 درجه سانتی گراد را در برگرفته و رنگ طبیعی آن زرد کهربایی است. این فراورده در سیستم‌های حرارتی و مشعل‌ها به عنوان مولد حرارت و در موتورهای احتراق داخلی جهت تولید توان مورد استفاده قرار می‌گیرد. </t>
    </r>
  </si>
  <si>
    <r>
      <t>ارزش افزوده دركارگاه صنعتي:</t>
    </r>
    <r>
      <rPr>
        <sz val="10"/>
        <rFont val="Tahoma"/>
        <family val="2"/>
      </rPr>
      <t xml:space="preserve"> ارزش ستانده کارگاه منهای ارزش داده آن است. </t>
    </r>
  </si>
  <si>
    <r>
      <t xml:space="preserve">ارزش افزوده سرانه كارگاه صنعتي: </t>
    </r>
    <r>
      <rPr>
        <sz val="10"/>
        <rFont val="Tahoma"/>
        <family val="2"/>
      </rPr>
      <t xml:space="preserve">ارزش افزوده سرانه کارگاه صنعتی، نسبت ارزش افزوده به تعداد کارگاه‌های صنعتی است. </t>
    </r>
  </si>
  <si>
    <r>
      <t>ارزش افزوده:</t>
    </r>
    <r>
      <rPr>
        <sz val="10"/>
        <rFont val="Tahoma"/>
        <family val="2"/>
      </rPr>
      <t xml:space="preserve"> رجوع شود به تعاريف و مفاهيم "فصل6ـ معدن".</t>
    </r>
  </si>
  <si>
    <r>
      <t>ارزش تولیدات صنعتی:</t>
    </r>
    <r>
      <rPr>
        <sz val="10"/>
        <rFont val="Tahoma"/>
        <family val="2"/>
      </rPr>
      <t xml:space="preserve"> عبارت است از مجموع ارزش کالاهای تولید شده + ارزش ضایعات قابل فروش + تغییرات ارزش موجودی کالاهای در جریان ساخت.</t>
    </r>
  </si>
  <si>
    <r>
      <t xml:space="preserve">بهره‌وری: </t>
    </r>
    <r>
      <rPr>
        <sz val="10"/>
        <rFont val="Tahoma"/>
        <family val="2"/>
      </rPr>
      <t>استفاده مؤثر و کارآمد از ورودی‌ها یا منابع برای تولید یا ارائه خروجی‌هاست. ورودی‌ها یا نهاده‌ها منابعی نظیر انرژی، مواد اولیه، سرمایه و نیروی کار و... هستند که برای خلق خروجی یا ستانده (کالاهای تولید شده یا خدمات ارائه شده) استفاده می‌شود. همچنین بهره‌وری را می‌توان به صورت رابطه بین نتایج کار و طول زمان انجام آن تعریف کرد.</t>
    </r>
  </si>
  <si>
    <r>
      <t>بهره‌وری کارگاه‌های صنعتی:</t>
    </r>
    <r>
      <rPr>
        <sz val="10"/>
        <rFont val="Tahoma"/>
        <family val="2"/>
      </rPr>
      <t xml:space="preserve"> عبارت است از نسبت ارزش افزوده به تعداد كارگاه.</t>
    </r>
  </si>
  <si>
    <r>
      <t>بهره‌وری نیروی کار:</t>
    </r>
    <r>
      <rPr>
        <sz val="10"/>
        <rFont val="Tahoma"/>
        <family val="2"/>
      </rPr>
      <t xml:space="preserve"> عبارت است از نسبت ارزش افزوده به تعداد شاغلان.</t>
    </r>
  </si>
  <si>
    <r>
      <t>تولید:</t>
    </r>
    <r>
      <rPr>
        <sz val="10"/>
        <rFont val="Tahoma"/>
        <family val="2"/>
      </rPr>
      <t xml:space="preserve"> رجوع شود به تعاريف و مفاهيم "فصل5ـ كشاورزي، جنگلداري و شيلات".</t>
    </r>
  </si>
  <si>
    <r>
      <t xml:space="preserve">توليد صنعتي: </t>
    </r>
    <r>
      <rPr>
        <sz val="10"/>
        <rFont val="Tahoma"/>
        <family val="2"/>
      </rPr>
      <t>فرایندی است که با استفاده از تجهیزات و ماشین آلات تولیدی منجر به تولید انبوه محصول می‌شود و براساس راهنمای طبقه‌بندی استاندارد بین‌المللی فعالیت‌های اقتصادی (ISIC) در یکی از زیر گروههای بخش صنعت قرار می‌گیرد.</t>
    </r>
  </si>
  <si>
    <r>
      <t>شاغل (کارکن):</t>
    </r>
    <r>
      <rPr>
        <sz val="10"/>
        <rFont val="Tahoma"/>
        <family val="2"/>
      </rPr>
      <t xml:space="preserve"> رجوع شود به تعاريف و مفاهيم "فصل4ـ نیروی انسانی".</t>
    </r>
  </si>
  <si>
    <r>
      <t xml:space="preserve">شرکت تعاونی: </t>
    </r>
    <r>
      <rPr>
        <sz val="10"/>
        <rFont val="Tahoma"/>
        <family val="2"/>
      </rPr>
      <t>رجوع شود به تعاريف و مفاهيم "فصل5ـ كشاورزي، جنگلداري و شيلات".</t>
    </r>
  </si>
  <si>
    <r>
      <t>شرکت‌های تعاونی صنعتی:</t>
    </r>
    <r>
      <rPr>
        <sz val="10"/>
        <rFont val="Tahoma"/>
        <family val="2"/>
      </rPr>
      <t xml:space="preserve"> تعاوني ها‌‌‌يي‌ هستند كه‌ با بهره‌گيري‌ از سرمايه‌ و نيروي‌ كار و تخصص‌ اعضا، بر اساس‌ موضوع‌ فعاليت‌ مندرج‌ در اساسنامه‌ اجرايي‌، در رشته‌ها‌‌‌ي‌ مختلف‌ صنعت فعاليت‌ مي‌كنند.</t>
    </r>
  </si>
  <si>
    <r>
      <t xml:space="preserve">صنعت: </t>
    </r>
    <r>
      <rPr>
        <sz val="10"/>
        <rFont val="Tahoma"/>
        <family val="2"/>
      </rPr>
      <t xml:space="preserve">مجموعه فعالیت‌هایی که منجر به تغییر شکل فیزیکی یا شیمیایی مواد مختلف و تبدیل آن‌ها به محصولات جدید شود اعم از اینکه این تغییرات به وسیله دست یا ماشین انجام شده باشد و براساس راهنمای طبقه‌بندی استاندارد بین‌المللی فعالیت‌های اقتصادی (ISIC) در یکی از زیر گروه‌های بخش صنعت قرار می‌گیرد. </t>
    </r>
  </si>
  <si>
    <r>
      <t>کارگاه:</t>
    </r>
    <r>
      <rPr>
        <sz val="10"/>
        <rFont val="Tahoma"/>
        <family val="2"/>
      </rPr>
      <t xml:space="preserve"> مکان یا قسمتی از مکان است که در آن تحت مالکیت معین، فعالیت اقتصادی انجام می‌شود.</t>
    </r>
  </si>
  <si>
    <r>
      <t>كارگاه با مالكيت خصوصي:</t>
    </r>
    <r>
      <rPr>
        <sz val="10"/>
        <rFont val="Tahoma"/>
        <family val="2"/>
      </rPr>
      <t xml:space="preserve"> منظور کارگاهی است که تمام یا بیش از 50 درصد سرمایه آن متعلق به بخش خصوصی اعم از افراد یا تعاونی‌ها می‌باشد.</t>
    </r>
  </si>
  <si>
    <r>
      <t xml:space="preserve">كارگاه با مالكيت عمومي: </t>
    </r>
    <r>
      <rPr>
        <sz val="10"/>
        <rFont val="Tahoma"/>
        <family val="2"/>
      </rPr>
      <t xml:space="preserve">منظور کارگاهی است که تمام یا بیش از 50 درصد سرمایه آن متعلق به وزارتخانه‌ها، سازمان‌های دولتی، بانکها، نهادهای انقلاب اسلامی، شهرداری‌ها و سایر مؤسسات بخش عمومی می‌باشد. </t>
    </r>
  </si>
  <si>
    <r>
      <t xml:space="preserve">کارگاه صنعتی: </t>
    </r>
    <r>
      <rPr>
        <sz val="10"/>
        <rFont val="Tahoma"/>
        <family val="2"/>
      </rPr>
      <t>کارگاهی است که با دارا بودن مجموعه‌ای از نیروی انسانی، ماشین آلات، تجهیزات، ساختمان‌ها و تاسیسات به منظور انجام فعالیت صنعتی، ایجاد شده است.</t>
    </r>
  </si>
  <si>
    <r>
      <t>نیروی کار:</t>
    </r>
    <r>
      <rPr>
        <sz val="10"/>
        <rFont val="Tahoma"/>
        <family val="2"/>
      </rPr>
      <t xml:space="preserve"> افرادی را که در نظام اقتصادی خدمات خود را ارائه نموده و در قبال انجام خدمت خود، از سوی کارفرما جبران خدمت می‌گردند را شامل می‌شود. جبران خدمات افراد مذکور در قالب پرداخت حقوق و دستمزد یا سایر اشکال پرداخت است.</t>
    </r>
  </si>
  <si>
    <r>
      <t xml:space="preserve">وضع مالکیت کارگاه: </t>
    </r>
    <r>
      <rPr>
        <sz val="10"/>
        <rFont val="Tahoma"/>
        <family val="2"/>
      </rPr>
      <t>عبارت است از حق قانونی مستند به استناد و مدارک مالکیت برعرضه و اعیان، ماشین آلات و تجهیزات که به دو دسته کلی عمومی و خصوصی قابل تقسیم است.</t>
    </r>
  </si>
  <si>
    <r>
      <t>آب بدون درآمد:</t>
    </r>
    <r>
      <rPr>
        <sz val="10"/>
        <rFont val="Tahoma"/>
        <family val="2"/>
      </rPr>
      <t xml:space="preserve"> حجم آبی که مصرف شده ولی بنابر دلایل مختلف برای شرکت‌های آب و فاضلاب درآمدی ایجاد نکرده است. این مقدار معمولا به صورت سالانه گزارش می‌شود.</t>
    </r>
  </si>
  <si>
    <r>
      <t>آب تنظیم یافته سدها:</t>
    </r>
    <r>
      <rPr>
        <sz val="10"/>
        <rFont val="Tahoma"/>
        <family val="2"/>
      </rPr>
      <t xml:space="preserve"> اطلاعات بهره‌برداری سد بوده و عبارتست از حداکثر ظرفیت ذخیره ورودی‌هایی است که به صورت تنظیم شده (کنترل شده) در طی سال از سد خارج می شود. </t>
    </r>
  </si>
  <si>
    <r>
      <t>حجم فروش آب شرب خانگی:</t>
    </r>
    <r>
      <rPr>
        <sz val="10"/>
        <rFont val="Tahoma"/>
        <family val="2"/>
      </rPr>
      <t xml:space="preserve"> حجم آبي است كه در كاربري خانگي شهري فروش رفته است.   </t>
    </r>
  </si>
  <si>
    <r>
      <t>حجم کل فروش آب شرب شهری:</t>
    </r>
    <r>
      <rPr>
        <sz val="10"/>
        <rFont val="Tahoma"/>
        <family val="2"/>
      </rPr>
      <t xml:space="preserve"> كل حجم آبي است كه در تمامي كاربري‌هاي شهري به فروش رسيده است.</t>
    </r>
  </si>
  <si>
    <r>
      <t>سد:</t>
    </r>
    <r>
      <rPr>
        <sz val="10"/>
        <rFont val="Tahoma"/>
        <family val="2"/>
      </rPr>
      <t xml:space="preserve"> سازه‌اي است كه در مقابل جريان آب براي ذخيره، انحراف يا تنظيم آب به منظور تأمين نيازهاي مختلف از جمله شرب، صنعت، كشاورزي، توليد نيرو و كنترل سيلاب ساخته مي‌شود. </t>
    </r>
  </si>
  <si>
    <r>
      <t>سد مخزني‌:</t>
    </r>
    <r>
      <rPr>
        <sz val="10"/>
        <rFont val="Tahoma"/>
        <family val="2"/>
      </rPr>
      <t xml:space="preserve"> سدي‌ است‌ براي ذخيره، تنظيم يا كنترل آب كه به منظور تأمين نيازهاي مختلف از جمله كشاورزي، شرب، صنعت، توليد نيرو و كنترل سيلاب ايجاد مي‌گردد. </t>
    </r>
  </si>
  <si>
    <r>
      <t>سرانه مصرف آب شرب (خالص):</t>
    </r>
    <r>
      <rPr>
        <sz val="10"/>
        <rFont val="Tahoma"/>
        <family val="2"/>
      </rPr>
      <t xml:space="preserve"> متوسط مقدار آب شربي است كه توسط يك نفر در شبانه روز مصرف شده است.</t>
    </r>
  </si>
  <si>
    <r>
      <t>سهم آب مصرف شده در بخش شرب:</t>
    </r>
    <r>
      <rPr>
        <sz val="10"/>
        <rFont val="Tahoma"/>
        <family val="2"/>
      </rPr>
      <t xml:space="preserve"> حجمي از آب مصرف شده كشور است كه به مصرف شرب رسيده باشد.</t>
    </r>
  </si>
  <si>
    <r>
      <t>سهم آب مصرف شده در بخش صنعت:</t>
    </r>
    <r>
      <rPr>
        <sz val="10"/>
        <rFont val="Tahoma"/>
        <family val="2"/>
      </rPr>
      <t xml:space="preserve"> بخشي از آب مصرف شده كشور است كه در بخش صنعت به مصرف رسيده است.</t>
    </r>
  </si>
  <si>
    <r>
      <t xml:space="preserve">سهم آب مصرف شده در بخش کشاورزی: </t>
    </r>
    <r>
      <rPr>
        <sz val="10"/>
        <rFont val="Tahoma"/>
        <family val="2"/>
      </rPr>
      <t>بخشي از آب مصرف شده كشور است كه در بخش كشاورزي به مصرف رسيده است.</t>
    </r>
  </si>
  <si>
    <r>
      <t>شبكه انتقال و فوق توزيع:</t>
    </r>
    <r>
      <rPr>
        <sz val="10"/>
        <rFont val="Tahoma"/>
        <family val="2"/>
      </rPr>
      <t xml:space="preserve"> يك شبكه عبارت است از يك سري پست­ها، خطوط، كابل‌ها و ساير تجهيزات الكتريكي كه به منظور انـتقال انرژي از نيروگاه‌ها به مصرف‌كننده نهايي متصل شده اند.</t>
    </r>
  </si>
  <si>
    <r>
      <t>شبكه توزيع:</t>
    </r>
    <r>
      <rPr>
        <sz val="10"/>
        <rFont val="Tahoma"/>
        <family val="2"/>
      </rPr>
      <t xml:space="preserve"> مجموعه متشكل از خطوط هوایی و زميني فشار متوسط (20، 11 و 33 كيلو ولتي) و فشار ضعيف (220و 380 ولتي) و پست‌هاي زميني و هوایي مي‌باشد كه براي توزيع انرژي برق در يك محدوده معين به كار گرفته مي‌شود.</t>
    </r>
  </si>
  <si>
    <r>
      <t>ظرفيت پست:</t>
    </r>
    <r>
      <rPr>
        <sz val="10"/>
        <rFont val="Tahoma"/>
        <family val="2"/>
      </rPr>
      <t xml:space="preserve"> ظرفيت نامي يك ايستگاه برق بر اساس مجموع قدرت ظاهري ترانسفورماتورهاي نصب‌شده در آن.</t>
    </r>
  </si>
  <si>
    <r>
      <t>مشترک تجاری:</t>
    </r>
    <r>
      <rPr>
        <sz val="10"/>
        <rFont val="Tahoma"/>
        <family val="2"/>
      </rPr>
      <t xml:space="preserve"> مشترک برق دارای انشعاب تجاری می‌باشد. </t>
    </r>
  </si>
  <si>
    <r>
      <t>مشترک خانگی:</t>
    </r>
    <r>
      <rPr>
        <sz val="10"/>
        <rFont val="Tahoma"/>
        <family val="2"/>
      </rPr>
      <t xml:space="preserve"> مشترک برق دارای انشعاب خانگی</t>
    </r>
    <r>
      <rPr>
        <b/>
        <sz val="10"/>
        <rFont val="Tahoma"/>
        <family val="2"/>
      </rPr>
      <t xml:space="preserve"> </t>
    </r>
    <r>
      <rPr>
        <sz val="10"/>
        <rFont val="Tahoma"/>
        <family val="2"/>
      </rPr>
      <t xml:space="preserve">می‌باشد.  </t>
    </r>
  </si>
  <si>
    <r>
      <t>میزان آب مصرف شده:</t>
    </r>
    <r>
      <rPr>
        <sz val="10"/>
        <rFont val="Tahoma"/>
        <family val="2"/>
      </rPr>
      <t xml:space="preserve"> به مقدار آبي گفته مي‌شود كه از طريق منابع تجديدپذير آب قابل دستيابي بوده و به مصرف رسيده است.</t>
    </r>
  </si>
  <si>
    <r>
      <t>نيروگاه‌:</t>
    </r>
    <r>
      <rPr>
        <sz val="10"/>
        <rFont val="Tahoma"/>
        <family val="2"/>
      </rPr>
      <t xml:space="preserve"> نيروگاه، عبارت از محل استقرار مولد‌هاي نيروي برق و تجهيزات وابسته است.</t>
    </r>
  </si>
  <si>
    <r>
      <t>نيروگاه‌ حرارتي‌ (گرمايشي‌):</t>
    </r>
    <r>
      <rPr>
        <sz val="10"/>
        <rFont val="Tahoma"/>
        <family val="2"/>
      </rPr>
      <t xml:space="preserve"> نيروگاهي‌ است‌ كه‌ در آن انرژي‌ شيميايي موجود در سوخت‌هاي جامد،‌ مايع و گاز به انرژي برق برگردانده مي‌شود. نيروگاه‌هاي هسته‌اي، بخاري، گازي،‌ چرخه‌ تركيبي و ديزلي شامل اين تعريف مي‌شوند. </t>
    </r>
  </si>
  <si>
    <r>
      <t>پروانه ساختماني:</t>
    </r>
    <r>
      <rPr>
        <sz val="10"/>
        <rFont val="Tahoma"/>
        <family val="2"/>
      </rPr>
      <t xml:space="preserve"> جواز ساخت ساختمان است که از طرف شهرداری‌ها یا سایر مراجع ذی‌صلاح صادر می‌شود.</t>
    </r>
  </si>
  <si>
    <r>
      <t>خانوار:</t>
    </r>
    <r>
      <rPr>
        <sz val="10"/>
        <rFont val="Tahoma"/>
        <family val="2"/>
      </rPr>
      <t xml:space="preserve"> رجوع شود به تعاریف و مفاهیم "فصل 3–جمعیت".</t>
    </r>
  </si>
  <si>
    <r>
      <t>ساختمان:</t>
    </r>
    <r>
      <rPr>
        <b/>
        <i/>
        <sz val="10"/>
        <rFont val="Tahoma"/>
        <family val="2"/>
      </rPr>
      <t xml:space="preserve"> </t>
    </r>
    <r>
      <rPr>
        <sz val="10"/>
        <rFont val="Tahoma"/>
        <family val="2"/>
      </rPr>
      <t>ساختمـان، سازه ثابت، مسقف و محصـوری است کـه بـه ‌وسیلـه دیـوارهای مستقـل یا مشترک از بناهای همجوار کاملا مجزا شده باشد. کوچک یا بزرگ بودن یا تعداد طبقه در تعریف ساختمان دخالت ندارد.</t>
    </r>
  </si>
  <si>
    <r>
      <t>ساختمان آموزشي:</t>
    </r>
    <r>
      <rPr>
        <sz val="10"/>
        <rFont val="Tahoma"/>
        <family val="2"/>
      </rPr>
      <t xml:space="preserve"> ساختمانی است که با هدف ترویج، ارتقای دانش و تربیت نیروی انسانی درزمینه‌های مختلف علوم و فنون ساخته می‌شود.</t>
    </r>
  </si>
  <si>
    <r>
      <t>ساختمان بهداشتي و درماني:</t>
    </r>
    <r>
      <rPr>
        <b/>
        <i/>
        <sz val="10"/>
        <rFont val="Tahoma"/>
        <family val="2"/>
      </rPr>
      <t xml:space="preserve"> </t>
    </r>
    <r>
      <rPr>
        <sz val="10"/>
        <rFont val="Tahoma"/>
        <family val="2"/>
      </rPr>
      <t xml:space="preserve">ساختمان‌ها و فضاهایی است که به صورت مجموعه یا مجزا برای پیشگیری از امراض یا بیماری‌ها، ارائه خدمات درمانی و یا سایر عملیات پزشکی، درمانی و آموزش پزشکی ساخته می‌شود. </t>
    </r>
  </si>
  <si>
    <r>
      <t>ساختمان غير مسكوني:</t>
    </r>
    <r>
      <rPr>
        <sz val="10"/>
        <rFont val="Tahoma"/>
        <family val="2"/>
      </rPr>
      <t xml:space="preserve"> ساختمانی است که برای انجام فعالیت اقتصادی (مانند: صنعتی، بازرگانی، آموزشی، بهداشتی، تفریحی، ورزشی و غیره) یا سایر مقاصد مورد استفاده واقع شود.  </t>
    </r>
  </si>
  <si>
    <r>
      <t xml:space="preserve">ساختمان كارگاه: </t>
    </r>
    <r>
      <rPr>
        <sz val="10"/>
        <rFont val="Tahoma"/>
        <family val="2"/>
      </rPr>
      <t>ساختمان کارگاه، کل سطح زیر بنای در اختیار کارگاه است، اعم از اینکه در یک مکان یا چند مکان باشد.</t>
    </r>
  </si>
  <si>
    <r>
      <t>ساختمان مسکونی و غیر مسکونی توام:</t>
    </r>
    <r>
      <rPr>
        <sz val="10"/>
        <rFont val="Tahoma"/>
        <family val="2"/>
      </rPr>
      <t xml:space="preserve"> ساختماني است كه براي سكونت و براي انجام فعاليت اقتصادي يا ساير مقاصد به‌ طورتوام مورد استفاده واقع شود. </t>
    </r>
  </si>
  <si>
    <r>
      <t>ساختمان مسکونی:</t>
    </r>
    <r>
      <rPr>
        <sz val="10"/>
        <rFont val="Tahoma"/>
        <family val="2"/>
      </rPr>
      <t xml:space="preserve"> ساختمان </t>
    </r>
    <r>
      <rPr>
        <b/>
        <i/>
        <sz val="10"/>
        <rFont val="Tahoma"/>
        <family val="2"/>
      </rPr>
      <t xml:space="preserve"> </t>
    </r>
    <r>
      <rPr>
        <sz val="10"/>
        <rFont val="Tahoma"/>
        <family val="2"/>
      </rPr>
      <t>است كه به منظور سكونت ساخته شده يا مورد استفاده واقع شود.</t>
    </r>
  </si>
  <si>
    <r>
      <t>شرکت تعاونی:</t>
    </r>
    <r>
      <rPr>
        <sz val="10"/>
        <rFont val="Tahoma"/>
        <family val="2"/>
      </rPr>
      <t xml:space="preserve"> رجوع شود به تعاریف و مفاهیم "فصل 5– کشاورزی، جنگلداری و شیلات".</t>
    </r>
  </si>
  <si>
    <r>
      <t>شرکت تعاونی مسکن:</t>
    </r>
    <r>
      <rPr>
        <sz val="10"/>
        <rFont val="Tahoma"/>
        <family val="2"/>
      </rPr>
      <t xml:space="preserve"> شركت تعاوني توزيعي است كه در چارچوب اساسنامه تعاوني‌هاي مسكن جهت تامين نياز مسكن اعضا تشكيل و ثبت مي‌شود.</t>
    </r>
  </si>
  <si>
    <r>
      <t>نقاط شهری:</t>
    </r>
    <r>
      <rPr>
        <sz val="10"/>
        <rFont val="Tahoma"/>
        <family val="2"/>
      </rPr>
      <t xml:space="preserve"> رجوع شود به تعاریف و مفاهیم "فصل 3– جمعیت".</t>
    </r>
  </si>
  <si>
    <r>
      <t>واحد مسکونی:</t>
    </r>
    <r>
      <rPr>
        <sz val="10"/>
        <rFont val="Tahoma"/>
        <family val="2"/>
      </rPr>
      <t xml:space="preserve"> عبارت است از تمام يا قسمتي از يك ساختمان كه حداقل شامل اتاق و سرويس (حداقل يك توالت) مستقل بوده و داراي ورودي مستقيم يا غير مستقيم از معبر عمومي باشد، شكل متعارف آن خانه معمولي و واحد آپارتماني است كه براي سكونت يك خانوار ساخته مي شود.</t>
    </r>
  </si>
  <si>
    <r>
      <t>اتحاديه‌ تعاوني‌:</t>
    </r>
    <r>
      <rPr>
        <b/>
        <i/>
        <sz val="10"/>
        <rFont val="Tahoma"/>
        <family val="2"/>
      </rPr>
      <t xml:space="preserve"> </t>
    </r>
    <r>
      <rPr>
        <sz val="10"/>
        <rFont val="Tahoma"/>
        <family val="2"/>
      </rPr>
      <t xml:space="preserve">اتحاديه‌‌ تعاوني‌ مجموعه‌اي است با عضويت حداقل 7 شركت تعاوني، كه موضوع فعاليت آن‌ها يكسان بـاشـد و بر اساس قانون بخش تعاون تشكيل و ثبت شود. </t>
    </r>
  </si>
  <si>
    <r>
      <t>اقامتگاه:</t>
    </r>
    <r>
      <rPr>
        <sz val="10"/>
        <rFont val="Tahoma"/>
        <family val="2"/>
      </rPr>
      <t xml:space="preserve"> مكان يا قسمتي از مكان يا تعدادي مكان مشخص است كه در آن مجموعه‌اي از عوامل توليد زير نظر مديريت و حسابداري واحد به فعاليت پذيرش مسافر يا مهمان براي اقامت موقت و ارائه خدمات و تسهيلات اشتغال دارند. اقامتگاه‌هايي كه عموم مردم از آن‌ها استفاده ‌كنند، «اقامتگاه‌ همگاني» و اقامتگاه‌هايي كه استفاده از آن‌ها محـدود بـه اعضاي سـازمان خـاصی باشـد، « اقـامتـگاه اختصاصي» ناميده مي‌شود. اقامتگاه دوم خانوارها اعم از آپارتمان و ويلاهاي شخصي كه مورد استفاده خانوار و اعضاي فاميل و دوستان آن‌ها قرار مي‌گيرد، با وجود اين‌كه جزو ظرفيت‌هاي گردشگري محسوب مي‌شود، ولي‌ جزو اقامتگاه‌ها به حساب‌ نمي‌آيد.</t>
    </r>
  </si>
  <si>
    <r>
      <t>شركت‌ تعـاوني‌:</t>
    </r>
    <r>
      <rPr>
        <sz val="10"/>
        <rFont val="Tahoma"/>
        <family val="2"/>
      </rPr>
      <t xml:space="preserve"> رجـوع کنـید به تعـاریف و مـفاهـیم فصـل5 – کشاورزی، جنگلداری و شیلات.</t>
    </r>
  </si>
  <si>
    <r>
      <t>شركت‌هــاي‌ تعاونــي‌ تامين‌‌ نياز مصرف‌ كنندگان:</t>
    </r>
    <r>
      <rPr>
        <b/>
        <i/>
        <sz val="10"/>
        <rFont val="Tahoma"/>
        <family val="2"/>
      </rPr>
      <t xml:space="preserve"> </t>
    </r>
    <r>
      <rPr>
        <b/>
        <sz val="10"/>
        <rFont val="Tahoma"/>
        <family val="2"/>
      </rPr>
      <t xml:space="preserve"> </t>
    </r>
    <r>
      <rPr>
        <sz val="10"/>
        <rFont val="Tahoma"/>
        <family val="2"/>
      </rPr>
      <t>اين‌ نوع شركت‌هاي تعاوني در امر تهيه‌ و تامين‌ انواع‌ كالا و لوازم‌ مصرفي‌ مورد نياز اعضاي‌ تعاوني‌ از داخل‌ و خارج‌ كشور در چارچوب‌ مصالح‌ عمومي‌ و كاهش‌ قيمت‌ها و هزينه‌ها، فعاليت‌ دارند و شامـل‌ شركت‌هاي‌ تعاوني‌ مصرف‌ كارمندي‌، مصرف‌ كارگري‌، مصرف‌ محلي‌، مصرف‌ آزاد، مرزنشينـان‌ و صنـوف‌ توزيعي مي‌باشند.</t>
    </r>
  </si>
  <si>
    <r>
      <t xml:space="preserve">شركت‌هاي‌ تعاوني ‌خدماتي: </t>
    </r>
    <r>
      <rPr>
        <sz val="10"/>
        <rFont val="Tahoma"/>
        <family val="2"/>
      </rPr>
      <t xml:space="preserve">شركت تعاوني است كه به منظور ارائه خدمات در يكي از رشته‌هاي خدماتي برحسب طبقه‌بندي فعاليت‌هاي اقتصادي (ISIC) تشكيل و ثبت مي‌شود.
</t>
    </r>
    <r>
      <rPr>
        <b/>
        <sz val="12"/>
        <color theme="1"/>
        <rFont val="B Nazanin"/>
        <charset val="178"/>
      </rPr>
      <t/>
    </r>
  </si>
  <si>
    <r>
      <t>آزاد راه:</t>
    </r>
    <r>
      <rPr>
        <sz val="10"/>
        <rFont val="Tahoma"/>
        <family val="2"/>
      </rPr>
      <t xml:space="preserve"> راهی است با حداقل چهار خط عبور (دو خط در هر طرف) برای عبور وسایل نقلیه موتوری که مسیرهای رفت و برگشت آن کاملاً از یکدیگر جدا، فاقد تقاطع‌های هم‌سطح بوده و ورود به آن و خروج از آن در نقاط معینی، میسر باشد. عبور عابر پیاده، دوچرخه، سایر وسایل نقلیه غیر موتوری و در مواردی عبور تمام یا بخشی از وسایل نقلیه تجاری ممنوع است.</t>
    </r>
  </si>
  <si>
    <r>
      <t xml:space="preserve">بارنامه: </t>
    </r>
    <r>
      <rPr>
        <sz val="10"/>
        <rFont val="Tahoma"/>
        <family val="2"/>
      </rPr>
      <t>برگ بهاداری است که مشخصات بار، وسیله نقلیه موتوری و راننده در آن نوشته می‌شود و به منظور حمل و نقل بار، در اختیار شرکت‌ها و مؤسسات حمل و نقل بار قرار می‌گیرد.</t>
    </r>
  </si>
  <si>
    <r>
      <t>بزرگراه (راه اصلی چهار خطه</t>
    </r>
    <r>
      <rPr>
        <sz val="10"/>
        <rFont val="Tahoma"/>
        <family val="2"/>
      </rPr>
      <t>)</t>
    </r>
    <r>
      <rPr>
        <b/>
        <sz val="10"/>
        <rFont val="Tahoma"/>
        <family val="2"/>
      </rPr>
      <t>:</t>
    </r>
    <r>
      <rPr>
        <sz val="10"/>
        <rFont val="Tahoma"/>
        <family val="2"/>
      </rPr>
      <t xml:space="preserve"> راهی است با حداقل چهار خط عبور (دو خط در هر طرف) برای عبور وسایل نقلیه موتوری که مسیرهای رفت و برگشت آن کاملاً از یکدیگر جدا و امکان ایجاد تقاطع هم‌سطح و دسترسی در آن به صورت محدود وجود دارد (حداقل یک تقاطع هم‌سطح دارد).</t>
    </r>
  </si>
  <si>
    <r>
      <t>بهسازی:</t>
    </r>
    <r>
      <rPr>
        <sz val="10"/>
        <rFont val="Tahoma"/>
        <family val="2"/>
      </rPr>
      <t xml:space="preserve"> عمليات ترميم يا تجديد روكش آسفالت راه.</t>
    </r>
  </si>
  <si>
    <r>
      <t xml:space="preserve">ترانزیت (عبور موقت بین المللی): </t>
    </r>
    <r>
      <rPr>
        <sz val="10"/>
        <rFont val="Tahoma"/>
        <family val="2"/>
      </rPr>
      <t>ورود بار یا مسافر یا وسیله نقلیه ‌از یک نقطه مرزی کشور طبق مقررات به قصد عبور از کشور و خروج از نقطه دیگر مرزی کشور را گویند.</t>
    </r>
  </si>
  <si>
    <r>
      <t>ترانزیت جاده‌ای:</t>
    </r>
    <r>
      <rPr>
        <sz val="10"/>
        <rFont val="Tahoma"/>
        <family val="2"/>
      </rPr>
      <t xml:space="preserve"> ميزان كالاهايي است كه مبدا و مقصد آن خارج از كشور باشد و از طريق ناوگان حمل ونقل جاده‌اي (داخلي يا خارجي) از مسير كشور به كشور مقصد حمل مي شود.</t>
    </r>
  </si>
  <si>
    <r>
      <t>راه اصلی درجه یک:</t>
    </r>
    <r>
      <rPr>
        <sz val="10"/>
        <rFont val="Tahoma"/>
        <family val="2"/>
      </rPr>
      <t xml:space="preserve"> راهی است با دو یا چند خط عبور که ارتباط میان مراکز استان‌ها و یا مراکز استان با شهرهای بزرگ داخل استان را برقرار می‌کند و می‌تواند مسیرهای رفت و برگشت آن از هم جدا شده باشد.</t>
    </r>
  </si>
  <si>
    <r>
      <t>راه اصلی درجه دو:</t>
    </r>
    <r>
      <rPr>
        <sz val="10"/>
        <rFont val="Tahoma"/>
        <family val="2"/>
      </rPr>
      <t xml:space="preserve"> راهی است با دو خط عبور که تعداد خطوط آن در برخی موارد می‌تواند بیشتر باشد و ارتباط بین شهرهای داخل استان (بجز مرکز استان و شهرهای بزرگ) را برقرار می‌کند.</t>
    </r>
  </si>
  <si>
    <r>
      <t>راه روستایی:</t>
    </r>
    <r>
      <rPr>
        <sz val="10"/>
        <rFont val="Tahoma"/>
        <family val="2"/>
      </rPr>
      <t xml:space="preserve"> به راهي اطلاق مي‌شود كه ارتباط مراكز توليد روستايي و اتصال آن به راه‌هاي فرعي و اصلي كشور را برقرار كند. </t>
    </r>
  </si>
  <si>
    <r>
      <t>راه شریانی:</t>
    </r>
    <r>
      <rPr>
        <sz val="10"/>
        <rFont val="Tahoma"/>
        <family val="2"/>
      </rPr>
      <t xml:space="preserve"> جاده‌هايي هستند كه داراي حداقل 2 ويژگي از شرايط زير باشند:
- تردد ترانزيت
- تردد ساعت اوج بيش از 1000 معادل سواري
- برقراري ارتباط بين مراكز استان‌ها</t>
    </r>
  </si>
  <si>
    <r>
      <t>راه فرعی درجه یک :</t>
    </r>
    <r>
      <rPr>
        <sz val="10"/>
        <rFont val="Tahoma"/>
        <family val="2"/>
      </rPr>
      <t xml:space="preserve"> راهی است با دو خط عبور که ارتباط بین مولدهای ترافیکی در یک استان (مانند پالایشگاه‌ها، مراکز و شهرک‌های صنعتی، مراکز کشاورزی و مراکز آموزشی) و همچنین ارتباط بین یک بخش، دهستان یا چندین روستا را به راه با طبقه‌بندی بالاتر یا به شهر برقرار می‌کند و جمع‌کننده ترافیک راه‌های با طبقه‌بندی پایین‌تر به راه‌های با طبقه‌بندی بالاتر است.</t>
    </r>
  </si>
  <si>
    <r>
      <t xml:space="preserve">راه فرعی درجه دو : </t>
    </r>
    <r>
      <rPr>
        <sz val="10"/>
        <rFont val="Tahoma"/>
        <family val="2"/>
      </rPr>
      <t>راهی است با دو خط عبور که ارتباط بین روستا‌های بیست خانوار و بیشتر با یکدیگر یا با راه‌های با طبقه‌بندی بالاتر و ارتباط مولدهای ترافیکی کوچک محلی (مانند مراکز صنعتی، مراکز تفریحی برون‌شهری و ...) را برقرار می‌کند.</t>
    </r>
  </si>
  <si>
    <r>
      <t>راه فرعی درجه سه :</t>
    </r>
    <r>
      <rPr>
        <sz val="10"/>
        <rFont val="Tahoma"/>
        <family val="2"/>
      </rPr>
      <t xml:space="preserve"> راهی است با یک یا دو خط عبور که ارتباط بین روستاهای کمتر از بیست خانوار با یکدیگر یا با راه‌های با طبقه‌بندی بالاتر و همچنین دسترسی زمین‌های مجاور به شبکه راه‌های با طبقه‌بندی بالاتر را برقرار می‌کند.</t>
    </r>
  </si>
  <si>
    <r>
      <t>سفر:</t>
    </r>
    <r>
      <rPr>
        <sz val="10"/>
        <rFont val="Tahoma"/>
        <family val="2"/>
      </rPr>
      <t xml:space="preserve"> جا‌به‌جایی افراد از یک مکان به مکان دیگر با هر هدف، صرف‌نظر از مدت زمان و مسافت طی شده است.</t>
    </r>
  </si>
  <si>
    <r>
      <t>سیلو:</t>
    </r>
    <r>
      <rPr>
        <sz val="10"/>
        <rFont val="Tahoma"/>
        <family val="2"/>
      </rPr>
      <t xml:space="preserve"> نوعی انبار برای نگهداری طولانی مواد دانه‌ای یا پودری به‌صورت فله است مانند، سیلوی گندم.</t>
    </r>
  </si>
  <si>
    <r>
      <t>شرکت تعاونی حمل ونقل:</t>
    </r>
    <r>
      <rPr>
        <sz val="10"/>
        <rFont val="Tahoma"/>
        <family val="2"/>
      </rPr>
      <t xml:space="preserve"> شرکتی است که براساس قانون بخش تعاونی با عضویت اشخاص حقیقی و حقوقی غیر دولتی جهت فعالیت در امور حمل و نقل بار، مسافر یا هر دو در اشکال زمینی،‌ دریایی، هوایی و ریلی تشکیل و ثبت می‌شود</t>
    </r>
  </si>
  <si>
    <r>
      <t>مجتمع خدماتی – رفاهی:</t>
    </r>
    <r>
      <rPr>
        <sz val="10"/>
        <rFont val="Tahoma"/>
        <family val="2"/>
      </rPr>
      <t xml:space="preserve"> مجموعه‌اي است كه انواع خدمات بين راهي مورد نياز رانندگان، مسافران و وسايل نقليه به صورت متمركز در آن احداث مي‌شود.</t>
    </r>
  </si>
  <si>
    <r>
      <t>مجتمع خدماتی– رفاهی بهره‌برداری شده:</t>
    </r>
    <r>
      <rPr>
        <sz val="10"/>
        <rFont val="Tahoma"/>
        <family val="2"/>
      </rPr>
      <t xml:space="preserve"> به مجتمع خدماتي رفاهي گفته مي‌شود كه مراحل ساخت آن به پايان رسيده است و در آن خدمات مورد نظر به متقاضيان ارائه می شود. </t>
    </r>
  </si>
  <si>
    <r>
      <t>مسافر:</t>
    </r>
    <r>
      <rPr>
        <sz val="10"/>
        <rFont val="Tahoma"/>
        <family val="2"/>
      </rPr>
      <t xml:space="preserve"> انسان پیاده یا سواره (بجز راننده، هدایت کننده و خدمه در وسایل حمل و نقل عمومی) است که سفر انجام می‌دهد.    </t>
    </r>
  </si>
  <si>
    <r>
      <t>نقاط و مقاطع پرحادثه:</t>
    </r>
    <r>
      <rPr>
        <sz val="10"/>
        <rFont val="Tahoma"/>
        <family val="2"/>
      </rPr>
      <t xml:space="preserve"> به مكان‌‌ها و مقاطعي از جاده اطلاق مي‌شود كه براساس نظر گروه كارشناسي، وقوع سوانح و حوادث جاده‌ها در آن‌ها بيشتر از ساير نقاط جاده‌اي می باشد.</t>
    </r>
  </si>
  <si>
    <r>
      <t xml:space="preserve">اينترنت: </t>
    </r>
    <r>
      <rPr>
        <sz val="10"/>
        <rFont val="Tahoma"/>
        <family val="2"/>
      </rPr>
      <t>شبكه كامپيوتري عمومي جهاني كه اين شبكه دسترسي به تعدادي از خدمات ارتباطي مانند وب جهاني، پست الكترونيكي، اخبار، اطلاعات، داده‌ها، رسانه و غيره را فراهم مي‌آورد.</t>
    </r>
  </si>
  <si>
    <r>
      <t xml:space="preserve">پوشش جمعيتي هر واحد پستي: </t>
    </r>
    <r>
      <rPr>
        <sz val="10"/>
        <rFont val="Tahoma"/>
        <family val="2"/>
      </rPr>
      <t xml:space="preserve">نسبت جمعيت كل كشور به تعداد واحدهاي پستي (بخش دولتي و غیردولتی) است كه در حال فعاليت مي‌باشند. </t>
    </r>
  </si>
  <si>
    <r>
      <t>جمعيت كاربران اينترنت:</t>
    </r>
    <r>
      <rPr>
        <sz val="10"/>
        <rFont val="Tahoma"/>
        <family val="2"/>
      </rPr>
      <t xml:space="preserve"> اين شاخص اشاره به تعداد كاربران اينترنت دارد در اين تعريف كاربر اينترنت كسي است كه از هر ابزاري در سه ماه گذشته از اينترنت استفاده كرده است (اين تعريف بر اساس آخرين ابلاغيه اتحاديه جهاني ارتباطات درج‌شده است).</t>
    </r>
  </si>
  <si>
    <r>
      <t xml:space="preserve">دفتر پيشخوان دولت: </t>
    </r>
    <r>
      <rPr>
        <sz val="10"/>
        <rFont val="Tahoma"/>
        <family val="2"/>
      </rPr>
      <t>اين دفتر با هدف تسريع و تسهيل در ارائه خدمات دولتي و عمومي غير دولتي ايجاد شده است و علاوه بر ارائه خدمات پستي با ارائه خدمات الكترونيكي، پيشخوان فيزيكي دستگاه‌هاي دولتي را به محل كار و زندگي مردم نزديك‌تر مي‌سازد.</t>
    </r>
  </si>
  <si>
    <r>
      <t xml:space="preserve">دفترICT </t>
    </r>
    <r>
      <rPr>
        <b/>
        <vertAlign val="superscript"/>
        <sz val="10"/>
        <rFont val="Tahoma"/>
        <family val="2"/>
      </rPr>
      <t xml:space="preserve"> </t>
    </r>
    <r>
      <rPr>
        <b/>
        <sz val="10"/>
        <rFont val="Tahoma"/>
        <family val="2"/>
      </rPr>
      <t>روستايي:</t>
    </r>
    <r>
      <rPr>
        <sz val="10"/>
        <rFont val="Tahoma"/>
        <family val="2"/>
      </rPr>
      <t xml:space="preserve"> دفاتري هستند كه در نقاط روستايي حداقل يكي از خدمات مخابراتي، پستي، پست‌بانک، فناوري اطلاعات و سرویس‌های ساير موسسات دولتي را به عموم مراجعين ارائه مي‌نمايند.</t>
    </r>
    <r>
      <rPr>
        <b/>
        <i/>
        <sz val="10"/>
        <rFont val="Tahoma"/>
        <family val="2"/>
      </rPr>
      <t xml:space="preserve"> </t>
    </r>
  </si>
  <si>
    <r>
      <t xml:space="preserve">ضريب نفوذ اینترنت: </t>
    </r>
    <r>
      <rPr>
        <sz val="10"/>
        <rFont val="Tahoma"/>
        <family val="2"/>
      </rPr>
      <t>تعیین کننده دسترسی به اینترنت در هر جامعه بوده و تعداد کاربران اینترنت به ازای هر صد نفر جمعیت را نشان می‌دهد.</t>
    </r>
  </si>
  <si>
    <r>
      <t xml:space="preserve">ضريب نفوذ تلفن ثابت: </t>
    </r>
    <r>
      <rPr>
        <sz val="10"/>
        <rFont val="Tahoma"/>
        <family val="2"/>
      </rPr>
      <t>تعداد تلفن‌های ثابت مشغول بکار به ازای هر صد نفر جمعیت.</t>
    </r>
  </si>
  <si>
    <r>
      <t xml:space="preserve">ضريب نفوذ تلفن همراه: </t>
    </r>
    <r>
      <rPr>
        <sz val="10"/>
        <rFont val="Tahoma"/>
        <family val="2"/>
      </rPr>
      <t>تعداد تلفن‌های همراه دائمي و اعتباري فعال به ازای هر صد نفر جمعيت.</t>
    </r>
  </si>
  <si>
    <r>
      <t xml:space="preserve">مرسوله پستي: </t>
    </r>
    <r>
      <rPr>
        <sz val="10"/>
        <rFont val="Tahoma"/>
        <family val="2"/>
      </rPr>
      <t>هر آنچه به‌ صورت فيزيكي قابل ‌ارسال باشد حاوي مكتوبات شخصي، اسناد و مدارك اعم نوشته‌های چاپي، دست‌نوشته‌ها، كالا، اشيا، اوراق و حواله‌جات مالي، ابلاغيه و اطلاعيه كه داراي نشاني فرستنده و گيرنده باشد و نشاني بر روي لفاف مرسوله درج شده باشد.</t>
    </r>
  </si>
  <si>
    <r>
      <t>واحدهاي پستي:</t>
    </r>
    <r>
      <rPr>
        <sz val="10"/>
        <rFont val="Tahoma"/>
        <family val="2"/>
      </rPr>
      <t xml:space="preserve"> به مكان‌هايي گفته مي‌شود كه در آن خدمات پستي عرضه مي‌شود. </t>
    </r>
  </si>
  <si>
    <r>
      <t>ارزش بازار بورس اوراق بهادار یا فرا بورس:</t>
    </r>
    <r>
      <rPr>
        <sz val="10"/>
        <rFont val="Tahoma"/>
        <family val="2"/>
      </rPr>
      <t xml:space="preserve"> مجموع حاصل‌ضرب آخرین قیمت سهام شرکت‌های پذیرفته ‌شده در بورس اوراق بهادار یا فرابورس در تعداد سهام منتشرشده آن‌هاست.</t>
    </r>
  </si>
  <si>
    <r>
      <t>ارزش معاملات بورس اوراق بهادار:</t>
    </r>
    <r>
      <rPr>
        <sz val="10"/>
        <rFont val="Tahoma"/>
        <family val="2"/>
      </rPr>
      <t xml:space="preserve"> ارزش اوراق بهادار مورد معامله در بورس اوراق بهادار که به‌صورت مجموع حاصل‌ضرب تعداد اوراق بهادار معامله‌شده در قیمت جاری آن محاسبه می‌شود.</t>
    </r>
  </si>
  <si>
    <r>
      <t>بورس اوراق بهادار:</t>
    </r>
    <r>
      <rPr>
        <sz val="10"/>
        <rFont val="Tahoma"/>
        <family val="2"/>
      </rPr>
      <t xml:space="preserve"> محل‌ ملاقات‌ بانكداران‌، بازرگانان‌ و واسطه‌‌‌هاي‌ اوراق‌ بهادار، به‌منظور مبادله‌ اوراق‌ بهادار براي‌ تأمين‌ منابع‌ مالي‌ مورد نیاز بنگاه‌‌‌هاي‌ توليدي‌ است.</t>
    </r>
  </si>
  <si>
    <r>
      <t>بيمه‌:</t>
    </r>
    <r>
      <rPr>
        <sz val="10"/>
        <rFont val="Tahoma"/>
        <family val="2"/>
      </rPr>
      <t xml:space="preserve"> عقدي‌ است‌ كه‌ به‌موجب‌ آن،‌ یک‌طرف‌ تعهد مي‌كند در ازای‌ پرداخت وجه‌ از طرف‌ ديگر، در صورت‌ وقوع‌ يا بروز حادثه،‌ خسارت‌ وارده‌ بر وي‌ را جبران‌ نمايد يا وجه‌ معيني‌ را بپردازد. متعهد را بيمه‌گر، طرف‌ تعهد را بيمه‌گذار، وجهي را كه بيمه‌گذار مي‌پردازد، حق بيمه و آنچه را كه بيمه می‌شود موضوع بيمه مي‌نامند.</t>
    </r>
  </si>
  <si>
    <r>
      <t xml:space="preserve">پایانه شعبه: </t>
    </r>
    <r>
      <rPr>
        <sz val="10"/>
        <rFont val="Tahoma"/>
        <family val="2"/>
      </rPr>
      <t>دستگاهی است مانند POS فروشگاه ها، با این تفاوت که از طریق آن می‌توان برخی از خدمات بانکی را در مدت زمان کوتاهی انجام داد.
از جمله خدمات این دستگاه می‌توان به انتقال وجه، مشاهده و پرینت موجودی کارت، پرداخت قبوض، خرید شارژ تلفن همراه و تغییر رمز اصل و رمز دوم کارت‌ها اشاره کرد.</t>
    </r>
  </si>
  <si>
    <r>
      <t>حق بيمه توليدي:</t>
    </r>
    <r>
      <rPr>
        <sz val="10"/>
        <rFont val="Tahoma"/>
        <family val="2"/>
      </rPr>
      <t xml:space="preserve"> مجموع حق بیمه‌نامه‌هایی كه طي دوره مورد بررسی توسط مؤسسات بيمه صادر شده‌اند.</t>
    </r>
  </si>
  <si>
    <r>
      <t>حق بیمه سرانه:</t>
    </r>
    <r>
      <rPr>
        <sz val="10"/>
        <rFont val="Tahoma"/>
        <family val="2"/>
      </rPr>
      <t xml:space="preserve"> از تقسیم حق بیمه تولیدی صنعت بیمه بر جمعیت هر کشور به‌دست می‌آید و بیانگر مقدار حق بیمه است که بطور متوسط هر نفر پرداخت کرده است.</t>
    </r>
  </si>
  <si>
    <r>
      <t>خسارت پرداختي:</t>
    </r>
    <r>
      <rPr>
        <sz val="10"/>
        <rFont val="Tahoma"/>
        <family val="2"/>
      </rPr>
      <t xml:space="preserve"> وجهي است كه بیمه‌گر بعد از وقوع حادثه موضوع بيمه، جهت جبران خسارت به بیمه‌گذار پرداخت می‌کند.</t>
    </r>
  </si>
  <si>
    <r>
      <t xml:space="preserve">خودپرداز: </t>
    </r>
    <r>
      <rPr>
        <sz val="10"/>
        <rFont val="Tahoma"/>
        <family val="2"/>
      </rPr>
      <t>دستگاه الکترونیکی است که به مشتریان بانک این امکان را می‌دهد تا در هر زمان دلخواه به‌وسیله قراردادن کارت عابربانک خاصی در دستگاه و وارد کردن یک گذرواژه از حساب خود پول دریافت کرده یا موجودی حساب بانکی خود را بگیرند بدون اینکه نیاز به شمارشگر انسانی باشد.</t>
    </r>
  </si>
  <si>
    <r>
      <t>سپرده‌‌‌هاي‌ ديداري‌:</t>
    </r>
    <r>
      <rPr>
        <sz val="10"/>
        <rFont val="Tahoma"/>
        <family val="2"/>
      </rPr>
      <t xml:space="preserve"> به‌ سپـرده‌‌‌هايي ‌اطـلاق‌ می‌شود كه ‌بانك‌ در برابر دارنده‌ آن‌ متعهد است‌ به‌ محض‌ رؤیت‌ چك‌ از طرف‌ او، وجـه ‌سپـرده ‌را بـه‌ ميـزاني‌ كـه‌ در چك‌ قیدشده‌ است‌، بپردازد. به‌ سپرده‌‌‌هاي‌ ديداري‌، سپرده‌‌‌هاي‌ قرض‌الحسنه‌ جاري‌ نيز گفته‌ می‌شود.</t>
    </r>
  </si>
  <si>
    <r>
      <t>سپرده‌‌‌هاي‌ سرمايه‌گذاري‌ مدت‌دار:</t>
    </r>
    <r>
      <rPr>
        <sz val="10"/>
        <rFont val="Tahoma"/>
        <family val="2"/>
      </rPr>
      <t xml:space="preserve"> به‌ سپرده‌‌‌هايي‌ اطلاق‌ می‌شود كه‌ بانك‌‌‌ها به‌صورت‌ سپرده‌‌‌هاي‌ سرمايه‌گذاري‌ کوتاه‌مدت‌ يا بلندمدت‌، از مردم‌ قبول‌ ميكنند. بانك‌‌‌ها در مورد سپرده‌‌‌هاي‌ سرمايه‌گذاري‌ مدت‌دار، فقط به‌عنوان‌ وكيل‌ سپرده‌گذار عمل‌ مي‌كنند و منافع‌ حاصل‌ از اين‌ سپرده‌‌‌ها، طبق‌ عقود اسلامي ‌مورد استفاده‌ قرار مي‌گيرد. منافع‌ بر اساس‌ عقد قراردادي‌ بين‌ سپرده‌گذار و بانك‌، تقسيم‌ می‌شود.</t>
    </r>
  </si>
  <si>
    <r>
      <t>سپرده‌‌‌هاي غير ديداري:</t>
    </r>
    <r>
      <rPr>
        <sz val="10"/>
        <rFont val="Tahoma"/>
        <family val="2"/>
      </rPr>
      <t xml:space="preserve"> بخشي از نقدينگي است كه از درجه نقد شوندگي كمتري نسبت به پول برخوردار است و شامل مجموع وجوه در حساب‌های قرض‌الحسنه پس‌انداز و سرمايه‌گذاري مدت‌دار است.</t>
    </r>
  </si>
  <si>
    <r>
      <t>سپرده‌‌‌هاي‌ قانوني:</t>
    </r>
    <r>
      <rPr>
        <sz val="10"/>
        <rFont val="Tahoma"/>
        <family val="2"/>
      </rPr>
      <t xml:space="preserve"> درصـد معينـي‌ از سپـرده‌‌‌هاي‌ ديـداري‌ و غيرديداري‌ مردم‌ نزد بانك‌‌‌ها است‌ كه‌ بايد مطابق‌ قانون،‌ در بانك‌ مركزي‌ جمهوري‌ اسلامي‌ ايران‌ نگهداري‌ شود.</t>
    </r>
  </si>
  <si>
    <r>
      <t>شاخص کل بورس اوراق بهادار:</t>
    </r>
    <r>
      <rPr>
        <sz val="10"/>
        <rFont val="Tahoma"/>
        <family val="2"/>
      </rPr>
      <t xml:space="preserve"> شاخصی که بیانگر روند سطح عمومی قیمت کل شرکت‌های پذیرفته‌شده در بورس اوراق بهادار است و تغییرات سطح عمومی قیمت‌ها را نسبت به تاریخ مبدأ نشان می‌دهد.</t>
    </r>
  </si>
  <si>
    <r>
      <t>ضريب خسارت:</t>
    </r>
    <r>
      <rPr>
        <sz val="10"/>
        <rFont val="Tahoma"/>
        <family val="2"/>
      </rPr>
      <t xml:space="preserve"> خسارت واقع‌شده نسبت به‌حق بيمه عايد شده برحسب درصد است.</t>
    </r>
  </si>
  <si>
    <r>
      <t>ضریب نفوذ بیمه تولیدی:</t>
    </r>
    <r>
      <rPr>
        <sz val="10"/>
        <rFont val="Tahoma"/>
        <family val="2"/>
      </rPr>
      <t xml:space="preserve"> از حاصل تقسیم حق بیمه تولیدی به تولید ناخالص داخلی (برحسب قیمت جاری) به‌دست می‌آید و بیانگر حرکت سریع (یا آهسته) صنعت بیمه در مقایسه با مجموع کل اقتصاد است.</t>
    </r>
  </si>
  <si>
    <r>
      <t>نسبت خسارت بيمه:</t>
    </r>
    <r>
      <rPr>
        <sz val="10"/>
        <rFont val="Tahoma"/>
        <family val="2"/>
      </rPr>
      <t xml:space="preserve"> خسارت پرداختي نسبت به‌حق بیمه توليدي بر حسب درصد است.</t>
    </r>
  </si>
  <si>
    <r>
      <t>تصادف:</t>
    </r>
    <r>
      <rPr>
        <sz val="10"/>
        <rFont val="Tahoma"/>
        <family val="2"/>
      </rPr>
      <t xml:space="preserve"> برخورد دو یا چند وسیله نقلیه با یکدیگر یا با شیء و یا عابر پیاده و یا حیوانات که منجر به خسارت، جرح و یا فوت گردد.</t>
    </r>
  </si>
  <si>
    <r>
      <t>تصادف برون‌شهری:</t>
    </r>
    <r>
      <rPr>
        <sz val="10"/>
        <rFont val="Tahoma"/>
        <family val="2"/>
      </rPr>
      <t xml:space="preserve"> تصادفی که در خارج از محدوده شهرها اتفاق می افتد.</t>
    </r>
  </si>
  <si>
    <r>
      <t xml:space="preserve">تصادف درون‌شهری: </t>
    </r>
    <r>
      <rPr>
        <sz val="10"/>
        <rFont val="Tahoma"/>
        <family val="2"/>
      </rPr>
      <t>تصادفی که در داخل محدوده شهرها اتفاق می افتد.</t>
    </r>
  </si>
  <si>
    <r>
      <t xml:space="preserve">جرم: </t>
    </r>
    <r>
      <rPr>
        <sz val="10"/>
        <rFont val="Tahoma"/>
        <family val="2"/>
      </rPr>
      <t>هرگونه فعل یا ترک فعلی که قانون برای آن مجازات تعیین کرده باشد.</t>
    </r>
  </si>
  <si>
    <r>
      <t xml:space="preserve">دادگاه انقلاب: </t>
    </r>
    <r>
      <rPr>
        <sz val="10"/>
        <rFont val="Tahoma"/>
        <family val="2"/>
      </rPr>
      <t xml:space="preserve">دادگاهي‌ است‌ كه‌ بر طبق‌ قانون ‌تشكيل ‌‌دادگاه‌هاي‌ عمومي‌ و انقلاب‌ مصوب‌ 15 تیرماه‌ 1373 مجلس‌ شوراي‌ اسلامي،‌ در مركز هر استان ‌‌و مناطقی که‌ ضرورت‌ تشكيل‌ آن‌ را رئيس‌ قوه قضاييه‌ تشخيص ‌‌مي‌دهد، تحت‌ نظارت‌ و رياست‌ اداري‌ حوزه‌ قضايي‌ تشكيل‌ مي‌شود و به‌‌ جرایم‌ زير رسيدگي‌ مي‌كند:
- تمامي‌ جرایم‌ عليه‌ امنيت‌ داخلي‌ و خارجي‌ و محاربه‌ يا افساد في‌الارض.
- توهين‌ به‌ مقام‌ بنیان‌گذار جمهوري‌ اسلامي‌‌ ايران‌ و مقام‌ معظم‌ رهبري‌.
- توطئه‌ عليه‌ جمهوري‌ اسلامي‌ ايران‌ يا اقدام‌ مسلحانه‌ و ترور و تخريب‌ موسسات‌ به ‌منظور مقابله‌ با نظام‌.- جاسوسي‌ به‌ نفع‌ اجانب.‌
- تمامي‌ جرایم‌ مربوط به‌ قاچاق‌ و مواد مخدر.- دعاوي‌ مربوط به‌ اصل‌ 49 قانون‌ اساسي‌.
</t>
    </r>
  </si>
  <si>
    <r>
      <t>دادگاه تجدید نظر:</t>
    </r>
    <r>
      <rPr>
        <sz val="10"/>
        <rFont val="Tahoma"/>
        <family val="2"/>
      </rPr>
      <t xml:space="preserve"> دادگاهي‌ اسـت‌ كه‌ به‌ منظور تجدید نظر در آراي‌ دادگاه‌هاي‌ عمومـي‌ و انقلاب،‌ در مركز هر استان‌ بـه‌ تعداد مورد نیاز مركب‌ از يك‌ نفر رئيس‌ و دو عضو مستشار تشكيل‌ مي‌شود. جلسه‌ دادگاه‌ با حضور دو نفر رسميت‌ مي‌يابد و پس‌ از رسيـدگي‌ مـاهـوي،‌ راي‌ اكثريـت‌ كه‌ به ‌وسیله‌ رئيـس‌ يـا عضـو مستشار انشا مي‌شـود، قطعي‌ و لازم‌الاجرا خـواهـد بــود.</t>
    </r>
  </si>
  <si>
    <r>
      <t xml:space="preserve">دادگاه عمومی: </t>
    </r>
    <r>
      <rPr>
        <sz val="10"/>
        <rFont val="Tahoma"/>
        <family val="2"/>
      </rPr>
      <t>دادگاهي‌ است‌ كه‌ به ‌منظور رسيـدگي‌ و حـل‌ و فصل‌ تمامي‌ دعاوي‌ و شكايت‌هاي‌ وارده‌، با صلاحیت‌ عام‌ تشكيل‌ مي‌شود (به‌ استثنای‌ مرجع‌ اموري‌ كه‌ به‌ حکم‌ قانون‌ به‌ ديگري‌ واگذار شده‌ و از دايره‌ شمول‌ اين‌ قانون‌ خارج‌ است‌). تاسيس‌ اين‌ دادگاه‌ها در هر حوزه‌ قضايي‌ و تعيين‌ قلمرو محلي‌ و تعداد شعب‌ آن‌، به‌ تشخيص‌ رئيس‌ قوه‌ قضاييه‌ است‌.</t>
    </r>
  </si>
  <si>
    <r>
      <t>سرقت:</t>
    </r>
    <r>
      <rPr>
        <sz val="10"/>
        <rFont val="Tahoma"/>
        <family val="2"/>
      </rPr>
      <t xml:space="preserve"> ربودن مال دیگری به طور پنهانی ویا آشکار یا با سوء استفاده از غفلت وعدم آگاهی وهوشیاری لازم صاحب مال است.</t>
    </r>
  </si>
  <si>
    <r>
      <t>سرقت عادی:</t>
    </r>
    <r>
      <rPr>
        <sz val="10"/>
        <rFont val="Tahoma"/>
        <family val="2"/>
      </rPr>
      <t xml:space="preserve"> سرقتی است که بدون توسل به زور و استفاده از سلاح گرم و سرد انجام گیرد.</t>
    </r>
  </si>
  <si>
    <r>
      <t>فوت شده در تصادف:</t>
    </r>
    <r>
      <rPr>
        <sz val="10"/>
        <rFont val="Tahoma"/>
        <family val="2"/>
      </rPr>
      <t xml:space="preserve"> فردی که در سر صحنه تصادف یا براثر جراحات ناشی از آن فوت کند.</t>
    </r>
  </si>
  <si>
    <r>
      <t xml:space="preserve">مجروحین در تصادف: </t>
    </r>
    <r>
      <rPr>
        <sz val="10"/>
        <rFont val="Tahoma"/>
        <family val="2"/>
      </rPr>
      <t>افرادی که در اثر تصادف مجروح می شوند</t>
    </r>
    <r>
      <rPr>
        <b/>
        <sz val="10"/>
        <rFont val="Tahoma"/>
        <family val="2"/>
      </rPr>
      <t>.</t>
    </r>
  </si>
  <si>
    <r>
      <t>بازنشستگي:</t>
    </r>
    <r>
      <rPr>
        <sz val="10"/>
        <rFont val="Tahoma"/>
        <family val="2"/>
      </rPr>
      <t xml:space="preserve"> عبارت است از پايان دوران اشتغال مستخدم مشترك صندوق بازنشستگي كشوري كه به ‌موجب قانون با احراز شرايط سني و مدت خدمت معين صورت مي‌گيرد.</t>
    </r>
  </si>
  <si>
    <r>
      <t>بيمه ‌بيكاري‌:</t>
    </r>
    <r>
      <rPr>
        <sz val="10"/>
        <rFont val="Tahoma"/>
        <family val="2"/>
      </rPr>
      <t xml:space="preserve"> سازمان تامین اجتماعی مکلف است با دریافت حق بیمه بیکاری مقرر به کارگران مشمول قانون بیمه بیکاری که طبق این قانون فاقد شغل شده و از سوی اداره کل تعاون، کار و رفاه اجتماعی معرفی شده‌اند، مقرری بیمه بیکاری پرداخت نماید</t>
    </r>
  </si>
  <si>
    <r>
      <t>بيمه‌شده:</t>
    </r>
    <r>
      <rPr>
        <sz val="10"/>
        <rFont val="Tahoma"/>
        <family val="2"/>
      </rPr>
      <t xml:space="preserve"> فردي است كه با پرداخت مبالغي به ‌عنوان حق بيمه، حق استفاده از مزاياي مندرج در قانون سازمان بيمه‌گر را دارد.</t>
    </r>
  </si>
  <si>
    <r>
      <t>بيمه‌شده اصلي:</t>
    </r>
    <r>
      <rPr>
        <sz val="10"/>
        <rFont val="Tahoma"/>
        <family val="2"/>
      </rPr>
      <t xml:space="preserve"> بيمه‌شده‌اي است كه، شخصا مشمول مقررات مندرج در قانون سازمان بيمه‌گر مي‌شود. </t>
    </r>
  </si>
  <si>
    <r>
      <t>بيمه‌شده تبعي (خانواده بيمه‌شده):</t>
    </r>
    <r>
      <rPr>
        <sz val="10"/>
        <rFont val="Tahoma"/>
        <family val="2"/>
      </rPr>
      <t xml:space="preserve"> شخص يا اشخاصي هستند كه به تبع بيمه‌شده اصلي مي‌توانند از مزاياي مقرر در قانون سازمان بيمه‌گر استفاده كنند. </t>
    </r>
  </si>
  <si>
    <r>
      <t>جانباز:</t>
    </r>
    <r>
      <rPr>
        <sz val="10"/>
        <rFont val="Tahoma"/>
        <family val="2"/>
      </rPr>
      <t xml:space="preserve"> به ايثارگري گفته می‌شود که سلامتی خود را در راه تکوین، شکوفایی، دفاع و حفظ دستاوردهای انقلاب اسلامی و کیان جمهوری اسلامی ایران، استقلال و تمامیت ارضی کشور، مقابله با تهدیدات و تجاوزهای دشمن و عوامل ضد انقلاب و اشرار از دست داده و به اختلالات و نقص‌های جسمی یا روانی دچار شود.</t>
    </r>
  </si>
  <si>
    <r>
      <t>حامي كميته امداد:</t>
    </r>
    <r>
      <rPr>
        <sz val="10"/>
        <rFont val="Tahoma"/>
        <family val="2"/>
      </rPr>
      <t xml:space="preserve"> به شخص حقيقي يا حقوقي اطلاق مي‌شود كه طبق دستورهاي دستگاه‌هاي حمايتي، حمايت يك يا چند تيم را عهده‌دار مي‌شود.</t>
    </r>
  </si>
  <si>
    <r>
      <t>خدمات‌ اجتماعي‌:</t>
    </r>
    <r>
      <rPr>
        <sz val="10"/>
        <rFont val="Tahoma"/>
        <family val="2"/>
      </rPr>
      <t xml:space="preserve"> مجموعه‌اي‌ از تدابير خدمات‌ غير بيمه‌اي‌ است كه‌ به ‌منظور كمك‌ به‌ تامين‌ حداقل‌ نيازهاي‌ اساسي‌ گروه‌هاي‌ كم‌درامد و نيازمند جامعه‌، ارائه مي‌شود.</t>
    </r>
  </si>
  <si>
    <r>
      <t>خدمات‌ پيشگيري‌:</t>
    </r>
    <r>
      <rPr>
        <sz val="10"/>
        <rFont val="Tahoma"/>
        <family val="2"/>
      </rPr>
      <t xml:space="preserve"> به‌ مجموعه‌ تدابيري‌ اطلاق‌ مي‌شود كه‌ براي‌ جلوگيري‌ از بروز و يا گسترش‌ پديده‌اي خاص‌ در يك‌ مجموعه ويژه، صورت‌ مي‌گيرد.</t>
    </r>
  </si>
  <si>
    <r>
      <t>خدمات‌ توانبخشي‌:</t>
    </r>
    <r>
      <rPr>
        <sz val="10"/>
        <rFont val="Tahoma"/>
        <family val="2"/>
      </rPr>
      <t xml:space="preserve"> به‌ مجموعه‌اي‌ از خدمات‌ پزشكي‌، پيراپزشكي‌، آموزشي‌، حرفه‌اي‌ و اجتماعي‌ گفته‌ مي‌شود كه‌ برای به حداكثر رساندن‌ توانايي‌هاي‌ موجود در فرد معلول‌ به‌ كار گرفته‌ مي‌شود.</t>
    </r>
  </si>
  <si>
    <r>
      <t>خدمات‌ درماني‌:</t>
    </r>
    <r>
      <rPr>
        <sz val="10"/>
        <rFont val="Tahoma"/>
        <family val="2"/>
      </rPr>
      <t xml:space="preserve"> اين‌ خدمات‌ تحت‌ عناوين‌ درمان‌ سرپايي‌، بستري، نسخه‌پيچي‌، اعزام‌ بيمار، تحويل‌ وسايل‌ توانبخشي‌، زايمان‌ و ... در مورد تمامي‌ افراد خانوارهاي‌ واجد شرايط استفاده‌ از كمك‌هاي‌ درماني‌ انجام‌ مي‌شود.</t>
    </r>
  </si>
  <si>
    <r>
      <t>زنان سرپرست خانوار نيازمند مورد حمايت:</t>
    </r>
    <r>
      <rPr>
        <sz val="10"/>
        <rFont val="Tahoma"/>
        <family val="2"/>
      </rPr>
      <t xml:space="preserve"> به زنان نيازمند مورد حمايتي اطلاق مي‌گردد كه به دليل فقدان سرپرست، فوت، از كار افتادگي، طلاق، معلوليت و بيماري سرپرست و يا استيصال و درماندگي، مورد حمايت اشخاص حقيقي يا دستگاه‌ها، نهادها و يا موسسات حمايتي قرار مي‌گيرد.</t>
    </r>
  </si>
  <si>
    <r>
      <t>سالمند:</t>
    </r>
    <r>
      <rPr>
        <sz val="10"/>
        <rFont val="Tahoma"/>
        <family val="2"/>
      </rPr>
      <t xml:space="preserve"> به افراد 60 ساله و بيش‌تر گفته مي‌شود. </t>
    </r>
  </si>
  <si>
    <r>
      <t xml:space="preserve">ضریب نفوذ بیمه اجتماعی: </t>
    </r>
    <r>
      <rPr>
        <sz val="10"/>
        <rFont val="Tahoma"/>
        <family val="2"/>
      </rPr>
      <t>نسبت جمعیت تحت پوشش بیمه‌های اجتماعی (بیمه شده اصلی) به جمعیت فعال.</t>
    </r>
  </si>
  <si>
    <r>
      <t xml:space="preserve">ضریب نفوذ بیمه درمان: </t>
    </r>
    <r>
      <rPr>
        <sz val="10"/>
        <rFont val="Tahoma"/>
        <family val="2"/>
      </rPr>
      <t>نسبت جمعیت تحت پوشش بیمه، شامل بیمه شده اصلی و اعضای خانوار آن به جمعیت کشور.</t>
    </r>
  </si>
  <si>
    <r>
      <t>فاقد شغل:</t>
    </r>
    <r>
      <rPr>
        <sz val="10"/>
        <rFont val="Tahoma"/>
        <family val="2"/>
      </rPr>
      <t xml:space="preserve"> فرد، دارای اشتغال مزد و حقوق بگیری یا خوداشتغالی نباشد. </t>
    </r>
  </si>
  <si>
    <r>
      <t>قانون بیمه بیکاری:</t>
    </r>
    <r>
      <rPr>
        <sz val="10"/>
        <rFont val="Tahoma"/>
        <family val="2"/>
      </rPr>
      <t xml:space="preserve"> قانونی است که به منظور حمایت از کارگران مشمول قانون کار و تابع تامین اجتماعی که بدون میل و اراده خود، فاقد شغل شده و آماده به کار هستند، تدوین شده و در سال 1369 توسط مجلس شورای اسلامی به تصویب رسیده است. </t>
    </r>
  </si>
  <si>
    <r>
      <t>كودك بي‌سرپرست:</t>
    </r>
    <r>
      <rPr>
        <sz val="10"/>
        <rFont val="Tahoma"/>
        <family val="2"/>
      </rPr>
      <t xml:space="preserve"> كودكي است كه بنا به دلايلي به ‌طور دائم يا موقت از سرپرستي موثر و با صلاحيت محروم شده است (قانون تامين زنان و كودكان).</t>
    </r>
  </si>
  <si>
    <r>
      <t>مجتمع‌ خدمات‌ اجتماعي‌:</t>
    </r>
    <r>
      <rPr>
        <sz val="10"/>
        <rFont val="Tahoma"/>
        <family val="2"/>
      </rPr>
      <t xml:space="preserve"> واحدي‌ است‌ اجرايي،‌ كه‌ دو يا چند فعاليـت‌ از فعاليت‌هاي‌ برنامه حمايت‌ از افراد و خانواده‌هاي‌ بي‌سرپرست‌ و نيازمند را، به‌ مددجويان‌ ارائه‌ مي‌دهد.</t>
    </r>
  </si>
  <si>
    <r>
      <t>مددجوي نيازمند موردي:</t>
    </r>
    <r>
      <rPr>
        <sz val="10"/>
        <rFont val="Tahoma"/>
        <family val="2"/>
      </rPr>
      <t xml:space="preserve"> به مددجويي گفته مي‌شود كه به دليل نياز پيش‌آمده در يك يا چند نوبت، از امكانات حمايتي و پيش‌بيني شده سازمان‌هاي حمايتي ذيربط بهره‌مند شود.</t>
    </r>
  </si>
  <si>
    <r>
      <t>مشترك صندوق بازنشستگي كشوري:</t>
    </r>
    <r>
      <rPr>
        <sz val="10"/>
        <rFont val="Tahoma"/>
        <family val="2"/>
      </rPr>
      <t xml:space="preserve"> يك فرد از ابتداي خدمت آزمايشي تا مادامي‌كه آخرين ورثه او حقوق وظيفه دريافت مي‌كند، مشترك اين صندوق تلقي مي‌گردد.</t>
    </r>
  </si>
  <si>
    <r>
      <t>معلول تحت پوشش:</t>
    </r>
    <r>
      <rPr>
        <sz val="10"/>
        <rFont val="Tahoma"/>
        <family val="2"/>
      </rPr>
      <t xml:space="preserve"> معلولي كه منطبق با ضوابط خدماتي و حمايتي سازمان بهزيستي با تشكيل پرونده تحت پوشش قرار مي‌گيرد و طي برنامه مدون در مدت زمان مشخص زمينه‌هاي اشتغال و توانمندي وي فراهم ‌شده و از چرخه حمايت خارج مي‌شود.</t>
    </r>
  </si>
  <si>
    <r>
      <t>معلول:</t>
    </r>
    <r>
      <rPr>
        <sz val="10"/>
        <rFont val="Tahoma"/>
        <family val="2"/>
      </rPr>
      <t xml:space="preserve"> فردي است كه به علت اختلال فيزيكي (جسمي، حركتي، حسي)، ذهني و يا رواني دچار محدوديت در عملكرد فردي و يا اجتماعي باشد.</t>
    </r>
  </si>
  <si>
    <r>
      <t>مهد كودك:</t>
    </r>
    <r>
      <rPr>
        <sz val="10"/>
        <rFont val="Tahoma"/>
        <family val="2"/>
      </rPr>
      <t xml:space="preserve"> موسسه‌اي است كه بر طبق ضوابط و مقررات، با كسب مجوز از سازمان بهزيستي استان براي نگهداري، مراقبت، پرورش و شناخت استعدادهاي كودكان در ابعاد زيستي، رواني و اجتماعي در سه بخش شيرخوار (3 تا 24 ماه)، نوپا (2 تا 3 سال) و نوباوه (3 تا 7 سال) تامين مي‌شود. </t>
    </r>
  </si>
  <si>
    <r>
      <t>آموزشگر پاره‌ وقت موسسه آموزش عالي:</t>
    </r>
    <r>
      <rPr>
        <sz val="10"/>
        <rFont val="Tahoma"/>
        <family val="2"/>
      </rPr>
      <t xml:space="preserve"> آموزشگر موسسه آموزش عالي كه در يك دوره زماني معين به ارائه خدمات آموزشي نظري و يا عملي مي‌پردازد.</t>
    </r>
  </si>
  <si>
    <r>
      <t>آموزشگر تمام وقت موسسه آموزش عالي:</t>
    </r>
    <r>
      <rPr>
        <sz val="10"/>
        <rFont val="Tahoma"/>
        <family val="2"/>
      </rPr>
      <t xml:space="preserve"> آموزشگر موسسه آموزش عالي كه برابر ضوابط معين استخدام و تمام ساعات موظف اداري خود را در موسسه محل خدمت، انجام وظيفه مي‌كند.</t>
    </r>
  </si>
  <si>
    <r>
      <t xml:space="preserve">باسواد: </t>
    </r>
    <r>
      <rPr>
        <sz val="10"/>
        <rFont val="Tahoma"/>
        <family val="2"/>
      </rPr>
      <t>کسانی که می‌توانند به زبان فارسی یا هر زبان دیگری متن ساده‌ای را بخوانند و بنویسند خواه مدرک رسمی داشته یا نداشته باشند با سواد تلقی می‌شوند.</t>
    </r>
  </si>
  <si>
    <r>
      <t>پوشش تحصیلی واقعی:</t>
    </r>
    <r>
      <rPr>
        <sz val="10"/>
        <rFont val="Tahoma"/>
        <family val="2"/>
      </rPr>
      <t xml:space="preserve"> عبارت است از نسبت تعداد دانش‌آموزان در سن متناظر جمعیت لازم‌التعلیم در دوره تحصیلی به جمعیت لازم‌التعلیم متناظر با آن دوره.</t>
    </r>
  </si>
  <si>
    <r>
      <t>پوشش</t>
    </r>
    <r>
      <rPr>
        <b/>
        <sz val="10"/>
        <rFont val="Tahoma"/>
        <family val="2"/>
      </rPr>
      <t xml:space="preserve"> تحصيلي ظاهري دوره‌هاي تحصيلي:</t>
    </r>
    <r>
      <rPr>
        <sz val="10"/>
        <rFont val="Tahoma"/>
        <family val="2"/>
      </rPr>
      <t xml:space="preserve"> عبارت است از نسبت تعداد دانش‌آموزان مشغول به تحصيل در يك دوره تحصيلي به جمعيت لازم التعليم در گروه سني مرتبط با دوره تحصيلي.</t>
    </r>
  </si>
  <si>
    <r>
      <t>تحصيل‌:</t>
    </r>
    <r>
      <rPr>
        <sz val="10"/>
        <rFont val="Tahoma"/>
        <family val="2"/>
      </rPr>
      <t xml:space="preserve"> منظور از تحصيل‌، اشتغال‌ به‌ تحصيل‌ طبق‌ برنامه‌هاي‌ ‌آموزشي‌ رسمي ايران‌ يا كشورهاي‌ خارجي‌ است‌. بنا بر اين‌، آموزش‌ در دوره‌هاي‌ آموزشي‌ غير رسمي ‌(مانند آموزش‌ زبان‌ در آموزشگاه‌هاي‌ خصوصي‌ يا نزد معلم‌ خصوصي‌) تحصيل‌ به‌ حساب‌ نيامده‌ است‌.</t>
    </r>
  </si>
  <si>
    <r>
      <t>ثبت‌نام شده آموزش عالي:</t>
    </r>
    <r>
      <rPr>
        <sz val="10"/>
        <rFont val="Tahoma"/>
        <family val="2"/>
      </rPr>
      <t xml:space="preserve"> فردي كه برابر ضوابط معين پذيرفته‌شده و در يكي از موسسات آموزش عالي ثبت نام كرده است.</t>
    </r>
  </si>
  <si>
    <r>
      <t>دانش‌آموخته آموزش عالي</t>
    </r>
    <r>
      <rPr>
        <sz val="10"/>
        <rFont val="Tahoma"/>
        <family val="2"/>
      </rPr>
      <t>: فردي كه يكي از دوره‌هاي تحصيلي آموزش عالي را با موفقيت به پايان رسانده است و برابر ضوابط معين مدرك تحصيلي دريافت مي‌كند.</t>
    </r>
  </si>
  <si>
    <r>
      <t>دانش‌آموز:</t>
    </r>
    <r>
      <rPr>
        <sz val="10"/>
        <rFont val="Tahoma"/>
        <family val="2"/>
      </rPr>
      <t xml:space="preserve"> فردي است كه برابر مقررات در يكي از دوره‌هاي تحصيلي آموزش و پرورش به تحصيل اشتغال دارد.</t>
    </r>
  </si>
  <si>
    <r>
      <t>دانشجو:</t>
    </r>
    <r>
      <rPr>
        <sz val="10"/>
        <rFont val="Tahoma"/>
        <family val="2"/>
      </rPr>
      <t xml:space="preserve"> فرد پذيرفته‌شده‌اي است كه برابر ضوابط معين براي تحصيل در يكي از دوره‌هاي رسمي آموزش عالي ثبت نام كند و به تحصيل اشتغال ورزد.</t>
    </r>
  </si>
  <si>
    <r>
      <t>دانشگاه‌:</t>
    </r>
    <r>
      <rPr>
        <sz val="10"/>
        <rFont val="Tahoma"/>
        <family val="2"/>
      </rPr>
      <t xml:space="preserve"> عالي‌ترين موسسه آموزش عالي كه با مجوز رسمي شوراي گسترش آموزش عالي ايجاد و حداقل از سه دانشكده تشكيل شده باشد.</t>
    </r>
  </si>
  <si>
    <r>
      <t>دوره ابتدايي:</t>
    </r>
    <r>
      <rPr>
        <sz val="10"/>
        <rFont val="Tahoma"/>
        <family val="2"/>
      </rPr>
      <t xml:space="preserve"> دوره تحصيلي است‌ كه دانش‌آموز از سن 6 سالگي به آن وارد شده و پس از طي پايه‌هاي تحصيلي معين گواهينامه پايان دوره ابتدايي دريافت مي‌كند.</t>
    </r>
  </si>
  <si>
    <r>
      <t>دوره اول متوسطه:</t>
    </r>
    <r>
      <rPr>
        <sz val="10"/>
        <rFont val="Tahoma"/>
        <family val="2"/>
      </rPr>
      <t xml:space="preserve"> دوره تحصیلی که دانش‌آموز پس از اتمام دوره ابتدایی در آن پذیرش‌شده و پس از سپری‌کردن سه پایه تحصیلی گواهینامه پایان دوره دریافت می‌کند.</t>
    </r>
  </si>
  <si>
    <r>
      <t>دوره دوم متوسطه‌:</t>
    </r>
    <r>
      <rPr>
        <sz val="10"/>
        <rFont val="Tahoma"/>
        <family val="2"/>
      </rPr>
      <t xml:space="preserve"> دوره تحصیلی است که دانش‌آموز پس از سپری‌کردن دوره اول متوسطه، در آن پذیرش شده و به یکی از شاخه‌های نظری، فنی و حرفه‌ای و کار دانش هدایت می‌شود و با گذراندن واحدهای درسی تعریف‌شده در سه پایه تحصیلی، گواهینامه دیپلم متوسطه دریافت می‌نماید.</t>
    </r>
  </si>
  <si>
    <r>
      <t>كاركنان‌ آموزشي‌:</t>
    </r>
    <r>
      <rPr>
        <sz val="10"/>
        <rFont val="Tahoma"/>
        <family val="2"/>
      </rPr>
      <t xml:space="preserve"> افراد شاغل در مدرسه که در سه گروه معلم، مدیریت و کیفیت‌بخشی آموزشی فعالیت می‌کنند. مشاغل گروه معلم شامل آموزگار، دبیر، هنرآموز و استادکار است. مشاغل گروه مدیریت شامل مدیر، معاون پرورشی، معاون فناوری، معاون اجرایی، معاون امور عمومی و معاون آموزشی است. مشاغل گروه کیفیت‌بخشی شامل مشاور، مربی امور تربیتی پرورشی، مراقب سلامت، سرپرست بخش، سرپرست آموزش، سرپرست شبانه‌روزی، مسئول سوادآموزی مجتمع، مسئول توان‌بخشی و متصدی سایت رایانه می‌باشد.</t>
    </r>
  </si>
  <si>
    <r>
      <t>مركز آموزش‌ عالي‌:</t>
    </r>
    <r>
      <rPr>
        <sz val="10"/>
        <rFont val="Tahoma"/>
        <family val="2"/>
      </rPr>
      <t xml:space="preserve"> موسسه‌اي است كه براي ارائه خدمات آموزش عالي و پژوهشي از بين دارندگان مدرك ديپلم متوسطه، پيش‌دانشگاهي يا بالاتر دانشجو مي‌پذيرد و به فارغ‌التحصيلان خود مدرك كارداني يا بالاتر مي‌دهد.</t>
    </r>
  </si>
  <si>
    <r>
      <t>مقطع تحصيلي:</t>
    </r>
    <r>
      <rPr>
        <sz val="10"/>
        <rFont val="Tahoma"/>
        <family val="2"/>
      </rPr>
      <t xml:space="preserve"> دوره آموزشی است كه منجر به اخذ دانشنامه یا گواهینامه تحصیلی می‌شود.</t>
    </r>
  </si>
  <si>
    <r>
      <t>نرخ ارتقاء:</t>
    </r>
    <r>
      <rPr>
        <sz val="10"/>
        <rFont val="Tahoma"/>
        <family val="2"/>
      </rPr>
      <t xml:space="preserve"> عبارت است از نسبت تعداد دانش‌آموزان ثبت نام شده در پایه مورد نظر پس از کسر دانش‌آموزان تکرار پایه ثبت‌نام شده به تعداد دانش‌آموزان پایه قبلی.</t>
    </r>
  </si>
  <si>
    <r>
      <t>نرخ تکرار پایه:</t>
    </r>
    <r>
      <rPr>
        <sz val="10"/>
        <rFont val="Tahoma"/>
        <family val="2"/>
      </rPr>
      <t xml:space="preserve"> عبارت است از نسبت تعداد دانش آموزان مردود مشغول به تحصیل در یک پایه در یک سال تحصیلی به تعداد دانش آموزان در همان پايه در سال تحصیلی قبل.</t>
    </r>
  </si>
  <si>
    <r>
      <t>نرخ گذر ظاهری:</t>
    </r>
    <r>
      <rPr>
        <sz val="10"/>
        <rFont val="Tahoma"/>
        <family val="2"/>
      </rPr>
      <t xml:space="preserve"> عبارت است از نسبت تعداد ثبت نام شدگان در اولین پایه دوره تحصیلی بالاتر منهای تعداد تکرار کنندگان پایه به تعداد دانش آموزان آخرين پايه دوره تحصیلی سال تحصیلی قبل</t>
    </r>
  </si>
  <si>
    <r>
      <t>اهدای خون کامل:</t>
    </r>
    <r>
      <rPr>
        <sz val="10"/>
        <rFont val="Tahoma"/>
        <family val="2"/>
      </rPr>
      <t xml:space="preserve"> فرايند دريافت خون کامل از داوطلبان اهدای خون با رعايت تمام ضوابط مصوب سازمان انتقال خون ايران است.</t>
    </r>
  </si>
  <si>
    <r>
      <t>آزمايشگاه‌ تشخيص‌ پزشكي:</t>
    </r>
    <r>
      <rPr>
        <sz val="10"/>
        <rFont val="Tahoma"/>
        <family val="2"/>
      </rPr>
      <t xml:space="preserve"> مكاني است داراي مجوز از وزارت بهداشت، درمان و آموزش پزشکی که در آن نمونه‌های مختلف حاصل از بدن انسان با هدف به دست آمدن اطلاعات براي تشخیص، پیشگیری یا پیگیری درمان و یا ارزیابی و سنجش سلامت، مورد آزمایش قرار می‌گیرد و شامل دو بخش بالینی و تشریحی است. در اين مكان، آزمایش‌های خون‌شناسي، ميكروب‌شناسي، سرم‌شناسي، زيست‌شناسي، ايمني‌شناسي، فیزیک‌حیاتی، سلول‌شناسی، آسیب‌شناسی، ژنتیک سلولی و ملکولی، بافت‌‌شناسی و سایر آزمایش‌ها انجام می‌شود.</t>
    </r>
  </si>
  <si>
    <r>
      <t>بيمارستان:</t>
    </r>
    <r>
      <rPr>
        <sz val="10"/>
        <rFont val="Tahoma"/>
        <family val="2"/>
      </rPr>
      <t xml:space="preserve"> مكاني است داراي مجوز از وزارت بهداشت، درمان و آموزش پزشکی كه با استفاده از امكانات تشخيصي، درماني، بهداشتي، آموزشي و پژوهشي به‌ منظور درمان و بهبود بيماران سرپايي و بستري، به‌ صورت شبانه‌روزی تاسیس می‌شود. </t>
    </r>
  </si>
  <si>
    <r>
      <t>بيمارستان فعال:</t>
    </r>
    <r>
      <rPr>
        <sz val="10"/>
        <rFont val="Tahoma"/>
        <family val="2"/>
      </rPr>
      <t xml:space="preserve"> بيمارستاني است كه بيماران سرپايي و بستري را به‌ صورت شبانه‌روزي، پذيرش مي‌كند. </t>
    </r>
  </si>
  <si>
    <r>
      <t>پايگاه اورژانس پیش‌بیمارستانی:</t>
    </r>
    <r>
      <rPr>
        <sz val="10"/>
        <rFont val="Tahoma"/>
        <family val="2"/>
      </rPr>
      <t xml:space="preserve"> پايگاهي است كه در آن، مجموعه خدمات و مهارت‌هاي فوري پزشكي اورژانسي در مواقع اضطراري مانند تصادف، بيماري حاد، پديده‌هاي طبيعي يا ساخته دست بشر در قالب نظام شبكه فوريت‌هاي پزشكي كشور قبل از رسيدن بيمار يا مصدوم حادثه‌ديده به بيمارستان ارائه مي‌شود. این خدمات توسط پایگاه‌های اورژانس شهری و جاده‌ای انجام می‌شود. </t>
    </r>
  </si>
  <si>
    <r>
      <t>تخت فعال:</t>
    </r>
    <r>
      <rPr>
        <sz val="10"/>
        <rFont val="Tahoma"/>
        <family val="2"/>
      </rPr>
      <t xml:space="preserve"> تختي که بر اساس استاندارد دارای امکانات تشخیصی، درمانی، پشتیبانی، خدماتی و پرسنلی است و بايد براي بستری و مراقبت از بيمار آماده باشد. به عبارت ديگر شامل تخت‌های اشغال شده یا اشغال نشده بیمارستانی است که برای بیماران بستری در هر روز قابل استفاده باشد. تعداد تخت فعال نباید بیش‌تر از تعداد تخت مصوب بیمارستان باشد. </t>
    </r>
  </si>
  <si>
    <r>
      <t>تخت مصوب:</t>
    </r>
    <r>
      <rPr>
        <sz val="10"/>
        <rFont val="Tahoma"/>
        <family val="2"/>
      </rPr>
      <t xml:space="preserve"> تختي كه بيمارستان بر اساس اجازه رسمی دولت و طي آخرين مجوز كسب شده، مجاز به نگهداري و استفاده از آن است و بر طبق آن باید دارای پروانه رسمی باشد. همچنین بايد در سطح‌بندی تخت‌های بیمارستانی منظور شده باشد. تعداد تخت مصوب الزاما با تعداد تخت فعال بيمارستان يكي نيست.</t>
    </r>
  </si>
  <si>
    <r>
      <t>خانه بهداشت فعال:</t>
    </r>
    <r>
      <rPr>
        <sz val="10"/>
        <rFont val="Tahoma"/>
        <family val="2"/>
      </rPr>
      <t xml:space="preserve"> واحدی در روستاهاي با متوسط جمعیت ساكن 1500 نفر در روستای اصلی و روستاهای قمر (روستاهای تحت پوشش) كه توسط بهورز زن و مرد مشغول ارائه مراقبت‌هاي بهداشتي است و خدمات ارائه شده در اين مكان، در سامانه الکترونیک سلامت ثبت می‌شود.</t>
    </r>
  </si>
  <si>
    <r>
      <t>داروخانه:</t>
    </r>
    <r>
      <rPr>
        <sz val="10"/>
        <rFont val="Tahoma"/>
        <family val="2"/>
      </rPr>
      <t xml:space="preserve"> مكاني است داراي مجوز از وزارت بهداشت، درمان و آموزش پزشکی كه با داشتن مسئول فنی واجد شرایط به ارائه خدمات دارویی و عرضه فراورده‌هاي سلامت‌محور مانند دارو، شیر خشک، مکمل غذایی رژیمی، غذاهای کمکی شیرخواران، لوازم مصرفی پزشکی و فراورده‌‌های آرایشی و بهداشتی مجاز، مبادرت مي‌كند.</t>
    </r>
  </si>
  <si>
    <r>
      <t>مراجعه‌کننده اهدای خون:</t>
    </r>
    <r>
      <rPr>
        <sz val="10"/>
        <rFont val="Tahoma"/>
        <family val="2"/>
      </rPr>
      <t xml:space="preserve"> فردی است که به‌ صورت داوطلبانه براي اهدای خون خود به يکی از مراکز انتقال خون، پايگاه‌ها و يا تيم‌های سياری اهدای خون کشور مراجعه می‌كند. </t>
    </r>
  </si>
  <si>
    <r>
      <t>مراقبت‌هاي بهداشتي:</t>
    </r>
    <r>
      <rPr>
        <sz val="10"/>
        <rFont val="Tahoma"/>
        <family val="2"/>
      </rPr>
      <t xml:space="preserve"> خدماتى است که به‌ منظور ارتقا، حفظ، پایش و بازگرداندن سلامتى افراد جامعه توسط متخصصان یا کارکنان خدمات بهداشتى ارائه مى‌شود. مراقبت‌هاى بهداشتى یک حق عمومى است و دولت مسئول ارائه این خدمات به مردم به‌ صورت برابر است.</t>
    </r>
  </si>
  <si>
    <r>
      <t>مركز پزشكي هسته‌اي:</t>
    </r>
    <r>
      <rPr>
        <sz val="10"/>
        <rFont val="Tahoma"/>
        <family val="2"/>
      </rPr>
      <t xml:space="preserve"> مركزي است كه به‌ طور مستقل و يا به‌ صورت يك بخش از موسسات پزشكي مانند بيمارستان، درمانگاه و...، با اخذ مجوزهاي لازم از مراجع مربوط (موافقت اصولي، پروانه بهره‌برداري و پروانه تاسيس از وزارت بهداشت، درمان و آموزش پزشكي و مجوز كار با اشعه از مركز نظام ايمني هسته‌اي كشور) و با استفاده از دانش پزشكي هسته‌اي و منابع پرتوزاي باز، به ارائه خدمات تخصصي تشخيصي و درماني مي‌پردازد.</t>
    </r>
  </si>
  <si>
    <r>
      <t>مركز جامع توان‌بخشی پزشكي:</t>
    </r>
    <r>
      <rPr>
        <sz val="10"/>
        <rFont val="Tahoma"/>
        <family val="2"/>
      </rPr>
      <t xml:space="preserve"> مركزي است كه پس از اخذ پروانه‌ها و مجوزهاي لازم در چارچوب آيين‌نامه مربوط، خدمات فراگير توان‌بخشی را در تمام سطوح نظام سلامت در ابعاد مختلف جسمي، رواني و اجتماعي به‌ صورت سرپايي و روزانه توسط تيم توان‌بخشی به بيمار ارائه مي‌كند. رشته‌هاي شش‌گانه توان‌بخشی شامل كاردرماني، فيزيوتراپي، گفتاردرماني، شنوايي‌سنجی، بينايي‌سنجي و ارتوپدي فني است.</t>
    </r>
  </si>
  <si>
    <r>
      <t>مركز مراقبت‌هاي اوليه بهداشتي:</t>
    </r>
    <r>
      <rPr>
        <sz val="10"/>
        <rFont val="Tahoma"/>
        <family val="2"/>
      </rPr>
      <t xml:space="preserve"> مركزي است كه مراقبت‌هاي ضروري بهداشتي را با استفاده از شيوه‌ها و تكنولوژي علمي و عملي ارائه مي‌دهد و در اولين سطح تماس افراد، خانواده و جامعه با نظام بهداشتي قرار دارد. از نظر هزينه براي جامعه و كشور در هر مرحله از توسعه، قابل توجيه و در دسترس است. </t>
    </r>
  </si>
  <si>
    <r>
      <t xml:space="preserve">اجرای صحنه‌ای موسیقی (كنسرت): </t>
    </r>
    <r>
      <rPr>
        <sz val="10"/>
        <rFont val="Tahoma"/>
        <family val="2"/>
      </rPr>
      <t>برنامه از پیش تنظیم‌شده موسیقی است که به صورت زنده برای جمعی از مخاطبان اجرا می‌شود.</t>
    </r>
  </si>
  <si>
    <r>
      <t>برنامه تولیدی راديويي‌ و تلويزيوني‌:</t>
    </r>
    <r>
      <rPr>
        <sz val="10"/>
        <rFont val="Tahoma"/>
        <family val="2"/>
      </rPr>
      <t xml:space="preserve"> محصول فرايندي است كه با تلفيق تخصصي عناصر محتوايي و ساختاري پيام و با بهره‌گيري از منـابع لازم براي ساخت برنـامه و به منظور پخش از طريق راديـو، تلـويزيون و اينترنت به دست مي‌آيد. </t>
    </r>
  </si>
  <si>
    <r>
      <t>سينما:</t>
    </r>
    <r>
      <rPr>
        <sz val="10"/>
        <rFont val="Tahoma"/>
        <family val="2"/>
      </rPr>
      <t xml:space="preserve"> مکانی دارای مجوز، با امکانات نمایش فیلم، متشکل از یک یا چند سالن نمایش فیلم، سالن انتظار، نمازخانه، قسمت اداری، گیشه فروش بلیت و سرویس‌های بهداشتی است.</t>
    </r>
  </si>
  <si>
    <r>
      <t>ظرفیت سالن سینما:</t>
    </r>
    <r>
      <rPr>
        <sz val="10"/>
        <rFont val="Tahoma"/>
        <family val="2"/>
      </rPr>
      <t xml:space="preserve"> به تعداد صندلی‌های موجود در سالن نمایش فیلم برا ساس مجوز صادر شده گفته می‌شود.</t>
    </r>
  </si>
  <si>
    <r>
      <t>کانون فرهنگی هنری مسجد:</t>
    </r>
    <r>
      <rPr>
        <sz val="10"/>
        <rFont val="Tahoma"/>
        <family val="2"/>
      </rPr>
      <t xml:space="preserve"> مؤسسه فرهنگی و غیزانتفاعی وابسته به مسجد که دارای مجوز از دبیرخانه ستاد عالی کانون‌های فرهنگی هنر مساجد کشور است، و بر اساس مقررات در محدوده مسحد به فعالیت فرهنگی و هنری می‌پردازد.</t>
    </r>
  </si>
  <si>
    <r>
      <t>عنوان کتاب:</t>
    </r>
    <r>
      <rPr>
        <sz val="10"/>
        <rFont val="Tahoma"/>
        <family val="2"/>
      </rPr>
      <t xml:space="preserve"> عنوانی که روی جلد کتاب به وسیله ناشر چاپ شده باشد. طبق ضوابط نشر کتاب، عنوان هر کتابی خاص همان کتاب است.</t>
    </r>
  </si>
  <si>
    <r>
      <t xml:space="preserve">كتاب: </t>
    </r>
    <r>
      <rPr>
        <sz val="10"/>
        <rFont val="Tahoma"/>
        <family val="2"/>
      </rPr>
      <t>متنی است که به صورت خطی، چاپی، الکترونیکی یا صوتی تولید و به صورت مستقل و غیر ادواری منتشر می‌شود.</t>
    </r>
  </si>
  <si>
    <r>
      <t>كتابخانه:</t>
    </r>
    <r>
      <rPr>
        <sz val="10"/>
        <rFont val="Tahoma"/>
        <family val="2"/>
      </rPr>
      <t xml:space="preserve"> سازمان یا بخشی از یک سازمان است که مجموعه‌ای از انواع منابع را گردآوری و سازماندهی می‌کند و از طریق خدماتی که توسط کتابدار ارائه می‌شود، برای کاربران قابل دسترس است.</t>
    </r>
  </si>
  <si>
    <r>
      <t>مؤسسه فرهنگی و هنری:</t>
    </r>
    <r>
      <rPr>
        <sz val="10"/>
        <rFont val="Tahoma"/>
        <family val="2"/>
      </rPr>
      <t xml:space="preserve"> شخصیت حقوقی که تحت عناوین، مؤسسه، مرکز، کانون، بنیاد و یا انجمنی با اهداف و مقاصد فرهنگی، هنری اعم از انتفاعی و یا غیر انتفاعی از سوی اشخاص واجد شرایط برای فعالیت در یک یا چند قلمرو فرهنگی، هنری، سینمایی، مطبوعاتی، خبری و اطلاع‌رسانی با اخذ مجوز از وزارت فرهنگ و ارشاد اسلامی و ثبت در اداره کل ثبت شرکت‌ها و مؤسسات تأسیس می‌شود.</t>
    </r>
  </si>
  <si>
    <r>
      <t>موسيقي:</t>
    </r>
    <r>
      <rPr>
        <sz val="10"/>
        <rFont val="Tahoma"/>
        <family val="2"/>
      </rPr>
      <t xml:space="preserve"> هنـر سـازمـاندهي اصـوات در زمـان، بـر مـبناي قيــود زيباشناختي حاكم بر هر فرهنگ موسيقيايي است.</t>
    </r>
  </si>
  <si>
    <r>
      <t xml:space="preserve">ناشر غیر فعال: </t>
    </r>
    <r>
      <rPr>
        <sz val="10"/>
        <rFont val="Tahoma"/>
        <family val="2"/>
      </rPr>
      <t>ناشری که در یک سال کتابی را به چاپ نرسانده است.</t>
    </r>
  </si>
  <si>
    <r>
      <t>ناشر فعال:</t>
    </r>
    <r>
      <rPr>
        <sz val="10"/>
        <rFont val="Tahoma"/>
        <family val="2"/>
      </rPr>
      <t xml:space="preserve"> ناشری که در هر سال حداقل یک کتاب چاپ و منتشر می‌کند.</t>
    </r>
  </si>
  <si>
    <r>
      <t xml:space="preserve">ناشر: </t>
    </r>
    <r>
      <rPr>
        <sz val="10"/>
        <rFont val="Tahoma"/>
        <family val="2"/>
      </rPr>
      <t xml:space="preserve">شخص حقیقی یا حقوقی که دارای پروانه نشر از وزارت فرنگ و ارشاد اسلامی است. </t>
    </r>
  </si>
  <si>
    <r>
      <t xml:space="preserve">هنرهای تجسمی: </t>
    </r>
    <r>
      <rPr>
        <sz val="10"/>
        <rFont val="Tahoma"/>
        <family val="2"/>
      </rPr>
      <t>هنرهای بصری که از طریق هماهنگی در ترکیب بندی شکل، فرم، رنگ و محتوا در سطح و یا حجم به بیان خلاقانه ذهنیت و احساس هنرمند می‌پردازد. عبارتند از طراحی، گرافیک، خوشنویسی، نگارگری، تذهیب، مجسمه سازی، نقاشی، چیدمان و سایر.</t>
    </r>
  </si>
  <si>
    <r>
      <t xml:space="preserve">اعتبار: </t>
    </r>
    <r>
      <rPr>
        <sz val="10"/>
        <rFont val="Tahoma"/>
        <family val="2"/>
      </rPr>
      <t>عبارت‌‌ از مبلغي است كه‌ براي‌ مصرف‌ يا مصارف‌ معين‌ به منظور نيل‌ به‌ اهداف‌ مشخص‌ و اجراي‌ برنامه‌هاي‌ دولت‌، به‌ تصويب‌ مجلس‌ شوراي ‌اسلامي‌ مي‌رسد.</t>
    </r>
  </si>
  <si>
    <r>
      <t>اعتبار ‌تملك دارايي‌هاي سرمايه‌اي (عمراني)‌:</t>
    </r>
    <r>
      <rPr>
        <sz val="10"/>
        <rFont val="Tahoma"/>
        <family val="2"/>
      </rPr>
      <t xml:space="preserve"> منظور از اعتبار، مجموعه عمليات و خدمات مشخصي است كه بر اساس مطالعات توجيهي، فني، اقتصادي و اجتماعي توسط دستگاه اجرايي انجام مي‌شود و طي مدت معين و با اعتبار معين براي تحقق بخشيدن به اهداف برنامه توسعه پنج‌ساله به صورت سرمايه‌گذاري ثابت يا مطالعه براي ايجاد دارايي سرمايه‌اي اجرا مي‌گردد و منابع مورد نياز اجراي آن از محل اعتبارات مربوط به تملك دارايي‌هاي سرمايه‌اي تامين مي‌شود و به دو نوع انتفاعي و غير انتفاعي تقسيم مي‌گردد.</t>
    </r>
  </si>
  <si>
    <r>
      <t xml:space="preserve">اعتبارات‌ هزينه‌اي (جاري)‌: </t>
    </r>
    <r>
      <rPr>
        <sz val="10"/>
        <rFont val="Tahoma"/>
        <family val="2"/>
      </rPr>
      <t>منظـور اعتباراتي ‌است‌ كه‌ در برنامه عمراني‌ پنج‌ساله‌، به‌ صـورت‌ كلـي‌ و در بودجـه عمومي‌ دولت به ‌تفكيك‌، براي تامين‌ هزينه‌هاي‌ جاري‌ دولت‌ و همچنيـن‌ هزينـه نگهـداري‌ سطـح‌ فعاليت­هـاي‌ اقتـصادي‌ و اجتـماعي‌ دولـت‌ پيـش‌بينـي‌ مي‌شـود.</t>
    </r>
  </si>
  <si>
    <r>
      <t xml:space="preserve">بودجه عمومي‌ دولت‌: </t>
    </r>
    <r>
      <rPr>
        <sz val="10"/>
        <rFont val="Tahoma"/>
        <family val="2"/>
      </rPr>
      <t>بودجه‌اي‌ است‌ كه‌ در آن‌، براي‌ اجراي‌ برنامه سالانه‌، منابع‌ مالي‌ لازم‌ پيش‌بيني‌ و اعتبارات‌ هزينه‌اي (جاري)‌ و تملك دارايي‌هاي سرمايه‌اي (عمراني)‌ دستگاه‌هاي‌ اجرايي‌، تعيين‌ مي‌شود.</t>
    </r>
  </si>
  <si>
    <r>
      <t xml:space="preserve">بودجه كل‌ دولت‌: </t>
    </r>
    <r>
      <rPr>
        <sz val="10"/>
        <rFont val="Tahoma"/>
        <family val="2"/>
      </rPr>
      <t>بـرنـامـه مالـي‌ دولـت‌ است‌ كه‌ براي‌ يك‌ سال‌ مـالي‌كه‌ منطبق‌ بـر سـال‌ تقـويـمي‌ است،‌ تهيه‌</t>
    </r>
    <r>
      <rPr>
        <b/>
        <i/>
        <sz val="10"/>
        <rFont val="Tahoma"/>
        <family val="2"/>
      </rPr>
      <t xml:space="preserve"> </t>
    </r>
    <r>
      <rPr>
        <sz val="10"/>
        <rFont val="Tahoma"/>
        <family val="2"/>
      </rPr>
      <t>مي‌شـود و شـامل‌ بودجه عمومي‌ دولت، بودجه بانك‌ها و شركت‌هاي‌ دولتي‌ و بودجه موسسات انتفاعي‌ وابسته‌ به‌ دولت‌ مي‌باشد‌.</t>
    </r>
  </si>
  <si>
    <r>
      <t xml:space="preserve">بودجه مصوب‌ و قطعي‌: </t>
    </r>
    <r>
      <rPr>
        <sz val="10"/>
        <rFont val="Tahoma"/>
        <family val="2"/>
      </rPr>
      <t>بودجه هر سال‌ مالي‌، در سال‌ قبل‌ از آن توسط سازمان برنامه و بودجه براورد و به‌ هيئت‌ وزيران‌ پيشنهاد و طي‌ لايحه بودجه‌، تقديم‌ مجـلس‌ شـوراي‌ اسلامي‌ مـي‌شود، كه‌ پـس‌ از بحـث‌ و بررسي‌، به‌ عنوان‌ قانون‌ بودجه‌ مورد تصويب‌ قرار مي‌گيرد و قبل‌ از شروع‌ سـال‌ جـديد، بـراي‌ اجرا به‌ دولـت‌ ابـلاغ‌ مي‌گردد (مصوب‌ اول‌ يا براورد). با توجه‌ به‌ بروز تغييرات‌ در شرايط اقتصادي‌، اجتماعي‌ و سياسي‌ كشور و ايجاد برخي‌ نوسانات‌ در مقدار دريافتي‌ها و پرداختي‌ها، بودجه‌ دستگاه‌ها و سازمان‌ها، با اعمال‌ تغييراتي،‌ به‌ عنوان‌ لايحه متمم‌ قانون‌ بودجه‌، توسط دولت‌ به‌ مجلس‌ شوراي‌ اسلامي‌ تقديم‌ مي‌شود كه‌ قبل‌ از پايان‌ سال‌ مورد نظر، تصويب‌ مي‌گردد (مصوب‌ دوم‌). پـس‌ از پايان‌ هر سال‌ مالي‌، با تـوجه‌ به‌ قطعيت‌ مقدار دريافتي‌ها و عملكرد پرداختـي‌ها تـوسط خـزانه‌، بـودجـه‌ قطعي‌ دولت‌ مشخص‌ مي‌شود.</t>
    </r>
  </si>
  <si>
    <r>
      <t xml:space="preserve">پرداختي‌هـاي‌ بـودجـه عمـومـي‌ دولـت‌: </t>
    </r>
    <r>
      <rPr>
        <sz val="10"/>
        <rFont val="Tahoma"/>
        <family val="2"/>
      </rPr>
      <t>عبـارت‌ ‌از كـل‌ هزينه‌هــاي‌ انجـام‌ شده‌ توسط دولت‌ اعم‌ از هزينه‌اي (جــاري) و تملـك دارايـي‌هاي سرمايــه­اي (عمرانــي)‌ از محــل‌ درآمدهاي‌ عمومـي‌ و اختصاصي‌ در مدت‌ يك‌ سال‌ مالي است‌.</t>
    </r>
  </si>
  <si>
    <r>
      <t>تراز عملیاتی:</t>
    </r>
    <r>
      <rPr>
        <sz val="10"/>
        <rFont val="Tahoma"/>
        <family val="2"/>
      </rPr>
      <t xml:space="preserve"> تراز عملیاتی معیاری از ثبات عملیات جاری دولت است و از تفاضل پرداخت‌های هزینه‌ای از درآمدهای عمومی دولت به دست می‌آید. در واقع این تراز، میزان پوشش هزینه‌های جاری دولت توسط درآمدهای عمومی را نشان می‌دهد. در مقاطع فصلی حساب‌های تنخواه‌گردان مرتبط با پرداخت‌های هزینه‌ای نیز از درآمدهای دولت کسر می‌شود.</t>
    </r>
  </si>
  <si>
    <r>
      <t>تملک دارایی‌های سرمایه‌ای (عمراني):</t>
    </r>
    <r>
      <rPr>
        <sz val="10"/>
        <rFont val="Tahoma"/>
        <family val="2"/>
      </rPr>
      <t xml:space="preserve"> اعتباری که برای تأمین هزینه‌های طرح‌های عمرانی پیش‌بینی می‌شود.</t>
    </r>
  </si>
  <si>
    <r>
      <t>تملک دارایی‌های مالی:</t>
    </r>
    <r>
      <rPr>
        <sz val="10"/>
        <rFont val="Tahoma"/>
        <family val="2"/>
      </rPr>
      <t xml:space="preserve"> تملک دارایی‌های مالی عموماً شامل بازپرداخت واگذاری‌های مالی ایجادشده در دوره‌های قبل به‌خصوص در زمینه انتشار انواع اوراق اسلامی است.</t>
    </r>
  </si>
  <si>
    <r>
      <t>درآمد اختصاصي‌:</t>
    </r>
    <r>
      <rPr>
        <sz val="10"/>
        <rFont val="Tahoma"/>
        <family val="2"/>
      </rPr>
      <t xml:space="preserve"> عبارت‌ از درآمدهايي‌ است كه‌ به‌ موجب‌ قانون‌ براي‌ مصرف‌ يا مصارف‌ خاص‌ در بودجه كل‌ كشور‌، تحت‌ عنوان‌ درآمد اختصاصي‌ منظور مي‌شود.</t>
    </r>
  </si>
  <si>
    <r>
      <t xml:space="preserve">درآمد عمومي‌: </t>
    </r>
    <r>
      <rPr>
        <sz val="10"/>
        <rFont val="Tahoma"/>
        <family val="2"/>
      </rPr>
      <t>عبارت است از درآمد وزارتخانه‌ها، موسسات دولتي، ماليات و سود سهام شركت‌هاي دولتي و درآمد حاصل از انحصارات و مالكيت و ساير درآمدهايي كه در قانون بودجه كل كشور تحت عنوان درآمد عمومي منظور مي‌شود.</t>
    </r>
  </si>
  <si>
    <r>
      <t>درآمد مالیاتی</t>
    </r>
    <r>
      <rPr>
        <b/>
        <sz val="10"/>
        <rFont val="Tahoma"/>
        <family val="2"/>
      </rPr>
      <t>:</t>
    </r>
    <r>
      <rPr>
        <b/>
        <i/>
        <sz val="10"/>
        <rFont val="Tahoma"/>
        <family val="2"/>
      </rPr>
      <t xml:space="preserve"> </t>
    </r>
    <r>
      <rPr>
        <sz val="10"/>
        <rFont val="Tahoma"/>
        <family val="2"/>
      </rPr>
      <t>یکی از منابع درآمد دولت، که تحت عنوان مالیات و عوارض طبق قوانین، وصول و با عناوین اصلی مستقیم و غیر مستقیم طبقه‌بندی می‌شود</t>
    </r>
  </si>
  <si>
    <r>
      <t xml:space="preserve">دريافتي‌هاي‌ بودجـه ‌عمومي‌ دولت‌: </t>
    </r>
    <r>
      <rPr>
        <sz val="10"/>
        <rFont val="Tahoma"/>
        <family val="2"/>
      </rPr>
      <t>تمامي ‌وجوه‌ تحت‌ عنـوان‌ درآمد عمومي‌ و درآمد اختصاصي، ساير منابع‌ تامين‌ اعتبار و سـاير وجوهي ‌كه‌ بـه ‌موجب‌ قانـون‌ بايـد در حساب‌هـاي‌ خزانـه‌داري‌ كل‌ متمركز شود، دريافتي‌هاي‌ بودجه ‌عمومي ‌دولت‌ را تشكيل‌ مي‌دهد.</t>
    </r>
  </si>
  <si>
    <r>
      <t>ساير منابع‌ تامين‌ اعتبار:</t>
    </r>
    <r>
      <rPr>
        <sz val="10"/>
        <rFont val="Tahoma"/>
        <family val="2"/>
      </rPr>
      <t xml:space="preserve"> عبارت از منابعي‌ است كه‌ تحت‌ عنوان‌ وام‌، انتشار اوراق‌ قرضه‌، برگشتي‌ از پرداختي‌هاي‌ سال‌هاي‌ قبل‌ و عناوين‌ مشابه‌ در بودجه كل‌ دولت‌، پيش‌بيني‌ مي‌شود و ماهيت‌ درآمد ندارد.</t>
    </r>
  </si>
  <si>
    <r>
      <t xml:space="preserve">ماليـات‌: </t>
    </r>
    <r>
      <rPr>
        <sz val="10"/>
        <rFont val="Tahoma"/>
        <family val="2"/>
      </rPr>
      <t>عبـارت‌‌ است از پرداخت‌هاي اجباري و بلاعوض اشخاص حقيقي و حقوقي به دولت كه مطابق قانون و در جهت اعمال حاكميت و تامين مصارف عمومي صورت مي‌گيرد.</t>
    </r>
  </si>
  <si>
    <r>
      <t>مالیات بر ارزش افزوده:</t>
    </r>
    <r>
      <rPr>
        <sz val="10"/>
        <rFont val="Tahoma"/>
        <family val="2"/>
      </rPr>
      <t xml:space="preserve"> مالیاتی که به تولید یا فروش برخی کالاهای ساخت داخل یا وارداتی وضع می‌شود که مالیات را بر قیمت کالا افزوده و از مصرف کنندگان وصول می‌شود.</t>
    </r>
  </si>
  <si>
    <r>
      <t xml:space="preserve">مالیات بر درآمد اشخاص حقوقی: </t>
    </r>
    <r>
      <rPr>
        <sz val="10"/>
        <rFont val="Tahoma"/>
        <family val="2"/>
      </rPr>
      <t xml:space="preserve">مالیاتی که بر شرکت‌ها و درآمد ناشی از فعالیت‌های انتفاعی سایر اشخاص حقوقی که از منابع مختلف در ایران یا خارج از ایران حاصل شده وصول می‌شود. </t>
    </r>
  </si>
  <si>
    <r>
      <t xml:space="preserve">ماليات مستقيم: </t>
    </r>
    <r>
      <rPr>
        <sz val="10"/>
        <rFont val="Tahoma"/>
        <family val="2"/>
      </rPr>
      <t xml:space="preserve">مالیاتی که بر درآمد و دارایی اشخاص حقیقی وضع می‌شود و قابلیت انتقال به دیگری را ندارد. </t>
    </r>
  </si>
  <si>
    <r>
      <t xml:space="preserve">ماليات‌هاي غيرمستقيم: </t>
    </r>
    <r>
      <rPr>
        <sz val="10"/>
        <rFont val="Tahoma"/>
        <family val="2"/>
      </rPr>
      <t xml:space="preserve">مالیات‌هایی است که بر تولید، واردات، مصرف و فروش کالاها و خدمات وضع می‌شود و قابلیت انتقال به اشخاص دیگر را دارند. </t>
    </r>
  </si>
  <si>
    <r>
      <t>واگذاری دارایی‌های مالی:</t>
    </r>
    <r>
      <rPr>
        <sz val="10"/>
        <rFont val="Tahoma"/>
        <family val="2"/>
      </rPr>
      <t xml:space="preserve"> واگذاری دارایی‌های مالی شامل منابع مالی داخلی و خارجی جذب‌شده توسط دولت است. برخی از سرفصل‌های عمده عبارت‌ از فروش انواع اوراق اسلامی از جمله اوراق مشارکت و اسناد خزانه اسلامی، وصولی از محل واگذاری شرکت‌های دولتی، استفاده از تنخواه‌گردان خزانه، استفاده از تسهیلات خارجی می‌باشد.</t>
    </r>
  </si>
  <si>
    <r>
      <t xml:space="preserve">خانوار (معمولی ساکن): </t>
    </r>
    <r>
      <rPr>
        <sz val="10"/>
        <rFont val="Tahoma"/>
        <family val="2"/>
      </rPr>
      <t>رجوع کنید به تعاریف و مفاهیم "فصل3- جمعیت".</t>
    </r>
  </si>
  <si>
    <r>
      <t>درآمد:</t>
    </r>
    <r>
      <rPr>
        <sz val="10"/>
        <rFont val="Tahoma"/>
        <family val="2"/>
      </rPr>
      <t xml:space="preserve"> درآمد، تمامي وجوه و ارزش كالاهايي است كه در برابر كار انجام شده يا سرمايه به كار افتاده و يا از طريق منابع ديگر (حقوق بازنشستگي، درآمدهاي انتقالي و نظاير آن) در زمان آماري مورد نظر به خانوار تعلق گرفته باشد. در اين طرح انواع درآمد خالص به شرح زير است:</t>
    </r>
  </si>
  <si>
    <r>
      <t>درآمد خالص از مزد و حقوق‌بگيري تعاوني:</t>
    </r>
    <r>
      <rPr>
        <sz val="10"/>
        <rFont val="Tahoma"/>
        <family val="2"/>
      </rPr>
      <t xml:space="preserve"> درآمد تمامي اعضاي شاغل مزد و حقوق‌بگير خانوار در بخش تعاوني شامل دريافتي‌هاي پولي و غير پولي آن‌ها پس از كسر ماليات و بازنشستگي مي‌باشد.</t>
    </r>
  </si>
  <si>
    <r>
      <t xml:space="preserve">درآمد خالص از مزد و حقوق‌بگيري خصوصي: </t>
    </r>
    <r>
      <rPr>
        <sz val="10"/>
        <rFont val="Tahoma"/>
        <family val="2"/>
      </rPr>
      <t>درآمد تمامي اعضاي شاغل مزد و حقوق‌بگير خانوار در بخش خصوصي كه شامل مزد و حقوق و مزاياي مستمر و غير مستمر پولي و غير پولي آن‌ها پس از كسر ماليات و بازنشستگي مي‌باشد.</t>
    </r>
  </si>
  <si>
    <r>
      <t xml:space="preserve">درآمد خالص از مزد و حقوق‌بگيري عمومي: </t>
    </r>
    <r>
      <rPr>
        <sz val="10"/>
        <rFont val="Tahoma"/>
        <family val="2"/>
      </rPr>
      <t>درآمد تمامي اعضاي شاغل مزد و حقوق‌بگير خانوار در بخش عمومي شامل دريافتي‌هاي مستمر و غير مستمر پولي و غير پولي آن‌ها پس از كسر ماليات و بازنشستگي مي‌باشد.</t>
    </r>
  </si>
  <si>
    <r>
      <t>درآمد خالص از مشاغل آزاد غيركشاورزي:</t>
    </r>
    <r>
      <rPr>
        <sz val="10"/>
        <rFont val="Tahoma"/>
        <family val="2"/>
      </rPr>
      <t xml:space="preserve"> درآمد افرادي از خانوار كه به صورت كارفرما يا كاركن مستقل، در مشاغل آزاد غير كشاورزي به كار اشتغال دارند، پس از كسر هزينه‌هاي شغلي، به عنوان درآمد خالص از مشاغل غير كشاورزي منظور مي‌شود.</t>
    </r>
  </si>
  <si>
    <r>
      <t xml:space="preserve">درآمد خالص از مشاغل آزاد كشاورزي: </t>
    </r>
    <r>
      <rPr>
        <sz val="10"/>
        <rFont val="Tahoma"/>
        <family val="2"/>
      </rPr>
      <t>درآمد افرادي از خانوار كه در بخش كشاورزي به صورت كارفرما و يا كاركن مستقل كار مي‌كنند، پس از كسر هزينه‌‌هاي شغلي، درآمد خالص از مشاغل كشاورزي تلقي مي‌شود.</t>
    </r>
  </si>
  <si>
    <r>
      <t xml:space="preserve">درآمد‌هاي متفرقه: </t>
    </r>
    <r>
      <rPr>
        <sz val="10"/>
        <rFont val="Tahoma"/>
        <family val="2"/>
      </rPr>
      <t>تمامي وجوه و ارزش كالاهايي كه خانوار از طريقي غير از اشتغال اعضاي خود دريافت كرده است، مانند اجاره‌ اموال منقول و غير منقول، حقوق بازنشستگي و نظاير آن، درآمد هاي متفرقه محسوب مي‌شود.</t>
    </r>
  </si>
  <si>
    <r>
      <t>ضریب جینی</t>
    </r>
    <r>
      <rPr>
        <b/>
        <sz val="10"/>
        <rFont val="Tahoma"/>
        <family val="2"/>
      </rPr>
      <t> (GINI):</t>
    </r>
    <r>
      <rPr>
        <sz val="10"/>
        <rFont val="Tahoma"/>
        <family val="2"/>
      </rPr>
      <t xml:space="preserve"> شاخص نابرابری درآمد است که ازمنحنی لورنز به دست می‌آید و هر سال توسط بانک مرکزی و مرکز آمار ایران برای کل کشور محاسبه و اعلام میشود و قابلیت محاسبه در سطح استانی را نیز داراست. درصورتی که توزیع درآمد کاملاً برابر باشد این ضریب مساوی صفر و درصورتی که توزیع درآمد کاملاً نابرابر باشد، این ضریب مساوی یک است هر چه این ضریب کوچکتر باشد بیانگر آن است که درآمد عادلانه تر توزیع شده است.</t>
    </r>
  </si>
  <si>
    <r>
      <t xml:space="preserve">نقاط شهري‌، نقاط روستايي‌: </t>
    </r>
    <r>
      <rPr>
        <sz val="10"/>
        <rFont val="Tahoma"/>
        <family val="2"/>
      </rPr>
      <t>رجوع‌ كنيد به‌ تعاريف‌ و مفاهيم‌ "فصل‌ 3 - جمعيت".</t>
    </r>
  </si>
  <si>
    <r>
      <t>هزينه‌:</t>
    </r>
    <r>
      <rPr>
        <sz val="10"/>
        <rFont val="Tahoma"/>
        <family val="2"/>
      </rPr>
      <t xml:space="preserve"> ارزش پولي كالا يا خدمت تهيه‌ شده توسط خانوار به منظور مصرف اعضا يا هديه به ديگران، هزينه ناميده مي‌شود. كالا يا خدمت تهيه شده مي‌تواند از طريق خريد، توليد خانگي، در برابر خدمت، از محل كسب و مجاني (از سازمان‌ها) در اختيار خانوار قرار گيرد كه به صورت پولي براورد شده و جزو هزينه‌ منظور مي‌شود.</t>
    </r>
  </si>
  <si>
    <r>
      <t xml:space="preserve">هزينه‌ خالص: </t>
    </r>
    <r>
      <rPr>
        <sz val="10"/>
        <rFont val="Tahoma"/>
        <family val="2"/>
      </rPr>
      <t>هرگاه ارزش كالاي دست دوم فروش رفته از ارزش كالاي مشابه خريداري شده، در دوره آماري كسر شود، باقي‌مانده، هزينه‌ خالص خانوار در كالاي مربوطه خواهد بود. آن دسته از جدول‌هاي اين نشريه كه در عنوان آن‌ها واژه‌ «ناخالص» به كار رفته است، ارقام «هزينه‌ ناخالص» و بقيه‌ جداول، ارقام مربوط به «هزينه‌ خالص» را ارايه مي‌كنند.</t>
    </r>
  </si>
  <si>
    <r>
      <t>هزينه‌ ناخالص:</t>
    </r>
    <r>
      <rPr>
        <sz val="10"/>
        <rFont val="Tahoma"/>
        <family val="2"/>
      </rPr>
      <t xml:space="preserve"> هزينه‌ ناخالص عبارت از ارزش تهيه‌ كالاي مورد نظر بدون كسر فروش دست دوم از همان كالا است. </t>
    </r>
  </si>
  <si>
    <r>
      <t>هزينه‌هاي خوراكی خانوار عبارتند از:</t>
    </r>
    <r>
      <rPr>
        <sz val="10"/>
        <rFont val="Tahoma"/>
        <family val="2"/>
      </rPr>
      <t xml:space="preserve"> 1) غلات،‌ نان،‌ آرد، رشته و فراورده‌هاي آن 2) گوشت 3) شير و فراورده‌هاي آن (به جز كره) و تخم پرندگان 4) روغن، چربي‌ها و كره 5) ميوه‌ها و خشكبار 6) سبزي‌هاي تازه و خشك شده و حبوبات 7) قند،‌ شكر، مرباها و شيريني‌ها 8) ادويه‌ها، چاشني‌ها و ساير تركيب‌هاي خوراكي 9) چاي، قهوه، كاكائو و نوشابه‌ها  10) دخانيات.</t>
    </r>
  </si>
  <si>
    <r>
      <t>هزينه‌هاي غير خوراكی خانوار عبارتند از:</t>
    </r>
    <r>
      <rPr>
        <sz val="10"/>
        <rFont val="Tahoma"/>
        <family val="2"/>
      </rPr>
      <t xml:space="preserve"> 1) پوشاك و كفش 2) مسكن، آب، فاضلاب، سوخت و روشنايي 3) مبلمان، لوازم خانگي و نگهداري معمول آن‌ها 4) بهداشت و درمان 5) حمل ‌و نقل 6) ارتباطات 7) خدمات فرهنگي و تفريحات 8) آموزش و تحصيل 9) غذاهاي آماده، هتل و رستوران( بر اساس طبقه بندی COICOP) و 10)كالاها و خدمات متفرقه.</t>
    </r>
  </si>
  <si>
    <r>
      <t>سال پايه:</t>
    </r>
    <r>
      <rPr>
        <sz val="10"/>
        <rFont val="Tahoma"/>
        <family val="2"/>
      </rPr>
      <t xml:space="preserve"> سال معين و ثابتي است كه درصد تغييرات شاخص، نسبت به آن سنجيده مي‌شود و عدد شاخص در آن سال برابر 100 است. </t>
    </r>
  </si>
  <si>
    <r>
      <t>شاخص قیمت كالاها و خدمات مصرفي:</t>
    </r>
    <r>
      <rPr>
        <sz val="10"/>
        <rFont val="Tahoma"/>
        <family val="2"/>
      </rPr>
      <t xml:space="preserve"> معيار سنجش تغييرات قيمت تعداد معين و ثابتي از كالاها و خدمات مورد مصرف خانوار نسبت به ‌سال پايه، شاخص بهاي كالاها و خدمات مصرفي ناميده مي‌شود.</t>
    </r>
  </si>
  <si>
    <r>
      <t>ضريب اهميت:</t>
    </r>
    <r>
      <rPr>
        <sz val="10"/>
        <rFont val="Tahoma"/>
        <family val="2"/>
      </rPr>
      <t xml:space="preserve"> سهم هر كالا يا خدمت را در مجموعه كالاها و خدمات مشمول شاخص، ضريب اهميت مي‌‌گويند. در شاخص بهاي كالاها و خدمات مصرفي، سهم هر كالا يا خدمت، نسبت هزينه پرداختي خانوار، براي آن كالا يا خدمت به كل هزينه خانوار مي‌باشد. در شاخص بهاي عمده‌فروشي، سهم هر كالا، ارزش فروش عمده‌فروشي كالا به كل ارزش عمده‌فروشي كالاها مي‌باشد. در شاخص بهاي توليدكننده، سهم هر كالا يا خدمت، نسبت ارزش توليد يا ارزش فروش يك كالا يا خدمت به ارزش توليد و يا فروش مجموعه كالاها و خدمات است. </t>
    </r>
  </si>
  <si>
    <r>
      <t xml:space="preserve">طبقه‌بندي در گروه‌هاي كالاها و خدمات: </t>
    </r>
    <r>
      <rPr>
        <sz val="10"/>
        <rFont val="Tahoma"/>
        <family val="2"/>
      </rPr>
      <t>طبقه‌بندي كالاها و خدمات در شاخص‌هاي قيمت، بر اساس ماهيت آن‌ها و طبقه‌بندي‌هاي بين‌المللي و نيازهاي ملي انجام گرفته است، ولي مبناي كلي، طبقه‌بندي پيشنهادي سـازمان ملل (COICOP</t>
    </r>
    <r>
      <rPr>
        <vertAlign val="superscript"/>
        <sz val="10"/>
        <rFont val="Tahoma"/>
        <family val="2"/>
      </rPr>
      <t>([1])</t>
    </r>
    <r>
      <rPr>
        <sz val="10"/>
        <rFont val="Tahoma"/>
        <family val="2"/>
      </rPr>
      <t xml:space="preserve"> بـراي كـالاهـا و خـدمات مـصرفي،SITC </t>
    </r>
    <r>
      <rPr>
        <vertAlign val="superscript"/>
        <sz val="10"/>
        <rFont val="Tahoma"/>
        <family val="2"/>
      </rPr>
      <t>([2])</t>
    </r>
    <r>
      <rPr>
        <sz val="10"/>
        <rFont val="Tahoma"/>
        <family val="2"/>
      </rPr>
      <t xml:space="preserve"> براي عمده‌فروشي و ويرايـش سوم ISIC </t>
    </r>
    <r>
      <rPr>
        <vertAlign val="superscript"/>
        <sz val="10"/>
        <rFont val="Tahoma"/>
        <family val="2"/>
      </rPr>
      <t>([3])</t>
    </r>
    <r>
      <rPr>
        <sz val="10"/>
        <rFont val="Tahoma"/>
        <family val="2"/>
      </rPr>
      <t xml:space="preserve"> بـراي توليـدكننـده) مـي‌بـاشـد كــه بنا بـر ملاحظات اقتصـاد ايران، تغييـراتـي در آن داده شــده است. در اين طبقه‌بنـدي‌ها، كـالاهـا و خـدمات به چند گـروه بـزرگ تقسيم مي‌شود كه هر يك از آن‌ها چندين زيرگروه دارد. گروه‌هاي بزرگ را گروه‌هاي اصلي و زيرگروه‌هاي آن‌ها را گروه‌هاي فرعي كالاها و خدمات مي‌نامند. در ضمن، گروه‌هاي كالاها و خدمات برحسب نياز بر اساس گروه‌هاي اختصاصي نيز طبقه‌بندي مي‌شوند. </t>
    </r>
  </si>
  <si>
    <r>
      <t>نقاط روستايي:</t>
    </r>
    <r>
      <rPr>
        <sz val="10"/>
        <rFont val="Tahoma"/>
        <family val="2"/>
      </rPr>
      <t xml:space="preserve"> رجوع‌كنيد‌ به ‌تعاريف و مفاهيم«فصل3-جمعيت».</t>
    </r>
  </si>
  <si>
    <r>
      <t>نقاط شهري:</t>
    </r>
    <r>
      <rPr>
        <sz val="10"/>
        <rFont val="Tahoma"/>
        <family val="2"/>
      </rPr>
      <t xml:space="preserve"> رجوع كنيد به تعاريف ‌و مفاهيم «فصل3-جمعيت».</t>
    </r>
  </si>
  <si>
    <r>
      <t>(Classification of Individual Consumption According to Purpose:COICOP)</t>
    </r>
    <r>
      <rPr>
        <sz val="10"/>
        <rFont val="Tahoma"/>
        <family val="2"/>
      </rPr>
      <t>.</t>
    </r>
  </si>
  <si>
    <r>
      <t>ارزش افزوده:</t>
    </r>
    <r>
      <rPr>
        <sz val="10"/>
        <rFont val="Tahoma"/>
        <family val="2"/>
      </rPr>
      <t xml:space="preserve"> ارزش افزوده، ارزش اضافي ايجاد شده در جريان توليد است. تفاوت بين ارزش ستانده و مصرف واسطه در هر فعاليت اقتصادي را ارزش افزوده ناخالص مي‌گويند. پس از كسر مصرف سرمايه ثابت از ارزش افزوده ناخالص، ارزش افزوده خالص به دست مي‌آيد.</t>
    </r>
  </si>
  <si>
    <r>
      <t xml:space="preserve">توليد اقتصادي از ديدگاه حساب‌هاي ملي: </t>
    </r>
    <r>
      <rPr>
        <sz val="10"/>
        <rFont val="Tahoma"/>
        <family val="2"/>
      </rPr>
      <t>حد و مرز توليد در سيستم حساب‌هاي ملي، محدودتر از حد و مرز كلي آن است. به‌دلايلي، آن دسته از فعاليت‌هاي انجام شده توسط خانوارها كه خدمات شخصي و خانگي را براي مصرف نهايي خود توليـد مي‌كنند، در سيـستم حسـاب‌هاي ملـي توليد محسوب نمي‌شود.</t>
    </r>
  </si>
  <si>
    <r>
      <t>توليد اقتصادي:</t>
    </r>
    <r>
      <rPr>
        <sz val="10"/>
        <rFont val="Tahoma"/>
        <family val="2"/>
      </rPr>
      <t xml:space="preserve"> فرآيندي است كه با استفاده از داده‌هاي نيروي كار، سرمايه، كالاها و خدمات تحت كنترل و مسئوليت يك واحد نهادي، به‌منظور توليد كالاها و خدمات ديگر انجام مي‌گيرد.</t>
    </r>
  </si>
  <si>
    <r>
      <t>حساب‌هاي منطقه‌اي:</t>
    </r>
    <r>
      <rPr>
        <sz val="10"/>
        <rFont val="Tahoma"/>
        <family val="2"/>
      </rPr>
      <t xml:space="preserve"> حساب‌هاي منطقه‌اي، مجموعه‌اي از اطلاعات آماري است كه به صورت جامع و هدفمند، مطالعه كمي و منظم فعاليت‌هاي اقتصادي يك منطقه مشخص را براي يك دوره زماني معين كه به طور معمول يك سال است، امكان‌پذير مي‌سازد. به عبارت ديگر، نقشي را كه حساب‌هاي ملي در كل كشور به عهده دارد، حساب‌هاي منطقه‌اي، همان نقش اهميت و كاربرد را در سطح منطقه، عهده‌دار است. مباني نظري حساب‌هاي منطقه‌اي، همانند حساب‌هاي ملي، مبتني بر آخرين ويرايش سيستم حساب‌هاي ملي «SNA 2008» است، با اين تفاوت كه تبديل سطح جغرافيايي ملي به منطقه‌اي، مسائل ويژه‌اي را باعث مي‌شود. </t>
    </r>
  </si>
  <si>
    <r>
      <t>فرامنطقه:</t>
    </r>
    <r>
      <rPr>
        <sz val="10"/>
        <rFont val="Tahoma"/>
        <family val="2"/>
      </rPr>
      <t xml:space="preserve"> اين قسمت شامل بخش‌هايي از قلمرو اقتصادي كشور است كه نمي‌توان آن را به هيچ‌يك از مناطق نسبت داد و موارد مختلف آن به شرح زير است:
</t>
    </r>
    <r>
      <rPr>
        <b/>
        <sz val="10"/>
        <rFont val="Tahoma"/>
        <family val="2"/>
      </rPr>
      <t>الف-</t>
    </r>
    <r>
      <rPr>
        <sz val="10"/>
        <rFont val="Tahoma"/>
        <family val="2"/>
      </rPr>
      <t xml:space="preserve"> آب‌هاي فلات قاره و آن قسمت از آب‌هاي بين‌المللي كه كشور نسبت به آن داراي حقوق انحصاري است و توسط واحدهاي مقيم مورد استفاده قرار مي‌گيرد. 
</t>
    </r>
    <r>
      <rPr>
        <b/>
        <sz val="10"/>
        <rFont val="Tahoma"/>
        <family val="2"/>
      </rPr>
      <t>ب‌-</t>
    </r>
    <r>
      <rPr>
        <sz val="10"/>
        <rFont val="Tahoma"/>
        <family val="2"/>
      </rPr>
      <t xml:space="preserve"> قلمرو سياسي كشور در ساير نقاط جهان كه طبق‌‌ موافقتنامه‌هاي سياسي براي اهداف سياسي، نظامي، علمي و ساير اهداف، اجاره يا تملك شده‌ باشد، نظير سفارتخانه‌ها،كنسول‌گري‌ها، پايگاه‌هاي نظامي و نظاير آن.</t>
    </r>
  </si>
  <si>
    <r>
      <t>قلمرو منطقـه‌اي:</t>
    </r>
    <r>
      <rPr>
        <sz val="10"/>
        <rFont val="Tahoma"/>
        <family val="2"/>
      </rPr>
      <t xml:space="preserve"> در حساب‌هاي منطقه‌اي، كل قلمرو اقتصادي كشور به تعدادي منطقه و يك فرامنطقه تقسيم مي‌شود.      </t>
    </r>
  </si>
  <si>
    <r>
      <t>محصول ناخالص داخلی:</t>
    </r>
    <r>
      <rPr>
        <sz val="10"/>
        <rFont val="Tahoma"/>
        <family val="2"/>
      </rPr>
      <t xml:space="preserve"> محصول ناخالص داخلي، نتيجه نهايي فعاليت‌هاي اقتصادي واحدهاي توليدي مقيم يك كشور در يك دوره زماني معين است. محصول ناخالص داخلي به سه روش توليد، هزينه و درامد محاسبه مي‌شود.</t>
    </r>
  </si>
  <si>
    <r>
      <t>منطقه:</t>
    </r>
    <r>
      <rPr>
        <sz val="10"/>
        <rFont val="Tahoma"/>
        <family val="2"/>
      </rPr>
      <t xml:space="preserve"> منطقه‌بندي اقتصاد ملي، بدون ارائه تعريف مشخصي از منطقه ممكن نيست. اين تعريف بايد به گونه‌اي باشد كه اولاً از ادغام تمامي مناطق، اقتصاد ملي حاصل شود و ثانياً هر منطقه داراي آن‌گونه مرزبندي مشخصي باشد كه در نهايت هر بخش از منطقه فقط يكبار و تنها در يك منطقه، منظور شده باشد. </t>
    </r>
  </si>
  <si>
    <r>
      <t>مأخذ- سالنامه آماری کشور</t>
    </r>
    <r>
      <rPr>
        <sz val="9"/>
        <rFont val="Tahoma"/>
        <family val="2"/>
      </rPr>
      <t xml:space="preserve">. </t>
    </r>
  </si>
  <si>
    <r>
      <t>ماخذ:مرکز آمارایران</t>
    </r>
    <r>
      <rPr>
        <sz val="9"/>
        <rFont val="Tahoma"/>
        <family val="2"/>
      </rPr>
      <t>« دفتر آمارهای کشاورزی«</t>
    </r>
  </si>
  <si>
    <r>
      <t>مأخذ- وزارت نیرو</t>
    </r>
    <r>
      <rPr>
        <sz val="9"/>
        <rFont val="Tahoma"/>
        <family val="2"/>
      </rPr>
      <t xml:space="preserve">. </t>
    </r>
  </si>
  <si>
    <r>
      <t xml:space="preserve">مأخذ- وزارت نیرو </t>
    </r>
    <r>
      <rPr>
        <sz val="9"/>
        <rFont val="Tahoma"/>
        <family val="2"/>
      </rPr>
      <t xml:space="preserve">. </t>
    </r>
  </si>
  <si>
    <r>
      <rPr>
        <b/>
        <vertAlign val="superscript"/>
        <sz val="10"/>
        <rFont val="Tahama"/>
        <charset val="178"/>
      </rPr>
      <t>(1)</t>
    </r>
    <r>
      <rPr>
        <b/>
        <sz val="10"/>
        <rFont val="Tahama"/>
        <charset val="178"/>
      </rPr>
      <t>1399</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</si>
</sst>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_);_(* \(#,##0.00\);_(* &quot;-&quot;??_);_(@_)"/>
    <numFmt numFmtId="165" formatCode="0.0"/>
    <numFmt numFmtId="166" formatCode="0.000"/>
    <numFmt numFmtId="167" formatCode="_(* #,##0_);_(* \(#,##0\);_(* &quot;-&quot;??_);_(@_)"/>
    <numFmt numFmtId="168" formatCode="[$-2000401]0"/>
    <numFmt numFmtId="169" formatCode="#,##0.000"/>
    <numFmt numFmtId="170" formatCode="0.0000"/>
  </numFmts>
  <fonts count="56">
    <font>
      <sz val="11"/>
      <color theme="1"/>
      <name val="Calibri"/>
      <family val="2"/>
      <scheme val="minor"/>
    </font>
    <font>
      <sz val="11"/>
      <color theme="1"/>
      <name val="Calibri"/>
      <family val="2"/>
      <charset val="178"/>
      <scheme val="minor"/>
    </font>
    <font>
      <sz val="11"/>
      <color theme="1"/>
      <name val="Calibri"/>
      <family val="2"/>
      <scheme val="minor"/>
    </font>
    <font>
      <b/>
      <sz val="12"/>
      <color theme="1"/>
      <name val="B Nazanin"/>
      <charset val="178"/>
    </font>
    <font>
      <u/>
      <sz val="11"/>
      <color theme="10"/>
      <name val="Calibri"/>
      <family val="2"/>
      <scheme val="minor"/>
    </font>
    <font>
      <sz val="10"/>
      <color theme="1"/>
      <name val="Tahoma"/>
      <family val="2"/>
    </font>
    <font>
      <b/>
      <i/>
      <sz val="10"/>
      <color theme="1"/>
      <name val="Tahoma"/>
      <family val="2"/>
    </font>
    <font>
      <b/>
      <sz val="10"/>
      <color theme="1"/>
      <name val="Tahoma"/>
      <family val="2"/>
    </font>
    <font>
      <i/>
      <sz val="10"/>
      <color theme="1"/>
      <name val="Tahoma"/>
      <family val="2"/>
    </font>
    <font>
      <i/>
      <sz val="10"/>
      <color rgb="FF000000"/>
      <name val="Tahoma"/>
      <family val="2"/>
    </font>
    <font>
      <i/>
      <sz val="10"/>
      <name val="Tahoma"/>
      <family val="2"/>
    </font>
    <font>
      <b/>
      <i/>
      <sz val="10"/>
      <color rgb="FF000000"/>
      <name val="Tahoma"/>
      <family val="2"/>
    </font>
    <font>
      <b/>
      <sz val="10"/>
      <color rgb="FF000000"/>
      <name val="Tahoma"/>
      <family val="2"/>
    </font>
    <font>
      <b/>
      <vertAlign val="superscript"/>
      <sz val="10"/>
      <color theme="1"/>
      <name val="Tahoma"/>
      <family val="2"/>
    </font>
    <font>
      <sz val="10"/>
      <name val="Arial"/>
      <family val="2"/>
    </font>
    <font>
      <b/>
      <sz val="10"/>
      <name val="Tahoma"/>
      <family val="2"/>
    </font>
    <font>
      <sz val="10"/>
      <name val="Tahoma"/>
      <family val="2"/>
    </font>
    <font>
      <b/>
      <i/>
      <sz val="10"/>
      <name val="Tahoma"/>
      <family val="2"/>
    </font>
    <font>
      <sz val="10"/>
      <color rgb="FF000000"/>
      <name val="Tahoma"/>
      <family val="2"/>
    </font>
    <font>
      <b/>
      <vertAlign val="superscript"/>
      <sz val="10"/>
      <color rgb="FF000000"/>
      <name val="Tahoma"/>
      <family val="2"/>
    </font>
    <font>
      <vertAlign val="superscript"/>
      <sz val="10"/>
      <color theme="1"/>
      <name val="Tahoma"/>
      <family val="2"/>
    </font>
    <font>
      <sz val="10"/>
      <color theme="1"/>
      <name val="Tahama"/>
      <charset val="178"/>
    </font>
    <font>
      <b/>
      <sz val="10"/>
      <name val="Tahama"/>
      <charset val="178"/>
    </font>
    <font>
      <b/>
      <sz val="10"/>
      <color rgb="FF000000"/>
      <name val="Tahama"/>
      <charset val="178"/>
    </font>
    <font>
      <b/>
      <sz val="10"/>
      <color theme="1"/>
      <name val="Tahama"/>
      <charset val="178"/>
    </font>
    <font>
      <b/>
      <i/>
      <sz val="10"/>
      <color rgb="FF000000"/>
      <name val="Tahama"/>
      <charset val="178"/>
    </font>
    <font>
      <b/>
      <i/>
      <sz val="10"/>
      <color theme="1"/>
      <name val="Tahama"/>
      <charset val="178"/>
    </font>
    <font>
      <b/>
      <i/>
      <vertAlign val="superscript"/>
      <sz val="10"/>
      <color theme="1"/>
      <name val="Tahoma"/>
      <family val="2"/>
    </font>
    <font>
      <u/>
      <sz val="10"/>
      <color theme="10"/>
      <name val="Tahoma"/>
      <family val="2"/>
    </font>
    <font>
      <b/>
      <i/>
      <vertAlign val="superscript"/>
      <sz val="10"/>
      <color rgb="FF000000"/>
      <name val="Tahoma"/>
      <family val="2"/>
    </font>
    <font>
      <b/>
      <vertAlign val="superscript"/>
      <sz val="10"/>
      <name val="Tahoma"/>
      <family val="2"/>
    </font>
    <font>
      <b/>
      <u/>
      <sz val="10"/>
      <name val="Tahoma"/>
      <family val="2"/>
    </font>
    <font>
      <b/>
      <u/>
      <sz val="11"/>
      <name val="Tahoma"/>
      <family val="2"/>
    </font>
    <font>
      <b/>
      <u/>
      <sz val="12"/>
      <name val="Tahoma"/>
      <family val="2"/>
    </font>
    <font>
      <b/>
      <u/>
      <sz val="11"/>
      <color theme="10"/>
      <name val="Tahoma"/>
      <family val="2"/>
    </font>
    <font>
      <i/>
      <sz val="9"/>
      <color theme="1"/>
      <name val="Tahoma"/>
      <family val="2"/>
    </font>
    <font>
      <sz val="9"/>
      <color theme="1"/>
      <name val="Tahoma"/>
      <family val="2"/>
    </font>
    <font>
      <vertAlign val="superscript"/>
      <sz val="10"/>
      <name val="Tahoma"/>
      <family val="2"/>
    </font>
    <font>
      <u/>
      <sz val="10"/>
      <name val="Tahoma"/>
      <family val="2"/>
    </font>
    <font>
      <b/>
      <sz val="11"/>
      <color theme="1"/>
      <name val="Tahoma"/>
      <family val="2"/>
    </font>
    <font>
      <i/>
      <sz val="9"/>
      <color rgb="FF000000"/>
      <name val="Tahoma"/>
      <family val="2"/>
    </font>
    <font>
      <sz val="9"/>
      <name val="Tahoma"/>
      <family val="2"/>
    </font>
    <font>
      <b/>
      <sz val="9"/>
      <color theme="1"/>
      <name val="Tahoma"/>
      <family val="2"/>
    </font>
    <font>
      <b/>
      <sz val="9"/>
      <color rgb="FF000000"/>
      <name val="Tahoma"/>
      <family val="2"/>
    </font>
    <font>
      <b/>
      <sz val="10"/>
      <color rgb="FFC00000"/>
      <name val="Tahoma"/>
      <family val="2"/>
    </font>
    <font>
      <sz val="9"/>
      <color rgb="FF000000"/>
      <name val="Tahoma"/>
      <family val="2"/>
    </font>
    <font>
      <i/>
      <sz val="9"/>
      <name val="Tahoma"/>
      <family val="2"/>
    </font>
    <font>
      <b/>
      <sz val="9"/>
      <name val="Tahoma"/>
      <family val="2"/>
    </font>
    <font>
      <b/>
      <vertAlign val="superscript"/>
      <sz val="10"/>
      <name val="Tahama"/>
      <charset val="178"/>
    </font>
    <font>
      <b/>
      <i/>
      <sz val="10"/>
      <name val="Tahama"/>
      <charset val="178"/>
    </font>
    <font>
      <sz val="10"/>
      <name val="Tahama"/>
      <charset val="178"/>
    </font>
    <font>
      <b/>
      <i/>
      <sz val="10"/>
      <color rgb="FFFF0000"/>
      <name val="Tahama"/>
      <charset val="178"/>
    </font>
    <font>
      <sz val="9"/>
      <color theme="1"/>
      <name val="Tahama"/>
      <charset val="178"/>
    </font>
    <font>
      <i/>
      <sz val="9"/>
      <color theme="1"/>
      <name val="Tahama"/>
      <charset val="178"/>
    </font>
    <font>
      <b/>
      <i/>
      <sz val="10"/>
      <color indexed="8"/>
      <name val="Tahoma"/>
      <family val="2"/>
    </font>
    <font>
      <sz val="10"/>
      <color indexed="8"/>
      <name val="Tahoma"/>
      <family val="2"/>
    </font>
  </fonts>
  <fills count="8">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theme="0" tint="-0.14999847407452621"/>
        <bgColor indexed="64"/>
      </patternFill>
    </fill>
    <fill>
      <patternFill patternType="lightGray">
        <fgColor indexed="9"/>
        <bgColor theme="0" tint="-0.14999847407452621"/>
      </patternFill>
    </fill>
    <fill>
      <patternFill patternType="solid">
        <fgColor rgb="FFFFC000"/>
        <bgColor indexed="64"/>
      </patternFill>
    </fill>
    <fill>
      <patternFill patternType="solid">
        <fgColor rgb="FFFFFF00"/>
        <bgColor indexed="64"/>
      </patternFill>
    </fill>
  </fills>
  <borders count="36">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rgb="FF00B050"/>
      </left>
      <right style="medium">
        <color rgb="FF00B050"/>
      </right>
      <top style="medium">
        <color rgb="FF00B050"/>
      </top>
      <bottom style="medium">
        <color rgb="FF00B050"/>
      </bottom>
      <diagonal/>
    </border>
    <border>
      <left style="thin">
        <color rgb="FF0070C0"/>
      </left>
      <right style="thin">
        <color rgb="FF0070C0"/>
      </right>
      <top style="thin">
        <color rgb="FF0070C0"/>
      </top>
      <bottom style="thin">
        <color rgb="FF0070C0"/>
      </bottom>
      <diagonal/>
    </border>
    <border>
      <left/>
      <right/>
      <top/>
      <bottom style="medium">
        <color indexed="64"/>
      </bottom>
      <diagonal/>
    </border>
    <border>
      <left/>
      <right/>
      <top style="thin">
        <color rgb="FF0070C0"/>
      </top>
      <bottom style="thin">
        <color indexed="64"/>
      </bottom>
      <diagonal/>
    </border>
    <border>
      <left/>
      <right/>
      <top style="thin">
        <color rgb="FF0070C0"/>
      </top>
      <bottom/>
      <diagonal/>
    </border>
    <border>
      <left style="thin">
        <color indexed="64"/>
      </left>
      <right style="thin">
        <color indexed="64"/>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rgb="FF000000"/>
      </bottom>
      <diagonal/>
    </border>
  </borders>
  <cellStyleXfs count="5">
    <xf numFmtId="0" fontId="0" fillId="0" borderId="0"/>
    <xf numFmtId="0" fontId="4" fillId="0" borderId="0" applyNumberFormat="0" applyFill="0" applyBorder="0" applyAlignment="0" applyProtection="0"/>
    <xf numFmtId="0" fontId="14" fillId="0" borderId="0"/>
    <xf numFmtId="164" fontId="2" fillId="0" borderId="0" applyFont="0" applyFill="0" applyBorder="0" applyAlignment="0" applyProtection="0"/>
    <xf numFmtId="0" fontId="1" fillId="0" borderId="0"/>
  </cellStyleXfs>
  <cellXfs count="1052">
    <xf numFmtId="0" fontId="0" fillId="0" borderId="0" xfId="0"/>
    <xf numFmtId="0" fontId="6" fillId="0" borderId="2" xfId="0" applyFont="1" applyBorder="1" applyAlignment="1">
      <alignment horizontal="right" vertical="center" wrapText="1" readingOrder="2"/>
    </xf>
    <xf numFmtId="0" fontId="7" fillId="0" borderId="2" xfId="0" applyFont="1" applyBorder="1" applyAlignment="1">
      <alignment horizontal="right" vertical="center" wrapText="1" readingOrder="2"/>
    </xf>
    <xf numFmtId="165" fontId="6" fillId="0" borderId="2" xfId="0" applyNumberFormat="1" applyFont="1" applyBorder="1" applyAlignment="1">
      <alignment vertical="center" wrapText="1" readingOrder="2"/>
    </xf>
    <xf numFmtId="165" fontId="5" fillId="0" borderId="2" xfId="0" applyNumberFormat="1" applyFont="1" applyBorder="1" applyAlignment="1">
      <alignment vertical="center" wrapText="1" readingOrder="2"/>
    </xf>
    <xf numFmtId="1" fontId="5" fillId="0" borderId="2" xfId="0" applyNumberFormat="1" applyFont="1" applyBorder="1" applyAlignment="1">
      <alignment vertical="center" wrapText="1" readingOrder="2"/>
    </xf>
    <xf numFmtId="0" fontId="7" fillId="0" borderId="0" xfId="1" applyFont="1" applyAlignment="1">
      <alignment horizontal="right" vertical="center" readingOrder="2"/>
    </xf>
    <xf numFmtId="0" fontId="7" fillId="0" borderId="0" xfId="1" applyFont="1" applyAlignment="1">
      <alignment horizontal="left" vertical="center" readingOrder="2"/>
    </xf>
    <xf numFmtId="0" fontId="5" fillId="0" borderId="0" xfId="0" applyFont="1" applyBorder="1" applyAlignment="1">
      <alignment horizontal="right" vertical="center" wrapText="1" readingOrder="2"/>
    </xf>
    <xf numFmtId="165" fontId="5" fillId="0" borderId="0" xfId="0" applyNumberFormat="1" applyFont="1" applyBorder="1" applyAlignment="1">
      <alignment vertical="center" wrapText="1" readingOrder="2"/>
    </xf>
    <xf numFmtId="1" fontId="5" fillId="0" borderId="0" xfId="0" applyNumberFormat="1" applyFont="1" applyBorder="1" applyAlignment="1">
      <alignment vertical="center" wrapText="1" readingOrder="2"/>
    </xf>
    <xf numFmtId="0" fontId="5" fillId="0" borderId="0" xfId="0" applyFont="1" applyAlignment="1">
      <alignment vertical="center" readingOrder="2"/>
    </xf>
    <xf numFmtId="0" fontId="5" fillId="0" borderId="0" xfId="0" applyFont="1" applyBorder="1" applyAlignment="1">
      <alignment vertical="center" readingOrder="2"/>
    </xf>
    <xf numFmtId="0" fontId="7" fillId="0" borderId="0" xfId="0" applyFont="1" applyAlignment="1">
      <alignment horizontal="right" vertical="center" readingOrder="2"/>
    </xf>
    <xf numFmtId="0" fontId="5" fillId="0" borderId="0" xfId="0" applyFont="1" applyAlignment="1">
      <alignment vertical="center"/>
    </xf>
    <xf numFmtId="165" fontId="5" fillId="0" borderId="2" xfId="0" applyNumberFormat="1" applyFont="1" applyBorder="1" applyAlignment="1">
      <alignment vertical="center" wrapText="1" readingOrder="1"/>
    </xf>
    <xf numFmtId="0" fontId="5" fillId="0" borderId="5" xfId="0" applyFont="1" applyBorder="1" applyAlignment="1">
      <alignment vertical="center"/>
    </xf>
    <xf numFmtId="0" fontId="6" fillId="0" borderId="2" xfId="0" applyFont="1" applyBorder="1" applyAlignment="1">
      <alignment horizontal="right" vertical="center" readingOrder="2"/>
    </xf>
    <xf numFmtId="2" fontId="5" fillId="0" borderId="2" xfId="0" applyNumberFormat="1" applyFont="1" applyBorder="1" applyAlignment="1">
      <alignment vertical="center" wrapText="1" readingOrder="1"/>
    </xf>
    <xf numFmtId="1" fontId="6" fillId="0" borderId="2" xfId="0" applyNumberFormat="1" applyFont="1" applyBorder="1" applyAlignment="1">
      <alignment vertical="center" wrapText="1" readingOrder="2"/>
    </xf>
    <xf numFmtId="0" fontId="9" fillId="0" borderId="0" xfId="0" applyFont="1" applyAlignment="1">
      <alignment horizontal="right" vertical="center" readingOrder="2"/>
    </xf>
    <xf numFmtId="0" fontId="7" fillId="0" borderId="0" xfId="0" applyFont="1" applyAlignment="1">
      <alignment vertical="center" readingOrder="2"/>
    </xf>
    <xf numFmtId="2" fontId="6" fillId="0" borderId="2" xfId="0" applyNumberFormat="1" applyFont="1" applyBorder="1" applyAlignment="1">
      <alignment vertical="center" wrapText="1" readingOrder="2"/>
    </xf>
    <xf numFmtId="2" fontId="5" fillId="0" borderId="2" xfId="0" applyNumberFormat="1" applyFont="1" applyBorder="1" applyAlignment="1">
      <alignment vertical="center" wrapText="1" readingOrder="2"/>
    </xf>
    <xf numFmtId="0" fontId="5" fillId="0" borderId="2" xfId="0" applyFont="1" applyBorder="1" applyAlignment="1">
      <alignment vertical="center"/>
    </xf>
    <xf numFmtId="165" fontId="5" fillId="0" borderId="2" xfId="0" applyNumberFormat="1" applyFont="1" applyFill="1" applyBorder="1" applyAlignment="1">
      <alignment vertical="center" wrapText="1" readingOrder="2"/>
    </xf>
    <xf numFmtId="0" fontId="7" fillId="0" borderId="0" xfId="0" applyFont="1" applyAlignment="1">
      <alignment vertical="center"/>
    </xf>
    <xf numFmtId="0" fontId="7" fillId="0" borderId="2" xfId="0" applyFont="1" applyBorder="1" applyAlignment="1">
      <alignment horizontal="right" vertical="center" readingOrder="2"/>
    </xf>
    <xf numFmtId="0" fontId="8" fillId="0" borderId="0" xfId="0" applyFont="1" applyAlignment="1">
      <alignment vertical="center"/>
    </xf>
    <xf numFmtId="0" fontId="6" fillId="0" borderId="2" xfId="0" applyFont="1" applyBorder="1" applyAlignment="1">
      <alignment vertical="center" wrapText="1" readingOrder="2"/>
    </xf>
    <xf numFmtId="0" fontId="5" fillId="0" borderId="2" xfId="0" applyFont="1" applyBorder="1" applyAlignment="1">
      <alignment vertical="center" wrapText="1" readingOrder="2"/>
    </xf>
    <xf numFmtId="0" fontId="6" fillId="0" borderId="0" xfId="0" applyFont="1" applyBorder="1" applyAlignment="1">
      <alignment horizontal="right" vertical="center" readingOrder="2"/>
    </xf>
    <xf numFmtId="1" fontId="5" fillId="3" borderId="2" xfId="0" applyNumberFormat="1" applyFont="1" applyFill="1" applyBorder="1" applyAlignment="1">
      <alignment vertical="center" wrapText="1" readingOrder="2"/>
    </xf>
    <xf numFmtId="0" fontId="7" fillId="0" borderId="0" xfId="0" applyFont="1" applyAlignment="1">
      <alignment horizontal="left" vertical="center" readingOrder="2"/>
    </xf>
    <xf numFmtId="49" fontId="6" fillId="0" borderId="2" xfId="0" applyNumberFormat="1" applyFont="1" applyBorder="1" applyAlignment="1">
      <alignment vertical="center" wrapText="1" readingOrder="2"/>
    </xf>
    <xf numFmtId="1" fontId="5" fillId="0" borderId="2" xfId="0" applyNumberFormat="1" applyFont="1" applyBorder="1" applyAlignment="1">
      <alignment vertical="center" wrapText="1" readingOrder="1"/>
    </xf>
    <xf numFmtId="49" fontId="5" fillId="0" borderId="2" xfId="0" applyNumberFormat="1" applyFont="1" applyBorder="1" applyAlignment="1">
      <alignment vertical="center" wrapText="1" readingOrder="1"/>
    </xf>
    <xf numFmtId="0" fontId="5" fillId="0" borderId="0" xfId="0" applyFont="1" applyBorder="1" applyAlignment="1">
      <alignment vertical="center"/>
    </xf>
    <xf numFmtId="0" fontId="7" fillId="0" borderId="0" xfId="0" applyFont="1"/>
    <xf numFmtId="0" fontId="5" fillId="0" borderId="0" xfId="0" applyFont="1"/>
    <xf numFmtId="0" fontId="11" fillId="0" borderId="2" xfId="0" applyFont="1" applyBorder="1" applyAlignment="1">
      <alignment horizontal="right" vertical="center" wrapText="1" readingOrder="2"/>
    </xf>
    <xf numFmtId="0" fontId="12" fillId="0" borderId="2" xfId="0" applyFont="1" applyBorder="1" applyAlignment="1">
      <alignment horizontal="right" vertical="center" wrapText="1" readingOrder="2"/>
    </xf>
    <xf numFmtId="165" fontId="5" fillId="0" borderId="6" xfId="0" applyNumberFormat="1" applyFont="1" applyBorder="1" applyAlignment="1">
      <alignment vertical="center" wrapText="1" readingOrder="1"/>
    </xf>
    <xf numFmtId="165" fontId="5" fillId="0" borderId="2" xfId="0" applyNumberFormat="1" applyFont="1" applyFill="1" applyBorder="1" applyAlignment="1">
      <alignment vertical="center" wrapText="1" readingOrder="1"/>
    </xf>
    <xf numFmtId="0" fontId="15" fillId="0" borderId="2" xfId="2" applyFont="1" applyBorder="1" applyAlignment="1">
      <alignment horizontal="center" vertical="center" readingOrder="2"/>
    </xf>
    <xf numFmtId="165" fontId="6" fillId="3" borderId="2" xfId="0" applyNumberFormat="1" applyFont="1" applyFill="1" applyBorder="1" applyAlignment="1">
      <alignment vertical="center" wrapText="1" readingOrder="2"/>
    </xf>
    <xf numFmtId="165" fontId="6" fillId="0" borderId="2" xfId="0" applyNumberFormat="1" applyFont="1" applyFill="1" applyBorder="1" applyAlignment="1">
      <alignment vertical="center" wrapText="1" readingOrder="2"/>
    </xf>
    <xf numFmtId="165" fontId="5" fillId="3" borderId="2" xfId="0" applyNumberFormat="1" applyFont="1" applyFill="1" applyBorder="1" applyAlignment="1">
      <alignment vertical="center" wrapText="1" readingOrder="1"/>
    </xf>
    <xf numFmtId="1" fontId="5" fillId="0" borderId="2" xfId="0" applyNumberFormat="1" applyFont="1" applyFill="1" applyBorder="1" applyAlignment="1">
      <alignment vertical="center" wrapText="1" readingOrder="2"/>
    </xf>
    <xf numFmtId="0" fontId="7" fillId="0" borderId="0" xfId="0" applyFont="1" applyFill="1" applyBorder="1" applyAlignment="1">
      <alignment horizontal="right" readingOrder="2"/>
    </xf>
    <xf numFmtId="0" fontId="15" fillId="3" borderId="10" xfId="0" applyFont="1" applyFill="1" applyBorder="1" applyAlignment="1" applyProtection="1">
      <alignment horizontal="right" vertical="center" wrapText="1" readingOrder="2"/>
      <protection locked="0"/>
    </xf>
    <xf numFmtId="0" fontId="5" fillId="3" borderId="2" xfId="0" applyFont="1" applyFill="1" applyBorder="1" applyAlignment="1">
      <alignment vertical="center" wrapText="1" readingOrder="2"/>
    </xf>
    <xf numFmtId="0" fontId="15" fillId="3" borderId="12" xfId="0" applyFont="1" applyFill="1" applyBorder="1" applyAlignment="1" applyProtection="1">
      <alignment horizontal="right" vertical="center" wrapText="1" readingOrder="2"/>
      <protection locked="0"/>
    </xf>
    <xf numFmtId="0" fontId="7" fillId="3" borderId="10" xfId="0" applyFont="1" applyFill="1" applyBorder="1" applyAlignment="1">
      <alignment vertical="center"/>
    </xf>
    <xf numFmtId="165" fontId="5" fillId="3" borderId="0" xfId="0" applyNumberFormat="1" applyFont="1" applyFill="1" applyBorder="1" applyAlignment="1">
      <alignment horizontal="center" vertical="center"/>
    </xf>
    <xf numFmtId="0" fontId="5" fillId="3" borderId="0" xfId="0" applyFont="1" applyFill="1" applyBorder="1" applyAlignment="1">
      <alignment horizontal="center" vertical="center"/>
    </xf>
    <xf numFmtId="0" fontId="5" fillId="3" borderId="0" xfId="0" applyFont="1" applyFill="1" applyAlignment="1">
      <alignment vertical="center"/>
    </xf>
    <xf numFmtId="0" fontId="7" fillId="3" borderId="2" xfId="0" applyFont="1" applyFill="1" applyBorder="1" applyAlignment="1">
      <alignment vertical="center"/>
    </xf>
    <xf numFmtId="0" fontId="6" fillId="3" borderId="2" xfId="0" applyFont="1" applyFill="1" applyBorder="1" applyAlignment="1">
      <alignment vertical="center"/>
    </xf>
    <xf numFmtId="0" fontId="7" fillId="3" borderId="12" xfId="0" applyFont="1" applyFill="1" applyBorder="1" applyAlignment="1">
      <alignment vertical="center"/>
    </xf>
    <xf numFmtId="165" fontId="5" fillId="0" borderId="0" xfId="0" applyNumberFormat="1" applyFont="1" applyAlignment="1">
      <alignment vertical="center"/>
    </xf>
    <xf numFmtId="0" fontId="7" fillId="3" borderId="1" xfId="0" applyFont="1" applyFill="1" applyBorder="1" applyAlignment="1">
      <alignment horizontal="center" vertical="center"/>
    </xf>
    <xf numFmtId="0" fontId="5" fillId="3" borderId="0" xfId="0" applyFont="1" applyFill="1" applyBorder="1" applyAlignment="1">
      <alignment vertical="center"/>
    </xf>
    <xf numFmtId="0" fontId="7" fillId="0" borderId="5" xfId="0" applyFont="1" applyBorder="1" applyAlignment="1">
      <alignment vertical="center"/>
    </xf>
    <xf numFmtId="0" fontId="5" fillId="3" borderId="0" xfId="0" applyFont="1" applyFill="1" applyBorder="1" applyAlignment="1">
      <alignment horizontal="right" vertical="center" readingOrder="2"/>
    </xf>
    <xf numFmtId="0" fontId="7" fillId="0" borderId="5" xfId="0" applyFont="1" applyBorder="1" applyAlignment="1">
      <alignment horizontal="right" vertical="center"/>
    </xf>
    <xf numFmtId="0" fontId="8" fillId="3" borderId="0" xfId="0" applyFont="1" applyFill="1" applyAlignment="1">
      <alignment vertical="center"/>
    </xf>
    <xf numFmtId="0" fontId="7" fillId="0" borderId="0" xfId="0" applyFont="1" applyAlignment="1">
      <alignment horizontal="center" vertical="center" readingOrder="2"/>
    </xf>
    <xf numFmtId="0" fontId="6" fillId="3" borderId="2" xfId="0" applyNumberFormat="1" applyFont="1" applyFill="1" applyBorder="1" applyAlignment="1">
      <alignment vertical="center" wrapText="1" readingOrder="2"/>
    </xf>
    <xf numFmtId="0" fontId="5" fillId="0" borderId="2" xfId="0" applyFont="1" applyBorder="1" applyAlignment="1">
      <alignment horizontal="right" vertical="center" readingOrder="2"/>
    </xf>
    <xf numFmtId="0" fontId="6" fillId="0" borderId="2" xfId="0" applyNumberFormat="1" applyFont="1" applyBorder="1" applyAlignment="1">
      <alignment vertical="center" wrapText="1" readingOrder="2"/>
    </xf>
    <xf numFmtId="0" fontId="5" fillId="0" borderId="2" xfId="0" applyNumberFormat="1" applyFont="1" applyBorder="1" applyAlignment="1">
      <alignment vertical="center" wrapText="1" readingOrder="2"/>
    </xf>
    <xf numFmtId="165" fontId="5" fillId="0" borderId="2" xfId="0" applyNumberFormat="1" applyFont="1" applyBorder="1" applyAlignment="1">
      <alignment horizontal="right" vertical="center" readingOrder="2"/>
    </xf>
    <xf numFmtId="0" fontId="7" fillId="0" borderId="0" xfId="0" applyFont="1" applyAlignment="1">
      <alignment horizontal="center" vertical="center"/>
    </xf>
    <xf numFmtId="0" fontId="6" fillId="0" borderId="2" xfId="0" applyFont="1" applyBorder="1" applyAlignment="1">
      <alignment vertical="center"/>
    </xf>
    <xf numFmtId="1" fontId="5" fillId="0" borderId="2" xfId="0" applyNumberFormat="1" applyFont="1" applyBorder="1" applyAlignment="1">
      <alignment vertical="center"/>
    </xf>
    <xf numFmtId="1" fontId="6" fillId="0" borderId="2" xfId="0" applyNumberFormat="1" applyFont="1" applyBorder="1" applyAlignment="1">
      <alignment vertical="center"/>
    </xf>
    <xf numFmtId="0" fontId="7" fillId="3" borderId="0" xfId="0" applyFont="1" applyFill="1" applyBorder="1" applyAlignment="1">
      <alignment vertical="center" readingOrder="2"/>
    </xf>
    <xf numFmtId="2" fontId="17" fillId="3" borderId="2" xfId="0" applyNumberFormat="1" applyFont="1" applyFill="1" applyBorder="1" applyAlignment="1">
      <alignment horizontal="right" vertical="center" shrinkToFit="1" readingOrder="2"/>
    </xf>
    <xf numFmtId="3" fontId="6" fillId="3" borderId="2" xfId="0" applyNumberFormat="1" applyFont="1" applyFill="1" applyBorder="1" applyAlignment="1">
      <alignment horizontal="right" vertical="center" readingOrder="2"/>
    </xf>
    <xf numFmtId="2" fontId="16" fillId="3" borderId="2" xfId="0" applyNumberFormat="1" applyFont="1" applyFill="1" applyBorder="1" applyAlignment="1">
      <alignment horizontal="right" vertical="center" shrinkToFit="1" readingOrder="2"/>
    </xf>
    <xf numFmtId="3" fontId="5" fillId="3" borderId="2" xfId="0" applyNumberFormat="1" applyFont="1" applyFill="1" applyBorder="1" applyAlignment="1">
      <alignment horizontal="right" vertical="center" readingOrder="2"/>
    </xf>
    <xf numFmtId="0" fontId="15" fillId="3" borderId="7" xfId="0" applyFont="1" applyFill="1" applyBorder="1" applyAlignment="1">
      <alignment vertical="center" shrinkToFit="1" readingOrder="2"/>
    </xf>
    <xf numFmtId="0" fontId="15" fillId="3" borderId="17" xfId="0" applyFont="1" applyFill="1" applyBorder="1" applyAlignment="1">
      <alignment vertical="center" shrinkToFit="1" readingOrder="2"/>
    </xf>
    <xf numFmtId="0" fontId="7" fillId="3" borderId="5" xfId="0" applyFont="1" applyFill="1" applyBorder="1" applyAlignment="1">
      <alignment vertical="center" readingOrder="2"/>
    </xf>
    <xf numFmtId="2" fontId="17" fillId="3" borderId="2" xfId="0" applyNumberFormat="1" applyFont="1" applyFill="1" applyBorder="1" applyAlignment="1">
      <alignment vertical="center" shrinkToFit="1" readingOrder="2"/>
    </xf>
    <xf numFmtId="2" fontId="16" fillId="3" borderId="0" xfId="0" applyNumberFormat="1" applyFont="1" applyFill="1" applyBorder="1" applyAlignment="1">
      <alignment horizontal="right" vertical="center" shrinkToFit="1" readingOrder="2"/>
    </xf>
    <xf numFmtId="0" fontId="11" fillId="3" borderId="3" xfId="0" applyFont="1" applyFill="1" applyBorder="1" applyAlignment="1">
      <alignment horizontal="right" vertical="center" wrapText="1" readingOrder="2"/>
    </xf>
    <xf numFmtId="2" fontId="11" fillId="0" borderId="2" xfId="0" applyNumberFormat="1" applyFont="1" applyBorder="1" applyAlignment="1">
      <alignment vertical="center" wrapText="1" readingOrder="2"/>
    </xf>
    <xf numFmtId="2" fontId="18" fillId="0" borderId="2" xfId="0" applyNumberFormat="1" applyFont="1" applyBorder="1" applyAlignment="1">
      <alignment vertical="center" wrapText="1" readingOrder="2"/>
    </xf>
    <xf numFmtId="0" fontId="18" fillId="0" borderId="2" xfId="0" applyFont="1" applyBorder="1" applyAlignment="1">
      <alignment vertical="center" wrapText="1" readingOrder="2"/>
    </xf>
    <xf numFmtId="2" fontId="5" fillId="3" borderId="0" xfId="0" applyNumberFormat="1" applyFont="1" applyFill="1" applyBorder="1" applyAlignment="1">
      <alignment vertical="center" readingOrder="2"/>
    </xf>
    <xf numFmtId="0" fontId="5" fillId="3" borderId="0" xfId="0" applyFont="1" applyFill="1" applyBorder="1" applyAlignment="1">
      <alignment vertical="center" readingOrder="2"/>
    </xf>
    <xf numFmtId="2" fontId="18" fillId="0" borderId="0" xfId="0" applyNumberFormat="1" applyFont="1" applyFill="1" applyBorder="1" applyAlignment="1">
      <alignment vertical="center" wrapText="1" readingOrder="2"/>
    </xf>
    <xf numFmtId="2" fontId="11" fillId="0" borderId="0" xfId="0" applyNumberFormat="1" applyFont="1" applyFill="1" applyBorder="1" applyAlignment="1">
      <alignment vertical="center" wrapText="1" readingOrder="2"/>
    </xf>
    <xf numFmtId="2" fontId="5" fillId="3" borderId="2" xfId="0" applyNumberFormat="1" applyFont="1" applyFill="1" applyBorder="1" applyAlignment="1">
      <alignment vertical="center" readingOrder="2"/>
    </xf>
    <xf numFmtId="0" fontId="5" fillId="3" borderId="2" xfId="0" applyFont="1" applyFill="1" applyBorder="1" applyAlignment="1">
      <alignment vertical="center" readingOrder="2"/>
    </xf>
    <xf numFmtId="0" fontId="5" fillId="3" borderId="2" xfId="0" applyFont="1" applyFill="1" applyBorder="1" applyAlignment="1">
      <alignment horizontal="right" vertical="center" readingOrder="2"/>
    </xf>
    <xf numFmtId="2" fontId="11" fillId="3" borderId="2" xfId="0" applyNumberFormat="1" applyFont="1" applyFill="1" applyBorder="1" applyAlignment="1">
      <alignment horizontal="right" vertical="center" wrapText="1" readingOrder="2"/>
    </xf>
    <xf numFmtId="0" fontId="15" fillId="3" borderId="2" xfId="0" applyFont="1" applyFill="1" applyBorder="1" applyAlignment="1">
      <alignment vertical="center" shrinkToFit="1" readingOrder="2"/>
    </xf>
    <xf numFmtId="0" fontId="17" fillId="3" borderId="7" xfId="0" applyFont="1" applyFill="1" applyBorder="1" applyAlignment="1">
      <alignment vertical="center" shrinkToFit="1" readingOrder="2"/>
    </xf>
    <xf numFmtId="0" fontId="7" fillId="3" borderId="5" xfId="0" applyFont="1" applyFill="1" applyBorder="1" applyAlignment="1">
      <alignment horizontal="left" vertical="center" readingOrder="2"/>
    </xf>
    <xf numFmtId="166" fontId="17" fillId="3" borderId="2" xfId="0" applyNumberFormat="1" applyFont="1" applyFill="1" applyBorder="1" applyAlignment="1">
      <alignment horizontal="right" vertical="center" shrinkToFit="1" readingOrder="2"/>
    </xf>
    <xf numFmtId="169" fontId="6" fillId="3" borderId="2" xfId="0" applyNumberFormat="1" applyFont="1" applyFill="1" applyBorder="1" applyAlignment="1">
      <alignment horizontal="right" vertical="center" readingOrder="2"/>
    </xf>
    <xf numFmtId="0" fontId="15" fillId="3" borderId="19" xfId="0" applyFont="1" applyFill="1" applyBorder="1" applyAlignment="1">
      <alignment horizontal="right" vertical="center" shrinkToFit="1" readingOrder="2"/>
    </xf>
    <xf numFmtId="2" fontId="18" fillId="3" borderId="2" xfId="0" applyNumberFormat="1" applyFont="1" applyFill="1" applyBorder="1" applyAlignment="1">
      <alignment horizontal="right" vertical="center" wrapText="1" readingOrder="2"/>
    </xf>
    <xf numFmtId="2" fontId="18" fillId="3" borderId="2" xfId="0" applyNumberFormat="1" applyFont="1" applyFill="1" applyBorder="1" applyAlignment="1">
      <alignment horizontal="left" vertical="center" wrapText="1" readingOrder="2"/>
    </xf>
    <xf numFmtId="1" fontId="18" fillId="3" borderId="2" xfId="0" applyNumberFormat="1" applyFont="1" applyFill="1" applyBorder="1" applyAlignment="1">
      <alignment horizontal="left" vertical="center" wrapText="1" readingOrder="2"/>
    </xf>
    <xf numFmtId="0" fontId="7" fillId="0" borderId="0" xfId="0" applyFont="1" applyFill="1" applyBorder="1" applyAlignment="1">
      <alignment horizontal="right" vertical="center" readingOrder="2"/>
    </xf>
    <xf numFmtId="4" fontId="6" fillId="3" borderId="2" xfId="0" applyNumberFormat="1" applyFont="1" applyFill="1" applyBorder="1" applyAlignment="1">
      <alignment horizontal="right" vertical="center" readingOrder="2"/>
    </xf>
    <xf numFmtId="2" fontId="11" fillId="0" borderId="2" xfId="0" applyNumberFormat="1" applyFont="1" applyBorder="1" applyAlignment="1">
      <alignment horizontal="left" vertical="center" wrapText="1" readingOrder="2"/>
    </xf>
    <xf numFmtId="2" fontId="18" fillId="0" borderId="2" xfId="0" applyNumberFormat="1" applyFont="1" applyBorder="1" applyAlignment="1">
      <alignment horizontal="left" vertical="center" wrapText="1" readingOrder="2"/>
    </xf>
    <xf numFmtId="0" fontId="18" fillId="0" borderId="2" xfId="0" applyFont="1" applyBorder="1" applyAlignment="1">
      <alignment horizontal="left" vertical="center" wrapText="1" readingOrder="2"/>
    </xf>
    <xf numFmtId="2" fontId="9" fillId="0" borderId="2" xfId="0" applyNumberFormat="1" applyFont="1" applyBorder="1" applyAlignment="1">
      <alignment horizontal="left" vertical="center" wrapText="1" readingOrder="2"/>
    </xf>
    <xf numFmtId="0" fontId="9" fillId="0" borderId="2" xfId="0" applyFont="1" applyBorder="1" applyAlignment="1">
      <alignment vertical="center" wrapText="1" readingOrder="2"/>
    </xf>
    <xf numFmtId="0" fontId="12" fillId="0" borderId="0" xfId="0" applyFont="1" applyBorder="1" applyAlignment="1">
      <alignment vertical="center" wrapText="1" readingOrder="2"/>
    </xf>
    <xf numFmtId="0" fontId="6" fillId="0" borderId="2" xfId="0" applyFont="1" applyBorder="1" applyAlignment="1">
      <alignment horizontal="right" vertical="center"/>
    </xf>
    <xf numFmtId="1" fontId="5" fillId="0" borderId="6" xfId="0" applyNumberFormat="1" applyFont="1" applyBorder="1" applyAlignment="1">
      <alignment horizontal="left" vertical="center" wrapText="1" readingOrder="1"/>
    </xf>
    <xf numFmtId="1" fontId="6" fillId="0" borderId="6" xfId="0" applyNumberFormat="1" applyFont="1" applyBorder="1" applyAlignment="1">
      <alignment horizontal="left" vertical="center" wrapText="1" readingOrder="1"/>
    </xf>
    <xf numFmtId="0" fontId="7" fillId="3" borderId="5" xfId="0" applyFont="1" applyFill="1" applyBorder="1" applyAlignment="1">
      <alignment horizontal="right" vertical="center" readingOrder="2"/>
    </xf>
    <xf numFmtId="165" fontId="5" fillId="0" borderId="2" xfId="0" applyNumberFormat="1" applyFont="1" applyBorder="1" applyAlignment="1">
      <alignment vertical="center" wrapText="1"/>
    </xf>
    <xf numFmtId="1" fontId="5" fillId="0" borderId="2" xfId="0" applyNumberFormat="1" applyFont="1" applyBorder="1" applyAlignment="1">
      <alignment vertical="center" wrapText="1"/>
    </xf>
    <xf numFmtId="0" fontId="5" fillId="0" borderId="0" xfId="0" applyFont="1" applyAlignment="1">
      <alignment horizontal="center" vertical="center"/>
    </xf>
    <xf numFmtId="2" fontId="5" fillId="0" borderId="0" xfId="0" applyNumberFormat="1" applyFont="1" applyAlignment="1">
      <alignment vertical="center"/>
    </xf>
    <xf numFmtId="0" fontId="7" fillId="3" borderId="2" xfId="0" applyFont="1" applyFill="1" applyBorder="1"/>
    <xf numFmtId="0" fontId="7" fillId="3" borderId="10" xfId="0" applyFont="1" applyFill="1" applyBorder="1"/>
    <xf numFmtId="0" fontId="7" fillId="0" borderId="5" xfId="0" applyFont="1" applyBorder="1" applyAlignment="1"/>
    <xf numFmtId="0" fontId="11" fillId="3" borderId="2" xfId="0" applyFont="1" applyFill="1" applyBorder="1" applyAlignment="1">
      <alignment horizontal="right" vertical="center" wrapText="1" readingOrder="2"/>
    </xf>
    <xf numFmtId="2" fontId="18" fillId="3" borderId="2" xfId="0" applyNumberFormat="1" applyFont="1" applyFill="1" applyBorder="1" applyAlignment="1">
      <alignment vertical="center" wrapText="1" readingOrder="2"/>
    </xf>
    <xf numFmtId="0" fontId="18" fillId="3" borderId="2" xfId="0" applyFont="1" applyFill="1" applyBorder="1" applyAlignment="1">
      <alignment horizontal="left" vertical="center" wrapText="1" readingOrder="2"/>
    </xf>
    <xf numFmtId="2" fontId="11" fillId="3" borderId="2" xfId="0" applyNumberFormat="1" applyFont="1" applyFill="1" applyBorder="1" applyAlignment="1">
      <alignment vertical="center" wrapText="1" readingOrder="2"/>
    </xf>
    <xf numFmtId="0" fontId="18" fillId="3" borderId="2" xfId="0" applyFont="1" applyFill="1" applyBorder="1" applyAlignment="1">
      <alignment vertical="center" wrapText="1" readingOrder="2"/>
    </xf>
    <xf numFmtId="2" fontId="9" fillId="3" borderId="2" xfId="0" applyNumberFormat="1" applyFont="1" applyFill="1" applyBorder="1" applyAlignment="1">
      <alignment vertical="center" wrapText="1" readingOrder="2"/>
    </xf>
    <xf numFmtId="1" fontId="11" fillId="0" borderId="2" xfId="0" applyNumberFormat="1" applyFont="1" applyBorder="1" applyAlignment="1">
      <alignment horizontal="left" vertical="center" wrapText="1" readingOrder="2"/>
    </xf>
    <xf numFmtId="1" fontId="11" fillId="0" borderId="2" xfId="0" applyNumberFormat="1" applyFont="1" applyBorder="1" applyAlignment="1">
      <alignment horizontal="right" vertical="center" wrapText="1" readingOrder="2"/>
    </xf>
    <xf numFmtId="1" fontId="11" fillId="3" borderId="2" xfId="0" applyNumberFormat="1" applyFont="1" applyFill="1" applyBorder="1" applyAlignment="1">
      <alignment vertical="center" wrapText="1" readingOrder="2"/>
    </xf>
    <xf numFmtId="1" fontId="11" fillId="3" borderId="2" xfId="0" applyNumberFormat="1" applyFont="1" applyFill="1" applyBorder="1" applyAlignment="1">
      <alignment horizontal="right" vertical="center" wrapText="1" readingOrder="2"/>
    </xf>
    <xf numFmtId="1" fontId="18" fillId="0" borderId="2" xfId="0" applyNumberFormat="1" applyFont="1" applyBorder="1" applyAlignment="1">
      <alignment vertical="center" wrapText="1" readingOrder="2"/>
    </xf>
    <xf numFmtId="1" fontId="18" fillId="3" borderId="2" xfId="0" applyNumberFormat="1" applyFont="1" applyFill="1" applyBorder="1" applyAlignment="1">
      <alignment vertical="center" wrapText="1" readingOrder="2"/>
    </xf>
    <xf numFmtId="2" fontId="5" fillId="3" borderId="2" xfId="0" applyNumberFormat="1" applyFont="1" applyFill="1" applyBorder="1" applyAlignment="1">
      <alignment horizontal="right" vertical="center" readingOrder="2"/>
    </xf>
    <xf numFmtId="0" fontId="7" fillId="3" borderId="17" xfId="0" applyFont="1" applyFill="1" applyBorder="1" applyAlignment="1">
      <alignment horizontal="right" readingOrder="2"/>
    </xf>
    <xf numFmtId="0" fontId="17" fillId="3" borderId="2" xfId="0" applyFont="1" applyFill="1" applyBorder="1" applyAlignment="1">
      <alignment vertical="center" shrinkToFit="1" readingOrder="2"/>
    </xf>
    <xf numFmtId="1" fontId="5" fillId="3" borderId="2" xfId="0" applyNumberFormat="1" applyFont="1" applyFill="1" applyBorder="1" applyAlignment="1">
      <alignment horizontal="right" vertical="center" readingOrder="2"/>
    </xf>
    <xf numFmtId="2" fontId="18" fillId="3" borderId="3" xfId="0" applyNumberFormat="1" applyFont="1" applyFill="1" applyBorder="1" applyAlignment="1">
      <alignment vertical="center" wrapText="1" readingOrder="2"/>
    </xf>
    <xf numFmtId="1" fontId="18" fillId="3" borderId="3" xfId="0" applyNumberFormat="1" applyFont="1" applyFill="1" applyBorder="1" applyAlignment="1">
      <alignment vertical="center" wrapText="1" readingOrder="2"/>
    </xf>
    <xf numFmtId="0" fontId="5" fillId="0" borderId="0" xfId="0" applyFont="1" applyBorder="1" applyAlignment="1">
      <alignment horizontal="right" vertical="center" readingOrder="2"/>
    </xf>
    <xf numFmtId="1" fontId="11" fillId="0" borderId="2" xfId="0" applyNumberFormat="1" applyFont="1" applyBorder="1" applyAlignment="1">
      <alignment vertical="center" wrapText="1" readingOrder="2"/>
    </xf>
    <xf numFmtId="165" fontId="6" fillId="0" borderId="2" xfId="0" applyNumberFormat="1" applyFont="1" applyBorder="1" applyAlignment="1">
      <alignment horizontal="right" vertical="center" wrapText="1" readingOrder="2"/>
    </xf>
    <xf numFmtId="0" fontId="17" fillId="0" borderId="2" xfId="0" applyFont="1" applyFill="1" applyBorder="1" applyAlignment="1">
      <alignment horizontal="right" vertical="center" shrinkToFit="1" readingOrder="2"/>
    </xf>
    <xf numFmtId="4" fontId="5" fillId="3" borderId="2" xfId="0" applyNumberFormat="1" applyFont="1" applyFill="1" applyBorder="1" applyAlignment="1">
      <alignment horizontal="right" vertical="center" readingOrder="2"/>
    </xf>
    <xf numFmtId="0" fontId="10" fillId="0" borderId="2" xfId="0" applyFont="1" applyFill="1" applyBorder="1" applyAlignment="1">
      <alignment horizontal="right" vertical="center" shrinkToFit="1" readingOrder="2"/>
    </xf>
    <xf numFmtId="166" fontId="16" fillId="3" borderId="2" xfId="0" applyNumberFormat="1" applyFont="1" applyFill="1" applyBorder="1" applyAlignment="1">
      <alignment horizontal="right" vertical="center" shrinkToFit="1" readingOrder="2"/>
    </xf>
    <xf numFmtId="166" fontId="5" fillId="3" borderId="2" xfId="0" applyNumberFormat="1" applyFont="1" applyFill="1" applyBorder="1" applyAlignment="1">
      <alignment horizontal="right" vertical="center" readingOrder="2"/>
    </xf>
    <xf numFmtId="0" fontId="7" fillId="3" borderId="0" xfId="0" applyFont="1" applyFill="1" applyBorder="1" applyAlignment="1">
      <alignment horizontal="right" readingOrder="2"/>
    </xf>
    <xf numFmtId="0" fontId="25" fillId="3" borderId="10" xfId="0" applyFont="1" applyFill="1" applyBorder="1" applyAlignment="1">
      <alignment horizontal="right" vertical="center" readingOrder="2"/>
    </xf>
    <xf numFmtId="1" fontId="26" fillId="3" borderId="2" xfId="0" applyNumberFormat="1" applyFont="1" applyFill="1" applyBorder="1" applyAlignment="1">
      <alignment vertical="center" wrapText="1" readingOrder="2"/>
    </xf>
    <xf numFmtId="0" fontId="7" fillId="3" borderId="2" xfId="0" applyFont="1" applyFill="1" applyBorder="1" applyAlignment="1">
      <alignment horizontal="right" vertical="center" readingOrder="2"/>
    </xf>
    <xf numFmtId="1" fontId="26" fillId="3" borderId="2" xfId="0" applyNumberFormat="1" applyFont="1" applyFill="1" applyBorder="1" applyAlignment="1">
      <alignment horizontal="right" vertical="center" readingOrder="2"/>
    </xf>
    <xf numFmtId="0" fontId="25" fillId="3" borderId="2" xfId="0" applyFont="1" applyFill="1" applyBorder="1" applyAlignment="1">
      <alignment horizontal="right" vertical="center" wrapText="1" readingOrder="2"/>
    </xf>
    <xf numFmtId="0" fontId="24" fillId="3" borderId="10" xfId="0" applyFont="1" applyFill="1" applyBorder="1" applyAlignment="1">
      <alignment horizontal="right" vertical="center" wrapText="1" readingOrder="2"/>
    </xf>
    <xf numFmtId="1" fontId="21" fillId="3" borderId="2" xfId="0" applyNumberFormat="1" applyFont="1" applyFill="1" applyBorder="1" applyAlignment="1">
      <alignment horizontal="right" vertical="center" readingOrder="2"/>
    </xf>
    <xf numFmtId="0" fontId="21" fillId="3" borderId="2" xfId="0" applyFont="1" applyFill="1" applyBorder="1" applyAlignment="1">
      <alignment horizontal="right" vertical="center" readingOrder="2"/>
    </xf>
    <xf numFmtId="1" fontId="21" fillId="3" borderId="2" xfId="0" applyNumberFormat="1" applyFont="1" applyFill="1" applyBorder="1" applyAlignment="1">
      <alignment vertical="center" wrapText="1" readingOrder="2"/>
    </xf>
    <xf numFmtId="49" fontId="21" fillId="3" borderId="2" xfId="0" applyNumberFormat="1" applyFont="1" applyFill="1" applyBorder="1" applyAlignment="1">
      <alignment horizontal="right" vertical="center"/>
    </xf>
    <xf numFmtId="0" fontId="24" fillId="3" borderId="8" xfId="0" applyFont="1" applyFill="1" applyBorder="1" applyAlignment="1">
      <alignment horizontal="right" vertical="center" wrapText="1" readingOrder="2"/>
    </xf>
    <xf numFmtId="1" fontId="21" fillId="3" borderId="1" xfId="0" applyNumberFormat="1" applyFont="1" applyFill="1" applyBorder="1" applyAlignment="1">
      <alignment horizontal="right" vertical="center" readingOrder="2"/>
    </xf>
    <xf numFmtId="0" fontId="21" fillId="3" borderId="1" xfId="0" applyFont="1" applyFill="1" applyBorder="1" applyAlignment="1">
      <alignment horizontal="right" vertical="center" readingOrder="2"/>
    </xf>
    <xf numFmtId="0" fontId="21" fillId="3" borderId="2" xfId="0" applyFont="1" applyFill="1" applyBorder="1" applyAlignment="1">
      <alignment vertical="center"/>
    </xf>
    <xf numFmtId="0" fontId="21" fillId="3" borderId="0" xfId="0" applyFont="1" applyFill="1" applyBorder="1" applyAlignment="1">
      <alignment vertical="center"/>
    </xf>
    <xf numFmtId="0" fontId="25" fillId="3" borderId="10" xfId="0" applyFont="1" applyFill="1" applyBorder="1" applyAlignment="1">
      <alignment vertical="center" readingOrder="2"/>
    </xf>
    <xf numFmtId="0" fontId="25" fillId="3" borderId="10" xfId="0" applyFont="1" applyFill="1" applyBorder="1" applyAlignment="1">
      <alignment vertical="center" readingOrder="1"/>
    </xf>
    <xf numFmtId="0" fontId="25" fillId="3" borderId="10" xfId="0" applyFont="1" applyFill="1" applyBorder="1" applyAlignment="1">
      <alignment horizontal="center" vertical="center" readingOrder="2"/>
    </xf>
    <xf numFmtId="0" fontId="22" fillId="3" borderId="0" xfId="0" applyFont="1" applyFill="1" applyBorder="1" applyAlignment="1">
      <alignment vertical="center"/>
    </xf>
    <xf numFmtId="1" fontId="21" fillId="3" borderId="1" xfId="0" applyNumberFormat="1" applyFont="1" applyFill="1" applyBorder="1" applyAlignment="1">
      <alignment vertical="center" wrapText="1" readingOrder="2"/>
    </xf>
    <xf numFmtId="49" fontId="21" fillId="3" borderId="1" xfId="0" applyNumberFormat="1" applyFont="1" applyFill="1" applyBorder="1" applyAlignment="1">
      <alignment horizontal="right" vertical="center"/>
    </xf>
    <xf numFmtId="0" fontId="21" fillId="3" borderId="0" xfId="0" applyFont="1" applyFill="1" applyBorder="1" applyAlignment="1">
      <alignment vertical="center" readingOrder="2"/>
    </xf>
    <xf numFmtId="0" fontId="24" fillId="3" borderId="5" xfId="0" applyFont="1" applyFill="1" applyBorder="1" applyAlignment="1">
      <alignment vertical="center"/>
    </xf>
    <xf numFmtId="0" fontId="23" fillId="3" borderId="5" xfId="0" applyFont="1" applyFill="1" applyBorder="1" applyAlignment="1">
      <alignment vertical="center"/>
    </xf>
    <xf numFmtId="0" fontId="24" fillId="3" borderId="8" xfId="0" applyFont="1" applyFill="1" applyBorder="1" applyAlignment="1">
      <alignment vertical="center"/>
    </xf>
    <xf numFmtId="2" fontId="21" fillId="3" borderId="0" xfId="0" applyNumberFormat="1" applyFont="1" applyFill="1" applyBorder="1" applyAlignment="1">
      <alignment vertical="center"/>
    </xf>
    <xf numFmtId="0" fontId="21" fillId="3" borderId="0" xfId="0" applyFont="1" applyFill="1" applyBorder="1" applyAlignment="1">
      <alignment horizontal="right" vertical="center" wrapText="1" readingOrder="2"/>
    </xf>
    <xf numFmtId="2" fontId="16" fillId="0" borderId="2" xfId="2" applyNumberFormat="1" applyFont="1" applyFill="1" applyBorder="1" applyAlignment="1">
      <alignment horizontal="right" vertical="center" shrinkToFit="1" readingOrder="2"/>
    </xf>
    <xf numFmtId="0" fontId="16" fillId="0" borderId="2" xfId="2" applyFont="1" applyFill="1" applyBorder="1" applyAlignment="1">
      <alignment horizontal="right" vertical="center" shrinkToFit="1" readingOrder="2"/>
    </xf>
    <xf numFmtId="0" fontId="16" fillId="3" borderId="2" xfId="2" applyFont="1" applyFill="1" applyBorder="1" applyAlignment="1">
      <alignment horizontal="right" vertical="center" shrinkToFit="1" readingOrder="2"/>
    </xf>
    <xf numFmtId="0" fontId="5" fillId="3" borderId="0" xfId="2" applyFont="1" applyFill="1"/>
    <xf numFmtId="0" fontId="5" fillId="0" borderId="0" xfId="2" applyFont="1"/>
    <xf numFmtId="0" fontId="7" fillId="0" borderId="5" xfId="0" applyFont="1" applyBorder="1" applyAlignment="1">
      <alignment horizontal="right"/>
    </xf>
    <xf numFmtId="0" fontId="5" fillId="3" borderId="0" xfId="2" applyFont="1" applyFill="1" applyBorder="1" applyAlignment="1">
      <alignment horizontal="right"/>
    </xf>
    <xf numFmtId="2" fontId="16" fillId="0" borderId="2" xfId="2" applyNumberFormat="1" applyFont="1" applyFill="1" applyBorder="1" applyAlignment="1">
      <alignment vertical="center" shrinkToFit="1" readingOrder="2"/>
    </xf>
    <xf numFmtId="2" fontId="5" fillId="0" borderId="0" xfId="2" applyNumberFormat="1" applyFont="1"/>
    <xf numFmtId="0" fontId="7" fillId="3" borderId="0" xfId="2" applyFont="1" applyFill="1"/>
    <xf numFmtId="0" fontId="7" fillId="0" borderId="0" xfId="2" applyFont="1"/>
    <xf numFmtId="2" fontId="17" fillId="0" borderId="2" xfId="2" applyNumberFormat="1" applyFont="1" applyFill="1" applyBorder="1" applyAlignment="1">
      <alignment horizontal="right" vertical="center" shrinkToFit="1" readingOrder="2"/>
    </xf>
    <xf numFmtId="0" fontId="17" fillId="3" borderId="2" xfId="2" applyFont="1" applyFill="1" applyBorder="1" applyAlignment="1">
      <alignment horizontal="right" vertical="center" shrinkToFit="1"/>
    </xf>
    <xf numFmtId="0" fontId="7" fillId="0" borderId="0" xfId="0" applyFont="1" applyBorder="1" applyAlignment="1"/>
    <xf numFmtId="0" fontId="5" fillId="0" borderId="0" xfId="2" applyFont="1" applyAlignment="1">
      <alignment horizontal="right"/>
    </xf>
    <xf numFmtId="2" fontId="16" fillId="3" borderId="2" xfId="2" applyNumberFormat="1" applyFont="1" applyFill="1" applyBorder="1" applyAlignment="1">
      <alignment horizontal="right" vertical="center" shrinkToFit="1" readingOrder="2"/>
    </xf>
    <xf numFmtId="0" fontId="16" fillId="0" borderId="2" xfId="2" applyFont="1" applyFill="1" applyBorder="1" applyAlignment="1">
      <alignment horizontal="right" shrinkToFit="1" readingOrder="2"/>
    </xf>
    <xf numFmtId="0" fontId="7" fillId="0" borderId="0" xfId="0" applyFont="1" applyAlignment="1">
      <alignment horizontal="right" vertical="top"/>
    </xf>
    <xf numFmtId="0" fontId="7" fillId="0" borderId="0" xfId="0" applyFont="1" applyAlignment="1">
      <alignment horizontal="left" vertical="top"/>
    </xf>
    <xf numFmtId="0" fontId="16" fillId="0" borderId="0" xfId="2" applyFont="1" applyFill="1" applyBorder="1" applyAlignment="1">
      <alignment horizontal="right" vertical="center" shrinkToFit="1" readingOrder="2"/>
    </xf>
    <xf numFmtId="0" fontId="7" fillId="0" borderId="17" xfId="0" applyFont="1" applyBorder="1" applyAlignment="1">
      <alignment horizontal="right" vertical="center" readingOrder="2"/>
    </xf>
    <xf numFmtId="0" fontId="17" fillId="3" borderId="3" xfId="0" applyFont="1" applyFill="1" applyBorder="1" applyAlignment="1">
      <alignment horizontal="right" vertical="center" shrinkToFit="1" readingOrder="2"/>
    </xf>
    <xf numFmtId="2" fontId="17" fillId="0" borderId="2" xfId="0" applyNumberFormat="1" applyFont="1" applyFill="1" applyBorder="1" applyAlignment="1">
      <alignment horizontal="right" vertical="center" shrinkToFit="1" readingOrder="2"/>
    </xf>
    <xf numFmtId="0" fontId="15" fillId="0" borderId="2" xfId="0" applyFont="1" applyFill="1" applyBorder="1" applyAlignment="1">
      <alignment horizontal="right" vertical="center" shrinkToFit="1" readingOrder="2"/>
    </xf>
    <xf numFmtId="2" fontId="16" fillId="0" borderId="2" xfId="0" applyNumberFormat="1" applyFont="1" applyFill="1" applyBorder="1" applyAlignment="1">
      <alignment horizontal="right" vertical="center" shrinkToFit="1" readingOrder="2"/>
    </xf>
    <xf numFmtId="0" fontId="16" fillId="0" borderId="2" xfId="0" applyFont="1" applyFill="1" applyBorder="1" applyAlignment="1">
      <alignment horizontal="right" vertical="center" shrinkToFit="1" readingOrder="2"/>
    </xf>
    <xf numFmtId="0" fontId="16" fillId="3" borderId="2" xfId="0" applyFont="1" applyFill="1" applyBorder="1" applyAlignment="1">
      <alignment horizontal="right" vertical="center" shrinkToFit="1" readingOrder="2"/>
    </xf>
    <xf numFmtId="2" fontId="16" fillId="0" borderId="0" xfId="0" applyNumberFormat="1" applyFont="1" applyFill="1" applyBorder="1" applyAlignment="1">
      <alignment horizontal="right" vertical="center" shrinkToFit="1" readingOrder="2"/>
    </xf>
    <xf numFmtId="0" fontId="16" fillId="0" borderId="0" xfId="0" applyFont="1" applyFill="1" applyBorder="1" applyAlignment="1">
      <alignment horizontal="right" vertical="center" shrinkToFit="1" readingOrder="2"/>
    </xf>
    <xf numFmtId="0" fontId="17" fillId="3" borderId="2" xfId="0" applyFont="1" applyFill="1" applyBorder="1" applyAlignment="1">
      <alignment horizontal="right" vertical="center" shrinkToFit="1"/>
    </xf>
    <xf numFmtId="49" fontId="6" fillId="0" borderId="2" xfId="0" applyNumberFormat="1" applyFont="1" applyFill="1" applyBorder="1" applyAlignment="1">
      <alignment vertical="center" wrapText="1" readingOrder="2"/>
    </xf>
    <xf numFmtId="49" fontId="5" fillId="0" borderId="2" xfId="0" applyNumberFormat="1" applyFont="1" applyFill="1" applyBorder="1" applyAlignment="1">
      <alignment vertical="center" wrapText="1" readingOrder="1"/>
    </xf>
    <xf numFmtId="0" fontId="9" fillId="3" borderId="0" xfId="0" applyFont="1" applyFill="1" applyAlignment="1">
      <alignment horizontal="right" vertical="center" readingOrder="2"/>
    </xf>
    <xf numFmtId="0" fontId="11" fillId="3" borderId="2" xfId="0" applyFont="1" applyFill="1" applyBorder="1" applyAlignment="1">
      <alignment horizontal="center" vertical="center" readingOrder="2"/>
    </xf>
    <xf numFmtId="0" fontId="7" fillId="3" borderId="2" xfId="0" applyFont="1" applyFill="1" applyBorder="1" applyAlignment="1">
      <alignment horizontal="right" vertical="center" wrapText="1" readingOrder="2"/>
    </xf>
    <xf numFmtId="0" fontId="8" fillId="3" borderId="0" xfId="0" applyFont="1" applyFill="1" applyAlignment="1">
      <alignment horizontal="right" vertical="center" readingOrder="2"/>
    </xf>
    <xf numFmtId="0" fontId="6" fillId="3" borderId="2" xfId="0" applyFont="1" applyFill="1" applyBorder="1" applyAlignment="1">
      <alignment horizontal="right" vertical="center" wrapText="1" readingOrder="2"/>
    </xf>
    <xf numFmtId="0" fontId="5" fillId="3" borderId="2" xfId="0" applyFont="1" applyFill="1" applyBorder="1" applyAlignment="1">
      <alignment horizontal="right" vertical="center" wrapText="1" readingOrder="2"/>
    </xf>
    <xf numFmtId="49" fontId="5" fillId="3" borderId="2" xfId="0" applyNumberFormat="1" applyFont="1" applyFill="1" applyBorder="1" applyAlignment="1">
      <alignment vertical="center" wrapText="1" readingOrder="2"/>
    </xf>
    <xf numFmtId="0" fontId="16" fillId="3" borderId="0" xfId="0" applyFont="1" applyFill="1" applyBorder="1" applyAlignment="1">
      <alignment vertical="center"/>
    </xf>
    <xf numFmtId="0" fontId="6" fillId="0" borderId="2" xfId="0" applyFont="1" applyFill="1" applyBorder="1" applyAlignment="1">
      <alignment horizontal="right" vertical="center" wrapText="1" readingOrder="2"/>
    </xf>
    <xf numFmtId="0" fontId="5" fillId="0" borderId="0" xfId="0" applyFont="1" applyFill="1" applyAlignment="1">
      <alignment vertical="center"/>
    </xf>
    <xf numFmtId="0" fontId="7" fillId="0" borderId="2" xfId="0" applyFont="1" applyFill="1" applyBorder="1" applyAlignment="1">
      <alignment horizontal="right" vertical="center" wrapText="1" readingOrder="2"/>
    </xf>
    <xf numFmtId="0" fontId="7" fillId="0" borderId="0" xfId="0" applyFont="1" applyFill="1" applyAlignment="1">
      <alignment horizontal="right" vertical="center" readingOrder="2"/>
    </xf>
    <xf numFmtId="0" fontId="5" fillId="0" borderId="0" xfId="0" applyFont="1" applyFill="1" applyAlignment="1">
      <alignment vertical="center" readingOrder="2"/>
    </xf>
    <xf numFmtId="0" fontId="7" fillId="0" borderId="0" xfId="0" applyFont="1" applyFill="1" applyAlignment="1">
      <alignment vertical="center" readingOrder="2"/>
    </xf>
    <xf numFmtId="0" fontId="7" fillId="3" borderId="21" xfId="0" applyFont="1" applyFill="1" applyBorder="1" applyAlignment="1">
      <alignment vertical="center"/>
    </xf>
    <xf numFmtId="0" fontId="7" fillId="3" borderId="22" xfId="0" applyFont="1" applyFill="1" applyBorder="1" applyAlignment="1">
      <alignment vertical="center"/>
    </xf>
    <xf numFmtId="2" fontId="6" fillId="0" borderId="2" xfId="0" applyNumberFormat="1" applyFont="1" applyBorder="1" applyAlignment="1">
      <alignment horizontal="right" vertical="center"/>
    </xf>
    <xf numFmtId="165" fontId="5" fillId="0" borderId="2" xfId="0" applyNumberFormat="1" applyFont="1" applyBorder="1" applyAlignment="1">
      <alignment vertical="center"/>
    </xf>
    <xf numFmtId="0" fontId="7" fillId="0" borderId="5" xfId="0" applyFont="1" applyBorder="1" applyAlignment="1">
      <alignment horizontal="right" vertical="center" readingOrder="2"/>
    </xf>
    <xf numFmtId="0" fontId="5" fillId="0" borderId="0" xfId="0" applyFont="1" applyBorder="1"/>
    <xf numFmtId="0" fontId="7" fillId="3" borderId="5" xfId="0" applyFont="1" applyFill="1" applyBorder="1" applyAlignment="1">
      <alignment horizontal="right" readingOrder="2"/>
    </xf>
    <xf numFmtId="3" fontId="8" fillId="3" borderId="2" xfId="0" applyNumberFormat="1" applyFont="1" applyFill="1" applyBorder="1" applyAlignment="1">
      <alignment horizontal="right" vertical="center" readingOrder="2"/>
    </xf>
    <xf numFmtId="0" fontId="5" fillId="3" borderId="2" xfId="0" applyFont="1" applyFill="1" applyBorder="1" applyAlignment="1">
      <alignment horizontal="right" readingOrder="2"/>
    </xf>
    <xf numFmtId="3" fontId="6" fillId="0" borderId="2" xfId="0" applyNumberFormat="1" applyFont="1" applyFill="1" applyBorder="1" applyAlignment="1">
      <alignment horizontal="right" vertical="center" readingOrder="2"/>
    </xf>
    <xf numFmtId="3" fontId="5" fillId="0" borderId="2" xfId="0" applyNumberFormat="1" applyFont="1" applyFill="1" applyBorder="1" applyAlignment="1">
      <alignment horizontal="right" vertical="center" readingOrder="2"/>
    </xf>
    <xf numFmtId="165" fontId="5" fillId="0" borderId="2" xfId="0" applyNumberFormat="1" applyFont="1" applyBorder="1" applyAlignment="1">
      <alignment horizontal="right" vertical="center" wrapText="1" readingOrder="2"/>
    </xf>
    <xf numFmtId="0" fontId="5" fillId="0" borderId="2" xfId="0" applyFont="1" applyBorder="1" applyAlignment="1">
      <alignment horizontal="right" vertical="center"/>
    </xf>
    <xf numFmtId="0" fontId="15" fillId="3" borderId="0" xfId="0" applyFont="1" applyFill="1" applyBorder="1" applyAlignment="1"/>
    <xf numFmtId="0" fontId="7" fillId="3" borderId="2" xfId="0" applyFont="1" applyFill="1" applyBorder="1" applyAlignment="1">
      <alignment horizontal="center"/>
    </xf>
    <xf numFmtId="0" fontId="11" fillId="3" borderId="2" xfId="0" applyFont="1" applyFill="1" applyBorder="1" applyAlignment="1">
      <alignment horizontal="right" vertical="center" readingOrder="2"/>
    </xf>
    <xf numFmtId="1" fontId="6" fillId="3" borderId="2" xfId="0" applyNumberFormat="1" applyFont="1" applyFill="1" applyBorder="1" applyAlignment="1">
      <alignment vertical="center" wrapText="1" readingOrder="2"/>
    </xf>
    <xf numFmtId="1" fontId="6" fillId="3" borderId="2" xfId="0" applyNumberFormat="1" applyFont="1" applyFill="1" applyBorder="1" applyAlignment="1">
      <alignment horizontal="right" vertical="center" readingOrder="2"/>
    </xf>
    <xf numFmtId="1" fontId="11" fillId="3" borderId="2" xfId="0" applyNumberFormat="1" applyFont="1" applyFill="1" applyBorder="1" applyAlignment="1">
      <alignment horizontal="center" vertical="center" wrapText="1" readingOrder="2"/>
    </xf>
    <xf numFmtId="0" fontId="7" fillId="3" borderId="0" xfId="0" applyFont="1" applyFill="1" applyBorder="1"/>
    <xf numFmtId="2" fontId="5" fillId="3" borderId="0" xfId="0" applyNumberFormat="1" applyFont="1" applyFill="1" applyBorder="1" applyAlignment="1">
      <alignment horizontal="right" vertical="center" wrapText="1" readingOrder="2"/>
    </xf>
    <xf numFmtId="0" fontId="5" fillId="3" borderId="2" xfId="0" applyFont="1" applyFill="1" applyBorder="1" applyAlignment="1">
      <alignment horizontal="right"/>
    </xf>
    <xf numFmtId="0" fontId="5" fillId="3" borderId="2" xfId="0" applyFont="1" applyFill="1" applyBorder="1"/>
    <xf numFmtId="1" fontId="5" fillId="3" borderId="2" xfId="0" applyNumberFormat="1" applyFont="1" applyFill="1" applyBorder="1"/>
    <xf numFmtId="2" fontId="5" fillId="3" borderId="0" xfId="0" applyNumberFormat="1" applyFont="1" applyFill="1" applyBorder="1"/>
    <xf numFmtId="0" fontId="5" fillId="3" borderId="0" xfId="0" applyFont="1" applyFill="1" applyBorder="1" applyAlignment="1">
      <alignment horizontal="right" vertical="center" wrapText="1" readingOrder="2"/>
    </xf>
    <xf numFmtId="0" fontId="11" fillId="3" borderId="2" xfId="0" applyFont="1" applyFill="1" applyBorder="1" applyAlignment="1">
      <alignment vertical="center" readingOrder="2"/>
    </xf>
    <xf numFmtId="2" fontId="6" fillId="3" borderId="2" xfId="0" applyNumberFormat="1" applyFont="1" applyFill="1" applyBorder="1" applyAlignment="1">
      <alignment readingOrder="1"/>
    </xf>
    <xf numFmtId="0" fontId="11" fillId="3" borderId="2" xfId="0" applyFont="1" applyFill="1" applyBorder="1" applyAlignment="1">
      <alignment vertical="center" readingOrder="1"/>
    </xf>
    <xf numFmtId="2" fontId="11" fillId="3" borderId="2" xfId="0" applyNumberFormat="1" applyFont="1" applyFill="1" applyBorder="1" applyAlignment="1">
      <alignment vertical="center" wrapText="1" readingOrder="1"/>
    </xf>
    <xf numFmtId="170" fontId="11" fillId="3" borderId="2" xfId="0" applyNumberFormat="1" applyFont="1" applyFill="1" applyBorder="1" applyAlignment="1">
      <alignment vertical="center" wrapText="1" readingOrder="1"/>
    </xf>
    <xf numFmtId="170" fontId="5" fillId="3" borderId="2" xfId="0" applyNumberFormat="1" applyFont="1" applyFill="1" applyBorder="1" applyAlignment="1">
      <alignment horizontal="right"/>
    </xf>
    <xf numFmtId="0" fontId="11" fillId="3" borderId="2" xfId="0" applyFont="1" applyFill="1" applyBorder="1" applyAlignment="1">
      <alignment vertical="center" wrapText="1"/>
    </xf>
    <xf numFmtId="0" fontId="5" fillId="3" borderId="2" xfId="0" applyFont="1" applyFill="1" applyBorder="1" applyAlignment="1">
      <alignment vertical="center" wrapText="1"/>
    </xf>
    <xf numFmtId="0" fontId="5" fillId="0" borderId="5" xfId="0" applyFont="1" applyBorder="1" applyAlignment="1">
      <alignment vertical="center" wrapText="1" readingOrder="2"/>
    </xf>
    <xf numFmtId="0" fontId="7" fillId="3" borderId="5" xfId="0" applyFont="1" applyFill="1" applyBorder="1" applyAlignment="1">
      <alignment vertical="center"/>
    </xf>
    <xf numFmtId="2" fontId="5" fillId="0" borderId="2" xfId="0" applyNumberFormat="1" applyFont="1" applyFill="1" applyBorder="1" applyAlignment="1">
      <alignment vertical="center" wrapText="1" readingOrder="1"/>
    </xf>
    <xf numFmtId="1" fontId="5" fillId="0" borderId="0" xfId="0" applyNumberFormat="1" applyFont="1" applyFill="1" applyAlignment="1">
      <alignment vertical="center"/>
    </xf>
    <xf numFmtId="0" fontId="7" fillId="0" borderId="2" xfId="0" applyFont="1" applyFill="1" applyBorder="1" applyAlignment="1">
      <alignment horizontal="right" vertical="center" readingOrder="2"/>
    </xf>
    <xf numFmtId="1" fontId="16" fillId="0" borderId="2" xfId="0" applyNumberFormat="1" applyFont="1" applyBorder="1" applyAlignment="1">
      <alignment vertical="center" wrapText="1" readingOrder="2"/>
    </xf>
    <xf numFmtId="0" fontId="17" fillId="0" borderId="2" xfId="0" applyFont="1" applyBorder="1" applyAlignment="1">
      <alignment horizontal="right" vertical="center"/>
    </xf>
    <xf numFmtId="0" fontId="7" fillId="0" borderId="0" xfId="1" applyFont="1" applyBorder="1" applyAlignment="1">
      <alignment horizontal="right" vertical="center" readingOrder="2"/>
    </xf>
    <xf numFmtId="0" fontId="7" fillId="4" borderId="2" xfId="1" applyFont="1" applyFill="1" applyBorder="1" applyAlignment="1">
      <alignment horizontal="right" vertical="center" readingOrder="2"/>
    </xf>
    <xf numFmtId="0" fontId="16" fillId="0" borderId="2" xfId="0" applyFont="1" applyBorder="1" applyAlignment="1">
      <alignment vertical="center"/>
    </xf>
    <xf numFmtId="0" fontId="10" fillId="3" borderId="0" xfId="0" applyFont="1" applyFill="1" applyBorder="1" applyAlignment="1">
      <alignment horizontal="right" vertical="center" shrinkToFit="1" readingOrder="2"/>
    </xf>
    <xf numFmtId="0" fontId="7" fillId="3" borderId="0" xfId="0" applyFont="1" applyFill="1" applyBorder="1" applyAlignment="1">
      <alignment horizontal="left" vertical="center" readingOrder="2"/>
    </xf>
    <xf numFmtId="0" fontId="9" fillId="3" borderId="2" xfId="0" applyFont="1" applyFill="1" applyBorder="1" applyAlignment="1">
      <alignment vertical="center" wrapText="1" readingOrder="2"/>
    </xf>
    <xf numFmtId="2" fontId="11" fillId="3" borderId="2" xfId="0" applyNumberFormat="1" applyFont="1" applyFill="1" applyBorder="1" applyAlignment="1">
      <alignment horizontal="left" vertical="center" wrapText="1" readingOrder="2"/>
    </xf>
    <xf numFmtId="0" fontId="12" fillId="3" borderId="2" xfId="0" applyFont="1" applyFill="1" applyBorder="1" applyAlignment="1">
      <alignment horizontal="right" vertical="center" wrapText="1" readingOrder="2"/>
    </xf>
    <xf numFmtId="2" fontId="18" fillId="3" borderId="1" xfId="0" applyNumberFormat="1" applyFont="1" applyFill="1" applyBorder="1" applyAlignment="1">
      <alignment vertical="center" wrapText="1" readingOrder="2"/>
    </xf>
    <xf numFmtId="0" fontId="18" fillId="3" borderId="1" xfId="0" applyFont="1" applyFill="1" applyBorder="1" applyAlignment="1">
      <alignment horizontal="left" vertical="center" wrapText="1" readingOrder="2"/>
    </xf>
    <xf numFmtId="0" fontId="18" fillId="3" borderId="1" xfId="0" applyFont="1" applyFill="1" applyBorder="1" applyAlignment="1">
      <alignment vertical="center" wrapText="1" readingOrder="2"/>
    </xf>
    <xf numFmtId="0" fontId="12" fillId="3" borderId="7" xfId="0" applyFont="1" applyFill="1" applyBorder="1" applyAlignment="1">
      <alignment horizontal="right" vertical="center" wrapText="1" readingOrder="2"/>
    </xf>
    <xf numFmtId="0" fontId="9" fillId="0" borderId="2" xfId="0" applyFont="1" applyBorder="1" applyAlignment="1">
      <alignment horizontal="left" vertical="center" wrapText="1" readingOrder="2"/>
    </xf>
    <xf numFmtId="0" fontId="9" fillId="3" borderId="2" xfId="0" applyFont="1" applyFill="1" applyBorder="1" applyAlignment="1">
      <alignment horizontal="left" vertical="center" wrapText="1" readingOrder="2"/>
    </xf>
    <xf numFmtId="0" fontId="7" fillId="3" borderId="0" xfId="1" applyFont="1" applyFill="1" applyBorder="1" applyAlignment="1">
      <alignment horizontal="right" vertical="center" readingOrder="2"/>
    </xf>
    <xf numFmtId="0" fontId="7" fillId="0" borderId="0" xfId="1" applyFont="1" applyBorder="1" applyAlignment="1">
      <alignment horizontal="left" vertical="center" readingOrder="2"/>
    </xf>
    <xf numFmtId="0" fontId="7" fillId="0" borderId="5" xfId="1" applyFont="1" applyBorder="1" applyAlignment="1">
      <alignment horizontal="left" vertical="center" readingOrder="2"/>
    </xf>
    <xf numFmtId="0" fontId="9" fillId="3" borderId="2" xfId="0" applyFont="1" applyFill="1" applyBorder="1" applyAlignment="1">
      <alignment horizontal="right" vertical="center" wrapText="1" readingOrder="2"/>
    </xf>
    <xf numFmtId="0" fontId="7" fillId="3" borderId="5" xfId="1" applyFont="1" applyFill="1" applyBorder="1" applyAlignment="1">
      <alignment horizontal="right" vertical="center" readingOrder="2"/>
    </xf>
    <xf numFmtId="0" fontId="7" fillId="3" borderId="5" xfId="1" applyFont="1" applyFill="1" applyBorder="1" applyAlignment="1">
      <alignment horizontal="center" vertical="center" readingOrder="2"/>
    </xf>
    <xf numFmtId="0" fontId="17" fillId="3" borderId="0" xfId="0" applyFont="1" applyFill="1" applyBorder="1" applyAlignment="1">
      <alignment horizontal="right" vertical="center" shrinkToFit="1" readingOrder="2"/>
    </xf>
    <xf numFmtId="0" fontId="7" fillId="3" borderId="0" xfId="2" applyFont="1" applyFill="1" applyBorder="1" applyAlignment="1">
      <alignment horizontal="right"/>
    </xf>
    <xf numFmtId="0" fontId="7" fillId="0" borderId="5" xfId="1" applyFont="1" applyBorder="1" applyAlignment="1">
      <alignment horizontal="center" vertical="center" readingOrder="2"/>
    </xf>
    <xf numFmtId="0" fontId="15" fillId="0" borderId="2" xfId="0" applyFont="1" applyBorder="1" applyAlignment="1">
      <alignment horizontal="right" vertical="center" readingOrder="2"/>
    </xf>
    <xf numFmtId="0" fontId="7" fillId="3" borderId="0" xfId="0" applyFont="1" applyFill="1" applyAlignment="1">
      <alignment horizontal="center" vertical="center" readingOrder="2"/>
    </xf>
    <xf numFmtId="0" fontId="12" fillId="4" borderId="17" xfId="0" applyFont="1" applyFill="1" applyBorder="1" applyAlignment="1">
      <alignment horizontal="center" vertical="center" wrapText="1" readingOrder="2"/>
    </xf>
    <xf numFmtId="2" fontId="18" fillId="3" borderId="3" xfId="0" applyNumberFormat="1" applyFont="1" applyFill="1" applyBorder="1" applyAlignment="1">
      <alignment horizontal="left" vertical="center" wrapText="1" readingOrder="2"/>
    </xf>
    <xf numFmtId="1" fontId="18" fillId="3" borderId="1" xfId="0" applyNumberFormat="1" applyFont="1" applyFill="1" applyBorder="1" applyAlignment="1">
      <alignment horizontal="left" vertical="center" wrapText="1" readingOrder="2"/>
    </xf>
    <xf numFmtId="2" fontId="18" fillId="3" borderId="1" xfId="0" applyNumberFormat="1" applyFont="1" applyFill="1" applyBorder="1" applyAlignment="1">
      <alignment horizontal="left" vertical="center" wrapText="1" readingOrder="2"/>
    </xf>
    <xf numFmtId="0" fontId="16" fillId="0" borderId="2" xfId="0" applyFont="1" applyBorder="1" applyAlignment="1">
      <alignment vertical="center" wrapText="1" readingOrder="2"/>
    </xf>
    <xf numFmtId="49" fontId="17" fillId="0" borderId="2" xfId="0" applyNumberFormat="1" applyFont="1" applyBorder="1" applyAlignment="1">
      <alignment vertical="center" wrapText="1" readingOrder="2"/>
    </xf>
    <xf numFmtId="165" fontId="16" fillId="0" borderId="2" xfId="0" applyNumberFormat="1" applyFont="1" applyBorder="1" applyAlignment="1">
      <alignment vertical="center" wrapText="1" readingOrder="2"/>
    </xf>
    <xf numFmtId="0" fontId="16" fillId="0" borderId="2" xfId="0" applyFont="1" applyBorder="1" applyAlignment="1">
      <alignment horizontal="right" vertical="center" readingOrder="2"/>
    </xf>
    <xf numFmtId="165" fontId="17" fillId="0" borderId="2" xfId="0" applyNumberFormat="1" applyFont="1" applyBorder="1" applyAlignment="1">
      <alignment vertical="center" wrapText="1" readingOrder="2"/>
    </xf>
    <xf numFmtId="2" fontId="17" fillId="0" borderId="2" xfId="0" applyNumberFormat="1" applyFont="1" applyBorder="1" applyAlignment="1">
      <alignment vertical="center" wrapText="1" readingOrder="2"/>
    </xf>
    <xf numFmtId="0" fontId="16" fillId="0" borderId="2" xfId="0" applyNumberFormat="1" applyFont="1" applyBorder="1" applyAlignment="1">
      <alignment vertical="center" wrapText="1" readingOrder="2"/>
    </xf>
    <xf numFmtId="1" fontId="6" fillId="0" borderId="2" xfId="0" applyNumberFormat="1" applyFont="1" applyBorder="1" applyAlignment="1">
      <alignment horizontal="left" vertical="center" wrapText="1" readingOrder="2"/>
    </xf>
    <xf numFmtId="49" fontId="6" fillId="0" borderId="2" xfId="0" applyNumberFormat="1" applyFont="1" applyBorder="1" applyAlignment="1">
      <alignment horizontal="left" vertical="center" wrapText="1" readingOrder="2"/>
    </xf>
    <xf numFmtId="0" fontId="7" fillId="3" borderId="0" xfId="0" applyFont="1" applyFill="1" applyBorder="1" applyAlignment="1">
      <alignment horizontal="left" readingOrder="2"/>
    </xf>
    <xf numFmtId="0" fontId="17" fillId="3" borderId="2" xfId="0" applyFont="1" applyFill="1" applyBorder="1" applyAlignment="1">
      <alignment horizontal="right" vertical="center" shrinkToFit="1" readingOrder="2"/>
    </xf>
    <xf numFmtId="3" fontId="5" fillId="3" borderId="0" xfId="0" applyNumberFormat="1" applyFont="1" applyFill="1" applyBorder="1" applyAlignment="1">
      <alignment horizontal="right" vertical="center" readingOrder="2"/>
    </xf>
    <xf numFmtId="1" fontId="16" fillId="3" borderId="2" xfId="0" applyNumberFormat="1" applyFont="1" applyFill="1" applyBorder="1" applyAlignment="1">
      <alignment horizontal="right" vertical="center" shrinkToFit="1" readingOrder="2"/>
    </xf>
    <xf numFmtId="2" fontId="6" fillId="3" borderId="2" xfId="0" applyNumberFormat="1" applyFont="1" applyFill="1" applyBorder="1" applyAlignment="1">
      <alignment horizontal="right" vertical="center" readingOrder="2"/>
    </xf>
    <xf numFmtId="0" fontId="7" fillId="0" borderId="0" xfId="0" applyFont="1" applyBorder="1" applyAlignment="1">
      <alignment horizontal="left"/>
    </xf>
    <xf numFmtId="0" fontId="7" fillId="0" borderId="5" xfId="0" applyFont="1" applyBorder="1" applyAlignment="1">
      <alignment horizontal="center"/>
    </xf>
    <xf numFmtId="0" fontId="7" fillId="3" borderId="5" xfId="0" applyFont="1" applyFill="1" applyBorder="1" applyAlignment="1">
      <alignment horizontal="right"/>
    </xf>
    <xf numFmtId="0" fontId="7" fillId="3" borderId="5" xfId="0" applyFont="1" applyFill="1" applyBorder="1" applyAlignment="1"/>
    <xf numFmtId="0" fontId="7" fillId="3" borderId="5" xfId="0" applyFont="1" applyFill="1" applyBorder="1" applyAlignment="1">
      <alignment horizontal="left"/>
    </xf>
    <xf numFmtId="0" fontId="7" fillId="3" borderId="0" xfId="0" applyFont="1" applyFill="1" applyBorder="1" applyAlignment="1"/>
    <xf numFmtId="0" fontId="7" fillId="3" borderId="0" xfId="0" applyFont="1" applyFill="1" applyBorder="1" applyAlignment="1">
      <alignment horizontal="center"/>
    </xf>
    <xf numFmtId="0" fontId="15" fillId="3" borderId="0" xfId="2" applyFont="1" applyFill="1" applyBorder="1" applyAlignment="1">
      <alignment horizontal="center" vertical="center" wrapText="1" readingOrder="2"/>
    </xf>
    <xf numFmtId="2" fontId="17" fillId="0" borderId="0" xfId="2" applyNumberFormat="1" applyFont="1" applyFill="1" applyBorder="1" applyAlignment="1">
      <alignment horizontal="right" vertical="center" shrinkToFit="1" readingOrder="2"/>
    </xf>
    <xf numFmtId="0" fontId="17" fillId="3" borderId="0" xfId="2" applyFont="1" applyFill="1" applyBorder="1" applyAlignment="1">
      <alignment horizontal="right" vertical="center" shrinkToFit="1"/>
    </xf>
    <xf numFmtId="2" fontId="16" fillId="0" borderId="0" xfId="2" applyNumberFormat="1" applyFont="1" applyFill="1" applyBorder="1" applyAlignment="1">
      <alignment horizontal="right" vertical="center" shrinkToFit="1" readingOrder="2"/>
    </xf>
    <xf numFmtId="0" fontId="7" fillId="3" borderId="5" xfId="2" applyFont="1" applyFill="1" applyBorder="1" applyAlignment="1">
      <alignment horizontal="right"/>
    </xf>
    <xf numFmtId="0" fontId="7" fillId="3" borderId="5" xfId="2" applyFont="1" applyFill="1" applyBorder="1" applyAlignment="1">
      <alignment horizontal="left"/>
    </xf>
    <xf numFmtId="0" fontId="7" fillId="0" borderId="0" xfId="0" applyFont="1" applyBorder="1" applyAlignment="1">
      <alignment horizontal="right"/>
    </xf>
    <xf numFmtId="2" fontId="17" fillId="3" borderId="2" xfId="2" applyNumberFormat="1" applyFont="1" applyFill="1" applyBorder="1" applyAlignment="1">
      <alignment horizontal="right" vertical="center" shrinkToFit="1" readingOrder="2"/>
    </xf>
    <xf numFmtId="0" fontId="7" fillId="0" borderId="5" xfId="0" applyFont="1" applyBorder="1" applyAlignment="1">
      <alignment vertical="center" readingOrder="2"/>
    </xf>
    <xf numFmtId="0" fontId="6" fillId="3" borderId="2" xfId="0" applyFont="1" applyFill="1" applyBorder="1" applyAlignment="1">
      <alignment vertical="center" wrapText="1" readingOrder="2"/>
    </xf>
    <xf numFmtId="1" fontId="6" fillId="3" borderId="2" xfId="0" applyNumberFormat="1" applyFont="1" applyFill="1" applyBorder="1" applyAlignment="1">
      <alignment horizontal="center" vertical="center" wrapText="1" readingOrder="2"/>
    </xf>
    <xf numFmtId="2" fontId="6" fillId="3" borderId="2" xfId="0" applyNumberFormat="1" applyFont="1" applyFill="1" applyBorder="1" applyAlignment="1">
      <alignment horizontal="right" vertical="center" wrapText="1" readingOrder="2"/>
    </xf>
    <xf numFmtId="0" fontId="7" fillId="3" borderId="2" xfId="0" applyFont="1" applyFill="1" applyBorder="1" applyAlignment="1">
      <alignment vertical="center" wrapText="1" readingOrder="2"/>
    </xf>
    <xf numFmtId="1" fontId="5" fillId="3" borderId="2" xfId="0" applyNumberFormat="1" applyFont="1" applyFill="1" applyBorder="1" applyAlignment="1">
      <alignment horizontal="center" vertical="center" wrapText="1" readingOrder="2"/>
    </xf>
    <xf numFmtId="2" fontId="5" fillId="3" borderId="2" xfId="0" applyNumberFormat="1" applyFont="1" applyFill="1" applyBorder="1" applyAlignment="1">
      <alignment horizontal="right" vertical="center" wrapText="1" readingOrder="2"/>
    </xf>
    <xf numFmtId="0" fontId="15" fillId="3" borderId="2" xfId="0" applyFont="1" applyFill="1" applyBorder="1" applyAlignment="1">
      <alignment horizontal="right" vertical="center" shrinkToFit="1" readingOrder="2"/>
    </xf>
    <xf numFmtId="0" fontId="6" fillId="3" borderId="2" xfId="0" applyFont="1" applyFill="1" applyBorder="1" applyAlignment="1">
      <alignment horizontal="right" vertical="center" readingOrder="2"/>
    </xf>
    <xf numFmtId="2" fontId="17" fillId="0" borderId="2" xfId="0" applyNumberFormat="1" applyFont="1" applyFill="1" applyBorder="1" applyAlignment="1">
      <alignment horizontal="center" vertical="center" wrapText="1" readingOrder="2"/>
    </xf>
    <xf numFmtId="2" fontId="16" fillId="0" borderId="2" xfId="0" applyNumberFormat="1" applyFont="1" applyFill="1" applyBorder="1" applyAlignment="1">
      <alignment horizontal="center" vertical="center" wrapText="1" readingOrder="2"/>
    </xf>
    <xf numFmtId="0" fontId="5" fillId="0" borderId="2" xfId="0" applyFont="1" applyBorder="1" applyAlignment="1">
      <alignment horizontal="right" vertical="center" wrapText="1" readingOrder="2"/>
    </xf>
    <xf numFmtId="0" fontId="7" fillId="0" borderId="0" xfId="0" applyFont="1" applyBorder="1" applyAlignment="1">
      <alignment vertical="center" wrapText="1" readingOrder="2"/>
    </xf>
    <xf numFmtId="0" fontId="7" fillId="0" borderId="5" xfId="0" applyFont="1" applyBorder="1" applyAlignment="1">
      <alignment vertical="center" wrapText="1" readingOrder="2"/>
    </xf>
    <xf numFmtId="0" fontId="7" fillId="0" borderId="0" xfId="1" applyFont="1" applyBorder="1" applyAlignment="1">
      <alignment vertical="center" readingOrder="2"/>
    </xf>
    <xf numFmtId="0" fontId="6" fillId="0" borderId="0" xfId="1" applyFont="1" applyBorder="1" applyAlignment="1">
      <alignment vertical="center" readingOrder="2"/>
    </xf>
    <xf numFmtId="1" fontId="6" fillId="0" borderId="2" xfId="0" applyNumberFormat="1" applyFont="1" applyBorder="1" applyAlignment="1">
      <alignment horizontal="right" vertical="center" wrapText="1" readingOrder="2"/>
    </xf>
    <xf numFmtId="1" fontId="5" fillId="0" borderId="2" xfId="0" applyNumberFormat="1" applyFont="1" applyBorder="1" applyAlignment="1">
      <alignment horizontal="right" vertical="center" wrapText="1" readingOrder="2"/>
    </xf>
    <xf numFmtId="0" fontId="6" fillId="0" borderId="0" xfId="0" applyFont="1" applyBorder="1" applyAlignment="1">
      <alignment horizontal="right" vertical="center" wrapText="1" readingOrder="2"/>
    </xf>
    <xf numFmtId="0" fontId="7" fillId="0" borderId="0" xfId="0" applyFont="1" applyBorder="1" applyAlignment="1">
      <alignment vertical="center"/>
    </xf>
    <xf numFmtId="0" fontId="5" fillId="0" borderId="0" xfId="0" applyFont="1" applyBorder="1" applyAlignment="1">
      <alignment horizontal="center" vertical="center"/>
    </xf>
    <xf numFmtId="0" fontId="7" fillId="0" borderId="0" xfId="0" applyFont="1" applyBorder="1" applyAlignment="1">
      <alignment horizontal="center" vertical="center"/>
    </xf>
    <xf numFmtId="0" fontId="12" fillId="0" borderId="0" xfId="0" applyFont="1" applyBorder="1" applyAlignment="1">
      <alignment vertical="center" readingOrder="2"/>
    </xf>
    <xf numFmtId="2" fontId="5" fillId="0" borderId="0" xfId="0" applyNumberFormat="1" applyFont="1" applyBorder="1" applyAlignment="1">
      <alignment vertical="center"/>
    </xf>
    <xf numFmtId="0" fontId="6" fillId="0" borderId="0" xfId="0" applyFont="1" applyAlignment="1">
      <alignment vertical="center"/>
    </xf>
    <xf numFmtId="0" fontId="12" fillId="0" borderId="0" xfId="0" applyFont="1" applyAlignment="1">
      <alignment vertical="center" readingOrder="2"/>
    </xf>
    <xf numFmtId="0" fontId="12" fillId="0" borderId="0" xfId="0" applyFont="1" applyAlignment="1">
      <alignment horizontal="center" vertical="center" readingOrder="2"/>
    </xf>
    <xf numFmtId="0" fontId="12" fillId="0" borderId="5" xfId="0" applyFont="1" applyBorder="1" applyAlignment="1">
      <alignment vertical="center" readingOrder="2"/>
    </xf>
    <xf numFmtId="0" fontId="12" fillId="0" borderId="0" xfId="0" applyFont="1" applyBorder="1" applyAlignment="1">
      <alignment horizontal="right" vertical="center" readingOrder="2"/>
    </xf>
    <xf numFmtId="0" fontId="7" fillId="0" borderId="1" xfId="0" applyFont="1" applyBorder="1" applyAlignment="1">
      <alignment horizontal="right" vertical="center" readingOrder="2"/>
    </xf>
    <xf numFmtId="0" fontId="7" fillId="0" borderId="3" xfId="0" applyFont="1" applyBorder="1" applyAlignment="1">
      <alignment horizontal="right" vertical="center" readingOrder="2"/>
    </xf>
    <xf numFmtId="0" fontId="7" fillId="0" borderId="6" xfId="0" applyFont="1" applyBorder="1" applyAlignment="1">
      <alignment horizontal="right" vertical="center" readingOrder="2"/>
    </xf>
    <xf numFmtId="0" fontId="12" fillId="0" borderId="5" xfId="0" applyFont="1" applyBorder="1" applyAlignment="1">
      <alignment horizontal="right" vertical="center" readingOrder="2"/>
    </xf>
    <xf numFmtId="0" fontId="5" fillId="3" borderId="2" xfId="0" applyNumberFormat="1" applyFont="1" applyFill="1" applyBorder="1" applyAlignment="1">
      <alignment vertical="center" wrapText="1" readingOrder="2"/>
    </xf>
    <xf numFmtId="0" fontId="6" fillId="3" borderId="2" xfId="0" applyFont="1" applyFill="1" applyBorder="1" applyAlignment="1">
      <alignment horizontal="center"/>
    </xf>
    <xf numFmtId="0" fontId="5" fillId="0" borderId="0" xfId="0" applyFont="1" applyAlignment="1">
      <alignment horizontal="right" vertical="center" wrapText="1" readingOrder="2"/>
    </xf>
    <xf numFmtId="165" fontId="17" fillId="0" borderId="2" xfId="0" applyNumberFormat="1" applyFont="1" applyFill="1" applyBorder="1" applyAlignment="1">
      <alignment horizontal="center" vertical="center" wrapText="1" readingOrder="2"/>
    </xf>
    <xf numFmtId="165" fontId="10" fillId="0" borderId="2" xfId="0" applyNumberFormat="1" applyFont="1" applyFill="1" applyBorder="1" applyAlignment="1">
      <alignment horizontal="center" vertical="center" wrapText="1" readingOrder="2"/>
    </xf>
    <xf numFmtId="165" fontId="16" fillId="0" borderId="2" xfId="0" applyNumberFormat="1" applyFont="1" applyFill="1" applyBorder="1" applyAlignment="1">
      <alignment horizontal="center" vertical="center" wrapText="1" readingOrder="2"/>
    </xf>
    <xf numFmtId="2" fontId="6" fillId="0" borderId="2" xfId="0" applyNumberFormat="1" applyFont="1" applyBorder="1" applyAlignment="1">
      <alignment vertical="center"/>
    </xf>
    <xf numFmtId="2" fontId="5" fillId="0" borderId="2" xfId="0" applyNumberFormat="1" applyFont="1" applyBorder="1" applyAlignment="1">
      <alignment vertical="center"/>
    </xf>
    <xf numFmtId="165" fontId="5" fillId="0" borderId="0" xfId="0" applyNumberFormat="1" applyFont="1" applyBorder="1" applyAlignment="1">
      <alignment vertical="center"/>
    </xf>
    <xf numFmtId="2" fontId="7" fillId="0" borderId="0" xfId="0" applyNumberFormat="1" applyFont="1" applyBorder="1" applyAlignment="1">
      <alignment vertical="center"/>
    </xf>
    <xf numFmtId="2" fontId="6" fillId="0" borderId="0" xfId="0" applyNumberFormat="1" applyFont="1" applyAlignment="1">
      <alignment vertical="center"/>
    </xf>
    <xf numFmtId="165" fontId="10" fillId="0" borderId="1" xfId="0" applyNumberFormat="1" applyFont="1" applyFill="1" applyBorder="1" applyAlignment="1">
      <alignment horizontal="center" vertical="center" wrapText="1" readingOrder="2"/>
    </xf>
    <xf numFmtId="2" fontId="5" fillId="0" borderId="5" xfId="0" applyNumberFormat="1" applyFont="1" applyBorder="1" applyAlignment="1">
      <alignment vertical="center"/>
    </xf>
    <xf numFmtId="0" fontId="12" fillId="3" borderId="2" xfId="0" applyFont="1" applyFill="1" applyBorder="1" applyAlignment="1">
      <alignment horizontal="right" vertical="center" readingOrder="2"/>
    </xf>
    <xf numFmtId="2" fontId="6" fillId="3" borderId="2" xfId="0" applyNumberFormat="1" applyFont="1" applyFill="1" applyBorder="1" applyAlignment="1">
      <alignment vertical="center" wrapText="1" readingOrder="2"/>
    </xf>
    <xf numFmtId="2" fontId="5" fillId="3" borderId="2" xfId="0" applyNumberFormat="1" applyFont="1" applyFill="1" applyBorder="1" applyAlignment="1">
      <alignment vertical="center" wrapText="1" readingOrder="2"/>
    </xf>
    <xf numFmtId="165" fontId="5" fillId="3" borderId="2" xfId="0" applyNumberFormat="1" applyFont="1" applyFill="1" applyBorder="1" applyAlignment="1">
      <alignment vertical="center" wrapText="1" readingOrder="2"/>
    </xf>
    <xf numFmtId="0" fontId="7" fillId="0" borderId="5" xfId="1" applyFont="1" applyBorder="1" applyAlignment="1">
      <alignment horizontal="right" readingOrder="2"/>
    </xf>
    <xf numFmtId="0" fontId="12" fillId="0" borderId="0" xfId="0" applyFont="1" applyBorder="1" applyAlignment="1">
      <alignment horizontal="right" vertical="center" wrapText="1" readingOrder="2"/>
    </xf>
    <xf numFmtId="0" fontId="15" fillId="3" borderId="0" xfId="0" applyFont="1" applyFill="1" applyBorder="1" applyAlignment="1">
      <alignment horizontal="right" vertical="center" shrinkToFit="1" readingOrder="2"/>
    </xf>
    <xf numFmtId="2" fontId="18" fillId="0" borderId="0" xfId="0" applyNumberFormat="1" applyFont="1" applyBorder="1" applyAlignment="1">
      <alignment vertical="center" wrapText="1" readingOrder="2"/>
    </xf>
    <xf numFmtId="0" fontId="18" fillId="0" borderId="0" xfId="0" applyFont="1" applyBorder="1" applyAlignment="1">
      <alignment vertical="center" wrapText="1" readingOrder="2"/>
    </xf>
    <xf numFmtId="0" fontId="18" fillId="0" borderId="0" xfId="0" applyFont="1" applyBorder="1" applyAlignment="1">
      <alignment horizontal="right" vertical="center" wrapText="1" readingOrder="2"/>
    </xf>
    <xf numFmtId="0" fontId="7" fillId="0" borderId="26" xfId="0" applyFont="1" applyFill="1" applyBorder="1" applyAlignment="1">
      <alignment horizontal="right" vertical="center" readingOrder="2"/>
    </xf>
    <xf numFmtId="0" fontId="7" fillId="0" borderId="27" xfId="0" applyFont="1" applyFill="1" applyBorder="1" applyAlignment="1">
      <alignment horizontal="right" vertical="center" readingOrder="2"/>
    </xf>
    <xf numFmtId="0" fontId="7" fillId="3" borderId="28" xfId="0" applyFont="1" applyFill="1" applyBorder="1" applyAlignment="1">
      <alignment vertical="center"/>
    </xf>
    <xf numFmtId="0" fontId="17" fillId="3" borderId="10" xfId="0" applyFont="1" applyFill="1" applyBorder="1" applyAlignment="1" applyProtection="1">
      <alignment horizontal="center" vertical="center" wrapText="1" readingOrder="2"/>
      <protection locked="0"/>
    </xf>
    <xf numFmtId="0" fontId="15" fillId="3" borderId="2" xfId="0" applyFont="1" applyFill="1" applyBorder="1" applyAlignment="1" applyProtection="1">
      <alignment horizontal="right" vertical="center" wrapText="1" readingOrder="2"/>
      <protection locked="0"/>
    </xf>
    <xf numFmtId="0" fontId="15" fillId="3" borderId="1" xfId="0" applyFont="1" applyFill="1" applyBorder="1" applyAlignment="1" applyProtection="1">
      <alignment horizontal="right" vertical="center" wrapText="1" readingOrder="2"/>
      <protection locked="0"/>
    </xf>
    <xf numFmtId="0" fontId="5" fillId="3" borderId="1" xfId="0" applyFont="1" applyFill="1" applyBorder="1" applyAlignment="1">
      <alignment vertical="center" wrapText="1" readingOrder="2"/>
    </xf>
    <xf numFmtId="0" fontId="15" fillId="3" borderId="0" xfId="0" applyFont="1" applyFill="1" applyBorder="1" applyAlignment="1" applyProtection="1">
      <alignment vertical="center" wrapText="1" readingOrder="2"/>
      <protection locked="0"/>
    </xf>
    <xf numFmtId="0" fontId="15" fillId="3" borderId="15" xfId="0" applyFont="1" applyFill="1" applyBorder="1" applyAlignment="1" applyProtection="1">
      <alignment vertical="center" wrapText="1" readingOrder="2"/>
      <protection locked="0"/>
    </xf>
    <xf numFmtId="0" fontId="15" fillId="3" borderId="18" xfId="0" applyFont="1" applyFill="1" applyBorder="1" applyAlignment="1" applyProtection="1">
      <alignment vertical="center" wrapText="1" readingOrder="2"/>
      <protection locked="0"/>
    </xf>
    <xf numFmtId="49" fontId="7" fillId="3" borderId="2" xfId="0" applyNumberFormat="1" applyFont="1" applyFill="1" applyBorder="1" applyAlignment="1">
      <alignment vertical="center"/>
    </xf>
    <xf numFmtId="0" fontId="7" fillId="3" borderId="7" xfId="0" applyFont="1" applyFill="1" applyBorder="1" applyAlignment="1">
      <alignment vertical="center"/>
    </xf>
    <xf numFmtId="0" fontId="17" fillId="3" borderId="2" xfId="0" applyFont="1" applyFill="1" applyBorder="1" applyAlignment="1" applyProtection="1">
      <alignment horizontal="right" vertical="center" wrapText="1" readingOrder="2"/>
      <protection locked="0"/>
    </xf>
    <xf numFmtId="0" fontId="7" fillId="3" borderId="0" xfId="0" applyFont="1" applyFill="1" applyBorder="1" applyAlignment="1">
      <alignment vertical="center"/>
    </xf>
    <xf numFmtId="0" fontId="6" fillId="3" borderId="10" xfId="0" applyFont="1" applyFill="1" applyBorder="1" applyAlignment="1">
      <alignment vertical="center"/>
    </xf>
    <xf numFmtId="0" fontId="5" fillId="3" borderId="0" xfId="0" applyFont="1" applyFill="1" applyAlignment="1">
      <alignment vertical="center" readingOrder="2"/>
    </xf>
    <xf numFmtId="0" fontId="7" fillId="3" borderId="0" xfId="0" applyFont="1" applyFill="1" applyAlignment="1">
      <alignment vertical="center" readingOrder="2"/>
    </xf>
    <xf numFmtId="49" fontId="6" fillId="3" borderId="2" xfId="0" applyNumberFormat="1" applyFont="1" applyFill="1" applyBorder="1" applyAlignment="1">
      <alignment vertical="center" wrapText="1" readingOrder="2"/>
    </xf>
    <xf numFmtId="1" fontId="5" fillId="3" borderId="7" xfId="0" applyNumberFormat="1" applyFont="1" applyFill="1" applyBorder="1" applyAlignment="1">
      <alignment vertical="center" wrapText="1" readingOrder="2"/>
    </xf>
    <xf numFmtId="165" fontId="6" fillId="3" borderId="6" xfId="0" applyNumberFormat="1" applyFont="1" applyFill="1" applyBorder="1" applyAlignment="1">
      <alignment vertical="center" wrapText="1" readingOrder="2"/>
    </xf>
    <xf numFmtId="165" fontId="15" fillId="3" borderId="29" xfId="0" applyNumberFormat="1" applyFont="1" applyFill="1" applyBorder="1" applyAlignment="1">
      <alignment horizontal="center" vertical="center" wrapText="1" readingOrder="2"/>
    </xf>
    <xf numFmtId="1" fontId="5" fillId="3" borderId="6" xfId="0" applyNumberFormat="1" applyFont="1" applyFill="1" applyBorder="1" applyAlignment="1">
      <alignment vertical="center" wrapText="1" readingOrder="2"/>
    </xf>
    <xf numFmtId="165" fontId="16" fillId="3" borderId="29" xfId="0" applyNumberFormat="1" applyFont="1" applyFill="1" applyBorder="1" applyAlignment="1">
      <alignment horizontal="center" vertical="center" wrapText="1" readingOrder="2"/>
    </xf>
    <xf numFmtId="0" fontId="7" fillId="3" borderId="0" xfId="0" applyFont="1" applyFill="1" applyAlignment="1">
      <alignment vertical="center"/>
    </xf>
    <xf numFmtId="165" fontId="16" fillId="3" borderId="30" xfId="0" applyNumberFormat="1" applyFont="1" applyFill="1" applyBorder="1" applyAlignment="1">
      <alignment horizontal="center" vertical="center" wrapText="1" readingOrder="2"/>
    </xf>
    <xf numFmtId="165" fontId="16" fillId="3" borderId="2" xfId="0" applyNumberFormat="1" applyFont="1" applyFill="1" applyBorder="1" applyAlignment="1">
      <alignment horizontal="center" vertical="center" wrapText="1" readingOrder="2"/>
    </xf>
    <xf numFmtId="0" fontId="5" fillId="3" borderId="2" xfId="0" applyNumberFormat="1" applyFont="1" applyFill="1" applyBorder="1" applyAlignment="1">
      <alignment horizontal="right" vertical="center" readingOrder="2"/>
    </xf>
    <xf numFmtId="165" fontId="16" fillId="3" borderId="31" xfId="0" applyNumberFormat="1" applyFont="1" applyFill="1" applyBorder="1" applyAlignment="1">
      <alignment horizontal="center" vertical="center" wrapText="1" readingOrder="2"/>
    </xf>
    <xf numFmtId="165" fontId="17" fillId="3" borderId="29" xfId="0" applyNumberFormat="1" applyFont="1" applyFill="1" applyBorder="1" applyAlignment="1">
      <alignment horizontal="center" vertical="center" wrapText="1" readingOrder="2"/>
    </xf>
    <xf numFmtId="0" fontId="7" fillId="0" borderId="15" xfId="0" applyFont="1" applyBorder="1" applyAlignment="1">
      <alignment horizontal="right" vertical="center" readingOrder="2"/>
    </xf>
    <xf numFmtId="165" fontId="16" fillId="3" borderId="32" xfId="0" applyNumberFormat="1" applyFont="1" applyFill="1" applyBorder="1" applyAlignment="1">
      <alignment horizontal="center" vertical="center" wrapText="1" readingOrder="2"/>
    </xf>
    <xf numFmtId="165" fontId="16" fillId="3" borderId="33" xfId="0" applyNumberFormat="1" applyFont="1" applyFill="1" applyBorder="1" applyAlignment="1">
      <alignment horizontal="center" vertical="center" wrapText="1" readingOrder="2"/>
    </xf>
    <xf numFmtId="165" fontId="16" fillId="3" borderId="34" xfId="0" applyNumberFormat="1" applyFont="1" applyFill="1" applyBorder="1" applyAlignment="1">
      <alignment horizontal="center" vertical="center" wrapText="1" readingOrder="2"/>
    </xf>
    <xf numFmtId="0" fontId="7" fillId="3" borderId="0" xfId="0" applyFont="1" applyFill="1" applyBorder="1" applyAlignment="1">
      <alignment horizontal="center" vertical="center"/>
    </xf>
    <xf numFmtId="0" fontId="7" fillId="0" borderId="0" xfId="0" applyFont="1" applyBorder="1" applyAlignment="1">
      <alignment horizontal="right" vertical="center"/>
    </xf>
    <xf numFmtId="49" fontId="16" fillId="0" borderId="2" xfId="0" applyNumberFormat="1" applyFont="1" applyBorder="1" applyAlignment="1">
      <alignment horizontal="right" vertical="center"/>
    </xf>
    <xf numFmtId="49" fontId="17" fillId="0" borderId="2" xfId="0" applyNumberFormat="1" applyFont="1" applyBorder="1" applyAlignment="1">
      <alignment horizontal="right" vertical="center"/>
    </xf>
    <xf numFmtId="1" fontId="5" fillId="0" borderId="6" xfId="0" applyNumberFormat="1" applyFont="1" applyBorder="1" applyAlignment="1">
      <alignment horizontal="right" vertical="center" wrapText="1" readingOrder="1"/>
    </xf>
    <xf numFmtId="0" fontId="15" fillId="0" borderId="5" xfId="1" applyFont="1" applyBorder="1" applyAlignment="1">
      <alignment horizontal="right" vertical="center" readingOrder="2"/>
    </xf>
    <xf numFmtId="0" fontId="17" fillId="0" borderId="2" xfId="0" applyFont="1" applyBorder="1" applyAlignment="1">
      <alignment horizontal="right" vertical="center" wrapText="1" readingOrder="2"/>
    </xf>
    <xf numFmtId="0" fontId="15" fillId="0" borderId="2" xfId="0" applyFont="1" applyBorder="1" applyAlignment="1">
      <alignment horizontal="right" vertical="center" wrapText="1" readingOrder="2"/>
    </xf>
    <xf numFmtId="0" fontId="10" fillId="0" borderId="0" xfId="0" applyFont="1" applyBorder="1" applyAlignment="1">
      <alignment horizontal="right" vertical="center" readingOrder="2"/>
    </xf>
    <xf numFmtId="0" fontId="16" fillId="0" borderId="0" xfId="0" applyFont="1" applyAlignment="1">
      <alignment vertical="center"/>
    </xf>
    <xf numFmtId="0" fontId="15" fillId="0" borderId="2" xfId="0" applyFont="1" applyFill="1" applyBorder="1" applyAlignment="1">
      <alignment horizontal="right" vertical="center" wrapText="1" readingOrder="2"/>
    </xf>
    <xf numFmtId="0" fontId="15" fillId="0" borderId="0" xfId="1" applyFont="1" applyBorder="1" applyAlignment="1">
      <alignment horizontal="right" vertical="center" readingOrder="2"/>
    </xf>
    <xf numFmtId="0" fontId="17" fillId="0" borderId="2" xfId="0" applyFont="1" applyBorder="1" applyAlignment="1">
      <alignment vertical="center"/>
    </xf>
    <xf numFmtId="0" fontId="15" fillId="0" borderId="2" xfId="0" applyFont="1" applyBorder="1" applyAlignment="1">
      <alignment vertical="center"/>
    </xf>
    <xf numFmtId="0" fontId="17" fillId="0" borderId="2" xfId="0" applyFont="1" applyBorder="1" applyAlignment="1">
      <alignment horizontal="right" vertical="center" readingOrder="2"/>
    </xf>
    <xf numFmtId="0" fontId="15" fillId="0" borderId="0" xfId="0" applyFont="1" applyAlignment="1">
      <alignment vertical="center"/>
    </xf>
    <xf numFmtId="0" fontId="15" fillId="0" borderId="5" xfId="1" applyFont="1" applyFill="1" applyBorder="1" applyAlignment="1">
      <alignment horizontal="right" vertical="center" readingOrder="2"/>
    </xf>
    <xf numFmtId="0" fontId="7" fillId="0" borderId="0" xfId="0" applyFont="1" applyFill="1" applyAlignment="1">
      <alignment vertical="center"/>
    </xf>
    <xf numFmtId="1" fontId="6" fillId="0" borderId="2" xfId="0" applyNumberFormat="1" applyFont="1" applyFill="1" applyBorder="1" applyAlignment="1">
      <alignment vertical="center" wrapText="1" readingOrder="2"/>
    </xf>
    <xf numFmtId="1" fontId="5" fillId="0" borderId="2" xfId="0" applyNumberFormat="1" applyFont="1" applyFill="1" applyBorder="1" applyAlignment="1">
      <alignment vertical="center" wrapText="1" readingOrder="1"/>
    </xf>
    <xf numFmtId="49" fontId="5" fillId="0" borderId="2" xfId="0" applyNumberFormat="1" applyFont="1" applyFill="1" applyBorder="1" applyAlignment="1">
      <alignment vertical="center" wrapText="1" readingOrder="2"/>
    </xf>
    <xf numFmtId="0" fontId="7" fillId="0" borderId="0" xfId="0" applyFont="1" applyFill="1" applyAlignment="1">
      <alignment horizontal="center" vertical="center" readingOrder="2"/>
    </xf>
    <xf numFmtId="0" fontId="7" fillId="0" borderId="0" xfId="0" applyFont="1" applyFill="1" applyAlignment="1">
      <alignment horizontal="left" vertical="center" readingOrder="2"/>
    </xf>
    <xf numFmtId="0" fontId="7" fillId="0" borderId="5" xfId="1" applyFont="1" applyFill="1" applyBorder="1" applyAlignment="1">
      <alignment horizontal="right" vertical="center" readingOrder="2"/>
    </xf>
    <xf numFmtId="0" fontId="9" fillId="0" borderId="0" xfId="0" applyFont="1" applyFill="1" applyAlignment="1">
      <alignment horizontal="right" vertical="center" readingOrder="2"/>
    </xf>
    <xf numFmtId="0" fontId="7" fillId="4" borderId="2" xfId="0" applyFont="1" applyFill="1" applyBorder="1" applyAlignment="1">
      <alignment horizontal="center"/>
    </xf>
    <xf numFmtId="0" fontId="7" fillId="4" borderId="11" xfId="0" applyFont="1" applyFill="1" applyBorder="1" applyAlignment="1">
      <alignment horizontal="center" vertical="center"/>
    </xf>
    <xf numFmtId="0" fontId="7" fillId="4" borderId="18" xfId="0" applyFont="1" applyFill="1" applyBorder="1" applyAlignment="1">
      <alignment horizontal="center" vertical="center" wrapText="1" readingOrder="2"/>
    </xf>
    <xf numFmtId="0" fontId="7" fillId="4" borderId="0" xfId="0" applyFont="1" applyFill="1" applyBorder="1" applyAlignment="1">
      <alignment horizontal="right" vertical="center" readingOrder="2"/>
    </xf>
    <xf numFmtId="0" fontId="23" fillId="4" borderId="2" xfId="0" applyFont="1" applyFill="1" applyBorder="1" applyAlignment="1">
      <alignment horizontal="center" vertical="center" wrapText="1" readingOrder="2"/>
    </xf>
    <xf numFmtId="0" fontId="24" fillId="4" borderId="2" xfId="0" applyFont="1" applyFill="1" applyBorder="1" applyAlignment="1">
      <alignment horizontal="center" vertical="center"/>
    </xf>
    <xf numFmtId="0" fontId="21" fillId="3" borderId="3" xfId="0" applyFont="1" applyFill="1" applyBorder="1" applyAlignment="1">
      <alignment vertical="center"/>
    </xf>
    <xf numFmtId="0" fontId="21" fillId="3" borderId="5" xfId="0" applyFont="1" applyFill="1" applyBorder="1" applyAlignment="1">
      <alignment vertical="center"/>
    </xf>
    <xf numFmtId="0" fontId="15" fillId="4" borderId="2" xfId="2" applyFont="1" applyFill="1" applyBorder="1" applyAlignment="1">
      <alignment horizontal="center" vertical="center" wrapText="1" readingOrder="2"/>
    </xf>
    <xf numFmtId="0" fontId="7" fillId="4" borderId="13" xfId="2" applyFont="1" applyFill="1" applyBorder="1" applyAlignment="1">
      <alignment horizontal="center" vertical="center"/>
    </xf>
    <xf numFmtId="0" fontId="7" fillId="4" borderId="5" xfId="2" applyFont="1" applyFill="1" applyBorder="1" applyAlignment="1">
      <alignment horizontal="center" vertical="center"/>
    </xf>
    <xf numFmtId="0" fontId="7" fillId="4" borderId="0" xfId="2" applyFont="1" applyFill="1" applyAlignment="1">
      <alignment horizontal="center" vertical="center"/>
    </xf>
    <xf numFmtId="0" fontId="15" fillId="4" borderId="4" xfId="2" applyFont="1" applyFill="1" applyBorder="1" applyAlignment="1">
      <alignment horizontal="center" vertical="center" wrapText="1" readingOrder="2"/>
    </xf>
    <xf numFmtId="0" fontId="7" fillId="0" borderId="5" xfId="0" applyFont="1" applyBorder="1" applyAlignment="1">
      <alignment horizontal="left"/>
    </xf>
    <xf numFmtId="2" fontId="7" fillId="4" borderId="2" xfId="0" applyNumberFormat="1" applyFont="1" applyFill="1" applyBorder="1" applyAlignment="1">
      <alignment horizontal="center" vertical="center" wrapText="1" readingOrder="2"/>
    </xf>
    <xf numFmtId="2" fontId="7" fillId="4" borderId="2" xfId="0" applyNumberFormat="1" applyFont="1" applyFill="1" applyBorder="1" applyAlignment="1">
      <alignment horizontal="center" vertical="center"/>
    </xf>
    <xf numFmtId="0" fontId="11" fillId="4" borderId="2" xfId="0" applyFont="1" applyFill="1" applyBorder="1" applyAlignment="1">
      <alignment vertical="center" wrapText="1" readingOrder="2"/>
    </xf>
    <xf numFmtId="1" fontId="7" fillId="4" borderId="1" xfId="0" applyNumberFormat="1" applyFont="1" applyFill="1" applyBorder="1" applyAlignment="1">
      <alignment horizontal="center" vertical="center"/>
    </xf>
    <xf numFmtId="1" fontId="6" fillId="4" borderId="1" xfId="0" applyNumberFormat="1" applyFont="1" applyFill="1" applyBorder="1" applyAlignment="1">
      <alignment horizontal="center" vertical="center"/>
    </xf>
    <xf numFmtId="1" fontId="6" fillId="4" borderId="2" xfId="0" applyNumberFormat="1" applyFont="1" applyFill="1" applyBorder="1" applyAlignment="1">
      <alignment horizontal="center" vertical="center"/>
    </xf>
    <xf numFmtId="2" fontId="11" fillId="0" borderId="2" xfId="0" applyNumberFormat="1" applyFont="1" applyFill="1" applyBorder="1" applyAlignment="1">
      <alignment horizontal="right" vertical="center" wrapText="1" readingOrder="2"/>
    </xf>
    <xf numFmtId="0" fontId="11" fillId="0" borderId="2" xfId="0" applyFont="1" applyFill="1" applyBorder="1" applyAlignment="1">
      <alignment horizontal="right" vertical="center" wrapText="1" readingOrder="2"/>
    </xf>
    <xf numFmtId="2" fontId="18" fillId="0" borderId="2" xfId="0" applyNumberFormat="1" applyFont="1" applyFill="1" applyBorder="1" applyAlignment="1">
      <alignment vertical="center" wrapText="1" readingOrder="2"/>
    </xf>
    <xf numFmtId="0" fontId="18" fillId="0" borderId="2" xfId="0" applyFont="1" applyFill="1" applyBorder="1" applyAlignment="1">
      <alignment vertical="center" wrapText="1" readingOrder="2"/>
    </xf>
    <xf numFmtId="1" fontId="17" fillId="0" borderId="2" xfId="0" applyNumberFormat="1" applyFont="1" applyBorder="1" applyAlignment="1">
      <alignment vertical="center" wrapText="1" readingOrder="2"/>
    </xf>
    <xf numFmtId="165" fontId="6" fillId="0" borderId="2" xfId="0" applyNumberFormat="1" applyFont="1" applyBorder="1" applyAlignment="1">
      <alignment vertical="center" wrapText="1" readingOrder="1"/>
    </xf>
    <xf numFmtId="1" fontId="16" fillId="3" borderId="2" xfId="0" applyNumberFormat="1" applyFont="1" applyFill="1" applyBorder="1" applyAlignment="1">
      <alignment vertical="center" wrapText="1" readingOrder="2"/>
    </xf>
    <xf numFmtId="2" fontId="16" fillId="3" borderId="2" xfId="0" applyNumberFormat="1" applyFont="1" applyFill="1" applyBorder="1" applyAlignment="1">
      <alignment vertical="center" wrapText="1" readingOrder="1"/>
    </xf>
    <xf numFmtId="2" fontId="7" fillId="0" borderId="2" xfId="0" applyNumberFormat="1" applyFont="1" applyBorder="1" applyAlignment="1">
      <alignment vertical="center"/>
    </xf>
    <xf numFmtId="2" fontId="5" fillId="0" borderId="2" xfId="0" applyNumberFormat="1" applyFont="1" applyBorder="1" applyAlignment="1">
      <alignment horizontal="right" vertical="center"/>
    </xf>
    <xf numFmtId="1" fontId="6" fillId="0" borderId="2" xfId="0" applyNumberFormat="1" applyFont="1" applyBorder="1" applyAlignment="1">
      <alignment horizontal="right" vertical="center"/>
    </xf>
    <xf numFmtId="49" fontId="7" fillId="0" borderId="2" xfId="0" applyNumberFormat="1" applyFont="1" applyBorder="1" applyAlignment="1">
      <alignment vertical="center" wrapText="1" readingOrder="1"/>
    </xf>
    <xf numFmtId="2" fontId="11" fillId="0" borderId="2" xfId="0" applyNumberFormat="1" applyFont="1" applyBorder="1" applyAlignment="1">
      <alignment horizontal="right" vertical="center" wrapText="1" readingOrder="2"/>
    </xf>
    <xf numFmtId="2" fontId="18" fillId="0" borderId="2" xfId="0" applyNumberFormat="1" applyFont="1" applyFill="1" applyBorder="1" applyAlignment="1">
      <alignment horizontal="left" vertical="center" wrapText="1" readingOrder="2"/>
    </xf>
    <xf numFmtId="1" fontId="18" fillId="0" borderId="2" xfId="0" applyNumberFormat="1" applyFont="1" applyFill="1" applyBorder="1" applyAlignment="1">
      <alignment horizontal="left" vertical="center" wrapText="1" readingOrder="2"/>
    </xf>
    <xf numFmtId="1" fontId="18" fillId="0" borderId="1" xfId="0" applyNumberFormat="1" applyFont="1" applyFill="1" applyBorder="1" applyAlignment="1">
      <alignment horizontal="left" vertical="center" wrapText="1" readingOrder="2"/>
    </xf>
    <xf numFmtId="2" fontId="11" fillId="0" borderId="2" xfId="0" applyNumberFormat="1" applyFont="1" applyFill="1" applyBorder="1" applyAlignment="1">
      <alignment vertical="center" wrapText="1" readingOrder="2"/>
    </xf>
    <xf numFmtId="169" fontId="6" fillId="0" borderId="2" xfId="0" applyNumberFormat="1" applyFont="1" applyFill="1" applyBorder="1" applyAlignment="1">
      <alignment horizontal="right" vertical="center" readingOrder="2"/>
    </xf>
    <xf numFmtId="0" fontId="5" fillId="0" borderId="0" xfId="0" applyFont="1" applyAlignment="1">
      <alignment horizontal="left" vertical="center"/>
    </xf>
    <xf numFmtId="2" fontId="18" fillId="3" borderId="0" xfId="0" applyNumberFormat="1" applyFont="1" applyFill="1" applyBorder="1" applyAlignment="1">
      <alignment horizontal="center" vertical="center" wrapText="1" readingOrder="2"/>
    </xf>
    <xf numFmtId="0" fontId="7" fillId="3" borderId="0" xfId="0" applyFont="1" applyFill="1" applyBorder="1" applyAlignment="1">
      <alignment vertical="center" wrapText="1"/>
    </xf>
    <xf numFmtId="0" fontId="18" fillId="3" borderId="0" xfId="0" applyFont="1" applyFill="1" applyBorder="1" applyAlignment="1">
      <alignment vertical="center" wrapText="1" readingOrder="2"/>
    </xf>
    <xf numFmtId="2" fontId="18" fillId="3" borderId="0" xfId="0" applyNumberFormat="1" applyFont="1" applyFill="1" applyBorder="1" applyAlignment="1">
      <alignment horizontal="left" vertical="center" wrapText="1" readingOrder="2"/>
    </xf>
    <xf numFmtId="1" fontId="18" fillId="3" borderId="0" xfId="0" applyNumberFormat="1" applyFont="1" applyFill="1" applyBorder="1" applyAlignment="1">
      <alignment horizontal="right" vertical="center" wrapText="1" readingOrder="2"/>
    </xf>
    <xf numFmtId="2" fontId="12" fillId="3" borderId="0" xfId="0" applyNumberFormat="1" applyFont="1" applyFill="1" applyBorder="1" applyAlignment="1">
      <alignment horizontal="right" vertical="center" wrapText="1" readingOrder="2"/>
    </xf>
    <xf numFmtId="2" fontId="18" fillId="0" borderId="0" xfId="0" applyNumberFormat="1" applyFont="1" applyFill="1" applyBorder="1" applyAlignment="1">
      <alignment horizontal="left" vertical="center" wrapText="1" readingOrder="2"/>
    </xf>
    <xf numFmtId="1" fontId="18" fillId="0" borderId="0" xfId="0" applyNumberFormat="1" applyFont="1" applyFill="1" applyBorder="1" applyAlignment="1">
      <alignment horizontal="left" vertical="center" wrapText="1" readingOrder="2"/>
    </xf>
    <xf numFmtId="2" fontId="12" fillId="0" borderId="0" xfId="0" applyNumberFormat="1" applyFont="1" applyFill="1" applyBorder="1" applyAlignment="1">
      <alignment horizontal="right" vertical="center" wrapText="1" readingOrder="2"/>
    </xf>
    <xf numFmtId="1" fontId="18" fillId="3" borderId="0" xfId="0" applyNumberFormat="1" applyFont="1" applyFill="1" applyBorder="1" applyAlignment="1">
      <alignment horizontal="left" vertical="center" wrapText="1" readingOrder="2"/>
    </xf>
    <xf numFmtId="0" fontId="10" fillId="3" borderId="0" xfId="0" applyFont="1" applyFill="1" applyBorder="1" applyAlignment="1">
      <alignment vertical="center" readingOrder="2"/>
    </xf>
    <xf numFmtId="2" fontId="5" fillId="3" borderId="0" xfId="0" applyNumberFormat="1" applyFont="1" applyFill="1" applyBorder="1" applyAlignment="1">
      <alignment vertical="center"/>
    </xf>
    <xf numFmtId="2" fontId="17" fillId="0" borderId="2" xfId="0" applyNumberFormat="1" applyFont="1" applyFill="1" applyBorder="1" applyAlignment="1">
      <alignment vertical="center" wrapText="1" readingOrder="2"/>
    </xf>
    <xf numFmtId="2" fontId="16" fillId="0" borderId="2" xfId="0" applyNumberFormat="1" applyFont="1" applyFill="1" applyBorder="1" applyAlignment="1">
      <alignment vertical="center" wrapText="1" readingOrder="2"/>
    </xf>
    <xf numFmtId="49" fontId="5" fillId="3" borderId="2" xfId="0" applyNumberFormat="1" applyFont="1" applyFill="1" applyBorder="1" applyAlignment="1">
      <alignment horizontal="center" vertical="center" wrapText="1" readingOrder="2"/>
    </xf>
    <xf numFmtId="0" fontId="7" fillId="4" borderId="1" xfId="0" applyFont="1" applyFill="1" applyBorder="1" applyAlignment="1">
      <alignment horizontal="center" vertical="center" wrapText="1" readingOrder="2"/>
    </xf>
    <xf numFmtId="0" fontId="7" fillId="4" borderId="2" xfId="0" applyFont="1" applyFill="1" applyBorder="1" applyAlignment="1">
      <alignment horizontal="center" vertical="center" wrapText="1" readingOrder="2"/>
    </xf>
    <xf numFmtId="0" fontId="7" fillId="4" borderId="7" xfId="0" applyFont="1" applyFill="1" applyBorder="1" applyAlignment="1">
      <alignment horizontal="center" vertical="center"/>
    </xf>
    <xf numFmtId="0" fontId="7" fillId="4" borderId="2" xfId="0" applyFont="1" applyFill="1" applyBorder="1" applyAlignment="1">
      <alignment horizontal="center" vertical="center"/>
    </xf>
    <xf numFmtId="0" fontId="7" fillId="4" borderId="7" xfId="0" applyFont="1" applyFill="1" applyBorder="1" applyAlignment="1">
      <alignment horizontal="center" vertical="center" wrapText="1" readingOrder="2"/>
    </xf>
    <xf numFmtId="0" fontId="7" fillId="4" borderId="6" xfId="0" applyFont="1" applyFill="1" applyBorder="1" applyAlignment="1">
      <alignment horizontal="center" vertical="center" wrapText="1" readingOrder="2"/>
    </xf>
    <xf numFmtId="0" fontId="12" fillId="4" borderId="2" xfId="0" applyFont="1" applyFill="1" applyBorder="1" applyAlignment="1">
      <alignment horizontal="center" vertical="center" wrapText="1" readingOrder="2"/>
    </xf>
    <xf numFmtId="2" fontId="12" fillId="4" borderId="2" xfId="0" applyNumberFormat="1" applyFont="1" applyFill="1" applyBorder="1" applyAlignment="1">
      <alignment horizontal="center" vertical="center" wrapText="1" readingOrder="2"/>
    </xf>
    <xf numFmtId="0" fontId="7" fillId="3" borderId="0" xfId="0" applyFont="1" applyFill="1" applyBorder="1" applyAlignment="1">
      <alignment horizontal="right" vertical="center" readingOrder="2"/>
    </xf>
    <xf numFmtId="0" fontId="7" fillId="3" borderId="5" xfId="0" applyFont="1" applyFill="1" applyBorder="1" applyAlignment="1">
      <alignment horizontal="center" vertical="center" readingOrder="2"/>
    </xf>
    <xf numFmtId="0" fontId="15" fillId="4" borderId="3" xfId="0" applyFont="1" applyFill="1" applyBorder="1" applyAlignment="1">
      <alignment horizontal="center" vertical="center" shrinkToFit="1" readingOrder="2"/>
    </xf>
    <xf numFmtId="0" fontId="15" fillId="4" borderId="2" xfId="0" applyFont="1" applyFill="1" applyBorder="1" applyAlignment="1">
      <alignment horizontal="center" vertical="center" shrinkToFit="1" readingOrder="2"/>
    </xf>
    <xf numFmtId="0" fontId="5" fillId="3" borderId="0" xfId="0" applyFont="1" applyFill="1" applyAlignment="1">
      <alignment horizontal="center" vertical="center"/>
    </xf>
    <xf numFmtId="0" fontId="5" fillId="3" borderId="0" xfId="0" applyFont="1" applyFill="1"/>
    <xf numFmtId="0" fontId="7" fillId="0" borderId="5" xfId="1" applyFont="1" applyBorder="1" applyAlignment="1">
      <alignment horizontal="right" vertical="center" readingOrder="2"/>
    </xf>
    <xf numFmtId="0" fontId="12" fillId="3" borderId="0" xfId="0" applyFont="1" applyFill="1" applyBorder="1" applyAlignment="1">
      <alignment horizontal="center" vertical="center" wrapText="1" readingOrder="2"/>
    </xf>
    <xf numFmtId="0" fontId="18" fillId="3" borderId="0" xfId="0" applyFont="1" applyFill="1" applyBorder="1" applyAlignment="1">
      <alignment horizontal="right" vertical="center" wrapText="1" readingOrder="2"/>
    </xf>
    <xf numFmtId="0" fontId="5" fillId="3" borderId="0" xfId="0" applyFont="1" applyFill="1" applyBorder="1" applyAlignment="1">
      <alignment horizontal="right" vertical="center" wrapText="1"/>
    </xf>
    <xf numFmtId="0" fontId="18" fillId="3" borderId="0" xfId="0" applyFont="1" applyFill="1" applyBorder="1" applyAlignment="1">
      <alignment horizontal="center" vertical="center" wrapText="1" readingOrder="2"/>
    </xf>
    <xf numFmtId="0" fontId="5" fillId="3" borderId="0" xfId="0" applyFont="1" applyFill="1" applyBorder="1"/>
    <xf numFmtId="0" fontId="7" fillId="4" borderId="2" xfId="0" applyFont="1" applyFill="1" applyBorder="1" applyAlignment="1">
      <alignment horizontal="center" vertical="center" wrapText="1"/>
    </xf>
    <xf numFmtId="0" fontId="15" fillId="4" borderId="1" xfId="0" applyFont="1" applyFill="1" applyBorder="1" applyAlignment="1">
      <alignment horizontal="center" vertical="center" wrapText="1" readingOrder="2"/>
    </xf>
    <xf numFmtId="0" fontId="7" fillId="3" borderId="5" xfId="0" applyFont="1" applyFill="1" applyBorder="1" applyAlignment="1">
      <alignment horizontal="left" readingOrder="2"/>
    </xf>
    <xf numFmtId="0" fontId="15" fillId="4" borderId="2" xfId="2" applyFont="1" applyFill="1" applyBorder="1" applyAlignment="1">
      <alignment horizontal="center" vertical="center" shrinkToFit="1" readingOrder="2"/>
    </xf>
    <xf numFmtId="0" fontId="15" fillId="3" borderId="0" xfId="2" applyFont="1" applyFill="1" applyBorder="1" applyAlignment="1">
      <alignment horizontal="center" vertical="center" shrinkToFit="1" readingOrder="2"/>
    </xf>
    <xf numFmtId="0" fontId="7" fillId="0" borderId="0" xfId="0" applyFont="1" applyBorder="1" applyAlignment="1">
      <alignment horizontal="right" vertical="center" readingOrder="2"/>
    </xf>
    <xf numFmtId="0" fontId="15" fillId="4" borderId="2" xfId="0" applyFont="1" applyFill="1" applyBorder="1" applyAlignment="1">
      <alignment horizontal="center" vertical="center" wrapText="1" readingOrder="2"/>
    </xf>
    <xf numFmtId="166" fontId="7" fillId="0" borderId="0" xfId="0" applyNumberFormat="1" applyFont="1" applyAlignment="1">
      <alignment horizontal="right" vertical="center" readingOrder="2"/>
    </xf>
    <xf numFmtId="1" fontId="7" fillId="4" borderId="2" xfId="0" applyNumberFormat="1" applyFont="1" applyFill="1" applyBorder="1" applyAlignment="1">
      <alignment horizontal="center" vertical="center"/>
    </xf>
    <xf numFmtId="2" fontId="7" fillId="0" borderId="0" xfId="0" applyNumberFormat="1" applyFont="1" applyAlignment="1">
      <alignment horizontal="right" vertical="center" readingOrder="2"/>
    </xf>
    <xf numFmtId="0" fontId="7" fillId="3" borderId="0" xfId="0" applyFont="1" applyFill="1" applyBorder="1" applyAlignment="1">
      <alignment horizontal="center" vertical="center" readingOrder="2"/>
    </xf>
    <xf numFmtId="0" fontId="7" fillId="4" borderId="2" xfId="0" applyFont="1" applyFill="1" applyBorder="1" applyAlignment="1">
      <alignment horizontal="center" vertical="center" wrapText="1" readingOrder="2"/>
    </xf>
    <xf numFmtId="0" fontId="7" fillId="4" borderId="2" xfId="0" applyFont="1" applyFill="1" applyBorder="1" applyAlignment="1">
      <alignment horizontal="center" vertical="center" readingOrder="2"/>
    </xf>
    <xf numFmtId="0" fontId="7" fillId="4" borderId="1" xfId="0" applyFont="1" applyFill="1" applyBorder="1" applyAlignment="1">
      <alignment horizontal="center" vertical="center" wrapText="1" readingOrder="2"/>
    </xf>
    <xf numFmtId="0" fontId="7" fillId="4" borderId="3" xfId="0" applyFont="1" applyFill="1" applyBorder="1" applyAlignment="1">
      <alignment horizontal="center" vertical="center" wrapText="1" readingOrder="2"/>
    </xf>
    <xf numFmtId="0" fontId="7" fillId="4" borderId="2" xfId="0" applyFont="1" applyFill="1" applyBorder="1" applyAlignment="1">
      <alignment horizontal="center" vertical="center"/>
    </xf>
    <xf numFmtId="0" fontId="7" fillId="4" borderId="7" xfId="0" applyFont="1" applyFill="1" applyBorder="1" applyAlignment="1">
      <alignment horizontal="center" vertical="center"/>
    </xf>
    <xf numFmtId="0" fontId="7" fillId="4" borderId="6" xfId="0" applyFont="1" applyFill="1" applyBorder="1" applyAlignment="1">
      <alignment horizontal="center" vertical="center"/>
    </xf>
    <xf numFmtId="0" fontId="5" fillId="4" borderId="1" xfId="0" applyFont="1" applyFill="1" applyBorder="1" applyAlignment="1">
      <alignment horizontal="center" vertical="center" wrapText="1" readingOrder="2"/>
    </xf>
    <xf numFmtId="0" fontId="5" fillId="4" borderId="3" xfId="0" applyFont="1" applyFill="1" applyBorder="1" applyAlignment="1">
      <alignment horizontal="center" vertical="center" wrapText="1" readingOrder="2"/>
    </xf>
    <xf numFmtId="0" fontId="7" fillId="4" borderId="13" xfId="0" applyFont="1" applyFill="1" applyBorder="1" applyAlignment="1">
      <alignment horizontal="center" vertical="center" wrapText="1" readingOrder="2"/>
    </xf>
    <xf numFmtId="0" fontId="7" fillId="4" borderId="14" xfId="0" applyFont="1" applyFill="1" applyBorder="1" applyAlignment="1">
      <alignment horizontal="center" vertical="center" wrapText="1" readingOrder="2"/>
    </xf>
    <xf numFmtId="0" fontId="7" fillId="4" borderId="20" xfId="0" applyFont="1" applyFill="1" applyBorder="1" applyAlignment="1">
      <alignment horizontal="center" vertical="center"/>
    </xf>
    <xf numFmtId="0" fontId="7" fillId="4" borderId="14" xfId="0" applyFont="1" applyFill="1" applyBorder="1" applyAlignment="1">
      <alignment horizontal="center" vertical="center"/>
    </xf>
    <xf numFmtId="0" fontId="7" fillId="4" borderId="7" xfId="0" applyFont="1" applyFill="1" applyBorder="1" applyAlignment="1">
      <alignment horizontal="center" vertical="center" wrapText="1" readingOrder="2"/>
    </xf>
    <xf numFmtId="0" fontId="7" fillId="4" borderId="6" xfId="0" applyFont="1" applyFill="1" applyBorder="1" applyAlignment="1">
      <alignment horizontal="center" vertical="center" wrapText="1" readingOrder="2"/>
    </xf>
    <xf numFmtId="0" fontId="7" fillId="4" borderId="16" xfId="0" applyFont="1" applyFill="1" applyBorder="1" applyAlignment="1">
      <alignment horizontal="center" vertical="center"/>
    </xf>
    <xf numFmtId="0" fontId="15" fillId="4" borderId="2" xfId="0" applyFont="1" applyFill="1" applyBorder="1" applyAlignment="1" applyProtection="1">
      <alignment horizontal="center" vertical="center" wrapText="1" readingOrder="2"/>
      <protection locked="0"/>
    </xf>
    <xf numFmtId="0" fontId="15" fillId="4" borderId="20" xfId="0" applyFont="1" applyFill="1" applyBorder="1" applyAlignment="1" applyProtection="1">
      <alignment horizontal="center" vertical="center" wrapText="1" readingOrder="2"/>
      <protection locked="0"/>
    </xf>
    <xf numFmtId="0" fontId="15" fillId="4" borderId="14" xfId="0" applyFont="1" applyFill="1" applyBorder="1" applyAlignment="1" applyProtection="1">
      <alignment horizontal="center" vertical="center" wrapText="1" readingOrder="2"/>
      <protection locked="0"/>
    </xf>
    <xf numFmtId="0" fontId="15" fillId="4" borderId="8" xfId="0" applyFont="1" applyFill="1" applyBorder="1" applyAlignment="1" applyProtection="1">
      <alignment horizontal="center" vertical="center" wrapText="1" readingOrder="2"/>
      <protection locked="0"/>
    </xf>
    <xf numFmtId="0" fontId="15" fillId="4" borderId="9" xfId="0" applyFont="1" applyFill="1" applyBorder="1" applyAlignment="1" applyProtection="1">
      <alignment horizontal="center" vertical="center" wrapText="1" readingOrder="2"/>
      <protection locked="0"/>
    </xf>
    <xf numFmtId="1" fontId="7" fillId="4" borderId="7" xfId="0" applyNumberFormat="1" applyFont="1" applyFill="1" applyBorder="1" applyAlignment="1">
      <alignment horizontal="center" vertical="center" wrapText="1" readingOrder="2"/>
    </xf>
    <xf numFmtId="1" fontId="7" fillId="4" borderId="6" xfId="0" applyNumberFormat="1" applyFont="1" applyFill="1" applyBorder="1" applyAlignment="1">
      <alignment horizontal="center" vertical="center" wrapText="1" readingOrder="2"/>
    </xf>
    <xf numFmtId="1" fontId="7" fillId="4" borderId="2" xfId="0" applyNumberFormat="1" applyFont="1" applyFill="1" applyBorder="1" applyAlignment="1">
      <alignment horizontal="center" vertical="center" wrapText="1" readingOrder="2"/>
    </xf>
    <xf numFmtId="0" fontId="12" fillId="4" borderId="1" xfId="0" applyFont="1" applyFill="1" applyBorder="1" applyAlignment="1">
      <alignment horizontal="center" vertical="center" wrapText="1" readingOrder="2"/>
    </xf>
    <xf numFmtId="0" fontId="12" fillId="4" borderId="3" xfId="0" applyFont="1" applyFill="1" applyBorder="1" applyAlignment="1">
      <alignment horizontal="center" vertical="center" wrapText="1" readingOrder="2"/>
    </xf>
    <xf numFmtId="1" fontId="12" fillId="4" borderId="2" xfId="0" applyNumberFormat="1" applyFont="1" applyFill="1" applyBorder="1" applyAlignment="1">
      <alignment horizontal="center" vertical="center" wrapText="1" readingOrder="2"/>
    </xf>
    <xf numFmtId="0" fontId="12" fillId="4" borderId="2" xfId="0" applyFont="1" applyFill="1" applyBorder="1" applyAlignment="1">
      <alignment horizontal="center" vertical="center" wrapText="1" readingOrder="2"/>
    </xf>
    <xf numFmtId="2" fontId="12" fillId="4" borderId="2" xfId="0" applyNumberFormat="1" applyFont="1" applyFill="1" applyBorder="1" applyAlignment="1">
      <alignment horizontal="center" vertical="center" wrapText="1" readingOrder="2"/>
    </xf>
    <xf numFmtId="0" fontId="7" fillId="3" borderId="5" xfId="0" applyFont="1" applyFill="1" applyBorder="1" applyAlignment="1">
      <alignment horizontal="center" vertical="center" readingOrder="2"/>
    </xf>
    <xf numFmtId="0" fontId="12" fillId="4" borderId="4" xfId="0" applyFont="1" applyFill="1" applyBorder="1" applyAlignment="1">
      <alignment horizontal="center" vertical="center" wrapText="1" readingOrder="2"/>
    </xf>
    <xf numFmtId="2" fontId="12" fillId="4" borderId="1" xfId="0" applyNumberFormat="1" applyFont="1" applyFill="1" applyBorder="1" applyAlignment="1">
      <alignment horizontal="center" vertical="center" wrapText="1" readingOrder="2"/>
    </xf>
    <xf numFmtId="2" fontId="12" fillId="4" borderId="3" xfId="0" applyNumberFormat="1" applyFont="1" applyFill="1" applyBorder="1" applyAlignment="1">
      <alignment horizontal="center" vertical="center" wrapText="1" readingOrder="2"/>
    </xf>
    <xf numFmtId="0" fontId="12" fillId="4" borderId="13" xfId="0" applyFont="1" applyFill="1" applyBorder="1" applyAlignment="1">
      <alignment horizontal="center" vertical="center" wrapText="1" readingOrder="2"/>
    </xf>
    <xf numFmtId="0" fontId="12" fillId="4" borderId="14" xfId="0" applyFont="1" applyFill="1" applyBorder="1" applyAlignment="1">
      <alignment horizontal="center" vertical="center" wrapText="1" readingOrder="2"/>
    </xf>
    <xf numFmtId="0" fontId="12" fillId="4" borderId="7" xfId="0" applyFont="1" applyFill="1" applyBorder="1" applyAlignment="1">
      <alignment horizontal="center" vertical="center" wrapText="1" readingOrder="2"/>
    </xf>
    <xf numFmtId="0" fontId="12" fillId="4" borderId="6" xfId="0" applyFont="1" applyFill="1" applyBorder="1" applyAlignment="1">
      <alignment horizontal="center" vertical="center" wrapText="1" readingOrder="2"/>
    </xf>
    <xf numFmtId="0" fontId="15" fillId="5" borderId="7" xfId="0" applyFont="1" applyFill="1" applyBorder="1" applyAlignment="1">
      <alignment horizontal="center" vertical="center" shrinkToFit="1" readingOrder="2"/>
    </xf>
    <xf numFmtId="0" fontId="15" fillId="5" borderId="6" xfId="0" applyFont="1" applyFill="1" applyBorder="1" applyAlignment="1">
      <alignment horizontal="center" vertical="center" shrinkToFit="1" readingOrder="2"/>
    </xf>
    <xf numFmtId="0" fontId="15" fillId="5" borderId="2" xfId="0" applyFont="1" applyFill="1" applyBorder="1" applyAlignment="1">
      <alignment horizontal="center" vertical="center" shrinkToFit="1" readingOrder="2"/>
    </xf>
    <xf numFmtId="0" fontId="15" fillId="5" borderId="3" xfId="0" applyFont="1" applyFill="1" applyBorder="1" applyAlignment="1">
      <alignment horizontal="center" vertical="center" shrinkToFit="1" readingOrder="2"/>
    </xf>
    <xf numFmtId="0" fontId="15" fillId="4" borderId="1" xfId="0" applyFont="1" applyFill="1" applyBorder="1" applyAlignment="1">
      <alignment horizontal="center" vertical="center" shrinkToFit="1" readingOrder="2"/>
    </xf>
    <xf numFmtId="0" fontId="15" fillId="4" borderId="3" xfId="0" applyFont="1" applyFill="1" applyBorder="1" applyAlignment="1">
      <alignment horizontal="center" vertical="center" shrinkToFit="1" readingOrder="2"/>
    </xf>
    <xf numFmtId="0" fontId="15" fillId="4" borderId="2" xfId="0" applyFont="1" applyFill="1" applyBorder="1" applyAlignment="1">
      <alignment horizontal="center" vertical="center" shrinkToFit="1" readingOrder="2"/>
    </xf>
    <xf numFmtId="0" fontId="15" fillId="4" borderId="7" xfId="0" applyFont="1" applyFill="1" applyBorder="1" applyAlignment="1">
      <alignment horizontal="center" vertical="center" shrinkToFit="1" readingOrder="2"/>
    </xf>
    <xf numFmtId="0" fontId="15" fillId="4" borderId="6" xfId="0" applyFont="1" applyFill="1" applyBorder="1" applyAlignment="1">
      <alignment horizontal="center" vertical="center" shrinkToFit="1" readingOrder="2"/>
    </xf>
    <xf numFmtId="1" fontId="12" fillId="4" borderId="7" xfId="0" applyNumberFormat="1" applyFont="1" applyFill="1" applyBorder="1" applyAlignment="1">
      <alignment horizontal="center" vertical="center" wrapText="1" readingOrder="2"/>
    </xf>
    <xf numFmtId="1" fontId="12" fillId="4" borderId="6" xfId="0" applyNumberFormat="1" applyFont="1" applyFill="1" applyBorder="1" applyAlignment="1">
      <alignment horizontal="center" vertical="center" wrapText="1" readingOrder="2"/>
    </xf>
    <xf numFmtId="0" fontId="7" fillId="4" borderId="1" xfId="0" applyFont="1" applyFill="1" applyBorder="1" applyAlignment="1">
      <alignment horizontal="center" vertical="center" readingOrder="2"/>
    </xf>
    <xf numFmtId="0" fontId="7" fillId="4" borderId="3" xfId="0" applyFont="1" applyFill="1" applyBorder="1" applyAlignment="1">
      <alignment horizontal="center" vertical="center" readingOrder="2"/>
    </xf>
    <xf numFmtId="0" fontId="10" fillId="3" borderId="15" xfId="0" applyFont="1" applyFill="1" applyBorder="1" applyAlignment="1">
      <alignment horizontal="right" vertical="center" shrinkToFit="1" readingOrder="2"/>
    </xf>
    <xf numFmtId="0" fontId="18" fillId="3" borderId="0" xfId="0" applyFont="1" applyFill="1" applyBorder="1" applyAlignment="1">
      <alignment horizontal="right" vertical="center" wrapText="1" readingOrder="2"/>
    </xf>
    <xf numFmtId="0" fontId="5" fillId="3" borderId="0" xfId="0" applyFont="1" applyFill="1" applyBorder="1"/>
    <xf numFmtId="0" fontId="5" fillId="0" borderId="0" xfId="0" applyFont="1" applyBorder="1" applyAlignment="1">
      <alignment horizontal="right" vertical="center"/>
    </xf>
    <xf numFmtId="0" fontId="5" fillId="3" borderId="0" xfId="0" applyFont="1" applyFill="1" applyBorder="1" applyAlignment="1">
      <alignment horizontal="right" vertical="center" wrapText="1"/>
    </xf>
    <xf numFmtId="0" fontId="18" fillId="3" borderId="0" xfId="0" applyFont="1" applyFill="1" applyBorder="1" applyAlignment="1">
      <alignment horizontal="center" vertical="center" wrapText="1" readingOrder="2"/>
    </xf>
    <xf numFmtId="0" fontId="12" fillId="3" borderId="0" xfId="0" applyFont="1" applyFill="1" applyBorder="1" applyAlignment="1">
      <alignment horizontal="center" vertical="center" wrapText="1" readingOrder="2"/>
    </xf>
    <xf numFmtId="1" fontId="12" fillId="3" borderId="0" xfId="0" applyNumberFormat="1" applyFont="1" applyFill="1" applyBorder="1" applyAlignment="1">
      <alignment horizontal="center" vertical="center" wrapText="1" readingOrder="2"/>
    </xf>
    <xf numFmtId="0" fontId="5" fillId="3" borderId="0" xfId="0" applyFont="1" applyFill="1"/>
    <xf numFmtId="0" fontId="7" fillId="0" borderId="5" xfId="1" applyFont="1" applyBorder="1" applyAlignment="1">
      <alignment horizontal="right" vertical="center" readingOrder="2"/>
    </xf>
    <xf numFmtId="0" fontId="5" fillId="3" borderId="0" xfId="0" applyFont="1" applyFill="1" applyAlignment="1">
      <alignment horizontal="center" vertical="center"/>
    </xf>
    <xf numFmtId="1" fontId="6" fillId="4" borderId="7" xfId="0" applyNumberFormat="1" applyFont="1" applyFill="1" applyBorder="1" applyAlignment="1">
      <alignment horizontal="center" vertical="center" wrapText="1" readingOrder="2"/>
    </xf>
    <xf numFmtId="1" fontId="6" fillId="4" borderId="6" xfId="0" applyNumberFormat="1" applyFont="1" applyFill="1" applyBorder="1" applyAlignment="1">
      <alignment horizontal="center" vertical="center" wrapText="1" readingOrder="2"/>
    </xf>
    <xf numFmtId="0" fontId="7" fillId="4" borderId="18" xfId="0" applyFont="1" applyFill="1" applyBorder="1" applyAlignment="1">
      <alignment horizontal="center" vertical="center"/>
    </xf>
    <xf numFmtId="0" fontId="7" fillId="4" borderId="15" xfId="0" applyFont="1" applyFill="1" applyBorder="1" applyAlignment="1">
      <alignment horizontal="center" vertical="center"/>
    </xf>
    <xf numFmtId="0" fontId="7" fillId="4" borderId="19" xfId="0" applyFont="1" applyFill="1" applyBorder="1" applyAlignment="1">
      <alignment horizontal="center" vertical="center"/>
    </xf>
    <xf numFmtId="0" fontId="7" fillId="4" borderId="0" xfId="0" applyFont="1" applyFill="1" applyBorder="1" applyAlignment="1">
      <alignment horizontal="center" vertical="center"/>
    </xf>
    <xf numFmtId="0" fontId="7" fillId="4" borderId="13" xfId="0" applyFont="1" applyFill="1" applyBorder="1" applyAlignment="1">
      <alignment horizontal="center" vertical="center"/>
    </xf>
    <xf numFmtId="0" fontId="7" fillId="4" borderId="5"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3" xfId="0" applyFont="1" applyFill="1" applyBorder="1" applyAlignment="1">
      <alignment horizontal="center" vertical="center"/>
    </xf>
    <xf numFmtId="0" fontId="17" fillId="3" borderId="7" xfId="0" applyFont="1" applyFill="1" applyBorder="1" applyAlignment="1">
      <alignment horizontal="right" vertical="center" shrinkToFit="1" readingOrder="2"/>
    </xf>
    <xf numFmtId="0" fontId="17" fillId="3" borderId="17" xfId="0" applyFont="1" applyFill="1" applyBorder="1" applyAlignment="1">
      <alignment horizontal="right" vertical="center" shrinkToFit="1" readingOrder="2"/>
    </xf>
    <xf numFmtId="0" fontId="15" fillId="3" borderId="7" xfId="0" applyFont="1" applyFill="1" applyBorder="1" applyAlignment="1">
      <alignment horizontal="right" vertical="center" shrinkToFit="1" readingOrder="2"/>
    </xf>
    <xf numFmtId="0" fontId="15" fillId="3" borderId="17" xfId="0" applyFont="1" applyFill="1" applyBorder="1" applyAlignment="1">
      <alignment horizontal="right" vertical="center" shrinkToFit="1" readingOrder="2"/>
    </xf>
    <xf numFmtId="0" fontId="7" fillId="3" borderId="5" xfId="0" applyFont="1" applyFill="1" applyBorder="1" applyAlignment="1">
      <alignment horizontal="left" readingOrder="2"/>
    </xf>
    <xf numFmtId="0" fontId="15" fillId="4" borderId="18" xfId="0" applyFont="1" applyFill="1" applyBorder="1" applyAlignment="1">
      <alignment horizontal="center" vertical="center" shrinkToFit="1" readingOrder="2"/>
    </xf>
    <xf numFmtId="0" fontId="15" fillId="4" borderId="15" xfId="0" applyFont="1" applyFill="1" applyBorder="1" applyAlignment="1">
      <alignment horizontal="center" vertical="center" shrinkToFit="1" readingOrder="2"/>
    </xf>
    <xf numFmtId="0" fontId="15" fillId="4" borderId="13" xfId="0" applyFont="1" applyFill="1" applyBorder="1" applyAlignment="1">
      <alignment horizontal="center" vertical="center" shrinkToFit="1" readingOrder="2"/>
    </xf>
    <xf numFmtId="0" fontId="15" fillId="4" borderId="5" xfId="0" applyFont="1" applyFill="1" applyBorder="1" applyAlignment="1">
      <alignment horizontal="center" vertical="center" shrinkToFit="1" readingOrder="2"/>
    </xf>
    <xf numFmtId="0" fontId="15" fillId="4" borderId="19" xfId="0" applyFont="1" applyFill="1" applyBorder="1" applyAlignment="1">
      <alignment horizontal="center" vertical="center" shrinkToFit="1" readingOrder="2"/>
    </xf>
    <xf numFmtId="0" fontId="15" fillId="4" borderId="0" xfId="0" applyFont="1" applyFill="1" applyBorder="1" applyAlignment="1">
      <alignment horizontal="center" vertical="center" shrinkToFit="1" readingOrder="2"/>
    </xf>
    <xf numFmtId="0" fontId="15" fillId="4" borderId="1" xfId="0" applyFont="1" applyFill="1" applyBorder="1" applyAlignment="1">
      <alignment horizontal="center" vertical="center" wrapText="1" readingOrder="2"/>
    </xf>
    <xf numFmtId="0" fontId="15" fillId="4" borderId="3" xfId="0" applyFont="1" applyFill="1" applyBorder="1" applyAlignment="1">
      <alignment horizontal="center" vertical="center" wrapText="1" readingOrder="2"/>
    </xf>
    <xf numFmtId="0" fontId="7" fillId="4" borderId="1"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12" fillId="4" borderId="18" xfId="0" applyFont="1" applyFill="1" applyBorder="1" applyAlignment="1">
      <alignment horizontal="center" vertical="center" wrapText="1" readingOrder="2"/>
    </xf>
    <xf numFmtId="0" fontId="12" fillId="4" borderId="15" xfId="0" applyFont="1" applyFill="1" applyBorder="1" applyAlignment="1">
      <alignment horizontal="center" vertical="center" wrapText="1" readingOrder="2"/>
    </xf>
    <xf numFmtId="0" fontId="12" fillId="4" borderId="19" xfId="0" applyFont="1" applyFill="1" applyBorder="1" applyAlignment="1">
      <alignment horizontal="center" vertical="center" wrapText="1" readingOrder="2"/>
    </xf>
    <xf numFmtId="0" fontId="12" fillId="4" borderId="0" xfId="0" applyFont="1" applyFill="1" applyBorder="1" applyAlignment="1">
      <alignment horizontal="center" vertical="center" wrapText="1" readingOrder="2"/>
    </xf>
    <xf numFmtId="0" fontId="12" fillId="4" borderId="5" xfId="0" applyFont="1" applyFill="1" applyBorder="1" applyAlignment="1">
      <alignment horizontal="center" vertical="center" wrapText="1" readingOrder="2"/>
    </xf>
    <xf numFmtId="0" fontId="15" fillId="3" borderId="6" xfId="0" applyFont="1" applyFill="1" applyBorder="1" applyAlignment="1">
      <alignment horizontal="right" vertical="center" shrinkToFit="1" readingOrder="2"/>
    </xf>
    <xf numFmtId="0" fontId="17" fillId="3" borderId="6" xfId="0" applyFont="1" applyFill="1" applyBorder="1" applyAlignment="1">
      <alignment horizontal="right" vertical="center" shrinkToFit="1" readingOrder="2"/>
    </xf>
    <xf numFmtId="0" fontId="12" fillId="4" borderId="16" xfId="0" applyFont="1" applyFill="1" applyBorder="1" applyAlignment="1">
      <alignment horizontal="center" vertical="center" wrapText="1" readingOrder="2"/>
    </xf>
    <xf numFmtId="0" fontId="12" fillId="4" borderId="20" xfId="0" applyFont="1" applyFill="1" applyBorder="1" applyAlignment="1">
      <alignment horizontal="center" vertical="center" wrapText="1" readingOrder="2"/>
    </xf>
    <xf numFmtId="0" fontId="15" fillId="5" borderId="18" xfId="0" applyFont="1" applyFill="1" applyBorder="1" applyAlignment="1">
      <alignment horizontal="center" vertical="center" shrinkToFit="1" readingOrder="2"/>
    </xf>
    <xf numFmtId="0" fontId="15" fillId="5" borderId="16" xfId="0" applyFont="1" applyFill="1" applyBorder="1" applyAlignment="1">
      <alignment horizontal="center" vertical="center" shrinkToFit="1" readingOrder="2"/>
    </xf>
    <xf numFmtId="0" fontId="15" fillId="5" borderId="13" xfId="0" applyFont="1" applyFill="1" applyBorder="1" applyAlignment="1">
      <alignment horizontal="center" vertical="center" shrinkToFit="1" readingOrder="2"/>
    </xf>
    <xf numFmtId="0" fontId="15" fillId="5" borderId="14" xfId="0" applyFont="1" applyFill="1" applyBorder="1" applyAlignment="1">
      <alignment horizontal="center" vertical="center" shrinkToFit="1" readingOrder="2"/>
    </xf>
    <xf numFmtId="0" fontId="7" fillId="4" borderId="2" xfId="0" applyFont="1" applyFill="1" applyBorder="1" applyAlignment="1">
      <alignment horizontal="center" vertical="center" wrapText="1"/>
    </xf>
    <xf numFmtId="0" fontId="15" fillId="5" borderId="15" xfId="0" applyFont="1" applyFill="1" applyBorder="1" applyAlignment="1">
      <alignment horizontal="center" vertical="center" shrinkToFit="1" readingOrder="2"/>
    </xf>
    <xf numFmtId="0" fontId="15" fillId="5" borderId="5" xfId="0" applyFont="1" applyFill="1" applyBorder="1" applyAlignment="1">
      <alignment horizontal="center" vertical="center" shrinkToFit="1" readingOrder="2"/>
    </xf>
    <xf numFmtId="0" fontId="23" fillId="4" borderId="2" xfId="0" applyFont="1" applyFill="1" applyBorder="1" applyAlignment="1">
      <alignment horizontal="center" vertical="center" readingOrder="2"/>
    </xf>
    <xf numFmtId="0" fontId="23" fillId="4" borderId="10" xfId="0" applyFont="1" applyFill="1" applyBorder="1" applyAlignment="1">
      <alignment horizontal="center" vertical="center" readingOrder="2"/>
    </xf>
    <xf numFmtId="0" fontId="23" fillId="4" borderId="9" xfId="0" applyFont="1" applyFill="1" applyBorder="1" applyAlignment="1">
      <alignment horizontal="center" vertical="center" readingOrder="2"/>
    </xf>
    <xf numFmtId="0" fontId="23" fillId="4" borderId="3" xfId="0" applyFont="1" applyFill="1" applyBorder="1" applyAlignment="1">
      <alignment horizontal="center" vertical="center" readingOrder="2"/>
    </xf>
    <xf numFmtId="0" fontId="22" fillId="4" borderId="3" xfId="0" applyFont="1" applyFill="1" applyBorder="1" applyAlignment="1">
      <alignment horizontal="center" vertical="center" readingOrder="2"/>
    </xf>
    <xf numFmtId="0" fontId="15" fillId="4" borderId="2" xfId="2" applyFont="1" applyFill="1" applyBorder="1" applyAlignment="1">
      <alignment horizontal="center" vertical="center" shrinkToFit="1" readingOrder="2"/>
    </xf>
    <xf numFmtId="0" fontId="15" fillId="4" borderId="7" xfId="2" applyFont="1" applyFill="1" applyBorder="1" applyAlignment="1">
      <alignment horizontal="center" vertical="center" shrinkToFit="1" readingOrder="2"/>
    </xf>
    <xf numFmtId="0" fontId="15" fillId="4" borderId="6" xfId="2" applyFont="1" applyFill="1" applyBorder="1" applyAlignment="1">
      <alignment horizontal="center" vertical="center" shrinkToFit="1" readingOrder="2"/>
    </xf>
    <xf numFmtId="0" fontId="7" fillId="4" borderId="8" xfId="0" applyFont="1" applyFill="1" applyBorder="1" applyAlignment="1">
      <alignment horizontal="center" vertical="center"/>
    </xf>
    <xf numFmtId="0" fontId="7" fillId="4" borderId="9" xfId="0" applyFont="1" applyFill="1" applyBorder="1" applyAlignment="1">
      <alignment horizontal="center" vertical="center"/>
    </xf>
    <xf numFmtId="0" fontId="15" fillId="3" borderId="0" xfId="2" applyFont="1" applyFill="1" applyBorder="1" applyAlignment="1">
      <alignment horizontal="center" vertical="center" shrinkToFit="1" readingOrder="2"/>
    </xf>
    <xf numFmtId="0" fontId="7" fillId="0" borderId="0" xfId="0" applyFont="1" applyBorder="1" applyAlignment="1">
      <alignment horizontal="right" vertical="center" readingOrder="2"/>
    </xf>
    <xf numFmtId="0" fontId="15" fillId="4" borderId="4" xfId="0" applyFont="1" applyFill="1" applyBorder="1" applyAlignment="1">
      <alignment horizontal="center" vertical="center" shrinkToFit="1" readingOrder="2"/>
    </xf>
    <xf numFmtId="0" fontId="15" fillId="4" borderId="16" xfId="0" applyFont="1" applyFill="1" applyBorder="1" applyAlignment="1">
      <alignment horizontal="center" vertical="center" shrinkToFit="1" readingOrder="2"/>
    </xf>
    <xf numFmtId="0" fontId="15" fillId="4" borderId="14" xfId="0" applyFont="1" applyFill="1" applyBorder="1" applyAlignment="1">
      <alignment horizontal="center" vertical="center" shrinkToFit="1" readingOrder="2"/>
    </xf>
    <xf numFmtId="0" fontId="15" fillId="0" borderId="15" xfId="1" applyFont="1" applyBorder="1" applyAlignment="1">
      <alignment horizontal="center" vertical="center" readingOrder="2"/>
    </xf>
    <xf numFmtId="0" fontId="15" fillId="0" borderId="5" xfId="1" applyFont="1" applyBorder="1" applyAlignment="1">
      <alignment horizontal="center" vertical="center" readingOrder="2"/>
    </xf>
    <xf numFmtId="0" fontId="7" fillId="4" borderId="7" xfId="1" applyFont="1" applyFill="1" applyBorder="1" applyAlignment="1">
      <alignment horizontal="center" vertical="center" readingOrder="2"/>
    </xf>
    <xf numFmtId="0" fontId="7" fillId="4" borderId="6" xfId="1" applyFont="1" applyFill="1" applyBorder="1" applyAlignment="1">
      <alignment horizontal="center" vertical="center" readingOrder="2"/>
    </xf>
    <xf numFmtId="0" fontId="15" fillId="4" borderId="2" xfId="0" applyFont="1" applyFill="1" applyBorder="1" applyAlignment="1">
      <alignment horizontal="center" vertical="center" wrapText="1" readingOrder="2"/>
    </xf>
    <xf numFmtId="0" fontId="15" fillId="4" borderId="1" xfId="0" applyFont="1" applyFill="1" applyBorder="1" applyAlignment="1">
      <alignment horizontal="center" vertical="center"/>
    </xf>
    <xf numFmtId="0" fontId="15" fillId="4" borderId="3" xfId="0" applyFont="1" applyFill="1" applyBorder="1" applyAlignment="1">
      <alignment horizontal="center" vertical="center"/>
    </xf>
    <xf numFmtId="1" fontId="7" fillId="4" borderId="2" xfId="0" applyNumberFormat="1" applyFont="1" applyFill="1" applyBorder="1" applyAlignment="1">
      <alignment horizontal="center" vertical="center"/>
    </xf>
    <xf numFmtId="0" fontId="12" fillId="4" borderId="2" xfId="0" applyFont="1" applyFill="1" applyBorder="1" applyAlignment="1">
      <alignment horizontal="center" vertical="center" readingOrder="2"/>
    </xf>
    <xf numFmtId="0" fontId="6" fillId="4" borderId="7" xfId="0" applyFont="1" applyFill="1" applyBorder="1" applyAlignment="1">
      <alignment horizontal="center" vertical="center" wrapText="1" readingOrder="2"/>
    </xf>
    <xf numFmtId="0" fontId="6" fillId="4" borderId="6" xfId="0" applyFont="1" applyFill="1" applyBorder="1" applyAlignment="1">
      <alignment horizontal="center" vertical="center" wrapText="1" readingOrder="2"/>
    </xf>
    <xf numFmtId="0" fontId="6" fillId="0" borderId="7" xfId="0" applyFont="1" applyBorder="1" applyAlignment="1">
      <alignment horizontal="center" vertical="center" wrapText="1" readingOrder="2"/>
    </xf>
    <xf numFmtId="0" fontId="6" fillId="0" borderId="6" xfId="0" applyFont="1" applyBorder="1" applyAlignment="1">
      <alignment horizontal="center" vertical="center" wrapText="1" readingOrder="2"/>
    </xf>
    <xf numFmtId="0" fontId="7" fillId="4" borderId="2" xfId="1" applyFont="1" applyFill="1" applyBorder="1" applyAlignment="1">
      <alignment horizontal="center" vertical="center" readingOrder="2"/>
    </xf>
    <xf numFmtId="0" fontId="12" fillId="4" borderId="4" xfId="0" applyFont="1" applyFill="1" applyBorder="1" applyAlignment="1">
      <alignment horizontal="center" vertical="center" readingOrder="2"/>
    </xf>
    <xf numFmtId="0" fontId="12" fillId="4" borderId="3" xfId="0" applyFont="1" applyFill="1" applyBorder="1" applyAlignment="1">
      <alignment horizontal="center" vertical="center" readingOrder="2"/>
    </xf>
    <xf numFmtId="0" fontId="31" fillId="0" borderId="24" xfId="1" applyFont="1" applyFill="1" applyBorder="1" applyAlignment="1">
      <alignment horizontal="center" vertical="center" readingOrder="2"/>
    </xf>
    <xf numFmtId="0" fontId="15" fillId="0" borderId="0" xfId="0" applyFont="1" applyFill="1" applyAlignment="1">
      <alignment vertical="center"/>
    </xf>
    <xf numFmtId="0" fontId="31" fillId="0" borderId="24" xfId="1" applyFont="1" applyFill="1" applyBorder="1" applyAlignment="1">
      <alignment vertical="center" readingOrder="2"/>
    </xf>
    <xf numFmtId="0" fontId="15" fillId="0" borderId="24" xfId="1" applyFont="1" applyFill="1" applyBorder="1" applyAlignment="1">
      <alignment horizontal="right" vertical="center" readingOrder="2"/>
    </xf>
    <xf numFmtId="0" fontId="15" fillId="0" borderId="24" xfId="0" applyFont="1" applyFill="1" applyBorder="1" applyAlignment="1">
      <alignment horizontal="right" vertical="center" readingOrder="2"/>
    </xf>
    <xf numFmtId="0" fontId="15" fillId="0" borderId="0" xfId="0" applyFont="1" applyFill="1" applyAlignment="1">
      <alignment horizontal="right" vertical="center" readingOrder="2"/>
    </xf>
    <xf numFmtId="0" fontId="15" fillId="0" borderId="24" xfId="0" applyFont="1" applyFill="1" applyBorder="1" applyAlignment="1">
      <alignment horizontal="right" readingOrder="2"/>
    </xf>
    <xf numFmtId="0" fontId="15" fillId="0" borderId="0" xfId="0" applyFont="1" applyFill="1" applyBorder="1" applyAlignment="1">
      <alignment horizontal="right" readingOrder="2"/>
    </xf>
    <xf numFmtId="0" fontId="15" fillId="0" borderId="0" xfId="0" applyFont="1" applyFill="1" applyBorder="1" applyAlignment="1">
      <alignment vertical="center"/>
    </xf>
    <xf numFmtId="0" fontId="15" fillId="0" borderId="24" xfId="0" applyFont="1" applyFill="1" applyBorder="1" applyAlignment="1">
      <alignment vertical="center"/>
    </xf>
    <xf numFmtId="2" fontId="15" fillId="0" borderId="0" xfId="0" applyNumberFormat="1" applyFont="1" applyFill="1" applyAlignment="1">
      <alignment horizontal="right" readingOrder="2"/>
    </xf>
    <xf numFmtId="0" fontId="33" fillId="0" borderId="24" xfId="1" applyFont="1" applyFill="1" applyBorder="1" applyAlignment="1">
      <alignment horizontal="center" vertical="center" readingOrder="2"/>
    </xf>
    <xf numFmtId="0" fontId="34" fillId="0" borderId="0" xfId="1" applyFont="1" applyBorder="1" applyAlignment="1">
      <alignment horizontal="right" vertical="center" readingOrder="2"/>
    </xf>
    <xf numFmtId="0" fontId="35" fillId="0" borderId="0" xfId="0" applyFont="1" applyAlignment="1">
      <alignment horizontal="right" vertical="center" readingOrder="2"/>
    </xf>
    <xf numFmtId="0" fontId="32" fillId="0" borderId="0" xfId="1" applyFont="1" applyFill="1" applyBorder="1" applyAlignment="1">
      <alignment horizontal="center" vertical="center" readingOrder="2"/>
    </xf>
    <xf numFmtId="0" fontId="16" fillId="0" borderId="0" xfId="0" applyFont="1" applyFill="1" applyAlignment="1">
      <alignment vertical="center"/>
    </xf>
    <xf numFmtId="0" fontId="31" fillId="0" borderId="23" xfId="1" applyFont="1" applyFill="1" applyBorder="1" applyAlignment="1">
      <alignment horizontal="center" vertical="center" readingOrder="2"/>
    </xf>
    <xf numFmtId="0" fontId="17" fillId="0" borderId="23" xfId="0" applyFont="1" applyFill="1" applyBorder="1" applyAlignment="1">
      <alignment horizontal="right" vertical="center" wrapText="1" readingOrder="2"/>
    </xf>
    <xf numFmtId="0" fontId="16" fillId="0" borderId="23" xfId="0" applyFont="1" applyFill="1" applyBorder="1" applyAlignment="1">
      <alignment vertical="center"/>
    </xf>
    <xf numFmtId="0" fontId="15" fillId="0" borderId="23" xfId="0" applyFont="1" applyFill="1" applyBorder="1" applyAlignment="1">
      <alignment horizontal="right" vertical="center" wrapText="1" readingOrder="2"/>
    </xf>
    <xf numFmtId="0" fontId="16" fillId="0" borderId="23" xfId="0" applyFont="1" applyFill="1" applyBorder="1" applyAlignment="1">
      <alignment horizontal="right" vertical="center" wrapText="1" readingOrder="2"/>
    </xf>
    <xf numFmtId="0" fontId="15" fillId="0" borderId="23" xfId="0" applyFont="1" applyFill="1" applyBorder="1" applyAlignment="1">
      <alignment horizontal="right" vertical="center" wrapText="1"/>
    </xf>
    <xf numFmtId="0" fontId="31" fillId="0" borderId="23" xfId="1" applyFont="1" applyFill="1" applyBorder="1" applyAlignment="1">
      <alignment horizontal="center" vertical="center" wrapText="1" readingOrder="2"/>
    </xf>
    <xf numFmtId="0" fontId="10" fillId="0" borderId="23" xfId="0" applyFont="1" applyFill="1" applyBorder="1" applyAlignment="1">
      <alignment horizontal="left" vertical="center" wrapText="1" readingOrder="1"/>
    </xf>
    <xf numFmtId="0" fontId="15" fillId="0" borderId="0" xfId="0" applyFont="1" applyFill="1" applyBorder="1" applyAlignment="1">
      <alignment horizontal="right" vertical="center" readingOrder="2"/>
    </xf>
    <xf numFmtId="0" fontId="16" fillId="0" borderId="0" xfId="0" applyFont="1" applyFill="1" applyBorder="1" applyAlignment="1">
      <alignment vertical="center"/>
    </xf>
    <xf numFmtId="0" fontId="38" fillId="0" borderId="23" xfId="1" applyFont="1" applyFill="1" applyBorder="1" applyAlignment="1">
      <alignment horizontal="right" vertical="center" readingOrder="2"/>
    </xf>
    <xf numFmtId="0" fontId="17" fillId="0" borderId="23" xfId="0" applyFont="1" applyFill="1" applyBorder="1" applyAlignment="1">
      <alignment horizontal="justify" vertical="center" wrapText="1" readingOrder="2"/>
    </xf>
    <xf numFmtId="0" fontId="15" fillId="0" borderId="23" xfId="0" applyFont="1" applyFill="1" applyBorder="1" applyAlignment="1">
      <alignment horizontal="right" vertical="top" wrapText="1" readingOrder="2"/>
    </xf>
    <xf numFmtId="0" fontId="15" fillId="0" borderId="0" xfId="0" applyFont="1" applyFill="1" applyAlignment="1">
      <alignment horizontal="justify" vertical="center" readingOrder="2"/>
    </xf>
    <xf numFmtId="2" fontId="15" fillId="0" borderId="0" xfId="0" applyNumberFormat="1" applyFont="1" applyFill="1" applyAlignment="1">
      <alignment horizontal="right" vertical="center" readingOrder="2"/>
    </xf>
    <xf numFmtId="0" fontId="10" fillId="0" borderId="0" xfId="0" applyFont="1" applyFill="1" applyAlignment="1">
      <alignment horizontal="right" vertical="center" readingOrder="2"/>
    </xf>
    <xf numFmtId="0" fontId="10" fillId="0" borderId="0" xfId="0" applyFont="1" applyFill="1" applyAlignment="1">
      <alignment horizontal="justify" vertical="center" readingOrder="2"/>
    </xf>
    <xf numFmtId="0" fontId="16" fillId="0" borderId="0" xfId="0" applyFont="1" applyFill="1" applyAlignment="1">
      <alignment horizontal="justify" vertical="center" readingOrder="2"/>
    </xf>
    <xf numFmtId="0" fontId="16" fillId="0" borderId="0" xfId="0" applyFont="1" applyFill="1" applyBorder="1" applyAlignment="1">
      <alignment horizontal="right" vertical="center" wrapText="1" readingOrder="2"/>
    </xf>
    <xf numFmtId="2" fontId="15" fillId="0" borderId="0" xfId="0" applyNumberFormat="1" applyFont="1" applyFill="1" applyBorder="1" applyAlignment="1">
      <alignment horizontal="right" vertical="center" readingOrder="2"/>
    </xf>
    <xf numFmtId="0" fontId="31" fillId="0" borderId="0" xfId="1" applyFont="1" applyFill="1" applyBorder="1" applyAlignment="1">
      <alignment horizontal="center" vertical="center" readingOrder="2"/>
    </xf>
    <xf numFmtId="0" fontId="34" fillId="0" borderId="0" xfId="1" applyFont="1" applyAlignment="1">
      <alignment horizontal="center"/>
    </xf>
    <xf numFmtId="0" fontId="39" fillId="0" borderId="0" xfId="0" applyFont="1"/>
    <xf numFmtId="0" fontId="35" fillId="0" borderId="4" xfId="0" applyFont="1" applyFill="1" applyBorder="1" applyAlignment="1">
      <alignment horizontal="right" vertical="center" readingOrder="2"/>
    </xf>
    <xf numFmtId="0" fontId="35" fillId="0" borderId="0" xfId="0" applyFont="1" applyBorder="1" applyAlignment="1">
      <alignment horizontal="right" vertical="center" readingOrder="2"/>
    </xf>
    <xf numFmtId="0" fontId="5" fillId="0" borderId="5" xfId="0" applyFont="1" applyBorder="1" applyAlignment="1">
      <alignment vertical="center" readingOrder="2"/>
    </xf>
    <xf numFmtId="0" fontId="7" fillId="4" borderId="7" xfId="0" applyFont="1" applyFill="1" applyBorder="1" applyAlignment="1">
      <alignment horizontal="center" vertical="center" readingOrder="2"/>
    </xf>
    <xf numFmtId="0" fontId="7" fillId="4" borderId="6" xfId="0" applyFont="1" applyFill="1" applyBorder="1" applyAlignment="1">
      <alignment horizontal="center" vertical="center" readingOrder="2"/>
    </xf>
    <xf numFmtId="0" fontId="5" fillId="0" borderId="0" xfId="0" applyFont="1" applyAlignment="1">
      <alignment horizontal="center" vertical="center" readingOrder="2"/>
    </xf>
    <xf numFmtId="0" fontId="8" fillId="0" borderId="0" xfId="0" applyFont="1" applyAlignment="1">
      <alignment vertical="center" readingOrder="2"/>
    </xf>
    <xf numFmtId="2" fontId="5" fillId="0" borderId="2" xfId="0" applyNumberFormat="1" applyFont="1" applyFill="1" applyBorder="1" applyAlignment="1">
      <alignment vertical="center" wrapText="1" readingOrder="2"/>
    </xf>
    <xf numFmtId="0" fontId="5" fillId="4" borderId="2" xfId="0" applyFont="1" applyFill="1" applyBorder="1" applyAlignment="1">
      <alignment horizontal="center" vertical="center" readingOrder="2"/>
    </xf>
    <xf numFmtId="166" fontId="6" fillId="0" borderId="2" xfId="0" applyNumberFormat="1" applyFont="1" applyBorder="1" applyAlignment="1">
      <alignment vertical="center" wrapText="1" readingOrder="2"/>
    </xf>
    <xf numFmtId="166" fontId="5" fillId="0" borderId="2" xfId="0" applyNumberFormat="1" applyFont="1" applyBorder="1" applyAlignment="1">
      <alignment vertical="center" wrapText="1" readingOrder="2"/>
    </xf>
    <xf numFmtId="166" fontId="5" fillId="0" borderId="2" xfId="0" applyNumberFormat="1" applyFont="1" applyFill="1" applyBorder="1" applyAlignment="1">
      <alignment vertical="center" wrapText="1" readingOrder="2"/>
    </xf>
    <xf numFmtId="0" fontId="35" fillId="0" borderId="0" xfId="0" applyFont="1" applyFill="1" applyBorder="1" applyAlignment="1">
      <alignment horizontal="right" vertical="center" readingOrder="2"/>
    </xf>
    <xf numFmtId="0" fontId="35" fillId="0" borderId="0" xfId="0" applyFont="1" applyAlignment="1">
      <alignment vertical="center" readingOrder="2"/>
    </xf>
    <xf numFmtId="0" fontId="40" fillId="0" borderId="0" xfId="0" applyFont="1" applyFill="1" applyAlignment="1">
      <alignment horizontal="right" vertical="center" readingOrder="2"/>
    </xf>
    <xf numFmtId="0" fontId="36" fillId="0" borderId="0" xfId="0" applyFont="1" applyFill="1" applyAlignment="1">
      <alignment vertical="center" readingOrder="2"/>
    </xf>
    <xf numFmtId="0" fontId="40" fillId="0" borderId="0" xfId="0" applyFont="1" applyAlignment="1">
      <alignment horizontal="right" vertical="center" readingOrder="2"/>
    </xf>
    <xf numFmtId="0" fontId="6" fillId="0" borderId="0" xfId="0" applyFont="1" applyBorder="1" applyAlignment="1">
      <alignment vertical="center"/>
    </xf>
    <xf numFmtId="0" fontId="5" fillId="0" borderId="0" xfId="0" applyFont="1" applyAlignment="1">
      <alignment vertical="center" wrapText="1"/>
    </xf>
    <xf numFmtId="0" fontId="5" fillId="0" borderId="20" xfId="0" applyFont="1" applyBorder="1" applyAlignment="1">
      <alignment vertical="center"/>
    </xf>
    <xf numFmtId="0" fontId="41" fillId="3" borderId="7" xfId="0" applyFont="1" applyFill="1" applyBorder="1" applyAlignment="1" applyProtection="1">
      <alignment horizontal="right" vertical="center" wrapText="1" readingOrder="2"/>
      <protection locked="0"/>
    </xf>
    <xf numFmtId="0" fontId="41" fillId="3" borderId="17" xfId="0" applyFont="1" applyFill="1" applyBorder="1" applyAlignment="1" applyProtection="1">
      <alignment horizontal="right" vertical="center" wrapText="1" readingOrder="2"/>
      <protection locked="0"/>
    </xf>
    <xf numFmtId="0" fontId="41" fillId="3" borderId="6" xfId="0" applyFont="1" applyFill="1" applyBorder="1" applyAlignment="1" applyProtection="1">
      <alignment horizontal="right" vertical="center" wrapText="1" readingOrder="2"/>
      <protection locked="0"/>
    </xf>
    <xf numFmtId="0" fontId="36" fillId="0" borderId="2" xfId="0" applyFont="1" applyBorder="1" applyAlignment="1">
      <alignment vertical="center"/>
    </xf>
    <xf numFmtId="0" fontId="36" fillId="0" borderId="0" xfId="0" applyFont="1" applyAlignment="1">
      <alignment vertical="center"/>
    </xf>
    <xf numFmtId="0" fontId="36" fillId="3" borderId="0" xfId="0" applyFont="1" applyFill="1" applyAlignment="1">
      <alignment vertical="center"/>
    </xf>
    <xf numFmtId="0" fontId="36" fillId="0" borderId="0" xfId="0" applyFont="1" applyBorder="1" applyAlignment="1">
      <alignment vertical="center"/>
    </xf>
    <xf numFmtId="0" fontId="40" fillId="0" borderId="0" xfId="0" applyFont="1" applyAlignment="1">
      <alignment vertical="center"/>
    </xf>
    <xf numFmtId="0" fontId="36" fillId="3" borderId="0" xfId="0" applyFont="1" applyFill="1" applyBorder="1" applyAlignment="1">
      <alignment horizontal="right" vertical="center" readingOrder="2"/>
    </xf>
    <xf numFmtId="0" fontId="36" fillId="3" borderId="0" xfId="0" applyFont="1" applyFill="1" applyBorder="1" applyAlignment="1">
      <alignment vertical="center"/>
    </xf>
    <xf numFmtId="0" fontId="36" fillId="0" borderId="0" xfId="0" applyFont="1" applyAlignment="1">
      <alignment vertical="center" wrapText="1"/>
    </xf>
    <xf numFmtId="165" fontId="36" fillId="3" borderId="0" xfId="0" applyNumberFormat="1" applyFont="1" applyFill="1" applyBorder="1" applyAlignment="1">
      <alignment horizontal="center" vertical="center"/>
    </xf>
    <xf numFmtId="0" fontId="36" fillId="3" borderId="0" xfId="0" applyFont="1" applyFill="1" applyBorder="1" applyAlignment="1">
      <alignment horizontal="center" vertical="center"/>
    </xf>
    <xf numFmtId="0" fontId="40" fillId="3" borderId="0" xfId="0" applyFont="1" applyFill="1" applyAlignment="1">
      <alignment horizontal="right" vertical="center" readingOrder="2"/>
    </xf>
    <xf numFmtId="0" fontId="42" fillId="3" borderId="0" xfId="0" applyFont="1" applyFill="1" applyAlignment="1">
      <alignment vertical="center"/>
    </xf>
    <xf numFmtId="165" fontId="6" fillId="3" borderId="3" xfId="0" applyNumberFormat="1" applyFont="1" applyFill="1" applyBorder="1" applyAlignment="1">
      <alignment vertical="center" wrapText="1" readingOrder="2"/>
    </xf>
    <xf numFmtId="165" fontId="15" fillId="3" borderId="35" xfId="0" applyNumberFormat="1" applyFont="1" applyFill="1" applyBorder="1" applyAlignment="1">
      <alignment horizontal="center" vertical="center" wrapText="1" readingOrder="2"/>
    </xf>
    <xf numFmtId="0" fontId="42" fillId="0" borderId="0" xfId="0" applyFont="1" applyAlignment="1">
      <alignment vertical="center"/>
    </xf>
    <xf numFmtId="0" fontId="42" fillId="3" borderId="0" xfId="0" applyFont="1" applyFill="1" applyBorder="1" applyAlignment="1">
      <alignment vertical="center"/>
    </xf>
    <xf numFmtId="165" fontId="17" fillId="3" borderId="35" xfId="0" applyNumberFormat="1" applyFont="1" applyFill="1" applyBorder="1" applyAlignment="1">
      <alignment horizontal="center" vertical="center" wrapText="1" readingOrder="2"/>
    </xf>
    <xf numFmtId="0" fontId="36" fillId="3" borderId="15" xfId="0" applyFont="1" applyFill="1" applyBorder="1" applyAlignment="1">
      <alignment vertical="center"/>
    </xf>
    <xf numFmtId="165" fontId="36" fillId="3" borderId="0" xfId="0" applyNumberFormat="1" applyFont="1" applyFill="1" applyBorder="1" applyAlignment="1">
      <alignment vertical="center" wrapText="1" readingOrder="2"/>
    </xf>
    <xf numFmtId="0" fontId="36" fillId="3" borderId="0" xfId="0" applyFont="1" applyFill="1" applyAlignment="1">
      <alignment horizontal="right" vertical="center" readingOrder="2"/>
    </xf>
    <xf numFmtId="0" fontId="5" fillId="3" borderId="0" xfId="0" applyFont="1" applyFill="1" applyBorder="1" applyAlignment="1">
      <alignment horizontal="left" vertical="center" wrapText="1" readingOrder="2"/>
    </xf>
    <xf numFmtId="2" fontId="5" fillId="3" borderId="0" xfId="0" applyNumberFormat="1" applyFont="1" applyFill="1" applyBorder="1" applyAlignment="1">
      <alignment horizontal="left" vertical="center" wrapText="1" readingOrder="2"/>
    </xf>
    <xf numFmtId="0" fontId="5" fillId="7" borderId="0" xfId="0" applyFont="1" applyFill="1" applyAlignment="1">
      <alignment vertical="center"/>
    </xf>
    <xf numFmtId="0" fontId="8" fillId="3" borderId="0" xfId="0" applyFont="1" applyFill="1" applyBorder="1" applyAlignment="1">
      <alignment vertical="center"/>
    </xf>
    <xf numFmtId="3" fontId="5" fillId="3" borderId="0" xfId="0" applyNumberFormat="1" applyFont="1" applyFill="1" applyBorder="1" applyAlignment="1">
      <alignment horizontal="center" vertical="center" readingOrder="2"/>
    </xf>
    <xf numFmtId="2" fontId="18" fillId="3" borderId="0" xfId="0" applyNumberFormat="1" applyFont="1" applyFill="1" applyBorder="1" applyAlignment="1">
      <alignment vertical="center" wrapText="1" readingOrder="2"/>
    </xf>
    <xf numFmtId="2" fontId="5" fillId="3" borderId="0" xfId="0" applyNumberFormat="1" applyFont="1" applyFill="1" applyAlignment="1">
      <alignment vertical="center"/>
    </xf>
    <xf numFmtId="2" fontId="5" fillId="3" borderId="2" xfId="0" applyNumberFormat="1" applyFont="1" applyFill="1" applyBorder="1" applyAlignment="1">
      <alignment vertical="center" wrapText="1"/>
    </xf>
    <xf numFmtId="0" fontId="43" fillId="0" borderId="15" xfId="0" applyFont="1" applyBorder="1" applyAlignment="1">
      <alignment vertical="center" wrapText="1" readingOrder="2"/>
    </xf>
    <xf numFmtId="0" fontId="43" fillId="0" borderId="15" xfId="0" applyFont="1" applyBorder="1" applyAlignment="1">
      <alignment horizontal="right" vertical="center" wrapText="1" readingOrder="2"/>
    </xf>
    <xf numFmtId="0" fontId="35" fillId="0" borderId="0" xfId="0" applyFont="1" applyFill="1" applyAlignment="1">
      <alignment vertical="center"/>
    </xf>
    <xf numFmtId="0" fontId="43" fillId="0" borderId="0" xfId="0" applyFont="1" applyBorder="1" applyAlignment="1">
      <alignment horizontal="right" vertical="center" wrapText="1" readingOrder="2"/>
    </xf>
    <xf numFmtId="0" fontId="43" fillId="0" borderId="0" xfId="0" applyFont="1" applyBorder="1" applyAlignment="1">
      <alignment vertical="center" readingOrder="2"/>
    </xf>
    <xf numFmtId="0" fontId="43" fillId="0" borderId="0" xfId="0" applyFont="1" applyBorder="1" applyAlignment="1">
      <alignment horizontal="right" vertical="center" readingOrder="2"/>
    </xf>
    <xf numFmtId="0" fontId="35" fillId="3" borderId="0" xfId="0" applyFont="1" applyFill="1" applyBorder="1" applyAlignment="1">
      <alignment vertical="center"/>
    </xf>
    <xf numFmtId="0" fontId="35" fillId="3" borderId="0" xfId="0" applyFont="1" applyFill="1" applyAlignment="1">
      <alignment vertical="center"/>
    </xf>
    <xf numFmtId="0" fontId="35" fillId="7" borderId="0" xfId="0" applyFont="1" applyFill="1" applyAlignment="1">
      <alignment vertical="center"/>
    </xf>
    <xf numFmtId="0" fontId="42" fillId="3" borderId="15" xfId="0" applyFont="1" applyFill="1" applyBorder="1" applyAlignment="1">
      <alignment horizontal="right" vertical="center" readingOrder="2"/>
    </xf>
    <xf numFmtId="0" fontId="35" fillId="0" borderId="0" xfId="0" applyFont="1" applyBorder="1" applyAlignment="1">
      <alignment vertical="center"/>
    </xf>
    <xf numFmtId="0" fontId="35" fillId="0" borderId="0" xfId="0" applyFont="1" applyAlignment="1">
      <alignment vertical="center"/>
    </xf>
    <xf numFmtId="0" fontId="42" fillId="3" borderId="15" xfId="0" applyFont="1" applyFill="1" applyBorder="1" applyAlignment="1">
      <alignment vertical="center" readingOrder="2"/>
    </xf>
    <xf numFmtId="0" fontId="42" fillId="3" borderId="0" xfId="0" applyFont="1" applyFill="1" applyBorder="1" applyAlignment="1">
      <alignment horizontal="right" vertical="center" readingOrder="2"/>
    </xf>
    <xf numFmtId="0" fontId="42" fillId="3" borderId="0" xfId="0" applyFont="1" applyFill="1" applyBorder="1" applyAlignment="1">
      <alignment horizontal="right" vertical="center" readingOrder="2"/>
    </xf>
    <xf numFmtId="167" fontId="5" fillId="0" borderId="0" xfId="3" applyNumberFormat="1" applyFont="1" applyBorder="1" applyAlignment="1">
      <alignment horizontal="center" vertical="center"/>
    </xf>
    <xf numFmtId="167" fontId="44" fillId="3" borderId="0" xfId="3" applyNumberFormat="1" applyFont="1" applyFill="1" applyBorder="1" applyAlignment="1">
      <alignment horizontal="center" vertical="center"/>
    </xf>
    <xf numFmtId="0" fontId="8" fillId="3" borderId="0" xfId="0" applyFont="1" applyFill="1" applyBorder="1" applyAlignment="1">
      <alignment horizontal="center" vertical="center"/>
    </xf>
    <xf numFmtId="0" fontId="5" fillId="3" borderId="0" xfId="0" applyFont="1" applyFill="1" applyBorder="1" applyAlignment="1">
      <alignment horizontal="center" vertical="center" wrapText="1" readingOrder="2"/>
    </xf>
    <xf numFmtId="2" fontId="8" fillId="3" borderId="0" xfId="0" applyNumberFormat="1" applyFont="1" applyFill="1" applyBorder="1" applyAlignment="1">
      <alignment horizontal="center" vertical="center"/>
    </xf>
    <xf numFmtId="2" fontId="5" fillId="3" borderId="0" xfId="0" applyNumberFormat="1" applyFont="1" applyFill="1" applyBorder="1" applyAlignment="1">
      <alignment horizontal="center" vertical="center" wrapText="1" readingOrder="2"/>
    </xf>
    <xf numFmtId="2" fontId="5" fillId="0" borderId="0" xfId="0" applyNumberFormat="1" applyFont="1" applyBorder="1" applyAlignment="1">
      <alignment horizontal="right" vertical="center" wrapText="1" readingOrder="2"/>
    </xf>
    <xf numFmtId="167" fontId="44" fillId="0" borderId="0" xfId="3" applyNumberFormat="1" applyFont="1" applyBorder="1" applyAlignment="1">
      <alignment horizontal="center" vertical="center"/>
    </xf>
    <xf numFmtId="0" fontId="8" fillId="3" borderId="0" xfId="0" applyFont="1" applyFill="1" applyBorder="1" applyAlignment="1">
      <alignment horizontal="center" vertical="center" wrapText="1" readingOrder="2"/>
    </xf>
    <xf numFmtId="0" fontId="6" fillId="3" borderId="0" xfId="0" applyFont="1" applyFill="1" applyBorder="1" applyAlignment="1">
      <alignment horizontal="center" vertical="center"/>
    </xf>
    <xf numFmtId="0" fontId="8" fillId="3" borderId="0" xfId="0" applyFont="1" applyFill="1" applyBorder="1" applyAlignment="1">
      <alignment horizontal="right" vertical="center" wrapText="1" readingOrder="2"/>
    </xf>
    <xf numFmtId="167" fontId="44" fillId="3" borderId="0" xfId="3" applyNumberFormat="1" applyFont="1" applyFill="1" applyBorder="1" applyAlignment="1">
      <alignment horizontal="right" vertical="center"/>
    </xf>
    <xf numFmtId="0" fontId="5" fillId="3" borderId="0" xfId="0" applyFont="1" applyFill="1" applyBorder="1" applyAlignment="1">
      <alignment horizontal="center" vertical="center" wrapText="1"/>
    </xf>
    <xf numFmtId="168" fontId="8" fillId="3" borderId="0" xfId="0" applyNumberFormat="1" applyFont="1" applyFill="1" applyBorder="1" applyAlignment="1">
      <alignment horizontal="center" vertical="center"/>
    </xf>
    <xf numFmtId="0" fontId="5" fillId="3" borderId="0" xfId="0" applyFont="1" applyFill="1" applyBorder="1" applyAlignment="1">
      <alignment vertical="center" wrapText="1"/>
    </xf>
    <xf numFmtId="0" fontId="7" fillId="3" borderId="0" xfId="0" applyFont="1" applyFill="1" applyBorder="1" applyAlignment="1">
      <alignment horizontal="center" vertical="center" wrapText="1"/>
    </xf>
    <xf numFmtId="3" fontId="7" fillId="0" borderId="0" xfId="0" applyNumberFormat="1" applyFont="1" applyAlignment="1">
      <alignment horizontal="center" vertical="center"/>
    </xf>
    <xf numFmtId="4" fontId="5" fillId="0" borderId="0" xfId="0" applyNumberFormat="1" applyFont="1" applyBorder="1" applyAlignment="1">
      <alignment horizontal="center" vertical="center" readingOrder="2"/>
    </xf>
    <xf numFmtId="3" fontId="5" fillId="0" borderId="0" xfId="0" applyNumberFormat="1" applyFont="1" applyBorder="1" applyAlignment="1">
      <alignment horizontal="center" vertical="center" readingOrder="2"/>
    </xf>
    <xf numFmtId="4" fontId="5" fillId="3" borderId="0" xfId="0" applyNumberFormat="1" applyFont="1" applyFill="1" applyBorder="1" applyAlignment="1">
      <alignment horizontal="center" vertical="center" readingOrder="2"/>
    </xf>
    <xf numFmtId="3" fontId="5" fillId="3" borderId="0" xfId="0" applyNumberFormat="1" applyFont="1" applyFill="1" applyBorder="1" applyAlignment="1">
      <alignment horizontal="center" vertical="center"/>
    </xf>
    <xf numFmtId="3" fontId="5" fillId="0" borderId="0" xfId="0" applyNumberFormat="1" applyFont="1" applyAlignment="1">
      <alignment vertical="center"/>
    </xf>
    <xf numFmtId="2" fontId="5" fillId="3" borderId="0" xfId="0" applyNumberFormat="1" applyFont="1" applyFill="1" applyBorder="1" applyAlignment="1">
      <alignment horizontal="center" vertical="center" wrapText="1"/>
    </xf>
    <xf numFmtId="2" fontId="5" fillId="3" borderId="0" xfId="0" applyNumberFormat="1" applyFont="1" applyFill="1" applyBorder="1" applyAlignment="1">
      <alignment vertical="center" wrapText="1"/>
    </xf>
    <xf numFmtId="3" fontId="5" fillId="3" borderId="0" xfId="0" applyNumberFormat="1" applyFont="1" applyFill="1" applyBorder="1" applyAlignment="1">
      <alignment vertical="center" readingOrder="2"/>
    </xf>
    <xf numFmtId="2" fontId="5" fillId="3" borderId="0" xfId="0" applyNumberFormat="1" applyFont="1" applyFill="1" applyBorder="1" applyAlignment="1">
      <alignment horizontal="center" vertical="center" readingOrder="2"/>
    </xf>
    <xf numFmtId="3" fontId="5" fillId="3" borderId="0" xfId="0" applyNumberFormat="1" applyFont="1" applyFill="1" applyBorder="1" applyAlignment="1">
      <alignment vertical="center" wrapText="1" readingOrder="2"/>
    </xf>
    <xf numFmtId="0" fontId="5" fillId="3" borderId="5" xfId="0" applyFont="1" applyFill="1" applyBorder="1" applyAlignment="1">
      <alignment vertical="center"/>
    </xf>
    <xf numFmtId="0" fontId="5" fillId="6" borderId="6"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6" borderId="2" xfId="0" applyFont="1" applyFill="1" applyBorder="1" applyAlignment="1">
      <alignment horizontal="center" vertical="center" wrapText="1"/>
    </xf>
    <xf numFmtId="0" fontId="5" fillId="0" borderId="0" xfId="0" applyFont="1" applyBorder="1" applyAlignment="1">
      <alignment horizontal="center" vertical="center" wrapText="1"/>
    </xf>
    <xf numFmtId="0" fontId="5" fillId="0" borderId="6" xfId="0" applyFont="1" applyBorder="1" applyAlignment="1">
      <alignment vertical="center"/>
    </xf>
    <xf numFmtId="3" fontId="5" fillId="0" borderId="2" xfId="0" applyNumberFormat="1" applyFont="1" applyBorder="1" applyAlignment="1">
      <alignment horizontal="center" vertical="center" readingOrder="2"/>
    </xf>
    <xf numFmtId="0" fontId="18" fillId="0" borderId="2" xfId="0" applyFont="1" applyBorder="1" applyAlignment="1">
      <alignment horizontal="right" vertical="center" wrapText="1" readingOrder="2"/>
    </xf>
    <xf numFmtId="4" fontId="5" fillId="0" borderId="2" xfId="0" applyNumberFormat="1" applyFont="1" applyBorder="1" applyAlignment="1">
      <alignment horizontal="center" vertical="center" readingOrder="2"/>
    </xf>
    <xf numFmtId="0" fontId="8" fillId="3" borderId="0" xfId="0" applyFont="1" applyFill="1" applyBorder="1" applyAlignment="1">
      <alignment horizontal="center" vertical="center" wrapText="1"/>
    </xf>
    <xf numFmtId="0" fontId="5" fillId="2" borderId="0" xfId="0" applyFont="1" applyFill="1" applyAlignment="1">
      <alignment vertical="center"/>
    </xf>
    <xf numFmtId="0" fontId="41" fillId="3" borderId="0" xfId="0" applyFont="1" applyFill="1" applyBorder="1" applyAlignment="1">
      <alignment horizontal="right" vertical="center" shrinkToFit="1" readingOrder="2"/>
    </xf>
    <xf numFmtId="0" fontId="45" fillId="0" borderId="15" xfId="0" applyFont="1" applyBorder="1" applyAlignment="1">
      <alignment horizontal="right" vertical="center" wrapText="1" readingOrder="2"/>
    </xf>
    <xf numFmtId="0" fontId="46" fillId="3" borderId="0" xfId="0" applyFont="1" applyFill="1" applyBorder="1" applyAlignment="1">
      <alignment vertical="center" shrinkToFit="1" readingOrder="2"/>
    </xf>
    <xf numFmtId="0" fontId="46" fillId="3" borderId="0" xfId="0" applyFont="1" applyFill="1" applyBorder="1" applyAlignment="1">
      <alignment horizontal="right" vertical="center" shrinkToFit="1" readingOrder="2"/>
    </xf>
    <xf numFmtId="2" fontId="36" fillId="0" borderId="0" xfId="0" applyNumberFormat="1" applyFont="1" applyBorder="1" applyAlignment="1">
      <alignment horizontal="center" vertical="center" readingOrder="2"/>
    </xf>
    <xf numFmtId="0" fontId="36" fillId="3" borderId="0" xfId="0" applyFont="1" applyFill="1" applyBorder="1" applyAlignment="1">
      <alignment vertical="center" readingOrder="2"/>
    </xf>
    <xf numFmtId="2" fontId="36" fillId="3" borderId="0" xfId="0" applyNumberFormat="1" applyFont="1" applyFill="1" applyBorder="1" applyAlignment="1">
      <alignment vertical="center" readingOrder="2"/>
    </xf>
    <xf numFmtId="4" fontId="36" fillId="0" borderId="0" xfId="0" applyNumberFormat="1" applyFont="1" applyBorder="1" applyAlignment="1">
      <alignment horizontal="center" vertical="center" readingOrder="2"/>
    </xf>
    <xf numFmtId="0" fontId="35" fillId="3" borderId="0" xfId="0" applyFont="1" applyFill="1" applyBorder="1" applyAlignment="1">
      <alignment vertical="center" readingOrder="2"/>
    </xf>
    <xf numFmtId="2" fontId="35" fillId="3" borderId="0" xfId="0" applyNumberFormat="1" applyFont="1" applyFill="1" applyBorder="1" applyAlignment="1">
      <alignment vertical="center" readingOrder="2"/>
    </xf>
    <xf numFmtId="0" fontId="35" fillId="3" borderId="0" xfId="0" applyFont="1" applyFill="1" applyBorder="1" applyAlignment="1">
      <alignment horizontal="right" vertical="center" readingOrder="2"/>
    </xf>
    <xf numFmtId="0" fontId="45" fillId="0" borderId="15" xfId="0" applyFont="1" applyBorder="1" applyAlignment="1">
      <alignment vertical="center" wrapText="1" readingOrder="2"/>
    </xf>
    <xf numFmtId="0" fontId="40" fillId="3" borderId="0" xfId="0" applyFont="1" applyFill="1" applyBorder="1" applyAlignment="1">
      <alignment horizontal="right" vertical="center" wrapText="1" readingOrder="2"/>
    </xf>
    <xf numFmtId="0" fontId="35" fillId="3" borderId="0" xfId="0" applyFont="1" applyFill="1" applyBorder="1" applyAlignment="1">
      <alignment horizontal="left" vertical="center"/>
    </xf>
    <xf numFmtId="4" fontId="35" fillId="3" borderId="0" xfId="0" applyNumberFormat="1" applyFont="1" applyFill="1" applyBorder="1" applyAlignment="1">
      <alignment horizontal="center" vertical="center" readingOrder="2"/>
    </xf>
    <xf numFmtId="3" fontId="35" fillId="3" borderId="0" xfId="0" applyNumberFormat="1" applyFont="1" applyFill="1" applyBorder="1" applyAlignment="1">
      <alignment horizontal="center" vertical="center"/>
    </xf>
    <xf numFmtId="3" fontId="35" fillId="3" borderId="0" xfId="0" applyNumberFormat="1" applyFont="1" applyFill="1" applyBorder="1" applyAlignment="1">
      <alignment horizontal="center" vertical="center" readingOrder="2"/>
    </xf>
    <xf numFmtId="0" fontId="35" fillId="3" borderId="0" xfId="0" applyFont="1" applyFill="1" applyBorder="1" applyAlignment="1">
      <alignment horizontal="center" vertical="center"/>
    </xf>
    <xf numFmtId="0" fontId="45" fillId="3" borderId="0" xfId="0" applyFont="1" applyFill="1" applyBorder="1" applyAlignment="1">
      <alignment horizontal="right" vertical="center" wrapText="1" readingOrder="2"/>
    </xf>
    <xf numFmtId="3" fontId="36" fillId="3" borderId="0" xfId="0" applyNumberFormat="1" applyFont="1" applyFill="1" applyBorder="1" applyAlignment="1">
      <alignment horizontal="center" vertical="center" readingOrder="2"/>
    </xf>
    <xf numFmtId="4" fontId="36" fillId="3" borderId="0" xfId="0" applyNumberFormat="1" applyFont="1" applyFill="1" applyBorder="1" applyAlignment="1">
      <alignment horizontal="center" vertical="center" readingOrder="2"/>
    </xf>
    <xf numFmtId="0" fontId="36" fillId="2" borderId="0" xfId="0" applyFont="1" applyFill="1" applyAlignment="1">
      <alignment vertical="center"/>
    </xf>
    <xf numFmtId="0" fontId="46" fillId="3" borderId="15" xfId="0" applyFont="1" applyFill="1" applyBorder="1" applyAlignment="1">
      <alignment horizontal="right" vertical="center" shrinkToFit="1" readingOrder="2"/>
    </xf>
    <xf numFmtId="1" fontId="36" fillId="0" borderId="0" xfId="0" applyNumberFormat="1" applyFont="1" applyBorder="1" applyAlignment="1">
      <alignment vertical="center" wrapText="1" readingOrder="2"/>
    </xf>
    <xf numFmtId="165" fontId="36" fillId="0" borderId="0" xfId="0" applyNumberFormat="1" applyFont="1" applyBorder="1" applyAlignment="1">
      <alignment vertical="center" wrapText="1" readingOrder="2"/>
    </xf>
    <xf numFmtId="0" fontId="36" fillId="0" borderId="2" xfId="0" applyFont="1" applyBorder="1" applyAlignment="1">
      <alignment horizontal="right" vertical="center" readingOrder="2"/>
    </xf>
    <xf numFmtId="0" fontId="16" fillId="0" borderId="0" xfId="0" applyFont="1" applyAlignment="1">
      <alignment vertical="center" readingOrder="2"/>
    </xf>
    <xf numFmtId="0" fontId="15" fillId="0" borderId="0" xfId="0" applyFont="1" applyAlignment="1">
      <alignment vertical="center" readingOrder="2"/>
    </xf>
    <xf numFmtId="0" fontId="15" fillId="0" borderId="0" xfId="0" applyFont="1" applyAlignment="1">
      <alignment horizontal="left" vertical="center" readingOrder="2"/>
    </xf>
    <xf numFmtId="0" fontId="17" fillId="4" borderId="2" xfId="0" applyFont="1" applyFill="1" applyBorder="1" applyAlignment="1">
      <alignment horizontal="center" vertical="center" readingOrder="2"/>
    </xf>
    <xf numFmtId="0" fontId="17" fillId="0" borderId="0" xfId="0" applyFont="1" applyBorder="1" applyAlignment="1">
      <alignment horizontal="right" vertical="center" readingOrder="2"/>
    </xf>
    <xf numFmtId="0" fontId="16" fillId="0" borderId="2" xfId="0" applyFont="1" applyBorder="1" applyAlignment="1">
      <alignment horizontal="right" vertical="center"/>
    </xf>
    <xf numFmtId="0" fontId="46" fillId="0" borderId="0" xfId="0" applyFont="1" applyAlignment="1">
      <alignment horizontal="right" vertical="center" readingOrder="2"/>
    </xf>
    <xf numFmtId="0" fontId="41" fillId="0" borderId="0" xfId="0" applyFont="1" applyAlignment="1">
      <alignment vertical="center"/>
    </xf>
    <xf numFmtId="0" fontId="15" fillId="0" borderId="0" xfId="0" applyFont="1" applyAlignment="1">
      <alignment horizontal="center" vertical="center" readingOrder="2"/>
    </xf>
    <xf numFmtId="0" fontId="15" fillId="4" borderId="1" xfId="0" applyFont="1" applyFill="1" applyBorder="1" applyAlignment="1">
      <alignment horizontal="center" vertical="center" readingOrder="2"/>
    </xf>
    <xf numFmtId="1" fontId="15" fillId="4" borderId="7" xfId="0" applyNumberFormat="1" applyFont="1" applyFill="1" applyBorder="1" applyAlignment="1">
      <alignment horizontal="center" vertical="center" wrapText="1" readingOrder="2"/>
    </xf>
    <xf numFmtId="1" fontId="15" fillId="4" borderId="6" xfId="0" applyNumberFormat="1" applyFont="1" applyFill="1" applyBorder="1" applyAlignment="1">
      <alignment horizontal="center" vertical="center" wrapText="1" readingOrder="2"/>
    </xf>
    <xf numFmtId="0" fontId="15" fillId="4" borderId="2" xfId="0" applyFont="1" applyFill="1" applyBorder="1" applyAlignment="1">
      <alignment horizontal="center" vertical="center"/>
    </xf>
    <xf numFmtId="0" fontId="15" fillId="4" borderId="3" xfId="0" applyFont="1" applyFill="1" applyBorder="1" applyAlignment="1">
      <alignment horizontal="center" vertical="center" readingOrder="2"/>
    </xf>
    <xf numFmtId="1" fontId="15" fillId="4" borderId="2" xfId="0" applyNumberFormat="1" applyFont="1" applyFill="1" applyBorder="1" applyAlignment="1">
      <alignment horizontal="center" vertical="center" wrapText="1" readingOrder="2"/>
    </xf>
    <xf numFmtId="0" fontId="17" fillId="0" borderId="2" xfId="0" applyFont="1" applyBorder="1" applyAlignment="1">
      <alignment horizontal="center" vertical="center" readingOrder="2"/>
    </xf>
    <xf numFmtId="0" fontId="41" fillId="3" borderId="0" xfId="0" applyFont="1" applyFill="1" applyBorder="1" applyAlignment="1">
      <alignment horizontal="right" vertical="center" readingOrder="2"/>
    </xf>
    <xf numFmtId="1" fontId="41" fillId="0" borderId="0" xfId="0" applyNumberFormat="1" applyFont="1" applyBorder="1" applyAlignment="1">
      <alignment vertical="center" wrapText="1" readingOrder="2"/>
    </xf>
    <xf numFmtId="0" fontId="41" fillId="0" borderId="0" xfId="0" applyFont="1" applyBorder="1" applyAlignment="1">
      <alignment vertical="center"/>
    </xf>
    <xf numFmtId="165" fontId="41" fillId="0" borderId="0" xfId="0" applyNumberFormat="1" applyFont="1" applyBorder="1" applyAlignment="1">
      <alignment vertical="center" wrapText="1" readingOrder="2"/>
    </xf>
    <xf numFmtId="1" fontId="17" fillId="0" borderId="0" xfId="0" applyNumberFormat="1" applyFont="1" applyBorder="1" applyAlignment="1">
      <alignment horizontal="right" vertical="center" readingOrder="2"/>
    </xf>
    <xf numFmtId="0" fontId="41" fillId="0" borderId="2" xfId="0" applyFont="1" applyBorder="1" applyAlignment="1">
      <alignment horizontal="right" vertical="center" readingOrder="2"/>
    </xf>
    <xf numFmtId="0" fontId="15" fillId="0" borderId="0" xfId="0" applyFont="1" applyAlignment="1">
      <alignment horizontal="right" vertical="center" readingOrder="2"/>
    </xf>
    <xf numFmtId="0" fontId="15" fillId="3" borderId="0" xfId="0" applyFont="1" applyFill="1" applyAlignment="1">
      <alignment vertical="center"/>
    </xf>
    <xf numFmtId="0" fontId="15" fillId="3" borderId="0" xfId="0" applyFont="1" applyFill="1" applyAlignment="1">
      <alignment horizontal="center" vertical="center" readingOrder="2"/>
    </xf>
    <xf numFmtId="0" fontId="47" fillId="3" borderId="0" xfId="0" applyFont="1" applyFill="1" applyBorder="1" applyAlignment="1">
      <alignment horizontal="right" vertical="center" shrinkToFit="1" readingOrder="2"/>
    </xf>
    <xf numFmtId="0" fontId="36" fillId="3" borderId="0" xfId="0" applyFont="1" applyFill="1" applyAlignment="1">
      <alignment horizontal="center" vertical="center"/>
    </xf>
    <xf numFmtId="2" fontId="45" fillId="3" borderId="0" xfId="0" applyNumberFormat="1" applyFont="1" applyFill="1" applyBorder="1" applyAlignment="1">
      <alignment horizontal="center" vertical="center" wrapText="1" readingOrder="2"/>
    </xf>
    <xf numFmtId="2" fontId="45" fillId="3" borderId="0" xfId="0" applyNumberFormat="1" applyFont="1" applyFill="1" applyBorder="1" applyAlignment="1">
      <alignment horizontal="left" vertical="center" wrapText="1" readingOrder="2"/>
    </xf>
    <xf numFmtId="1" fontId="45" fillId="3" borderId="0" xfId="0" applyNumberFormat="1" applyFont="1" applyFill="1" applyBorder="1" applyAlignment="1">
      <alignment horizontal="left" vertical="center" wrapText="1" readingOrder="2"/>
    </xf>
    <xf numFmtId="2" fontId="43" fillId="3" borderId="0" xfId="0" applyNumberFormat="1" applyFont="1" applyFill="1" applyBorder="1" applyAlignment="1">
      <alignment horizontal="right" vertical="center" wrapText="1" readingOrder="2"/>
    </xf>
    <xf numFmtId="1" fontId="45" fillId="3" borderId="0" xfId="0" applyNumberFormat="1" applyFont="1" applyFill="1" applyBorder="1" applyAlignment="1">
      <alignment horizontal="right" vertical="center" wrapText="1" readingOrder="2"/>
    </xf>
    <xf numFmtId="0" fontId="46" fillId="3" borderId="0" xfId="0" applyFont="1" applyFill="1" applyBorder="1" applyAlignment="1">
      <alignment vertical="center" readingOrder="2"/>
    </xf>
    <xf numFmtId="0" fontId="46" fillId="3" borderId="0" xfId="0" applyFont="1" applyFill="1" applyBorder="1" applyAlignment="1">
      <alignment horizontal="right" vertical="center" readingOrder="2"/>
    </xf>
    <xf numFmtId="0" fontId="46" fillId="3" borderId="15" xfId="0" applyFont="1" applyFill="1" applyBorder="1" applyAlignment="1">
      <alignment horizontal="right" vertical="center" shrinkToFit="1" readingOrder="2"/>
    </xf>
    <xf numFmtId="0" fontId="45" fillId="3" borderId="0" xfId="0" applyFont="1" applyFill="1" applyBorder="1" applyAlignment="1">
      <alignment horizontal="right" vertical="center" wrapText="1" readingOrder="2"/>
    </xf>
    <xf numFmtId="2" fontId="45" fillId="3" borderId="0" xfId="0" applyNumberFormat="1" applyFont="1" applyFill="1" applyBorder="1" applyAlignment="1">
      <alignment horizontal="right" vertical="center" wrapText="1" readingOrder="2"/>
    </xf>
    <xf numFmtId="0" fontId="46" fillId="3" borderId="0" xfId="0" applyFont="1" applyFill="1" applyBorder="1" applyAlignment="1">
      <alignment horizontal="center" vertical="center" readingOrder="2"/>
    </xf>
    <xf numFmtId="0" fontId="11" fillId="0" borderId="2" xfId="0" applyFont="1" applyBorder="1" applyAlignment="1">
      <alignment horizontal="right" vertical="center" readingOrder="2"/>
    </xf>
    <xf numFmtId="0" fontId="36" fillId="0" borderId="0" xfId="0" applyFont="1" applyAlignment="1">
      <alignment vertical="center" readingOrder="2"/>
    </xf>
    <xf numFmtId="0" fontId="45" fillId="0" borderId="0" xfId="0" applyFont="1" applyBorder="1" applyAlignment="1">
      <alignment horizontal="right" vertical="center" wrapText="1" readingOrder="2"/>
    </xf>
    <xf numFmtId="1" fontId="36" fillId="0" borderId="0" xfId="0" applyNumberFormat="1" applyFont="1" applyBorder="1" applyAlignment="1">
      <alignment horizontal="center" vertical="center" readingOrder="2"/>
    </xf>
    <xf numFmtId="1" fontId="5" fillId="0" borderId="0" xfId="0" applyNumberFormat="1" applyFont="1" applyBorder="1" applyAlignment="1">
      <alignment horizontal="center" vertical="center" readingOrder="2"/>
    </xf>
    <xf numFmtId="1" fontId="5" fillId="0" borderId="2" xfId="0" applyNumberFormat="1" applyFont="1" applyBorder="1" applyAlignment="1">
      <alignment vertical="center" readingOrder="2"/>
    </xf>
    <xf numFmtId="1" fontId="16" fillId="0" borderId="2" xfId="0" applyNumberFormat="1" applyFont="1" applyBorder="1" applyAlignment="1">
      <alignment vertical="center" readingOrder="2"/>
    </xf>
    <xf numFmtId="0" fontId="11" fillId="0" borderId="2" xfId="0" applyFont="1" applyBorder="1" applyAlignment="1">
      <alignment vertical="center" wrapText="1" readingOrder="2"/>
    </xf>
    <xf numFmtId="165" fontId="18" fillId="0" borderId="2" xfId="0" applyNumberFormat="1" applyFont="1" applyBorder="1" applyAlignment="1">
      <alignment vertical="center" wrapText="1" readingOrder="2"/>
    </xf>
    <xf numFmtId="0" fontId="5" fillId="0" borderId="2" xfId="0" applyFont="1" applyBorder="1" applyAlignment="1">
      <alignment vertical="center" readingOrder="2"/>
    </xf>
    <xf numFmtId="0" fontId="6" fillId="0" borderId="0" xfId="0" applyFont="1" applyBorder="1" applyAlignment="1">
      <alignment horizontal="center" vertical="center"/>
    </xf>
    <xf numFmtId="0" fontId="5" fillId="0" borderId="0" xfId="0" applyFont="1" applyBorder="1" applyAlignment="1">
      <alignment horizontal="center" vertical="center" wrapText="1" readingOrder="2"/>
    </xf>
    <xf numFmtId="2" fontId="16" fillId="0" borderId="0" xfId="0" applyNumberFormat="1" applyFont="1" applyBorder="1" applyAlignment="1">
      <alignment horizontal="center" vertical="center" shrinkToFit="1" readingOrder="2"/>
    </xf>
    <xf numFmtId="2" fontId="16" fillId="3" borderId="0" xfId="0" applyNumberFormat="1" applyFont="1" applyFill="1" applyBorder="1" applyAlignment="1">
      <alignment horizontal="center" vertical="center" shrinkToFit="1" readingOrder="2"/>
    </xf>
    <xf numFmtId="0" fontId="5" fillId="0" borderId="0" xfId="0" applyFont="1" applyBorder="1" applyAlignment="1">
      <alignment horizontal="center"/>
    </xf>
    <xf numFmtId="1" fontId="16" fillId="3" borderId="0" xfId="0" applyNumberFormat="1" applyFont="1" applyFill="1" applyBorder="1" applyAlignment="1">
      <alignment horizontal="center" vertical="center" shrinkToFit="1"/>
    </xf>
    <xf numFmtId="0" fontId="5" fillId="0" borderId="0" xfId="0" applyFont="1" applyAlignment="1">
      <alignment vertical="center"/>
    </xf>
    <xf numFmtId="0" fontId="5" fillId="3" borderId="0" xfId="0" applyFont="1" applyFill="1" applyBorder="1" applyAlignment="1">
      <alignment horizontal="center"/>
    </xf>
    <xf numFmtId="0" fontId="24" fillId="0" borderId="5" xfId="1" applyFont="1" applyBorder="1" applyAlignment="1">
      <alignment horizontal="right" vertical="center" readingOrder="2"/>
    </xf>
    <xf numFmtId="0" fontId="24" fillId="3" borderId="2" xfId="0" applyFont="1" applyFill="1" applyBorder="1" applyAlignment="1">
      <alignment horizontal="right" vertical="center" readingOrder="2"/>
    </xf>
    <xf numFmtId="2" fontId="26" fillId="0" borderId="2" xfId="0" applyNumberFormat="1" applyFont="1" applyBorder="1" applyAlignment="1">
      <alignment vertical="center" wrapText="1" readingOrder="2"/>
    </xf>
    <xf numFmtId="2" fontId="21" fillId="0" borderId="2" xfId="0" applyNumberFormat="1" applyFont="1" applyBorder="1" applyAlignment="1">
      <alignment vertical="center" wrapText="1" readingOrder="2"/>
    </xf>
    <xf numFmtId="1" fontId="21" fillId="0" borderId="2" xfId="0" applyNumberFormat="1" applyFont="1" applyBorder="1" applyAlignment="1">
      <alignment vertical="center" wrapText="1" readingOrder="2"/>
    </xf>
    <xf numFmtId="1" fontId="26" fillId="0" borderId="2" xfId="0" applyNumberFormat="1" applyFont="1" applyBorder="1" applyAlignment="1">
      <alignment vertical="center" wrapText="1" readingOrder="2"/>
    </xf>
    <xf numFmtId="1" fontId="49" fillId="0" borderId="2" xfId="0" applyNumberFormat="1" applyFont="1" applyBorder="1" applyAlignment="1">
      <alignment vertical="center" wrapText="1" readingOrder="2"/>
    </xf>
    <xf numFmtId="0" fontId="49" fillId="3" borderId="2" xfId="0" applyFont="1" applyFill="1" applyBorder="1" applyAlignment="1">
      <alignment horizontal="right" vertical="center" readingOrder="2"/>
    </xf>
    <xf numFmtId="1" fontId="50" fillId="0" borderId="2" xfId="0" applyNumberFormat="1" applyFont="1" applyBorder="1" applyAlignment="1">
      <alignment vertical="center" wrapText="1" readingOrder="2"/>
    </xf>
    <xf numFmtId="0" fontId="21" fillId="0" borderId="0" xfId="0" applyFont="1" applyBorder="1"/>
    <xf numFmtId="0" fontId="21" fillId="0" borderId="0" xfId="0" applyFont="1"/>
    <xf numFmtId="0" fontId="51" fillId="0" borderId="2" xfId="0" applyFont="1" applyBorder="1" applyAlignment="1">
      <alignment vertical="center" wrapText="1" readingOrder="2"/>
    </xf>
    <xf numFmtId="0" fontId="52" fillId="3" borderId="15" xfId="0" applyFont="1" applyFill="1" applyBorder="1" applyAlignment="1">
      <alignment horizontal="right" vertical="center" readingOrder="2"/>
    </xf>
    <xf numFmtId="0" fontId="52" fillId="3" borderId="15" xfId="0" applyFont="1" applyFill="1" applyBorder="1" applyAlignment="1">
      <alignment vertical="center"/>
    </xf>
    <xf numFmtId="0" fontId="52" fillId="0" borderId="0" xfId="0" applyFont="1" applyBorder="1"/>
    <xf numFmtId="0" fontId="52" fillId="3" borderId="0" xfId="0" applyFont="1" applyFill="1" applyBorder="1" applyAlignment="1">
      <alignment vertical="center" readingOrder="2"/>
    </xf>
    <xf numFmtId="0" fontId="52" fillId="3" borderId="0" xfId="0" applyFont="1" applyFill="1" applyBorder="1" applyAlignment="1">
      <alignment vertical="center"/>
    </xf>
    <xf numFmtId="0" fontId="52" fillId="3" borderId="15" xfId="0" applyFont="1" applyFill="1" applyBorder="1" applyAlignment="1">
      <alignment vertical="center" readingOrder="2"/>
    </xf>
    <xf numFmtId="2" fontId="52" fillId="3" borderId="15" xfId="0" applyNumberFormat="1" applyFont="1" applyFill="1" applyBorder="1" applyAlignment="1">
      <alignment horizontal="right" vertical="center" wrapText="1" readingOrder="2"/>
    </xf>
    <xf numFmtId="0" fontId="52" fillId="0" borderId="0" xfId="0" applyFont="1"/>
    <xf numFmtId="2" fontId="52" fillId="3" borderId="15" xfId="0" applyNumberFormat="1" applyFont="1" applyFill="1" applyBorder="1" applyAlignment="1">
      <alignment vertical="center"/>
    </xf>
    <xf numFmtId="0" fontId="53" fillId="3" borderId="15" xfId="0" applyFont="1" applyFill="1" applyBorder="1" applyAlignment="1">
      <alignment horizontal="right" vertical="center" readingOrder="2"/>
    </xf>
    <xf numFmtId="0" fontId="53" fillId="3" borderId="0" xfId="0" applyFont="1" applyFill="1" applyBorder="1" applyAlignment="1">
      <alignment horizontal="right" vertical="center" readingOrder="2"/>
    </xf>
    <xf numFmtId="0" fontId="5" fillId="0" borderId="0" xfId="0" applyFont="1" applyAlignment="1">
      <alignment horizontal="right"/>
    </xf>
    <xf numFmtId="0" fontId="36" fillId="3" borderId="15" xfId="2" applyFont="1" applyFill="1" applyBorder="1" applyAlignment="1">
      <alignment horizontal="right"/>
    </xf>
    <xf numFmtId="0" fontId="36" fillId="3" borderId="0" xfId="2" applyFont="1" applyFill="1"/>
    <xf numFmtId="0" fontId="36" fillId="0" borderId="0" xfId="2" applyFont="1"/>
    <xf numFmtId="0" fontId="36" fillId="0" borderId="0" xfId="0" applyFont="1"/>
    <xf numFmtId="2" fontId="36" fillId="0" borderId="0" xfId="2" applyNumberFormat="1" applyFont="1"/>
    <xf numFmtId="0" fontId="36" fillId="3" borderId="15" xfId="2" applyFont="1" applyFill="1" applyBorder="1" applyAlignment="1">
      <alignment horizontal="right" readingOrder="2"/>
    </xf>
    <xf numFmtId="0" fontId="36" fillId="3" borderId="15" xfId="2" applyFont="1" applyFill="1" applyBorder="1" applyAlignment="1">
      <alignment horizontal="right" readingOrder="2"/>
    </xf>
    <xf numFmtId="0" fontId="36" fillId="0" borderId="0" xfId="0" applyFont="1" applyAlignment="1">
      <alignment readingOrder="2"/>
    </xf>
    <xf numFmtId="0" fontId="36" fillId="0" borderId="0" xfId="2" applyFont="1" applyAlignment="1">
      <alignment readingOrder="2"/>
    </xf>
    <xf numFmtId="0" fontId="36" fillId="3" borderId="15" xfId="2" applyFont="1" applyFill="1" applyBorder="1" applyAlignment="1"/>
    <xf numFmtId="0" fontId="36" fillId="0" borderId="0" xfId="2" applyFont="1" applyAlignment="1">
      <alignment horizontal="right"/>
    </xf>
    <xf numFmtId="2" fontId="6" fillId="3" borderId="2" xfId="0" applyNumberFormat="1" applyFont="1" applyFill="1" applyBorder="1" applyAlignment="1">
      <alignment horizontal="right" vertical="center"/>
    </xf>
    <xf numFmtId="0" fontId="11" fillId="0" borderId="0" xfId="0" applyFont="1" applyBorder="1" applyAlignment="1">
      <alignment horizontal="right" vertical="center" wrapText="1" readingOrder="2"/>
    </xf>
    <xf numFmtId="0" fontId="7" fillId="0" borderId="0" xfId="0" applyFont="1" applyBorder="1" applyAlignment="1">
      <alignment horizontal="center" vertical="center" readingOrder="2"/>
    </xf>
    <xf numFmtId="0" fontId="5" fillId="0" borderId="0" xfId="0" applyFont="1" applyAlignment="1">
      <alignment horizontal="center"/>
    </xf>
    <xf numFmtId="2" fontId="6" fillId="0" borderId="0" xfId="0" applyNumberFormat="1" applyFont="1" applyBorder="1"/>
    <xf numFmtId="2" fontId="6" fillId="0" borderId="0" xfId="0" applyNumberFormat="1" applyFont="1"/>
    <xf numFmtId="0" fontId="6" fillId="0" borderId="0" xfId="0" applyFont="1"/>
    <xf numFmtId="2" fontId="5" fillId="0" borderId="0" xfId="0" applyNumberFormat="1" applyFont="1" applyBorder="1"/>
    <xf numFmtId="2" fontId="5" fillId="0" borderId="0" xfId="0" applyNumberFormat="1" applyFont="1"/>
    <xf numFmtId="0" fontId="7" fillId="0" borderId="0" xfId="0" applyFont="1" applyAlignment="1"/>
    <xf numFmtId="0" fontId="36" fillId="3" borderId="2" xfId="0" applyFont="1" applyFill="1" applyBorder="1" applyAlignment="1">
      <alignment vertical="center" readingOrder="2"/>
    </xf>
    <xf numFmtId="0" fontId="36" fillId="0" borderId="0" xfId="0" applyFont="1" applyBorder="1"/>
    <xf numFmtId="1" fontId="36" fillId="3" borderId="0" xfId="0" applyNumberFormat="1" applyFont="1" applyFill="1" applyBorder="1" applyAlignment="1">
      <alignment horizontal="center" vertical="center" wrapText="1" readingOrder="2"/>
    </xf>
    <xf numFmtId="0" fontId="36" fillId="3" borderId="2" xfId="0" applyFont="1" applyFill="1" applyBorder="1" applyAlignment="1">
      <alignment horizontal="right" vertical="center" readingOrder="2"/>
    </xf>
    <xf numFmtId="0" fontId="36" fillId="0" borderId="0" xfId="0" applyFont="1" applyAlignment="1"/>
    <xf numFmtId="0" fontId="36" fillId="3" borderId="2" xfId="0" applyFont="1" applyFill="1" applyBorder="1" applyAlignment="1">
      <alignment vertical="center" wrapText="1" readingOrder="2"/>
    </xf>
    <xf numFmtId="2" fontId="7" fillId="0" borderId="2" xfId="0" applyNumberFormat="1" applyFont="1" applyBorder="1" applyAlignment="1">
      <alignment vertical="center" readingOrder="2"/>
    </xf>
    <xf numFmtId="1" fontId="7" fillId="4" borderId="1" xfId="0" applyNumberFormat="1" applyFont="1" applyFill="1" applyBorder="1" applyAlignment="1">
      <alignment horizontal="center" vertical="center" readingOrder="2"/>
    </xf>
    <xf numFmtId="1" fontId="7" fillId="4" borderId="2" xfId="0" applyNumberFormat="1" applyFont="1" applyFill="1" applyBorder="1" applyAlignment="1">
      <alignment horizontal="center" vertical="center" readingOrder="2"/>
    </xf>
    <xf numFmtId="1" fontId="7" fillId="4" borderId="3" xfId="0" applyNumberFormat="1" applyFont="1" applyFill="1" applyBorder="1" applyAlignment="1">
      <alignment horizontal="center" vertical="center" readingOrder="2"/>
    </xf>
    <xf numFmtId="2" fontId="7" fillId="4" borderId="2" xfId="0" applyNumberFormat="1" applyFont="1" applyFill="1" applyBorder="1" applyAlignment="1">
      <alignment horizontal="center" vertical="center" readingOrder="2"/>
    </xf>
    <xf numFmtId="2" fontId="6" fillId="0" borderId="2" xfId="0" applyNumberFormat="1" applyFont="1" applyBorder="1" applyAlignment="1">
      <alignment horizontal="right" vertical="center" readingOrder="2"/>
    </xf>
    <xf numFmtId="165" fontId="6" fillId="0" borderId="2" xfId="0" applyNumberFormat="1" applyFont="1" applyBorder="1" applyAlignment="1">
      <alignment horizontal="right" vertical="center" readingOrder="2"/>
    </xf>
    <xf numFmtId="165" fontId="5" fillId="0" borderId="2" xfId="0" applyNumberFormat="1" applyFont="1" applyBorder="1" applyAlignment="1">
      <alignment vertical="center" readingOrder="2"/>
    </xf>
    <xf numFmtId="1" fontId="5" fillId="0" borderId="2" xfId="0" applyNumberFormat="1" applyFont="1" applyBorder="1" applyAlignment="1">
      <alignment horizontal="right" vertical="center" readingOrder="2"/>
    </xf>
    <xf numFmtId="0" fontId="5" fillId="0" borderId="0" xfId="0" applyFont="1" applyAlignment="1">
      <alignment vertical="center" wrapText="1" readingOrder="2"/>
    </xf>
    <xf numFmtId="2" fontId="36" fillId="0" borderId="0" xfId="0" applyNumberFormat="1" applyFont="1" applyAlignment="1">
      <alignment horizontal="right" vertical="center" readingOrder="2"/>
    </xf>
    <xf numFmtId="2" fontId="36" fillId="0" borderId="0" xfId="0" applyNumberFormat="1" applyFont="1" applyAlignment="1">
      <alignment vertical="center" readingOrder="2"/>
    </xf>
    <xf numFmtId="165" fontId="36" fillId="0" borderId="0" xfId="0" applyNumberFormat="1" applyFont="1" applyAlignment="1">
      <alignment horizontal="right" vertical="center" readingOrder="2"/>
    </xf>
    <xf numFmtId="2" fontId="36" fillId="0" borderId="0" xfId="0" applyNumberFormat="1" applyFont="1" applyAlignment="1">
      <alignment horizontal="right" vertical="center" readingOrder="2"/>
    </xf>
    <xf numFmtId="0" fontId="5" fillId="3" borderId="0" xfId="0" applyFont="1" applyFill="1" applyBorder="1" applyAlignment="1"/>
    <xf numFmtId="0" fontId="5" fillId="0" borderId="0" xfId="0" applyFont="1" applyFill="1" applyBorder="1" applyAlignment="1">
      <alignment horizontal="right" vertical="center" shrinkToFit="1" readingOrder="2"/>
    </xf>
    <xf numFmtId="0" fontId="5" fillId="0" borderId="0" xfId="0" applyFont="1"/>
    <xf numFmtId="0" fontId="36" fillId="3" borderId="15" xfId="0" applyFont="1" applyFill="1" applyBorder="1" applyAlignment="1"/>
    <xf numFmtId="0" fontId="36" fillId="3" borderId="0" xfId="0" applyFont="1" applyFill="1"/>
    <xf numFmtId="2" fontId="46" fillId="0" borderId="0" xfId="0" applyNumberFormat="1" applyFont="1" applyFill="1" applyBorder="1" applyAlignment="1">
      <alignment horizontal="right" vertical="center" shrinkToFit="1" readingOrder="2"/>
    </xf>
    <xf numFmtId="0" fontId="46" fillId="0" borderId="0" xfId="0" applyFont="1" applyFill="1" applyBorder="1" applyAlignment="1">
      <alignment horizontal="right" vertical="center" shrinkToFit="1" readingOrder="2"/>
    </xf>
    <xf numFmtId="2" fontId="41" fillId="0" borderId="0" xfId="0" applyNumberFormat="1" applyFont="1" applyFill="1" applyBorder="1" applyAlignment="1">
      <alignment horizontal="right" vertical="center" shrinkToFit="1" readingOrder="2"/>
    </xf>
    <xf numFmtId="0" fontId="41" fillId="0" borderId="0" xfId="0" applyFont="1" applyFill="1" applyBorder="1" applyAlignment="1">
      <alignment horizontal="right" vertical="center" shrinkToFit="1" readingOrder="2"/>
    </xf>
    <xf numFmtId="0" fontId="36" fillId="0" borderId="15" xfId="0" applyFont="1" applyBorder="1" applyAlignment="1">
      <alignment horizontal="right" vertical="center" readingOrder="2"/>
    </xf>
    <xf numFmtId="0" fontId="41" fillId="0" borderId="15" xfId="0" applyFont="1" applyFill="1" applyBorder="1" applyAlignment="1">
      <alignment horizontal="right" vertical="center" shrinkToFit="1"/>
    </xf>
    <xf numFmtId="0" fontId="41" fillId="0" borderId="0" xfId="0" applyFont="1" applyFill="1" applyBorder="1" applyAlignment="1">
      <alignment horizontal="right" vertical="center" shrinkToFit="1"/>
    </xf>
    <xf numFmtId="0" fontId="36" fillId="0" borderId="0" xfId="0" applyFont="1" applyFill="1" applyAlignment="1">
      <alignment vertical="center"/>
    </xf>
    <xf numFmtId="0" fontId="36" fillId="0" borderId="0" xfId="0" applyFont="1" applyFill="1" applyBorder="1" applyAlignment="1">
      <alignment vertical="center"/>
    </xf>
    <xf numFmtId="0" fontId="36" fillId="0" borderId="0" xfId="0" applyFont="1" applyBorder="1" applyAlignment="1">
      <alignment vertical="center" readingOrder="2"/>
    </xf>
    <xf numFmtId="0" fontId="36" fillId="0" borderId="15" xfId="0" applyFont="1" applyBorder="1" applyAlignment="1">
      <alignment vertical="center"/>
    </xf>
    <xf numFmtId="0" fontId="36" fillId="0" borderId="1" xfId="0" applyFont="1" applyBorder="1" applyAlignment="1">
      <alignment horizontal="right" vertical="center" readingOrder="2"/>
    </xf>
    <xf numFmtId="2" fontId="16" fillId="0" borderId="1" xfId="0" applyNumberFormat="1" applyFont="1" applyFill="1" applyBorder="1" applyAlignment="1">
      <alignment horizontal="center" vertical="center" wrapText="1" readingOrder="2"/>
    </xf>
    <xf numFmtId="0" fontId="5" fillId="0" borderId="1" xfId="0" applyFont="1" applyBorder="1" applyAlignment="1">
      <alignment horizontal="right" vertical="center" wrapText="1" readingOrder="2"/>
    </xf>
    <xf numFmtId="0" fontId="36" fillId="0" borderId="0" xfId="0" applyFont="1" applyBorder="1" applyAlignment="1">
      <alignment horizontal="right" vertical="center" readingOrder="2"/>
    </xf>
    <xf numFmtId="0" fontId="45" fillId="0" borderId="0" xfId="0" applyFont="1" applyAlignment="1">
      <alignment horizontal="right" vertical="center" readingOrder="2"/>
    </xf>
    <xf numFmtId="0" fontId="36" fillId="0" borderId="0" xfId="1" applyFont="1" applyBorder="1" applyAlignment="1">
      <alignment vertical="center" readingOrder="2"/>
    </xf>
    <xf numFmtId="0" fontId="36" fillId="0" borderId="0" xfId="0" applyFont="1" applyAlignment="1">
      <alignment horizontal="center" vertical="center" readingOrder="2"/>
    </xf>
    <xf numFmtId="0" fontId="35" fillId="0" borderId="18" xfId="0" applyFont="1" applyBorder="1" applyAlignment="1">
      <alignment vertical="center" readingOrder="2"/>
    </xf>
    <xf numFmtId="0" fontId="35" fillId="0" borderId="15" xfId="0" applyFont="1" applyBorder="1" applyAlignment="1">
      <alignment vertical="center" readingOrder="2"/>
    </xf>
    <xf numFmtId="0" fontId="36" fillId="0" borderId="15" xfId="0" applyFont="1" applyBorder="1" applyAlignment="1">
      <alignment vertical="center" readingOrder="2"/>
    </xf>
    <xf numFmtId="0" fontId="36" fillId="0" borderId="16" xfId="0" applyFont="1" applyBorder="1" applyAlignment="1">
      <alignment vertical="center" readingOrder="2"/>
    </xf>
    <xf numFmtId="0" fontId="43" fillId="0" borderId="0" xfId="0" applyFont="1" applyAlignment="1">
      <alignment vertical="center" readingOrder="2"/>
    </xf>
    <xf numFmtId="0" fontId="43" fillId="0" borderId="0" xfId="0" applyFont="1" applyAlignment="1">
      <alignment horizontal="center" vertical="center" readingOrder="2"/>
    </xf>
    <xf numFmtId="0" fontId="35" fillId="0" borderId="0" xfId="0" applyFont="1" applyBorder="1" applyAlignment="1">
      <alignment vertical="center" readingOrder="2"/>
    </xf>
    <xf numFmtId="0" fontId="35" fillId="0" borderId="7" xfId="0" applyFont="1" applyBorder="1" applyAlignment="1">
      <alignment vertical="center" readingOrder="2"/>
    </xf>
    <xf numFmtId="0" fontId="35" fillId="0" borderId="17" xfId="0" applyFont="1" applyBorder="1" applyAlignment="1">
      <alignment vertical="center" readingOrder="2"/>
    </xf>
    <xf numFmtId="0" fontId="36" fillId="0" borderId="7" xfId="0" applyFont="1" applyBorder="1" applyAlignment="1">
      <alignment horizontal="center" vertical="center" readingOrder="2"/>
    </xf>
    <xf numFmtId="0" fontId="36" fillId="0" borderId="17" xfId="0" applyFont="1" applyBorder="1" applyAlignment="1">
      <alignment horizontal="center" vertical="center" readingOrder="2"/>
    </xf>
    <xf numFmtId="0" fontId="5" fillId="4" borderId="7" xfId="0" applyFont="1" applyFill="1" applyBorder="1" applyAlignment="1">
      <alignment horizontal="center" vertical="center"/>
    </xf>
    <xf numFmtId="0" fontId="5" fillId="4" borderId="6" xfId="0" applyFont="1" applyFill="1" applyBorder="1" applyAlignment="1">
      <alignment horizontal="center" vertical="center"/>
    </xf>
    <xf numFmtId="0" fontId="46" fillId="0" borderId="0" xfId="0" applyFont="1" applyBorder="1" applyAlignment="1">
      <alignment horizontal="right" vertical="center" readingOrder="2"/>
    </xf>
    <xf numFmtId="0" fontId="46" fillId="0" borderId="0" xfId="0" applyFont="1" applyAlignment="1">
      <alignment vertical="center"/>
    </xf>
    <xf numFmtId="0" fontId="40" fillId="0" borderId="0" xfId="0" applyFont="1" applyFill="1" applyBorder="1" applyAlignment="1">
      <alignment horizontal="right" vertical="center" readingOrder="2"/>
    </xf>
    <xf numFmtId="1" fontId="36" fillId="0" borderId="0" xfId="0" applyNumberFormat="1" applyFont="1" applyFill="1" applyAlignment="1">
      <alignment vertical="center"/>
    </xf>
    <xf numFmtId="0" fontId="7" fillId="0" borderId="2" xfId="0" applyFont="1" applyBorder="1" applyAlignment="1">
      <alignment horizontal="right"/>
    </xf>
    <xf numFmtId="0" fontId="5" fillId="0" borderId="2" xfId="0" applyFont="1" applyBorder="1" applyAlignment="1">
      <alignment horizontal="right"/>
    </xf>
    <xf numFmtId="2" fontId="5" fillId="0" borderId="0" xfId="0" applyNumberFormat="1" applyFont="1" applyBorder="1" applyAlignment="1">
      <alignment horizontal="center" vertical="center" wrapText="1" readingOrder="2"/>
    </xf>
    <xf numFmtId="2" fontId="5" fillId="0" borderId="0" xfId="0" applyNumberFormat="1" applyFont="1" applyBorder="1" applyAlignment="1">
      <alignment horizontal="center" vertical="center"/>
    </xf>
    <xf numFmtId="2" fontId="5" fillId="0" borderId="0" xfId="0" applyNumberFormat="1" applyFont="1" applyBorder="1" applyAlignment="1">
      <alignment horizontal="center" wrapText="1" readingOrder="2"/>
    </xf>
    <xf numFmtId="2" fontId="5" fillId="0" borderId="0" xfId="0" applyNumberFormat="1" applyFont="1" applyBorder="1" applyAlignment="1">
      <alignment horizontal="center"/>
    </xf>
    <xf numFmtId="2" fontId="5" fillId="0" borderId="25" xfId="0" applyNumberFormat="1" applyFont="1" applyBorder="1" applyAlignment="1">
      <alignment horizontal="center" wrapText="1" readingOrder="2"/>
    </xf>
    <xf numFmtId="2" fontId="5" fillId="0" borderId="25" xfId="0" applyNumberFormat="1" applyFont="1" applyBorder="1" applyAlignment="1">
      <alignment horizontal="center"/>
    </xf>
    <xf numFmtId="2" fontId="35" fillId="0" borderId="0" xfId="0" applyNumberFormat="1" applyFont="1" applyAlignment="1">
      <alignment horizontal="right" vertical="center" readingOrder="2"/>
    </xf>
    <xf numFmtId="2" fontId="35" fillId="0" borderId="0" xfId="0" applyNumberFormat="1" applyFont="1" applyAlignment="1">
      <alignment vertical="center" readingOrder="2"/>
    </xf>
    <xf numFmtId="2" fontId="36" fillId="0" borderId="0" xfId="0" applyNumberFormat="1" applyFont="1" applyAlignment="1">
      <alignment vertical="center"/>
    </xf>
    <xf numFmtId="166" fontId="35" fillId="0" borderId="0" xfId="0" applyNumberFormat="1" applyFont="1" applyAlignment="1">
      <alignment vertical="center" readingOrder="2"/>
    </xf>
    <xf numFmtId="166" fontId="36" fillId="0" borderId="0" xfId="0" applyNumberFormat="1" applyFont="1" applyAlignment="1">
      <alignment vertical="center" readingOrder="2"/>
    </xf>
    <xf numFmtId="2" fontId="42" fillId="0" borderId="0" xfId="0" applyNumberFormat="1" applyFont="1" applyAlignment="1">
      <alignment horizontal="right" vertical="center" readingOrder="2"/>
    </xf>
    <xf numFmtId="166" fontId="36" fillId="0" borderId="0" xfId="0" applyNumberFormat="1" applyFont="1" applyAlignment="1">
      <alignment horizontal="right" vertical="center" readingOrder="2"/>
    </xf>
    <xf numFmtId="2" fontId="35" fillId="0" borderId="0" xfId="0" applyNumberFormat="1" applyFont="1" applyAlignment="1">
      <alignment vertical="center"/>
    </xf>
    <xf numFmtId="166" fontId="35" fillId="0" borderId="0" xfId="0" applyNumberFormat="1" applyFont="1" applyAlignment="1">
      <alignment horizontal="right" vertical="center" readingOrder="2"/>
    </xf>
    <xf numFmtId="2" fontId="5" fillId="0" borderId="0" xfId="0" applyNumberFormat="1" applyFont="1" applyFill="1" applyBorder="1" applyAlignment="1">
      <alignment horizontal="center" vertical="center" wrapText="1" readingOrder="2"/>
    </xf>
    <xf numFmtId="2" fontId="5" fillId="0" borderId="0" xfId="0" applyNumberFormat="1" applyFont="1" applyFill="1" applyBorder="1" applyAlignment="1">
      <alignment horizontal="center" vertical="center"/>
    </xf>
    <xf numFmtId="0" fontId="36" fillId="0" borderId="0" xfId="0" applyFont="1" applyBorder="1" applyAlignment="1">
      <alignment horizontal="right" vertical="center" wrapText="1" readingOrder="2"/>
    </xf>
    <xf numFmtId="1" fontId="5" fillId="0" borderId="0" xfId="0" applyNumberFormat="1" applyFont="1"/>
    <xf numFmtId="0" fontId="5" fillId="0" borderId="19" xfId="0" applyFont="1" applyBorder="1" applyAlignment="1">
      <alignment vertical="center" wrapText="1" readingOrder="2"/>
    </xf>
    <xf numFmtId="1" fontId="5" fillId="0" borderId="0" xfId="0" applyNumberFormat="1" applyFont="1" applyBorder="1"/>
    <xf numFmtId="0" fontId="6" fillId="0" borderId="0" xfId="0" applyFont="1" applyBorder="1" applyAlignment="1">
      <alignment horizontal="left" vertical="center" wrapText="1" readingOrder="1"/>
    </xf>
    <xf numFmtId="0" fontId="54" fillId="0" borderId="2" xfId="0" applyFont="1" applyFill="1" applyBorder="1" applyAlignment="1">
      <alignment vertical="center" wrapText="1"/>
    </xf>
    <xf numFmtId="0" fontId="6" fillId="0" borderId="0" xfId="0" applyFont="1" applyBorder="1" applyAlignment="1">
      <alignment horizontal="right" vertical="center" wrapText="1" readingOrder="1"/>
    </xf>
    <xf numFmtId="0" fontId="6" fillId="0" borderId="0" xfId="0" applyFont="1" applyBorder="1"/>
    <xf numFmtId="0" fontId="55" fillId="0" borderId="2" xfId="0" applyFont="1" applyFill="1" applyBorder="1" applyAlignment="1">
      <alignment vertical="center" wrapText="1"/>
    </xf>
    <xf numFmtId="170" fontId="5" fillId="0" borderId="0" xfId="0" applyNumberFormat="1" applyFont="1"/>
    <xf numFmtId="0" fontId="36" fillId="3" borderId="0" xfId="0" applyFont="1" applyFill="1" applyBorder="1" applyAlignment="1">
      <alignment horizontal="right" vertical="center" readingOrder="2"/>
    </xf>
    <xf numFmtId="0" fontId="36" fillId="3" borderId="0" xfId="0" applyFont="1" applyFill="1" applyBorder="1" applyAlignment="1">
      <alignment horizontal="right"/>
    </xf>
    <xf numFmtId="0" fontId="36" fillId="0" borderId="0" xfId="0" applyFont="1" applyAlignment="1">
      <alignment horizontal="right"/>
    </xf>
    <xf numFmtId="0" fontId="36" fillId="0" borderId="0" xfId="0" applyFont="1" applyBorder="1" applyAlignment="1">
      <alignment horizontal="right"/>
    </xf>
    <xf numFmtId="2" fontId="36" fillId="3" borderId="0" xfId="0" applyNumberFormat="1" applyFont="1" applyFill="1" applyBorder="1" applyAlignment="1">
      <alignment horizontal="right" vertical="center" wrapText="1" readingOrder="2"/>
    </xf>
    <xf numFmtId="0" fontId="36" fillId="3" borderId="0" xfId="0" applyFont="1" applyFill="1" applyBorder="1" applyAlignment="1">
      <alignment horizontal="right" readingOrder="2"/>
    </xf>
    <xf numFmtId="2" fontId="36" fillId="3" borderId="0" xfId="0" applyNumberFormat="1" applyFont="1" applyFill="1" applyBorder="1" applyAlignment="1">
      <alignment horizontal="right"/>
    </xf>
    <xf numFmtId="0" fontId="18" fillId="0" borderId="0" xfId="0" applyFont="1" applyAlignment="1">
      <alignment horizontal="right" vertical="center" wrapText="1" readingOrder="2"/>
    </xf>
    <xf numFmtId="0" fontId="5" fillId="0" borderId="20" xfId="0" applyFont="1" applyBorder="1"/>
    <xf numFmtId="165" fontId="6" fillId="0" borderId="0" xfId="0" applyNumberFormat="1" applyFont="1"/>
    <xf numFmtId="165" fontId="5" fillId="0" borderId="0" xfId="0" applyNumberFormat="1" applyFont="1"/>
    <xf numFmtId="0" fontId="8" fillId="0" borderId="0" xfId="0" applyFont="1"/>
    <xf numFmtId="2" fontId="36" fillId="0" borderId="0" xfId="0" applyNumberFormat="1" applyFont="1" applyBorder="1" applyAlignment="1">
      <alignment vertical="center"/>
    </xf>
    <xf numFmtId="165" fontId="36" fillId="0" borderId="0" xfId="0" applyNumberFormat="1" applyFont="1" applyBorder="1" applyAlignment="1">
      <alignment vertical="center"/>
    </xf>
    <xf numFmtId="165" fontId="46" fillId="0" borderId="15" xfId="0" applyNumberFormat="1" applyFont="1" applyFill="1" applyBorder="1" applyAlignment="1">
      <alignment horizontal="center" vertical="center" wrapText="1" readingOrder="2"/>
    </xf>
    <xf numFmtId="0" fontId="11" fillId="0" borderId="2" xfId="0" applyFont="1" applyBorder="1" applyAlignment="1">
      <alignment vertical="center"/>
    </xf>
    <xf numFmtId="0" fontId="36" fillId="0" borderId="0" xfId="0" applyFont="1" applyBorder="1" applyAlignment="1">
      <alignment vertical="center" wrapText="1" readingOrder="2"/>
    </xf>
    <xf numFmtId="1" fontId="36" fillId="0" borderId="2" xfId="0" applyNumberFormat="1" applyFont="1" applyBorder="1" applyAlignment="1">
      <alignment vertical="center" wrapText="1" readingOrder="2"/>
    </xf>
    <xf numFmtId="165" fontId="35" fillId="0" borderId="0" xfId="0" applyNumberFormat="1" applyFont="1" applyBorder="1" applyAlignment="1">
      <alignment vertical="center" wrapText="1" readingOrder="2"/>
    </xf>
    <xf numFmtId="0" fontId="36" fillId="0" borderId="0" xfId="0" applyFont="1" applyFill="1" applyBorder="1" applyAlignment="1">
      <alignment horizontal="right" vertical="center" readingOrder="2"/>
    </xf>
    <xf numFmtId="0" fontId="5" fillId="0" borderId="0" xfId="0" applyFont="1" applyAlignment="1">
      <alignment horizontal="right" vertical="center"/>
    </xf>
    <xf numFmtId="0" fontId="7" fillId="0" borderId="0" xfId="0" applyFont="1" applyAlignment="1">
      <alignment horizontal="right" vertical="center"/>
    </xf>
    <xf numFmtId="0" fontId="28" fillId="0" borderId="5" xfId="1" applyFont="1" applyBorder="1" applyAlignment="1">
      <alignment vertical="center" readingOrder="2"/>
    </xf>
    <xf numFmtId="0" fontId="6" fillId="0" borderId="0" xfId="0" applyFont="1" applyAlignment="1">
      <alignment horizontal="right" vertical="center"/>
    </xf>
    <xf numFmtId="0" fontId="35" fillId="3" borderId="0" xfId="0" applyFont="1" applyFill="1" applyAlignment="1">
      <alignment horizontal="right" vertical="center" readingOrder="2"/>
    </xf>
    <xf numFmtId="0" fontId="36" fillId="3" borderId="0" xfId="0" applyFont="1" applyFill="1" applyBorder="1" applyAlignment="1">
      <alignment vertical="center" wrapText="1" readingOrder="2"/>
    </xf>
    <xf numFmtId="0" fontId="35" fillId="3" borderId="2" xfId="0" applyFont="1" applyFill="1" applyBorder="1" applyAlignment="1">
      <alignment horizontal="right" vertical="center" readingOrder="2"/>
    </xf>
    <xf numFmtId="0" fontId="36" fillId="3" borderId="2" xfId="0" applyFont="1" applyFill="1" applyBorder="1" applyAlignment="1">
      <alignment vertical="center"/>
    </xf>
    <xf numFmtId="0" fontId="35" fillId="3" borderId="7" xfId="0" applyFont="1" applyFill="1" applyBorder="1" applyAlignment="1">
      <alignment horizontal="right" vertical="center" readingOrder="2"/>
    </xf>
    <xf numFmtId="0" fontId="35" fillId="3" borderId="17" xfId="0" applyFont="1" applyFill="1" applyBorder="1" applyAlignment="1">
      <alignment horizontal="right" vertical="center" readingOrder="2"/>
    </xf>
    <xf numFmtId="0" fontId="35" fillId="3" borderId="6" xfId="0" applyFont="1" applyFill="1" applyBorder="1" applyAlignment="1">
      <alignment horizontal="right" vertical="center" readingOrder="2"/>
    </xf>
    <xf numFmtId="0" fontId="36" fillId="3" borderId="7" xfId="0" applyFont="1" applyFill="1" applyBorder="1" applyAlignment="1">
      <alignment horizontal="right" vertical="center"/>
    </xf>
    <xf numFmtId="0" fontId="36" fillId="3" borderId="17" xfId="0" applyFont="1" applyFill="1" applyBorder="1" applyAlignment="1">
      <alignment horizontal="right" vertical="center"/>
    </xf>
    <xf numFmtId="0" fontId="36" fillId="3" borderId="6" xfId="0" applyFont="1" applyFill="1" applyBorder="1" applyAlignment="1">
      <alignment horizontal="right" vertical="center"/>
    </xf>
    <xf numFmtId="0" fontId="36" fillId="3" borderId="4" xfId="0" applyFont="1" applyFill="1" applyBorder="1" applyAlignment="1">
      <alignment horizontal="right" vertical="center" wrapText="1" readingOrder="2"/>
    </xf>
  </cellXfs>
  <cellStyles count="5">
    <cellStyle name="Comma" xfId="3" builtinId="3"/>
    <cellStyle name="Hyperlink" xfId="1" builtinId="8"/>
    <cellStyle name="Normal" xfId="0" builtinId="0"/>
    <cellStyle name="Normal 2" xfId="2"/>
    <cellStyle name="Normal 3" xfId="4"/>
  </cellStyles>
  <dxfs count="0"/>
  <tableStyles count="0" defaultTableStyle="TableStyleMedium2" defaultPivotStyle="PivotStyleLight16"/>
  <colors>
    <mruColors>
      <color rgb="FFFFC9C9"/>
      <color rgb="FFFFCCCC"/>
      <color rgb="FFFF3399"/>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xdr:from>
      <xdr:col>0</xdr:col>
      <xdr:colOff>-539115</xdr:colOff>
      <xdr:row>131</xdr:row>
      <xdr:rowOff>112395</xdr:rowOff>
    </xdr:from>
    <xdr:to>
      <xdr:col>0</xdr:col>
      <xdr:colOff>-539115</xdr:colOff>
      <xdr:row>131</xdr:row>
      <xdr:rowOff>112395</xdr:rowOff>
    </xdr:to>
    <xdr:cxnSp macro="">
      <xdr:nvCxnSpPr>
        <xdr:cNvPr id="2" name="Straight Connector 1"/>
        <xdr:cNvCxnSpPr/>
      </xdr:nvCxnSpPr>
      <xdr:spPr>
        <a:xfrm>
          <a:off x="1272540" y="7313295"/>
          <a:ext cx="0" cy="0"/>
        </a:xfrm>
        <a:prstGeom prst="line">
          <a:avLst/>
        </a:prstGeom>
        <a:noFill/>
        <a:ln w="6350" cap="flat" cmpd="sng" algn="ctr">
          <a:solidFill>
            <a:srgbClr val="5B9BD5"/>
          </a:solidFill>
          <a:prstDash val="solid"/>
          <a:miter lim="800000"/>
        </a:ln>
        <a:effec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1</xdr:row>
      <xdr:rowOff>57150</xdr:rowOff>
    </xdr:from>
    <xdr:to>
      <xdr:col>8</xdr:col>
      <xdr:colOff>504826</xdr:colOff>
      <xdr:row>18</xdr:row>
      <xdr:rowOff>114300</xdr:rowOff>
    </xdr:to>
    <xdr:sp macro="" textlink="">
      <xdr:nvSpPr>
        <xdr:cNvPr id="33793" name="Text Box 1"/>
        <xdr:cNvSpPr txBox="1">
          <a:spLocks noChangeArrowheads="1"/>
        </xdr:cNvSpPr>
      </xdr:nvSpPr>
      <xdr:spPr bwMode="auto">
        <a:xfrm>
          <a:off x="9982304774" y="247650"/>
          <a:ext cx="4772025" cy="32956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r" rtl="1">
            <a:lnSpc>
              <a:spcPts val="1400"/>
            </a:lnSpc>
            <a:defRPr sz="1000"/>
          </a:pPr>
          <a:r>
            <a:rPr lang="en-US" sz="1100" b="0" i="0" u="none" strike="noStrike" baseline="0">
              <a:solidFill>
                <a:srgbClr val="000000"/>
              </a:solidFill>
              <a:cs typeface="B Mitra"/>
            </a:rPr>
            <a:t>   </a:t>
          </a:r>
          <a:r>
            <a:rPr lang="en-US" sz="1200" b="0" i="0" u="none" strike="noStrike" baseline="0">
              <a:solidFill>
                <a:srgbClr val="000000"/>
              </a:solidFill>
              <a:cs typeface="B Mitra"/>
            </a:rPr>
            <a:t>   ـ</a:t>
          </a:r>
          <a:r>
            <a:rPr lang="en-US" sz="1200" b="1" i="0" u="none" strike="noStrike" baseline="0">
              <a:solidFill>
                <a:srgbClr val="000000"/>
              </a:solidFill>
              <a:cs typeface="B Mitra"/>
            </a:rPr>
            <a:t> </a:t>
          </a:r>
          <a:r>
            <a:rPr lang="en-US" sz="1200" b="0" i="0" u="none" strike="noStrike" baseline="0">
              <a:solidFill>
                <a:srgbClr val="000000"/>
              </a:solidFill>
              <a:cs typeface="B Mitra"/>
            </a:rPr>
            <a:t> </a:t>
          </a:r>
          <a:r>
            <a:rPr lang="en-US" sz="1200" b="1" i="0" u="none" strike="noStrike" baseline="0">
              <a:solidFill>
                <a:srgbClr val="000000"/>
              </a:solidFill>
              <a:cs typeface="B Mitra"/>
            </a:rPr>
            <a:t>      آمار گردآوري نشده است.</a:t>
          </a:r>
          <a:endParaRPr lang="fa-IR" sz="1200" b="1" i="0" u="none" strike="noStrike" baseline="0">
            <a:solidFill>
              <a:srgbClr val="000000"/>
            </a:solidFill>
            <a:cs typeface="B Mitra"/>
          </a:endParaRPr>
        </a:p>
        <a:p>
          <a:pPr algn="r" rtl="1">
            <a:lnSpc>
              <a:spcPts val="1400"/>
            </a:lnSpc>
            <a:defRPr sz="1000"/>
          </a:pPr>
          <a:endParaRPr lang="en-US" sz="1200" b="1" i="0" u="none" strike="noStrike" baseline="0">
            <a:solidFill>
              <a:srgbClr val="000000"/>
            </a:solidFill>
            <a:cs typeface="B Mitra"/>
          </a:endParaRPr>
        </a:p>
        <a:p>
          <a:pPr algn="r" rtl="1">
            <a:lnSpc>
              <a:spcPts val="1400"/>
            </a:lnSpc>
            <a:defRPr sz="1000"/>
          </a:pPr>
          <a:r>
            <a:rPr lang="en-US" sz="1200" b="0" i="0" u="none" strike="noStrike" baseline="0">
              <a:solidFill>
                <a:srgbClr val="000000"/>
              </a:solidFill>
              <a:cs typeface="B Mitra"/>
            </a:rPr>
            <a:t>    </a:t>
          </a:r>
          <a:r>
            <a:rPr lang="en-US" sz="1200" b="1" i="0" u="none" strike="noStrike" baseline="0">
              <a:solidFill>
                <a:srgbClr val="000000"/>
              </a:solidFill>
              <a:cs typeface="B Mitra"/>
            </a:rPr>
            <a:t>000    آمار در دسترس نيست.</a:t>
          </a:r>
          <a:endParaRPr lang="fa-IR" sz="1200" b="1" i="0" u="none" strike="noStrike" baseline="0">
            <a:solidFill>
              <a:srgbClr val="000000"/>
            </a:solidFill>
            <a:cs typeface="B Mitra"/>
          </a:endParaRPr>
        </a:p>
        <a:p>
          <a:pPr algn="r" rtl="1">
            <a:lnSpc>
              <a:spcPts val="1400"/>
            </a:lnSpc>
            <a:defRPr sz="1000"/>
          </a:pPr>
          <a:endParaRPr lang="en-US" sz="1200" b="1" i="0" u="none" strike="noStrike" baseline="0">
            <a:solidFill>
              <a:srgbClr val="000000"/>
            </a:solidFill>
            <a:cs typeface="B Mitra"/>
          </a:endParaRPr>
        </a:p>
        <a:p>
          <a:pPr algn="r" rtl="1">
            <a:lnSpc>
              <a:spcPts val="1600"/>
            </a:lnSpc>
            <a:defRPr sz="1000"/>
          </a:pPr>
          <a:r>
            <a:rPr lang="en-US" sz="1200" b="0" i="0" u="none" strike="noStrike" baseline="0">
              <a:solidFill>
                <a:srgbClr val="000000"/>
              </a:solidFill>
              <a:cs typeface="B Mitra"/>
            </a:rPr>
            <a:t>     </a:t>
          </a:r>
          <a:r>
            <a:rPr lang="en-US" sz="1300" b="1" i="0" u="none" strike="noStrike" baseline="0">
              <a:solidFill>
                <a:srgbClr val="000000"/>
              </a:solidFill>
              <a:latin typeface="Calibri"/>
              <a:cs typeface="B Mitra"/>
            </a:rPr>
            <a:t>×</a:t>
          </a:r>
          <a:r>
            <a:rPr lang="en-US" sz="1400" b="1" i="0" u="none" strike="noStrike" baseline="0">
              <a:solidFill>
                <a:srgbClr val="000000"/>
              </a:solidFill>
              <a:latin typeface="Calibri"/>
              <a:cs typeface="B Mitra"/>
            </a:rPr>
            <a:t> </a:t>
          </a:r>
          <a:r>
            <a:rPr lang="en-US" sz="1200" b="0" i="0" u="none" strike="noStrike" baseline="0">
              <a:solidFill>
                <a:srgbClr val="000000"/>
              </a:solidFill>
              <a:latin typeface="Calibri"/>
              <a:cs typeface="B Mitra"/>
            </a:rPr>
            <a:t>      </a:t>
          </a:r>
          <a:r>
            <a:rPr lang="en-US" sz="1200" b="1" i="0" u="none" strike="noStrike" baseline="0">
              <a:solidFill>
                <a:srgbClr val="000000"/>
              </a:solidFill>
              <a:latin typeface="Calibri"/>
              <a:cs typeface="B Mitra"/>
            </a:rPr>
            <a:t>ذاتاً يا عملاً  وجود ندارد. </a:t>
          </a:r>
          <a:endParaRPr lang="fa-IR" sz="1200" b="1" i="0" u="none" strike="noStrike" baseline="0">
            <a:solidFill>
              <a:srgbClr val="000000"/>
            </a:solidFill>
            <a:latin typeface="Calibri"/>
            <a:cs typeface="B Mitra"/>
          </a:endParaRPr>
        </a:p>
        <a:p>
          <a:pPr algn="r" rtl="1">
            <a:lnSpc>
              <a:spcPts val="1600"/>
            </a:lnSpc>
            <a:defRPr sz="1000"/>
          </a:pPr>
          <a:endParaRPr lang="en-US" sz="1200" b="1" i="0" u="none" strike="noStrike" baseline="0">
            <a:solidFill>
              <a:srgbClr val="000000"/>
            </a:solidFill>
            <a:latin typeface="Calibri"/>
            <a:cs typeface="B Mitra"/>
          </a:endParaRPr>
        </a:p>
        <a:p>
          <a:pPr algn="r" rtl="1">
            <a:lnSpc>
              <a:spcPts val="1600"/>
            </a:lnSpc>
            <a:defRPr sz="1000"/>
          </a:pPr>
          <a:r>
            <a:rPr lang="en-US" sz="1200" b="1" i="0" u="none" strike="noStrike" baseline="0">
              <a:solidFill>
                <a:srgbClr val="000000"/>
              </a:solidFill>
              <a:latin typeface="Calibri"/>
              <a:cs typeface="B Mitra"/>
            </a:rPr>
            <a:t>     </a:t>
          </a:r>
          <a:r>
            <a:rPr lang="en-US" sz="1300" b="1" i="0" u="none" strike="noStrike" baseline="0">
              <a:solidFill>
                <a:srgbClr val="000000"/>
              </a:solidFill>
              <a:latin typeface="Calibri"/>
              <a:cs typeface="B Mitra"/>
            </a:rPr>
            <a:t>××</a:t>
          </a:r>
          <a:r>
            <a:rPr lang="en-US" sz="1200" b="1" i="0" u="none" strike="noStrike" baseline="0">
              <a:solidFill>
                <a:srgbClr val="000000"/>
              </a:solidFill>
              <a:latin typeface="Calibri"/>
              <a:cs typeface="B Mitra"/>
            </a:rPr>
            <a:t> </a:t>
          </a:r>
          <a:r>
            <a:rPr lang="en-US" sz="1200" b="0" i="0" u="none" strike="noStrike" baseline="0">
              <a:solidFill>
                <a:srgbClr val="000000"/>
              </a:solidFill>
              <a:latin typeface="Calibri"/>
              <a:cs typeface="B Mitra"/>
            </a:rPr>
            <a:t> </a:t>
          </a:r>
          <a:r>
            <a:rPr lang="en-US" sz="1200" b="1" i="0" u="none" strike="noStrike" baseline="0">
              <a:solidFill>
                <a:srgbClr val="000000"/>
              </a:solidFill>
              <a:latin typeface="Calibri"/>
              <a:cs typeface="B Mitra"/>
            </a:rPr>
            <a:t>  جمع و محاسبه غير ممكن يا بيمعني است</a:t>
          </a:r>
          <a:r>
            <a:rPr lang="en-US" sz="1200" b="0" i="0" u="none" strike="noStrike" baseline="0">
              <a:solidFill>
                <a:srgbClr val="000000"/>
              </a:solidFill>
              <a:latin typeface="Calibri"/>
              <a:cs typeface="B Mitra"/>
            </a:rPr>
            <a:t>. </a:t>
          </a:r>
          <a:endParaRPr lang="fa-IR" sz="1200" b="0" i="0" u="none" strike="noStrike" baseline="0">
            <a:solidFill>
              <a:srgbClr val="000000"/>
            </a:solidFill>
            <a:latin typeface="Calibri"/>
            <a:cs typeface="B Mitra"/>
          </a:endParaRPr>
        </a:p>
        <a:p>
          <a:pPr algn="r" rtl="1">
            <a:lnSpc>
              <a:spcPts val="1600"/>
            </a:lnSpc>
            <a:defRPr sz="1000"/>
          </a:pPr>
          <a:endParaRPr lang="en-US" sz="1200" b="0" i="0" u="none" strike="noStrike" baseline="0">
            <a:solidFill>
              <a:srgbClr val="000000"/>
            </a:solidFill>
            <a:latin typeface="Calibri"/>
            <a:cs typeface="B Mitra"/>
          </a:endParaRPr>
        </a:p>
        <a:p>
          <a:pPr algn="r" rtl="1">
            <a:lnSpc>
              <a:spcPts val="1400"/>
            </a:lnSpc>
            <a:defRPr sz="1000"/>
          </a:pPr>
          <a:r>
            <a:rPr lang="fa-IR" sz="1200" b="0" i="0" u="none" strike="noStrike" baseline="0">
              <a:solidFill>
                <a:srgbClr val="000000"/>
              </a:solidFill>
              <a:latin typeface="Calibri"/>
              <a:cs typeface="B Mitra"/>
            </a:rPr>
            <a:t>    //</a:t>
          </a:r>
          <a:r>
            <a:rPr lang="en-US" sz="1200" b="0" i="0" u="none" strike="noStrike" baseline="0">
              <a:solidFill>
                <a:srgbClr val="000000"/>
              </a:solidFill>
              <a:latin typeface="Calibri"/>
              <a:cs typeface="B Mitra"/>
            </a:rPr>
            <a:t> </a:t>
          </a:r>
          <a:r>
            <a:rPr lang="fa-IR" sz="1200" b="0" i="0" u="none" strike="noStrike" baseline="0">
              <a:solidFill>
                <a:srgbClr val="000000"/>
              </a:solidFill>
              <a:latin typeface="Calibri"/>
              <a:cs typeface="B Mitra"/>
            </a:rPr>
            <a:t> </a:t>
          </a:r>
          <a:r>
            <a:rPr lang="en-US" sz="1200" b="0" i="0" u="none" strike="noStrike" baseline="0">
              <a:solidFill>
                <a:srgbClr val="000000"/>
              </a:solidFill>
              <a:latin typeface="Calibri"/>
              <a:cs typeface="B Mitra"/>
            </a:rPr>
            <a:t>  </a:t>
          </a:r>
          <a:r>
            <a:rPr lang="en-US" sz="1200" b="1" i="0" u="none" strike="noStrike" baseline="0">
              <a:solidFill>
                <a:srgbClr val="000000"/>
              </a:solidFill>
              <a:latin typeface="Calibri"/>
              <a:cs typeface="B Mitra"/>
            </a:rPr>
            <a:t>   رقم كمتر از نصف واحد است.</a:t>
          </a:r>
        </a:p>
        <a:p>
          <a:pPr algn="r" rtl="1">
            <a:lnSpc>
              <a:spcPts val="1400"/>
            </a:lnSpc>
            <a:defRPr sz="1000"/>
          </a:pPr>
          <a:r>
            <a:rPr lang="en-US" sz="1200" b="0" i="0" u="none" strike="noStrike" baseline="0">
              <a:solidFill>
                <a:srgbClr val="000000"/>
              </a:solidFill>
              <a:cs typeface="B Mitra"/>
            </a:rPr>
            <a:t>           </a:t>
          </a:r>
          <a:r>
            <a:rPr lang="en-US" sz="1200" b="1" i="0" u="none" strike="noStrike" baseline="0">
              <a:solidFill>
                <a:srgbClr val="000000"/>
              </a:solidFill>
              <a:cs typeface="B Mitra"/>
            </a:rPr>
            <a:t>   رقم </a:t>
          </a:r>
          <a:r>
            <a:rPr lang="fa-IR" sz="1200" b="1" i="0" u="none" strike="noStrike" baseline="0">
              <a:solidFill>
                <a:srgbClr val="000000"/>
              </a:solidFill>
              <a:cs typeface="B Mitra"/>
            </a:rPr>
            <a:t>/ </a:t>
          </a:r>
          <a:r>
            <a:rPr lang="en-US" sz="1200" b="1" i="0" u="none" strike="noStrike" baseline="0">
              <a:solidFill>
                <a:srgbClr val="000000"/>
              </a:solidFill>
              <a:cs typeface="B Mitra"/>
            </a:rPr>
            <a:t>نسبت ناچيز و قابل صرفنظر كردن است</a:t>
          </a:r>
          <a:r>
            <a:rPr lang="en-US" sz="1200" b="0" i="0" u="none" strike="noStrike" baseline="0">
              <a:solidFill>
                <a:srgbClr val="000000"/>
              </a:solidFill>
              <a:cs typeface="B Mitra"/>
            </a:rPr>
            <a:t>.</a:t>
          </a:r>
          <a:endParaRPr lang="fa-IR" sz="1200" b="0" i="0" u="none" strike="noStrike" baseline="0">
            <a:solidFill>
              <a:srgbClr val="000000"/>
            </a:solidFill>
            <a:cs typeface="B Mitra"/>
          </a:endParaRPr>
        </a:p>
        <a:p>
          <a:pPr algn="r" rtl="1">
            <a:lnSpc>
              <a:spcPts val="1400"/>
            </a:lnSpc>
            <a:defRPr sz="1000"/>
          </a:pPr>
          <a:endParaRPr lang="en-US" sz="1200" b="0" i="0" u="none" strike="noStrike" baseline="0">
            <a:solidFill>
              <a:srgbClr val="000000"/>
            </a:solidFill>
            <a:cs typeface="B Mitra"/>
          </a:endParaRPr>
        </a:p>
        <a:p>
          <a:pPr algn="r" rtl="1">
            <a:lnSpc>
              <a:spcPts val="1800"/>
            </a:lnSpc>
            <a:defRPr sz="1000"/>
          </a:pPr>
          <a:r>
            <a:rPr lang="en-US" sz="1200" b="0" i="0" u="none" strike="noStrike" baseline="0">
              <a:solidFill>
                <a:srgbClr val="000000"/>
              </a:solidFill>
              <a:cs typeface="B Mitra"/>
            </a:rPr>
            <a:t>    </a:t>
          </a:r>
          <a:r>
            <a:rPr lang="en-US" sz="1700" b="0" i="0" u="none" strike="noStrike" baseline="0">
              <a:solidFill>
                <a:srgbClr val="000000"/>
              </a:solidFill>
              <a:cs typeface="B Mitra"/>
            </a:rPr>
            <a:t>*</a:t>
          </a:r>
          <a:r>
            <a:rPr lang="en-US" sz="1200" b="0" i="0" u="none" strike="noStrike" baseline="0">
              <a:solidFill>
                <a:srgbClr val="000000"/>
              </a:solidFill>
              <a:latin typeface="Calibri"/>
              <a:cs typeface="B Mitra"/>
            </a:rPr>
            <a:t>     </a:t>
          </a:r>
          <a:r>
            <a:rPr lang="en-US" sz="1200" b="1" i="0" u="none" strike="noStrike" baseline="0">
              <a:solidFill>
                <a:srgbClr val="000000"/>
              </a:solidFill>
              <a:latin typeface="Calibri"/>
              <a:cs typeface="B Mitra"/>
            </a:rPr>
            <a:t>   رقم غير قطعي است.</a:t>
          </a:r>
          <a:endParaRPr lang="fa-IR" sz="1200" b="1" i="0" u="none" strike="noStrike" baseline="0">
            <a:solidFill>
              <a:srgbClr val="000000"/>
            </a:solidFill>
            <a:latin typeface="Calibri"/>
            <a:cs typeface="B Mitra"/>
          </a:endParaRPr>
        </a:p>
        <a:p>
          <a:pPr algn="r" rtl="1">
            <a:lnSpc>
              <a:spcPts val="1800"/>
            </a:lnSpc>
            <a:defRPr sz="1000"/>
          </a:pPr>
          <a:endParaRPr lang="en-US" sz="1200" b="1" i="0" u="none" strike="noStrike" baseline="0">
            <a:solidFill>
              <a:srgbClr val="000000"/>
            </a:solidFill>
            <a:latin typeface="Calibri"/>
            <a:cs typeface="B Mitra"/>
          </a:endParaRPr>
        </a:p>
        <a:p>
          <a:pPr algn="r" rtl="1">
            <a:lnSpc>
              <a:spcPts val="1800"/>
            </a:lnSpc>
            <a:defRPr sz="1000"/>
          </a:pPr>
          <a:r>
            <a:rPr lang="en-US" sz="1200" b="0" i="0" u="none" strike="noStrike" baseline="0">
              <a:solidFill>
                <a:srgbClr val="000000"/>
              </a:solidFill>
              <a:cs typeface="B Mitra"/>
            </a:rPr>
            <a:t>   </a:t>
          </a:r>
          <a:r>
            <a:rPr lang="en-US" sz="1700" b="0" i="0" u="none" strike="noStrike" baseline="0">
              <a:solidFill>
                <a:srgbClr val="000000"/>
              </a:solidFill>
              <a:cs typeface="B Mitra"/>
            </a:rPr>
            <a:t>**</a:t>
          </a:r>
          <a:r>
            <a:rPr lang="en-US" sz="1400" b="0" i="0" u="none" strike="noStrike" baseline="0">
              <a:solidFill>
                <a:srgbClr val="000000"/>
              </a:solidFill>
              <a:cs typeface="B Mitra"/>
            </a:rPr>
            <a:t> </a:t>
          </a:r>
          <a:r>
            <a:rPr lang="en-US" sz="1200" b="0" i="0" u="none" strike="noStrike" baseline="0">
              <a:solidFill>
                <a:srgbClr val="000000"/>
              </a:solidFill>
              <a:cs typeface="B Mitra"/>
            </a:rPr>
            <a:t>      </a:t>
          </a:r>
          <a:r>
            <a:rPr lang="en-US" sz="1200" b="1" i="0" u="none" strike="noStrike" baseline="0">
              <a:solidFill>
                <a:srgbClr val="000000"/>
              </a:solidFill>
              <a:cs typeface="B Mitra"/>
            </a:rPr>
            <a:t>رقم جنبه تخميني دارد</a:t>
          </a:r>
          <a:r>
            <a:rPr lang="en-US" sz="1200" b="0" i="0" u="none" strike="noStrike" baseline="0">
              <a:solidFill>
                <a:srgbClr val="000000"/>
              </a:solidFill>
              <a:cs typeface="B Mitra"/>
            </a:rPr>
            <a:t>. </a:t>
          </a:r>
          <a:endParaRPr lang="fa-IR" sz="1200" b="0" i="0" u="none" strike="noStrike" baseline="0">
            <a:solidFill>
              <a:srgbClr val="000000"/>
            </a:solidFill>
            <a:cs typeface="B Mitra"/>
          </a:endParaRPr>
        </a:p>
        <a:p>
          <a:pPr algn="r" rtl="1">
            <a:lnSpc>
              <a:spcPts val="1800"/>
            </a:lnSpc>
            <a:defRPr sz="1000"/>
          </a:pPr>
          <a:endParaRPr lang="en-US" sz="1200" b="1" i="0" u="none" strike="noStrike" baseline="0">
            <a:solidFill>
              <a:srgbClr val="000000"/>
            </a:solidFill>
            <a:latin typeface="Times New Roman"/>
            <a:cs typeface="Times New Roman"/>
          </a:endParaRPr>
        </a:p>
        <a:p>
          <a:pPr algn="r" rtl="1">
            <a:lnSpc>
              <a:spcPts val="1400"/>
            </a:lnSpc>
            <a:defRPr sz="1000"/>
          </a:pPr>
          <a:r>
            <a:rPr lang="en-US" sz="1200" b="1" i="0" u="none" strike="noStrike" baseline="0">
              <a:solidFill>
                <a:srgbClr val="000000"/>
              </a:solidFill>
              <a:latin typeface="Calibri"/>
            </a:rPr>
            <a:t> </a:t>
          </a:r>
          <a:r>
            <a:rPr lang="en-US" sz="1200" b="1" i="0" u="none" strike="noStrike" baseline="0">
              <a:solidFill>
                <a:srgbClr val="000000"/>
              </a:solidFill>
              <a:latin typeface="Calibri"/>
              <a:cs typeface="B Mitra"/>
            </a:rPr>
            <a:t>  </a:t>
          </a:r>
          <a:r>
            <a:rPr lang="en-US" sz="1000" b="1">
              <a:effectLst/>
              <a:latin typeface="+mn-lt"/>
              <a:ea typeface="+mn-ea"/>
              <a:cs typeface="+mn-cs"/>
              <a:sym typeface="Wingdings 2" panose="05020102010507070707" pitchFamily="18" charset="2"/>
            </a:rPr>
            <a:t></a:t>
          </a:r>
          <a:r>
            <a:rPr lang="en-US" sz="1200" b="1" i="0" u="none" strike="noStrike" baseline="0">
              <a:solidFill>
                <a:srgbClr val="000000"/>
              </a:solidFill>
              <a:latin typeface="Calibri"/>
              <a:cs typeface="B Mitra"/>
            </a:rPr>
            <a:t>    به دليل حفظ محرمانگي، رقم قابل انتشار نيست.</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34.18\fileserver\New%20folder\&#1606;&#1578;&#1575;&#1740;&#1580;\9912\Urb\12\UTablesGroupsChangePercent_Province%20Nash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34.18\fileserver\New%20folder\&#1606;&#1578;&#1575;&#1740;&#1580;\9912\Rur\12\RTablesGroupsChangePercent_Province%20Nash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کل کشور"/>
      <sheetName val="آذربايجان شرقي"/>
      <sheetName val="آذربايجان غربي"/>
      <sheetName val="اردبيل"/>
      <sheetName val="اصفهان"/>
      <sheetName val="البرز"/>
      <sheetName val="ايلام"/>
      <sheetName val="بوشهر"/>
      <sheetName val="تهران"/>
      <sheetName val="چهارمحال و بختياري"/>
      <sheetName val="خراسان جنوبي"/>
      <sheetName val="خراسان رضوي"/>
      <sheetName val="خراسان شمالي"/>
      <sheetName val="خوزستان"/>
      <sheetName val="زنجان"/>
      <sheetName val="سمنان"/>
      <sheetName val="سيستان و بلوچستان"/>
      <sheetName val="فارس"/>
      <sheetName val="قزوين"/>
      <sheetName val="قم"/>
      <sheetName val="کردستان"/>
      <sheetName val="کرمان"/>
      <sheetName val="کرمانشاه"/>
      <sheetName val="کهگيلويه و بويراحمد"/>
      <sheetName val="گلستان"/>
      <sheetName val="گيلان"/>
      <sheetName val="لرستان"/>
      <sheetName val="مازندران"/>
      <sheetName val="مرکزي"/>
      <sheetName val="هرمزگان"/>
      <sheetName val="همدان"/>
      <sheetName val="يزد"/>
    </sheetNames>
    <sheetDataSet>
      <sheetData sheetId="0" refreshError="1">
        <row r="239">
          <cell r="B239">
            <v>250.60226065077336</v>
          </cell>
        </row>
      </sheetData>
      <sheetData sheetId="1" refreshError="1">
        <row r="239">
          <cell r="B239">
            <v>262.33494848584746</v>
          </cell>
        </row>
      </sheetData>
      <sheetData sheetId="2" refreshError="1">
        <row r="239">
          <cell r="B239">
            <v>238.39937076710436</v>
          </cell>
        </row>
      </sheetData>
      <sheetData sheetId="3" refreshError="1">
        <row r="239">
          <cell r="B239">
            <v>241.8803405679472</v>
          </cell>
        </row>
      </sheetData>
      <sheetData sheetId="4" refreshError="1">
        <row r="239">
          <cell r="B239">
            <v>235.88068435809177</v>
          </cell>
        </row>
      </sheetData>
      <sheetData sheetId="5" refreshError="1">
        <row r="239">
          <cell r="B239">
            <v>242.45853053962725</v>
          </cell>
        </row>
      </sheetData>
      <sheetData sheetId="6" refreshError="1">
        <row r="239">
          <cell r="B239">
            <v>287.45211314336092</v>
          </cell>
        </row>
      </sheetData>
      <sheetData sheetId="7" refreshError="1">
        <row r="239">
          <cell r="B239">
            <v>249.60010725465446</v>
          </cell>
        </row>
      </sheetData>
      <sheetData sheetId="8" refreshError="1">
        <row r="239">
          <cell r="B239">
            <v>258.16860786092872</v>
          </cell>
        </row>
      </sheetData>
      <sheetData sheetId="9" refreshError="1">
        <row r="239">
          <cell r="B239">
            <v>279.07755257657402</v>
          </cell>
        </row>
      </sheetData>
      <sheetData sheetId="10" refreshError="1">
        <row r="239">
          <cell r="B239">
            <v>266.2676176220283</v>
          </cell>
        </row>
      </sheetData>
      <sheetData sheetId="11" refreshError="1">
        <row r="239">
          <cell r="B239">
            <v>237.04139014498267</v>
          </cell>
        </row>
      </sheetData>
      <sheetData sheetId="12" refreshError="1">
        <row r="239">
          <cell r="B239">
            <v>272.15211282061512</v>
          </cell>
        </row>
      </sheetData>
      <sheetData sheetId="13" refreshError="1">
        <row r="239">
          <cell r="B239">
            <v>253.66880472266774</v>
          </cell>
        </row>
      </sheetData>
      <sheetData sheetId="14" refreshError="1">
        <row r="239">
          <cell r="B239">
            <v>245.38274169367679</v>
          </cell>
        </row>
      </sheetData>
      <sheetData sheetId="15" refreshError="1">
        <row r="239">
          <cell r="B239">
            <v>239.76573606954264</v>
          </cell>
        </row>
      </sheetData>
      <sheetData sheetId="16" refreshError="1">
        <row r="239">
          <cell r="B239">
            <v>262.80973023913799</v>
          </cell>
        </row>
      </sheetData>
      <sheetData sheetId="17" refreshError="1">
        <row r="239">
          <cell r="B239">
            <v>234.10810760278827</v>
          </cell>
        </row>
      </sheetData>
      <sheetData sheetId="18" refreshError="1">
        <row r="239">
          <cell r="B239">
            <v>249.70634728967025</v>
          </cell>
        </row>
      </sheetData>
      <sheetData sheetId="19" refreshError="1">
        <row r="239">
          <cell r="B239">
            <v>232.82653642695018</v>
          </cell>
        </row>
      </sheetData>
      <sheetData sheetId="20" refreshError="1">
        <row r="239">
          <cell r="B239">
            <v>264.7736731504657</v>
          </cell>
        </row>
      </sheetData>
      <sheetData sheetId="21" refreshError="1">
        <row r="239">
          <cell r="B239">
            <v>243.30998266967586</v>
          </cell>
        </row>
      </sheetData>
      <sheetData sheetId="22" refreshError="1">
        <row r="239">
          <cell r="B239">
            <v>260.39009510185639</v>
          </cell>
        </row>
      </sheetData>
      <sheetData sheetId="23" refreshError="1">
        <row r="239">
          <cell r="B239">
            <v>257.59380062634159</v>
          </cell>
        </row>
      </sheetData>
      <sheetData sheetId="24" refreshError="1">
        <row r="239">
          <cell r="B239">
            <v>262.45899279324016</v>
          </cell>
        </row>
      </sheetData>
      <sheetData sheetId="25" refreshError="1">
        <row r="239">
          <cell r="B239">
            <v>240.91478842181334</v>
          </cell>
        </row>
      </sheetData>
      <sheetData sheetId="26" refreshError="1">
        <row r="239">
          <cell r="B239">
            <v>277.13524935173967</v>
          </cell>
        </row>
      </sheetData>
      <sheetData sheetId="27" refreshError="1">
        <row r="239">
          <cell r="B239">
            <v>239.10900330396595</v>
          </cell>
        </row>
      </sheetData>
      <sheetData sheetId="28" refreshError="1">
        <row r="239">
          <cell r="B239">
            <v>247.46655498032789</v>
          </cell>
        </row>
      </sheetData>
      <sheetData sheetId="29" refreshError="1">
        <row r="239">
          <cell r="B239">
            <v>245.1162656709931</v>
          </cell>
        </row>
      </sheetData>
      <sheetData sheetId="30" refreshError="1">
        <row r="239">
          <cell r="B239">
            <v>257.38223400627953</v>
          </cell>
        </row>
      </sheetData>
      <sheetData sheetId="31" refreshError="1">
        <row r="239">
          <cell r="B239">
            <v>243.37362296697918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کل کشور"/>
      <sheetName val="آذربايجان شرقي"/>
      <sheetName val="آذربايجان غربي"/>
      <sheetName val="اردبيل"/>
      <sheetName val="اصفهان"/>
      <sheetName val="البرز"/>
      <sheetName val="ايلام"/>
      <sheetName val="بوشهر"/>
      <sheetName val="تهران"/>
      <sheetName val="چهارمحال و بختياري"/>
      <sheetName val="خراسان جنوبي"/>
      <sheetName val="خراسان رضوي"/>
      <sheetName val="خراسان شمالي"/>
      <sheetName val="خوزستان"/>
      <sheetName val="زنجان"/>
      <sheetName val="سمنان"/>
      <sheetName val="سيستان و بلوچستان"/>
      <sheetName val="فارس"/>
      <sheetName val="قزوين"/>
      <sheetName val="قم"/>
      <sheetName val="کردستان"/>
      <sheetName val="کرمان"/>
      <sheetName val="کرمانشاه"/>
      <sheetName val="کهگيلويه و بويراحمد"/>
      <sheetName val="گلستان"/>
      <sheetName val="گيلان"/>
      <sheetName val="لرستان"/>
      <sheetName val="مازندران"/>
      <sheetName val="مرکزي"/>
      <sheetName val="هرمزگان"/>
      <sheetName val="همدان"/>
      <sheetName val="يزد"/>
    </sheetNames>
    <sheetDataSet>
      <sheetData sheetId="0" refreshError="1">
        <row r="330">
          <cell r="B330">
            <v>263.47281406281274</v>
          </cell>
          <cell r="Z330">
            <v>205.87858031879986</v>
          </cell>
          <cell r="AB330">
            <v>162.97031347481578</v>
          </cell>
          <cell r="AD330">
            <v>194.66165017362383</v>
          </cell>
        </row>
      </sheetData>
      <sheetData sheetId="1" refreshError="1">
        <row r="330">
          <cell r="B330">
            <v>273.13488114457499</v>
          </cell>
          <cell r="Z330">
            <v>244.62213122701561</v>
          </cell>
          <cell r="AB330">
            <v>198.64106749671924</v>
          </cell>
          <cell r="AD330">
            <v>191.68273774161162</v>
          </cell>
        </row>
      </sheetData>
      <sheetData sheetId="2" refreshError="1">
        <row r="330">
          <cell r="B330">
            <v>258.07570514208408</v>
          </cell>
          <cell r="Z330">
            <v>222.77182191782592</v>
          </cell>
          <cell r="AB330">
            <v>146.21360260606934</v>
          </cell>
          <cell r="AD330">
            <v>190.60582747439759</v>
          </cell>
        </row>
      </sheetData>
      <sheetData sheetId="3" refreshError="1">
        <row r="330">
          <cell r="B330">
            <v>260.89017215026945</v>
          </cell>
          <cell r="Z330">
            <v>195.22445647013893</v>
          </cell>
          <cell r="AB330">
            <v>145.72060461636198</v>
          </cell>
          <cell r="AD330">
            <v>201.79830487947058</v>
          </cell>
        </row>
      </sheetData>
      <sheetData sheetId="4" refreshError="1">
        <row r="330">
          <cell r="B330">
            <v>264.28570028353198</v>
          </cell>
          <cell r="Z330">
            <v>216.43110511622695</v>
          </cell>
          <cell r="AB330">
            <v>173.57992654291809</v>
          </cell>
          <cell r="AD330">
            <v>180.12005726591482</v>
          </cell>
        </row>
      </sheetData>
      <sheetData sheetId="5" refreshError="1">
        <row r="330">
          <cell r="B330">
            <v>244.16700174348875</v>
          </cell>
          <cell r="Z330">
            <v>207.63460979199868</v>
          </cell>
          <cell r="AB330">
            <v>128.91671783373081</v>
          </cell>
          <cell r="AD330">
            <v>172.33015584020785</v>
          </cell>
        </row>
      </sheetData>
      <sheetData sheetId="6" refreshError="1">
        <row r="330">
          <cell r="B330">
            <v>283.10736565024723</v>
          </cell>
          <cell r="Z330">
            <v>244.6436078844753</v>
          </cell>
          <cell r="AB330">
            <v>139.28496927201746</v>
          </cell>
          <cell r="AD330">
            <v>175.15189265960637</v>
          </cell>
        </row>
      </sheetData>
      <sheetData sheetId="7" refreshError="1">
        <row r="330">
          <cell r="B330">
            <v>273.68630932757429</v>
          </cell>
          <cell r="Z330">
            <v>193.59136858466928</v>
          </cell>
          <cell r="AB330">
            <v>140.77761053043722</v>
          </cell>
          <cell r="AD330">
            <v>191.59160156562641</v>
          </cell>
        </row>
      </sheetData>
      <sheetData sheetId="8" refreshError="1">
        <row r="330">
          <cell r="B330">
            <v>259.9032497281587</v>
          </cell>
          <cell r="Z330">
            <v>203.43362805794627</v>
          </cell>
          <cell r="AB330">
            <v>148.8188557074707</v>
          </cell>
          <cell r="AD330">
            <v>213.54690079778575</v>
          </cell>
        </row>
      </sheetData>
      <sheetData sheetId="9" refreshError="1">
        <row r="330">
          <cell r="B330">
            <v>280.20820685494584</v>
          </cell>
          <cell r="Z330">
            <v>211.01306296824384</v>
          </cell>
          <cell r="AB330">
            <v>212.43145130458529</v>
          </cell>
          <cell r="AD330">
            <v>186.94713259541606</v>
          </cell>
        </row>
      </sheetData>
      <sheetData sheetId="10" refreshError="1">
        <row r="330">
          <cell r="B330">
            <v>271.37676032582641</v>
          </cell>
          <cell r="Z330">
            <v>222.44174188763452</v>
          </cell>
          <cell r="AB330">
            <v>149.85255054659888</v>
          </cell>
          <cell r="AD330">
            <v>199.64236512718742</v>
          </cell>
        </row>
      </sheetData>
      <sheetData sheetId="11" refreshError="1">
        <row r="330">
          <cell r="B330">
            <v>281.88250910343913</v>
          </cell>
          <cell r="Z330">
            <v>184.54654594824288</v>
          </cell>
          <cell r="AB330">
            <v>139.26028925131456</v>
          </cell>
          <cell r="AD330">
            <v>179.51325218726501</v>
          </cell>
        </row>
      </sheetData>
      <sheetData sheetId="12" refreshError="1">
        <row r="330">
          <cell r="B330">
            <v>290.02799242945412</v>
          </cell>
          <cell r="Z330">
            <v>240.12269642732193</v>
          </cell>
          <cell r="AB330">
            <v>165.25670469469802</v>
          </cell>
          <cell r="AD330">
            <v>170.12905353661873</v>
          </cell>
        </row>
      </sheetData>
      <sheetData sheetId="13" refreshError="1">
        <row r="330">
          <cell r="B330">
            <v>258.34197340334441</v>
          </cell>
          <cell r="Z330">
            <v>196.0522851133243</v>
          </cell>
          <cell r="AB330">
            <v>172.93882439770343</v>
          </cell>
          <cell r="AD330">
            <v>200.25406838803551</v>
          </cell>
        </row>
      </sheetData>
      <sheetData sheetId="14" refreshError="1">
        <row r="330">
          <cell r="B330">
            <v>243.75984147129094</v>
          </cell>
          <cell r="Z330">
            <v>192.7221125017854</v>
          </cell>
          <cell r="AB330">
            <v>147.9936814159046</v>
          </cell>
          <cell r="AD330">
            <v>182.83703353436462</v>
          </cell>
        </row>
      </sheetData>
      <sheetData sheetId="15" refreshError="1">
        <row r="330">
          <cell r="B330">
            <v>251.17350325285764</v>
          </cell>
          <cell r="Z330">
            <v>218.52022499544452</v>
          </cell>
          <cell r="AB330">
            <v>181.28829942838158</v>
          </cell>
          <cell r="AD330">
            <v>211.48366112340241</v>
          </cell>
        </row>
      </sheetData>
      <sheetData sheetId="16" refreshError="1">
        <row r="330">
          <cell r="B330">
            <v>246.16153512815046</v>
          </cell>
          <cell r="Z330">
            <v>173.39711759133945</v>
          </cell>
          <cell r="AB330">
            <v>145.04254026559724</v>
          </cell>
          <cell r="AD330">
            <v>122.04836344476264</v>
          </cell>
        </row>
      </sheetData>
      <sheetData sheetId="17" refreshError="1">
        <row r="330">
          <cell r="B330">
            <v>265.76177442298416</v>
          </cell>
          <cell r="Z330">
            <v>202.75646921672717</v>
          </cell>
          <cell r="AB330">
            <v>138.0745169047392</v>
          </cell>
          <cell r="AD330">
            <v>190.65651444433612</v>
          </cell>
        </row>
      </sheetData>
      <sheetData sheetId="18" refreshError="1">
        <row r="330">
          <cell r="B330">
            <v>256.13310461264354</v>
          </cell>
          <cell r="Z330">
            <v>197.79014952981791</v>
          </cell>
          <cell r="AB330">
            <v>160.09423822356672</v>
          </cell>
          <cell r="AD330">
            <v>190.36365963343681</v>
          </cell>
        </row>
      </sheetData>
      <sheetData sheetId="19" refreshError="1">
        <row r="330">
          <cell r="B330">
            <v>243.98100681205403</v>
          </cell>
          <cell r="Z330">
            <v>176.96033947245698</v>
          </cell>
          <cell r="AB330">
            <v>163.60726761205251</v>
          </cell>
          <cell r="AD330">
            <v>178.65383403355301</v>
          </cell>
        </row>
      </sheetData>
      <sheetData sheetId="20" refreshError="1">
        <row r="330">
          <cell r="B330">
            <v>276.51257447101847</v>
          </cell>
          <cell r="Z330">
            <v>203.85193244957017</v>
          </cell>
          <cell r="AB330">
            <v>169.44198675440629</v>
          </cell>
          <cell r="AD330">
            <v>180.02520066679236</v>
          </cell>
        </row>
      </sheetData>
      <sheetData sheetId="21" refreshError="1">
        <row r="330">
          <cell r="B330">
            <v>241.06129669819563</v>
          </cell>
          <cell r="Z330">
            <v>236.97134343135147</v>
          </cell>
          <cell r="AB330">
            <v>142.78412528636125</v>
          </cell>
          <cell r="AD330">
            <v>204.8996166282833</v>
          </cell>
        </row>
      </sheetData>
      <sheetData sheetId="22" refreshError="1">
        <row r="330">
          <cell r="B330">
            <v>282.26914998061761</v>
          </cell>
          <cell r="Z330">
            <v>189.91118380750115</v>
          </cell>
          <cell r="AB330">
            <v>174.03636147084643</v>
          </cell>
          <cell r="AD330">
            <v>166.92452092819099</v>
          </cell>
        </row>
      </sheetData>
      <sheetData sheetId="23" refreshError="1">
        <row r="330">
          <cell r="B330">
            <v>254.77904553782969</v>
          </cell>
          <cell r="Z330">
            <v>181.43131542562455</v>
          </cell>
          <cell r="AB330">
            <v>171.80347465802018</v>
          </cell>
          <cell r="AD330">
            <v>165.15390508364683</v>
          </cell>
        </row>
      </sheetData>
      <sheetData sheetId="24" refreshError="1">
        <row r="330">
          <cell r="B330">
            <v>262.48823996170802</v>
          </cell>
          <cell r="Z330">
            <v>188.60710415098836</v>
          </cell>
          <cell r="AB330">
            <v>167.47355833603663</v>
          </cell>
          <cell r="AD330">
            <v>187.24991910926832</v>
          </cell>
        </row>
      </sheetData>
      <sheetData sheetId="25" refreshError="1">
        <row r="330">
          <cell r="B330">
            <v>243.09487357902776</v>
          </cell>
          <cell r="Z330">
            <v>203.58467245898939</v>
          </cell>
          <cell r="AB330">
            <v>180.89827737721313</v>
          </cell>
          <cell r="AD330">
            <v>186.37213069537592</v>
          </cell>
        </row>
      </sheetData>
      <sheetData sheetId="26" refreshError="1">
        <row r="330">
          <cell r="B330">
            <v>288.30064705329238</v>
          </cell>
          <cell r="Z330">
            <v>185.60862518011973</v>
          </cell>
          <cell r="AB330">
            <v>182.19504993027761</v>
          </cell>
          <cell r="AD330">
            <v>200.00515565820984</v>
          </cell>
        </row>
      </sheetData>
      <sheetData sheetId="27" refreshError="1">
        <row r="330">
          <cell r="B330">
            <v>252.91470853621712</v>
          </cell>
          <cell r="Z330">
            <v>213.3981689891842</v>
          </cell>
          <cell r="AB330">
            <v>167.87657474603733</v>
          </cell>
          <cell r="AD330">
            <v>212.70591641030072</v>
          </cell>
        </row>
      </sheetData>
      <sheetData sheetId="28" refreshError="1">
        <row r="330">
          <cell r="B330">
            <v>264.99767413369955</v>
          </cell>
          <cell r="Z330">
            <v>212.64384886090113</v>
          </cell>
          <cell r="AB330">
            <v>149.09690809697287</v>
          </cell>
          <cell r="AD330">
            <v>186.82108968276609</v>
          </cell>
        </row>
      </sheetData>
      <sheetData sheetId="29" refreshError="1">
        <row r="330">
          <cell r="B330">
            <v>263.45671211245218</v>
          </cell>
          <cell r="Z330">
            <v>195.5571413702676</v>
          </cell>
          <cell r="AB330">
            <v>158.93991903851449</v>
          </cell>
          <cell r="AD330">
            <v>185.04746343069488</v>
          </cell>
        </row>
      </sheetData>
      <sheetData sheetId="30" refreshError="1">
        <row r="330">
          <cell r="B330">
            <v>269.30436736793047</v>
          </cell>
          <cell r="Z330">
            <v>182.7972781480965</v>
          </cell>
          <cell r="AB330">
            <v>210.45823173108514</v>
          </cell>
          <cell r="AD330">
            <v>189.72320155691276</v>
          </cell>
        </row>
      </sheetData>
      <sheetData sheetId="31" refreshError="1">
        <row r="330">
          <cell r="B330">
            <v>281.60433299169284</v>
          </cell>
          <cell r="Z330">
            <v>207.87336128392164</v>
          </cell>
          <cell r="AB330">
            <v>155.92534542993275</v>
          </cell>
          <cell r="AD330">
            <v>199.91804865608341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7"/>
  <sheetViews>
    <sheetView rightToLeft="1" tabSelected="1" zoomScaleNormal="100" workbookViewId="0">
      <selection activeCell="A322" sqref="A322"/>
    </sheetView>
  </sheetViews>
  <sheetFormatPr defaultColWidth="9.140625" defaultRowHeight="16.5" customHeight="1"/>
  <cols>
    <col min="1" max="1" width="131.42578125" style="666" customWidth="1"/>
    <col min="2" max="16384" width="9.140625" style="666"/>
  </cols>
  <sheetData>
    <row r="1" spans="1:2" s="659" customFormat="1" ht="38.25" customHeight="1">
      <c r="A1" s="669" t="s">
        <v>1109</v>
      </c>
    </row>
    <row r="2" spans="1:2" s="659" customFormat="1" ht="16.5" customHeight="1">
      <c r="A2" s="660" t="s">
        <v>810</v>
      </c>
    </row>
    <row r="3" spans="1:2" s="659" customFormat="1" ht="16.5" customHeight="1">
      <c r="A3" s="660" t="s">
        <v>755</v>
      </c>
    </row>
    <row r="4" spans="1:2" s="659" customFormat="1" ht="16.5" customHeight="1">
      <c r="A4" s="660" t="s">
        <v>809</v>
      </c>
    </row>
    <row r="5" spans="1:2" s="659" customFormat="1" ht="45.75" customHeight="1">
      <c r="A5" s="658" t="s">
        <v>795</v>
      </c>
    </row>
    <row r="6" spans="1:2" s="659" customFormat="1" ht="16.5" customHeight="1">
      <c r="A6" s="661" t="s">
        <v>37</v>
      </c>
    </row>
    <row r="7" spans="1:2" s="659" customFormat="1" ht="16.5" customHeight="1">
      <c r="A7" s="661" t="s">
        <v>41</v>
      </c>
    </row>
    <row r="8" spans="1:2" s="659" customFormat="1" ht="16.5" customHeight="1">
      <c r="A8" s="661" t="s">
        <v>42</v>
      </c>
    </row>
    <row r="9" spans="1:2" s="659" customFormat="1" ht="16.5" customHeight="1">
      <c r="A9" s="661" t="s">
        <v>84</v>
      </c>
    </row>
    <row r="10" spans="1:2" s="659" customFormat="1" ht="16.5" customHeight="1">
      <c r="A10" s="661" t="s">
        <v>43</v>
      </c>
    </row>
    <row r="11" spans="1:2" s="659" customFormat="1" ht="16.5" customHeight="1">
      <c r="A11" s="661" t="s">
        <v>46</v>
      </c>
    </row>
    <row r="12" spans="1:2" s="659" customFormat="1" ht="16.5" customHeight="1">
      <c r="A12" s="661" t="s">
        <v>49</v>
      </c>
    </row>
    <row r="13" spans="1:2" s="659" customFormat="1" ht="48" customHeight="1">
      <c r="A13" s="658" t="s">
        <v>51</v>
      </c>
    </row>
    <row r="14" spans="1:2" s="659" customFormat="1" ht="16.5" customHeight="1">
      <c r="A14" s="662" t="s">
        <v>348</v>
      </c>
      <c r="B14" s="663"/>
    </row>
    <row r="15" spans="1:2" s="659" customFormat="1" ht="16.5" customHeight="1">
      <c r="A15" s="662" t="s">
        <v>854</v>
      </c>
      <c r="B15" s="663"/>
    </row>
    <row r="16" spans="1:2" s="659" customFormat="1" ht="16.5" customHeight="1">
      <c r="A16" s="662" t="s">
        <v>349</v>
      </c>
      <c r="B16" s="663"/>
    </row>
    <row r="17" spans="1:2" s="659" customFormat="1" ht="16.5" customHeight="1">
      <c r="A17" s="662" t="s">
        <v>351</v>
      </c>
      <c r="B17" s="663"/>
    </row>
    <row r="18" spans="1:2" s="659" customFormat="1" ht="16.5" customHeight="1">
      <c r="A18" s="662" t="s">
        <v>350</v>
      </c>
      <c r="B18" s="663"/>
    </row>
    <row r="19" spans="1:2" s="659" customFormat="1" ht="16.5" customHeight="1">
      <c r="A19" s="662"/>
      <c r="B19" s="663"/>
    </row>
    <row r="20" spans="1:2" s="659" customFormat="1" ht="16.5" customHeight="1">
      <c r="A20" s="662" t="s">
        <v>819</v>
      </c>
      <c r="B20" s="663"/>
    </row>
    <row r="21" spans="1:2" s="659" customFormat="1" ht="16.5" customHeight="1">
      <c r="A21" s="662" t="s">
        <v>821</v>
      </c>
      <c r="B21" s="663"/>
    </row>
    <row r="22" spans="1:2" s="659" customFormat="1" ht="16.5" customHeight="1">
      <c r="A22" s="662" t="s">
        <v>820</v>
      </c>
      <c r="B22" s="663"/>
    </row>
    <row r="23" spans="1:2" s="659" customFormat="1" ht="50.25" customHeight="1">
      <c r="A23" s="658" t="s">
        <v>199</v>
      </c>
    </row>
    <row r="24" spans="1:2" s="659" customFormat="1" ht="16.5" customHeight="1">
      <c r="A24" s="662" t="s">
        <v>363</v>
      </c>
    </row>
    <row r="25" spans="1:2" s="659" customFormat="1" ht="16.5" customHeight="1">
      <c r="A25" s="662" t="s">
        <v>155</v>
      </c>
    </row>
    <row r="26" spans="1:2" s="659" customFormat="1" ht="16.5" customHeight="1">
      <c r="A26" s="662" t="s">
        <v>748</v>
      </c>
    </row>
    <row r="27" spans="1:2" s="659" customFormat="1" ht="16.5" customHeight="1">
      <c r="A27" s="662" t="s">
        <v>749</v>
      </c>
    </row>
    <row r="28" spans="1:2" s="659" customFormat="1" ht="16.5" customHeight="1">
      <c r="A28" s="662" t="s">
        <v>747</v>
      </c>
    </row>
    <row r="29" spans="1:2" s="659" customFormat="1" ht="16.5" customHeight="1">
      <c r="A29" s="662" t="s">
        <v>885</v>
      </c>
    </row>
    <row r="30" spans="1:2" s="659" customFormat="1" ht="16.5" customHeight="1">
      <c r="A30" s="662" t="s">
        <v>886</v>
      </c>
    </row>
    <row r="31" spans="1:2" s="659" customFormat="1" ht="16.5" customHeight="1">
      <c r="A31" s="662" t="s">
        <v>887</v>
      </c>
    </row>
    <row r="32" spans="1:2" s="659" customFormat="1" ht="16.5" customHeight="1">
      <c r="A32" s="662" t="s">
        <v>888</v>
      </c>
    </row>
    <row r="33" spans="1:1" s="659" customFormat="1" ht="16.5" customHeight="1">
      <c r="A33" s="662" t="s">
        <v>889</v>
      </c>
    </row>
    <row r="34" spans="1:1" s="659" customFormat="1" ht="16.5" customHeight="1">
      <c r="A34" s="662" t="s">
        <v>890</v>
      </c>
    </row>
    <row r="35" spans="1:1" s="659" customFormat="1" ht="49.5" customHeight="1">
      <c r="A35" s="658" t="s">
        <v>200</v>
      </c>
    </row>
    <row r="36" spans="1:1" s="659" customFormat="1" ht="16.5" customHeight="1">
      <c r="A36" s="664" t="s">
        <v>750</v>
      </c>
    </row>
    <row r="37" spans="1:1" s="659" customFormat="1" ht="16.5" customHeight="1">
      <c r="A37" s="664" t="s">
        <v>368</v>
      </c>
    </row>
    <row r="38" spans="1:1" s="659" customFormat="1" ht="16.5" customHeight="1">
      <c r="A38" s="662" t="s">
        <v>205</v>
      </c>
    </row>
    <row r="39" spans="1:1" s="659" customFormat="1" ht="16.5" customHeight="1">
      <c r="A39" s="662" t="s">
        <v>751</v>
      </c>
    </row>
    <row r="40" spans="1:1" s="659" customFormat="1" ht="16.5" customHeight="1">
      <c r="A40" s="662" t="s">
        <v>204</v>
      </c>
    </row>
    <row r="41" spans="1:1" s="659" customFormat="1" ht="16.5" customHeight="1">
      <c r="A41" s="662" t="s">
        <v>206</v>
      </c>
    </row>
    <row r="42" spans="1:1" s="659" customFormat="1" ht="16.5" customHeight="1">
      <c r="A42" s="662" t="s">
        <v>207</v>
      </c>
    </row>
    <row r="43" spans="1:1" s="659" customFormat="1" ht="16.5" customHeight="1">
      <c r="A43" s="662" t="s">
        <v>208</v>
      </c>
    </row>
    <row r="44" spans="1:1" s="659" customFormat="1" ht="16.5" customHeight="1">
      <c r="A44" s="662" t="s">
        <v>209</v>
      </c>
    </row>
    <row r="45" spans="1:1" s="659" customFormat="1" ht="16.5" customHeight="1">
      <c r="A45" s="662" t="s">
        <v>210</v>
      </c>
    </row>
    <row r="46" spans="1:1" s="659" customFormat="1" ht="16.5" customHeight="1">
      <c r="A46" s="662" t="s">
        <v>211</v>
      </c>
    </row>
    <row r="47" spans="1:1" s="659" customFormat="1" ht="16.5" customHeight="1">
      <c r="A47" s="662" t="s">
        <v>221</v>
      </c>
    </row>
    <row r="48" spans="1:1" s="659" customFormat="1" ht="16.5" customHeight="1">
      <c r="A48" s="662" t="s">
        <v>370</v>
      </c>
    </row>
    <row r="49" spans="1:11" s="659" customFormat="1" ht="16.5" customHeight="1">
      <c r="A49" s="662" t="s">
        <v>895</v>
      </c>
    </row>
    <row r="50" spans="1:11" s="659" customFormat="1" ht="16.5" customHeight="1">
      <c r="A50" s="662" t="s">
        <v>896</v>
      </c>
    </row>
    <row r="51" spans="1:11" s="659" customFormat="1" ht="51.75" customHeight="1">
      <c r="A51" s="658" t="s">
        <v>201</v>
      </c>
    </row>
    <row r="52" spans="1:11" s="659" customFormat="1" ht="16.5" customHeight="1">
      <c r="A52" s="664" t="s">
        <v>371</v>
      </c>
    </row>
    <row r="53" spans="1:11" s="659" customFormat="1" ht="16.5" customHeight="1">
      <c r="A53" s="664" t="s">
        <v>292</v>
      </c>
    </row>
    <row r="54" spans="1:11" s="659" customFormat="1" ht="16.5" customHeight="1">
      <c r="A54" s="664" t="s">
        <v>372</v>
      </c>
    </row>
    <row r="55" spans="1:11" ht="16.5" customHeight="1">
      <c r="A55" s="664" t="s">
        <v>293</v>
      </c>
      <c r="B55" s="665"/>
      <c r="C55" s="665"/>
      <c r="D55" s="665"/>
      <c r="E55" s="665"/>
      <c r="F55" s="665"/>
      <c r="G55" s="665"/>
      <c r="H55" s="665"/>
      <c r="I55" s="665"/>
      <c r="J55" s="665"/>
      <c r="K55" s="665"/>
    </row>
    <row r="56" spans="1:11" ht="16.5" customHeight="1">
      <c r="A56" s="664" t="s">
        <v>294</v>
      </c>
      <c r="B56" s="665"/>
      <c r="C56" s="665"/>
      <c r="D56" s="665"/>
      <c r="E56" s="665"/>
      <c r="F56" s="665"/>
      <c r="G56" s="665"/>
      <c r="H56" s="665"/>
      <c r="I56" s="665"/>
      <c r="J56" s="665"/>
      <c r="K56" s="665"/>
    </row>
    <row r="57" spans="1:11" ht="16.5" customHeight="1">
      <c r="A57" s="664" t="s">
        <v>373</v>
      </c>
      <c r="B57" s="665"/>
      <c r="C57" s="665"/>
      <c r="D57" s="665"/>
      <c r="E57" s="665"/>
      <c r="F57" s="665"/>
      <c r="G57" s="665"/>
      <c r="H57" s="665"/>
      <c r="I57" s="665"/>
      <c r="J57" s="665"/>
      <c r="K57" s="665"/>
    </row>
    <row r="58" spans="1:11" ht="16.5" customHeight="1">
      <c r="A58" s="664" t="s">
        <v>855</v>
      </c>
      <c r="B58" s="665"/>
      <c r="C58" s="665"/>
      <c r="D58" s="665"/>
      <c r="E58" s="665"/>
      <c r="F58" s="665"/>
      <c r="G58" s="665"/>
      <c r="H58" s="665"/>
      <c r="I58" s="665"/>
      <c r="J58" s="665"/>
      <c r="K58" s="665"/>
    </row>
    <row r="59" spans="1:11" ht="16.5" customHeight="1">
      <c r="A59" s="664" t="s">
        <v>374</v>
      </c>
      <c r="B59" s="665"/>
      <c r="C59" s="665"/>
      <c r="D59" s="665"/>
      <c r="E59" s="665"/>
      <c r="F59" s="665"/>
      <c r="G59" s="665"/>
      <c r="H59" s="665"/>
      <c r="I59" s="665"/>
      <c r="J59" s="665"/>
      <c r="K59" s="665"/>
    </row>
    <row r="60" spans="1:11" ht="16.5" customHeight="1">
      <c r="A60" s="664" t="s">
        <v>375</v>
      </c>
      <c r="B60" s="665"/>
      <c r="C60" s="665"/>
      <c r="D60" s="665"/>
      <c r="E60" s="665"/>
      <c r="F60" s="665"/>
      <c r="G60" s="665"/>
      <c r="H60" s="665"/>
      <c r="I60" s="665"/>
      <c r="J60" s="665"/>
      <c r="K60" s="665"/>
    </row>
    <row r="61" spans="1:11" ht="16.5" customHeight="1">
      <c r="A61" s="664" t="s">
        <v>290</v>
      </c>
      <c r="B61" s="665"/>
      <c r="C61" s="665"/>
      <c r="D61" s="665"/>
      <c r="E61" s="665"/>
      <c r="F61" s="665"/>
      <c r="G61" s="665"/>
      <c r="H61" s="665"/>
      <c r="I61" s="665"/>
      <c r="J61" s="665"/>
      <c r="K61" s="665"/>
    </row>
    <row r="62" spans="1:11" ht="16.5" customHeight="1">
      <c r="A62" s="664" t="s">
        <v>861</v>
      </c>
      <c r="B62" s="665"/>
      <c r="C62" s="665"/>
      <c r="D62" s="665"/>
      <c r="E62" s="665"/>
      <c r="F62" s="665"/>
      <c r="G62" s="665"/>
      <c r="H62" s="665"/>
      <c r="I62" s="665"/>
      <c r="J62" s="665"/>
      <c r="K62" s="665"/>
    </row>
    <row r="63" spans="1:11" ht="16.5" customHeight="1">
      <c r="A63" s="664" t="s">
        <v>862</v>
      </c>
      <c r="B63" s="665"/>
      <c r="C63" s="665"/>
      <c r="D63" s="665"/>
      <c r="E63" s="665"/>
      <c r="F63" s="665"/>
      <c r="G63" s="665"/>
      <c r="H63" s="665"/>
      <c r="I63" s="665"/>
      <c r="J63" s="665"/>
      <c r="K63" s="665"/>
    </row>
    <row r="64" spans="1:11" ht="16.5" customHeight="1">
      <c r="A64" s="664" t="s">
        <v>376</v>
      </c>
      <c r="B64" s="665"/>
      <c r="C64" s="665"/>
      <c r="D64" s="665"/>
      <c r="E64" s="665"/>
      <c r="F64" s="665"/>
      <c r="G64" s="665"/>
      <c r="H64" s="665"/>
      <c r="I64" s="665"/>
      <c r="J64" s="665"/>
      <c r="K64" s="665"/>
    </row>
    <row r="65" spans="1:11" ht="16.5" customHeight="1">
      <c r="A65" s="664" t="s">
        <v>856</v>
      </c>
      <c r="B65" s="665"/>
      <c r="C65" s="665"/>
      <c r="D65" s="665"/>
      <c r="E65" s="665"/>
      <c r="F65" s="665"/>
      <c r="G65" s="665"/>
      <c r="H65" s="665"/>
      <c r="I65" s="665"/>
      <c r="J65" s="665"/>
      <c r="K65" s="665"/>
    </row>
    <row r="66" spans="1:11" ht="16.5" customHeight="1">
      <c r="A66" s="664" t="s">
        <v>857</v>
      </c>
      <c r="B66" s="665"/>
      <c r="C66" s="665"/>
      <c r="D66" s="665"/>
      <c r="E66" s="665"/>
      <c r="F66" s="665"/>
      <c r="G66" s="665"/>
      <c r="H66" s="665"/>
      <c r="I66" s="665"/>
      <c r="J66" s="665"/>
      <c r="K66" s="665"/>
    </row>
    <row r="67" spans="1:11" ht="16.5" customHeight="1">
      <c r="A67" s="664" t="s">
        <v>858</v>
      </c>
      <c r="B67" s="665"/>
      <c r="C67" s="665"/>
      <c r="D67" s="665"/>
      <c r="E67" s="665"/>
      <c r="F67" s="665"/>
      <c r="G67" s="665"/>
      <c r="H67" s="665"/>
      <c r="I67" s="665"/>
      <c r="J67" s="665"/>
      <c r="K67" s="665"/>
    </row>
    <row r="68" spans="1:11" ht="16.5" customHeight="1">
      <c r="A68" s="664" t="s">
        <v>859</v>
      </c>
      <c r="B68" s="665"/>
      <c r="C68" s="665"/>
      <c r="D68" s="665"/>
      <c r="E68" s="665"/>
      <c r="F68" s="665"/>
      <c r="G68" s="665"/>
      <c r="H68" s="665"/>
      <c r="I68" s="665"/>
      <c r="J68" s="665"/>
      <c r="K68" s="665"/>
    </row>
    <row r="69" spans="1:11" ht="16.5" customHeight="1">
      <c r="A69" s="664" t="s">
        <v>860</v>
      </c>
      <c r="B69" s="665"/>
      <c r="C69" s="665"/>
      <c r="D69" s="665"/>
      <c r="E69" s="665"/>
      <c r="F69" s="665"/>
      <c r="G69" s="665"/>
      <c r="H69" s="665"/>
      <c r="I69" s="665"/>
      <c r="J69" s="665"/>
      <c r="K69" s="665"/>
    </row>
    <row r="70" spans="1:11" ht="16.5" customHeight="1">
      <c r="A70" s="664" t="s">
        <v>879</v>
      </c>
      <c r="B70" s="665"/>
      <c r="C70" s="665"/>
      <c r="D70" s="665"/>
      <c r="E70" s="665"/>
      <c r="F70" s="665"/>
      <c r="G70" s="665"/>
      <c r="H70" s="665"/>
      <c r="I70" s="665"/>
      <c r="J70" s="665"/>
      <c r="K70" s="665"/>
    </row>
    <row r="71" spans="1:11" ht="48.75" customHeight="1">
      <c r="A71" s="658" t="s">
        <v>202</v>
      </c>
      <c r="B71" s="665"/>
      <c r="C71" s="665"/>
      <c r="D71" s="665"/>
      <c r="E71" s="665"/>
      <c r="F71" s="665"/>
      <c r="G71" s="665"/>
      <c r="H71" s="665"/>
      <c r="I71" s="665"/>
      <c r="J71" s="665"/>
      <c r="K71" s="665"/>
    </row>
    <row r="72" spans="1:11" ht="16.5" customHeight="1">
      <c r="A72" s="662" t="s">
        <v>787</v>
      </c>
      <c r="B72" s="665"/>
      <c r="C72" s="665"/>
      <c r="D72" s="665"/>
      <c r="E72" s="665"/>
      <c r="F72" s="665"/>
      <c r="G72" s="665"/>
      <c r="H72" s="665"/>
      <c r="I72" s="665"/>
      <c r="J72" s="665"/>
      <c r="K72" s="665"/>
    </row>
    <row r="73" spans="1:11" ht="16.5" customHeight="1">
      <c r="A73" s="662" t="s">
        <v>880</v>
      </c>
      <c r="B73" s="665"/>
      <c r="C73" s="665"/>
      <c r="D73" s="665"/>
      <c r="E73" s="665"/>
      <c r="F73" s="665"/>
      <c r="G73" s="665"/>
      <c r="H73" s="665"/>
      <c r="I73" s="665"/>
      <c r="J73" s="665"/>
      <c r="K73" s="665"/>
    </row>
    <row r="74" spans="1:11" ht="16.5" customHeight="1">
      <c r="A74" s="664" t="s">
        <v>788</v>
      </c>
    </row>
    <row r="75" spans="1:11" s="659" customFormat="1" ht="16.5" customHeight="1">
      <c r="A75" s="664" t="s">
        <v>881</v>
      </c>
    </row>
    <row r="76" spans="1:11" s="659" customFormat="1" ht="16.5" customHeight="1">
      <c r="A76" s="664" t="s">
        <v>882</v>
      </c>
    </row>
    <row r="77" spans="1:11" s="659" customFormat="1" ht="16.5" customHeight="1">
      <c r="A77" s="664" t="s">
        <v>789</v>
      </c>
    </row>
    <row r="78" spans="1:11" s="659" customFormat="1" ht="16.5" customHeight="1">
      <c r="A78" s="664" t="s">
        <v>790</v>
      </c>
    </row>
    <row r="79" spans="1:11" s="659" customFormat="1" ht="16.5" customHeight="1">
      <c r="A79" s="664" t="s">
        <v>791</v>
      </c>
    </row>
    <row r="80" spans="1:11" s="659" customFormat="1" ht="16.5" customHeight="1">
      <c r="A80" s="664" t="s">
        <v>792</v>
      </c>
    </row>
    <row r="81" spans="1:11" s="659" customFormat="1" ht="16.5" customHeight="1">
      <c r="A81" s="664" t="s">
        <v>763</v>
      </c>
    </row>
    <row r="82" spans="1:11" s="659" customFormat="1" ht="16.5" customHeight="1">
      <c r="A82" s="662" t="s">
        <v>884</v>
      </c>
    </row>
    <row r="83" spans="1:11" s="659" customFormat="1" ht="50.25" customHeight="1">
      <c r="A83" s="658" t="s">
        <v>203</v>
      </c>
    </row>
    <row r="84" spans="1:11" s="659" customFormat="1" ht="16.5" customHeight="1">
      <c r="A84" s="662" t="s">
        <v>381</v>
      </c>
    </row>
    <row r="85" spans="1:11" s="659" customFormat="1" ht="16.5" customHeight="1">
      <c r="A85" s="662" t="s">
        <v>382</v>
      </c>
      <c r="K85" s="659" t="s">
        <v>226</v>
      </c>
    </row>
    <row r="86" spans="1:11" s="659" customFormat="1" ht="16.5" customHeight="1">
      <c r="A86" s="662" t="s">
        <v>383</v>
      </c>
    </row>
    <row r="87" spans="1:11" s="659" customFormat="1" ht="16.5" customHeight="1">
      <c r="A87" s="662" t="s">
        <v>384</v>
      </c>
    </row>
    <row r="88" spans="1:11" s="659" customFormat="1" ht="16.5" customHeight="1">
      <c r="A88" s="662" t="s">
        <v>385</v>
      </c>
    </row>
    <row r="89" spans="1:11" s="659" customFormat="1" ht="16.5" customHeight="1">
      <c r="A89" s="662" t="s">
        <v>386</v>
      </c>
    </row>
    <row r="90" spans="1:11" s="659" customFormat="1" ht="16.5" customHeight="1">
      <c r="A90" s="662" t="s">
        <v>387</v>
      </c>
    </row>
    <row r="91" spans="1:11" s="659" customFormat="1" ht="16.5" customHeight="1">
      <c r="A91" s="662" t="s">
        <v>388</v>
      </c>
    </row>
    <row r="92" spans="1:11" s="659" customFormat="1" ht="16.5" customHeight="1">
      <c r="A92" s="662" t="s">
        <v>389</v>
      </c>
    </row>
    <row r="93" spans="1:11" s="659" customFormat="1" ht="16.5" customHeight="1">
      <c r="A93" s="662" t="s">
        <v>390</v>
      </c>
    </row>
    <row r="94" spans="1:11" s="659" customFormat="1" ht="16.5" customHeight="1">
      <c r="A94" s="662" t="s">
        <v>391</v>
      </c>
    </row>
    <row r="95" spans="1:11" s="659" customFormat="1" ht="16.5" customHeight="1">
      <c r="A95" s="662" t="s">
        <v>794</v>
      </c>
    </row>
    <row r="96" spans="1:11" s="659" customFormat="1" ht="51" customHeight="1">
      <c r="A96" s="658" t="s">
        <v>214</v>
      </c>
    </row>
    <row r="97" spans="1:11" s="659" customFormat="1" ht="16.5" customHeight="1">
      <c r="A97" s="662" t="s">
        <v>402</v>
      </c>
    </row>
    <row r="98" spans="1:11" s="659" customFormat="1" ht="16.5" customHeight="1">
      <c r="A98" s="662" t="s">
        <v>403</v>
      </c>
    </row>
    <row r="99" spans="1:11" s="659" customFormat="1" ht="16.5" customHeight="1">
      <c r="A99" s="662" t="s">
        <v>404</v>
      </c>
    </row>
    <row r="100" spans="1:11" s="659" customFormat="1" ht="16.5" customHeight="1">
      <c r="A100" s="662" t="s">
        <v>405</v>
      </c>
    </row>
    <row r="101" spans="1:11" s="659" customFormat="1" ht="16.5" customHeight="1">
      <c r="A101" s="662" t="s">
        <v>406</v>
      </c>
    </row>
    <row r="102" spans="1:11" s="659" customFormat="1" ht="16.5" customHeight="1">
      <c r="A102" s="662" t="s">
        <v>407</v>
      </c>
    </row>
    <row r="103" spans="1:11" s="659" customFormat="1" ht="16.5" customHeight="1">
      <c r="A103" s="662" t="s">
        <v>1023</v>
      </c>
      <c r="K103" s="659" t="s">
        <v>272</v>
      </c>
    </row>
    <row r="104" spans="1:11" s="659" customFormat="1" ht="16.5" customHeight="1">
      <c r="A104" s="662" t="s">
        <v>408</v>
      </c>
    </row>
    <row r="105" spans="1:11" s="659" customFormat="1" ht="16.5" customHeight="1">
      <c r="A105" s="662" t="s">
        <v>279</v>
      </c>
    </row>
    <row r="106" spans="1:11" s="659" customFormat="1" ht="16.5" customHeight="1">
      <c r="A106" s="662" t="s">
        <v>409</v>
      </c>
    </row>
    <row r="107" spans="1:11" s="659" customFormat="1" ht="49.5" customHeight="1">
      <c r="A107" s="658" t="s">
        <v>213</v>
      </c>
      <c r="K107" s="659" t="s">
        <v>272</v>
      </c>
    </row>
    <row r="108" spans="1:11" s="659" customFormat="1" ht="16.5" customHeight="1">
      <c r="A108" s="662" t="s">
        <v>438</v>
      </c>
    </row>
    <row r="109" spans="1:11" s="659" customFormat="1" ht="16.5" customHeight="1">
      <c r="A109" s="662" t="s">
        <v>413</v>
      </c>
    </row>
    <row r="110" spans="1:11" s="659" customFormat="1" ht="16.5" customHeight="1">
      <c r="A110" s="662" t="s">
        <v>414</v>
      </c>
    </row>
    <row r="111" spans="1:11" s="659" customFormat="1" ht="16.5" customHeight="1">
      <c r="A111" s="662" t="s">
        <v>439</v>
      </c>
    </row>
    <row r="112" spans="1:11" s="659" customFormat="1" ht="16.5" customHeight="1">
      <c r="A112" s="662" t="s">
        <v>440</v>
      </c>
    </row>
    <row r="113" spans="1:1" s="659" customFormat="1" ht="16.5" customHeight="1">
      <c r="A113" s="662" t="s">
        <v>419</v>
      </c>
    </row>
    <row r="114" spans="1:1" s="659" customFormat="1" ht="16.5" customHeight="1">
      <c r="A114" s="662" t="s">
        <v>441</v>
      </c>
    </row>
    <row r="115" spans="1:1" s="659" customFormat="1" ht="16.5" customHeight="1">
      <c r="A115" s="662" t="s">
        <v>442</v>
      </c>
    </row>
    <row r="116" spans="1:1" s="659" customFormat="1" ht="16.5" customHeight="1">
      <c r="A116" s="662" t="s">
        <v>424</v>
      </c>
    </row>
    <row r="117" spans="1:1" s="659" customFormat="1" ht="16.5" customHeight="1">
      <c r="A117" s="662" t="s">
        <v>426</v>
      </c>
    </row>
    <row r="118" spans="1:1" s="659" customFormat="1" ht="16.5" customHeight="1">
      <c r="A118" s="662" t="s">
        <v>427</v>
      </c>
    </row>
    <row r="119" spans="1:1" s="659" customFormat="1" ht="16.5" customHeight="1">
      <c r="A119" s="662" t="s">
        <v>443</v>
      </c>
    </row>
    <row r="120" spans="1:1" s="659" customFormat="1" ht="16.5" customHeight="1">
      <c r="A120" s="662" t="s">
        <v>430</v>
      </c>
    </row>
    <row r="121" spans="1:1" s="659" customFormat="1" ht="16.5" customHeight="1">
      <c r="A121" s="662" t="s">
        <v>432</v>
      </c>
    </row>
    <row r="122" spans="1:1" s="659" customFormat="1" ht="16.5" customHeight="1">
      <c r="A122" s="662" t="s">
        <v>433</v>
      </c>
    </row>
    <row r="123" spans="1:1" s="659" customFormat="1" ht="16.5" customHeight="1">
      <c r="A123" s="662" t="s">
        <v>434</v>
      </c>
    </row>
    <row r="124" spans="1:1" s="659" customFormat="1" ht="16.5" customHeight="1">
      <c r="A124" s="662" t="s">
        <v>435</v>
      </c>
    </row>
    <row r="125" spans="1:1" s="659" customFormat="1" ht="16.5" customHeight="1">
      <c r="A125" s="662" t="s">
        <v>436</v>
      </c>
    </row>
    <row r="126" spans="1:1" s="659" customFormat="1" ht="16.5" customHeight="1">
      <c r="A126" s="662" t="s">
        <v>444</v>
      </c>
    </row>
    <row r="127" spans="1:1" s="659" customFormat="1" ht="50.25" customHeight="1">
      <c r="A127" s="658" t="s">
        <v>212</v>
      </c>
    </row>
    <row r="128" spans="1:1" s="659" customFormat="1" ht="16.5" customHeight="1">
      <c r="A128" s="662" t="s">
        <v>445</v>
      </c>
    </row>
    <row r="129" spans="1:12" s="659" customFormat="1" ht="16.5" customHeight="1">
      <c r="A129" s="662" t="s">
        <v>446</v>
      </c>
    </row>
    <row r="130" spans="1:12" s="659" customFormat="1" ht="16.5" customHeight="1">
      <c r="A130" s="662" t="s">
        <v>447</v>
      </c>
    </row>
    <row r="131" spans="1:12" s="659" customFormat="1" ht="16.5" customHeight="1">
      <c r="A131" s="662" t="s">
        <v>448</v>
      </c>
    </row>
    <row r="132" spans="1:12" s="659" customFormat="1" ht="16.5" customHeight="1">
      <c r="A132" s="662" t="s">
        <v>280</v>
      </c>
    </row>
    <row r="133" spans="1:12" s="659" customFormat="1" ht="16.5" customHeight="1">
      <c r="A133" s="662" t="s">
        <v>449</v>
      </c>
    </row>
    <row r="134" spans="1:12" s="659" customFormat="1" ht="16.5" customHeight="1">
      <c r="A134" s="662" t="s">
        <v>450</v>
      </c>
    </row>
    <row r="135" spans="1:12" s="659" customFormat="1" ht="48.75" customHeight="1">
      <c r="A135" s="658" t="s">
        <v>526</v>
      </c>
      <c r="L135" s="659" t="s">
        <v>283</v>
      </c>
    </row>
    <row r="136" spans="1:12" s="659" customFormat="1" ht="16.5" customHeight="1">
      <c r="A136" s="662" t="s">
        <v>451</v>
      </c>
    </row>
    <row r="137" spans="1:12" s="659" customFormat="1" ht="16.5" customHeight="1">
      <c r="A137" s="662" t="s">
        <v>465</v>
      </c>
    </row>
    <row r="138" spans="1:12" s="659" customFormat="1" ht="16.5" customHeight="1">
      <c r="A138" s="662" t="s">
        <v>466</v>
      </c>
    </row>
    <row r="139" spans="1:12" s="659" customFormat="1" ht="16.5" customHeight="1">
      <c r="A139" s="662" t="s">
        <v>467</v>
      </c>
    </row>
    <row r="140" spans="1:12" s="659" customFormat="1" ht="16.5" customHeight="1">
      <c r="A140" s="662" t="s">
        <v>468</v>
      </c>
    </row>
    <row r="141" spans="1:12" s="659" customFormat="1" ht="16.5" customHeight="1">
      <c r="A141" s="662" t="s">
        <v>469</v>
      </c>
    </row>
    <row r="142" spans="1:12" s="659" customFormat="1" ht="16.5" customHeight="1">
      <c r="A142" s="662" t="s">
        <v>470</v>
      </c>
    </row>
    <row r="143" spans="1:12" s="659" customFormat="1" ht="16.5" customHeight="1">
      <c r="A143" s="662" t="s">
        <v>463</v>
      </c>
    </row>
    <row r="144" spans="1:12" s="659" customFormat="1" ht="50.25" customHeight="1">
      <c r="A144" s="658" t="s">
        <v>525</v>
      </c>
    </row>
    <row r="145" spans="1:1" s="659" customFormat="1" ht="16.5" customHeight="1">
      <c r="A145" s="662" t="s">
        <v>479</v>
      </c>
    </row>
    <row r="146" spans="1:1" s="659" customFormat="1" ht="16.5" customHeight="1">
      <c r="A146" s="662" t="s">
        <v>478</v>
      </c>
    </row>
    <row r="147" spans="1:1" s="659" customFormat="1" ht="16.5" customHeight="1">
      <c r="A147" s="662" t="s">
        <v>477</v>
      </c>
    </row>
    <row r="148" spans="1:1" s="659" customFormat="1" ht="16.5" customHeight="1">
      <c r="A148" s="662" t="s">
        <v>476</v>
      </c>
    </row>
    <row r="149" spans="1:1" s="659" customFormat="1" ht="16.5" customHeight="1">
      <c r="A149" s="662" t="s">
        <v>475</v>
      </c>
    </row>
    <row r="150" spans="1:1" s="659" customFormat="1" ht="16.5" customHeight="1">
      <c r="A150" s="662" t="s">
        <v>474</v>
      </c>
    </row>
    <row r="151" spans="1:1" s="659" customFormat="1" ht="16.5" customHeight="1">
      <c r="A151" s="662" t="s">
        <v>925</v>
      </c>
    </row>
    <row r="152" spans="1:1" s="659" customFormat="1" ht="16.5" customHeight="1">
      <c r="A152" s="662" t="s">
        <v>471</v>
      </c>
    </row>
    <row r="153" spans="1:1" s="659" customFormat="1" ht="16.5" customHeight="1">
      <c r="A153" s="662" t="s">
        <v>473</v>
      </c>
    </row>
    <row r="154" spans="1:1" s="659" customFormat="1" ht="16.5" customHeight="1">
      <c r="A154" s="662" t="s">
        <v>472</v>
      </c>
    </row>
    <row r="155" spans="1:1" s="659" customFormat="1" ht="16.5" customHeight="1">
      <c r="A155" s="662" t="s">
        <v>480</v>
      </c>
    </row>
    <row r="156" spans="1:1" s="659" customFormat="1" ht="16.5" customHeight="1">
      <c r="A156" s="662" t="s">
        <v>481</v>
      </c>
    </row>
    <row r="157" spans="1:1" s="659" customFormat="1" ht="16.5" customHeight="1">
      <c r="A157" s="662" t="s">
        <v>482</v>
      </c>
    </row>
    <row r="158" spans="1:1" s="659" customFormat="1" ht="16.5" customHeight="1">
      <c r="A158" s="662" t="s">
        <v>483</v>
      </c>
    </row>
    <row r="159" spans="1:1" s="659" customFormat="1" ht="16.5" customHeight="1">
      <c r="A159" s="662" t="s">
        <v>484</v>
      </c>
    </row>
    <row r="160" spans="1:1" s="659" customFormat="1" ht="16.5" customHeight="1">
      <c r="A160" s="662" t="s">
        <v>926</v>
      </c>
    </row>
    <row r="161" spans="1:1" s="659" customFormat="1" ht="16.5" customHeight="1">
      <c r="A161" s="662" t="s">
        <v>485</v>
      </c>
    </row>
    <row r="162" spans="1:1" s="659" customFormat="1" ht="16.5" customHeight="1">
      <c r="A162" s="662" t="s">
        <v>486</v>
      </c>
    </row>
    <row r="163" spans="1:1" s="659" customFormat="1" ht="16.5" customHeight="1">
      <c r="A163" s="662" t="s">
        <v>487</v>
      </c>
    </row>
    <row r="164" spans="1:1" s="659" customFormat="1" ht="16.5" customHeight="1">
      <c r="A164" s="662" t="s">
        <v>488</v>
      </c>
    </row>
    <row r="165" spans="1:1" s="659" customFormat="1" ht="16.5" customHeight="1">
      <c r="A165" s="662" t="s">
        <v>489</v>
      </c>
    </row>
    <row r="166" spans="1:1" s="659" customFormat="1" ht="16.5" customHeight="1">
      <c r="A166" s="662" t="s">
        <v>490</v>
      </c>
    </row>
    <row r="167" spans="1:1" s="659" customFormat="1" ht="16.5" customHeight="1">
      <c r="A167" s="662" t="s">
        <v>491</v>
      </c>
    </row>
    <row r="168" spans="1:1" s="659" customFormat="1" ht="16.5" customHeight="1">
      <c r="A168" s="662" t="s">
        <v>927</v>
      </c>
    </row>
    <row r="169" spans="1:1" s="659" customFormat="1" ht="49.5" customHeight="1">
      <c r="A169" s="658" t="s">
        <v>524</v>
      </c>
    </row>
    <row r="170" spans="1:1" s="659" customFormat="1" ht="16.5" customHeight="1">
      <c r="A170" s="662" t="s">
        <v>494</v>
      </c>
    </row>
    <row r="171" spans="1:1" s="659" customFormat="1" ht="16.5" customHeight="1">
      <c r="A171" s="662" t="s">
        <v>495</v>
      </c>
    </row>
    <row r="172" spans="1:1" s="659" customFormat="1" ht="16.5" customHeight="1">
      <c r="A172" s="662" t="s">
        <v>496</v>
      </c>
    </row>
    <row r="173" spans="1:1" s="659" customFormat="1" ht="16.5" customHeight="1">
      <c r="A173" s="662" t="s">
        <v>497</v>
      </c>
    </row>
    <row r="174" spans="1:1" s="659" customFormat="1" ht="16.5" customHeight="1">
      <c r="A174" s="662" t="s">
        <v>501</v>
      </c>
    </row>
    <row r="175" spans="1:1" s="659" customFormat="1" ht="16.5" customHeight="1">
      <c r="A175" s="662" t="s">
        <v>502</v>
      </c>
    </row>
    <row r="176" spans="1:1" s="659" customFormat="1" ht="16.5" customHeight="1">
      <c r="A176" s="662" t="s">
        <v>503</v>
      </c>
    </row>
    <row r="177" spans="1:1" s="659" customFormat="1" ht="16.5" customHeight="1">
      <c r="A177" s="662" t="s">
        <v>504</v>
      </c>
    </row>
    <row r="178" spans="1:1" s="659" customFormat="1" ht="50.25" customHeight="1">
      <c r="A178" s="658" t="s">
        <v>523</v>
      </c>
    </row>
    <row r="179" spans="1:1" s="659" customFormat="1" ht="16.5" customHeight="1">
      <c r="A179" s="662" t="s">
        <v>511</v>
      </c>
    </row>
    <row r="180" spans="1:1" s="659" customFormat="1" ht="16.5" customHeight="1">
      <c r="A180" s="662" t="s">
        <v>512</v>
      </c>
    </row>
    <row r="181" spans="1:1" s="659" customFormat="1" ht="16.5" customHeight="1">
      <c r="A181" s="662" t="s">
        <v>513</v>
      </c>
    </row>
    <row r="182" spans="1:1" s="659" customFormat="1" ht="16.5" customHeight="1">
      <c r="A182" s="662" t="s">
        <v>514</v>
      </c>
    </row>
    <row r="183" spans="1:1" s="659" customFormat="1" ht="16.5" customHeight="1">
      <c r="A183" s="662" t="s">
        <v>515</v>
      </c>
    </row>
    <row r="184" spans="1:1" s="659" customFormat="1" ht="16.5" customHeight="1">
      <c r="A184" s="662" t="s">
        <v>516</v>
      </c>
    </row>
    <row r="185" spans="1:1" s="659" customFormat="1" ht="16.5" customHeight="1">
      <c r="A185" s="662" t="s">
        <v>517</v>
      </c>
    </row>
    <row r="186" spans="1:1" s="659" customFormat="1" ht="16.5" customHeight="1">
      <c r="A186" s="662" t="s">
        <v>518</v>
      </c>
    </row>
    <row r="187" spans="1:1" s="659" customFormat="1" ht="16.5" customHeight="1">
      <c r="A187" s="662" t="s">
        <v>519</v>
      </c>
    </row>
    <row r="188" spans="1:1" s="659" customFormat="1" ht="16.5" customHeight="1">
      <c r="A188" s="662" t="s">
        <v>520</v>
      </c>
    </row>
    <row r="189" spans="1:1" s="659" customFormat="1" ht="16.5" customHeight="1">
      <c r="A189" s="662" t="s">
        <v>521</v>
      </c>
    </row>
    <row r="190" spans="1:1" s="659" customFormat="1" ht="16.5" customHeight="1">
      <c r="A190" s="662" t="s">
        <v>522</v>
      </c>
    </row>
    <row r="191" spans="1:1" s="659" customFormat="1" ht="49.5" customHeight="1">
      <c r="A191" s="658" t="s">
        <v>527</v>
      </c>
    </row>
    <row r="192" spans="1:1" s="659" customFormat="1" ht="16.5" customHeight="1">
      <c r="A192" s="662" t="s">
        <v>528</v>
      </c>
    </row>
    <row r="193" spans="1:1" s="659" customFormat="1" ht="16.5" customHeight="1">
      <c r="A193" s="662" t="s">
        <v>529</v>
      </c>
    </row>
    <row r="194" spans="1:1" s="659" customFormat="1" ht="16.5" customHeight="1">
      <c r="A194" s="662" t="s">
        <v>530</v>
      </c>
    </row>
    <row r="195" spans="1:1" s="659" customFormat="1" ht="16.5" customHeight="1">
      <c r="A195" s="662" t="s">
        <v>531</v>
      </c>
    </row>
    <row r="196" spans="1:1" s="659" customFormat="1" ht="16.5" customHeight="1">
      <c r="A196" s="662" t="s">
        <v>532</v>
      </c>
    </row>
    <row r="197" spans="1:1" s="659" customFormat="1" ht="16.5" customHeight="1">
      <c r="A197" s="662" t="s">
        <v>533</v>
      </c>
    </row>
    <row r="198" spans="1:1" s="659" customFormat="1" ht="16.5" customHeight="1">
      <c r="A198" s="662" t="s">
        <v>534</v>
      </c>
    </row>
    <row r="199" spans="1:1" s="659" customFormat="1" ht="16.5" customHeight="1">
      <c r="A199" s="662" t="s">
        <v>535</v>
      </c>
    </row>
    <row r="200" spans="1:1" s="659" customFormat="1" ht="16.5" customHeight="1">
      <c r="A200" s="662" t="s">
        <v>536</v>
      </c>
    </row>
    <row r="201" spans="1:1" s="659" customFormat="1" ht="16.5" customHeight="1">
      <c r="A201" s="662" t="s">
        <v>1079</v>
      </c>
    </row>
    <row r="202" spans="1:1" s="659" customFormat="1" ht="16.5" customHeight="1">
      <c r="A202" s="662" t="s">
        <v>537</v>
      </c>
    </row>
    <row r="203" spans="1:1" s="659" customFormat="1" ht="16.5" customHeight="1">
      <c r="A203" s="662" t="s">
        <v>538</v>
      </c>
    </row>
    <row r="204" spans="1:1" s="659" customFormat="1" ht="16.5" customHeight="1">
      <c r="A204" s="662" t="s">
        <v>1080</v>
      </c>
    </row>
    <row r="205" spans="1:1" s="659" customFormat="1" ht="49.5" customHeight="1">
      <c r="A205" s="658" t="s">
        <v>539</v>
      </c>
    </row>
    <row r="206" spans="1:1" s="659" customFormat="1" ht="16.5" customHeight="1">
      <c r="A206" s="662" t="s">
        <v>540</v>
      </c>
    </row>
    <row r="207" spans="1:1" s="659" customFormat="1" ht="16.5" customHeight="1">
      <c r="A207" s="662" t="s">
        <v>541</v>
      </c>
    </row>
    <row r="208" spans="1:1" s="659" customFormat="1" ht="16.5" customHeight="1">
      <c r="A208" s="662" t="s">
        <v>1119</v>
      </c>
    </row>
    <row r="209" spans="1:1" s="659" customFormat="1" ht="16.5" customHeight="1">
      <c r="A209" s="662" t="s">
        <v>542</v>
      </c>
    </row>
    <row r="210" spans="1:1" s="659" customFormat="1" ht="16.5" customHeight="1">
      <c r="A210" s="662" t="s">
        <v>1120</v>
      </c>
    </row>
    <row r="211" spans="1:1" s="659" customFormat="1" ht="16.5" customHeight="1">
      <c r="A211" s="662" t="s">
        <v>948</v>
      </c>
    </row>
    <row r="212" spans="1:1" s="659" customFormat="1" ht="16.5" customHeight="1">
      <c r="A212" s="662" t="s">
        <v>543</v>
      </c>
    </row>
    <row r="213" spans="1:1" s="659" customFormat="1" ht="16.5" customHeight="1">
      <c r="A213" s="662" t="s">
        <v>544</v>
      </c>
    </row>
    <row r="214" spans="1:1" s="659" customFormat="1" ht="16.5" customHeight="1">
      <c r="A214" s="662" t="s">
        <v>545</v>
      </c>
    </row>
    <row r="215" spans="1:1" s="659" customFormat="1" ht="16.5" customHeight="1">
      <c r="A215" s="662" t="s">
        <v>546</v>
      </c>
    </row>
    <row r="216" spans="1:1" s="659" customFormat="1" ht="16.5" customHeight="1">
      <c r="A216" s="662" t="s">
        <v>547</v>
      </c>
    </row>
    <row r="217" spans="1:1" s="659" customFormat="1" ht="16.5" customHeight="1">
      <c r="A217" s="662" t="s">
        <v>548</v>
      </c>
    </row>
    <row r="218" spans="1:1" s="659" customFormat="1" ht="16.5" customHeight="1">
      <c r="A218" s="662" t="s">
        <v>949</v>
      </c>
    </row>
    <row r="219" spans="1:1" s="659" customFormat="1" ht="16.5" customHeight="1">
      <c r="A219" s="662" t="s">
        <v>549</v>
      </c>
    </row>
    <row r="220" spans="1:1" s="659" customFormat="1" ht="16.5" customHeight="1">
      <c r="A220" s="662" t="s">
        <v>550</v>
      </c>
    </row>
    <row r="221" spans="1:1" s="659" customFormat="1" ht="16.5" customHeight="1">
      <c r="A221" s="662" t="s">
        <v>555</v>
      </c>
    </row>
    <row r="222" spans="1:1" s="659" customFormat="1" ht="16.5" customHeight="1">
      <c r="A222" s="662" t="s">
        <v>950</v>
      </c>
    </row>
    <row r="223" spans="1:1" s="659" customFormat="1" ht="16.5" customHeight="1">
      <c r="A223" s="662" t="s">
        <v>551</v>
      </c>
    </row>
    <row r="224" spans="1:1" s="659" customFormat="1" ht="16.5" customHeight="1">
      <c r="A224" s="662" t="s">
        <v>552</v>
      </c>
    </row>
    <row r="225" spans="1:1" s="659" customFormat="1" ht="16.5" customHeight="1">
      <c r="A225" s="662" t="s">
        <v>553</v>
      </c>
    </row>
    <row r="226" spans="1:1" s="659" customFormat="1" ht="16.5" customHeight="1">
      <c r="A226" s="662" t="s">
        <v>554</v>
      </c>
    </row>
    <row r="227" spans="1:1" s="659" customFormat="1" ht="16.5" customHeight="1">
      <c r="A227" s="667"/>
    </row>
    <row r="228" spans="1:1" s="659" customFormat="1" ht="60" customHeight="1">
      <c r="A228" s="658" t="s">
        <v>109</v>
      </c>
    </row>
    <row r="229" spans="1:1" s="659" customFormat="1" ht="16.5" customHeight="1">
      <c r="A229" s="662" t="s">
        <v>972</v>
      </c>
    </row>
    <row r="230" spans="1:1" s="659" customFormat="1" ht="16.5" customHeight="1">
      <c r="A230" s="662" t="s">
        <v>973</v>
      </c>
    </row>
    <row r="231" spans="1:1" s="659" customFormat="1" ht="16.5" customHeight="1">
      <c r="A231" s="662" t="s">
        <v>974</v>
      </c>
    </row>
    <row r="232" spans="1:1" s="659" customFormat="1" ht="16.5" customHeight="1">
      <c r="A232" s="662" t="s">
        <v>975</v>
      </c>
    </row>
    <row r="233" spans="1:1" s="659" customFormat="1" ht="16.5" customHeight="1">
      <c r="A233" s="662" t="s">
        <v>976</v>
      </c>
    </row>
    <row r="234" spans="1:1" s="659" customFormat="1" ht="16.5" customHeight="1">
      <c r="A234" s="662" t="s">
        <v>977</v>
      </c>
    </row>
    <row r="235" spans="1:1" s="659" customFormat="1" ht="16.5" customHeight="1">
      <c r="A235" s="662" t="s">
        <v>978</v>
      </c>
    </row>
    <row r="236" spans="1:1" s="659" customFormat="1" ht="16.5" customHeight="1">
      <c r="A236" s="662" t="s">
        <v>979</v>
      </c>
    </row>
    <row r="237" spans="1:1" s="659" customFormat="1" ht="16.5" customHeight="1">
      <c r="A237" s="662" t="s">
        <v>980</v>
      </c>
    </row>
    <row r="238" spans="1:1" s="659" customFormat="1" ht="16.5" customHeight="1">
      <c r="A238" s="662" t="s">
        <v>981</v>
      </c>
    </row>
    <row r="239" spans="1:1" s="659" customFormat="1" ht="16.5" customHeight="1">
      <c r="A239" s="662" t="s">
        <v>982</v>
      </c>
    </row>
    <row r="240" spans="1:1" s="659" customFormat="1" ht="16.5" customHeight="1">
      <c r="A240" s="662" t="s">
        <v>983</v>
      </c>
    </row>
    <row r="241" spans="1:1" s="659" customFormat="1" ht="16.5" customHeight="1">
      <c r="A241" s="662" t="s">
        <v>984</v>
      </c>
    </row>
    <row r="242" spans="1:1" s="659" customFormat="1" ht="16.5" customHeight="1">
      <c r="A242" s="662" t="s">
        <v>985</v>
      </c>
    </row>
    <row r="243" spans="1:1" s="659" customFormat="1" ht="16.5" customHeight="1">
      <c r="A243" s="662" t="s">
        <v>986</v>
      </c>
    </row>
    <row r="244" spans="1:1" s="659" customFormat="1" ht="16.5" customHeight="1">
      <c r="A244" s="662" t="s">
        <v>138</v>
      </c>
    </row>
    <row r="245" spans="1:1" s="659" customFormat="1" ht="16.5" customHeight="1">
      <c r="A245" s="662" t="s">
        <v>128</v>
      </c>
    </row>
    <row r="246" spans="1:1" s="659" customFormat="1" ht="16.5" customHeight="1">
      <c r="A246" s="662" t="s">
        <v>139</v>
      </c>
    </row>
    <row r="247" spans="1:1" s="659" customFormat="1" ht="16.5" customHeight="1">
      <c r="A247" s="662" t="s">
        <v>140</v>
      </c>
    </row>
    <row r="248" spans="1:1" s="659" customFormat="1" ht="16.5" customHeight="1">
      <c r="A248" s="662" t="s">
        <v>141</v>
      </c>
    </row>
    <row r="249" spans="1:1" s="659" customFormat="1" ht="16.5" customHeight="1">
      <c r="A249" s="662" t="s">
        <v>142</v>
      </c>
    </row>
    <row r="250" spans="1:1" s="659" customFormat="1" ht="16.5" customHeight="1">
      <c r="A250" s="662" t="s">
        <v>143</v>
      </c>
    </row>
    <row r="251" spans="1:1" s="659" customFormat="1" ht="16.5" customHeight="1">
      <c r="A251" s="662" t="s">
        <v>144</v>
      </c>
    </row>
    <row r="252" spans="1:1" s="659" customFormat="1" ht="16.5" customHeight="1">
      <c r="A252" s="662" t="s">
        <v>145</v>
      </c>
    </row>
    <row r="253" spans="1:1" s="659" customFormat="1" ht="16.5" customHeight="1">
      <c r="A253" s="662" t="s">
        <v>146</v>
      </c>
    </row>
    <row r="254" spans="1:1" s="659" customFormat="1" ht="16.5" customHeight="1">
      <c r="A254" s="662" t="s">
        <v>147</v>
      </c>
    </row>
    <row r="255" spans="1:1" s="659" customFormat="1" ht="16.5" customHeight="1">
      <c r="A255" s="662" t="s">
        <v>148</v>
      </c>
    </row>
    <row r="256" spans="1:1" s="659" customFormat="1" ht="16.5" customHeight="1">
      <c r="A256" s="662" t="s">
        <v>149</v>
      </c>
    </row>
    <row r="257" spans="1:1" s="659" customFormat="1" ht="16.5" customHeight="1">
      <c r="A257" s="662" t="s">
        <v>150</v>
      </c>
    </row>
    <row r="258" spans="1:1" s="659" customFormat="1" ht="16.5" customHeight="1">
      <c r="A258" s="662" t="s">
        <v>151</v>
      </c>
    </row>
    <row r="259" spans="1:1" s="659" customFormat="1" ht="16.5" customHeight="1">
      <c r="A259" s="662" t="s">
        <v>152</v>
      </c>
    </row>
    <row r="260" spans="1:1" s="659" customFormat="1" ht="16.5" customHeight="1">
      <c r="A260" s="662" t="s">
        <v>153</v>
      </c>
    </row>
    <row r="261" spans="1:1" s="659" customFormat="1" ht="16.5" customHeight="1">
      <c r="A261" s="662" t="s">
        <v>154</v>
      </c>
    </row>
    <row r="262" spans="1:1" s="659" customFormat="1" ht="16.5" customHeight="1">
      <c r="A262" s="662" t="s">
        <v>843</v>
      </c>
    </row>
    <row r="263" spans="1:1" s="659" customFormat="1" ht="16.5" customHeight="1">
      <c r="A263" s="662" t="s">
        <v>849</v>
      </c>
    </row>
    <row r="264" spans="1:1" s="659" customFormat="1" ht="16.5" customHeight="1">
      <c r="A264" s="662" t="s">
        <v>850</v>
      </c>
    </row>
    <row r="265" spans="1:1" s="659" customFormat="1" ht="16.5" customHeight="1">
      <c r="A265" s="662" t="s">
        <v>224</v>
      </c>
    </row>
    <row r="266" spans="1:1" s="659" customFormat="1" ht="50.25" customHeight="1">
      <c r="A266" s="658" t="s">
        <v>110</v>
      </c>
    </row>
    <row r="267" spans="1:1" s="659" customFormat="1" ht="16.5" customHeight="1">
      <c r="A267" s="662" t="s">
        <v>85</v>
      </c>
    </row>
    <row r="268" spans="1:1" s="659" customFormat="1" ht="16.5" customHeight="1">
      <c r="A268" s="662" t="s">
        <v>88</v>
      </c>
    </row>
    <row r="269" spans="1:1" s="659" customFormat="1" ht="16.5" customHeight="1">
      <c r="A269" s="662" t="s">
        <v>90</v>
      </c>
    </row>
    <row r="270" spans="1:1" s="659" customFormat="1" ht="16.5" customHeight="1">
      <c r="A270" s="662" t="s">
        <v>91</v>
      </c>
    </row>
    <row r="271" spans="1:1" s="659" customFormat="1" ht="16.5" customHeight="1">
      <c r="A271" s="662" t="s">
        <v>92</v>
      </c>
    </row>
    <row r="272" spans="1:1" s="659" customFormat="1" ht="16.5" customHeight="1">
      <c r="A272" s="662" t="s">
        <v>93</v>
      </c>
    </row>
    <row r="273" spans="1:1" s="659" customFormat="1" ht="16.5" customHeight="1">
      <c r="A273" s="662" t="s">
        <v>95</v>
      </c>
    </row>
    <row r="274" spans="1:1" s="659" customFormat="1" ht="16.5" customHeight="1">
      <c r="A274" s="662" t="s">
        <v>96</v>
      </c>
    </row>
    <row r="275" spans="1:1" s="659" customFormat="1" ht="16.5" customHeight="1">
      <c r="A275" s="662" t="s">
        <v>97</v>
      </c>
    </row>
    <row r="276" spans="1:1" s="659" customFormat="1" ht="16.5" customHeight="1">
      <c r="A276" s="662" t="s">
        <v>98</v>
      </c>
    </row>
    <row r="277" spans="1:1" s="659" customFormat="1" ht="16.5" customHeight="1">
      <c r="A277" s="662" t="s">
        <v>100</v>
      </c>
    </row>
    <row r="278" spans="1:1" s="659" customFormat="1" ht="16.5" customHeight="1">
      <c r="A278" s="662" t="s">
        <v>102</v>
      </c>
    </row>
    <row r="279" spans="1:1" s="659" customFormat="1" ht="16.5" customHeight="1">
      <c r="A279" s="662" t="s">
        <v>104</v>
      </c>
    </row>
    <row r="280" spans="1:1" s="659" customFormat="1" ht="16.5" customHeight="1">
      <c r="A280" s="662" t="s">
        <v>108</v>
      </c>
    </row>
    <row r="281" spans="1:1" s="659" customFormat="1" ht="50.25" customHeight="1">
      <c r="A281" s="658" t="s">
        <v>295</v>
      </c>
    </row>
    <row r="282" spans="1:1" s="659" customFormat="1" ht="16.5" customHeight="1">
      <c r="A282" s="662" t="s">
        <v>558</v>
      </c>
    </row>
    <row r="283" spans="1:1" s="659" customFormat="1" ht="16.5" customHeight="1">
      <c r="A283" s="662" t="s">
        <v>559</v>
      </c>
    </row>
    <row r="284" spans="1:1" s="659" customFormat="1" ht="16.5" customHeight="1">
      <c r="A284" s="662" t="s">
        <v>560</v>
      </c>
    </row>
    <row r="285" spans="1:1" s="659" customFormat="1" ht="16.5" customHeight="1">
      <c r="A285" s="662" t="s">
        <v>561</v>
      </c>
    </row>
    <row r="286" spans="1:1" s="659" customFormat="1" ht="16.5" customHeight="1">
      <c r="A286" s="662" t="s">
        <v>562</v>
      </c>
    </row>
    <row r="287" spans="1:1" s="659" customFormat="1" ht="16.5" customHeight="1">
      <c r="A287" s="662" t="s">
        <v>563</v>
      </c>
    </row>
    <row r="288" spans="1:1" s="659" customFormat="1" ht="16.5" customHeight="1">
      <c r="A288" s="662" t="s">
        <v>564</v>
      </c>
    </row>
    <row r="289" spans="1:11" s="659" customFormat="1" ht="16.5" customHeight="1">
      <c r="A289" s="662" t="s">
        <v>565</v>
      </c>
    </row>
    <row r="290" spans="1:11" s="659" customFormat="1" ht="16.5" customHeight="1">
      <c r="A290" s="662" t="s">
        <v>566</v>
      </c>
    </row>
    <row r="291" spans="1:11" s="659" customFormat="1" ht="16.5" customHeight="1">
      <c r="A291" s="662" t="s">
        <v>567</v>
      </c>
    </row>
    <row r="292" spans="1:11" s="659" customFormat="1" ht="16.5" customHeight="1">
      <c r="A292" s="662" t="s">
        <v>568</v>
      </c>
    </row>
    <row r="293" spans="1:11" s="659" customFormat="1" ht="16.5" customHeight="1">
      <c r="A293" s="662" t="s">
        <v>569</v>
      </c>
    </row>
    <row r="294" spans="1:11" s="659" customFormat="1" ht="16.5" customHeight="1">
      <c r="A294" s="662" t="s">
        <v>570</v>
      </c>
    </row>
    <row r="295" spans="1:11" s="659" customFormat="1" ht="16.5" customHeight="1">
      <c r="A295" s="662" t="s">
        <v>571</v>
      </c>
    </row>
    <row r="296" spans="1:11" s="659" customFormat="1" ht="16.5" customHeight="1">
      <c r="A296" s="662" t="s">
        <v>572</v>
      </c>
    </row>
    <row r="297" spans="1:11" s="659" customFormat="1" ht="16.5" customHeight="1">
      <c r="A297" s="662" t="s">
        <v>573</v>
      </c>
    </row>
    <row r="298" spans="1:11" s="659" customFormat="1" ht="16.5" customHeight="1">
      <c r="A298" s="662" t="s">
        <v>574</v>
      </c>
    </row>
    <row r="299" spans="1:11" s="659" customFormat="1" ht="50.25" customHeight="1">
      <c r="A299" s="658" t="s">
        <v>575</v>
      </c>
    </row>
    <row r="300" spans="1:11" s="659" customFormat="1" ht="16.5" customHeight="1">
      <c r="A300" s="662" t="s">
        <v>576</v>
      </c>
    </row>
    <row r="301" spans="1:11" s="659" customFormat="1" ht="16.5" customHeight="1">
      <c r="A301" s="662" t="s">
        <v>577</v>
      </c>
    </row>
    <row r="302" spans="1:11" s="659" customFormat="1" ht="16.5" customHeight="1">
      <c r="A302" s="662" t="s">
        <v>578</v>
      </c>
    </row>
    <row r="303" spans="1:11" s="659" customFormat="1" ht="16.5" customHeight="1">
      <c r="A303" s="662" t="s">
        <v>579</v>
      </c>
      <c r="B303" s="668"/>
      <c r="C303" s="668"/>
      <c r="D303" s="668"/>
      <c r="E303" s="668"/>
      <c r="F303" s="668"/>
      <c r="G303" s="668"/>
      <c r="H303" s="668"/>
      <c r="I303" s="668"/>
      <c r="J303" s="668"/>
      <c r="K303" s="668"/>
    </row>
    <row r="304" spans="1:11" s="659" customFormat="1" ht="16.5" customHeight="1">
      <c r="A304" s="662" t="s">
        <v>580</v>
      </c>
      <c r="B304" s="668"/>
      <c r="C304" s="668"/>
      <c r="D304" s="668"/>
      <c r="E304" s="668"/>
      <c r="F304" s="668"/>
      <c r="G304" s="668"/>
      <c r="H304" s="668"/>
      <c r="I304" s="668"/>
      <c r="J304" s="668"/>
      <c r="K304" s="668"/>
    </row>
    <row r="305" spans="1:11" s="659" customFormat="1" ht="16.5" customHeight="1">
      <c r="A305" s="662" t="s">
        <v>581</v>
      </c>
      <c r="B305" s="668"/>
      <c r="C305" s="668"/>
      <c r="D305" s="668"/>
      <c r="E305" s="668"/>
      <c r="F305" s="668"/>
      <c r="G305" s="668"/>
      <c r="H305" s="668"/>
      <c r="I305" s="668"/>
      <c r="J305" s="668"/>
      <c r="K305" s="668"/>
    </row>
    <row r="306" spans="1:11" s="659" customFormat="1" ht="16.5" customHeight="1">
      <c r="A306" s="662" t="s">
        <v>582</v>
      </c>
      <c r="B306" s="668"/>
      <c r="C306" s="668"/>
      <c r="D306" s="668"/>
      <c r="E306" s="668"/>
      <c r="F306" s="668"/>
      <c r="G306" s="668"/>
      <c r="H306" s="668"/>
      <c r="I306" s="668"/>
      <c r="J306" s="668"/>
      <c r="K306" s="668"/>
    </row>
    <row r="307" spans="1:11" s="659" customFormat="1" ht="16.5" customHeight="1">
      <c r="A307" s="662" t="s">
        <v>1130</v>
      </c>
      <c r="B307" s="668"/>
      <c r="C307" s="668"/>
      <c r="D307" s="668"/>
      <c r="E307" s="668"/>
      <c r="F307" s="668"/>
      <c r="G307" s="668"/>
      <c r="H307" s="668"/>
      <c r="I307" s="668"/>
      <c r="J307" s="668"/>
      <c r="K307" s="668"/>
    </row>
    <row r="308" spans="1:11" s="659" customFormat="1" ht="16.5" customHeight="1">
      <c r="A308" s="662" t="s">
        <v>583</v>
      </c>
      <c r="B308" s="668"/>
      <c r="C308" s="668"/>
      <c r="D308" s="668"/>
      <c r="E308" s="668"/>
      <c r="F308" s="668"/>
      <c r="G308" s="668"/>
      <c r="H308" s="668"/>
      <c r="I308" s="668"/>
      <c r="J308" s="668"/>
      <c r="K308" s="668"/>
    </row>
    <row r="309" spans="1:11" s="659" customFormat="1" ht="16.5" customHeight="1">
      <c r="A309" s="662" t="s">
        <v>584</v>
      </c>
      <c r="B309" s="668"/>
      <c r="C309" s="668"/>
      <c r="D309" s="668"/>
      <c r="E309" s="668"/>
      <c r="F309" s="668"/>
      <c r="G309" s="668"/>
      <c r="H309" s="668"/>
      <c r="I309" s="668"/>
      <c r="J309" s="668"/>
      <c r="K309" s="668"/>
    </row>
    <row r="310" spans="1:11" s="659" customFormat="1" ht="16.5" customHeight="1">
      <c r="A310" s="662" t="s">
        <v>585</v>
      </c>
      <c r="B310" s="668"/>
      <c r="C310" s="668"/>
      <c r="D310" s="668"/>
      <c r="E310" s="668"/>
      <c r="F310" s="668"/>
      <c r="G310" s="668"/>
      <c r="H310" s="668"/>
      <c r="I310" s="668"/>
      <c r="J310" s="668"/>
      <c r="K310" s="668"/>
    </row>
    <row r="311" spans="1:11" s="659" customFormat="1" ht="16.5" customHeight="1">
      <c r="A311" s="662" t="s">
        <v>586</v>
      </c>
      <c r="B311" s="668"/>
      <c r="C311" s="668"/>
      <c r="D311" s="668"/>
      <c r="E311" s="668"/>
      <c r="F311" s="668"/>
      <c r="G311" s="668"/>
      <c r="H311" s="668"/>
      <c r="I311" s="668"/>
      <c r="J311" s="668"/>
      <c r="K311" s="668"/>
    </row>
    <row r="312" spans="1:11" s="659" customFormat="1" ht="16.5" customHeight="1">
      <c r="A312" s="662" t="s">
        <v>589</v>
      </c>
      <c r="B312" s="668"/>
      <c r="C312" s="668"/>
      <c r="D312" s="668"/>
      <c r="E312" s="668"/>
      <c r="F312" s="668"/>
      <c r="G312" s="668"/>
      <c r="H312" s="668"/>
      <c r="I312" s="668"/>
      <c r="J312" s="668"/>
      <c r="K312" s="668"/>
    </row>
    <row r="313" spans="1:11" s="659" customFormat="1" ht="51" customHeight="1">
      <c r="A313" s="658" t="s">
        <v>625</v>
      </c>
      <c r="B313" s="668"/>
      <c r="C313" s="668"/>
      <c r="D313" s="668"/>
      <c r="E313" s="668"/>
      <c r="F313" s="668"/>
      <c r="G313" s="668"/>
      <c r="H313" s="668"/>
      <c r="I313" s="668"/>
      <c r="J313" s="668"/>
      <c r="K313" s="668"/>
    </row>
    <row r="314" spans="1:11" s="659" customFormat="1" ht="16.5" customHeight="1">
      <c r="A314" s="662" t="s">
        <v>626</v>
      </c>
      <c r="B314" s="668"/>
      <c r="C314" s="668"/>
      <c r="D314" s="668"/>
      <c r="E314" s="668"/>
      <c r="F314" s="668"/>
      <c r="G314" s="668"/>
      <c r="H314" s="668"/>
      <c r="I314" s="668"/>
      <c r="J314" s="668"/>
      <c r="K314" s="668"/>
    </row>
    <row r="315" spans="1:11" s="659" customFormat="1" ht="16.5" customHeight="1">
      <c r="A315" s="662" t="s">
        <v>627</v>
      </c>
      <c r="B315" s="668"/>
      <c r="C315" s="668"/>
      <c r="D315" s="668"/>
      <c r="E315" s="668"/>
      <c r="F315" s="668"/>
      <c r="G315" s="668"/>
      <c r="H315" s="668"/>
      <c r="I315" s="668"/>
      <c r="J315" s="668"/>
      <c r="K315" s="668"/>
    </row>
    <row r="316" spans="1:11" s="659" customFormat="1" ht="16.5" customHeight="1">
      <c r="A316" s="662" t="s">
        <v>628</v>
      </c>
    </row>
    <row r="317" spans="1:11" s="659" customFormat="1" ht="16.5" customHeight="1">
      <c r="A317" s="662" t="s">
        <v>629</v>
      </c>
    </row>
    <row r="318" spans="1:11" s="659" customFormat="1" ht="16.5" customHeight="1">
      <c r="A318" s="662" t="s">
        <v>630</v>
      </c>
    </row>
    <row r="319" spans="1:11" s="659" customFormat="1" ht="16.5" customHeight="1">
      <c r="A319" s="662" t="s">
        <v>631</v>
      </c>
    </row>
    <row r="320" spans="1:11" s="659" customFormat="1" ht="16.5" customHeight="1">
      <c r="A320" s="662" t="s">
        <v>632</v>
      </c>
    </row>
    <row r="321" spans="1:11" s="659" customFormat="1" ht="16.5" customHeight="1">
      <c r="A321" s="662" t="s">
        <v>633</v>
      </c>
    </row>
    <row r="322" spans="1:11" s="659" customFormat="1" ht="48.75" customHeight="1">
      <c r="A322" s="658" t="s">
        <v>683</v>
      </c>
    </row>
    <row r="323" spans="1:11" s="659" customFormat="1" ht="16.5" customHeight="1">
      <c r="A323" s="662" t="s">
        <v>657</v>
      </c>
    </row>
    <row r="324" spans="1:11" s="659" customFormat="1" ht="16.5" customHeight="1">
      <c r="A324" s="662" t="s">
        <v>658</v>
      </c>
    </row>
    <row r="325" spans="1:11" s="659" customFormat="1" ht="16.5" customHeight="1">
      <c r="A325" s="662" t="s">
        <v>659</v>
      </c>
    </row>
    <row r="326" spans="1:11" s="659" customFormat="1" ht="16.5" customHeight="1">
      <c r="A326" s="662" t="s">
        <v>660</v>
      </c>
      <c r="B326" s="668"/>
      <c r="C326" s="668"/>
      <c r="D326" s="668"/>
      <c r="E326" s="668"/>
      <c r="F326" s="668"/>
      <c r="G326" s="668"/>
      <c r="H326" s="668"/>
      <c r="I326" s="668"/>
      <c r="J326" s="668"/>
      <c r="K326" s="668"/>
    </row>
    <row r="327" spans="1:11" s="659" customFormat="1" ht="16.5" customHeight="1">
      <c r="A327" s="662" t="s">
        <v>661</v>
      </c>
      <c r="B327" s="668"/>
      <c r="C327" s="668"/>
      <c r="D327" s="668"/>
      <c r="E327" s="668"/>
      <c r="F327" s="668"/>
      <c r="G327" s="668"/>
      <c r="H327" s="668"/>
      <c r="I327" s="668"/>
      <c r="J327" s="668"/>
      <c r="K327" s="668"/>
    </row>
    <row r="328" spans="1:11" s="659" customFormat="1" ht="16.5" customHeight="1">
      <c r="A328" s="662" t="s">
        <v>662</v>
      </c>
      <c r="B328" s="668"/>
      <c r="C328" s="668"/>
      <c r="D328" s="668"/>
      <c r="E328" s="668"/>
      <c r="F328" s="668"/>
      <c r="G328" s="668"/>
      <c r="H328" s="668"/>
      <c r="I328" s="668"/>
      <c r="J328" s="668"/>
      <c r="K328" s="668"/>
    </row>
    <row r="329" spans="1:11" s="659" customFormat="1" ht="16.5" customHeight="1">
      <c r="A329" s="662" t="s">
        <v>663</v>
      </c>
      <c r="B329" s="668"/>
      <c r="C329" s="668"/>
      <c r="D329" s="668"/>
      <c r="E329" s="668"/>
      <c r="F329" s="668"/>
      <c r="G329" s="668"/>
      <c r="H329" s="668"/>
      <c r="I329" s="668"/>
      <c r="J329" s="668"/>
      <c r="K329" s="668"/>
    </row>
    <row r="330" spans="1:11" s="659" customFormat="1" ht="16.5" customHeight="1">
      <c r="A330" s="662" t="s">
        <v>664</v>
      </c>
      <c r="B330" s="668"/>
      <c r="C330" s="668"/>
      <c r="D330" s="668"/>
      <c r="E330" s="668"/>
      <c r="F330" s="668"/>
      <c r="G330" s="668"/>
      <c r="H330" s="668"/>
      <c r="I330" s="668"/>
      <c r="J330" s="668"/>
      <c r="K330" s="668"/>
    </row>
    <row r="331" spans="1:11" s="659" customFormat="1" ht="16.5" customHeight="1">
      <c r="A331" s="662" t="s">
        <v>665</v>
      </c>
      <c r="B331" s="668"/>
      <c r="C331" s="668"/>
      <c r="D331" s="668"/>
      <c r="E331" s="668"/>
      <c r="F331" s="668"/>
      <c r="G331" s="668"/>
      <c r="H331" s="668"/>
      <c r="I331" s="668"/>
      <c r="J331" s="668"/>
      <c r="K331" s="668"/>
    </row>
    <row r="332" spans="1:11" s="659" customFormat="1" ht="16.5" customHeight="1">
      <c r="A332" s="662" t="s">
        <v>666</v>
      </c>
      <c r="B332" s="668"/>
      <c r="C332" s="668"/>
      <c r="D332" s="668"/>
      <c r="E332" s="668"/>
      <c r="F332" s="668"/>
      <c r="G332" s="668"/>
      <c r="H332" s="668"/>
      <c r="I332" s="668"/>
      <c r="J332" s="668"/>
      <c r="K332" s="668"/>
    </row>
    <row r="333" spans="1:11" s="659" customFormat="1" ht="16.5" customHeight="1">
      <c r="A333" s="662" t="s">
        <v>667</v>
      </c>
      <c r="B333" s="668"/>
      <c r="C333" s="668"/>
      <c r="D333" s="668"/>
      <c r="E333" s="668"/>
      <c r="F333" s="668"/>
      <c r="G333" s="668"/>
      <c r="H333" s="668"/>
      <c r="I333" s="668"/>
      <c r="J333" s="668"/>
      <c r="K333" s="668"/>
    </row>
    <row r="334" spans="1:11" s="659" customFormat="1" ht="16.5" customHeight="1">
      <c r="A334" s="662" t="s">
        <v>668</v>
      </c>
      <c r="B334" s="668"/>
      <c r="C334" s="668"/>
      <c r="D334" s="668"/>
      <c r="E334" s="668"/>
      <c r="F334" s="668"/>
      <c r="G334" s="668"/>
      <c r="H334" s="668"/>
      <c r="I334" s="668"/>
      <c r="J334" s="668"/>
      <c r="K334" s="668"/>
    </row>
    <row r="335" spans="1:11" s="659" customFormat="1" ht="16.5" customHeight="1">
      <c r="A335" s="662" t="s">
        <v>684</v>
      </c>
      <c r="B335" s="668"/>
      <c r="C335" s="668"/>
      <c r="D335" s="668"/>
      <c r="E335" s="668"/>
      <c r="F335" s="668"/>
      <c r="G335" s="668"/>
      <c r="H335" s="668"/>
      <c r="I335" s="668"/>
      <c r="J335" s="668"/>
      <c r="K335" s="668"/>
    </row>
    <row r="336" spans="1:11" s="659" customFormat="1" ht="16.5" customHeight="1">
      <c r="A336" s="662" t="s">
        <v>685</v>
      </c>
      <c r="B336" s="668"/>
      <c r="C336" s="668"/>
      <c r="D336" s="668"/>
      <c r="E336" s="668"/>
      <c r="F336" s="668"/>
      <c r="G336" s="668"/>
      <c r="H336" s="668"/>
      <c r="I336" s="668"/>
      <c r="J336" s="668"/>
      <c r="K336" s="668"/>
    </row>
    <row r="337" spans="1:11" s="659" customFormat="1" ht="16.5" customHeight="1">
      <c r="A337" s="662" t="s">
        <v>669</v>
      </c>
      <c r="B337" s="668"/>
      <c r="C337" s="668"/>
      <c r="D337" s="668"/>
      <c r="E337" s="668"/>
      <c r="F337" s="668"/>
      <c r="G337" s="668"/>
      <c r="H337" s="668"/>
      <c r="I337" s="668"/>
      <c r="J337" s="668"/>
      <c r="K337" s="668"/>
    </row>
    <row r="338" spans="1:11" s="659" customFormat="1" ht="16.5" customHeight="1">
      <c r="A338" s="662" t="s">
        <v>670</v>
      </c>
      <c r="B338" s="668"/>
      <c r="C338" s="668"/>
      <c r="D338" s="668"/>
      <c r="E338" s="668"/>
      <c r="F338" s="668"/>
      <c r="G338" s="668"/>
      <c r="H338" s="668"/>
      <c r="I338" s="668"/>
      <c r="J338" s="668"/>
      <c r="K338" s="668"/>
    </row>
    <row r="339" spans="1:11" s="659" customFormat="1" ht="16.5" customHeight="1">
      <c r="A339" s="662" t="s">
        <v>671</v>
      </c>
      <c r="B339" s="668"/>
      <c r="C339" s="668"/>
      <c r="D339" s="668"/>
      <c r="E339" s="668"/>
      <c r="F339" s="668"/>
      <c r="G339" s="668"/>
      <c r="H339" s="668"/>
      <c r="I339" s="668"/>
      <c r="J339" s="668"/>
      <c r="K339" s="668"/>
    </row>
    <row r="340" spans="1:11" s="659" customFormat="1" ht="16.5" customHeight="1">
      <c r="A340" s="662" t="s">
        <v>672</v>
      </c>
      <c r="B340" s="668"/>
      <c r="C340" s="668"/>
      <c r="D340" s="668"/>
      <c r="E340" s="668"/>
      <c r="F340" s="668"/>
      <c r="G340" s="668"/>
      <c r="H340" s="668"/>
      <c r="I340" s="668"/>
      <c r="J340" s="668"/>
      <c r="K340" s="668"/>
    </row>
    <row r="341" spans="1:11" s="659" customFormat="1" ht="16.5" customHeight="1">
      <c r="A341" s="662" t="s">
        <v>673</v>
      </c>
      <c r="B341" s="668"/>
      <c r="C341" s="668"/>
      <c r="D341" s="668"/>
      <c r="E341" s="668"/>
      <c r="F341" s="668"/>
      <c r="G341" s="668"/>
      <c r="H341" s="668"/>
      <c r="I341" s="668"/>
      <c r="J341" s="668"/>
      <c r="K341" s="668"/>
    </row>
    <row r="342" spans="1:11" s="659" customFormat="1" ht="16.5" customHeight="1">
      <c r="A342" s="662" t="s">
        <v>674</v>
      </c>
      <c r="B342" s="668"/>
      <c r="C342" s="668"/>
      <c r="D342" s="668"/>
      <c r="E342" s="668"/>
      <c r="F342" s="668"/>
      <c r="G342" s="668"/>
      <c r="H342" s="668"/>
      <c r="I342" s="668"/>
      <c r="J342" s="668"/>
      <c r="K342" s="668"/>
    </row>
    <row r="343" spans="1:11" s="659" customFormat="1" ht="16.5" customHeight="1">
      <c r="A343" s="662" t="s">
        <v>675</v>
      </c>
      <c r="B343" s="668"/>
      <c r="C343" s="668"/>
      <c r="D343" s="668"/>
      <c r="E343" s="668"/>
      <c r="F343" s="668"/>
      <c r="G343" s="668"/>
      <c r="H343" s="668"/>
      <c r="I343" s="668"/>
      <c r="J343" s="668"/>
      <c r="K343" s="668"/>
    </row>
    <row r="344" spans="1:11" s="659" customFormat="1" ht="16.5" customHeight="1">
      <c r="A344" s="662" t="s">
        <v>686</v>
      </c>
      <c r="B344" s="668"/>
      <c r="C344" s="668"/>
      <c r="D344" s="668"/>
      <c r="E344" s="668"/>
      <c r="F344" s="668"/>
      <c r="G344" s="668"/>
      <c r="H344" s="668"/>
      <c r="I344" s="668"/>
      <c r="J344" s="668"/>
      <c r="K344" s="668"/>
    </row>
    <row r="345" spans="1:11" s="659" customFormat="1" ht="16.5" customHeight="1">
      <c r="A345" s="662" t="s">
        <v>676</v>
      </c>
      <c r="B345" s="668"/>
      <c r="C345" s="668"/>
      <c r="D345" s="668"/>
      <c r="E345" s="668"/>
      <c r="F345" s="668"/>
      <c r="G345" s="668"/>
      <c r="H345" s="668"/>
      <c r="I345" s="668"/>
      <c r="J345" s="668"/>
      <c r="K345" s="668"/>
    </row>
    <row r="346" spans="1:11" s="659" customFormat="1" ht="16.5" customHeight="1">
      <c r="A346" s="662" t="s">
        <v>677</v>
      </c>
      <c r="B346" s="668"/>
      <c r="C346" s="668"/>
      <c r="D346" s="668"/>
      <c r="E346" s="668"/>
      <c r="F346" s="668"/>
      <c r="G346" s="668"/>
      <c r="H346" s="668"/>
      <c r="I346" s="668"/>
      <c r="J346" s="668"/>
      <c r="K346" s="668"/>
    </row>
    <row r="347" spans="1:11" s="659" customFormat="1" ht="16.5" customHeight="1">
      <c r="A347" s="662" t="s">
        <v>678</v>
      </c>
      <c r="B347" s="668"/>
      <c r="C347" s="668"/>
      <c r="D347" s="668"/>
      <c r="E347" s="668"/>
      <c r="F347" s="668"/>
      <c r="G347" s="668"/>
      <c r="H347" s="668"/>
      <c r="I347" s="668"/>
      <c r="J347" s="668"/>
      <c r="K347" s="668"/>
    </row>
    <row r="348" spans="1:11" s="659" customFormat="1" ht="16.5" customHeight="1">
      <c r="A348" s="662" t="s">
        <v>679</v>
      </c>
      <c r="B348" s="668"/>
      <c r="C348" s="668"/>
      <c r="D348" s="668"/>
      <c r="E348" s="668"/>
      <c r="F348" s="668"/>
      <c r="G348" s="668"/>
      <c r="H348" s="668"/>
      <c r="I348" s="668"/>
      <c r="J348" s="668"/>
      <c r="K348" s="668"/>
    </row>
    <row r="349" spans="1:11" s="659" customFormat="1" ht="49.5" customHeight="1">
      <c r="A349" s="658" t="s">
        <v>695</v>
      </c>
      <c r="B349" s="668"/>
      <c r="C349" s="668"/>
      <c r="D349" s="668"/>
      <c r="E349" s="668"/>
      <c r="F349" s="668"/>
      <c r="G349" s="668"/>
      <c r="H349" s="668"/>
      <c r="I349" s="668"/>
      <c r="J349" s="668"/>
      <c r="K349" s="668"/>
    </row>
    <row r="350" spans="1:11" s="659" customFormat="1" ht="16.5" customHeight="1">
      <c r="A350" s="662" t="s">
        <v>687</v>
      </c>
      <c r="B350" s="668"/>
      <c r="C350" s="668"/>
      <c r="D350" s="668"/>
      <c r="E350" s="668"/>
      <c r="F350" s="668"/>
      <c r="G350" s="668"/>
      <c r="H350" s="668"/>
      <c r="I350" s="668"/>
      <c r="J350" s="668"/>
      <c r="K350" s="668"/>
    </row>
    <row r="351" spans="1:11" s="659" customFormat="1" ht="16.5" customHeight="1">
      <c r="A351" s="662" t="s">
        <v>690</v>
      </c>
      <c r="B351" s="668"/>
      <c r="C351" s="668"/>
      <c r="D351" s="668"/>
      <c r="E351" s="668"/>
      <c r="F351" s="668"/>
      <c r="G351" s="668"/>
      <c r="H351" s="668"/>
      <c r="I351" s="668"/>
      <c r="J351" s="668"/>
      <c r="K351" s="668"/>
    </row>
    <row r="352" spans="1:11" s="659" customFormat="1" ht="16.5" customHeight="1">
      <c r="A352" s="662" t="s">
        <v>691</v>
      </c>
    </row>
    <row r="353" spans="1:1" s="659" customFormat="1" ht="16.5" customHeight="1">
      <c r="A353" s="662" t="s">
        <v>692</v>
      </c>
    </row>
    <row r="354" spans="1:1" s="659" customFormat="1" ht="16.5" customHeight="1">
      <c r="A354" s="662" t="s">
        <v>694</v>
      </c>
    </row>
    <row r="355" spans="1:1" s="659" customFormat="1" ht="16.5" customHeight="1">
      <c r="A355" s="662" t="s">
        <v>693</v>
      </c>
    </row>
    <row r="356" spans="1:1" s="659" customFormat="1" ht="16.5" customHeight="1">
      <c r="A356" s="662" t="s">
        <v>696</v>
      </c>
    </row>
    <row r="357" spans="1:1" s="659" customFormat="1" ht="50.25" customHeight="1">
      <c r="A357" s="658" t="s">
        <v>701</v>
      </c>
    </row>
    <row r="358" spans="1:1" s="659" customFormat="1" ht="16.5" customHeight="1">
      <c r="A358" s="662" t="s">
        <v>737</v>
      </c>
    </row>
    <row r="359" spans="1:1" s="659" customFormat="1" ht="16.5" customHeight="1">
      <c r="A359" s="662" t="s">
        <v>738</v>
      </c>
    </row>
    <row r="360" spans="1:1" s="659" customFormat="1" ht="16.5" customHeight="1">
      <c r="A360" s="662" t="s">
        <v>739</v>
      </c>
    </row>
    <row r="361" spans="1:1" s="659" customFormat="1" ht="16.5" customHeight="1">
      <c r="A361" s="662" t="s">
        <v>740</v>
      </c>
    </row>
    <row r="362" spans="1:1" s="659" customFormat="1" ht="16.5" customHeight="1">
      <c r="A362" s="662" t="s">
        <v>741</v>
      </c>
    </row>
    <row r="363" spans="1:1" s="659" customFormat="1" ht="16.5" customHeight="1">
      <c r="A363" s="662" t="s">
        <v>742</v>
      </c>
    </row>
    <row r="364" spans="1:1" s="659" customFormat="1" ht="16.5" customHeight="1">
      <c r="A364" s="662" t="s">
        <v>743</v>
      </c>
    </row>
    <row r="365" spans="1:1" s="659" customFormat="1" ht="16.5" customHeight="1">
      <c r="A365" s="666"/>
    </row>
    <row r="366" spans="1:1" s="659" customFormat="1" ht="16.5" customHeight="1">
      <c r="A366" s="666"/>
    </row>
    <row r="367" spans="1:1" s="659" customFormat="1" ht="16.5" customHeight="1">
      <c r="A367" s="666"/>
    </row>
  </sheetData>
  <hyperlinks>
    <hyperlink ref="A6" location="'فصل 1- آب و هوا'!B2" display="1-سهم استان از  مساحت کشور"/>
    <hyperlink ref="A7" location="'فصل 1- آب و هوا'!B39" display="2-توزیع تعداد شهرستان ها در استان ها"/>
    <hyperlink ref="A8" location="'فصل 1- آب و هوا'!B76" display="3-توزیع تعداد بخش در استان ها"/>
    <hyperlink ref="A9" location="'فصل 1- آب و هوا'!B113" display="4-توزیع تعداد شهر در استان ها: 1396"/>
    <hyperlink ref="A10" location="'فصل 1- آب و هوا'!B150" display="5-توزیع تعداد دهستان در استان ها"/>
    <hyperlink ref="A12" location="'فصل 1- آب و هوا'!B223" display="'فصل 1- آب و هوا'!B223"/>
    <hyperlink ref="A267" location="'فصل 18- بهداشت و درمان'!A1" display="1- نسبت تعداد بیمارستان فعال به صد هزار نفر جمعیت"/>
    <hyperlink ref="A268" location="'فصل 18- بهداشت و درمان'!A38" display="2-نسبت تعداد تخت‌هاي فعال بخش‌هاي بيمارستاني به ده هزار نفر جمعیت"/>
    <hyperlink ref="A269" location="'فصل 18- بهداشت و درمان'!A75" display="3- نسبت تعداد مراكز ارائه دهنده مراقبت هاي اوليه بهداشتي به صد هزار نفر جمعیت"/>
    <hyperlink ref="A11" location="'فصل 1- آب و هوا'!B187" display="'فصل 1- آب و هوا'!B187"/>
    <hyperlink ref="A24" location="'فصل 3- جمعیت'!A1" display="1-برآورد جمعیت"/>
    <hyperlink ref="A25" location="'فصل 3- جمعیت'!A39" display="2-توزیع جمعیت استان به کل کشور"/>
    <hyperlink ref="A36" location="'فصل 4- نیروی انسانی'!A2" display="1-نرخ مشارکت اقتصادی جمعیت 10 ساله و بیشتر"/>
    <hyperlink ref="A37" location="'فصل 4- نیروی انسانی'!A40" display="'فصل 4- نیروی انسانی'!A40"/>
    <hyperlink ref="A39" location="'فصل 4- نیروی انسانی'!A117" display="4- نرخ مشارکت اقتصادی مردان 10 ساله و بیشتر "/>
    <hyperlink ref="A40" location="'فصل 4- نیروی انسانی'!A156" display="5- نرخ مشارکت اقتصادی زنان 10 ساله و بیشتر                                                      "/>
    <hyperlink ref="A41" location="'فصل 4- نیروی انسانی'!A194" display="6-نرخ مشارکت اقتصادی جمعیت 15 ساله و بیشتر                                                       "/>
    <hyperlink ref="A42" location="'فصل 4- نیروی انسانی'!A232" display="7-نرخ بیکاری جمعیت 10 ساله و بیشتر                                                       "/>
    <hyperlink ref="A43" location="'فصل 4- نیروی انسانی'!A270" display="'فصل 4- نیروی انسانی'!A270"/>
    <hyperlink ref="A44" location="'فصل 4- نیروی انسانی'!A308" display="'فصل 4- نیروی انسانی'!A308"/>
    <hyperlink ref="A45" location="'فصل 4- نیروی انسانی'!A346" display="10-نرخ بیکاری مردان 10 ساله و بیشتر                                                      "/>
    <hyperlink ref="A46" location="'فصل 4- نیروی انسانی'!A384" display="11-نرخ بیکاری زنان 10 ساله و بیشتر                                                      "/>
    <hyperlink ref="A47" location="'فصل 4- نیروی انسانی'!A422" display="12-نرخ بیکاری جمعیت 24-15 ساله                                                           "/>
    <hyperlink ref="A48" location="'فصل 4- نیروی انسانی'!A460" display="13-نرخ بیکاری جمعیت 29-15 ساله                                                    "/>
    <hyperlink ref="A49" location="'فصل 4- نیروی انسانی'!A498" display="14- سهم اشتغال زنان شاغل در بخش غیرکشاورزی                                                      "/>
    <hyperlink ref="A55:K55" location="'فصل5- کشاورزی'!A1" display=" 1- سرانه تولید گوشت قرمز"/>
    <hyperlink ref="A56:K56" location="'فصل5- کشاورزی'!A38" display=" 2- سرانه توليد شير "/>
    <hyperlink ref="A57:K57" location="'فصل5- کشاورزی'!A75" display="3- سرانه تولیدگوشت مرغ"/>
    <hyperlink ref="A58:K58" location="'فصل5- کشاورزی'!A112" display="4- سرانه توليد تخم مرغ "/>
    <hyperlink ref="A59:K59" location="'فصل5- کشاورزی'!A149" display="5-سرانه توليدآبزیان"/>
    <hyperlink ref="A60:K60" location="'فصل5- کشاورزی'!A186" display="6 -نسبت تعداد شاغلین زیر بخش شیلات (آبزی پروری ) به هزار نفر جمعيت"/>
    <hyperlink ref="A61:K61" location="'فصل5- کشاورزی'!A223" display="7- نسبت تعداد شركت هاي تعاوني كشاورزي تحت پوشش سازمان مركزي تعاوني روستايي به صد هزار نفرجمعيت روستایی "/>
    <hyperlink ref="A62:K62" location="'فصل5- کشاورزی'!A260" display=" 8-سهم مساحت جنگل كاري به  هر هزارهكتار مساحت استان"/>
    <hyperlink ref="A63:K63" location="'فصل5- کشاورزی'!A297" display=" 9- نسبت تعداد توليد نهال به هزار نفر جمعيت"/>
    <hyperlink ref="A64:K64" location="'فصل5- کشاورزی'!A334" display="10- سهم استان ازاراضی تحت پوشش سیستم های آبیاری تحت فشار در کشور"/>
    <hyperlink ref="A65:K65" location="'فصل5- کشاورزی'!A372" display="11- نسهم استان از اراضی تحت پوشش شبکه های آبیاری وزهکشی کشور  "/>
    <hyperlink ref="A72:K72" location="'فصل5- کشاورزی'!A410" display="12- سهم  استان از اراضی تحت پوشش طرح تجهیز ونوسازی اراضی کشاورزی کشور  "/>
    <hyperlink ref="A73:K73" location="'فصل5- کشاورزی'!A448" display="13- سهم طول قنوات احیاء ومرمت شده به کل طول قنوات در استان "/>
    <hyperlink ref="A72" location="'فصل6- معدن'!A1" display=" 1-  نسبت تعداد معادن در حال بهره برداري به کل جمعيت"/>
    <hyperlink ref="A73" location="'فصل6- معدن'!A38" display="2- سهم استان ازتعداد معادن در حال بهره برداري "/>
    <hyperlink ref="A74" location="'فصل6- معدن'!A75" display="3- نسبت تعداد شاغلان معادن در حال بهره برداري به صد هزار نفر جمعيت                                "/>
    <hyperlink ref="A75" location="'فصل6- معدن'!A113" display="4-سرانه ارزش تولیدات معادن در حال بهره برداري به نفر جمعيت "/>
    <hyperlink ref="A76" location="'فصل6- معدن'!A151" display="  5- سرانه ارزش افزوده  معادن در حال بهره برداري به هزار نفر جمعيت"/>
    <hyperlink ref="A77" location="'فصل6- معدن'!A189" display="  6- نسبت ارزش پرداختی های معادن در حال  بهره برداری به هزار نفر جمعیت "/>
    <hyperlink ref="A78" location="'فصل6- معدن'!A227" display="   7- نسبت ارزش دریافتی های معادن در حال بهره برداری به هزار نفر جمعیت"/>
    <hyperlink ref="A79" location="'فصل6- معدن'!A265" display="8- نسبت سرمایه گذاری (ارزش تغیییرات اموال سرمایه ای ) معادن در حال بهره برداري به هزار نفرجمعیت"/>
    <hyperlink ref="A80" location="'فصل6- معدن'!A303" display=" 9- نسبت تعداد شركت هاي تعاوني معدنی  تحت پوشش وزارت تعاون،کارورفاه اجتماعی به کل جمعيت"/>
    <hyperlink ref="A81" location="'فصل6- معدن'!A341" display="10- سهم استان ازشاغلان معادن در حال بهره برداري"/>
    <hyperlink ref="A97" location="'فصل8- صنعت'!A1" display="1-نسبت تعداد کارگاههای صنعتی ده نفر کارکن و بیشتر به جمعيت"/>
    <hyperlink ref="A98" location="'فصل8- صنعت'!A38" display="2-نسبت تعداد کارگاههای صنعتی خصوصی ده نفر کارکن و بیشتر به جمعيت"/>
    <hyperlink ref="A99" location="'فصل8- صنعت'!A75" display="3-نسبت تعداد کارگاههای صنعتی عمومی ده نفر کارکن و بیشتر به جمعيت"/>
    <hyperlink ref="A100" location="'فصل8- صنعت'!A112" display="4-نسبت تعداد شاغلان کارگاههای صنعتی ده نفرکارکن و بیشتر به جمعیت"/>
    <hyperlink ref="A103" location="'فصل8- صنعت'!A223" display="7_سهم استان  از ارزش تولید کارگاه‌های صنعتی دارای ده نفر کارکن وبیشتر "/>
    <hyperlink ref="A104" location="'فصل8- صنعت'!A261" display=" 8- سهم استان از تعداد کارگاههای صنعتی دارای ده نفر کارکن وبیش تر"/>
    <hyperlink ref="A105" location="'فصل8- صنعت'!A298" display="9-سهم استان از ارزش افزوده فعالیت صنعتی کارگاههای صنعتی دارای ده نفر کارکن وبیش تر"/>
    <hyperlink ref="A106" location="'فصل8- صنعت'!A335" display=" 10- سهم استان  از شاغلان  کارگاههای صنعتی دارای ده نفر کارکن وبیش تر"/>
    <hyperlink ref="A128" location="'فصل10- ساختمان'!A1" display="1-متوسط مساحت زمین در پروانه هاي ساختماني صادر شده در نقاط شهري براي احداث ساختمان "/>
    <hyperlink ref="A129" location="'فصل10- ساختمان'!A38" display="2-متوسط مساحت زمین در پروانه هاي ساختماني صادر شده در نقاط شهري براي احداث ساختمان مسکونی "/>
    <hyperlink ref="A130" location="'فصل10- ساختمان'!A75" display="3-متوسط مساحت زمین در پروانه هاي ساختماني صادر شده در نقاط شهري براي احداث انواع دیگر ساختمان ها ی مورد استفاده "/>
    <hyperlink ref="A131" location="'فصل10- ساختمان'!A113" display="4-تعداد شركت هاي تعاوني مسکن  تحت پوشش وزارت تعاون،کارورفاه اجتماعی به جمعيت "/>
    <hyperlink ref="A132" location="'فصل10- ساختمان'!A151" display="5-تراکم خانوار در واحد مسکونی"/>
    <hyperlink ref="A133" location="'فصل10- ساختمان'!A189" display="6-میانگین تعداد واحد در ساختمان های شهری"/>
    <hyperlink ref="A134" location="'فصل10- ساختمان'!A227" display="7-نسبت تعداد پروانه ساختمانی صادره برای احداث ساختمان در نقاط  شهربه جمعیت"/>
    <hyperlink ref="A14" location="'فصل 2- محیط زیست'!A2" display=" 1- توزیع تعداد مناطق حفاظت شده تحت مديريت سازمان حفاظت محیط زيست در کشور"/>
    <hyperlink ref="A15" location="'فصل 2- محیط زیست'!A39" display=" 2 - نسبت مساحت مناطق حفاظت شده تحت مديريت سازمان حفاظت محیط زيست در استان"/>
    <hyperlink ref="A16" location="'فصل 2- محیط زیست'!A76" display=" 3 - نسبت مساحت جنگل هاي استان"/>
    <hyperlink ref="A20" location="'فصل 2- محیط زیست'!A189" display=" 6- نرخ تخریب جنگل"/>
    <hyperlink ref="A21" location="'فصل 2- محیط زیست'!A227" display=" 7- نسبت مساحت جنگل‌های احیا شده به کل مساحت جنگل‌ها"/>
    <hyperlink ref="A22" location="'فصل 2- محیط زیست'!A265" display=" 8- توزیع عرصه های جنگلی در استان ها"/>
    <hyperlink ref="A26" location="'فصل 3- جمعیت'!A76" display=" 3- توزیع نسبی جمعيت شهری به تفکیک استان"/>
    <hyperlink ref="A27" location="'فصل 3- جمعیت'!A113" display="4- توزیع نسبی جمعيت نقاط روستايي وغیر ساکن "/>
    <hyperlink ref="A28" location="'فصل 3- جمعیت'!A151" display=" 5- میزان شهر نشینی استان ها"/>
    <hyperlink ref="A29" location="'فصل 3- جمعیت'!A188" display="6- ميزان عمومي ازدواج"/>
    <hyperlink ref="A30" location="'فصل 3- جمعیت'!A225" display="7- ميزان عمومي طلاق"/>
    <hyperlink ref="A31" location="'فصل 3- جمعیت'!A262" display="8- نسبت جمعیت کمتر از 15 سال"/>
    <hyperlink ref="A32" location="'فصل 3- جمعیت'!A299" display="9- نسبت جمعیت  24-15 سال"/>
    <hyperlink ref="A33" location="'فصل 3- جمعیت'!A336" display="10- نسبت جمعیت  64-15 سال"/>
    <hyperlink ref="A34" location="'فصل 3- جمعیت'!A373" display="11- نسبت جمعیت  65 سال و بیشتر"/>
    <hyperlink ref="A38" location="'فصل 4- نیروی انسانی'!A78" display="'فصل 4- نیروی انسانی'!A78"/>
    <hyperlink ref="A50" location="'فصل 4- نیروی انسانی'!A537" display="15- نسبت کارکنان دولت به هزار نفر جمعیت                                                     "/>
    <hyperlink ref="A84" location="'فصل7- نفت و گاز'!A2" display="1- سرانه مصرف بنزین موتور                                                        "/>
    <hyperlink ref="A85" location="'فصل7- نفت و گاز'!A39" display="2- سهم مصرف بنزین موتورهر استان ازمصرف کل کشور                                                       "/>
    <hyperlink ref="A86" location="'فصل7- نفت و گاز'!A76" display="3- سرانه مصرف نفت سفید                                                        "/>
    <hyperlink ref="A87" location="'فصل7- نفت و گاز'!A113" display="'فصل7- نفت و گاز'!A113"/>
    <hyperlink ref="A88" location="'فصل7- نفت و گاز'!A150" display="5 - سرانه مصرف نفت گاز                                                        "/>
    <hyperlink ref="A89" location="'فصل7- نفت و گاز'!A187" display="'فصل7- نفت و گاز'!A187"/>
    <hyperlink ref="A90" location="'فصل7- نفت و گاز'!A224" display="7- نسبت شهرهای گازرسانی شده                                                        "/>
    <hyperlink ref="A91" location="'فصل7- نفت و گاز'!A262" display="8- نسبت روستاهای گازرسانی شده                                                    "/>
    <hyperlink ref="A92" location="'فصل7- نفت و گاز'!A300" display="9-تعداد جایگاه های راه اندازی شده  CNG                                                       "/>
    <hyperlink ref="A93" location="'فصل7- نفت و گاز'!A338" display="10- مصرف CNG  استان های کشور                                                        "/>
    <hyperlink ref="A94" location="'فصل7- نفت و گاز'!A375" display="11- نسبت مصارف گاز طبیعی شرکت‌های گاز استانی "/>
    <hyperlink ref="A95" location="'فصل7- نفت و گاز'!A414" display="12- نسبت انشعابات گاز شهري و روستایي نصب شده به کل کشور"/>
    <hyperlink ref="A18" location="'فصل 2- محیط زیست'!A151" display=" 5 نسبت مساحت مراتع اصلاح و احیا شده به کل مساحت مراتع"/>
    <hyperlink ref="A17" location="'فصل 2- محیط زیست'!A113" display=" 4 نسبت مساحت اراضی بیابانی تحت حفاظت ، احیاء و قرق به کل مساحت بیابان"/>
    <hyperlink ref="A101" location="'فصل8- صنعت'!A149" display="5-سرانه ارزش افزوده فعالیت صنعتی کارگاههای صنعتی داراي ده نفر کارکن و بیشتر"/>
    <hyperlink ref="A102" location="'فصل8- صنعت'!A186" display="6-تعداد شركت هاي تعاوني صنعتی  تحت پوشش وزارت تعاون،کارورفاه اجتماعی  به جمعيت"/>
    <hyperlink ref="A108" location="'فصل9- آب و برق'!A2" display="1 - ظرفيت عملي نيروگاه‌هاي حرارتي  "/>
    <hyperlink ref="A109" location="'فصل9- آب و برق'!A40" display="2- ظرفيت پست‌هاي انتقال و فوق توزيع                                                        "/>
    <hyperlink ref="A110" location="'فصل9- آب و برق'!A78" display="3- ظرفيت پست‌هاي توزيع برق                                                   "/>
    <hyperlink ref="A111" location="'فصل9- آب و برق'!A116" display="'فصل9- آب و برق'!A116"/>
    <hyperlink ref="A112" location="'فصل9- آب و برق'!A154" display="'فصل9- آب و برق'!A154"/>
    <hyperlink ref="A113" location="'فصل9- آب و برق'!A192" display="6- توزیع جمعيت تحت پوشش شبكه آب شهري                                                     "/>
    <hyperlink ref="A114" location="'فصل9- آب و برق'!A230" display="'فصل9- آب و برق'!A230"/>
    <hyperlink ref="A115" location="'فصل9- آب و برق'!A268" display="'فصل9- آب و برق'!A268"/>
    <hyperlink ref="A116" location="'فصل9- آب و برق'!A306" display="'فصل9- آب و برق'!A306"/>
    <hyperlink ref="A117" location="'فصل9- آب و برق'!A344" display="10- سهم آب مصرف شده استان از منابع آب کشور                                                 "/>
    <hyperlink ref="A118" location="'فصل9- آب و برق'!A382" display="11 - سرانه مصرف کل آب شهري                                                 "/>
    <hyperlink ref="A119" location="'فصل9- آب و برق'!A420" display="'فصل9- آب و برق'!A420"/>
    <hyperlink ref="A120" location="'فصل9- آب و برق'!A458" display="13 - متوسط مصرف مشترکین برق خانگی                                                  "/>
    <hyperlink ref="A121" location="'فصل9- آب و برق'!A496" display="14 - متوسط مصرف مشترکین برق تجاری                                                    "/>
    <hyperlink ref="A122" location="'فصل9- آب و برق'!A534" display="15 - سهم استان از آب مصرف شده در بخش صنعت                                                "/>
    <hyperlink ref="A123" location="'فصل9- آب و برق'!A572" display="16 - سهم استان از آب مصرف شده در بخش شرب                                                "/>
    <hyperlink ref="A124" location="'فصل9- آب و برق'!A610" display="17 - سهم استان از آب مصرف شده در بخش کشاورزی                                              "/>
    <hyperlink ref="A125" location="'فصل9- آب و برق'!A648" display="18 -آب بدون درآمد                                                "/>
    <hyperlink ref="A126" location="'فصل9- آب و برق'!A686" display="19-آب تولید شده سطحی                                                  "/>
    <hyperlink ref="A136" location="'فصل 11- بازرگانی'!A2" display="1سرمایه‌گذاری خارجی(هزار دلار)"/>
    <hyperlink ref="A137" location="'فصل 11- بازرگانی'!A40" display="2 تعداد شركت‌هاي تعاوني تامين نياز مصرف‌كنندگان به ازای هرده هزار نفر جمعیت "/>
    <hyperlink ref="A138" location="'فصل 11- بازرگانی'!A77" display="3تعداد شركت‌هاي تعاوني تامين نياز تولید ‌كنندگان به ازای هرده هزار نفر جمعیت "/>
    <hyperlink ref="A139" location="'فصل 11- بازرگانی'!A114" display=" 4تعداد شركت‌هاي تعاوني خدماتی به ازای هرده هزار نفر جمعیت "/>
    <hyperlink ref="A140" location="'فصل 11- بازرگانی'!A151" display="  5تعداد شركت‌هاي تعاوني روستایی به ازای هرده هزار نفر جمعیت "/>
    <hyperlink ref="A141" location="'فصل 11- بازرگانی'!A188" display=" 6تعداد تعاوني روستایی زنان به ازای هرده هزار نفر جمعیت "/>
    <hyperlink ref="A142" location="'فصل 11- بازرگانی'!A225" display="7تعداد اتحادیه‌هاي شهرستانی تعاوني روستایی به ازای هرده هزار نفر جمعیت "/>
    <hyperlink ref="A143" location="'فصل 11- بازرگانی'!A262" display="8تعداد اقامتگاه‌هاي كشور "/>
    <hyperlink ref="A145" location="'فصل 12- حمل و نقل'!A1" display="1-تراكم كل راههاي تحت حوزه استحفاظي وزارت راه و شهرسازي در صدكيلومتر مربع مساحت استان"/>
    <hyperlink ref="A146" location="'فصل 12- حمل و نقل'!A38" display="2-تراكم آزاد راه هاي تحت حوزه استحفاظي وزارت راه و شهرسازي در هزار كيلومتر مربع مساحت استان"/>
    <hyperlink ref="A147" location="'فصل 12- حمل و نقل'!A75" display="3-تراكم بزرگراه هاي تحت حوزه استحفاظي وزارت راه و شهرسازي در هزار كيلومتر مربع مساحت استان"/>
    <hyperlink ref="A148" location="'فصل 12- حمل و نقل'!A112" display="4-تراكم راه هاي اصلي تحت حوزه استحفاظي وزارت راه و شهرسازي در هزار كيلومتر مربع مساحت استان"/>
    <hyperlink ref="A149" location="'فصل 12- حمل و نقل'!A149" display="5-تراكم راه هاي فرعي تحت حوزه استحفاظي وزارت راه و شهرسازي در هزار كيلومتر مربع مساحت استان"/>
    <hyperlink ref="A150" location="'فصل 12- حمل و نقل'!A186" display="6-تراكم راه هاي بین شهري تحت حوزه استحفاظي وزارت راه و شهرسازي درصد كيلومتر مربع مساحت استان "/>
    <hyperlink ref="A151" location="'فصل 12- حمل و نقل'!A223" display=" 7-سهم استان ازجمع  راه های روستایی نسبت به جمع کل راه های استا "/>
    <hyperlink ref="A152" location="'فصل 12- حمل و نقل'!A260" display="8-سهم استان ازراه های  روستایی آسفالته  نسبت به جمع کل راه های استان "/>
    <hyperlink ref="A153" location="'فصل 12- حمل و نقل'!A297" display="9-سهم استان ازراه های روستایی شوسه نسبت به جمع کل راه های استان "/>
    <hyperlink ref="A154" location="'فصل 12- حمل و نقل'!A334" display=" 10-نسبت طول کل شبکه راه های بین شهری استا ن های کشور به مساحت کشور  "/>
    <hyperlink ref="A155" location="'فصل 12- حمل و نقل'!A372" display="11-سهم استان از بهسازی راه های شریانی "/>
    <hyperlink ref="A156" location="'فصل 12- حمل و نقل'!A409" display="12-سهم استان از تعداد نقاط ومقاطع پر حادثه اصلاح شده در جاده های کشور "/>
    <hyperlink ref="A157" location="'فصل 12- حمل و نقل'!A446" display="13-سهم استان از تعداد مجتمع های خدماتی -رفاهی بهره برداری شده در جاده های کشور"/>
    <hyperlink ref="A158" location="'فصل 12- حمل و نقل'!A483" display="14-سهم استان ازمیزان کالای بارنامه در حمل ونقل جاده ای "/>
    <hyperlink ref="A159" location="'فصل 12- حمل و نقل'!A520" display=" 15-سهم استان از میزان ترانزیت جاده ای کالا"/>
    <hyperlink ref="A160" location="'فصل 12- حمل و نقل'!A557" display=" 16-سهم استان از میزان ترانزیت جاده ای کالا"/>
    <hyperlink ref="A161" location="'فصل 12- حمل و نقل'!A594" display="17-نسبت تعداد كل انواع وسايل نقليه موتوري و موتور سيكلت شماره گذاري شده به جمعيت "/>
    <hyperlink ref="A162" location="'فصل 12- حمل و نقل'!A631" display="18-نسبت تعداد سفر درون استاني توسط انواع وسايل نقليه عمومي مسافري جاده اي به جمعيت "/>
    <hyperlink ref="A163" location="'فصل 12- حمل و نقل'!A668" display="19-نسبت تعداد مسافر جابجا شده درون استانی توسط انواع وسايل نقليه عمومي مسافری جاده ای به جمعيت "/>
    <hyperlink ref="A164" location="'فصل 12- حمل و نقل'!A705" display="20-نسبت تعداد سفر برون استاني توسط انواع وسايل نقليه عمومي مسافري جاذه ای به جمعيت "/>
    <hyperlink ref="A165" location="'فصل 12- حمل و نقل'!A742" display="21-نسبت تعداد مسافر جابه جا شده برون استاني توسط انواع وسايل نقليه عمومي مسافری جاده ای به جمعيت "/>
    <hyperlink ref="A166" location="'فصل 12- حمل و نقل'!A779" display="22-سهم استان از تعداد سیلوهای دایر گندم "/>
    <hyperlink ref="A167" location="'فصل 12- حمل و نقل'!A816" display="23-سهم استان از ظرفیت سیلوهای ذایر گندم "/>
    <hyperlink ref="A170" location="'فصل 13- ارتباطات'!A1" display=" 1 -ضریب نفوذ تلفن ثابت"/>
    <hyperlink ref="A171" location="'فصل 13- ارتباطات'!A38" display=" 2 -ضریب نفوذ تلفن همراه"/>
    <hyperlink ref="A172" location="'فصل 13- ارتباطات'!A76" display=" 3 -ضریب نفوذ اینترنت"/>
    <hyperlink ref="A173" location="'فصل 13- ارتباطات'!A113" display=" 4 -سرانه مرسولات پستی"/>
    <hyperlink ref="A174" location="'فصل 13- ارتباطات'!A150" display=" 5 - پوشش مساحتی  به ازای هر واحد پستی"/>
    <hyperlink ref="A175" location="'فصل 13- ارتباطات'!A187" display=" 6 - پوشش جمعیتی به ازای هر واحد پستی"/>
    <hyperlink ref="A176" location="'فصل 13- ارتباطات'!A224" display=" 7 - تعداد دفاتر پیشخوان دولتی شهری "/>
    <hyperlink ref="A177" location="'فصل 13- ارتباطات'!A261" display=" 8 - تعداد  دفاتر ICT روستایی                            "/>
    <hyperlink ref="A179" location="'فصل 14- بازارهای مالی'!A1" display=" 1- نسبت تسهیلات اعطایی بانک ها به سپرده بانکی (درصد)"/>
    <hyperlink ref="A180" location="'فصل 14- بازارهای مالی'!A39" display=" 2-نرخ رشد سپرده های بانکی (درصد)"/>
    <hyperlink ref="A181" location="'فصل 14- بازارهای مالی'!A77" display=" 3- نرخ رشد تراکنش از طریق خودپرداز(درصد)"/>
    <hyperlink ref="A182" location="'فصل 14- بازارهای مالی'!A115" display=" 4- نرخ رشد تراکنش از طریق پایانه شعب(درصد)"/>
    <hyperlink ref="A183" location="'فصل 14- بازارهای مالی'!A153" display=" 5- نسبت کارت صادر شده بانکی به جمعیت(تعداد به جمعیت)"/>
    <hyperlink ref="A184" location="'فصل 14- بازارهای مالی'!A191" display=" 6- نسبت خودپرداز به جمعیت (تعداد به هزارنفرجمعیت)"/>
    <hyperlink ref="A185" location="'فصل 14- بازارهای مالی'!A229" display=" 7- سهم استان از ارزش کل معاملات بورس اوراق بهادار تهران(درصد)"/>
    <hyperlink ref="A186" location="'فصل 14- بازارهای مالی'!A268" display=" 8-سهم استان از حجم  کل معاملات بورس اوراق بهادار تهران(درصد)"/>
    <hyperlink ref="A187" location="'فصل 14- بازارهای مالی'!A307" display=" 9- سهم استان ازحق بیمه تولیدی  (درصد)"/>
    <hyperlink ref="A188" location="'فصل 14- بازارهای مالی'!A345" display=" 10- سهم استان ازخسارت پرداختی"/>
    <hyperlink ref="A189" location="'فصل 14- بازارهای مالی'!A383" display=" 11- حق بیمه سرانه (میلیون ریال)"/>
    <hyperlink ref="A190" location="'فصل 14- بازارهای مالی'!A422" display=" 12-ضریب نفوذ بیمه تولیدی(درصد)"/>
    <hyperlink ref="A192" location="'فصل 15- امور قضایی'!A1" display=" 1- نسبت تعداد شعبه‌هاي فعال دادگاه‌هاي عمومي به جمعیت                                                                                                                                                                   "/>
    <hyperlink ref="A193" location="'فصل 15- امور قضایی'!A38" display="  2- نسبت تعداد شعبه‌هاي فعال دادگاه‌هاي تجديدنظربه جمعیت                                                                                                                                                                                                                 "/>
    <hyperlink ref="A194" location="'فصل 15- امور قضایی'!A75" display="  3- نسبت تعداد شعبه‌هاي فعال دادگاه‌هاي انقلاب به جمعیت                                                                                                                                                                                                                           "/>
    <hyperlink ref="A195" location="'فصل 15- امور قضایی'!A112" display="  4- نسبت تعداد شعبه‌هاي فعال دادسراها به جمعیت                                                                                                                                                                                                                                                      "/>
    <hyperlink ref="A196" location="'فصل 15- امور قضایی'!A149" display="5- نسبت تعداد شعبه‌هاي فعال شوراهای حل اختلاف به جمعیت                                                                                                                                                                                                                    "/>
    <hyperlink ref="A197" location="'فصل 15- امور قضایی'!A186" display="6- نسبت تعداد دستگیرشدگان جرایم واقع شده درحوزه استحفاظی نیروی انتظامی جمهوری اسلامی ایران به جمعیت                                                                    "/>
    <hyperlink ref="A198" location="'فصل 15- امور قضایی'!A223" display=" 7- نسبت تعداد دستگیرشدگان انواع سرقت های عادی به جمعیت                                                                                  "/>
    <hyperlink ref="A199" location="'فصل 15- امور قضایی'!A260" display="8- نسبت تعداد تصادفات درون شهري وسايل نقليه به جمعیت                                                                                                                                    "/>
    <hyperlink ref="A200" location="'فصل 15- امور قضایی'!A297" display="9- نسبت تعداد تصادفات برون شهري وسايل نقليه به جمعیت                                                                                                                                                "/>
    <hyperlink ref="A201" location="'فصل 15- امور قضایی'!A335" display="10- نسبت مقدارمواد مخدركشف شده به ده هزارنفرجمعیت                                                                                                                                                                                                              "/>
    <hyperlink ref="A202" location="'فصل 15- امور قضایی'!A372" display="11- نسبت تعداد دستگير شدگان مواد مخدر به جمعیت                                                                                                                                        "/>
    <hyperlink ref="A203" location="'فصل 15- امور قضایی'!A409" display="12- نسبت تعداد فوت شدگان تصادفات به جمعیت                                                                                                                                                                    "/>
    <hyperlink ref="A204" location="'فصل 15- امور قضایی'!A446" display="13- نسبت تعداد مجروح شدگان تصادفات به جمعیت                                                                                                                                                                                                                    "/>
    <hyperlink ref="A206" location="'فصل 16- بهزیستی'!A1" display="  1-نسبت تعداد مراكز ارائه دهنده خدمات اجتماعي شهري در بخش آسيب هاي اجتماعي به تعداد افراد دارای آسیب اجتماعی"/>
    <hyperlink ref="A207" location="'فصل 16- بهزیستی'!A38" display="  2- نسبت تعداد مهدكودك غيردولتي ارائه دهنده ي خدمات تحت نظارت سازمان بهزيستي به تعداد کودکان استفاده کننده از این خدمت"/>
    <hyperlink ref="A208" location="'فصل 16- بهزیستی'!A75" display=" 3- نسبت تعداد مراكز غيردولتي ارائه دهنده ي خدمات توانبخشي به سالمندان تحت نظارت سازمان بهزيستي به تعداد سالمندان تحت تحت پوشش)"/>
    <hyperlink ref="A209" location="'فصل 16- بهزیستی'!A112" display=" 4- نسبت تعداد مراكز غيردولتي ارائه دهنده خدمات توانبخشي به معلولان تحت نظارت سازمان بهزيستي به جمعیت معلول"/>
    <hyperlink ref="A210" location="'فصل 16- بهزیستی'!A149" display=" 5-نسبت تعداد مراكز نگهداري از كودكان بي سرپرست به تعداد کودکان بی سرپرست)"/>
    <hyperlink ref="A212" location="'فصل 16- بهزیستی'!A223" display=" 7-تعداد افراد پذیرش شده در مراکز آسیب‌های اجتماعی تحت پوشش سازمان بهزیستی"/>
    <hyperlink ref="A211" location="'فصل 16- بهزیستی'!A186" display="6-تعداد معلولیت مددجویان کم توان تحت پوشش سازمان بهزيستي كشور  "/>
    <hyperlink ref="A214" location="'فصل 16- بهزیستی'!A297" display=" 9-تعداد مددجویان مورد حمایت کمیته امداد امام خمینی                                                                     "/>
    <hyperlink ref="A215" location="'فصل 16- بهزیستی'!A334" display=" 10-سهم زنان سرپرست خانوار از کل افراد تحت پوشش کمیته امداد امام خمینی"/>
    <hyperlink ref="A216" location="'فصل 16- بهزیستی'!A371" display=" 11-سهم دانش آموزان مورد حمایت  از کل افراد تحت پوشش کمیته امداد امام خمینی"/>
    <hyperlink ref="A217" location="'فصل 16- بهزیستی'!A408" display=" 12- تعداد جانبازان تحت پوشش بنياد شهيد و امور ايثارگران"/>
    <hyperlink ref="A218" location="'فصل 16- بهزیستی'!A445" display=" 13-نسبت تعداد بیمه شدگان اصلی و تبعی سازمان تا مین اجتماعی به کل جمعیت "/>
    <hyperlink ref="A219" location="'فصل 16- بهزیستی'!A483" display=" 14-سهم  بیمه شده  اصلی تحت پوشش سازمان تامين اجتماعي   از کل بیمه شده های تـأمین اجتماعی"/>
    <hyperlink ref="A220" location="'فصل 16- بهزیستی'!A520" display=" 15-سهم بیمه شده  تبعی تحت پوشش سازمان تامين اجتماعي از کل بیمه شده های تـأمین اجتماعی"/>
    <hyperlink ref="A221" location="'فصل 16- بهزیستی'!A557" display="16- سهم مقرری بگیران بیمه بیکاری از کل بیمه‌شدگان اصلی سازمان تأمین اجتماعی"/>
    <hyperlink ref="A222" location="'فصل 16- بهزیستی'!A594" display=" 17-تعداد بیمه شدگان اصلی و تبعی سازمان بیمه سلامت به کل جمعیت"/>
    <hyperlink ref="A224" location="'فصل 16- بهزیستی'!A668" display=" 19- ضریب نفوذ بیمه درمان                                                             "/>
    <hyperlink ref="A225" location="'فصل 16- بهزیستی'!A707" display=" 20- ضریب نفوذ بیمه اجتماعی                                                               "/>
    <hyperlink ref="A226" location="'فصل 16- بهزیستی'!A745" display=" 21-تعداد حقوق بگیران و مشتركان جدید صندوق بازنشستگي كشوري       "/>
    <hyperlink ref="A270" location="'فصل 18- بهداشت و درمان'!A112" display="4-نسبت تعداد مراكز بهداشتي و درماني روستايي به ده هزار نفر جمعيت روستايي"/>
    <hyperlink ref="A271" location="'فصل 18- بهداشت و درمان'!A149" display="5-نسبت تعداد خانه هاي بهداشت فعال روستاها به ده هزار نفر جمعيت روستايي"/>
    <hyperlink ref="A272" location="'فصل 18- بهداشت و درمان'!A186" display="6-نسبت تعداد كل آزمايشگاه‌ها به صد هزار نفر"/>
    <hyperlink ref="A273" location="'فصل 18- بهداشت و درمان'!A223" display="7-نسبت تعداد كل مراكز توانبخشي به صد هزار نفر جمعیت"/>
    <hyperlink ref="A274" location="'فصل 18- بهداشت و درمان'!A260" display="8-نسبت تعداد مراكز پزشکی هسته اي به صد هزار نفر جمعیت"/>
    <hyperlink ref="A275" location="'فصل 18- بهداشت و درمان'!A297" display="9-نسبت تعداد داروخانه ها به ده هزار نفر جمعیت"/>
    <hyperlink ref="A276" location="'فصل 18- بهداشت و درمان'!A334" display="10-نسبت تعداد پايگاه‌هاي اورژانس پيش‌بيمارستاني ۱۱۵ به مساحت استان"/>
    <hyperlink ref="A277" location="'فصل 18- بهداشت و درمان'!A371" display="11-نسبت تعداد مراجعه‌كنندگان  به مراکز اهداء خون به ده هزارنفر جمعیت"/>
    <hyperlink ref="A278" location="'فصل 18- بهداشت و درمان'!A408" display="12-نسبت مقدار خون اهدا شده به هزار نفر جمعیت"/>
    <hyperlink ref="A279" location="'فصل 18- بهداشت و درمان'!A445" display="13-تعداد بیمارستان های دامپزشکی خصوصی"/>
    <hyperlink ref="A280" location="'فصل 18- بهداشت و درمان'!A482" display="14-تعداد آزمایشگاه دامپزشکی خصوصی"/>
    <hyperlink ref="A282" location="'فصل 19- فرهنگ'!A2" display=" 1-ميزان توليد برنامه‌هاي راديويي"/>
    <hyperlink ref="A283" location="'فصل 19- فرهنگ'!A43" display=" 2-ميزان توليد برنامه‌هاي تلویزیونی"/>
    <hyperlink ref="A284" location="'فصل 19- فرهنگ'!A84" display=" 3-تعداد عناوين كتاب‌هاي منتشر شده"/>
    <hyperlink ref="A285" location="'فصل 19- فرهنگ'!A121" display=" 4- تعداد ناشران فعال"/>
    <hyperlink ref="A286" location="'فصل 19- فرهنگ'!A158" display=" 5- تعداد عناوين نمايش های توليد و اجرا شده "/>
    <hyperlink ref="A287" location="'فصل 19- فرهنگ'!A196" display=" 6- تعداد اجرای صحنه ای موسیقی "/>
    <hyperlink ref="A288" location="'فصل 19- فرهنگ'!A234" display=" 7- تعداد نمایشگاه هنرهای تجسمی"/>
    <hyperlink ref="A289" location="'فصل 19- فرهنگ'!A272" display=" 8- نسبت آموزشگاه های آزاد هنری به مساحت"/>
    <hyperlink ref="A290" location="'فصل 19- فرهنگ'!A309" display=" 9- نسبت تعداد سینما به جمعیت"/>
    <hyperlink ref="A291" location="'فصل 19- فرهنگ'!A346" display=" 10- نسبت تعداد سینما به جمعیت نقاط شهری"/>
    <hyperlink ref="A292" location="'فصل 19- فرهنگ'!A383" display=" 11- نسبت جمعیت به یک سینما"/>
    <hyperlink ref="A293" location="'فصل 19- فرهنگ'!A420" display=" 12- نسبت تعداد صندلی سینما به جمعیت"/>
    <hyperlink ref="A294" location="'فصل 19- فرهنگ'!A457" display=" 13- متوسط تعداد دفعات استفاده از یک صندلی سینما"/>
    <hyperlink ref="A295" location="'فصل 19- فرهنگ'!A494" display=" 14-توزیع کتابخانه های عمومی در سطح استان"/>
    <hyperlink ref="A296" location="'فصل 19- فرهنگ'!A531" display=" 15- نسبت اعضاء کتابخانه های عمومی به جمعیت 10 سال و بیشتر"/>
    <hyperlink ref="A297" location="'فصل 19- فرهنگ'!A568" display=" 16- توزیع کانون های فرهنگی هنری مساجد در سطح استان"/>
    <hyperlink ref="A298" location="'فصل 19- فرهنگ'!A605" display=" 17- توزیع موسسات فرهنگی هنری چند منظوره فعال در سطح استان"/>
    <hyperlink ref="A300" location="'فصل20-بودجه دولت'!A1" display=" 1- سهم استان ها از عملكرد اعتبارات هزينه‌اي (جاري) دستگاه‌هاي اجرايي  از محل درآمد عمومي   "/>
    <hyperlink ref="A301" location="'فصل20-بودجه دولت'!A38" display=" 2-سهم استان‌ها از عملكرد اعتبارات تملك دارايي‌هاي سرمايه‌اي (عمراني"/>
    <hyperlink ref="A302" location="'فصل20-بودجه دولت'!A76" display=" 3- نسبت اعتبارات هزینه ای به کل مصارف بودجه ای "/>
    <hyperlink ref="A303" location="'فصل20-بودجه دولت'!A114" display=" 4-نسبت اعتبارات تملک دارایی های سرمایه ای  به کل مصارف بودجه ای"/>
    <hyperlink ref="A304" location="'فصل20-بودجه دولت'!A152" display=" 5-سهم اعتبارات هزینه ای ( جاری) به درآمدهای مالیاتی "/>
    <hyperlink ref="A305" location="'فصل20-بودجه دولت'!A189" display=" 6-سهم درآمدهای مالیاتی به تولید ناخالص داخلی"/>
    <hyperlink ref="A306" location="'فصل20-بودجه دولت'!A226" display=" 7- نسبت تملک دارایی های سرمایه ای به اعتبارات  هزینه ای جاری"/>
    <hyperlink ref="A307" location="'فصل20-بودجه دولت'!A264" display=" 8- درصد تحقق پرداخت  های جاری "/>
    <hyperlink ref="A308" location="'فصل20-بودجه دولت'!A302" display=" 9- سهم استان‌ها از درآمدهای مالیاتی دولت"/>
    <hyperlink ref="A309" location="'فصل20-بودجه دولت'!A340" display=" 10- سهم استان ها از مالیات های مستقیم"/>
    <hyperlink ref="A310" location="'فصل20-بودجه دولت'!A378" display=" 11- سهم استان ها از مالیات های غیر مستقیم"/>
    <hyperlink ref="A311" location="'فصل20-بودجه دولت'!A415" display=" 12- سهم استان ها از مالیات  بر اشخاص حقوقی(شرکت ها)"/>
    <hyperlink ref="A312" location="'فصل20-بودجه دولت'!A452" display=" 13- سهم استان ها از مالیات  بر ارزش افزوده"/>
    <hyperlink ref="A314" location="'فصل21-هزینه و درامد خانوار'!A1" display="1متوسط هزینه های غیر خوراکی سالانه یک خانوار شهری(هزار ریال )"/>
    <hyperlink ref="A315" location="'فصل21-هزینه و درامد خانوار'!A38" display="2 متوسط هزینه های غیر خوراکی سالانه یک خانوار روستایی(هزار ریال )"/>
    <hyperlink ref="A316" location="'فصل21-هزینه و درامد خانوار'!A75" display="   3متوسط هزینه های خوراکی و دخانی سالانه یک خانوار شهری"/>
    <hyperlink ref="A317" location="'فصل21-هزینه و درامد خانوار'!A112" display=" 4متوسط هزینه های خوراکی و دخانی سالانه یک خانوار روستایی "/>
    <hyperlink ref="A318" location="'فصل21-هزینه و درامد خانوار'!A149" display="  5متوسط درامد سالانه یک خانوار شهری "/>
    <hyperlink ref="A319" location="'فصل21-هزینه و درامد خانوار'!A186" display=" 6متوسط درامد سالانه یک خانوار روستایی "/>
    <hyperlink ref="A320" location="'فصل21-هزینه و درامد خانوار'!A223" display="7ضریب جینی در مناطق شهری "/>
    <hyperlink ref="A321" location="'فصل21-هزینه و درامد خانوار'!A260" display="8ضریب جینی در مناطق روستایی "/>
    <hyperlink ref="A323" location="'فصل 22-شاخص قیمت ها'!A1" display="1- شاخص قیمت كالا و خدمات مصرفي خانوارهاي شهري (100=1395)"/>
    <hyperlink ref="A324" location="'فصل 22-شاخص قیمت ها'!A38" display="2- شاخص قیمت کالا و خدمات مصرفی خانوارهای شهری در بخش  خوراکی و آشامیدنی ها (100=1395)"/>
    <hyperlink ref="A325" location="'فصل 22-شاخص قیمت ها'!A75" display="3- شاخص قیمت کالا و خدمات مصرفی خانوارهای شهری در بخش  دخانیات (100=1395)"/>
    <hyperlink ref="A326" location="'فصل 22-شاخص قیمت ها'!A112" display="4- شاخص قیمت کالا و خدمات مصرفی خانوارهای  شهری در بخش  پوشاک و کفش (100=1395)"/>
    <hyperlink ref="A350" location="'فصل 23- حساب های ملّی'!A1" display="1- سهم استان ازتولید ناخالص داخلی                                                   "/>
    <hyperlink ref="A351" location="'فصل 23- حساب های ملّی'!A39" display="2- سرانه تولید ناخالص داخلی  استان                                                 "/>
    <hyperlink ref="A352" location="'فصل 23- حساب های ملّی'!A76" display="3- سهم استان از ارزش افزوده                                                    "/>
    <hyperlink ref="A353" location="'فصل 23- حساب های ملّی'!A114" display="4- سهم استان از ارزش افزوده در بخش کشاورزی                                                  "/>
    <hyperlink ref="A354" location="'فصل 23- حساب های ملّی'!A151" display="5- سهم استان از ارزش افزوده در بخش معدن"/>
    <hyperlink ref="A355" location="'فصل 23- حساب های ملّی'!A189" display="'فصل 23- حساب های ملّی'!A189"/>
    <hyperlink ref="A356" location="'فصل 23- حساب های ملّی'!A227" display="7- سهم استان از ارزش افزوده در بخش خدمات       "/>
    <hyperlink ref="A358" location="'فصل 24- امور سیاسی'!A1" display="  1تعداد دارندگان حق راي در انتخابات رياست جمهوري در هر دوره "/>
    <hyperlink ref="A359" location="'فصل 24- امور سیاسی'!A41" display="2تعداد راي دهندگان انتخابات رياست جمهوري در هر دوره  "/>
    <hyperlink ref="A360" location="'فصل 24- امور سیاسی'!A79" display="3- تعداد دارندگان حق راي در انتخابات مجلس شوراي اسلامي در هر دوره "/>
    <hyperlink ref="A361" location="'فصل 24- امور سیاسی'!A119" display="4- تعداد راي دهندگان در انتخابات مجلس شوراي اسلامي در هر دوره "/>
    <hyperlink ref="A362" location="'فصل 24- امور سیاسی'!A159" display="5- تعداد شوراهاي اسلامي"/>
    <hyperlink ref="A363" location="'فصل 24- امور سیاسی'!A199" display="6- در صد منتخبین زنان شوراهاي اسلامي تشكيل شده"/>
    <hyperlink ref="A364" location="'فصل 24- امور سیاسی'!A238" display="7- در صد منتخبن زن در ادوار ششم تا دهم انتخابات مجلس شورای اسلامی به تفکیک استان "/>
    <hyperlink ref="A213" location="'فصل 16- بهزیستی'!A260" display=" 8- تعداد واحدهای کمیته امداد امام خمینی"/>
    <hyperlink ref="A223" location="'فصل 16- بهزیستی'!A631" display=" 18-تعداد بیمه شدگان صندوق بیمه  اجتماعي كشاورزان، روستاييان و عشايربه کل جمعیت"/>
    <hyperlink ref="A2" location="مقدمه!A1" display="مقدمه"/>
    <hyperlink ref="A3" location="'تعاریف و مفاهیم'!A1" display="تعاریف و مفاهیم"/>
    <hyperlink ref="A4" location="'علائم و نشانه ها'!A1" display="علائم و نشانه ها"/>
    <hyperlink ref="A52" location="'فصل5- کشاورزی'!A1" display=" 1- سرانه تولید گوشت قرمز                                                                                                                                                                           "/>
    <hyperlink ref="A53" location="'فصل5- کشاورزی'!A38" display=" 2- سرانه توليد شير "/>
    <hyperlink ref="A54" location="'فصل5- کشاورزی'!A75" display="3- سرانه تولیدگوشت مرغ "/>
    <hyperlink ref="A55" location="'فصل5- کشاورزی'!A112" display="4- سرانه توليد تخم مرغ "/>
    <hyperlink ref="A56" location="'فصل5- کشاورزی'!A149" display="5-سرانه توليدآبزیان"/>
    <hyperlink ref="A57" location="'فصل5- کشاورزی'!A186" display="6 -نسبت تعداد شاغلان زیر بخش شیلات (آبزی پروری ) به جمعيت"/>
    <hyperlink ref="A58" location="'فصل5- کشاورزی'!A223" display="7- نسبت تعداد شركت هاي تعاوني كشاورزي تحت پوشش سازمان مركزي تعاوني روستايي به کل جمعيت روستایی                                                                                         "/>
    <hyperlink ref="A59" location="'فصل5- کشاورزی'!A260" display=" 8-نسبت مساحت جنگل كاري به مساحت استان                                                                                                  "/>
    <hyperlink ref="A60" location="'فصل5- کشاورزی'!A297" display=" 9- نسبت تعداد توليد نهال به جمعيت"/>
    <hyperlink ref="A61" location="'فصل5- کشاورزی'!A334" display="10- سهم استان از اراضی تحت پوشش سیستم های آبیاری تحت فشار در کشور "/>
    <hyperlink ref="A62" location="'فصل5- کشاورزی'!A372" display=" 11- نسهم استان از اراضی تحت پوشش شبکه های آبیاری وزهکشی کشور                                                                                                                                                                                                  "/>
    <hyperlink ref="A63" location="'فصل5- کشاورزی'!A410" display="12- سهم  استان از اراضی تحت پوشش طرح تجهیز ونوسازی اراضی کشاورزی کشور                                                                                                                                                                                          "/>
    <hyperlink ref="A64" location="'فصل5- کشاورزی'!A448" display="13- سهم طول قنوات احیاء ومرمت شده به کل طول قنوات در استان"/>
    <hyperlink ref="A65" location="'فصل5- کشاورزی'!A486" display="14-سهم استان در تولید گندم کشور                                                                                                                                                               "/>
    <hyperlink ref="A66" location="'فصل5- کشاورزی'!A525" display="15-سهم استان  در تولید برنج کشور                                                                                                                                                        "/>
    <hyperlink ref="A67" location="'فصل5- کشاورزی'!A564" display=" 16-سهم استان  در تولید سیب زمینی کشور                                                                                                                                                 "/>
    <hyperlink ref="A68" location="'فصل5- کشاورزی'!A603" display=" 17-سهم استان  در تولید پیازکشور                                                                                                                                                    "/>
    <hyperlink ref="A69" location="'فصل5- کشاورزی'!A642" display="18- سرانه مصرف سموم                                                                                                                               "/>
    <hyperlink ref="A70" location="'فصل5- کشاورزی'!A680" display="19-سهم استان از اراضی تحت پوشش کانالهای آبیاری عمومی در کشور                                                                                                                                                                                                   "/>
    <hyperlink ref="A82" location="'فصل6- معدن'!A379" display="11- سهم استان ازارزش تولیدات  معادن در حال بهره برداري"/>
    <hyperlink ref="A168" location="'فصل 12- حمل و نقل'!A853" display="24-  نسبت تعداد شرکتهای تعاونی حمل ونقل تحت پوشش وزارت تعاون ،کار  ورفاه اجتماعی به کل جمعیت                               "/>
    <hyperlink ref="A229" location="'فصل 17- آموزش'!A2" display="17-1-نسبت دانش آموز به معلم"/>
    <hyperlink ref="A230" location="'فصل 17- آموزش'!A40" display="17-2-نسبت دانش آموز مدارس دولتی به معلم رسمی و پیمانی در دوره ابتدایی"/>
    <hyperlink ref="A231" location="'فصل 17- آموزش'!A79" display="17-3-نسبت دانش آموز مدارس دولتی  به معلم رسمی و پیمانی در دوره اول متوسطه"/>
    <hyperlink ref="A232" location="'فصل 17- آموزش'!A118" display="17-4-نسبت دانش آموز مدارس دولتی  به معلم رسمی و پیمانی در دوره دوم متوسطه"/>
    <hyperlink ref="A233" location="'فصل 17- آموزش'!A157" display="17-5-تراکم دانش آموز در کلاس دوره ابتدايي دولتي"/>
    <hyperlink ref="A234" location="'فصل 17- آموزش'!A195" display="17-6-تراکم دانش آموز در کلاس دوره اول متوسطه دولتي"/>
    <hyperlink ref="A235" location="'فصل 17- آموزش'!A233" display="17-7-تراکم دانش آموز در کلاس دوره دوم متوسطه دولتي"/>
    <hyperlink ref="A236" location="'فصل 17- آموزش'!A271" display="17-8-توزیع کل دانش آموزان"/>
    <hyperlink ref="A237" location="'فصل 17- آموزش'!A309" display="17-9-توزیع  دانش آموزان دختر"/>
    <hyperlink ref="A238" location="'فصل 17- آموزش'!A347" display="17-10-توزیع  دانش آموزان پسر"/>
    <hyperlink ref="A239" location="'فصل 17- آموزش'!A385" display="17-11-نسبت  دانش آموزان دختر در استان ها"/>
    <hyperlink ref="A240" location="'فصل 17- آموزش'!A424" display="17-12-نسبت دانش آموز به کارکنان مدیریت و کیفیت بخشی در استان ها"/>
    <hyperlink ref="A241" location="'فصل 17- آموزش'!A462" display="17-13-نسبت دانش آموزان ابتدایی به کل دانش آموزان"/>
    <hyperlink ref="A242" location="'فصل 17- آموزش'!A500" display="17-14-نسبت دانش آموزان دوره اول متوسطه به کل دانش آموزان "/>
    <hyperlink ref="A243" location="'فصل 17- آموزش'!A538" display="17-15-نسبت دانش آموزان دوره دوم متوسطه به کل دانش آموزان"/>
    <hyperlink ref="A244" location="'فصل 17- آموزش'!A576" display="17-16-نسبت دانش آموزان مدارس غیردولتی به کل دانش آموزان"/>
    <hyperlink ref="A245" location="'فصل 17- آموزش'!A614" display="17-17- نسبت دانش آموزان روستایی از کل دانش‌آموزان"/>
    <hyperlink ref="A246" location="'فصل 17- آموزش'!A652" display="17-18-پوشش ظاهری تحصیلی در مقطع ابتدایی"/>
    <hyperlink ref="A247" location="'فصل 17- آموزش'!A689" display="17-19-پوشش ظاهری تحصیلی دوره اول متوسطه "/>
    <hyperlink ref="A248" location="'فصل 17- آموزش'!A726" display="17-20-پوشش ظاهری تحصیلی دوره دوم متوسطه"/>
    <hyperlink ref="A249" location="'فصل 17- آموزش'!A763" display="17-21-پوشش واقعی تحصیلی در مقطع ابتدایی"/>
    <hyperlink ref="A250" location="'فصل 17- آموزش'!A800" display="17-22-پوشش واقعی تحصیلی دوره اول متوسطه"/>
    <hyperlink ref="A251" location="'فصل 17- آموزش'!A837" display="17-23-پوشش واقعی تحصیلی دوره دوم متوسطه "/>
    <hyperlink ref="A252" location="'فصل 17- آموزش'!A874" display="17-24-نرخ ارتقاء دوره ابتدايي"/>
    <hyperlink ref="A253" location="'فصل 17- آموزش'!A912" display="17-25-نرخ ارتقاء دوره اول متوسطه "/>
    <hyperlink ref="A254" location="'فصل 17- آموزش'!A950" display="17-26-نرخ ارتقاء دوره دوم متوسطه "/>
    <hyperlink ref="A255" location="'فصل 17- آموزش'!A988" display="17-27-نرخ ترک تحصیل دوره ابتدايي"/>
    <hyperlink ref="A256" location="'فصل 17- آموزش'!A1026" display="17-28-نرخ ترک تحصیل دوره اول متوسطه"/>
    <hyperlink ref="A257" location="'فصل 17- آموزش'!A1064" display="17-29-نرخ ترک تحصیل دوره دوم متوسطه"/>
    <hyperlink ref="A258" location="'فصل 17- آموزش'!A1102" display="17-30-نرخ تکرار پایه در دوره ابتدايي"/>
    <hyperlink ref="A259" location="'فصل 17- آموزش'!A1140" display="17-31-نرخ تکرار پایه در دوره اول متوسطه"/>
    <hyperlink ref="A260" location="'فصل 17- آموزش'!A1178" display="17-32-نرخ گذر دوره ابتدايي"/>
    <hyperlink ref="A261" location="'فصل 17- آموزش'!A1216" display="17-33-نرخ گذر دوره اول متوسطه "/>
    <hyperlink ref="A262" location="'فصل 17- آموزش'!A1254" display="17-34-نسبت تعداد دانشجويان آموزش عالي به  جمعیت  به تفکیک استان"/>
    <hyperlink ref="A263" location="'فصل 17- آموزش'!A1292" display="17-35-توزیع دانشجويان در استان ها"/>
    <hyperlink ref="A264" location="'فصل 17- آموزش'!A1330" display="36 - 17 - نسبت تعداد دانش آموختگان دانشگاه ها و مراکز آموزش عالی به جمعیت"/>
    <hyperlink ref="A265" location="'فصل 17- آموزش'!A1367" display="17-37-توزیع تعداد دانش آموختگان در استان ها                                                      "/>
    <hyperlink ref="A348" location="'فصل 22-شاخص قیمت ها'!A926" display="26- شاخص قیمت کالا و خدمات مصرفی خانوارهای  روستایی در بخش کالاها و خدمات متفرقه (100=1395)"/>
    <hyperlink ref="A347" location="'فصل 22-شاخص قیمت ها'!A889" display="25- شاخص قیمت کالا و خدمات مصرفی خانوارهای روستایی در بخش هتل و رستوران (100=1395)"/>
    <hyperlink ref="A346" location="'فصل 22-شاخص قیمت ها'!A852" display="24- شاخص قیمت کالا و خدمات مصرفی خانوارهای روستایی در بخش آموزش (100=1395)"/>
    <hyperlink ref="A345" location="'فصل 22-شاخص قیمت ها'!A815" display="23- شاخص قیمت کالا و خدمات مصرفی خانوارهای روستایی در بخش تفریح و فرهنگ (100=1395)"/>
    <hyperlink ref="A344" location="'فصل 22-شاخص قیمت ها'!A778" display="22- شاخص قیمت کالا و خدمات مصرفی خانوارهای  روستایی در بخش ارتباطات (100=1395)"/>
    <hyperlink ref="A343" location="'فصل 22-شاخص قیمت ها'!A741" display="21- شاخص قیمت کالا و خدمات مصرفی خانوارهای روستایی در بخش  حمل و نقل (100=1395)"/>
    <hyperlink ref="A342" location="'فصل 22-شاخص قیمت ها'!A704" display="20- شاخص قیمت کالا و خدمات مصرفی خانوارهای روستایی در بخش  بهداشت و درمان (100=1395)"/>
    <hyperlink ref="A341" location="'فصل 22-شاخص قیمت ها'!A667" display="19- شاخص قیمت کالا و خدمات مصرفی خانوارهای روستایی در بخش  مبلمان، لوازم خانگی و تعمیرو نگهداری آنها  (100=1395)"/>
    <hyperlink ref="A340" location="'فصل 22-شاخص قیمت ها'!A630" display="18- شاخص قیمت کالا و خدمات مصرفی خانوارهای روستایی در بخش  مسکن، آب، برق، گاز و سایر سوخت ها (100=1395)"/>
    <hyperlink ref="A339" location="'فصل 22-شاخص قیمت ها'!A593" display="17- شاخص قیمت کالا و خدمات مصرفی خانوارهای  روستایی در بخش  پوشاک و کفش (100=1395)"/>
    <hyperlink ref="A338" location="'فصل 22-شاخص قیمت ها'!A556" display="16- شاخص قیمت کالا و خدمات مصرفی خانوارهای  روستایی در بخش  دخانیات (100=1395)"/>
    <hyperlink ref="A337" location="'فصل 22-شاخص قیمت ها'!A519" display="15- شاخص قیمت کالا و خدمات مصرفی خانوارهای روستایی در بخش  خوراکی و آشامیدنی ها (100=1395)"/>
    <hyperlink ref="A336" location="'فصل 22-شاخص قیمت ها'!A482" display="14-شاخص قیمت كالا و خدمات مصرفي خانوارهاي روستایی (100=1395)"/>
    <hyperlink ref="A335" location="'فصل 22-شاخص قیمت ها'!A445" display="13- شاخص قیمت کالا و خدمات مصرفی خانوارهای شهری در بخش کالاها و خدمات متفرقه (100=1395)"/>
    <hyperlink ref="A334" location="'فصل 22-شاخص قیمت ها'!A408" display="12- شاخص قیمت کالا و خدمات مصرفی خانوارهای شهری در بخش هتل و رستوران (100=1395)"/>
    <hyperlink ref="A333" location="'فصل 22-شاخص قیمت ها'!A371" display="11- شاخص قیمت کالا و خدمات مصرفی خانوارهای شهری در بخش آموزش (100=1395)"/>
    <hyperlink ref="A332" location="'فصل 22-شاخص قیمت ها'!A334" display="10- شاخص قیمت کالا و خدمات مصرفی خانوارهای شهری در بخش تفریح و فرهنگ (100=1395)"/>
    <hyperlink ref="A331" location="'فصل 22-شاخص قیمت ها'!A297" display="9- شاخص قیمت کالا و خدمات مصرفی خانوارهای شهری در بخش ارتباطات (100=1395)"/>
    <hyperlink ref="A330" location="'فصل 22-شاخص قیمت ها'!A260" display="8- شاخص قیمت کالا و خدمات مصرفی خانوار های شهری در بخش  حمل و نقل (100=1395)"/>
    <hyperlink ref="A329" location="'فصل 22-شاخص قیمت ها'!A223" display="7- شاخص قیمت کالا و خدمات مصرفی خانوارهای  شهری در بخش  بهداشت و درمان (100=1395)"/>
    <hyperlink ref="A328" location="'فصل 22-شاخص قیمت ها'!A186" display="6- شاخص قیمت کالا و خدمات مصرفی خانوارهای شهری در بخش  مبلمان، لوازم خانگی و تعمیرو نگهداری آنها  (100=1395)"/>
    <hyperlink ref="A327" location="'فصل 22-شاخص قیمت ها'!A149" display="5- شاخص قیمت کالا و خدمات مصرفی خانوارهای شهری در بخش  مسکن، آب، برق، گاز و سایر سوخت ها (100=1395)"/>
  </hyperlinks>
  <printOptions horizontalCentered="1" verticalCentered="1"/>
  <pageMargins left="0" right="0" top="0" bottom="0" header="0" footer="0"/>
  <pageSetup paperSize="9" scale="7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15"/>
  <sheetViews>
    <sheetView rightToLeft="1" workbookViewId="0">
      <selection activeCell="A415" sqref="A415:XFD415"/>
    </sheetView>
  </sheetViews>
  <sheetFormatPr defaultRowHeight="24.75" customHeight="1"/>
  <cols>
    <col min="1" max="1" width="23.7109375" style="14" customWidth="1"/>
    <col min="2" max="11" width="10.42578125" style="14" customWidth="1"/>
    <col min="12" max="12" width="6" style="14" customWidth="1"/>
    <col min="13" max="13" width="11.42578125" style="14" customWidth="1"/>
    <col min="14" max="14" width="6.7109375" style="14" customWidth="1"/>
    <col min="15" max="15" width="8.42578125" style="14" customWidth="1"/>
    <col min="16" max="16" width="8.7109375" style="14" customWidth="1"/>
    <col min="17" max="17" width="14.5703125" style="14" customWidth="1"/>
    <col min="18" max="18" width="12.140625" style="14" customWidth="1"/>
    <col min="19" max="19" width="11.5703125" style="14" customWidth="1"/>
    <col min="20" max="20" width="9.140625" style="14"/>
    <col min="21" max="21" width="10.5703125" style="14" customWidth="1"/>
    <col min="22" max="22" width="12.5703125" style="14" customWidth="1"/>
    <col min="23" max="23" width="8.85546875" style="14" customWidth="1"/>
    <col min="24" max="24" width="12.5703125" style="14" customWidth="1"/>
    <col min="25" max="25" width="13.28515625" style="14" customWidth="1"/>
    <col min="26" max="26" width="14.28515625" style="14" customWidth="1"/>
    <col min="27" max="27" width="13" style="14" customWidth="1"/>
    <col min="28" max="28" width="9.140625" style="14"/>
    <col min="29" max="30" width="13.42578125" style="14" customWidth="1"/>
    <col min="31" max="31" width="11.5703125" style="14" customWidth="1"/>
    <col min="32" max="32" width="13" style="14" customWidth="1"/>
    <col min="33" max="33" width="14.42578125" style="14" customWidth="1"/>
    <col min="34" max="34" width="11.42578125" style="14" customWidth="1"/>
    <col min="35" max="35" width="18.5703125" style="14" customWidth="1"/>
    <col min="36" max="36" width="16.85546875" style="14" customWidth="1"/>
    <col min="37" max="37" width="16.28515625" style="14" customWidth="1"/>
    <col min="38" max="38" width="12.85546875" style="14" customWidth="1"/>
    <col min="39" max="39" width="10.140625" style="14" customWidth="1"/>
    <col min="40" max="40" width="10.28515625" style="14" customWidth="1"/>
    <col min="41" max="41" width="15.5703125" style="14" customWidth="1"/>
    <col min="42" max="42" width="10.28515625" style="14" customWidth="1"/>
    <col min="43" max="43" width="12.140625" style="14" customWidth="1"/>
    <col min="44" max="44" width="14.5703125" style="14" customWidth="1"/>
    <col min="45" max="45" width="13.7109375" style="14" customWidth="1"/>
    <col min="46" max="46" width="9.140625" style="14"/>
    <col min="47" max="47" width="11.42578125" style="14" customWidth="1"/>
    <col min="48" max="48" width="18.42578125" style="14" customWidth="1"/>
    <col min="49" max="49" width="7.140625" style="14" customWidth="1"/>
    <col min="50" max="56" width="9.140625" style="14"/>
    <col min="57" max="57" width="14.28515625" style="14" customWidth="1"/>
    <col min="58" max="255" width="9.140625" style="14"/>
    <col min="256" max="256" width="12" style="14" customWidth="1"/>
    <col min="257" max="257" width="29.7109375" style="14" customWidth="1"/>
    <col min="258" max="258" width="14.140625" style="14" customWidth="1"/>
    <col min="259" max="259" width="11.140625" style="14" customWidth="1"/>
    <col min="260" max="260" width="13.28515625" style="14" customWidth="1"/>
    <col min="261" max="261" width="10.42578125" style="14" customWidth="1"/>
    <col min="262" max="262" width="10.85546875" style="14" customWidth="1"/>
    <col min="263" max="263" width="11.5703125" style="14" customWidth="1"/>
    <col min="264" max="264" width="9.28515625" style="14" customWidth="1"/>
    <col min="265" max="265" width="10.28515625" style="14" customWidth="1"/>
    <col min="266" max="266" width="12.42578125" style="14" customWidth="1"/>
    <col min="267" max="267" width="38.7109375" style="14" customWidth="1"/>
    <col min="268" max="268" width="6" style="14" customWidth="1"/>
    <col min="269" max="269" width="11.42578125" style="14" customWidth="1"/>
    <col min="270" max="270" width="6.7109375" style="14" customWidth="1"/>
    <col min="271" max="271" width="8.42578125" style="14" customWidth="1"/>
    <col min="272" max="272" width="8.7109375" style="14" customWidth="1"/>
    <col min="273" max="273" width="14.5703125" style="14" customWidth="1"/>
    <col min="274" max="274" width="12.140625" style="14" customWidth="1"/>
    <col min="275" max="275" width="11.5703125" style="14" customWidth="1"/>
    <col min="276" max="276" width="9.140625" style="14"/>
    <col min="277" max="277" width="10.5703125" style="14" customWidth="1"/>
    <col min="278" max="278" width="12.5703125" style="14" customWidth="1"/>
    <col min="279" max="279" width="8.85546875" style="14" customWidth="1"/>
    <col min="280" max="280" width="12.5703125" style="14" customWidth="1"/>
    <col min="281" max="281" width="13.28515625" style="14" customWidth="1"/>
    <col min="282" max="282" width="14.28515625" style="14" customWidth="1"/>
    <col min="283" max="283" width="13" style="14" customWidth="1"/>
    <col min="284" max="284" width="9.140625" style="14"/>
    <col min="285" max="286" width="13.42578125" style="14" customWidth="1"/>
    <col min="287" max="287" width="11.5703125" style="14" customWidth="1"/>
    <col min="288" max="288" width="13" style="14" customWidth="1"/>
    <col min="289" max="289" width="14.42578125" style="14" customWidth="1"/>
    <col min="290" max="290" width="11.42578125" style="14" customWidth="1"/>
    <col min="291" max="291" width="18.5703125" style="14" customWidth="1"/>
    <col min="292" max="292" width="16.85546875" style="14" customWidth="1"/>
    <col min="293" max="293" width="16.28515625" style="14" customWidth="1"/>
    <col min="294" max="294" width="12.85546875" style="14" customWidth="1"/>
    <col min="295" max="295" width="10.140625" style="14" customWidth="1"/>
    <col min="296" max="296" width="10.28515625" style="14" customWidth="1"/>
    <col min="297" max="297" width="15.5703125" style="14" customWidth="1"/>
    <col min="298" max="298" width="10.28515625" style="14" customWidth="1"/>
    <col min="299" max="299" width="12.140625" style="14" customWidth="1"/>
    <col min="300" max="300" width="14.5703125" style="14" customWidth="1"/>
    <col min="301" max="301" width="13.7109375" style="14" customWidth="1"/>
    <col min="302" max="302" width="9.140625" style="14"/>
    <col min="303" max="303" width="11.42578125" style="14" customWidth="1"/>
    <col min="304" max="304" width="18.42578125" style="14" customWidth="1"/>
    <col min="305" max="305" width="7.140625" style="14" customWidth="1"/>
    <col min="306" max="312" width="9.140625" style="14"/>
    <col min="313" max="313" width="14.28515625" style="14" customWidth="1"/>
    <col min="314" max="511" width="9.140625" style="14"/>
    <col min="512" max="512" width="12" style="14" customWidth="1"/>
    <col min="513" max="513" width="29.7109375" style="14" customWidth="1"/>
    <col min="514" max="514" width="14.140625" style="14" customWidth="1"/>
    <col min="515" max="515" width="11.140625" style="14" customWidth="1"/>
    <col min="516" max="516" width="13.28515625" style="14" customWidth="1"/>
    <col min="517" max="517" width="10.42578125" style="14" customWidth="1"/>
    <col min="518" max="518" width="10.85546875" style="14" customWidth="1"/>
    <col min="519" max="519" width="11.5703125" style="14" customWidth="1"/>
    <col min="520" max="520" width="9.28515625" style="14" customWidth="1"/>
    <col min="521" max="521" width="10.28515625" style="14" customWidth="1"/>
    <col min="522" max="522" width="12.42578125" style="14" customWidth="1"/>
    <col min="523" max="523" width="38.7109375" style="14" customWidth="1"/>
    <col min="524" max="524" width="6" style="14" customWidth="1"/>
    <col min="525" max="525" width="11.42578125" style="14" customWidth="1"/>
    <col min="526" max="526" width="6.7109375" style="14" customWidth="1"/>
    <col min="527" max="527" width="8.42578125" style="14" customWidth="1"/>
    <col min="528" max="528" width="8.7109375" style="14" customWidth="1"/>
    <col min="529" max="529" width="14.5703125" style="14" customWidth="1"/>
    <col min="530" max="530" width="12.140625" style="14" customWidth="1"/>
    <col min="531" max="531" width="11.5703125" style="14" customWidth="1"/>
    <col min="532" max="532" width="9.140625" style="14"/>
    <col min="533" max="533" width="10.5703125" style="14" customWidth="1"/>
    <col min="534" max="534" width="12.5703125" style="14" customWidth="1"/>
    <col min="535" max="535" width="8.85546875" style="14" customWidth="1"/>
    <col min="536" max="536" width="12.5703125" style="14" customWidth="1"/>
    <col min="537" max="537" width="13.28515625" style="14" customWidth="1"/>
    <col min="538" max="538" width="14.28515625" style="14" customWidth="1"/>
    <col min="539" max="539" width="13" style="14" customWidth="1"/>
    <col min="540" max="540" width="9.140625" style="14"/>
    <col min="541" max="542" width="13.42578125" style="14" customWidth="1"/>
    <col min="543" max="543" width="11.5703125" style="14" customWidth="1"/>
    <col min="544" max="544" width="13" style="14" customWidth="1"/>
    <col min="545" max="545" width="14.42578125" style="14" customWidth="1"/>
    <col min="546" max="546" width="11.42578125" style="14" customWidth="1"/>
    <col min="547" max="547" width="18.5703125" style="14" customWidth="1"/>
    <col min="548" max="548" width="16.85546875" style="14" customWidth="1"/>
    <col min="549" max="549" width="16.28515625" style="14" customWidth="1"/>
    <col min="550" max="550" width="12.85546875" style="14" customWidth="1"/>
    <col min="551" max="551" width="10.140625" style="14" customWidth="1"/>
    <col min="552" max="552" width="10.28515625" style="14" customWidth="1"/>
    <col min="553" max="553" width="15.5703125" style="14" customWidth="1"/>
    <col min="554" max="554" width="10.28515625" style="14" customWidth="1"/>
    <col min="555" max="555" width="12.140625" style="14" customWidth="1"/>
    <col min="556" max="556" width="14.5703125" style="14" customWidth="1"/>
    <col min="557" max="557" width="13.7109375" style="14" customWidth="1"/>
    <col min="558" max="558" width="9.140625" style="14"/>
    <col min="559" max="559" width="11.42578125" style="14" customWidth="1"/>
    <col min="560" max="560" width="18.42578125" style="14" customWidth="1"/>
    <col min="561" max="561" width="7.140625" style="14" customWidth="1"/>
    <col min="562" max="568" width="9.140625" style="14"/>
    <col min="569" max="569" width="14.28515625" style="14" customWidth="1"/>
    <col min="570" max="767" width="9.140625" style="14"/>
    <col min="768" max="768" width="12" style="14" customWidth="1"/>
    <col min="769" max="769" width="29.7109375" style="14" customWidth="1"/>
    <col min="770" max="770" width="14.140625" style="14" customWidth="1"/>
    <col min="771" max="771" width="11.140625" style="14" customWidth="1"/>
    <col min="772" max="772" width="13.28515625" style="14" customWidth="1"/>
    <col min="773" max="773" width="10.42578125" style="14" customWidth="1"/>
    <col min="774" max="774" width="10.85546875" style="14" customWidth="1"/>
    <col min="775" max="775" width="11.5703125" style="14" customWidth="1"/>
    <col min="776" max="776" width="9.28515625" style="14" customWidth="1"/>
    <col min="777" max="777" width="10.28515625" style="14" customWidth="1"/>
    <col min="778" max="778" width="12.42578125" style="14" customWidth="1"/>
    <col min="779" max="779" width="38.7109375" style="14" customWidth="1"/>
    <col min="780" max="780" width="6" style="14" customWidth="1"/>
    <col min="781" max="781" width="11.42578125" style="14" customWidth="1"/>
    <col min="782" max="782" width="6.7109375" style="14" customWidth="1"/>
    <col min="783" max="783" width="8.42578125" style="14" customWidth="1"/>
    <col min="784" max="784" width="8.7109375" style="14" customWidth="1"/>
    <col min="785" max="785" width="14.5703125" style="14" customWidth="1"/>
    <col min="786" max="786" width="12.140625" style="14" customWidth="1"/>
    <col min="787" max="787" width="11.5703125" style="14" customWidth="1"/>
    <col min="788" max="788" width="9.140625" style="14"/>
    <col min="789" max="789" width="10.5703125" style="14" customWidth="1"/>
    <col min="790" max="790" width="12.5703125" style="14" customWidth="1"/>
    <col min="791" max="791" width="8.85546875" style="14" customWidth="1"/>
    <col min="792" max="792" width="12.5703125" style="14" customWidth="1"/>
    <col min="793" max="793" width="13.28515625" style="14" customWidth="1"/>
    <col min="794" max="794" width="14.28515625" style="14" customWidth="1"/>
    <col min="795" max="795" width="13" style="14" customWidth="1"/>
    <col min="796" max="796" width="9.140625" style="14"/>
    <col min="797" max="798" width="13.42578125" style="14" customWidth="1"/>
    <col min="799" max="799" width="11.5703125" style="14" customWidth="1"/>
    <col min="800" max="800" width="13" style="14" customWidth="1"/>
    <col min="801" max="801" width="14.42578125" style="14" customWidth="1"/>
    <col min="802" max="802" width="11.42578125" style="14" customWidth="1"/>
    <col min="803" max="803" width="18.5703125" style="14" customWidth="1"/>
    <col min="804" max="804" width="16.85546875" style="14" customWidth="1"/>
    <col min="805" max="805" width="16.28515625" style="14" customWidth="1"/>
    <col min="806" max="806" width="12.85546875" style="14" customWidth="1"/>
    <col min="807" max="807" width="10.140625" style="14" customWidth="1"/>
    <col min="808" max="808" width="10.28515625" style="14" customWidth="1"/>
    <col min="809" max="809" width="15.5703125" style="14" customWidth="1"/>
    <col min="810" max="810" width="10.28515625" style="14" customWidth="1"/>
    <col min="811" max="811" width="12.140625" style="14" customWidth="1"/>
    <col min="812" max="812" width="14.5703125" style="14" customWidth="1"/>
    <col min="813" max="813" width="13.7109375" style="14" customWidth="1"/>
    <col min="814" max="814" width="9.140625" style="14"/>
    <col min="815" max="815" width="11.42578125" style="14" customWidth="1"/>
    <col min="816" max="816" width="18.42578125" style="14" customWidth="1"/>
    <col min="817" max="817" width="7.140625" style="14" customWidth="1"/>
    <col min="818" max="824" width="9.140625" style="14"/>
    <col min="825" max="825" width="14.28515625" style="14" customWidth="1"/>
    <col min="826" max="1023" width="9.140625" style="14"/>
    <col min="1024" max="1024" width="12" style="14" customWidth="1"/>
    <col min="1025" max="1025" width="29.7109375" style="14" customWidth="1"/>
    <col min="1026" max="1026" width="14.140625" style="14" customWidth="1"/>
    <col min="1027" max="1027" width="11.140625" style="14" customWidth="1"/>
    <col min="1028" max="1028" width="13.28515625" style="14" customWidth="1"/>
    <col min="1029" max="1029" width="10.42578125" style="14" customWidth="1"/>
    <col min="1030" max="1030" width="10.85546875" style="14" customWidth="1"/>
    <col min="1031" max="1031" width="11.5703125" style="14" customWidth="1"/>
    <col min="1032" max="1032" width="9.28515625" style="14" customWidth="1"/>
    <col min="1033" max="1033" width="10.28515625" style="14" customWidth="1"/>
    <col min="1034" max="1034" width="12.42578125" style="14" customWidth="1"/>
    <col min="1035" max="1035" width="38.7109375" style="14" customWidth="1"/>
    <col min="1036" max="1036" width="6" style="14" customWidth="1"/>
    <col min="1037" max="1037" width="11.42578125" style="14" customWidth="1"/>
    <col min="1038" max="1038" width="6.7109375" style="14" customWidth="1"/>
    <col min="1039" max="1039" width="8.42578125" style="14" customWidth="1"/>
    <col min="1040" max="1040" width="8.7109375" style="14" customWidth="1"/>
    <col min="1041" max="1041" width="14.5703125" style="14" customWidth="1"/>
    <col min="1042" max="1042" width="12.140625" style="14" customWidth="1"/>
    <col min="1043" max="1043" width="11.5703125" style="14" customWidth="1"/>
    <col min="1044" max="1044" width="9.140625" style="14"/>
    <col min="1045" max="1045" width="10.5703125" style="14" customWidth="1"/>
    <col min="1046" max="1046" width="12.5703125" style="14" customWidth="1"/>
    <col min="1047" max="1047" width="8.85546875" style="14" customWidth="1"/>
    <col min="1048" max="1048" width="12.5703125" style="14" customWidth="1"/>
    <col min="1049" max="1049" width="13.28515625" style="14" customWidth="1"/>
    <col min="1050" max="1050" width="14.28515625" style="14" customWidth="1"/>
    <col min="1051" max="1051" width="13" style="14" customWidth="1"/>
    <col min="1052" max="1052" width="9.140625" style="14"/>
    <col min="1053" max="1054" width="13.42578125" style="14" customWidth="1"/>
    <col min="1055" max="1055" width="11.5703125" style="14" customWidth="1"/>
    <col min="1056" max="1056" width="13" style="14" customWidth="1"/>
    <col min="1057" max="1057" width="14.42578125" style="14" customWidth="1"/>
    <col min="1058" max="1058" width="11.42578125" style="14" customWidth="1"/>
    <col min="1059" max="1059" width="18.5703125" style="14" customWidth="1"/>
    <col min="1060" max="1060" width="16.85546875" style="14" customWidth="1"/>
    <col min="1061" max="1061" width="16.28515625" style="14" customWidth="1"/>
    <col min="1062" max="1062" width="12.85546875" style="14" customWidth="1"/>
    <col min="1063" max="1063" width="10.140625" style="14" customWidth="1"/>
    <col min="1064" max="1064" width="10.28515625" style="14" customWidth="1"/>
    <col min="1065" max="1065" width="15.5703125" style="14" customWidth="1"/>
    <col min="1066" max="1066" width="10.28515625" style="14" customWidth="1"/>
    <col min="1067" max="1067" width="12.140625" style="14" customWidth="1"/>
    <col min="1068" max="1068" width="14.5703125" style="14" customWidth="1"/>
    <col min="1069" max="1069" width="13.7109375" style="14" customWidth="1"/>
    <col min="1070" max="1070" width="9.140625" style="14"/>
    <col min="1071" max="1071" width="11.42578125" style="14" customWidth="1"/>
    <col min="1072" max="1072" width="18.42578125" style="14" customWidth="1"/>
    <col min="1073" max="1073" width="7.140625" style="14" customWidth="1"/>
    <col min="1074" max="1080" width="9.140625" style="14"/>
    <col min="1081" max="1081" width="14.28515625" style="14" customWidth="1"/>
    <col min="1082" max="1279" width="9.140625" style="14"/>
    <col min="1280" max="1280" width="12" style="14" customWidth="1"/>
    <col min="1281" max="1281" width="29.7109375" style="14" customWidth="1"/>
    <col min="1282" max="1282" width="14.140625" style="14" customWidth="1"/>
    <col min="1283" max="1283" width="11.140625" style="14" customWidth="1"/>
    <col min="1284" max="1284" width="13.28515625" style="14" customWidth="1"/>
    <col min="1285" max="1285" width="10.42578125" style="14" customWidth="1"/>
    <col min="1286" max="1286" width="10.85546875" style="14" customWidth="1"/>
    <col min="1287" max="1287" width="11.5703125" style="14" customWidth="1"/>
    <col min="1288" max="1288" width="9.28515625" style="14" customWidth="1"/>
    <col min="1289" max="1289" width="10.28515625" style="14" customWidth="1"/>
    <col min="1290" max="1290" width="12.42578125" style="14" customWidth="1"/>
    <col min="1291" max="1291" width="38.7109375" style="14" customWidth="1"/>
    <col min="1292" max="1292" width="6" style="14" customWidth="1"/>
    <col min="1293" max="1293" width="11.42578125" style="14" customWidth="1"/>
    <col min="1294" max="1294" width="6.7109375" style="14" customWidth="1"/>
    <col min="1295" max="1295" width="8.42578125" style="14" customWidth="1"/>
    <col min="1296" max="1296" width="8.7109375" style="14" customWidth="1"/>
    <col min="1297" max="1297" width="14.5703125" style="14" customWidth="1"/>
    <col min="1298" max="1298" width="12.140625" style="14" customWidth="1"/>
    <col min="1299" max="1299" width="11.5703125" style="14" customWidth="1"/>
    <col min="1300" max="1300" width="9.140625" style="14"/>
    <col min="1301" max="1301" width="10.5703125" style="14" customWidth="1"/>
    <col min="1302" max="1302" width="12.5703125" style="14" customWidth="1"/>
    <col min="1303" max="1303" width="8.85546875" style="14" customWidth="1"/>
    <col min="1304" max="1304" width="12.5703125" style="14" customWidth="1"/>
    <col min="1305" max="1305" width="13.28515625" style="14" customWidth="1"/>
    <col min="1306" max="1306" width="14.28515625" style="14" customWidth="1"/>
    <col min="1307" max="1307" width="13" style="14" customWidth="1"/>
    <col min="1308" max="1308" width="9.140625" style="14"/>
    <col min="1309" max="1310" width="13.42578125" style="14" customWidth="1"/>
    <col min="1311" max="1311" width="11.5703125" style="14" customWidth="1"/>
    <col min="1312" max="1312" width="13" style="14" customWidth="1"/>
    <col min="1313" max="1313" width="14.42578125" style="14" customWidth="1"/>
    <col min="1314" max="1314" width="11.42578125" style="14" customWidth="1"/>
    <col min="1315" max="1315" width="18.5703125" style="14" customWidth="1"/>
    <col min="1316" max="1316" width="16.85546875" style="14" customWidth="1"/>
    <col min="1317" max="1317" width="16.28515625" style="14" customWidth="1"/>
    <col min="1318" max="1318" width="12.85546875" style="14" customWidth="1"/>
    <col min="1319" max="1319" width="10.140625" style="14" customWidth="1"/>
    <col min="1320" max="1320" width="10.28515625" style="14" customWidth="1"/>
    <col min="1321" max="1321" width="15.5703125" style="14" customWidth="1"/>
    <col min="1322" max="1322" width="10.28515625" style="14" customWidth="1"/>
    <col min="1323" max="1323" width="12.140625" style="14" customWidth="1"/>
    <col min="1324" max="1324" width="14.5703125" style="14" customWidth="1"/>
    <col min="1325" max="1325" width="13.7109375" style="14" customWidth="1"/>
    <col min="1326" max="1326" width="9.140625" style="14"/>
    <col min="1327" max="1327" width="11.42578125" style="14" customWidth="1"/>
    <col min="1328" max="1328" width="18.42578125" style="14" customWidth="1"/>
    <col min="1329" max="1329" width="7.140625" style="14" customWidth="1"/>
    <col min="1330" max="1336" width="9.140625" style="14"/>
    <col min="1337" max="1337" width="14.28515625" style="14" customWidth="1"/>
    <col min="1338" max="1535" width="9.140625" style="14"/>
    <col min="1536" max="1536" width="12" style="14" customWidth="1"/>
    <col min="1537" max="1537" width="29.7109375" style="14" customWidth="1"/>
    <col min="1538" max="1538" width="14.140625" style="14" customWidth="1"/>
    <col min="1539" max="1539" width="11.140625" style="14" customWidth="1"/>
    <col min="1540" max="1540" width="13.28515625" style="14" customWidth="1"/>
    <col min="1541" max="1541" width="10.42578125" style="14" customWidth="1"/>
    <col min="1542" max="1542" width="10.85546875" style="14" customWidth="1"/>
    <col min="1543" max="1543" width="11.5703125" style="14" customWidth="1"/>
    <col min="1544" max="1544" width="9.28515625" style="14" customWidth="1"/>
    <col min="1545" max="1545" width="10.28515625" style="14" customWidth="1"/>
    <col min="1546" max="1546" width="12.42578125" style="14" customWidth="1"/>
    <col min="1547" max="1547" width="38.7109375" style="14" customWidth="1"/>
    <col min="1548" max="1548" width="6" style="14" customWidth="1"/>
    <col min="1549" max="1549" width="11.42578125" style="14" customWidth="1"/>
    <col min="1550" max="1550" width="6.7109375" style="14" customWidth="1"/>
    <col min="1551" max="1551" width="8.42578125" style="14" customWidth="1"/>
    <col min="1552" max="1552" width="8.7109375" style="14" customWidth="1"/>
    <col min="1553" max="1553" width="14.5703125" style="14" customWidth="1"/>
    <col min="1554" max="1554" width="12.140625" style="14" customWidth="1"/>
    <col min="1555" max="1555" width="11.5703125" style="14" customWidth="1"/>
    <col min="1556" max="1556" width="9.140625" style="14"/>
    <col min="1557" max="1557" width="10.5703125" style="14" customWidth="1"/>
    <col min="1558" max="1558" width="12.5703125" style="14" customWidth="1"/>
    <col min="1559" max="1559" width="8.85546875" style="14" customWidth="1"/>
    <col min="1560" max="1560" width="12.5703125" style="14" customWidth="1"/>
    <col min="1561" max="1561" width="13.28515625" style="14" customWidth="1"/>
    <col min="1562" max="1562" width="14.28515625" style="14" customWidth="1"/>
    <col min="1563" max="1563" width="13" style="14" customWidth="1"/>
    <col min="1564" max="1564" width="9.140625" style="14"/>
    <col min="1565" max="1566" width="13.42578125" style="14" customWidth="1"/>
    <col min="1567" max="1567" width="11.5703125" style="14" customWidth="1"/>
    <col min="1568" max="1568" width="13" style="14" customWidth="1"/>
    <col min="1569" max="1569" width="14.42578125" style="14" customWidth="1"/>
    <col min="1570" max="1570" width="11.42578125" style="14" customWidth="1"/>
    <col min="1571" max="1571" width="18.5703125" style="14" customWidth="1"/>
    <col min="1572" max="1572" width="16.85546875" style="14" customWidth="1"/>
    <col min="1573" max="1573" width="16.28515625" style="14" customWidth="1"/>
    <col min="1574" max="1574" width="12.85546875" style="14" customWidth="1"/>
    <col min="1575" max="1575" width="10.140625" style="14" customWidth="1"/>
    <col min="1576" max="1576" width="10.28515625" style="14" customWidth="1"/>
    <col min="1577" max="1577" width="15.5703125" style="14" customWidth="1"/>
    <col min="1578" max="1578" width="10.28515625" style="14" customWidth="1"/>
    <col min="1579" max="1579" width="12.140625" style="14" customWidth="1"/>
    <col min="1580" max="1580" width="14.5703125" style="14" customWidth="1"/>
    <col min="1581" max="1581" width="13.7109375" style="14" customWidth="1"/>
    <col min="1582" max="1582" width="9.140625" style="14"/>
    <col min="1583" max="1583" width="11.42578125" style="14" customWidth="1"/>
    <col min="1584" max="1584" width="18.42578125" style="14" customWidth="1"/>
    <col min="1585" max="1585" width="7.140625" style="14" customWidth="1"/>
    <col min="1586" max="1592" width="9.140625" style="14"/>
    <col min="1593" max="1593" width="14.28515625" style="14" customWidth="1"/>
    <col min="1594" max="1791" width="9.140625" style="14"/>
    <col min="1792" max="1792" width="12" style="14" customWidth="1"/>
    <col min="1793" max="1793" width="29.7109375" style="14" customWidth="1"/>
    <col min="1794" max="1794" width="14.140625" style="14" customWidth="1"/>
    <col min="1795" max="1795" width="11.140625" style="14" customWidth="1"/>
    <col min="1796" max="1796" width="13.28515625" style="14" customWidth="1"/>
    <col min="1797" max="1797" width="10.42578125" style="14" customWidth="1"/>
    <col min="1798" max="1798" width="10.85546875" style="14" customWidth="1"/>
    <col min="1799" max="1799" width="11.5703125" style="14" customWidth="1"/>
    <col min="1800" max="1800" width="9.28515625" style="14" customWidth="1"/>
    <col min="1801" max="1801" width="10.28515625" style="14" customWidth="1"/>
    <col min="1802" max="1802" width="12.42578125" style="14" customWidth="1"/>
    <col min="1803" max="1803" width="38.7109375" style="14" customWidth="1"/>
    <col min="1804" max="1804" width="6" style="14" customWidth="1"/>
    <col min="1805" max="1805" width="11.42578125" style="14" customWidth="1"/>
    <col min="1806" max="1806" width="6.7109375" style="14" customWidth="1"/>
    <col min="1807" max="1807" width="8.42578125" style="14" customWidth="1"/>
    <col min="1808" max="1808" width="8.7109375" style="14" customWidth="1"/>
    <col min="1809" max="1809" width="14.5703125" style="14" customWidth="1"/>
    <col min="1810" max="1810" width="12.140625" style="14" customWidth="1"/>
    <col min="1811" max="1811" width="11.5703125" style="14" customWidth="1"/>
    <col min="1812" max="1812" width="9.140625" style="14"/>
    <col min="1813" max="1813" width="10.5703125" style="14" customWidth="1"/>
    <col min="1814" max="1814" width="12.5703125" style="14" customWidth="1"/>
    <col min="1815" max="1815" width="8.85546875" style="14" customWidth="1"/>
    <col min="1816" max="1816" width="12.5703125" style="14" customWidth="1"/>
    <col min="1817" max="1817" width="13.28515625" style="14" customWidth="1"/>
    <col min="1818" max="1818" width="14.28515625" style="14" customWidth="1"/>
    <col min="1819" max="1819" width="13" style="14" customWidth="1"/>
    <col min="1820" max="1820" width="9.140625" style="14"/>
    <col min="1821" max="1822" width="13.42578125" style="14" customWidth="1"/>
    <col min="1823" max="1823" width="11.5703125" style="14" customWidth="1"/>
    <col min="1824" max="1824" width="13" style="14" customWidth="1"/>
    <col min="1825" max="1825" width="14.42578125" style="14" customWidth="1"/>
    <col min="1826" max="1826" width="11.42578125" style="14" customWidth="1"/>
    <col min="1827" max="1827" width="18.5703125" style="14" customWidth="1"/>
    <col min="1828" max="1828" width="16.85546875" style="14" customWidth="1"/>
    <col min="1829" max="1829" width="16.28515625" style="14" customWidth="1"/>
    <col min="1830" max="1830" width="12.85546875" style="14" customWidth="1"/>
    <col min="1831" max="1831" width="10.140625" style="14" customWidth="1"/>
    <col min="1832" max="1832" width="10.28515625" style="14" customWidth="1"/>
    <col min="1833" max="1833" width="15.5703125" style="14" customWidth="1"/>
    <col min="1834" max="1834" width="10.28515625" style="14" customWidth="1"/>
    <col min="1835" max="1835" width="12.140625" style="14" customWidth="1"/>
    <col min="1836" max="1836" width="14.5703125" style="14" customWidth="1"/>
    <col min="1837" max="1837" width="13.7109375" style="14" customWidth="1"/>
    <col min="1838" max="1838" width="9.140625" style="14"/>
    <col min="1839" max="1839" width="11.42578125" style="14" customWidth="1"/>
    <col min="1840" max="1840" width="18.42578125" style="14" customWidth="1"/>
    <col min="1841" max="1841" width="7.140625" style="14" customWidth="1"/>
    <col min="1842" max="1848" width="9.140625" style="14"/>
    <col min="1849" max="1849" width="14.28515625" style="14" customWidth="1"/>
    <col min="1850" max="2047" width="9.140625" style="14"/>
    <col min="2048" max="2048" width="12" style="14" customWidth="1"/>
    <col min="2049" max="2049" width="29.7109375" style="14" customWidth="1"/>
    <col min="2050" max="2050" width="14.140625" style="14" customWidth="1"/>
    <col min="2051" max="2051" width="11.140625" style="14" customWidth="1"/>
    <col min="2052" max="2052" width="13.28515625" style="14" customWidth="1"/>
    <col min="2053" max="2053" width="10.42578125" style="14" customWidth="1"/>
    <col min="2054" max="2054" width="10.85546875" style="14" customWidth="1"/>
    <col min="2055" max="2055" width="11.5703125" style="14" customWidth="1"/>
    <col min="2056" max="2056" width="9.28515625" style="14" customWidth="1"/>
    <col min="2057" max="2057" width="10.28515625" style="14" customWidth="1"/>
    <col min="2058" max="2058" width="12.42578125" style="14" customWidth="1"/>
    <col min="2059" max="2059" width="38.7109375" style="14" customWidth="1"/>
    <col min="2060" max="2060" width="6" style="14" customWidth="1"/>
    <col min="2061" max="2061" width="11.42578125" style="14" customWidth="1"/>
    <col min="2062" max="2062" width="6.7109375" style="14" customWidth="1"/>
    <col min="2063" max="2063" width="8.42578125" style="14" customWidth="1"/>
    <col min="2064" max="2064" width="8.7109375" style="14" customWidth="1"/>
    <col min="2065" max="2065" width="14.5703125" style="14" customWidth="1"/>
    <col min="2066" max="2066" width="12.140625" style="14" customWidth="1"/>
    <col min="2067" max="2067" width="11.5703125" style="14" customWidth="1"/>
    <col min="2068" max="2068" width="9.140625" style="14"/>
    <col min="2069" max="2069" width="10.5703125" style="14" customWidth="1"/>
    <col min="2070" max="2070" width="12.5703125" style="14" customWidth="1"/>
    <col min="2071" max="2071" width="8.85546875" style="14" customWidth="1"/>
    <col min="2072" max="2072" width="12.5703125" style="14" customWidth="1"/>
    <col min="2073" max="2073" width="13.28515625" style="14" customWidth="1"/>
    <col min="2074" max="2074" width="14.28515625" style="14" customWidth="1"/>
    <col min="2075" max="2075" width="13" style="14" customWidth="1"/>
    <col min="2076" max="2076" width="9.140625" style="14"/>
    <col min="2077" max="2078" width="13.42578125" style="14" customWidth="1"/>
    <col min="2079" max="2079" width="11.5703125" style="14" customWidth="1"/>
    <col min="2080" max="2080" width="13" style="14" customWidth="1"/>
    <col min="2081" max="2081" width="14.42578125" style="14" customWidth="1"/>
    <col min="2082" max="2082" width="11.42578125" style="14" customWidth="1"/>
    <col min="2083" max="2083" width="18.5703125" style="14" customWidth="1"/>
    <col min="2084" max="2084" width="16.85546875" style="14" customWidth="1"/>
    <col min="2085" max="2085" width="16.28515625" style="14" customWidth="1"/>
    <col min="2086" max="2086" width="12.85546875" style="14" customWidth="1"/>
    <col min="2087" max="2087" width="10.140625" style="14" customWidth="1"/>
    <col min="2088" max="2088" width="10.28515625" style="14" customWidth="1"/>
    <col min="2089" max="2089" width="15.5703125" style="14" customWidth="1"/>
    <col min="2090" max="2090" width="10.28515625" style="14" customWidth="1"/>
    <col min="2091" max="2091" width="12.140625" style="14" customWidth="1"/>
    <col min="2092" max="2092" width="14.5703125" style="14" customWidth="1"/>
    <col min="2093" max="2093" width="13.7109375" style="14" customWidth="1"/>
    <col min="2094" max="2094" width="9.140625" style="14"/>
    <col min="2095" max="2095" width="11.42578125" style="14" customWidth="1"/>
    <col min="2096" max="2096" width="18.42578125" style="14" customWidth="1"/>
    <col min="2097" max="2097" width="7.140625" style="14" customWidth="1"/>
    <col min="2098" max="2104" width="9.140625" style="14"/>
    <col min="2105" max="2105" width="14.28515625" style="14" customWidth="1"/>
    <col min="2106" max="2303" width="9.140625" style="14"/>
    <col min="2304" max="2304" width="12" style="14" customWidth="1"/>
    <col min="2305" max="2305" width="29.7109375" style="14" customWidth="1"/>
    <col min="2306" max="2306" width="14.140625" style="14" customWidth="1"/>
    <col min="2307" max="2307" width="11.140625" style="14" customWidth="1"/>
    <col min="2308" max="2308" width="13.28515625" style="14" customWidth="1"/>
    <col min="2309" max="2309" width="10.42578125" style="14" customWidth="1"/>
    <col min="2310" max="2310" width="10.85546875" style="14" customWidth="1"/>
    <col min="2311" max="2311" width="11.5703125" style="14" customWidth="1"/>
    <col min="2312" max="2312" width="9.28515625" style="14" customWidth="1"/>
    <col min="2313" max="2313" width="10.28515625" style="14" customWidth="1"/>
    <col min="2314" max="2314" width="12.42578125" style="14" customWidth="1"/>
    <col min="2315" max="2315" width="38.7109375" style="14" customWidth="1"/>
    <col min="2316" max="2316" width="6" style="14" customWidth="1"/>
    <col min="2317" max="2317" width="11.42578125" style="14" customWidth="1"/>
    <col min="2318" max="2318" width="6.7109375" style="14" customWidth="1"/>
    <col min="2319" max="2319" width="8.42578125" style="14" customWidth="1"/>
    <col min="2320" max="2320" width="8.7109375" style="14" customWidth="1"/>
    <col min="2321" max="2321" width="14.5703125" style="14" customWidth="1"/>
    <col min="2322" max="2322" width="12.140625" style="14" customWidth="1"/>
    <col min="2323" max="2323" width="11.5703125" style="14" customWidth="1"/>
    <col min="2324" max="2324" width="9.140625" style="14"/>
    <col min="2325" max="2325" width="10.5703125" style="14" customWidth="1"/>
    <col min="2326" max="2326" width="12.5703125" style="14" customWidth="1"/>
    <col min="2327" max="2327" width="8.85546875" style="14" customWidth="1"/>
    <col min="2328" max="2328" width="12.5703125" style="14" customWidth="1"/>
    <col min="2329" max="2329" width="13.28515625" style="14" customWidth="1"/>
    <col min="2330" max="2330" width="14.28515625" style="14" customWidth="1"/>
    <col min="2331" max="2331" width="13" style="14" customWidth="1"/>
    <col min="2332" max="2332" width="9.140625" style="14"/>
    <col min="2333" max="2334" width="13.42578125" style="14" customWidth="1"/>
    <col min="2335" max="2335" width="11.5703125" style="14" customWidth="1"/>
    <col min="2336" max="2336" width="13" style="14" customWidth="1"/>
    <col min="2337" max="2337" width="14.42578125" style="14" customWidth="1"/>
    <col min="2338" max="2338" width="11.42578125" style="14" customWidth="1"/>
    <col min="2339" max="2339" width="18.5703125" style="14" customWidth="1"/>
    <col min="2340" max="2340" width="16.85546875" style="14" customWidth="1"/>
    <col min="2341" max="2341" width="16.28515625" style="14" customWidth="1"/>
    <col min="2342" max="2342" width="12.85546875" style="14" customWidth="1"/>
    <col min="2343" max="2343" width="10.140625" style="14" customWidth="1"/>
    <col min="2344" max="2344" width="10.28515625" style="14" customWidth="1"/>
    <col min="2345" max="2345" width="15.5703125" style="14" customWidth="1"/>
    <col min="2346" max="2346" width="10.28515625" style="14" customWidth="1"/>
    <col min="2347" max="2347" width="12.140625" style="14" customWidth="1"/>
    <col min="2348" max="2348" width="14.5703125" style="14" customWidth="1"/>
    <col min="2349" max="2349" width="13.7109375" style="14" customWidth="1"/>
    <col min="2350" max="2350" width="9.140625" style="14"/>
    <col min="2351" max="2351" width="11.42578125" style="14" customWidth="1"/>
    <col min="2352" max="2352" width="18.42578125" style="14" customWidth="1"/>
    <col min="2353" max="2353" width="7.140625" style="14" customWidth="1"/>
    <col min="2354" max="2360" width="9.140625" style="14"/>
    <col min="2361" max="2361" width="14.28515625" style="14" customWidth="1"/>
    <col min="2362" max="2559" width="9.140625" style="14"/>
    <col min="2560" max="2560" width="12" style="14" customWidth="1"/>
    <col min="2561" max="2561" width="29.7109375" style="14" customWidth="1"/>
    <col min="2562" max="2562" width="14.140625" style="14" customWidth="1"/>
    <col min="2563" max="2563" width="11.140625" style="14" customWidth="1"/>
    <col min="2564" max="2564" width="13.28515625" style="14" customWidth="1"/>
    <col min="2565" max="2565" width="10.42578125" style="14" customWidth="1"/>
    <col min="2566" max="2566" width="10.85546875" style="14" customWidth="1"/>
    <col min="2567" max="2567" width="11.5703125" style="14" customWidth="1"/>
    <col min="2568" max="2568" width="9.28515625" style="14" customWidth="1"/>
    <col min="2569" max="2569" width="10.28515625" style="14" customWidth="1"/>
    <col min="2570" max="2570" width="12.42578125" style="14" customWidth="1"/>
    <col min="2571" max="2571" width="38.7109375" style="14" customWidth="1"/>
    <col min="2572" max="2572" width="6" style="14" customWidth="1"/>
    <col min="2573" max="2573" width="11.42578125" style="14" customWidth="1"/>
    <col min="2574" max="2574" width="6.7109375" style="14" customWidth="1"/>
    <col min="2575" max="2575" width="8.42578125" style="14" customWidth="1"/>
    <col min="2576" max="2576" width="8.7109375" style="14" customWidth="1"/>
    <col min="2577" max="2577" width="14.5703125" style="14" customWidth="1"/>
    <col min="2578" max="2578" width="12.140625" style="14" customWidth="1"/>
    <col min="2579" max="2579" width="11.5703125" style="14" customWidth="1"/>
    <col min="2580" max="2580" width="9.140625" style="14"/>
    <col min="2581" max="2581" width="10.5703125" style="14" customWidth="1"/>
    <col min="2582" max="2582" width="12.5703125" style="14" customWidth="1"/>
    <col min="2583" max="2583" width="8.85546875" style="14" customWidth="1"/>
    <col min="2584" max="2584" width="12.5703125" style="14" customWidth="1"/>
    <col min="2585" max="2585" width="13.28515625" style="14" customWidth="1"/>
    <col min="2586" max="2586" width="14.28515625" style="14" customWidth="1"/>
    <col min="2587" max="2587" width="13" style="14" customWidth="1"/>
    <col min="2588" max="2588" width="9.140625" style="14"/>
    <col min="2589" max="2590" width="13.42578125" style="14" customWidth="1"/>
    <col min="2591" max="2591" width="11.5703125" style="14" customWidth="1"/>
    <col min="2592" max="2592" width="13" style="14" customWidth="1"/>
    <col min="2593" max="2593" width="14.42578125" style="14" customWidth="1"/>
    <col min="2594" max="2594" width="11.42578125" style="14" customWidth="1"/>
    <col min="2595" max="2595" width="18.5703125" style="14" customWidth="1"/>
    <col min="2596" max="2596" width="16.85546875" style="14" customWidth="1"/>
    <col min="2597" max="2597" width="16.28515625" style="14" customWidth="1"/>
    <col min="2598" max="2598" width="12.85546875" style="14" customWidth="1"/>
    <col min="2599" max="2599" width="10.140625" style="14" customWidth="1"/>
    <col min="2600" max="2600" width="10.28515625" style="14" customWidth="1"/>
    <col min="2601" max="2601" width="15.5703125" style="14" customWidth="1"/>
    <col min="2602" max="2602" width="10.28515625" style="14" customWidth="1"/>
    <col min="2603" max="2603" width="12.140625" style="14" customWidth="1"/>
    <col min="2604" max="2604" width="14.5703125" style="14" customWidth="1"/>
    <col min="2605" max="2605" width="13.7109375" style="14" customWidth="1"/>
    <col min="2606" max="2606" width="9.140625" style="14"/>
    <col min="2607" max="2607" width="11.42578125" style="14" customWidth="1"/>
    <col min="2608" max="2608" width="18.42578125" style="14" customWidth="1"/>
    <col min="2609" max="2609" width="7.140625" style="14" customWidth="1"/>
    <col min="2610" max="2616" width="9.140625" style="14"/>
    <col min="2617" max="2617" width="14.28515625" style="14" customWidth="1"/>
    <col min="2618" max="2815" width="9.140625" style="14"/>
    <col min="2816" max="2816" width="12" style="14" customWidth="1"/>
    <col min="2817" max="2817" width="29.7109375" style="14" customWidth="1"/>
    <col min="2818" max="2818" width="14.140625" style="14" customWidth="1"/>
    <col min="2819" max="2819" width="11.140625" style="14" customWidth="1"/>
    <col min="2820" max="2820" width="13.28515625" style="14" customWidth="1"/>
    <col min="2821" max="2821" width="10.42578125" style="14" customWidth="1"/>
    <col min="2822" max="2822" width="10.85546875" style="14" customWidth="1"/>
    <col min="2823" max="2823" width="11.5703125" style="14" customWidth="1"/>
    <col min="2824" max="2824" width="9.28515625" style="14" customWidth="1"/>
    <col min="2825" max="2825" width="10.28515625" style="14" customWidth="1"/>
    <col min="2826" max="2826" width="12.42578125" style="14" customWidth="1"/>
    <col min="2827" max="2827" width="38.7109375" style="14" customWidth="1"/>
    <col min="2828" max="2828" width="6" style="14" customWidth="1"/>
    <col min="2829" max="2829" width="11.42578125" style="14" customWidth="1"/>
    <col min="2830" max="2830" width="6.7109375" style="14" customWidth="1"/>
    <col min="2831" max="2831" width="8.42578125" style="14" customWidth="1"/>
    <col min="2832" max="2832" width="8.7109375" style="14" customWidth="1"/>
    <col min="2833" max="2833" width="14.5703125" style="14" customWidth="1"/>
    <col min="2834" max="2834" width="12.140625" style="14" customWidth="1"/>
    <col min="2835" max="2835" width="11.5703125" style="14" customWidth="1"/>
    <col min="2836" max="2836" width="9.140625" style="14"/>
    <col min="2837" max="2837" width="10.5703125" style="14" customWidth="1"/>
    <col min="2838" max="2838" width="12.5703125" style="14" customWidth="1"/>
    <col min="2839" max="2839" width="8.85546875" style="14" customWidth="1"/>
    <col min="2840" max="2840" width="12.5703125" style="14" customWidth="1"/>
    <col min="2841" max="2841" width="13.28515625" style="14" customWidth="1"/>
    <col min="2842" max="2842" width="14.28515625" style="14" customWidth="1"/>
    <col min="2843" max="2843" width="13" style="14" customWidth="1"/>
    <col min="2844" max="2844" width="9.140625" style="14"/>
    <col min="2845" max="2846" width="13.42578125" style="14" customWidth="1"/>
    <col min="2847" max="2847" width="11.5703125" style="14" customWidth="1"/>
    <col min="2848" max="2848" width="13" style="14" customWidth="1"/>
    <col min="2849" max="2849" width="14.42578125" style="14" customWidth="1"/>
    <col min="2850" max="2850" width="11.42578125" style="14" customWidth="1"/>
    <col min="2851" max="2851" width="18.5703125" style="14" customWidth="1"/>
    <col min="2852" max="2852" width="16.85546875" style="14" customWidth="1"/>
    <col min="2853" max="2853" width="16.28515625" style="14" customWidth="1"/>
    <col min="2854" max="2854" width="12.85546875" style="14" customWidth="1"/>
    <col min="2855" max="2855" width="10.140625" style="14" customWidth="1"/>
    <col min="2856" max="2856" width="10.28515625" style="14" customWidth="1"/>
    <col min="2857" max="2857" width="15.5703125" style="14" customWidth="1"/>
    <col min="2858" max="2858" width="10.28515625" style="14" customWidth="1"/>
    <col min="2859" max="2859" width="12.140625" style="14" customWidth="1"/>
    <col min="2860" max="2860" width="14.5703125" style="14" customWidth="1"/>
    <col min="2861" max="2861" width="13.7109375" style="14" customWidth="1"/>
    <col min="2862" max="2862" width="9.140625" style="14"/>
    <col min="2863" max="2863" width="11.42578125" style="14" customWidth="1"/>
    <col min="2864" max="2864" width="18.42578125" style="14" customWidth="1"/>
    <col min="2865" max="2865" width="7.140625" style="14" customWidth="1"/>
    <col min="2866" max="2872" width="9.140625" style="14"/>
    <col min="2873" max="2873" width="14.28515625" style="14" customWidth="1"/>
    <col min="2874" max="3071" width="9.140625" style="14"/>
    <col min="3072" max="3072" width="12" style="14" customWidth="1"/>
    <col min="3073" max="3073" width="29.7109375" style="14" customWidth="1"/>
    <col min="3074" max="3074" width="14.140625" style="14" customWidth="1"/>
    <col min="3075" max="3075" width="11.140625" style="14" customWidth="1"/>
    <col min="3076" max="3076" width="13.28515625" style="14" customWidth="1"/>
    <col min="3077" max="3077" width="10.42578125" style="14" customWidth="1"/>
    <col min="3078" max="3078" width="10.85546875" style="14" customWidth="1"/>
    <col min="3079" max="3079" width="11.5703125" style="14" customWidth="1"/>
    <col min="3080" max="3080" width="9.28515625" style="14" customWidth="1"/>
    <col min="3081" max="3081" width="10.28515625" style="14" customWidth="1"/>
    <col min="3082" max="3082" width="12.42578125" style="14" customWidth="1"/>
    <col min="3083" max="3083" width="38.7109375" style="14" customWidth="1"/>
    <col min="3084" max="3084" width="6" style="14" customWidth="1"/>
    <col min="3085" max="3085" width="11.42578125" style="14" customWidth="1"/>
    <col min="3086" max="3086" width="6.7109375" style="14" customWidth="1"/>
    <col min="3087" max="3087" width="8.42578125" style="14" customWidth="1"/>
    <col min="3088" max="3088" width="8.7109375" style="14" customWidth="1"/>
    <col min="3089" max="3089" width="14.5703125" style="14" customWidth="1"/>
    <col min="3090" max="3090" width="12.140625" style="14" customWidth="1"/>
    <col min="3091" max="3091" width="11.5703125" style="14" customWidth="1"/>
    <col min="3092" max="3092" width="9.140625" style="14"/>
    <col min="3093" max="3093" width="10.5703125" style="14" customWidth="1"/>
    <col min="3094" max="3094" width="12.5703125" style="14" customWidth="1"/>
    <col min="3095" max="3095" width="8.85546875" style="14" customWidth="1"/>
    <col min="3096" max="3096" width="12.5703125" style="14" customWidth="1"/>
    <col min="3097" max="3097" width="13.28515625" style="14" customWidth="1"/>
    <col min="3098" max="3098" width="14.28515625" style="14" customWidth="1"/>
    <col min="3099" max="3099" width="13" style="14" customWidth="1"/>
    <col min="3100" max="3100" width="9.140625" style="14"/>
    <col min="3101" max="3102" width="13.42578125" style="14" customWidth="1"/>
    <col min="3103" max="3103" width="11.5703125" style="14" customWidth="1"/>
    <col min="3104" max="3104" width="13" style="14" customWidth="1"/>
    <col min="3105" max="3105" width="14.42578125" style="14" customWidth="1"/>
    <col min="3106" max="3106" width="11.42578125" style="14" customWidth="1"/>
    <col min="3107" max="3107" width="18.5703125" style="14" customWidth="1"/>
    <col min="3108" max="3108" width="16.85546875" style="14" customWidth="1"/>
    <col min="3109" max="3109" width="16.28515625" style="14" customWidth="1"/>
    <col min="3110" max="3110" width="12.85546875" style="14" customWidth="1"/>
    <col min="3111" max="3111" width="10.140625" style="14" customWidth="1"/>
    <col min="3112" max="3112" width="10.28515625" style="14" customWidth="1"/>
    <col min="3113" max="3113" width="15.5703125" style="14" customWidth="1"/>
    <col min="3114" max="3114" width="10.28515625" style="14" customWidth="1"/>
    <col min="3115" max="3115" width="12.140625" style="14" customWidth="1"/>
    <col min="3116" max="3116" width="14.5703125" style="14" customWidth="1"/>
    <col min="3117" max="3117" width="13.7109375" style="14" customWidth="1"/>
    <col min="3118" max="3118" width="9.140625" style="14"/>
    <col min="3119" max="3119" width="11.42578125" style="14" customWidth="1"/>
    <col min="3120" max="3120" width="18.42578125" style="14" customWidth="1"/>
    <col min="3121" max="3121" width="7.140625" style="14" customWidth="1"/>
    <col min="3122" max="3128" width="9.140625" style="14"/>
    <col min="3129" max="3129" width="14.28515625" style="14" customWidth="1"/>
    <col min="3130" max="3327" width="9.140625" style="14"/>
    <col min="3328" max="3328" width="12" style="14" customWidth="1"/>
    <col min="3329" max="3329" width="29.7109375" style="14" customWidth="1"/>
    <col min="3330" max="3330" width="14.140625" style="14" customWidth="1"/>
    <col min="3331" max="3331" width="11.140625" style="14" customWidth="1"/>
    <col min="3332" max="3332" width="13.28515625" style="14" customWidth="1"/>
    <col min="3333" max="3333" width="10.42578125" style="14" customWidth="1"/>
    <col min="3334" max="3334" width="10.85546875" style="14" customWidth="1"/>
    <col min="3335" max="3335" width="11.5703125" style="14" customWidth="1"/>
    <col min="3336" max="3336" width="9.28515625" style="14" customWidth="1"/>
    <col min="3337" max="3337" width="10.28515625" style="14" customWidth="1"/>
    <col min="3338" max="3338" width="12.42578125" style="14" customWidth="1"/>
    <col min="3339" max="3339" width="38.7109375" style="14" customWidth="1"/>
    <col min="3340" max="3340" width="6" style="14" customWidth="1"/>
    <col min="3341" max="3341" width="11.42578125" style="14" customWidth="1"/>
    <col min="3342" max="3342" width="6.7109375" style="14" customWidth="1"/>
    <col min="3343" max="3343" width="8.42578125" style="14" customWidth="1"/>
    <col min="3344" max="3344" width="8.7109375" style="14" customWidth="1"/>
    <col min="3345" max="3345" width="14.5703125" style="14" customWidth="1"/>
    <col min="3346" max="3346" width="12.140625" style="14" customWidth="1"/>
    <col min="3347" max="3347" width="11.5703125" style="14" customWidth="1"/>
    <col min="3348" max="3348" width="9.140625" style="14"/>
    <col min="3349" max="3349" width="10.5703125" style="14" customWidth="1"/>
    <col min="3350" max="3350" width="12.5703125" style="14" customWidth="1"/>
    <col min="3351" max="3351" width="8.85546875" style="14" customWidth="1"/>
    <col min="3352" max="3352" width="12.5703125" style="14" customWidth="1"/>
    <col min="3353" max="3353" width="13.28515625" style="14" customWidth="1"/>
    <col min="3354" max="3354" width="14.28515625" style="14" customWidth="1"/>
    <col min="3355" max="3355" width="13" style="14" customWidth="1"/>
    <col min="3356" max="3356" width="9.140625" style="14"/>
    <col min="3357" max="3358" width="13.42578125" style="14" customWidth="1"/>
    <col min="3359" max="3359" width="11.5703125" style="14" customWidth="1"/>
    <col min="3360" max="3360" width="13" style="14" customWidth="1"/>
    <col min="3361" max="3361" width="14.42578125" style="14" customWidth="1"/>
    <col min="3362" max="3362" width="11.42578125" style="14" customWidth="1"/>
    <col min="3363" max="3363" width="18.5703125" style="14" customWidth="1"/>
    <col min="3364" max="3364" width="16.85546875" style="14" customWidth="1"/>
    <col min="3365" max="3365" width="16.28515625" style="14" customWidth="1"/>
    <col min="3366" max="3366" width="12.85546875" style="14" customWidth="1"/>
    <col min="3367" max="3367" width="10.140625" style="14" customWidth="1"/>
    <col min="3368" max="3368" width="10.28515625" style="14" customWidth="1"/>
    <col min="3369" max="3369" width="15.5703125" style="14" customWidth="1"/>
    <col min="3370" max="3370" width="10.28515625" style="14" customWidth="1"/>
    <col min="3371" max="3371" width="12.140625" style="14" customWidth="1"/>
    <col min="3372" max="3372" width="14.5703125" style="14" customWidth="1"/>
    <col min="3373" max="3373" width="13.7109375" style="14" customWidth="1"/>
    <col min="3374" max="3374" width="9.140625" style="14"/>
    <col min="3375" max="3375" width="11.42578125" style="14" customWidth="1"/>
    <col min="3376" max="3376" width="18.42578125" style="14" customWidth="1"/>
    <col min="3377" max="3377" width="7.140625" style="14" customWidth="1"/>
    <col min="3378" max="3384" width="9.140625" style="14"/>
    <col min="3385" max="3385" width="14.28515625" style="14" customWidth="1"/>
    <col min="3386" max="3583" width="9.140625" style="14"/>
    <col min="3584" max="3584" width="12" style="14" customWidth="1"/>
    <col min="3585" max="3585" width="29.7109375" style="14" customWidth="1"/>
    <col min="3586" max="3586" width="14.140625" style="14" customWidth="1"/>
    <col min="3587" max="3587" width="11.140625" style="14" customWidth="1"/>
    <col min="3588" max="3588" width="13.28515625" style="14" customWidth="1"/>
    <col min="3589" max="3589" width="10.42578125" style="14" customWidth="1"/>
    <col min="3590" max="3590" width="10.85546875" style="14" customWidth="1"/>
    <col min="3591" max="3591" width="11.5703125" style="14" customWidth="1"/>
    <col min="3592" max="3592" width="9.28515625" style="14" customWidth="1"/>
    <col min="3593" max="3593" width="10.28515625" style="14" customWidth="1"/>
    <col min="3594" max="3594" width="12.42578125" style="14" customWidth="1"/>
    <col min="3595" max="3595" width="38.7109375" style="14" customWidth="1"/>
    <col min="3596" max="3596" width="6" style="14" customWidth="1"/>
    <col min="3597" max="3597" width="11.42578125" style="14" customWidth="1"/>
    <col min="3598" max="3598" width="6.7109375" style="14" customWidth="1"/>
    <col min="3599" max="3599" width="8.42578125" style="14" customWidth="1"/>
    <col min="3600" max="3600" width="8.7109375" style="14" customWidth="1"/>
    <col min="3601" max="3601" width="14.5703125" style="14" customWidth="1"/>
    <col min="3602" max="3602" width="12.140625" style="14" customWidth="1"/>
    <col min="3603" max="3603" width="11.5703125" style="14" customWidth="1"/>
    <col min="3604" max="3604" width="9.140625" style="14"/>
    <col min="3605" max="3605" width="10.5703125" style="14" customWidth="1"/>
    <col min="3606" max="3606" width="12.5703125" style="14" customWidth="1"/>
    <col min="3607" max="3607" width="8.85546875" style="14" customWidth="1"/>
    <col min="3608" max="3608" width="12.5703125" style="14" customWidth="1"/>
    <col min="3609" max="3609" width="13.28515625" style="14" customWidth="1"/>
    <col min="3610" max="3610" width="14.28515625" style="14" customWidth="1"/>
    <col min="3611" max="3611" width="13" style="14" customWidth="1"/>
    <col min="3612" max="3612" width="9.140625" style="14"/>
    <col min="3613" max="3614" width="13.42578125" style="14" customWidth="1"/>
    <col min="3615" max="3615" width="11.5703125" style="14" customWidth="1"/>
    <col min="3616" max="3616" width="13" style="14" customWidth="1"/>
    <col min="3617" max="3617" width="14.42578125" style="14" customWidth="1"/>
    <col min="3618" max="3618" width="11.42578125" style="14" customWidth="1"/>
    <col min="3619" max="3619" width="18.5703125" style="14" customWidth="1"/>
    <col min="3620" max="3620" width="16.85546875" style="14" customWidth="1"/>
    <col min="3621" max="3621" width="16.28515625" style="14" customWidth="1"/>
    <col min="3622" max="3622" width="12.85546875" style="14" customWidth="1"/>
    <col min="3623" max="3623" width="10.140625" style="14" customWidth="1"/>
    <col min="3624" max="3624" width="10.28515625" style="14" customWidth="1"/>
    <col min="3625" max="3625" width="15.5703125" style="14" customWidth="1"/>
    <col min="3626" max="3626" width="10.28515625" style="14" customWidth="1"/>
    <col min="3627" max="3627" width="12.140625" style="14" customWidth="1"/>
    <col min="3628" max="3628" width="14.5703125" style="14" customWidth="1"/>
    <col min="3629" max="3629" width="13.7109375" style="14" customWidth="1"/>
    <col min="3630" max="3630" width="9.140625" style="14"/>
    <col min="3631" max="3631" width="11.42578125" style="14" customWidth="1"/>
    <col min="3632" max="3632" width="18.42578125" style="14" customWidth="1"/>
    <col min="3633" max="3633" width="7.140625" style="14" customWidth="1"/>
    <col min="3634" max="3640" width="9.140625" style="14"/>
    <col min="3641" max="3641" width="14.28515625" style="14" customWidth="1"/>
    <col min="3642" max="3839" width="9.140625" style="14"/>
    <col min="3840" max="3840" width="12" style="14" customWidth="1"/>
    <col min="3841" max="3841" width="29.7109375" style="14" customWidth="1"/>
    <col min="3842" max="3842" width="14.140625" style="14" customWidth="1"/>
    <col min="3843" max="3843" width="11.140625" style="14" customWidth="1"/>
    <col min="3844" max="3844" width="13.28515625" style="14" customWidth="1"/>
    <col min="3845" max="3845" width="10.42578125" style="14" customWidth="1"/>
    <col min="3846" max="3846" width="10.85546875" style="14" customWidth="1"/>
    <col min="3847" max="3847" width="11.5703125" style="14" customWidth="1"/>
    <col min="3848" max="3848" width="9.28515625" style="14" customWidth="1"/>
    <col min="3849" max="3849" width="10.28515625" style="14" customWidth="1"/>
    <col min="3850" max="3850" width="12.42578125" style="14" customWidth="1"/>
    <col min="3851" max="3851" width="38.7109375" style="14" customWidth="1"/>
    <col min="3852" max="3852" width="6" style="14" customWidth="1"/>
    <col min="3853" max="3853" width="11.42578125" style="14" customWidth="1"/>
    <col min="3854" max="3854" width="6.7109375" style="14" customWidth="1"/>
    <col min="3855" max="3855" width="8.42578125" style="14" customWidth="1"/>
    <col min="3856" max="3856" width="8.7109375" style="14" customWidth="1"/>
    <col min="3857" max="3857" width="14.5703125" style="14" customWidth="1"/>
    <col min="3858" max="3858" width="12.140625" style="14" customWidth="1"/>
    <col min="3859" max="3859" width="11.5703125" style="14" customWidth="1"/>
    <col min="3860" max="3860" width="9.140625" style="14"/>
    <col min="3861" max="3861" width="10.5703125" style="14" customWidth="1"/>
    <col min="3862" max="3862" width="12.5703125" style="14" customWidth="1"/>
    <col min="3863" max="3863" width="8.85546875" style="14" customWidth="1"/>
    <col min="3864" max="3864" width="12.5703125" style="14" customWidth="1"/>
    <col min="3865" max="3865" width="13.28515625" style="14" customWidth="1"/>
    <col min="3866" max="3866" width="14.28515625" style="14" customWidth="1"/>
    <col min="3867" max="3867" width="13" style="14" customWidth="1"/>
    <col min="3868" max="3868" width="9.140625" style="14"/>
    <col min="3869" max="3870" width="13.42578125" style="14" customWidth="1"/>
    <col min="3871" max="3871" width="11.5703125" style="14" customWidth="1"/>
    <col min="3872" max="3872" width="13" style="14" customWidth="1"/>
    <col min="3873" max="3873" width="14.42578125" style="14" customWidth="1"/>
    <col min="3874" max="3874" width="11.42578125" style="14" customWidth="1"/>
    <col min="3875" max="3875" width="18.5703125" style="14" customWidth="1"/>
    <col min="3876" max="3876" width="16.85546875" style="14" customWidth="1"/>
    <col min="3877" max="3877" width="16.28515625" style="14" customWidth="1"/>
    <col min="3878" max="3878" width="12.85546875" style="14" customWidth="1"/>
    <col min="3879" max="3879" width="10.140625" style="14" customWidth="1"/>
    <col min="3880" max="3880" width="10.28515625" style="14" customWidth="1"/>
    <col min="3881" max="3881" width="15.5703125" style="14" customWidth="1"/>
    <col min="3882" max="3882" width="10.28515625" style="14" customWidth="1"/>
    <col min="3883" max="3883" width="12.140625" style="14" customWidth="1"/>
    <col min="3884" max="3884" width="14.5703125" style="14" customWidth="1"/>
    <col min="3885" max="3885" width="13.7109375" style="14" customWidth="1"/>
    <col min="3886" max="3886" width="9.140625" style="14"/>
    <col min="3887" max="3887" width="11.42578125" style="14" customWidth="1"/>
    <col min="3888" max="3888" width="18.42578125" style="14" customWidth="1"/>
    <col min="3889" max="3889" width="7.140625" style="14" customWidth="1"/>
    <col min="3890" max="3896" width="9.140625" style="14"/>
    <col min="3897" max="3897" width="14.28515625" style="14" customWidth="1"/>
    <col min="3898" max="4095" width="9.140625" style="14"/>
    <col min="4096" max="4096" width="12" style="14" customWidth="1"/>
    <col min="4097" max="4097" width="29.7109375" style="14" customWidth="1"/>
    <col min="4098" max="4098" width="14.140625" style="14" customWidth="1"/>
    <col min="4099" max="4099" width="11.140625" style="14" customWidth="1"/>
    <col min="4100" max="4100" width="13.28515625" style="14" customWidth="1"/>
    <col min="4101" max="4101" width="10.42578125" style="14" customWidth="1"/>
    <col min="4102" max="4102" width="10.85546875" style="14" customWidth="1"/>
    <col min="4103" max="4103" width="11.5703125" style="14" customWidth="1"/>
    <col min="4104" max="4104" width="9.28515625" style="14" customWidth="1"/>
    <col min="4105" max="4105" width="10.28515625" style="14" customWidth="1"/>
    <col min="4106" max="4106" width="12.42578125" style="14" customWidth="1"/>
    <col min="4107" max="4107" width="38.7109375" style="14" customWidth="1"/>
    <col min="4108" max="4108" width="6" style="14" customWidth="1"/>
    <col min="4109" max="4109" width="11.42578125" style="14" customWidth="1"/>
    <col min="4110" max="4110" width="6.7109375" style="14" customWidth="1"/>
    <col min="4111" max="4111" width="8.42578125" style="14" customWidth="1"/>
    <col min="4112" max="4112" width="8.7109375" style="14" customWidth="1"/>
    <col min="4113" max="4113" width="14.5703125" style="14" customWidth="1"/>
    <col min="4114" max="4114" width="12.140625" style="14" customWidth="1"/>
    <col min="4115" max="4115" width="11.5703125" style="14" customWidth="1"/>
    <col min="4116" max="4116" width="9.140625" style="14"/>
    <col min="4117" max="4117" width="10.5703125" style="14" customWidth="1"/>
    <col min="4118" max="4118" width="12.5703125" style="14" customWidth="1"/>
    <col min="4119" max="4119" width="8.85546875" style="14" customWidth="1"/>
    <col min="4120" max="4120" width="12.5703125" style="14" customWidth="1"/>
    <col min="4121" max="4121" width="13.28515625" style="14" customWidth="1"/>
    <col min="4122" max="4122" width="14.28515625" style="14" customWidth="1"/>
    <col min="4123" max="4123" width="13" style="14" customWidth="1"/>
    <col min="4124" max="4124" width="9.140625" style="14"/>
    <col min="4125" max="4126" width="13.42578125" style="14" customWidth="1"/>
    <col min="4127" max="4127" width="11.5703125" style="14" customWidth="1"/>
    <col min="4128" max="4128" width="13" style="14" customWidth="1"/>
    <col min="4129" max="4129" width="14.42578125" style="14" customWidth="1"/>
    <col min="4130" max="4130" width="11.42578125" style="14" customWidth="1"/>
    <col min="4131" max="4131" width="18.5703125" style="14" customWidth="1"/>
    <col min="4132" max="4132" width="16.85546875" style="14" customWidth="1"/>
    <col min="4133" max="4133" width="16.28515625" style="14" customWidth="1"/>
    <col min="4134" max="4134" width="12.85546875" style="14" customWidth="1"/>
    <col min="4135" max="4135" width="10.140625" style="14" customWidth="1"/>
    <col min="4136" max="4136" width="10.28515625" style="14" customWidth="1"/>
    <col min="4137" max="4137" width="15.5703125" style="14" customWidth="1"/>
    <col min="4138" max="4138" width="10.28515625" style="14" customWidth="1"/>
    <col min="4139" max="4139" width="12.140625" style="14" customWidth="1"/>
    <col min="4140" max="4140" width="14.5703125" style="14" customWidth="1"/>
    <col min="4141" max="4141" width="13.7109375" style="14" customWidth="1"/>
    <col min="4142" max="4142" width="9.140625" style="14"/>
    <col min="4143" max="4143" width="11.42578125" style="14" customWidth="1"/>
    <col min="4144" max="4144" width="18.42578125" style="14" customWidth="1"/>
    <col min="4145" max="4145" width="7.140625" style="14" customWidth="1"/>
    <col min="4146" max="4152" width="9.140625" style="14"/>
    <col min="4153" max="4153" width="14.28515625" style="14" customWidth="1"/>
    <col min="4154" max="4351" width="9.140625" style="14"/>
    <col min="4352" max="4352" width="12" style="14" customWidth="1"/>
    <col min="4353" max="4353" width="29.7109375" style="14" customWidth="1"/>
    <col min="4354" max="4354" width="14.140625" style="14" customWidth="1"/>
    <col min="4355" max="4355" width="11.140625" style="14" customWidth="1"/>
    <col min="4356" max="4356" width="13.28515625" style="14" customWidth="1"/>
    <col min="4357" max="4357" width="10.42578125" style="14" customWidth="1"/>
    <col min="4358" max="4358" width="10.85546875" style="14" customWidth="1"/>
    <col min="4359" max="4359" width="11.5703125" style="14" customWidth="1"/>
    <col min="4360" max="4360" width="9.28515625" style="14" customWidth="1"/>
    <col min="4361" max="4361" width="10.28515625" style="14" customWidth="1"/>
    <col min="4362" max="4362" width="12.42578125" style="14" customWidth="1"/>
    <col min="4363" max="4363" width="38.7109375" style="14" customWidth="1"/>
    <col min="4364" max="4364" width="6" style="14" customWidth="1"/>
    <col min="4365" max="4365" width="11.42578125" style="14" customWidth="1"/>
    <col min="4366" max="4366" width="6.7109375" style="14" customWidth="1"/>
    <col min="4367" max="4367" width="8.42578125" style="14" customWidth="1"/>
    <col min="4368" max="4368" width="8.7109375" style="14" customWidth="1"/>
    <col min="4369" max="4369" width="14.5703125" style="14" customWidth="1"/>
    <col min="4370" max="4370" width="12.140625" style="14" customWidth="1"/>
    <col min="4371" max="4371" width="11.5703125" style="14" customWidth="1"/>
    <col min="4372" max="4372" width="9.140625" style="14"/>
    <col min="4373" max="4373" width="10.5703125" style="14" customWidth="1"/>
    <col min="4374" max="4374" width="12.5703125" style="14" customWidth="1"/>
    <col min="4375" max="4375" width="8.85546875" style="14" customWidth="1"/>
    <col min="4376" max="4376" width="12.5703125" style="14" customWidth="1"/>
    <col min="4377" max="4377" width="13.28515625" style="14" customWidth="1"/>
    <col min="4378" max="4378" width="14.28515625" style="14" customWidth="1"/>
    <col min="4379" max="4379" width="13" style="14" customWidth="1"/>
    <col min="4380" max="4380" width="9.140625" style="14"/>
    <col min="4381" max="4382" width="13.42578125" style="14" customWidth="1"/>
    <col min="4383" max="4383" width="11.5703125" style="14" customWidth="1"/>
    <col min="4384" max="4384" width="13" style="14" customWidth="1"/>
    <col min="4385" max="4385" width="14.42578125" style="14" customWidth="1"/>
    <col min="4386" max="4386" width="11.42578125" style="14" customWidth="1"/>
    <col min="4387" max="4387" width="18.5703125" style="14" customWidth="1"/>
    <col min="4388" max="4388" width="16.85546875" style="14" customWidth="1"/>
    <col min="4389" max="4389" width="16.28515625" style="14" customWidth="1"/>
    <col min="4390" max="4390" width="12.85546875" style="14" customWidth="1"/>
    <col min="4391" max="4391" width="10.140625" style="14" customWidth="1"/>
    <col min="4392" max="4392" width="10.28515625" style="14" customWidth="1"/>
    <col min="4393" max="4393" width="15.5703125" style="14" customWidth="1"/>
    <col min="4394" max="4394" width="10.28515625" style="14" customWidth="1"/>
    <col min="4395" max="4395" width="12.140625" style="14" customWidth="1"/>
    <col min="4396" max="4396" width="14.5703125" style="14" customWidth="1"/>
    <col min="4397" max="4397" width="13.7109375" style="14" customWidth="1"/>
    <col min="4398" max="4398" width="9.140625" style="14"/>
    <col min="4399" max="4399" width="11.42578125" style="14" customWidth="1"/>
    <col min="4400" max="4400" width="18.42578125" style="14" customWidth="1"/>
    <col min="4401" max="4401" width="7.140625" style="14" customWidth="1"/>
    <col min="4402" max="4408" width="9.140625" style="14"/>
    <col min="4409" max="4409" width="14.28515625" style="14" customWidth="1"/>
    <col min="4410" max="4607" width="9.140625" style="14"/>
    <col min="4608" max="4608" width="12" style="14" customWidth="1"/>
    <col min="4609" max="4609" width="29.7109375" style="14" customWidth="1"/>
    <col min="4610" max="4610" width="14.140625" style="14" customWidth="1"/>
    <col min="4611" max="4611" width="11.140625" style="14" customWidth="1"/>
    <col min="4612" max="4612" width="13.28515625" style="14" customWidth="1"/>
    <col min="4613" max="4613" width="10.42578125" style="14" customWidth="1"/>
    <col min="4614" max="4614" width="10.85546875" style="14" customWidth="1"/>
    <col min="4615" max="4615" width="11.5703125" style="14" customWidth="1"/>
    <col min="4616" max="4616" width="9.28515625" style="14" customWidth="1"/>
    <col min="4617" max="4617" width="10.28515625" style="14" customWidth="1"/>
    <col min="4618" max="4618" width="12.42578125" style="14" customWidth="1"/>
    <col min="4619" max="4619" width="38.7109375" style="14" customWidth="1"/>
    <col min="4620" max="4620" width="6" style="14" customWidth="1"/>
    <col min="4621" max="4621" width="11.42578125" style="14" customWidth="1"/>
    <col min="4622" max="4622" width="6.7109375" style="14" customWidth="1"/>
    <col min="4623" max="4623" width="8.42578125" style="14" customWidth="1"/>
    <col min="4624" max="4624" width="8.7109375" style="14" customWidth="1"/>
    <col min="4625" max="4625" width="14.5703125" style="14" customWidth="1"/>
    <col min="4626" max="4626" width="12.140625" style="14" customWidth="1"/>
    <col min="4627" max="4627" width="11.5703125" style="14" customWidth="1"/>
    <col min="4628" max="4628" width="9.140625" style="14"/>
    <col min="4629" max="4629" width="10.5703125" style="14" customWidth="1"/>
    <col min="4630" max="4630" width="12.5703125" style="14" customWidth="1"/>
    <col min="4631" max="4631" width="8.85546875" style="14" customWidth="1"/>
    <col min="4632" max="4632" width="12.5703125" style="14" customWidth="1"/>
    <col min="4633" max="4633" width="13.28515625" style="14" customWidth="1"/>
    <col min="4634" max="4634" width="14.28515625" style="14" customWidth="1"/>
    <col min="4635" max="4635" width="13" style="14" customWidth="1"/>
    <col min="4636" max="4636" width="9.140625" style="14"/>
    <col min="4637" max="4638" width="13.42578125" style="14" customWidth="1"/>
    <col min="4639" max="4639" width="11.5703125" style="14" customWidth="1"/>
    <col min="4640" max="4640" width="13" style="14" customWidth="1"/>
    <col min="4641" max="4641" width="14.42578125" style="14" customWidth="1"/>
    <col min="4642" max="4642" width="11.42578125" style="14" customWidth="1"/>
    <col min="4643" max="4643" width="18.5703125" style="14" customWidth="1"/>
    <col min="4644" max="4644" width="16.85546875" style="14" customWidth="1"/>
    <col min="4645" max="4645" width="16.28515625" style="14" customWidth="1"/>
    <col min="4646" max="4646" width="12.85546875" style="14" customWidth="1"/>
    <col min="4647" max="4647" width="10.140625" style="14" customWidth="1"/>
    <col min="4648" max="4648" width="10.28515625" style="14" customWidth="1"/>
    <col min="4649" max="4649" width="15.5703125" style="14" customWidth="1"/>
    <col min="4650" max="4650" width="10.28515625" style="14" customWidth="1"/>
    <col min="4651" max="4651" width="12.140625" style="14" customWidth="1"/>
    <col min="4652" max="4652" width="14.5703125" style="14" customWidth="1"/>
    <col min="4653" max="4653" width="13.7109375" style="14" customWidth="1"/>
    <col min="4654" max="4654" width="9.140625" style="14"/>
    <col min="4655" max="4655" width="11.42578125" style="14" customWidth="1"/>
    <col min="4656" max="4656" width="18.42578125" style="14" customWidth="1"/>
    <col min="4657" max="4657" width="7.140625" style="14" customWidth="1"/>
    <col min="4658" max="4664" width="9.140625" style="14"/>
    <col min="4665" max="4665" width="14.28515625" style="14" customWidth="1"/>
    <col min="4666" max="4863" width="9.140625" style="14"/>
    <col min="4864" max="4864" width="12" style="14" customWidth="1"/>
    <col min="4865" max="4865" width="29.7109375" style="14" customWidth="1"/>
    <col min="4866" max="4866" width="14.140625" style="14" customWidth="1"/>
    <col min="4867" max="4867" width="11.140625" style="14" customWidth="1"/>
    <col min="4868" max="4868" width="13.28515625" style="14" customWidth="1"/>
    <col min="4869" max="4869" width="10.42578125" style="14" customWidth="1"/>
    <col min="4870" max="4870" width="10.85546875" style="14" customWidth="1"/>
    <col min="4871" max="4871" width="11.5703125" style="14" customWidth="1"/>
    <col min="4872" max="4872" width="9.28515625" style="14" customWidth="1"/>
    <col min="4873" max="4873" width="10.28515625" style="14" customWidth="1"/>
    <col min="4874" max="4874" width="12.42578125" style="14" customWidth="1"/>
    <col min="4875" max="4875" width="38.7109375" style="14" customWidth="1"/>
    <col min="4876" max="4876" width="6" style="14" customWidth="1"/>
    <col min="4877" max="4877" width="11.42578125" style="14" customWidth="1"/>
    <col min="4878" max="4878" width="6.7109375" style="14" customWidth="1"/>
    <col min="4879" max="4879" width="8.42578125" style="14" customWidth="1"/>
    <col min="4880" max="4880" width="8.7109375" style="14" customWidth="1"/>
    <col min="4881" max="4881" width="14.5703125" style="14" customWidth="1"/>
    <col min="4882" max="4882" width="12.140625" style="14" customWidth="1"/>
    <col min="4883" max="4883" width="11.5703125" style="14" customWidth="1"/>
    <col min="4884" max="4884" width="9.140625" style="14"/>
    <col min="4885" max="4885" width="10.5703125" style="14" customWidth="1"/>
    <col min="4886" max="4886" width="12.5703125" style="14" customWidth="1"/>
    <col min="4887" max="4887" width="8.85546875" style="14" customWidth="1"/>
    <col min="4888" max="4888" width="12.5703125" style="14" customWidth="1"/>
    <col min="4889" max="4889" width="13.28515625" style="14" customWidth="1"/>
    <col min="4890" max="4890" width="14.28515625" style="14" customWidth="1"/>
    <col min="4891" max="4891" width="13" style="14" customWidth="1"/>
    <col min="4892" max="4892" width="9.140625" style="14"/>
    <col min="4893" max="4894" width="13.42578125" style="14" customWidth="1"/>
    <col min="4895" max="4895" width="11.5703125" style="14" customWidth="1"/>
    <col min="4896" max="4896" width="13" style="14" customWidth="1"/>
    <col min="4897" max="4897" width="14.42578125" style="14" customWidth="1"/>
    <col min="4898" max="4898" width="11.42578125" style="14" customWidth="1"/>
    <col min="4899" max="4899" width="18.5703125" style="14" customWidth="1"/>
    <col min="4900" max="4900" width="16.85546875" style="14" customWidth="1"/>
    <col min="4901" max="4901" width="16.28515625" style="14" customWidth="1"/>
    <col min="4902" max="4902" width="12.85546875" style="14" customWidth="1"/>
    <col min="4903" max="4903" width="10.140625" style="14" customWidth="1"/>
    <col min="4904" max="4904" width="10.28515625" style="14" customWidth="1"/>
    <col min="4905" max="4905" width="15.5703125" style="14" customWidth="1"/>
    <col min="4906" max="4906" width="10.28515625" style="14" customWidth="1"/>
    <col min="4907" max="4907" width="12.140625" style="14" customWidth="1"/>
    <col min="4908" max="4908" width="14.5703125" style="14" customWidth="1"/>
    <col min="4909" max="4909" width="13.7109375" style="14" customWidth="1"/>
    <col min="4910" max="4910" width="9.140625" style="14"/>
    <col min="4911" max="4911" width="11.42578125" style="14" customWidth="1"/>
    <col min="4912" max="4912" width="18.42578125" style="14" customWidth="1"/>
    <col min="4913" max="4913" width="7.140625" style="14" customWidth="1"/>
    <col min="4914" max="4920" width="9.140625" style="14"/>
    <col min="4921" max="4921" width="14.28515625" style="14" customWidth="1"/>
    <col min="4922" max="5119" width="9.140625" style="14"/>
    <col min="5120" max="5120" width="12" style="14" customWidth="1"/>
    <col min="5121" max="5121" width="29.7109375" style="14" customWidth="1"/>
    <col min="5122" max="5122" width="14.140625" style="14" customWidth="1"/>
    <col min="5123" max="5123" width="11.140625" style="14" customWidth="1"/>
    <col min="5124" max="5124" width="13.28515625" style="14" customWidth="1"/>
    <col min="5125" max="5125" width="10.42578125" style="14" customWidth="1"/>
    <col min="5126" max="5126" width="10.85546875" style="14" customWidth="1"/>
    <col min="5127" max="5127" width="11.5703125" style="14" customWidth="1"/>
    <col min="5128" max="5128" width="9.28515625" style="14" customWidth="1"/>
    <col min="5129" max="5129" width="10.28515625" style="14" customWidth="1"/>
    <col min="5130" max="5130" width="12.42578125" style="14" customWidth="1"/>
    <col min="5131" max="5131" width="38.7109375" style="14" customWidth="1"/>
    <col min="5132" max="5132" width="6" style="14" customWidth="1"/>
    <col min="5133" max="5133" width="11.42578125" style="14" customWidth="1"/>
    <col min="5134" max="5134" width="6.7109375" style="14" customWidth="1"/>
    <col min="5135" max="5135" width="8.42578125" style="14" customWidth="1"/>
    <col min="5136" max="5136" width="8.7109375" style="14" customWidth="1"/>
    <col min="5137" max="5137" width="14.5703125" style="14" customWidth="1"/>
    <col min="5138" max="5138" width="12.140625" style="14" customWidth="1"/>
    <col min="5139" max="5139" width="11.5703125" style="14" customWidth="1"/>
    <col min="5140" max="5140" width="9.140625" style="14"/>
    <col min="5141" max="5141" width="10.5703125" style="14" customWidth="1"/>
    <col min="5142" max="5142" width="12.5703125" style="14" customWidth="1"/>
    <col min="5143" max="5143" width="8.85546875" style="14" customWidth="1"/>
    <col min="5144" max="5144" width="12.5703125" style="14" customWidth="1"/>
    <col min="5145" max="5145" width="13.28515625" style="14" customWidth="1"/>
    <col min="5146" max="5146" width="14.28515625" style="14" customWidth="1"/>
    <col min="5147" max="5147" width="13" style="14" customWidth="1"/>
    <col min="5148" max="5148" width="9.140625" style="14"/>
    <col min="5149" max="5150" width="13.42578125" style="14" customWidth="1"/>
    <col min="5151" max="5151" width="11.5703125" style="14" customWidth="1"/>
    <col min="5152" max="5152" width="13" style="14" customWidth="1"/>
    <col min="5153" max="5153" width="14.42578125" style="14" customWidth="1"/>
    <col min="5154" max="5154" width="11.42578125" style="14" customWidth="1"/>
    <col min="5155" max="5155" width="18.5703125" style="14" customWidth="1"/>
    <col min="5156" max="5156" width="16.85546875" style="14" customWidth="1"/>
    <col min="5157" max="5157" width="16.28515625" style="14" customWidth="1"/>
    <col min="5158" max="5158" width="12.85546875" style="14" customWidth="1"/>
    <col min="5159" max="5159" width="10.140625" style="14" customWidth="1"/>
    <col min="5160" max="5160" width="10.28515625" style="14" customWidth="1"/>
    <col min="5161" max="5161" width="15.5703125" style="14" customWidth="1"/>
    <col min="5162" max="5162" width="10.28515625" style="14" customWidth="1"/>
    <col min="5163" max="5163" width="12.140625" style="14" customWidth="1"/>
    <col min="5164" max="5164" width="14.5703125" style="14" customWidth="1"/>
    <col min="5165" max="5165" width="13.7109375" style="14" customWidth="1"/>
    <col min="5166" max="5166" width="9.140625" style="14"/>
    <col min="5167" max="5167" width="11.42578125" style="14" customWidth="1"/>
    <col min="5168" max="5168" width="18.42578125" style="14" customWidth="1"/>
    <col min="5169" max="5169" width="7.140625" style="14" customWidth="1"/>
    <col min="5170" max="5176" width="9.140625" style="14"/>
    <col min="5177" max="5177" width="14.28515625" style="14" customWidth="1"/>
    <col min="5178" max="5375" width="9.140625" style="14"/>
    <col min="5376" max="5376" width="12" style="14" customWidth="1"/>
    <col min="5377" max="5377" width="29.7109375" style="14" customWidth="1"/>
    <col min="5378" max="5378" width="14.140625" style="14" customWidth="1"/>
    <col min="5379" max="5379" width="11.140625" style="14" customWidth="1"/>
    <col min="5380" max="5380" width="13.28515625" style="14" customWidth="1"/>
    <col min="5381" max="5381" width="10.42578125" style="14" customWidth="1"/>
    <col min="5382" max="5382" width="10.85546875" style="14" customWidth="1"/>
    <col min="5383" max="5383" width="11.5703125" style="14" customWidth="1"/>
    <col min="5384" max="5384" width="9.28515625" style="14" customWidth="1"/>
    <col min="5385" max="5385" width="10.28515625" style="14" customWidth="1"/>
    <col min="5386" max="5386" width="12.42578125" style="14" customWidth="1"/>
    <col min="5387" max="5387" width="38.7109375" style="14" customWidth="1"/>
    <col min="5388" max="5388" width="6" style="14" customWidth="1"/>
    <col min="5389" max="5389" width="11.42578125" style="14" customWidth="1"/>
    <col min="5390" max="5390" width="6.7109375" style="14" customWidth="1"/>
    <col min="5391" max="5391" width="8.42578125" style="14" customWidth="1"/>
    <col min="5392" max="5392" width="8.7109375" style="14" customWidth="1"/>
    <col min="5393" max="5393" width="14.5703125" style="14" customWidth="1"/>
    <col min="5394" max="5394" width="12.140625" style="14" customWidth="1"/>
    <col min="5395" max="5395" width="11.5703125" style="14" customWidth="1"/>
    <col min="5396" max="5396" width="9.140625" style="14"/>
    <col min="5397" max="5397" width="10.5703125" style="14" customWidth="1"/>
    <col min="5398" max="5398" width="12.5703125" style="14" customWidth="1"/>
    <col min="5399" max="5399" width="8.85546875" style="14" customWidth="1"/>
    <col min="5400" max="5400" width="12.5703125" style="14" customWidth="1"/>
    <col min="5401" max="5401" width="13.28515625" style="14" customWidth="1"/>
    <col min="5402" max="5402" width="14.28515625" style="14" customWidth="1"/>
    <col min="5403" max="5403" width="13" style="14" customWidth="1"/>
    <col min="5404" max="5404" width="9.140625" style="14"/>
    <col min="5405" max="5406" width="13.42578125" style="14" customWidth="1"/>
    <col min="5407" max="5407" width="11.5703125" style="14" customWidth="1"/>
    <col min="5408" max="5408" width="13" style="14" customWidth="1"/>
    <col min="5409" max="5409" width="14.42578125" style="14" customWidth="1"/>
    <col min="5410" max="5410" width="11.42578125" style="14" customWidth="1"/>
    <col min="5411" max="5411" width="18.5703125" style="14" customWidth="1"/>
    <col min="5412" max="5412" width="16.85546875" style="14" customWidth="1"/>
    <col min="5413" max="5413" width="16.28515625" style="14" customWidth="1"/>
    <col min="5414" max="5414" width="12.85546875" style="14" customWidth="1"/>
    <col min="5415" max="5415" width="10.140625" style="14" customWidth="1"/>
    <col min="5416" max="5416" width="10.28515625" style="14" customWidth="1"/>
    <col min="5417" max="5417" width="15.5703125" style="14" customWidth="1"/>
    <col min="5418" max="5418" width="10.28515625" style="14" customWidth="1"/>
    <col min="5419" max="5419" width="12.140625" style="14" customWidth="1"/>
    <col min="5420" max="5420" width="14.5703125" style="14" customWidth="1"/>
    <col min="5421" max="5421" width="13.7109375" style="14" customWidth="1"/>
    <col min="5422" max="5422" width="9.140625" style="14"/>
    <col min="5423" max="5423" width="11.42578125" style="14" customWidth="1"/>
    <col min="5424" max="5424" width="18.42578125" style="14" customWidth="1"/>
    <col min="5425" max="5425" width="7.140625" style="14" customWidth="1"/>
    <col min="5426" max="5432" width="9.140625" style="14"/>
    <col min="5433" max="5433" width="14.28515625" style="14" customWidth="1"/>
    <col min="5434" max="5631" width="9.140625" style="14"/>
    <col min="5632" max="5632" width="12" style="14" customWidth="1"/>
    <col min="5633" max="5633" width="29.7109375" style="14" customWidth="1"/>
    <col min="5634" max="5634" width="14.140625" style="14" customWidth="1"/>
    <col min="5635" max="5635" width="11.140625" style="14" customWidth="1"/>
    <col min="5636" max="5636" width="13.28515625" style="14" customWidth="1"/>
    <col min="5637" max="5637" width="10.42578125" style="14" customWidth="1"/>
    <col min="5638" max="5638" width="10.85546875" style="14" customWidth="1"/>
    <col min="5639" max="5639" width="11.5703125" style="14" customWidth="1"/>
    <col min="5640" max="5640" width="9.28515625" style="14" customWidth="1"/>
    <col min="5641" max="5641" width="10.28515625" style="14" customWidth="1"/>
    <col min="5642" max="5642" width="12.42578125" style="14" customWidth="1"/>
    <col min="5643" max="5643" width="38.7109375" style="14" customWidth="1"/>
    <col min="5644" max="5644" width="6" style="14" customWidth="1"/>
    <col min="5645" max="5645" width="11.42578125" style="14" customWidth="1"/>
    <col min="5646" max="5646" width="6.7109375" style="14" customWidth="1"/>
    <col min="5647" max="5647" width="8.42578125" style="14" customWidth="1"/>
    <col min="5648" max="5648" width="8.7109375" style="14" customWidth="1"/>
    <col min="5649" max="5649" width="14.5703125" style="14" customWidth="1"/>
    <col min="5650" max="5650" width="12.140625" style="14" customWidth="1"/>
    <col min="5651" max="5651" width="11.5703125" style="14" customWidth="1"/>
    <col min="5652" max="5652" width="9.140625" style="14"/>
    <col min="5653" max="5653" width="10.5703125" style="14" customWidth="1"/>
    <col min="5654" max="5654" width="12.5703125" style="14" customWidth="1"/>
    <col min="5655" max="5655" width="8.85546875" style="14" customWidth="1"/>
    <col min="5656" max="5656" width="12.5703125" style="14" customWidth="1"/>
    <col min="5657" max="5657" width="13.28515625" style="14" customWidth="1"/>
    <col min="5658" max="5658" width="14.28515625" style="14" customWidth="1"/>
    <col min="5659" max="5659" width="13" style="14" customWidth="1"/>
    <col min="5660" max="5660" width="9.140625" style="14"/>
    <col min="5661" max="5662" width="13.42578125" style="14" customWidth="1"/>
    <col min="5663" max="5663" width="11.5703125" style="14" customWidth="1"/>
    <col min="5664" max="5664" width="13" style="14" customWidth="1"/>
    <col min="5665" max="5665" width="14.42578125" style="14" customWidth="1"/>
    <col min="5666" max="5666" width="11.42578125" style="14" customWidth="1"/>
    <col min="5667" max="5667" width="18.5703125" style="14" customWidth="1"/>
    <col min="5668" max="5668" width="16.85546875" style="14" customWidth="1"/>
    <col min="5669" max="5669" width="16.28515625" style="14" customWidth="1"/>
    <col min="5670" max="5670" width="12.85546875" style="14" customWidth="1"/>
    <col min="5671" max="5671" width="10.140625" style="14" customWidth="1"/>
    <col min="5672" max="5672" width="10.28515625" style="14" customWidth="1"/>
    <col min="5673" max="5673" width="15.5703125" style="14" customWidth="1"/>
    <col min="5674" max="5674" width="10.28515625" style="14" customWidth="1"/>
    <col min="5675" max="5675" width="12.140625" style="14" customWidth="1"/>
    <col min="5676" max="5676" width="14.5703125" style="14" customWidth="1"/>
    <col min="5677" max="5677" width="13.7109375" style="14" customWidth="1"/>
    <col min="5678" max="5678" width="9.140625" style="14"/>
    <col min="5679" max="5679" width="11.42578125" style="14" customWidth="1"/>
    <col min="5680" max="5680" width="18.42578125" style="14" customWidth="1"/>
    <col min="5681" max="5681" width="7.140625" style="14" customWidth="1"/>
    <col min="5682" max="5688" width="9.140625" style="14"/>
    <col min="5689" max="5689" width="14.28515625" style="14" customWidth="1"/>
    <col min="5690" max="5887" width="9.140625" style="14"/>
    <col min="5888" max="5888" width="12" style="14" customWidth="1"/>
    <col min="5889" max="5889" width="29.7109375" style="14" customWidth="1"/>
    <col min="5890" max="5890" width="14.140625" style="14" customWidth="1"/>
    <col min="5891" max="5891" width="11.140625" style="14" customWidth="1"/>
    <col min="5892" max="5892" width="13.28515625" style="14" customWidth="1"/>
    <col min="5893" max="5893" width="10.42578125" style="14" customWidth="1"/>
    <col min="5894" max="5894" width="10.85546875" style="14" customWidth="1"/>
    <col min="5895" max="5895" width="11.5703125" style="14" customWidth="1"/>
    <col min="5896" max="5896" width="9.28515625" style="14" customWidth="1"/>
    <col min="5897" max="5897" width="10.28515625" style="14" customWidth="1"/>
    <col min="5898" max="5898" width="12.42578125" style="14" customWidth="1"/>
    <col min="5899" max="5899" width="38.7109375" style="14" customWidth="1"/>
    <col min="5900" max="5900" width="6" style="14" customWidth="1"/>
    <col min="5901" max="5901" width="11.42578125" style="14" customWidth="1"/>
    <col min="5902" max="5902" width="6.7109375" style="14" customWidth="1"/>
    <col min="5903" max="5903" width="8.42578125" style="14" customWidth="1"/>
    <col min="5904" max="5904" width="8.7109375" style="14" customWidth="1"/>
    <col min="5905" max="5905" width="14.5703125" style="14" customWidth="1"/>
    <col min="5906" max="5906" width="12.140625" style="14" customWidth="1"/>
    <col min="5907" max="5907" width="11.5703125" style="14" customWidth="1"/>
    <col min="5908" max="5908" width="9.140625" style="14"/>
    <col min="5909" max="5909" width="10.5703125" style="14" customWidth="1"/>
    <col min="5910" max="5910" width="12.5703125" style="14" customWidth="1"/>
    <col min="5911" max="5911" width="8.85546875" style="14" customWidth="1"/>
    <col min="5912" max="5912" width="12.5703125" style="14" customWidth="1"/>
    <col min="5913" max="5913" width="13.28515625" style="14" customWidth="1"/>
    <col min="5914" max="5914" width="14.28515625" style="14" customWidth="1"/>
    <col min="5915" max="5915" width="13" style="14" customWidth="1"/>
    <col min="5916" max="5916" width="9.140625" style="14"/>
    <col min="5917" max="5918" width="13.42578125" style="14" customWidth="1"/>
    <col min="5919" max="5919" width="11.5703125" style="14" customWidth="1"/>
    <col min="5920" max="5920" width="13" style="14" customWidth="1"/>
    <col min="5921" max="5921" width="14.42578125" style="14" customWidth="1"/>
    <col min="5922" max="5922" width="11.42578125" style="14" customWidth="1"/>
    <col min="5923" max="5923" width="18.5703125" style="14" customWidth="1"/>
    <col min="5924" max="5924" width="16.85546875" style="14" customWidth="1"/>
    <col min="5925" max="5925" width="16.28515625" style="14" customWidth="1"/>
    <col min="5926" max="5926" width="12.85546875" style="14" customWidth="1"/>
    <col min="5927" max="5927" width="10.140625" style="14" customWidth="1"/>
    <col min="5928" max="5928" width="10.28515625" style="14" customWidth="1"/>
    <col min="5929" max="5929" width="15.5703125" style="14" customWidth="1"/>
    <col min="5930" max="5930" width="10.28515625" style="14" customWidth="1"/>
    <col min="5931" max="5931" width="12.140625" style="14" customWidth="1"/>
    <col min="5932" max="5932" width="14.5703125" style="14" customWidth="1"/>
    <col min="5933" max="5933" width="13.7109375" style="14" customWidth="1"/>
    <col min="5934" max="5934" width="9.140625" style="14"/>
    <col min="5935" max="5935" width="11.42578125" style="14" customWidth="1"/>
    <col min="5936" max="5936" width="18.42578125" style="14" customWidth="1"/>
    <col min="5937" max="5937" width="7.140625" style="14" customWidth="1"/>
    <col min="5938" max="5944" width="9.140625" style="14"/>
    <col min="5945" max="5945" width="14.28515625" style="14" customWidth="1"/>
    <col min="5946" max="6143" width="9.140625" style="14"/>
    <col min="6144" max="6144" width="12" style="14" customWidth="1"/>
    <col min="6145" max="6145" width="29.7109375" style="14" customWidth="1"/>
    <col min="6146" max="6146" width="14.140625" style="14" customWidth="1"/>
    <col min="6147" max="6147" width="11.140625" style="14" customWidth="1"/>
    <col min="6148" max="6148" width="13.28515625" style="14" customWidth="1"/>
    <col min="6149" max="6149" width="10.42578125" style="14" customWidth="1"/>
    <col min="6150" max="6150" width="10.85546875" style="14" customWidth="1"/>
    <col min="6151" max="6151" width="11.5703125" style="14" customWidth="1"/>
    <col min="6152" max="6152" width="9.28515625" style="14" customWidth="1"/>
    <col min="6153" max="6153" width="10.28515625" style="14" customWidth="1"/>
    <col min="6154" max="6154" width="12.42578125" style="14" customWidth="1"/>
    <col min="6155" max="6155" width="38.7109375" style="14" customWidth="1"/>
    <col min="6156" max="6156" width="6" style="14" customWidth="1"/>
    <col min="6157" max="6157" width="11.42578125" style="14" customWidth="1"/>
    <col min="6158" max="6158" width="6.7109375" style="14" customWidth="1"/>
    <col min="6159" max="6159" width="8.42578125" style="14" customWidth="1"/>
    <col min="6160" max="6160" width="8.7109375" style="14" customWidth="1"/>
    <col min="6161" max="6161" width="14.5703125" style="14" customWidth="1"/>
    <col min="6162" max="6162" width="12.140625" style="14" customWidth="1"/>
    <col min="6163" max="6163" width="11.5703125" style="14" customWidth="1"/>
    <col min="6164" max="6164" width="9.140625" style="14"/>
    <col min="6165" max="6165" width="10.5703125" style="14" customWidth="1"/>
    <col min="6166" max="6166" width="12.5703125" style="14" customWidth="1"/>
    <col min="6167" max="6167" width="8.85546875" style="14" customWidth="1"/>
    <col min="6168" max="6168" width="12.5703125" style="14" customWidth="1"/>
    <col min="6169" max="6169" width="13.28515625" style="14" customWidth="1"/>
    <col min="6170" max="6170" width="14.28515625" style="14" customWidth="1"/>
    <col min="6171" max="6171" width="13" style="14" customWidth="1"/>
    <col min="6172" max="6172" width="9.140625" style="14"/>
    <col min="6173" max="6174" width="13.42578125" style="14" customWidth="1"/>
    <col min="6175" max="6175" width="11.5703125" style="14" customWidth="1"/>
    <col min="6176" max="6176" width="13" style="14" customWidth="1"/>
    <col min="6177" max="6177" width="14.42578125" style="14" customWidth="1"/>
    <col min="6178" max="6178" width="11.42578125" style="14" customWidth="1"/>
    <col min="6179" max="6179" width="18.5703125" style="14" customWidth="1"/>
    <col min="6180" max="6180" width="16.85546875" style="14" customWidth="1"/>
    <col min="6181" max="6181" width="16.28515625" style="14" customWidth="1"/>
    <col min="6182" max="6182" width="12.85546875" style="14" customWidth="1"/>
    <col min="6183" max="6183" width="10.140625" style="14" customWidth="1"/>
    <col min="6184" max="6184" width="10.28515625" style="14" customWidth="1"/>
    <col min="6185" max="6185" width="15.5703125" style="14" customWidth="1"/>
    <col min="6186" max="6186" width="10.28515625" style="14" customWidth="1"/>
    <col min="6187" max="6187" width="12.140625" style="14" customWidth="1"/>
    <col min="6188" max="6188" width="14.5703125" style="14" customWidth="1"/>
    <col min="6189" max="6189" width="13.7109375" style="14" customWidth="1"/>
    <col min="6190" max="6190" width="9.140625" style="14"/>
    <col min="6191" max="6191" width="11.42578125" style="14" customWidth="1"/>
    <col min="6192" max="6192" width="18.42578125" style="14" customWidth="1"/>
    <col min="6193" max="6193" width="7.140625" style="14" customWidth="1"/>
    <col min="6194" max="6200" width="9.140625" style="14"/>
    <col min="6201" max="6201" width="14.28515625" style="14" customWidth="1"/>
    <col min="6202" max="6399" width="9.140625" style="14"/>
    <col min="6400" max="6400" width="12" style="14" customWidth="1"/>
    <col min="6401" max="6401" width="29.7109375" style="14" customWidth="1"/>
    <col min="6402" max="6402" width="14.140625" style="14" customWidth="1"/>
    <col min="6403" max="6403" width="11.140625" style="14" customWidth="1"/>
    <col min="6404" max="6404" width="13.28515625" style="14" customWidth="1"/>
    <col min="6405" max="6405" width="10.42578125" style="14" customWidth="1"/>
    <col min="6406" max="6406" width="10.85546875" style="14" customWidth="1"/>
    <col min="6407" max="6407" width="11.5703125" style="14" customWidth="1"/>
    <col min="6408" max="6408" width="9.28515625" style="14" customWidth="1"/>
    <col min="6409" max="6409" width="10.28515625" style="14" customWidth="1"/>
    <col min="6410" max="6410" width="12.42578125" style="14" customWidth="1"/>
    <col min="6411" max="6411" width="38.7109375" style="14" customWidth="1"/>
    <col min="6412" max="6412" width="6" style="14" customWidth="1"/>
    <col min="6413" max="6413" width="11.42578125" style="14" customWidth="1"/>
    <col min="6414" max="6414" width="6.7109375" style="14" customWidth="1"/>
    <col min="6415" max="6415" width="8.42578125" style="14" customWidth="1"/>
    <col min="6416" max="6416" width="8.7109375" style="14" customWidth="1"/>
    <col min="6417" max="6417" width="14.5703125" style="14" customWidth="1"/>
    <col min="6418" max="6418" width="12.140625" style="14" customWidth="1"/>
    <col min="6419" max="6419" width="11.5703125" style="14" customWidth="1"/>
    <col min="6420" max="6420" width="9.140625" style="14"/>
    <col min="6421" max="6421" width="10.5703125" style="14" customWidth="1"/>
    <col min="6422" max="6422" width="12.5703125" style="14" customWidth="1"/>
    <col min="6423" max="6423" width="8.85546875" style="14" customWidth="1"/>
    <col min="6424" max="6424" width="12.5703125" style="14" customWidth="1"/>
    <col min="6425" max="6425" width="13.28515625" style="14" customWidth="1"/>
    <col min="6426" max="6426" width="14.28515625" style="14" customWidth="1"/>
    <col min="6427" max="6427" width="13" style="14" customWidth="1"/>
    <col min="6428" max="6428" width="9.140625" style="14"/>
    <col min="6429" max="6430" width="13.42578125" style="14" customWidth="1"/>
    <col min="6431" max="6431" width="11.5703125" style="14" customWidth="1"/>
    <col min="6432" max="6432" width="13" style="14" customWidth="1"/>
    <col min="6433" max="6433" width="14.42578125" style="14" customWidth="1"/>
    <col min="6434" max="6434" width="11.42578125" style="14" customWidth="1"/>
    <col min="6435" max="6435" width="18.5703125" style="14" customWidth="1"/>
    <col min="6436" max="6436" width="16.85546875" style="14" customWidth="1"/>
    <col min="6437" max="6437" width="16.28515625" style="14" customWidth="1"/>
    <col min="6438" max="6438" width="12.85546875" style="14" customWidth="1"/>
    <col min="6439" max="6439" width="10.140625" style="14" customWidth="1"/>
    <col min="6440" max="6440" width="10.28515625" style="14" customWidth="1"/>
    <col min="6441" max="6441" width="15.5703125" style="14" customWidth="1"/>
    <col min="6442" max="6442" width="10.28515625" style="14" customWidth="1"/>
    <col min="6443" max="6443" width="12.140625" style="14" customWidth="1"/>
    <col min="6444" max="6444" width="14.5703125" style="14" customWidth="1"/>
    <col min="6445" max="6445" width="13.7109375" style="14" customWidth="1"/>
    <col min="6446" max="6446" width="9.140625" style="14"/>
    <col min="6447" max="6447" width="11.42578125" style="14" customWidth="1"/>
    <col min="6448" max="6448" width="18.42578125" style="14" customWidth="1"/>
    <col min="6449" max="6449" width="7.140625" style="14" customWidth="1"/>
    <col min="6450" max="6456" width="9.140625" style="14"/>
    <col min="6457" max="6457" width="14.28515625" style="14" customWidth="1"/>
    <col min="6458" max="6655" width="9.140625" style="14"/>
    <col min="6656" max="6656" width="12" style="14" customWidth="1"/>
    <col min="6657" max="6657" width="29.7109375" style="14" customWidth="1"/>
    <col min="6658" max="6658" width="14.140625" style="14" customWidth="1"/>
    <col min="6659" max="6659" width="11.140625" style="14" customWidth="1"/>
    <col min="6660" max="6660" width="13.28515625" style="14" customWidth="1"/>
    <col min="6661" max="6661" width="10.42578125" style="14" customWidth="1"/>
    <col min="6662" max="6662" width="10.85546875" style="14" customWidth="1"/>
    <col min="6663" max="6663" width="11.5703125" style="14" customWidth="1"/>
    <col min="6664" max="6664" width="9.28515625" style="14" customWidth="1"/>
    <col min="6665" max="6665" width="10.28515625" style="14" customWidth="1"/>
    <col min="6666" max="6666" width="12.42578125" style="14" customWidth="1"/>
    <col min="6667" max="6667" width="38.7109375" style="14" customWidth="1"/>
    <col min="6668" max="6668" width="6" style="14" customWidth="1"/>
    <col min="6669" max="6669" width="11.42578125" style="14" customWidth="1"/>
    <col min="6670" max="6670" width="6.7109375" style="14" customWidth="1"/>
    <col min="6671" max="6671" width="8.42578125" style="14" customWidth="1"/>
    <col min="6672" max="6672" width="8.7109375" style="14" customWidth="1"/>
    <col min="6673" max="6673" width="14.5703125" style="14" customWidth="1"/>
    <col min="6674" max="6674" width="12.140625" style="14" customWidth="1"/>
    <col min="6675" max="6675" width="11.5703125" style="14" customWidth="1"/>
    <col min="6676" max="6676" width="9.140625" style="14"/>
    <col min="6677" max="6677" width="10.5703125" style="14" customWidth="1"/>
    <col min="6678" max="6678" width="12.5703125" style="14" customWidth="1"/>
    <col min="6679" max="6679" width="8.85546875" style="14" customWidth="1"/>
    <col min="6680" max="6680" width="12.5703125" style="14" customWidth="1"/>
    <col min="6681" max="6681" width="13.28515625" style="14" customWidth="1"/>
    <col min="6682" max="6682" width="14.28515625" style="14" customWidth="1"/>
    <col min="6683" max="6683" width="13" style="14" customWidth="1"/>
    <col min="6684" max="6684" width="9.140625" style="14"/>
    <col min="6685" max="6686" width="13.42578125" style="14" customWidth="1"/>
    <col min="6687" max="6687" width="11.5703125" style="14" customWidth="1"/>
    <col min="6688" max="6688" width="13" style="14" customWidth="1"/>
    <col min="6689" max="6689" width="14.42578125" style="14" customWidth="1"/>
    <col min="6690" max="6690" width="11.42578125" style="14" customWidth="1"/>
    <col min="6691" max="6691" width="18.5703125" style="14" customWidth="1"/>
    <col min="6692" max="6692" width="16.85546875" style="14" customWidth="1"/>
    <col min="6693" max="6693" width="16.28515625" style="14" customWidth="1"/>
    <col min="6694" max="6694" width="12.85546875" style="14" customWidth="1"/>
    <col min="6695" max="6695" width="10.140625" style="14" customWidth="1"/>
    <col min="6696" max="6696" width="10.28515625" style="14" customWidth="1"/>
    <col min="6697" max="6697" width="15.5703125" style="14" customWidth="1"/>
    <col min="6698" max="6698" width="10.28515625" style="14" customWidth="1"/>
    <col min="6699" max="6699" width="12.140625" style="14" customWidth="1"/>
    <col min="6700" max="6700" width="14.5703125" style="14" customWidth="1"/>
    <col min="6701" max="6701" width="13.7109375" style="14" customWidth="1"/>
    <col min="6702" max="6702" width="9.140625" style="14"/>
    <col min="6703" max="6703" width="11.42578125" style="14" customWidth="1"/>
    <col min="6704" max="6704" width="18.42578125" style="14" customWidth="1"/>
    <col min="6705" max="6705" width="7.140625" style="14" customWidth="1"/>
    <col min="6706" max="6712" width="9.140625" style="14"/>
    <col min="6713" max="6713" width="14.28515625" style="14" customWidth="1"/>
    <col min="6714" max="6911" width="9.140625" style="14"/>
    <col min="6912" max="6912" width="12" style="14" customWidth="1"/>
    <col min="6913" max="6913" width="29.7109375" style="14" customWidth="1"/>
    <col min="6914" max="6914" width="14.140625" style="14" customWidth="1"/>
    <col min="6915" max="6915" width="11.140625" style="14" customWidth="1"/>
    <col min="6916" max="6916" width="13.28515625" style="14" customWidth="1"/>
    <col min="6917" max="6917" width="10.42578125" style="14" customWidth="1"/>
    <col min="6918" max="6918" width="10.85546875" style="14" customWidth="1"/>
    <col min="6919" max="6919" width="11.5703125" style="14" customWidth="1"/>
    <col min="6920" max="6920" width="9.28515625" style="14" customWidth="1"/>
    <col min="6921" max="6921" width="10.28515625" style="14" customWidth="1"/>
    <col min="6922" max="6922" width="12.42578125" style="14" customWidth="1"/>
    <col min="6923" max="6923" width="38.7109375" style="14" customWidth="1"/>
    <col min="6924" max="6924" width="6" style="14" customWidth="1"/>
    <col min="6925" max="6925" width="11.42578125" style="14" customWidth="1"/>
    <col min="6926" max="6926" width="6.7109375" style="14" customWidth="1"/>
    <col min="6927" max="6927" width="8.42578125" style="14" customWidth="1"/>
    <col min="6928" max="6928" width="8.7109375" style="14" customWidth="1"/>
    <col min="6929" max="6929" width="14.5703125" style="14" customWidth="1"/>
    <col min="6930" max="6930" width="12.140625" style="14" customWidth="1"/>
    <col min="6931" max="6931" width="11.5703125" style="14" customWidth="1"/>
    <col min="6932" max="6932" width="9.140625" style="14"/>
    <col min="6933" max="6933" width="10.5703125" style="14" customWidth="1"/>
    <col min="6934" max="6934" width="12.5703125" style="14" customWidth="1"/>
    <col min="6935" max="6935" width="8.85546875" style="14" customWidth="1"/>
    <col min="6936" max="6936" width="12.5703125" style="14" customWidth="1"/>
    <col min="6937" max="6937" width="13.28515625" style="14" customWidth="1"/>
    <col min="6938" max="6938" width="14.28515625" style="14" customWidth="1"/>
    <col min="6939" max="6939" width="13" style="14" customWidth="1"/>
    <col min="6940" max="6940" width="9.140625" style="14"/>
    <col min="6941" max="6942" width="13.42578125" style="14" customWidth="1"/>
    <col min="6943" max="6943" width="11.5703125" style="14" customWidth="1"/>
    <col min="6944" max="6944" width="13" style="14" customWidth="1"/>
    <col min="6945" max="6945" width="14.42578125" style="14" customWidth="1"/>
    <col min="6946" max="6946" width="11.42578125" style="14" customWidth="1"/>
    <col min="6947" max="6947" width="18.5703125" style="14" customWidth="1"/>
    <col min="6948" max="6948" width="16.85546875" style="14" customWidth="1"/>
    <col min="6949" max="6949" width="16.28515625" style="14" customWidth="1"/>
    <col min="6950" max="6950" width="12.85546875" style="14" customWidth="1"/>
    <col min="6951" max="6951" width="10.140625" style="14" customWidth="1"/>
    <col min="6952" max="6952" width="10.28515625" style="14" customWidth="1"/>
    <col min="6953" max="6953" width="15.5703125" style="14" customWidth="1"/>
    <col min="6954" max="6954" width="10.28515625" style="14" customWidth="1"/>
    <col min="6955" max="6955" width="12.140625" style="14" customWidth="1"/>
    <col min="6956" max="6956" width="14.5703125" style="14" customWidth="1"/>
    <col min="6957" max="6957" width="13.7109375" style="14" customWidth="1"/>
    <col min="6958" max="6958" width="9.140625" style="14"/>
    <col min="6959" max="6959" width="11.42578125" style="14" customWidth="1"/>
    <col min="6960" max="6960" width="18.42578125" style="14" customWidth="1"/>
    <col min="6961" max="6961" width="7.140625" style="14" customWidth="1"/>
    <col min="6962" max="6968" width="9.140625" style="14"/>
    <col min="6969" max="6969" width="14.28515625" style="14" customWidth="1"/>
    <col min="6970" max="7167" width="9.140625" style="14"/>
    <col min="7168" max="7168" width="12" style="14" customWidth="1"/>
    <col min="7169" max="7169" width="29.7109375" style="14" customWidth="1"/>
    <col min="7170" max="7170" width="14.140625" style="14" customWidth="1"/>
    <col min="7171" max="7171" width="11.140625" style="14" customWidth="1"/>
    <col min="7172" max="7172" width="13.28515625" style="14" customWidth="1"/>
    <col min="7173" max="7173" width="10.42578125" style="14" customWidth="1"/>
    <col min="7174" max="7174" width="10.85546875" style="14" customWidth="1"/>
    <col min="7175" max="7175" width="11.5703125" style="14" customWidth="1"/>
    <col min="7176" max="7176" width="9.28515625" style="14" customWidth="1"/>
    <col min="7177" max="7177" width="10.28515625" style="14" customWidth="1"/>
    <col min="7178" max="7178" width="12.42578125" style="14" customWidth="1"/>
    <col min="7179" max="7179" width="38.7109375" style="14" customWidth="1"/>
    <col min="7180" max="7180" width="6" style="14" customWidth="1"/>
    <col min="7181" max="7181" width="11.42578125" style="14" customWidth="1"/>
    <col min="7182" max="7182" width="6.7109375" style="14" customWidth="1"/>
    <col min="7183" max="7183" width="8.42578125" style="14" customWidth="1"/>
    <col min="7184" max="7184" width="8.7109375" style="14" customWidth="1"/>
    <col min="7185" max="7185" width="14.5703125" style="14" customWidth="1"/>
    <col min="7186" max="7186" width="12.140625" style="14" customWidth="1"/>
    <col min="7187" max="7187" width="11.5703125" style="14" customWidth="1"/>
    <col min="7188" max="7188" width="9.140625" style="14"/>
    <col min="7189" max="7189" width="10.5703125" style="14" customWidth="1"/>
    <col min="7190" max="7190" width="12.5703125" style="14" customWidth="1"/>
    <col min="7191" max="7191" width="8.85546875" style="14" customWidth="1"/>
    <col min="7192" max="7192" width="12.5703125" style="14" customWidth="1"/>
    <col min="7193" max="7193" width="13.28515625" style="14" customWidth="1"/>
    <col min="7194" max="7194" width="14.28515625" style="14" customWidth="1"/>
    <col min="7195" max="7195" width="13" style="14" customWidth="1"/>
    <col min="7196" max="7196" width="9.140625" style="14"/>
    <col min="7197" max="7198" width="13.42578125" style="14" customWidth="1"/>
    <col min="7199" max="7199" width="11.5703125" style="14" customWidth="1"/>
    <col min="7200" max="7200" width="13" style="14" customWidth="1"/>
    <col min="7201" max="7201" width="14.42578125" style="14" customWidth="1"/>
    <col min="7202" max="7202" width="11.42578125" style="14" customWidth="1"/>
    <col min="7203" max="7203" width="18.5703125" style="14" customWidth="1"/>
    <col min="7204" max="7204" width="16.85546875" style="14" customWidth="1"/>
    <col min="7205" max="7205" width="16.28515625" style="14" customWidth="1"/>
    <col min="7206" max="7206" width="12.85546875" style="14" customWidth="1"/>
    <col min="7207" max="7207" width="10.140625" style="14" customWidth="1"/>
    <col min="7208" max="7208" width="10.28515625" style="14" customWidth="1"/>
    <col min="7209" max="7209" width="15.5703125" style="14" customWidth="1"/>
    <col min="7210" max="7210" width="10.28515625" style="14" customWidth="1"/>
    <col min="7211" max="7211" width="12.140625" style="14" customWidth="1"/>
    <col min="7212" max="7212" width="14.5703125" style="14" customWidth="1"/>
    <col min="7213" max="7213" width="13.7109375" style="14" customWidth="1"/>
    <col min="7214" max="7214" width="9.140625" style="14"/>
    <col min="7215" max="7215" width="11.42578125" style="14" customWidth="1"/>
    <col min="7216" max="7216" width="18.42578125" style="14" customWidth="1"/>
    <col min="7217" max="7217" width="7.140625" style="14" customWidth="1"/>
    <col min="7218" max="7224" width="9.140625" style="14"/>
    <col min="7225" max="7225" width="14.28515625" style="14" customWidth="1"/>
    <col min="7226" max="7423" width="9.140625" style="14"/>
    <col min="7424" max="7424" width="12" style="14" customWidth="1"/>
    <col min="7425" max="7425" width="29.7109375" style="14" customWidth="1"/>
    <col min="7426" max="7426" width="14.140625" style="14" customWidth="1"/>
    <col min="7427" max="7427" width="11.140625" style="14" customWidth="1"/>
    <col min="7428" max="7428" width="13.28515625" style="14" customWidth="1"/>
    <col min="7429" max="7429" width="10.42578125" style="14" customWidth="1"/>
    <col min="7430" max="7430" width="10.85546875" style="14" customWidth="1"/>
    <col min="7431" max="7431" width="11.5703125" style="14" customWidth="1"/>
    <col min="7432" max="7432" width="9.28515625" style="14" customWidth="1"/>
    <col min="7433" max="7433" width="10.28515625" style="14" customWidth="1"/>
    <col min="7434" max="7434" width="12.42578125" style="14" customWidth="1"/>
    <col min="7435" max="7435" width="38.7109375" style="14" customWidth="1"/>
    <col min="7436" max="7436" width="6" style="14" customWidth="1"/>
    <col min="7437" max="7437" width="11.42578125" style="14" customWidth="1"/>
    <col min="7438" max="7438" width="6.7109375" style="14" customWidth="1"/>
    <col min="7439" max="7439" width="8.42578125" style="14" customWidth="1"/>
    <col min="7440" max="7440" width="8.7109375" style="14" customWidth="1"/>
    <col min="7441" max="7441" width="14.5703125" style="14" customWidth="1"/>
    <col min="7442" max="7442" width="12.140625" style="14" customWidth="1"/>
    <col min="7443" max="7443" width="11.5703125" style="14" customWidth="1"/>
    <col min="7444" max="7444" width="9.140625" style="14"/>
    <col min="7445" max="7445" width="10.5703125" style="14" customWidth="1"/>
    <col min="7446" max="7446" width="12.5703125" style="14" customWidth="1"/>
    <col min="7447" max="7447" width="8.85546875" style="14" customWidth="1"/>
    <col min="7448" max="7448" width="12.5703125" style="14" customWidth="1"/>
    <col min="7449" max="7449" width="13.28515625" style="14" customWidth="1"/>
    <col min="7450" max="7450" width="14.28515625" style="14" customWidth="1"/>
    <col min="7451" max="7451" width="13" style="14" customWidth="1"/>
    <col min="7452" max="7452" width="9.140625" style="14"/>
    <col min="7453" max="7454" width="13.42578125" style="14" customWidth="1"/>
    <col min="7455" max="7455" width="11.5703125" style="14" customWidth="1"/>
    <col min="7456" max="7456" width="13" style="14" customWidth="1"/>
    <col min="7457" max="7457" width="14.42578125" style="14" customWidth="1"/>
    <col min="7458" max="7458" width="11.42578125" style="14" customWidth="1"/>
    <col min="7459" max="7459" width="18.5703125" style="14" customWidth="1"/>
    <col min="7460" max="7460" width="16.85546875" style="14" customWidth="1"/>
    <col min="7461" max="7461" width="16.28515625" style="14" customWidth="1"/>
    <col min="7462" max="7462" width="12.85546875" style="14" customWidth="1"/>
    <col min="7463" max="7463" width="10.140625" style="14" customWidth="1"/>
    <col min="7464" max="7464" width="10.28515625" style="14" customWidth="1"/>
    <col min="7465" max="7465" width="15.5703125" style="14" customWidth="1"/>
    <col min="7466" max="7466" width="10.28515625" style="14" customWidth="1"/>
    <col min="7467" max="7467" width="12.140625" style="14" customWidth="1"/>
    <col min="7468" max="7468" width="14.5703125" style="14" customWidth="1"/>
    <col min="7469" max="7469" width="13.7109375" style="14" customWidth="1"/>
    <col min="7470" max="7470" width="9.140625" style="14"/>
    <col min="7471" max="7471" width="11.42578125" style="14" customWidth="1"/>
    <col min="7472" max="7472" width="18.42578125" style="14" customWidth="1"/>
    <col min="7473" max="7473" width="7.140625" style="14" customWidth="1"/>
    <col min="7474" max="7480" width="9.140625" style="14"/>
    <col min="7481" max="7481" width="14.28515625" style="14" customWidth="1"/>
    <col min="7482" max="7679" width="9.140625" style="14"/>
    <col min="7680" max="7680" width="12" style="14" customWidth="1"/>
    <col min="7681" max="7681" width="29.7109375" style="14" customWidth="1"/>
    <col min="7682" max="7682" width="14.140625" style="14" customWidth="1"/>
    <col min="7683" max="7683" width="11.140625" style="14" customWidth="1"/>
    <col min="7684" max="7684" width="13.28515625" style="14" customWidth="1"/>
    <col min="7685" max="7685" width="10.42578125" style="14" customWidth="1"/>
    <col min="7686" max="7686" width="10.85546875" style="14" customWidth="1"/>
    <col min="7687" max="7687" width="11.5703125" style="14" customWidth="1"/>
    <col min="7688" max="7688" width="9.28515625" style="14" customWidth="1"/>
    <col min="7689" max="7689" width="10.28515625" style="14" customWidth="1"/>
    <col min="7690" max="7690" width="12.42578125" style="14" customWidth="1"/>
    <col min="7691" max="7691" width="38.7109375" style="14" customWidth="1"/>
    <col min="7692" max="7692" width="6" style="14" customWidth="1"/>
    <col min="7693" max="7693" width="11.42578125" style="14" customWidth="1"/>
    <col min="7694" max="7694" width="6.7109375" style="14" customWidth="1"/>
    <col min="7695" max="7695" width="8.42578125" style="14" customWidth="1"/>
    <col min="7696" max="7696" width="8.7109375" style="14" customWidth="1"/>
    <col min="7697" max="7697" width="14.5703125" style="14" customWidth="1"/>
    <col min="7698" max="7698" width="12.140625" style="14" customWidth="1"/>
    <col min="7699" max="7699" width="11.5703125" style="14" customWidth="1"/>
    <col min="7700" max="7700" width="9.140625" style="14"/>
    <col min="7701" max="7701" width="10.5703125" style="14" customWidth="1"/>
    <col min="7702" max="7702" width="12.5703125" style="14" customWidth="1"/>
    <col min="7703" max="7703" width="8.85546875" style="14" customWidth="1"/>
    <col min="7704" max="7704" width="12.5703125" style="14" customWidth="1"/>
    <col min="7705" max="7705" width="13.28515625" style="14" customWidth="1"/>
    <col min="7706" max="7706" width="14.28515625" style="14" customWidth="1"/>
    <col min="7707" max="7707" width="13" style="14" customWidth="1"/>
    <col min="7708" max="7708" width="9.140625" style="14"/>
    <col min="7709" max="7710" width="13.42578125" style="14" customWidth="1"/>
    <col min="7711" max="7711" width="11.5703125" style="14" customWidth="1"/>
    <col min="7712" max="7712" width="13" style="14" customWidth="1"/>
    <col min="7713" max="7713" width="14.42578125" style="14" customWidth="1"/>
    <col min="7714" max="7714" width="11.42578125" style="14" customWidth="1"/>
    <col min="7715" max="7715" width="18.5703125" style="14" customWidth="1"/>
    <col min="7716" max="7716" width="16.85546875" style="14" customWidth="1"/>
    <col min="7717" max="7717" width="16.28515625" style="14" customWidth="1"/>
    <col min="7718" max="7718" width="12.85546875" style="14" customWidth="1"/>
    <col min="7719" max="7719" width="10.140625" style="14" customWidth="1"/>
    <col min="7720" max="7720" width="10.28515625" style="14" customWidth="1"/>
    <col min="7721" max="7721" width="15.5703125" style="14" customWidth="1"/>
    <col min="7722" max="7722" width="10.28515625" style="14" customWidth="1"/>
    <col min="7723" max="7723" width="12.140625" style="14" customWidth="1"/>
    <col min="7724" max="7724" width="14.5703125" style="14" customWidth="1"/>
    <col min="7725" max="7725" width="13.7109375" style="14" customWidth="1"/>
    <col min="7726" max="7726" width="9.140625" style="14"/>
    <col min="7727" max="7727" width="11.42578125" style="14" customWidth="1"/>
    <col min="7728" max="7728" width="18.42578125" style="14" customWidth="1"/>
    <col min="7729" max="7729" width="7.140625" style="14" customWidth="1"/>
    <col min="7730" max="7736" width="9.140625" style="14"/>
    <col min="7737" max="7737" width="14.28515625" style="14" customWidth="1"/>
    <col min="7738" max="7935" width="9.140625" style="14"/>
    <col min="7936" max="7936" width="12" style="14" customWidth="1"/>
    <col min="7937" max="7937" width="29.7109375" style="14" customWidth="1"/>
    <col min="7938" max="7938" width="14.140625" style="14" customWidth="1"/>
    <col min="7939" max="7939" width="11.140625" style="14" customWidth="1"/>
    <col min="7940" max="7940" width="13.28515625" style="14" customWidth="1"/>
    <col min="7941" max="7941" width="10.42578125" style="14" customWidth="1"/>
    <col min="7942" max="7942" width="10.85546875" style="14" customWidth="1"/>
    <col min="7943" max="7943" width="11.5703125" style="14" customWidth="1"/>
    <col min="7944" max="7944" width="9.28515625" style="14" customWidth="1"/>
    <col min="7945" max="7945" width="10.28515625" style="14" customWidth="1"/>
    <col min="7946" max="7946" width="12.42578125" style="14" customWidth="1"/>
    <col min="7947" max="7947" width="38.7109375" style="14" customWidth="1"/>
    <col min="7948" max="7948" width="6" style="14" customWidth="1"/>
    <col min="7949" max="7949" width="11.42578125" style="14" customWidth="1"/>
    <col min="7950" max="7950" width="6.7109375" style="14" customWidth="1"/>
    <col min="7951" max="7951" width="8.42578125" style="14" customWidth="1"/>
    <col min="7952" max="7952" width="8.7109375" style="14" customWidth="1"/>
    <col min="7953" max="7953" width="14.5703125" style="14" customWidth="1"/>
    <col min="7954" max="7954" width="12.140625" style="14" customWidth="1"/>
    <col min="7955" max="7955" width="11.5703125" style="14" customWidth="1"/>
    <col min="7956" max="7956" width="9.140625" style="14"/>
    <col min="7957" max="7957" width="10.5703125" style="14" customWidth="1"/>
    <col min="7958" max="7958" width="12.5703125" style="14" customWidth="1"/>
    <col min="7959" max="7959" width="8.85546875" style="14" customWidth="1"/>
    <col min="7960" max="7960" width="12.5703125" style="14" customWidth="1"/>
    <col min="7961" max="7961" width="13.28515625" style="14" customWidth="1"/>
    <col min="7962" max="7962" width="14.28515625" style="14" customWidth="1"/>
    <col min="7963" max="7963" width="13" style="14" customWidth="1"/>
    <col min="7964" max="7964" width="9.140625" style="14"/>
    <col min="7965" max="7966" width="13.42578125" style="14" customWidth="1"/>
    <col min="7967" max="7967" width="11.5703125" style="14" customWidth="1"/>
    <col min="7968" max="7968" width="13" style="14" customWidth="1"/>
    <col min="7969" max="7969" width="14.42578125" style="14" customWidth="1"/>
    <col min="7970" max="7970" width="11.42578125" style="14" customWidth="1"/>
    <col min="7971" max="7971" width="18.5703125" style="14" customWidth="1"/>
    <col min="7972" max="7972" width="16.85546875" style="14" customWidth="1"/>
    <col min="7973" max="7973" width="16.28515625" style="14" customWidth="1"/>
    <col min="7974" max="7974" width="12.85546875" style="14" customWidth="1"/>
    <col min="7975" max="7975" width="10.140625" style="14" customWidth="1"/>
    <col min="7976" max="7976" width="10.28515625" style="14" customWidth="1"/>
    <col min="7977" max="7977" width="15.5703125" style="14" customWidth="1"/>
    <col min="7978" max="7978" width="10.28515625" style="14" customWidth="1"/>
    <col min="7979" max="7979" width="12.140625" style="14" customWidth="1"/>
    <col min="7980" max="7980" width="14.5703125" style="14" customWidth="1"/>
    <col min="7981" max="7981" width="13.7109375" style="14" customWidth="1"/>
    <col min="7982" max="7982" width="9.140625" style="14"/>
    <col min="7983" max="7983" width="11.42578125" style="14" customWidth="1"/>
    <col min="7984" max="7984" width="18.42578125" style="14" customWidth="1"/>
    <col min="7985" max="7985" width="7.140625" style="14" customWidth="1"/>
    <col min="7986" max="7992" width="9.140625" style="14"/>
    <col min="7993" max="7993" width="14.28515625" style="14" customWidth="1"/>
    <col min="7994" max="8191" width="9.140625" style="14"/>
    <col min="8192" max="8192" width="12" style="14" customWidth="1"/>
    <col min="8193" max="8193" width="29.7109375" style="14" customWidth="1"/>
    <col min="8194" max="8194" width="14.140625" style="14" customWidth="1"/>
    <col min="8195" max="8195" width="11.140625" style="14" customWidth="1"/>
    <col min="8196" max="8196" width="13.28515625" style="14" customWidth="1"/>
    <col min="8197" max="8197" width="10.42578125" style="14" customWidth="1"/>
    <col min="8198" max="8198" width="10.85546875" style="14" customWidth="1"/>
    <col min="8199" max="8199" width="11.5703125" style="14" customWidth="1"/>
    <col min="8200" max="8200" width="9.28515625" style="14" customWidth="1"/>
    <col min="8201" max="8201" width="10.28515625" style="14" customWidth="1"/>
    <col min="8202" max="8202" width="12.42578125" style="14" customWidth="1"/>
    <col min="8203" max="8203" width="38.7109375" style="14" customWidth="1"/>
    <col min="8204" max="8204" width="6" style="14" customWidth="1"/>
    <col min="8205" max="8205" width="11.42578125" style="14" customWidth="1"/>
    <col min="8206" max="8206" width="6.7109375" style="14" customWidth="1"/>
    <col min="8207" max="8207" width="8.42578125" style="14" customWidth="1"/>
    <col min="8208" max="8208" width="8.7109375" style="14" customWidth="1"/>
    <col min="8209" max="8209" width="14.5703125" style="14" customWidth="1"/>
    <col min="8210" max="8210" width="12.140625" style="14" customWidth="1"/>
    <col min="8211" max="8211" width="11.5703125" style="14" customWidth="1"/>
    <col min="8212" max="8212" width="9.140625" style="14"/>
    <col min="8213" max="8213" width="10.5703125" style="14" customWidth="1"/>
    <col min="8214" max="8214" width="12.5703125" style="14" customWidth="1"/>
    <col min="8215" max="8215" width="8.85546875" style="14" customWidth="1"/>
    <col min="8216" max="8216" width="12.5703125" style="14" customWidth="1"/>
    <col min="8217" max="8217" width="13.28515625" style="14" customWidth="1"/>
    <col min="8218" max="8218" width="14.28515625" style="14" customWidth="1"/>
    <col min="8219" max="8219" width="13" style="14" customWidth="1"/>
    <col min="8220" max="8220" width="9.140625" style="14"/>
    <col min="8221" max="8222" width="13.42578125" style="14" customWidth="1"/>
    <col min="8223" max="8223" width="11.5703125" style="14" customWidth="1"/>
    <col min="8224" max="8224" width="13" style="14" customWidth="1"/>
    <col min="8225" max="8225" width="14.42578125" style="14" customWidth="1"/>
    <col min="8226" max="8226" width="11.42578125" style="14" customWidth="1"/>
    <col min="8227" max="8227" width="18.5703125" style="14" customWidth="1"/>
    <col min="8228" max="8228" width="16.85546875" style="14" customWidth="1"/>
    <col min="8229" max="8229" width="16.28515625" style="14" customWidth="1"/>
    <col min="8230" max="8230" width="12.85546875" style="14" customWidth="1"/>
    <col min="8231" max="8231" width="10.140625" style="14" customWidth="1"/>
    <col min="8232" max="8232" width="10.28515625" style="14" customWidth="1"/>
    <col min="8233" max="8233" width="15.5703125" style="14" customWidth="1"/>
    <col min="8234" max="8234" width="10.28515625" style="14" customWidth="1"/>
    <col min="8235" max="8235" width="12.140625" style="14" customWidth="1"/>
    <col min="8236" max="8236" width="14.5703125" style="14" customWidth="1"/>
    <col min="8237" max="8237" width="13.7109375" style="14" customWidth="1"/>
    <col min="8238" max="8238" width="9.140625" style="14"/>
    <col min="8239" max="8239" width="11.42578125" style="14" customWidth="1"/>
    <col min="8240" max="8240" width="18.42578125" style="14" customWidth="1"/>
    <col min="8241" max="8241" width="7.140625" style="14" customWidth="1"/>
    <col min="8242" max="8248" width="9.140625" style="14"/>
    <col min="8249" max="8249" width="14.28515625" style="14" customWidth="1"/>
    <col min="8250" max="8447" width="9.140625" style="14"/>
    <col min="8448" max="8448" width="12" style="14" customWidth="1"/>
    <col min="8449" max="8449" width="29.7109375" style="14" customWidth="1"/>
    <col min="8450" max="8450" width="14.140625" style="14" customWidth="1"/>
    <col min="8451" max="8451" width="11.140625" style="14" customWidth="1"/>
    <col min="8452" max="8452" width="13.28515625" style="14" customWidth="1"/>
    <col min="8453" max="8453" width="10.42578125" style="14" customWidth="1"/>
    <col min="8454" max="8454" width="10.85546875" style="14" customWidth="1"/>
    <col min="8455" max="8455" width="11.5703125" style="14" customWidth="1"/>
    <col min="8456" max="8456" width="9.28515625" style="14" customWidth="1"/>
    <col min="8457" max="8457" width="10.28515625" style="14" customWidth="1"/>
    <col min="8458" max="8458" width="12.42578125" style="14" customWidth="1"/>
    <col min="8459" max="8459" width="38.7109375" style="14" customWidth="1"/>
    <col min="8460" max="8460" width="6" style="14" customWidth="1"/>
    <col min="8461" max="8461" width="11.42578125" style="14" customWidth="1"/>
    <col min="8462" max="8462" width="6.7109375" style="14" customWidth="1"/>
    <col min="8463" max="8463" width="8.42578125" style="14" customWidth="1"/>
    <col min="8464" max="8464" width="8.7109375" style="14" customWidth="1"/>
    <col min="8465" max="8465" width="14.5703125" style="14" customWidth="1"/>
    <col min="8466" max="8466" width="12.140625" style="14" customWidth="1"/>
    <col min="8467" max="8467" width="11.5703125" style="14" customWidth="1"/>
    <col min="8468" max="8468" width="9.140625" style="14"/>
    <col min="8469" max="8469" width="10.5703125" style="14" customWidth="1"/>
    <col min="8470" max="8470" width="12.5703125" style="14" customWidth="1"/>
    <col min="8471" max="8471" width="8.85546875" style="14" customWidth="1"/>
    <col min="8472" max="8472" width="12.5703125" style="14" customWidth="1"/>
    <col min="8473" max="8473" width="13.28515625" style="14" customWidth="1"/>
    <col min="8474" max="8474" width="14.28515625" style="14" customWidth="1"/>
    <col min="8475" max="8475" width="13" style="14" customWidth="1"/>
    <col min="8476" max="8476" width="9.140625" style="14"/>
    <col min="8477" max="8478" width="13.42578125" style="14" customWidth="1"/>
    <col min="8479" max="8479" width="11.5703125" style="14" customWidth="1"/>
    <col min="8480" max="8480" width="13" style="14" customWidth="1"/>
    <col min="8481" max="8481" width="14.42578125" style="14" customWidth="1"/>
    <col min="8482" max="8482" width="11.42578125" style="14" customWidth="1"/>
    <col min="8483" max="8483" width="18.5703125" style="14" customWidth="1"/>
    <col min="8484" max="8484" width="16.85546875" style="14" customWidth="1"/>
    <col min="8485" max="8485" width="16.28515625" style="14" customWidth="1"/>
    <col min="8486" max="8486" width="12.85546875" style="14" customWidth="1"/>
    <col min="8487" max="8487" width="10.140625" style="14" customWidth="1"/>
    <col min="8488" max="8488" width="10.28515625" style="14" customWidth="1"/>
    <col min="8489" max="8489" width="15.5703125" style="14" customWidth="1"/>
    <col min="8490" max="8490" width="10.28515625" style="14" customWidth="1"/>
    <col min="8491" max="8491" width="12.140625" style="14" customWidth="1"/>
    <col min="8492" max="8492" width="14.5703125" style="14" customWidth="1"/>
    <col min="8493" max="8493" width="13.7109375" style="14" customWidth="1"/>
    <col min="8494" max="8494" width="9.140625" style="14"/>
    <col min="8495" max="8495" width="11.42578125" style="14" customWidth="1"/>
    <col min="8496" max="8496" width="18.42578125" style="14" customWidth="1"/>
    <col min="8497" max="8497" width="7.140625" style="14" customWidth="1"/>
    <col min="8498" max="8504" width="9.140625" style="14"/>
    <col min="8505" max="8505" width="14.28515625" style="14" customWidth="1"/>
    <col min="8506" max="8703" width="9.140625" style="14"/>
    <col min="8704" max="8704" width="12" style="14" customWidth="1"/>
    <col min="8705" max="8705" width="29.7109375" style="14" customWidth="1"/>
    <col min="8706" max="8706" width="14.140625" style="14" customWidth="1"/>
    <col min="8707" max="8707" width="11.140625" style="14" customWidth="1"/>
    <col min="8708" max="8708" width="13.28515625" style="14" customWidth="1"/>
    <col min="8709" max="8709" width="10.42578125" style="14" customWidth="1"/>
    <col min="8710" max="8710" width="10.85546875" style="14" customWidth="1"/>
    <col min="8711" max="8711" width="11.5703125" style="14" customWidth="1"/>
    <col min="8712" max="8712" width="9.28515625" style="14" customWidth="1"/>
    <col min="8713" max="8713" width="10.28515625" style="14" customWidth="1"/>
    <col min="8714" max="8714" width="12.42578125" style="14" customWidth="1"/>
    <col min="8715" max="8715" width="38.7109375" style="14" customWidth="1"/>
    <col min="8716" max="8716" width="6" style="14" customWidth="1"/>
    <col min="8717" max="8717" width="11.42578125" style="14" customWidth="1"/>
    <col min="8718" max="8718" width="6.7109375" style="14" customWidth="1"/>
    <col min="8719" max="8719" width="8.42578125" style="14" customWidth="1"/>
    <col min="8720" max="8720" width="8.7109375" style="14" customWidth="1"/>
    <col min="8721" max="8721" width="14.5703125" style="14" customWidth="1"/>
    <col min="8722" max="8722" width="12.140625" style="14" customWidth="1"/>
    <col min="8723" max="8723" width="11.5703125" style="14" customWidth="1"/>
    <col min="8724" max="8724" width="9.140625" style="14"/>
    <col min="8725" max="8725" width="10.5703125" style="14" customWidth="1"/>
    <col min="8726" max="8726" width="12.5703125" style="14" customWidth="1"/>
    <col min="8727" max="8727" width="8.85546875" style="14" customWidth="1"/>
    <col min="8728" max="8728" width="12.5703125" style="14" customWidth="1"/>
    <col min="8729" max="8729" width="13.28515625" style="14" customWidth="1"/>
    <col min="8730" max="8730" width="14.28515625" style="14" customWidth="1"/>
    <col min="8731" max="8731" width="13" style="14" customWidth="1"/>
    <col min="8732" max="8732" width="9.140625" style="14"/>
    <col min="8733" max="8734" width="13.42578125" style="14" customWidth="1"/>
    <col min="8735" max="8735" width="11.5703125" style="14" customWidth="1"/>
    <col min="8736" max="8736" width="13" style="14" customWidth="1"/>
    <col min="8737" max="8737" width="14.42578125" style="14" customWidth="1"/>
    <col min="8738" max="8738" width="11.42578125" style="14" customWidth="1"/>
    <col min="8739" max="8739" width="18.5703125" style="14" customWidth="1"/>
    <col min="8740" max="8740" width="16.85546875" style="14" customWidth="1"/>
    <col min="8741" max="8741" width="16.28515625" style="14" customWidth="1"/>
    <col min="8742" max="8742" width="12.85546875" style="14" customWidth="1"/>
    <col min="8743" max="8743" width="10.140625" style="14" customWidth="1"/>
    <col min="8744" max="8744" width="10.28515625" style="14" customWidth="1"/>
    <col min="8745" max="8745" width="15.5703125" style="14" customWidth="1"/>
    <col min="8746" max="8746" width="10.28515625" style="14" customWidth="1"/>
    <col min="8747" max="8747" width="12.140625" style="14" customWidth="1"/>
    <col min="8748" max="8748" width="14.5703125" style="14" customWidth="1"/>
    <col min="8749" max="8749" width="13.7109375" style="14" customWidth="1"/>
    <col min="8750" max="8750" width="9.140625" style="14"/>
    <col min="8751" max="8751" width="11.42578125" style="14" customWidth="1"/>
    <col min="8752" max="8752" width="18.42578125" style="14" customWidth="1"/>
    <col min="8753" max="8753" width="7.140625" style="14" customWidth="1"/>
    <col min="8754" max="8760" width="9.140625" style="14"/>
    <col min="8761" max="8761" width="14.28515625" style="14" customWidth="1"/>
    <col min="8762" max="8959" width="9.140625" style="14"/>
    <col min="8960" max="8960" width="12" style="14" customWidth="1"/>
    <col min="8961" max="8961" width="29.7109375" style="14" customWidth="1"/>
    <col min="8962" max="8962" width="14.140625" style="14" customWidth="1"/>
    <col min="8963" max="8963" width="11.140625" style="14" customWidth="1"/>
    <col min="8964" max="8964" width="13.28515625" style="14" customWidth="1"/>
    <col min="8965" max="8965" width="10.42578125" style="14" customWidth="1"/>
    <col min="8966" max="8966" width="10.85546875" style="14" customWidth="1"/>
    <col min="8967" max="8967" width="11.5703125" style="14" customWidth="1"/>
    <col min="8968" max="8968" width="9.28515625" style="14" customWidth="1"/>
    <col min="8969" max="8969" width="10.28515625" style="14" customWidth="1"/>
    <col min="8970" max="8970" width="12.42578125" style="14" customWidth="1"/>
    <col min="8971" max="8971" width="38.7109375" style="14" customWidth="1"/>
    <col min="8972" max="8972" width="6" style="14" customWidth="1"/>
    <col min="8973" max="8973" width="11.42578125" style="14" customWidth="1"/>
    <col min="8974" max="8974" width="6.7109375" style="14" customWidth="1"/>
    <col min="8975" max="8975" width="8.42578125" style="14" customWidth="1"/>
    <col min="8976" max="8976" width="8.7109375" style="14" customWidth="1"/>
    <col min="8977" max="8977" width="14.5703125" style="14" customWidth="1"/>
    <col min="8978" max="8978" width="12.140625" style="14" customWidth="1"/>
    <col min="8979" max="8979" width="11.5703125" style="14" customWidth="1"/>
    <col min="8980" max="8980" width="9.140625" style="14"/>
    <col min="8981" max="8981" width="10.5703125" style="14" customWidth="1"/>
    <col min="8982" max="8982" width="12.5703125" style="14" customWidth="1"/>
    <col min="8983" max="8983" width="8.85546875" style="14" customWidth="1"/>
    <col min="8984" max="8984" width="12.5703125" style="14" customWidth="1"/>
    <col min="8985" max="8985" width="13.28515625" style="14" customWidth="1"/>
    <col min="8986" max="8986" width="14.28515625" style="14" customWidth="1"/>
    <col min="8987" max="8987" width="13" style="14" customWidth="1"/>
    <col min="8988" max="8988" width="9.140625" style="14"/>
    <col min="8989" max="8990" width="13.42578125" style="14" customWidth="1"/>
    <col min="8991" max="8991" width="11.5703125" style="14" customWidth="1"/>
    <col min="8992" max="8992" width="13" style="14" customWidth="1"/>
    <col min="8993" max="8993" width="14.42578125" style="14" customWidth="1"/>
    <col min="8994" max="8994" width="11.42578125" style="14" customWidth="1"/>
    <col min="8995" max="8995" width="18.5703125" style="14" customWidth="1"/>
    <col min="8996" max="8996" width="16.85546875" style="14" customWidth="1"/>
    <col min="8997" max="8997" width="16.28515625" style="14" customWidth="1"/>
    <col min="8998" max="8998" width="12.85546875" style="14" customWidth="1"/>
    <col min="8999" max="8999" width="10.140625" style="14" customWidth="1"/>
    <col min="9000" max="9000" width="10.28515625" style="14" customWidth="1"/>
    <col min="9001" max="9001" width="15.5703125" style="14" customWidth="1"/>
    <col min="9002" max="9002" width="10.28515625" style="14" customWidth="1"/>
    <col min="9003" max="9003" width="12.140625" style="14" customWidth="1"/>
    <col min="9004" max="9004" width="14.5703125" style="14" customWidth="1"/>
    <col min="9005" max="9005" width="13.7109375" style="14" customWidth="1"/>
    <col min="9006" max="9006" width="9.140625" style="14"/>
    <col min="9007" max="9007" width="11.42578125" style="14" customWidth="1"/>
    <col min="9008" max="9008" width="18.42578125" style="14" customWidth="1"/>
    <col min="9009" max="9009" width="7.140625" style="14" customWidth="1"/>
    <col min="9010" max="9016" width="9.140625" style="14"/>
    <col min="9017" max="9017" width="14.28515625" style="14" customWidth="1"/>
    <col min="9018" max="9215" width="9.140625" style="14"/>
    <col min="9216" max="9216" width="12" style="14" customWidth="1"/>
    <col min="9217" max="9217" width="29.7109375" style="14" customWidth="1"/>
    <col min="9218" max="9218" width="14.140625" style="14" customWidth="1"/>
    <col min="9219" max="9219" width="11.140625" style="14" customWidth="1"/>
    <col min="9220" max="9220" width="13.28515625" style="14" customWidth="1"/>
    <col min="9221" max="9221" width="10.42578125" style="14" customWidth="1"/>
    <col min="9222" max="9222" width="10.85546875" style="14" customWidth="1"/>
    <col min="9223" max="9223" width="11.5703125" style="14" customWidth="1"/>
    <col min="9224" max="9224" width="9.28515625" style="14" customWidth="1"/>
    <col min="9225" max="9225" width="10.28515625" style="14" customWidth="1"/>
    <col min="9226" max="9226" width="12.42578125" style="14" customWidth="1"/>
    <col min="9227" max="9227" width="38.7109375" style="14" customWidth="1"/>
    <col min="9228" max="9228" width="6" style="14" customWidth="1"/>
    <col min="9229" max="9229" width="11.42578125" style="14" customWidth="1"/>
    <col min="9230" max="9230" width="6.7109375" style="14" customWidth="1"/>
    <col min="9231" max="9231" width="8.42578125" style="14" customWidth="1"/>
    <col min="9232" max="9232" width="8.7109375" style="14" customWidth="1"/>
    <col min="9233" max="9233" width="14.5703125" style="14" customWidth="1"/>
    <col min="9234" max="9234" width="12.140625" style="14" customWidth="1"/>
    <col min="9235" max="9235" width="11.5703125" style="14" customWidth="1"/>
    <col min="9236" max="9236" width="9.140625" style="14"/>
    <col min="9237" max="9237" width="10.5703125" style="14" customWidth="1"/>
    <col min="9238" max="9238" width="12.5703125" style="14" customWidth="1"/>
    <col min="9239" max="9239" width="8.85546875" style="14" customWidth="1"/>
    <col min="9240" max="9240" width="12.5703125" style="14" customWidth="1"/>
    <col min="9241" max="9241" width="13.28515625" style="14" customWidth="1"/>
    <col min="9242" max="9242" width="14.28515625" style="14" customWidth="1"/>
    <col min="9243" max="9243" width="13" style="14" customWidth="1"/>
    <col min="9244" max="9244" width="9.140625" style="14"/>
    <col min="9245" max="9246" width="13.42578125" style="14" customWidth="1"/>
    <col min="9247" max="9247" width="11.5703125" style="14" customWidth="1"/>
    <col min="9248" max="9248" width="13" style="14" customWidth="1"/>
    <col min="9249" max="9249" width="14.42578125" style="14" customWidth="1"/>
    <col min="9250" max="9250" width="11.42578125" style="14" customWidth="1"/>
    <col min="9251" max="9251" width="18.5703125" style="14" customWidth="1"/>
    <col min="9252" max="9252" width="16.85546875" style="14" customWidth="1"/>
    <col min="9253" max="9253" width="16.28515625" style="14" customWidth="1"/>
    <col min="9254" max="9254" width="12.85546875" style="14" customWidth="1"/>
    <col min="9255" max="9255" width="10.140625" style="14" customWidth="1"/>
    <col min="9256" max="9256" width="10.28515625" style="14" customWidth="1"/>
    <col min="9257" max="9257" width="15.5703125" style="14" customWidth="1"/>
    <col min="9258" max="9258" width="10.28515625" style="14" customWidth="1"/>
    <col min="9259" max="9259" width="12.140625" style="14" customWidth="1"/>
    <col min="9260" max="9260" width="14.5703125" style="14" customWidth="1"/>
    <col min="9261" max="9261" width="13.7109375" style="14" customWidth="1"/>
    <col min="9262" max="9262" width="9.140625" style="14"/>
    <col min="9263" max="9263" width="11.42578125" style="14" customWidth="1"/>
    <col min="9264" max="9264" width="18.42578125" style="14" customWidth="1"/>
    <col min="9265" max="9265" width="7.140625" style="14" customWidth="1"/>
    <col min="9266" max="9272" width="9.140625" style="14"/>
    <col min="9273" max="9273" width="14.28515625" style="14" customWidth="1"/>
    <col min="9274" max="9471" width="9.140625" style="14"/>
    <col min="9472" max="9472" width="12" style="14" customWidth="1"/>
    <col min="9473" max="9473" width="29.7109375" style="14" customWidth="1"/>
    <col min="9474" max="9474" width="14.140625" style="14" customWidth="1"/>
    <col min="9475" max="9475" width="11.140625" style="14" customWidth="1"/>
    <col min="9476" max="9476" width="13.28515625" style="14" customWidth="1"/>
    <col min="9477" max="9477" width="10.42578125" style="14" customWidth="1"/>
    <col min="9478" max="9478" width="10.85546875" style="14" customWidth="1"/>
    <col min="9479" max="9479" width="11.5703125" style="14" customWidth="1"/>
    <col min="9480" max="9480" width="9.28515625" style="14" customWidth="1"/>
    <col min="9481" max="9481" width="10.28515625" style="14" customWidth="1"/>
    <col min="9482" max="9482" width="12.42578125" style="14" customWidth="1"/>
    <col min="9483" max="9483" width="38.7109375" style="14" customWidth="1"/>
    <col min="9484" max="9484" width="6" style="14" customWidth="1"/>
    <col min="9485" max="9485" width="11.42578125" style="14" customWidth="1"/>
    <col min="9486" max="9486" width="6.7109375" style="14" customWidth="1"/>
    <col min="9487" max="9487" width="8.42578125" style="14" customWidth="1"/>
    <col min="9488" max="9488" width="8.7109375" style="14" customWidth="1"/>
    <col min="9489" max="9489" width="14.5703125" style="14" customWidth="1"/>
    <col min="9490" max="9490" width="12.140625" style="14" customWidth="1"/>
    <col min="9491" max="9491" width="11.5703125" style="14" customWidth="1"/>
    <col min="9492" max="9492" width="9.140625" style="14"/>
    <col min="9493" max="9493" width="10.5703125" style="14" customWidth="1"/>
    <col min="9494" max="9494" width="12.5703125" style="14" customWidth="1"/>
    <col min="9495" max="9495" width="8.85546875" style="14" customWidth="1"/>
    <col min="9496" max="9496" width="12.5703125" style="14" customWidth="1"/>
    <col min="9497" max="9497" width="13.28515625" style="14" customWidth="1"/>
    <col min="9498" max="9498" width="14.28515625" style="14" customWidth="1"/>
    <col min="9499" max="9499" width="13" style="14" customWidth="1"/>
    <col min="9500" max="9500" width="9.140625" style="14"/>
    <col min="9501" max="9502" width="13.42578125" style="14" customWidth="1"/>
    <col min="9503" max="9503" width="11.5703125" style="14" customWidth="1"/>
    <col min="9504" max="9504" width="13" style="14" customWidth="1"/>
    <col min="9505" max="9505" width="14.42578125" style="14" customWidth="1"/>
    <col min="9506" max="9506" width="11.42578125" style="14" customWidth="1"/>
    <col min="9507" max="9507" width="18.5703125" style="14" customWidth="1"/>
    <col min="9508" max="9508" width="16.85546875" style="14" customWidth="1"/>
    <col min="9509" max="9509" width="16.28515625" style="14" customWidth="1"/>
    <col min="9510" max="9510" width="12.85546875" style="14" customWidth="1"/>
    <col min="9511" max="9511" width="10.140625" style="14" customWidth="1"/>
    <col min="9512" max="9512" width="10.28515625" style="14" customWidth="1"/>
    <col min="9513" max="9513" width="15.5703125" style="14" customWidth="1"/>
    <col min="9514" max="9514" width="10.28515625" style="14" customWidth="1"/>
    <col min="9515" max="9515" width="12.140625" style="14" customWidth="1"/>
    <col min="9516" max="9516" width="14.5703125" style="14" customWidth="1"/>
    <col min="9517" max="9517" width="13.7109375" style="14" customWidth="1"/>
    <col min="9518" max="9518" width="9.140625" style="14"/>
    <col min="9519" max="9519" width="11.42578125" style="14" customWidth="1"/>
    <col min="9520" max="9520" width="18.42578125" style="14" customWidth="1"/>
    <col min="9521" max="9521" width="7.140625" style="14" customWidth="1"/>
    <col min="9522" max="9528" width="9.140625" style="14"/>
    <col min="9529" max="9529" width="14.28515625" style="14" customWidth="1"/>
    <col min="9530" max="9727" width="9.140625" style="14"/>
    <col min="9728" max="9728" width="12" style="14" customWidth="1"/>
    <col min="9729" max="9729" width="29.7109375" style="14" customWidth="1"/>
    <col min="9730" max="9730" width="14.140625" style="14" customWidth="1"/>
    <col min="9731" max="9731" width="11.140625" style="14" customWidth="1"/>
    <col min="9732" max="9732" width="13.28515625" style="14" customWidth="1"/>
    <col min="9733" max="9733" width="10.42578125" style="14" customWidth="1"/>
    <col min="9734" max="9734" width="10.85546875" style="14" customWidth="1"/>
    <col min="9735" max="9735" width="11.5703125" style="14" customWidth="1"/>
    <col min="9736" max="9736" width="9.28515625" style="14" customWidth="1"/>
    <col min="9737" max="9737" width="10.28515625" style="14" customWidth="1"/>
    <col min="9738" max="9738" width="12.42578125" style="14" customWidth="1"/>
    <col min="9739" max="9739" width="38.7109375" style="14" customWidth="1"/>
    <col min="9740" max="9740" width="6" style="14" customWidth="1"/>
    <col min="9741" max="9741" width="11.42578125" style="14" customWidth="1"/>
    <col min="9742" max="9742" width="6.7109375" style="14" customWidth="1"/>
    <col min="9743" max="9743" width="8.42578125" style="14" customWidth="1"/>
    <col min="9744" max="9744" width="8.7109375" style="14" customWidth="1"/>
    <col min="9745" max="9745" width="14.5703125" style="14" customWidth="1"/>
    <col min="9746" max="9746" width="12.140625" style="14" customWidth="1"/>
    <col min="9747" max="9747" width="11.5703125" style="14" customWidth="1"/>
    <col min="9748" max="9748" width="9.140625" style="14"/>
    <col min="9749" max="9749" width="10.5703125" style="14" customWidth="1"/>
    <col min="9750" max="9750" width="12.5703125" style="14" customWidth="1"/>
    <col min="9751" max="9751" width="8.85546875" style="14" customWidth="1"/>
    <col min="9752" max="9752" width="12.5703125" style="14" customWidth="1"/>
    <col min="9753" max="9753" width="13.28515625" style="14" customWidth="1"/>
    <col min="9754" max="9754" width="14.28515625" style="14" customWidth="1"/>
    <col min="9755" max="9755" width="13" style="14" customWidth="1"/>
    <col min="9756" max="9756" width="9.140625" style="14"/>
    <col min="9757" max="9758" width="13.42578125" style="14" customWidth="1"/>
    <col min="9759" max="9759" width="11.5703125" style="14" customWidth="1"/>
    <col min="9760" max="9760" width="13" style="14" customWidth="1"/>
    <col min="9761" max="9761" width="14.42578125" style="14" customWidth="1"/>
    <col min="9762" max="9762" width="11.42578125" style="14" customWidth="1"/>
    <col min="9763" max="9763" width="18.5703125" style="14" customWidth="1"/>
    <col min="9764" max="9764" width="16.85546875" style="14" customWidth="1"/>
    <col min="9765" max="9765" width="16.28515625" style="14" customWidth="1"/>
    <col min="9766" max="9766" width="12.85546875" style="14" customWidth="1"/>
    <col min="9767" max="9767" width="10.140625" style="14" customWidth="1"/>
    <col min="9768" max="9768" width="10.28515625" style="14" customWidth="1"/>
    <col min="9769" max="9769" width="15.5703125" style="14" customWidth="1"/>
    <col min="9770" max="9770" width="10.28515625" style="14" customWidth="1"/>
    <col min="9771" max="9771" width="12.140625" style="14" customWidth="1"/>
    <col min="9772" max="9772" width="14.5703125" style="14" customWidth="1"/>
    <col min="9773" max="9773" width="13.7109375" style="14" customWidth="1"/>
    <col min="9774" max="9774" width="9.140625" style="14"/>
    <col min="9775" max="9775" width="11.42578125" style="14" customWidth="1"/>
    <col min="9776" max="9776" width="18.42578125" style="14" customWidth="1"/>
    <col min="9777" max="9777" width="7.140625" style="14" customWidth="1"/>
    <col min="9778" max="9784" width="9.140625" style="14"/>
    <col min="9785" max="9785" width="14.28515625" style="14" customWidth="1"/>
    <col min="9786" max="9983" width="9.140625" style="14"/>
    <col min="9984" max="9984" width="12" style="14" customWidth="1"/>
    <col min="9985" max="9985" width="29.7109375" style="14" customWidth="1"/>
    <col min="9986" max="9986" width="14.140625" style="14" customWidth="1"/>
    <col min="9987" max="9987" width="11.140625" style="14" customWidth="1"/>
    <col min="9988" max="9988" width="13.28515625" style="14" customWidth="1"/>
    <col min="9989" max="9989" width="10.42578125" style="14" customWidth="1"/>
    <col min="9990" max="9990" width="10.85546875" style="14" customWidth="1"/>
    <col min="9991" max="9991" width="11.5703125" style="14" customWidth="1"/>
    <col min="9992" max="9992" width="9.28515625" style="14" customWidth="1"/>
    <col min="9993" max="9993" width="10.28515625" style="14" customWidth="1"/>
    <col min="9994" max="9994" width="12.42578125" style="14" customWidth="1"/>
    <col min="9995" max="9995" width="38.7109375" style="14" customWidth="1"/>
    <col min="9996" max="9996" width="6" style="14" customWidth="1"/>
    <col min="9997" max="9997" width="11.42578125" style="14" customWidth="1"/>
    <col min="9998" max="9998" width="6.7109375" style="14" customWidth="1"/>
    <col min="9999" max="9999" width="8.42578125" style="14" customWidth="1"/>
    <col min="10000" max="10000" width="8.7109375" style="14" customWidth="1"/>
    <col min="10001" max="10001" width="14.5703125" style="14" customWidth="1"/>
    <col min="10002" max="10002" width="12.140625" style="14" customWidth="1"/>
    <col min="10003" max="10003" width="11.5703125" style="14" customWidth="1"/>
    <col min="10004" max="10004" width="9.140625" style="14"/>
    <col min="10005" max="10005" width="10.5703125" style="14" customWidth="1"/>
    <col min="10006" max="10006" width="12.5703125" style="14" customWidth="1"/>
    <col min="10007" max="10007" width="8.85546875" style="14" customWidth="1"/>
    <col min="10008" max="10008" width="12.5703125" style="14" customWidth="1"/>
    <col min="10009" max="10009" width="13.28515625" style="14" customWidth="1"/>
    <col min="10010" max="10010" width="14.28515625" style="14" customWidth="1"/>
    <col min="10011" max="10011" width="13" style="14" customWidth="1"/>
    <col min="10012" max="10012" width="9.140625" style="14"/>
    <col min="10013" max="10014" width="13.42578125" style="14" customWidth="1"/>
    <col min="10015" max="10015" width="11.5703125" style="14" customWidth="1"/>
    <col min="10016" max="10016" width="13" style="14" customWidth="1"/>
    <col min="10017" max="10017" width="14.42578125" style="14" customWidth="1"/>
    <col min="10018" max="10018" width="11.42578125" style="14" customWidth="1"/>
    <col min="10019" max="10019" width="18.5703125" style="14" customWidth="1"/>
    <col min="10020" max="10020" width="16.85546875" style="14" customWidth="1"/>
    <col min="10021" max="10021" width="16.28515625" style="14" customWidth="1"/>
    <col min="10022" max="10022" width="12.85546875" style="14" customWidth="1"/>
    <col min="10023" max="10023" width="10.140625" style="14" customWidth="1"/>
    <col min="10024" max="10024" width="10.28515625" style="14" customWidth="1"/>
    <col min="10025" max="10025" width="15.5703125" style="14" customWidth="1"/>
    <col min="10026" max="10026" width="10.28515625" style="14" customWidth="1"/>
    <col min="10027" max="10027" width="12.140625" style="14" customWidth="1"/>
    <col min="10028" max="10028" width="14.5703125" style="14" customWidth="1"/>
    <col min="10029" max="10029" width="13.7109375" style="14" customWidth="1"/>
    <col min="10030" max="10030" width="9.140625" style="14"/>
    <col min="10031" max="10031" width="11.42578125" style="14" customWidth="1"/>
    <col min="10032" max="10032" width="18.42578125" style="14" customWidth="1"/>
    <col min="10033" max="10033" width="7.140625" style="14" customWidth="1"/>
    <col min="10034" max="10040" width="9.140625" style="14"/>
    <col min="10041" max="10041" width="14.28515625" style="14" customWidth="1"/>
    <col min="10042" max="10239" width="9.140625" style="14"/>
    <col min="10240" max="10240" width="12" style="14" customWidth="1"/>
    <col min="10241" max="10241" width="29.7109375" style="14" customWidth="1"/>
    <col min="10242" max="10242" width="14.140625" style="14" customWidth="1"/>
    <col min="10243" max="10243" width="11.140625" style="14" customWidth="1"/>
    <col min="10244" max="10244" width="13.28515625" style="14" customWidth="1"/>
    <col min="10245" max="10245" width="10.42578125" style="14" customWidth="1"/>
    <col min="10246" max="10246" width="10.85546875" style="14" customWidth="1"/>
    <col min="10247" max="10247" width="11.5703125" style="14" customWidth="1"/>
    <col min="10248" max="10248" width="9.28515625" style="14" customWidth="1"/>
    <col min="10249" max="10249" width="10.28515625" style="14" customWidth="1"/>
    <col min="10250" max="10250" width="12.42578125" style="14" customWidth="1"/>
    <col min="10251" max="10251" width="38.7109375" style="14" customWidth="1"/>
    <col min="10252" max="10252" width="6" style="14" customWidth="1"/>
    <col min="10253" max="10253" width="11.42578125" style="14" customWidth="1"/>
    <col min="10254" max="10254" width="6.7109375" style="14" customWidth="1"/>
    <col min="10255" max="10255" width="8.42578125" style="14" customWidth="1"/>
    <col min="10256" max="10256" width="8.7109375" style="14" customWidth="1"/>
    <col min="10257" max="10257" width="14.5703125" style="14" customWidth="1"/>
    <col min="10258" max="10258" width="12.140625" style="14" customWidth="1"/>
    <col min="10259" max="10259" width="11.5703125" style="14" customWidth="1"/>
    <col min="10260" max="10260" width="9.140625" style="14"/>
    <col min="10261" max="10261" width="10.5703125" style="14" customWidth="1"/>
    <col min="10262" max="10262" width="12.5703125" style="14" customWidth="1"/>
    <col min="10263" max="10263" width="8.85546875" style="14" customWidth="1"/>
    <col min="10264" max="10264" width="12.5703125" style="14" customWidth="1"/>
    <col min="10265" max="10265" width="13.28515625" style="14" customWidth="1"/>
    <col min="10266" max="10266" width="14.28515625" style="14" customWidth="1"/>
    <col min="10267" max="10267" width="13" style="14" customWidth="1"/>
    <col min="10268" max="10268" width="9.140625" style="14"/>
    <col min="10269" max="10270" width="13.42578125" style="14" customWidth="1"/>
    <col min="10271" max="10271" width="11.5703125" style="14" customWidth="1"/>
    <col min="10272" max="10272" width="13" style="14" customWidth="1"/>
    <col min="10273" max="10273" width="14.42578125" style="14" customWidth="1"/>
    <col min="10274" max="10274" width="11.42578125" style="14" customWidth="1"/>
    <col min="10275" max="10275" width="18.5703125" style="14" customWidth="1"/>
    <col min="10276" max="10276" width="16.85546875" style="14" customWidth="1"/>
    <col min="10277" max="10277" width="16.28515625" style="14" customWidth="1"/>
    <col min="10278" max="10278" width="12.85546875" style="14" customWidth="1"/>
    <col min="10279" max="10279" width="10.140625" style="14" customWidth="1"/>
    <col min="10280" max="10280" width="10.28515625" style="14" customWidth="1"/>
    <col min="10281" max="10281" width="15.5703125" style="14" customWidth="1"/>
    <col min="10282" max="10282" width="10.28515625" style="14" customWidth="1"/>
    <col min="10283" max="10283" width="12.140625" style="14" customWidth="1"/>
    <col min="10284" max="10284" width="14.5703125" style="14" customWidth="1"/>
    <col min="10285" max="10285" width="13.7109375" style="14" customWidth="1"/>
    <col min="10286" max="10286" width="9.140625" style="14"/>
    <col min="10287" max="10287" width="11.42578125" style="14" customWidth="1"/>
    <col min="10288" max="10288" width="18.42578125" style="14" customWidth="1"/>
    <col min="10289" max="10289" width="7.140625" style="14" customWidth="1"/>
    <col min="10290" max="10296" width="9.140625" style="14"/>
    <col min="10297" max="10297" width="14.28515625" style="14" customWidth="1"/>
    <col min="10298" max="10495" width="9.140625" style="14"/>
    <col min="10496" max="10496" width="12" style="14" customWidth="1"/>
    <col min="10497" max="10497" width="29.7109375" style="14" customWidth="1"/>
    <col min="10498" max="10498" width="14.140625" style="14" customWidth="1"/>
    <col min="10499" max="10499" width="11.140625" style="14" customWidth="1"/>
    <col min="10500" max="10500" width="13.28515625" style="14" customWidth="1"/>
    <col min="10501" max="10501" width="10.42578125" style="14" customWidth="1"/>
    <col min="10502" max="10502" width="10.85546875" style="14" customWidth="1"/>
    <col min="10503" max="10503" width="11.5703125" style="14" customWidth="1"/>
    <col min="10504" max="10504" width="9.28515625" style="14" customWidth="1"/>
    <col min="10505" max="10505" width="10.28515625" style="14" customWidth="1"/>
    <col min="10506" max="10506" width="12.42578125" style="14" customWidth="1"/>
    <col min="10507" max="10507" width="38.7109375" style="14" customWidth="1"/>
    <col min="10508" max="10508" width="6" style="14" customWidth="1"/>
    <col min="10509" max="10509" width="11.42578125" style="14" customWidth="1"/>
    <col min="10510" max="10510" width="6.7109375" style="14" customWidth="1"/>
    <col min="10511" max="10511" width="8.42578125" style="14" customWidth="1"/>
    <col min="10512" max="10512" width="8.7109375" style="14" customWidth="1"/>
    <col min="10513" max="10513" width="14.5703125" style="14" customWidth="1"/>
    <col min="10514" max="10514" width="12.140625" style="14" customWidth="1"/>
    <col min="10515" max="10515" width="11.5703125" style="14" customWidth="1"/>
    <col min="10516" max="10516" width="9.140625" style="14"/>
    <col min="10517" max="10517" width="10.5703125" style="14" customWidth="1"/>
    <col min="10518" max="10518" width="12.5703125" style="14" customWidth="1"/>
    <col min="10519" max="10519" width="8.85546875" style="14" customWidth="1"/>
    <col min="10520" max="10520" width="12.5703125" style="14" customWidth="1"/>
    <col min="10521" max="10521" width="13.28515625" style="14" customWidth="1"/>
    <col min="10522" max="10522" width="14.28515625" style="14" customWidth="1"/>
    <col min="10523" max="10523" width="13" style="14" customWidth="1"/>
    <col min="10524" max="10524" width="9.140625" style="14"/>
    <col min="10525" max="10526" width="13.42578125" style="14" customWidth="1"/>
    <col min="10527" max="10527" width="11.5703125" style="14" customWidth="1"/>
    <col min="10528" max="10528" width="13" style="14" customWidth="1"/>
    <col min="10529" max="10529" width="14.42578125" style="14" customWidth="1"/>
    <col min="10530" max="10530" width="11.42578125" style="14" customWidth="1"/>
    <col min="10531" max="10531" width="18.5703125" style="14" customWidth="1"/>
    <col min="10532" max="10532" width="16.85546875" style="14" customWidth="1"/>
    <col min="10533" max="10533" width="16.28515625" style="14" customWidth="1"/>
    <col min="10534" max="10534" width="12.85546875" style="14" customWidth="1"/>
    <col min="10535" max="10535" width="10.140625" style="14" customWidth="1"/>
    <col min="10536" max="10536" width="10.28515625" style="14" customWidth="1"/>
    <col min="10537" max="10537" width="15.5703125" style="14" customWidth="1"/>
    <col min="10538" max="10538" width="10.28515625" style="14" customWidth="1"/>
    <col min="10539" max="10539" width="12.140625" style="14" customWidth="1"/>
    <col min="10540" max="10540" width="14.5703125" style="14" customWidth="1"/>
    <col min="10541" max="10541" width="13.7109375" style="14" customWidth="1"/>
    <col min="10542" max="10542" width="9.140625" style="14"/>
    <col min="10543" max="10543" width="11.42578125" style="14" customWidth="1"/>
    <col min="10544" max="10544" width="18.42578125" style="14" customWidth="1"/>
    <col min="10545" max="10545" width="7.140625" style="14" customWidth="1"/>
    <col min="10546" max="10552" width="9.140625" style="14"/>
    <col min="10553" max="10553" width="14.28515625" style="14" customWidth="1"/>
    <col min="10554" max="10751" width="9.140625" style="14"/>
    <col min="10752" max="10752" width="12" style="14" customWidth="1"/>
    <col min="10753" max="10753" width="29.7109375" style="14" customWidth="1"/>
    <col min="10754" max="10754" width="14.140625" style="14" customWidth="1"/>
    <col min="10755" max="10755" width="11.140625" style="14" customWidth="1"/>
    <col min="10756" max="10756" width="13.28515625" style="14" customWidth="1"/>
    <col min="10757" max="10757" width="10.42578125" style="14" customWidth="1"/>
    <col min="10758" max="10758" width="10.85546875" style="14" customWidth="1"/>
    <col min="10759" max="10759" width="11.5703125" style="14" customWidth="1"/>
    <col min="10760" max="10760" width="9.28515625" style="14" customWidth="1"/>
    <col min="10761" max="10761" width="10.28515625" style="14" customWidth="1"/>
    <col min="10762" max="10762" width="12.42578125" style="14" customWidth="1"/>
    <col min="10763" max="10763" width="38.7109375" style="14" customWidth="1"/>
    <col min="10764" max="10764" width="6" style="14" customWidth="1"/>
    <col min="10765" max="10765" width="11.42578125" style="14" customWidth="1"/>
    <col min="10766" max="10766" width="6.7109375" style="14" customWidth="1"/>
    <col min="10767" max="10767" width="8.42578125" style="14" customWidth="1"/>
    <col min="10768" max="10768" width="8.7109375" style="14" customWidth="1"/>
    <col min="10769" max="10769" width="14.5703125" style="14" customWidth="1"/>
    <col min="10770" max="10770" width="12.140625" style="14" customWidth="1"/>
    <col min="10771" max="10771" width="11.5703125" style="14" customWidth="1"/>
    <col min="10772" max="10772" width="9.140625" style="14"/>
    <col min="10773" max="10773" width="10.5703125" style="14" customWidth="1"/>
    <col min="10774" max="10774" width="12.5703125" style="14" customWidth="1"/>
    <col min="10775" max="10775" width="8.85546875" style="14" customWidth="1"/>
    <col min="10776" max="10776" width="12.5703125" style="14" customWidth="1"/>
    <col min="10777" max="10777" width="13.28515625" style="14" customWidth="1"/>
    <col min="10778" max="10778" width="14.28515625" style="14" customWidth="1"/>
    <col min="10779" max="10779" width="13" style="14" customWidth="1"/>
    <col min="10780" max="10780" width="9.140625" style="14"/>
    <col min="10781" max="10782" width="13.42578125" style="14" customWidth="1"/>
    <col min="10783" max="10783" width="11.5703125" style="14" customWidth="1"/>
    <col min="10784" max="10784" width="13" style="14" customWidth="1"/>
    <col min="10785" max="10785" width="14.42578125" style="14" customWidth="1"/>
    <col min="10786" max="10786" width="11.42578125" style="14" customWidth="1"/>
    <col min="10787" max="10787" width="18.5703125" style="14" customWidth="1"/>
    <col min="10788" max="10788" width="16.85546875" style="14" customWidth="1"/>
    <col min="10789" max="10789" width="16.28515625" style="14" customWidth="1"/>
    <col min="10790" max="10790" width="12.85546875" style="14" customWidth="1"/>
    <col min="10791" max="10791" width="10.140625" style="14" customWidth="1"/>
    <col min="10792" max="10792" width="10.28515625" style="14" customWidth="1"/>
    <col min="10793" max="10793" width="15.5703125" style="14" customWidth="1"/>
    <col min="10794" max="10794" width="10.28515625" style="14" customWidth="1"/>
    <col min="10795" max="10795" width="12.140625" style="14" customWidth="1"/>
    <col min="10796" max="10796" width="14.5703125" style="14" customWidth="1"/>
    <col min="10797" max="10797" width="13.7109375" style="14" customWidth="1"/>
    <col min="10798" max="10798" width="9.140625" style="14"/>
    <col min="10799" max="10799" width="11.42578125" style="14" customWidth="1"/>
    <col min="10800" max="10800" width="18.42578125" style="14" customWidth="1"/>
    <col min="10801" max="10801" width="7.140625" style="14" customWidth="1"/>
    <col min="10802" max="10808" width="9.140625" style="14"/>
    <col min="10809" max="10809" width="14.28515625" style="14" customWidth="1"/>
    <col min="10810" max="11007" width="9.140625" style="14"/>
    <col min="11008" max="11008" width="12" style="14" customWidth="1"/>
    <col min="11009" max="11009" width="29.7109375" style="14" customWidth="1"/>
    <col min="11010" max="11010" width="14.140625" style="14" customWidth="1"/>
    <col min="11011" max="11011" width="11.140625" style="14" customWidth="1"/>
    <col min="11012" max="11012" width="13.28515625" style="14" customWidth="1"/>
    <col min="11013" max="11013" width="10.42578125" style="14" customWidth="1"/>
    <col min="11014" max="11014" width="10.85546875" style="14" customWidth="1"/>
    <col min="11015" max="11015" width="11.5703125" style="14" customWidth="1"/>
    <col min="11016" max="11016" width="9.28515625" style="14" customWidth="1"/>
    <col min="11017" max="11017" width="10.28515625" style="14" customWidth="1"/>
    <col min="11018" max="11018" width="12.42578125" style="14" customWidth="1"/>
    <col min="11019" max="11019" width="38.7109375" style="14" customWidth="1"/>
    <col min="11020" max="11020" width="6" style="14" customWidth="1"/>
    <col min="11021" max="11021" width="11.42578125" style="14" customWidth="1"/>
    <col min="11022" max="11022" width="6.7109375" style="14" customWidth="1"/>
    <col min="11023" max="11023" width="8.42578125" style="14" customWidth="1"/>
    <col min="11024" max="11024" width="8.7109375" style="14" customWidth="1"/>
    <col min="11025" max="11025" width="14.5703125" style="14" customWidth="1"/>
    <col min="11026" max="11026" width="12.140625" style="14" customWidth="1"/>
    <col min="11027" max="11027" width="11.5703125" style="14" customWidth="1"/>
    <col min="11028" max="11028" width="9.140625" style="14"/>
    <col min="11029" max="11029" width="10.5703125" style="14" customWidth="1"/>
    <col min="11030" max="11030" width="12.5703125" style="14" customWidth="1"/>
    <col min="11031" max="11031" width="8.85546875" style="14" customWidth="1"/>
    <col min="11032" max="11032" width="12.5703125" style="14" customWidth="1"/>
    <col min="11033" max="11033" width="13.28515625" style="14" customWidth="1"/>
    <col min="11034" max="11034" width="14.28515625" style="14" customWidth="1"/>
    <col min="11035" max="11035" width="13" style="14" customWidth="1"/>
    <col min="11036" max="11036" width="9.140625" style="14"/>
    <col min="11037" max="11038" width="13.42578125" style="14" customWidth="1"/>
    <col min="11039" max="11039" width="11.5703125" style="14" customWidth="1"/>
    <col min="11040" max="11040" width="13" style="14" customWidth="1"/>
    <col min="11041" max="11041" width="14.42578125" style="14" customWidth="1"/>
    <col min="11042" max="11042" width="11.42578125" style="14" customWidth="1"/>
    <col min="11043" max="11043" width="18.5703125" style="14" customWidth="1"/>
    <col min="11044" max="11044" width="16.85546875" style="14" customWidth="1"/>
    <col min="11045" max="11045" width="16.28515625" style="14" customWidth="1"/>
    <col min="11046" max="11046" width="12.85546875" style="14" customWidth="1"/>
    <col min="11047" max="11047" width="10.140625" style="14" customWidth="1"/>
    <col min="11048" max="11048" width="10.28515625" style="14" customWidth="1"/>
    <col min="11049" max="11049" width="15.5703125" style="14" customWidth="1"/>
    <col min="11050" max="11050" width="10.28515625" style="14" customWidth="1"/>
    <col min="11051" max="11051" width="12.140625" style="14" customWidth="1"/>
    <col min="11052" max="11052" width="14.5703125" style="14" customWidth="1"/>
    <col min="11053" max="11053" width="13.7109375" style="14" customWidth="1"/>
    <col min="11054" max="11054" width="9.140625" style="14"/>
    <col min="11055" max="11055" width="11.42578125" style="14" customWidth="1"/>
    <col min="11056" max="11056" width="18.42578125" style="14" customWidth="1"/>
    <col min="11057" max="11057" width="7.140625" style="14" customWidth="1"/>
    <col min="11058" max="11064" width="9.140625" style="14"/>
    <col min="11065" max="11065" width="14.28515625" style="14" customWidth="1"/>
    <col min="11066" max="11263" width="9.140625" style="14"/>
    <col min="11264" max="11264" width="12" style="14" customWidth="1"/>
    <col min="11265" max="11265" width="29.7109375" style="14" customWidth="1"/>
    <col min="11266" max="11266" width="14.140625" style="14" customWidth="1"/>
    <col min="11267" max="11267" width="11.140625" style="14" customWidth="1"/>
    <col min="11268" max="11268" width="13.28515625" style="14" customWidth="1"/>
    <col min="11269" max="11269" width="10.42578125" style="14" customWidth="1"/>
    <col min="11270" max="11270" width="10.85546875" style="14" customWidth="1"/>
    <col min="11271" max="11271" width="11.5703125" style="14" customWidth="1"/>
    <col min="11272" max="11272" width="9.28515625" style="14" customWidth="1"/>
    <col min="11273" max="11273" width="10.28515625" style="14" customWidth="1"/>
    <col min="11274" max="11274" width="12.42578125" style="14" customWidth="1"/>
    <col min="11275" max="11275" width="38.7109375" style="14" customWidth="1"/>
    <col min="11276" max="11276" width="6" style="14" customWidth="1"/>
    <col min="11277" max="11277" width="11.42578125" style="14" customWidth="1"/>
    <col min="11278" max="11278" width="6.7109375" style="14" customWidth="1"/>
    <col min="11279" max="11279" width="8.42578125" style="14" customWidth="1"/>
    <col min="11280" max="11280" width="8.7109375" style="14" customWidth="1"/>
    <col min="11281" max="11281" width="14.5703125" style="14" customWidth="1"/>
    <col min="11282" max="11282" width="12.140625" style="14" customWidth="1"/>
    <col min="11283" max="11283" width="11.5703125" style="14" customWidth="1"/>
    <col min="11284" max="11284" width="9.140625" style="14"/>
    <col min="11285" max="11285" width="10.5703125" style="14" customWidth="1"/>
    <col min="11286" max="11286" width="12.5703125" style="14" customWidth="1"/>
    <col min="11287" max="11287" width="8.85546875" style="14" customWidth="1"/>
    <col min="11288" max="11288" width="12.5703125" style="14" customWidth="1"/>
    <col min="11289" max="11289" width="13.28515625" style="14" customWidth="1"/>
    <col min="11290" max="11290" width="14.28515625" style="14" customWidth="1"/>
    <col min="11291" max="11291" width="13" style="14" customWidth="1"/>
    <col min="11292" max="11292" width="9.140625" style="14"/>
    <col min="11293" max="11294" width="13.42578125" style="14" customWidth="1"/>
    <col min="11295" max="11295" width="11.5703125" style="14" customWidth="1"/>
    <col min="11296" max="11296" width="13" style="14" customWidth="1"/>
    <col min="11297" max="11297" width="14.42578125" style="14" customWidth="1"/>
    <col min="11298" max="11298" width="11.42578125" style="14" customWidth="1"/>
    <col min="11299" max="11299" width="18.5703125" style="14" customWidth="1"/>
    <col min="11300" max="11300" width="16.85546875" style="14" customWidth="1"/>
    <col min="11301" max="11301" width="16.28515625" style="14" customWidth="1"/>
    <col min="11302" max="11302" width="12.85546875" style="14" customWidth="1"/>
    <col min="11303" max="11303" width="10.140625" style="14" customWidth="1"/>
    <col min="11304" max="11304" width="10.28515625" style="14" customWidth="1"/>
    <col min="11305" max="11305" width="15.5703125" style="14" customWidth="1"/>
    <col min="11306" max="11306" width="10.28515625" style="14" customWidth="1"/>
    <col min="11307" max="11307" width="12.140625" style="14" customWidth="1"/>
    <col min="11308" max="11308" width="14.5703125" style="14" customWidth="1"/>
    <col min="11309" max="11309" width="13.7109375" style="14" customWidth="1"/>
    <col min="11310" max="11310" width="9.140625" style="14"/>
    <col min="11311" max="11311" width="11.42578125" style="14" customWidth="1"/>
    <col min="11312" max="11312" width="18.42578125" style="14" customWidth="1"/>
    <col min="11313" max="11313" width="7.140625" style="14" customWidth="1"/>
    <col min="11314" max="11320" width="9.140625" style="14"/>
    <col min="11321" max="11321" width="14.28515625" style="14" customWidth="1"/>
    <col min="11322" max="11519" width="9.140625" style="14"/>
    <col min="11520" max="11520" width="12" style="14" customWidth="1"/>
    <col min="11521" max="11521" width="29.7109375" style="14" customWidth="1"/>
    <col min="11522" max="11522" width="14.140625" style="14" customWidth="1"/>
    <col min="11523" max="11523" width="11.140625" style="14" customWidth="1"/>
    <col min="11524" max="11524" width="13.28515625" style="14" customWidth="1"/>
    <col min="11525" max="11525" width="10.42578125" style="14" customWidth="1"/>
    <col min="11526" max="11526" width="10.85546875" style="14" customWidth="1"/>
    <col min="11527" max="11527" width="11.5703125" style="14" customWidth="1"/>
    <col min="11528" max="11528" width="9.28515625" style="14" customWidth="1"/>
    <col min="11529" max="11529" width="10.28515625" style="14" customWidth="1"/>
    <col min="11530" max="11530" width="12.42578125" style="14" customWidth="1"/>
    <col min="11531" max="11531" width="38.7109375" style="14" customWidth="1"/>
    <col min="11532" max="11532" width="6" style="14" customWidth="1"/>
    <col min="11533" max="11533" width="11.42578125" style="14" customWidth="1"/>
    <col min="11534" max="11534" width="6.7109375" style="14" customWidth="1"/>
    <col min="11535" max="11535" width="8.42578125" style="14" customWidth="1"/>
    <col min="11536" max="11536" width="8.7109375" style="14" customWidth="1"/>
    <col min="11537" max="11537" width="14.5703125" style="14" customWidth="1"/>
    <col min="11538" max="11538" width="12.140625" style="14" customWidth="1"/>
    <col min="11539" max="11539" width="11.5703125" style="14" customWidth="1"/>
    <col min="11540" max="11540" width="9.140625" style="14"/>
    <col min="11541" max="11541" width="10.5703125" style="14" customWidth="1"/>
    <col min="11542" max="11542" width="12.5703125" style="14" customWidth="1"/>
    <col min="11543" max="11543" width="8.85546875" style="14" customWidth="1"/>
    <col min="11544" max="11544" width="12.5703125" style="14" customWidth="1"/>
    <col min="11545" max="11545" width="13.28515625" style="14" customWidth="1"/>
    <col min="11546" max="11546" width="14.28515625" style="14" customWidth="1"/>
    <col min="11547" max="11547" width="13" style="14" customWidth="1"/>
    <col min="11548" max="11548" width="9.140625" style="14"/>
    <col min="11549" max="11550" width="13.42578125" style="14" customWidth="1"/>
    <col min="11551" max="11551" width="11.5703125" style="14" customWidth="1"/>
    <col min="11552" max="11552" width="13" style="14" customWidth="1"/>
    <col min="11553" max="11553" width="14.42578125" style="14" customWidth="1"/>
    <col min="11554" max="11554" width="11.42578125" style="14" customWidth="1"/>
    <col min="11555" max="11555" width="18.5703125" style="14" customWidth="1"/>
    <col min="11556" max="11556" width="16.85546875" style="14" customWidth="1"/>
    <col min="11557" max="11557" width="16.28515625" style="14" customWidth="1"/>
    <col min="11558" max="11558" width="12.85546875" style="14" customWidth="1"/>
    <col min="11559" max="11559" width="10.140625" style="14" customWidth="1"/>
    <col min="11560" max="11560" width="10.28515625" style="14" customWidth="1"/>
    <col min="11561" max="11561" width="15.5703125" style="14" customWidth="1"/>
    <col min="11562" max="11562" width="10.28515625" style="14" customWidth="1"/>
    <col min="11563" max="11563" width="12.140625" style="14" customWidth="1"/>
    <col min="11564" max="11564" width="14.5703125" style="14" customWidth="1"/>
    <col min="11565" max="11565" width="13.7109375" style="14" customWidth="1"/>
    <col min="11566" max="11566" width="9.140625" style="14"/>
    <col min="11567" max="11567" width="11.42578125" style="14" customWidth="1"/>
    <col min="11568" max="11568" width="18.42578125" style="14" customWidth="1"/>
    <col min="11569" max="11569" width="7.140625" style="14" customWidth="1"/>
    <col min="11570" max="11576" width="9.140625" style="14"/>
    <col min="11577" max="11577" width="14.28515625" style="14" customWidth="1"/>
    <col min="11578" max="11775" width="9.140625" style="14"/>
    <col min="11776" max="11776" width="12" style="14" customWidth="1"/>
    <col min="11777" max="11777" width="29.7109375" style="14" customWidth="1"/>
    <col min="11778" max="11778" width="14.140625" style="14" customWidth="1"/>
    <col min="11779" max="11779" width="11.140625" style="14" customWidth="1"/>
    <col min="11780" max="11780" width="13.28515625" style="14" customWidth="1"/>
    <col min="11781" max="11781" width="10.42578125" style="14" customWidth="1"/>
    <col min="11782" max="11782" width="10.85546875" style="14" customWidth="1"/>
    <col min="11783" max="11783" width="11.5703125" style="14" customWidth="1"/>
    <col min="11784" max="11784" width="9.28515625" style="14" customWidth="1"/>
    <col min="11785" max="11785" width="10.28515625" style="14" customWidth="1"/>
    <col min="11786" max="11786" width="12.42578125" style="14" customWidth="1"/>
    <col min="11787" max="11787" width="38.7109375" style="14" customWidth="1"/>
    <col min="11788" max="11788" width="6" style="14" customWidth="1"/>
    <col min="11789" max="11789" width="11.42578125" style="14" customWidth="1"/>
    <col min="11790" max="11790" width="6.7109375" style="14" customWidth="1"/>
    <col min="11791" max="11791" width="8.42578125" style="14" customWidth="1"/>
    <col min="11792" max="11792" width="8.7109375" style="14" customWidth="1"/>
    <col min="11793" max="11793" width="14.5703125" style="14" customWidth="1"/>
    <col min="11794" max="11794" width="12.140625" style="14" customWidth="1"/>
    <col min="11795" max="11795" width="11.5703125" style="14" customWidth="1"/>
    <col min="11796" max="11796" width="9.140625" style="14"/>
    <col min="11797" max="11797" width="10.5703125" style="14" customWidth="1"/>
    <col min="11798" max="11798" width="12.5703125" style="14" customWidth="1"/>
    <col min="11799" max="11799" width="8.85546875" style="14" customWidth="1"/>
    <col min="11800" max="11800" width="12.5703125" style="14" customWidth="1"/>
    <col min="11801" max="11801" width="13.28515625" style="14" customWidth="1"/>
    <col min="11802" max="11802" width="14.28515625" style="14" customWidth="1"/>
    <col min="11803" max="11803" width="13" style="14" customWidth="1"/>
    <col min="11804" max="11804" width="9.140625" style="14"/>
    <col min="11805" max="11806" width="13.42578125" style="14" customWidth="1"/>
    <col min="11807" max="11807" width="11.5703125" style="14" customWidth="1"/>
    <col min="11808" max="11808" width="13" style="14" customWidth="1"/>
    <col min="11809" max="11809" width="14.42578125" style="14" customWidth="1"/>
    <col min="11810" max="11810" width="11.42578125" style="14" customWidth="1"/>
    <col min="11811" max="11811" width="18.5703125" style="14" customWidth="1"/>
    <col min="11812" max="11812" width="16.85546875" style="14" customWidth="1"/>
    <col min="11813" max="11813" width="16.28515625" style="14" customWidth="1"/>
    <col min="11814" max="11814" width="12.85546875" style="14" customWidth="1"/>
    <col min="11815" max="11815" width="10.140625" style="14" customWidth="1"/>
    <col min="11816" max="11816" width="10.28515625" style="14" customWidth="1"/>
    <col min="11817" max="11817" width="15.5703125" style="14" customWidth="1"/>
    <col min="11818" max="11818" width="10.28515625" style="14" customWidth="1"/>
    <col min="11819" max="11819" width="12.140625" style="14" customWidth="1"/>
    <col min="11820" max="11820" width="14.5703125" style="14" customWidth="1"/>
    <col min="11821" max="11821" width="13.7109375" style="14" customWidth="1"/>
    <col min="11822" max="11822" width="9.140625" style="14"/>
    <col min="11823" max="11823" width="11.42578125" style="14" customWidth="1"/>
    <col min="11824" max="11824" width="18.42578125" style="14" customWidth="1"/>
    <col min="11825" max="11825" width="7.140625" style="14" customWidth="1"/>
    <col min="11826" max="11832" width="9.140625" style="14"/>
    <col min="11833" max="11833" width="14.28515625" style="14" customWidth="1"/>
    <col min="11834" max="12031" width="9.140625" style="14"/>
    <col min="12032" max="12032" width="12" style="14" customWidth="1"/>
    <col min="12033" max="12033" width="29.7109375" style="14" customWidth="1"/>
    <col min="12034" max="12034" width="14.140625" style="14" customWidth="1"/>
    <col min="12035" max="12035" width="11.140625" style="14" customWidth="1"/>
    <col min="12036" max="12036" width="13.28515625" style="14" customWidth="1"/>
    <col min="12037" max="12037" width="10.42578125" style="14" customWidth="1"/>
    <col min="12038" max="12038" width="10.85546875" style="14" customWidth="1"/>
    <col min="12039" max="12039" width="11.5703125" style="14" customWidth="1"/>
    <col min="12040" max="12040" width="9.28515625" style="14" customWidth="1"/>
    <col min="12041" max="12041" width="10.28515625" style="14" customWidth="1"/>
    <col min="12042" max="12042" width="12.42578125" style="14" customWidth="1"/>
    <col min="12043" max="12043" width="38.7109375" style="14" customWidth="1"/>
    <col min="12044" max="12044" width="6" style="14" customWidth="1"/>
    <col min="12045" max="12045" width="11.42578125" style="14" customWidth="1"/>
    <col min="12046" max="12046" width="6.7109375" style="14" customWidth="1"/>
    <col min="12047" max="12047" width="8.42578125" style="14" customWidth="1"/>
    <col min="12048" max="12048" width="8.7109375" style="14" customWidth="1"/>
    <col min="12049" max="12049" width="14.5703125" style="14" customWidth="1"/>
    <col min="12050" max="12050" width="12.140625" style="14" customWidth="1"/>
    <col min="12051" max="12051" width="11.5703125" style="14" customWidth="1"/>
    <col min="12052" max="12052" width="9.140625" style="14"/>
    <col min="12053" max="12053" width="10.5703125" style="14" customWidth="1"/>
    <col min="12054" max="12054" width="12.5703125" style="14" customWidth="1"/>
    <col min="12055" max="12055" width="8.85546875" style="14" customWidth="1"/>
    <col min="12056" max="12056" width="12.5703125" style="14" customWidth="1"/>
    <col min="12057" max="12057" width="13.28515625" style="14" customWidth="1"/>
    <col min="12058" max="12058" width="14.28515625" style="14" customWidth="1"/>
    <col min="12059" max="12059" width="13" style="14" customWidth="1"/>
    <col min="12060" max="12060" width="9.140625" style="14"/>
    <col min="12061" max="12062" width="13.42578125" style="14" customWidth="1"/>
    <col min="12063" max="12063" width="11.5703125" style="14" customWidth="1"/>
    <col min="12064" max="12064" width="13" style="14" customWidth="1"/>
    <col min="12065" max="12065" width="14.42578125" style="14" customWidth="1"/>
    <col min="12066" max="12066" width="11.42578125" style="14" customWidth="1"/>
    <col min="12067" max="12067" width="18.5703125" style="14" customWidth="1"/>
    <col min="12068" max="12068" width="16.85546875" style="14" customWidth="1"/>
    <col min="12069" max="12069" width="16.28515625" style="14" customWidth="1"/>
    <col min="12070" max="12070" width="12.85546875" style="14" customWidth="1"/>
    <col min="12071" max="12071" width="10.140625" style="14" customWidth="1"/>
    <col min="12072" max="12072" width="10.28515625" style="14" customWidth="1"/>
    <col min="12073" max="12073" width="15.5703125" style="14" customWidth="1"/>
    <col min="12074" max="12074" width="10.28515625" style="14" customWidth="1"/>
    <col min="12075" max="12075" width="12.140625" style="14" customWidth="1"/>
    <col min="12076" max="12076" width="14.5703125" style="14" customWidth="1"/>
    <col min="12077" max="12077" width="13.7109375" style="14" customWidth="1"/>
    <col min="12078" max="12078" width="9.140625" style="14"/>
    <col min="12079" max="12079" width="11.42578125" style="14" customWidth="1"/>
    <col min="12080" max="12080" width="18.42578125" style="14" customWidth="1"/>
    <col min="12081" max="12081" width="7.140625" style="14" customWidth="1"/>
    <col min="12082" max="12088" width="9.140625" style="14"/>
    <col min="12089" max="12089" width="14.28515625" style="14" customWidth="1"/>
    <col min="12090" max="12287" width="9.140625" style="14"/>
    <col min="12288" max="12288" width="12" style="14" customWidth="1"/>
    <col min="12289" max="12289" width="29.7109375" style="14" customWidth="1"/>
    <col min="12290" max="12290" width="14.140625" style="14" customWidth="1"/>
    <col min="12291" max="12291" width="11.140625" style="14" customWidth="1"/>
    <col min="12292" max="12292" width="13.28515625" style="14" customWidth="1"/>
    <col min="12293" max="12293" width="10.42578125" style="14" customWidth="1"/>
    <col min="12294" max="12294" width="10.85546875" style="14" customWidth="1"/>
    <col min="12295" max="12295" width="11.5703125" style="14" customWidth="1"/>
    <col min="12296" max="12296" width="9.28515625" style="14" customWidth="1"/>
    <col min="12297" max="12297" width="10.28515625" style="14" customWidth="1"/>
    <col min="12298" max="12298" width="12.42578125" style="14" customWidth="1"/>
    <col min="12299" max="12299" width="38.7109375" style="14" customWidth="1"/>
    <col min="12300" max="12300" width="6" style="14" customWidth="1"/>
    <col min="12301" max="12301" width="11.42578125" style="14" customWidth="1"/>
    <col min="12302" max="12302" width="6.7109375" style="14" customWidth="1"/>
    <col min="12303" max="12303" width="8.42578125" style="14" customWidth="1"/>
    <col min="12304" max="12304" width="8.7109375" style="14" customWidth="1"/>
    <col min="12305" max="12305" width="14.5703125" style="14" customWidth="1"/>
    <col min="12306" max="12306" width="12.140625" style="14" customWidth="1"/>
    <col min="12307" max="12307" width="11.5703125" style="14" customWidth="1"/>
    <col min="12308" max="12308" width="9.140625" style="14"/>
    <col min="12309" max="12309" width="10.5703125" style="14" customWidth="1"/>
    <col min="12310" max="12310" width="12.5703125" style="14" customWidth="1"/>
    <col min="12311" max="12311" width="8.85546875" style="14" customWidth="1"/>
    <col min="12312" max="12312" width="12.5703125" style="14" customWidth="1"/>
    <col min="12313" max="12313" width="13.28515625" style="14" customWidth="1"/>
    <col min="12314" max="12314" width="14.28515625" style="14" customWidth="1"/>
    <col min="12315" max="12315" width="13" style="14" customWidth="1"/>
    <col min="12316" max="12316" width="9.140625" style="14"/>
    <col min="12317" max="12318" width="13.42578125" style="14" customWidth="1"/>
    <col min="12319" max="12319" width="11.5703125" style="14" customWidth="1"/>
    <col min="12320" max="12320" width="13" style="14" customWidth="1"/>
    <col min="12321" max="12321" width="14.42578125" style="14" customWidth="1"/>
    <col min="12322" max="12322" width="11.42578125" style="14" customWidth="1"/>
    <col min="12323" max="12323" width="18.5703125" style="14" customWidth="1"/>
    <col min="12324" max="12324" width="16.85546875" style="14" customWidth="1"/>
    <col min="12325" max="12325" width="16.28515625" style="14" customWidth="1"/>
    <col min="12326" max="12326" width="12.85546875" style="14" customWidth="1"/>
    <col min="12327" max="12327" width="10.140625" style="14" customWidth="1"/>
    <col min="12328" max="12328" width="10.28515625" style="14" customWidth="1"/>
    <col min="12329" max="12329" width="15.5703125" style="14" customWidth="1"/>
    <col min="12330" max="12330" width="10.28515625" style="14" customWidth="1"/>
    <col min="12331" max="12331" width="12.140625" style="14" customWidth="1"/>
    <col min="12332" max="12332" width="14.5703125" style="14" customWidth="1"/>
    <col min="12333" max="12333" width="13.7109375" style="14" customWidth="1"/>
    <col min="12334" max="12334" width="9.140625" style="14"/>
    <col min="12335" max="12335" width="11.42578125" style="14" customWidth="1"/>
    <col min="12336" max="12336" width="18.42578125" style="14" customWidth="1"/>
    <col min="12337" max="12337" width="7.140625" style="14" customWidth="1"/>
    <col min="12338" max="12344" width="9.140625" style="14"/>
    <col min="12345" max="12345" width="14.28515625" style="14" customWidth="1"/>
    <col min="12346" max="12543" width="9.140625" style="14"/>
    <col min="12544" max="12544" width="12" style="14" customWidth="1"/>
    <col min="12545" max="12545" width="29.7109375" style="14" customWidth="1"/>
    <col min="12546" max="12546" width="14.140625" style="14" customWidth="1"/>
    <col min="12547" max="12547" width="11.140625" style="14" customWidth="1"/>
    <col min="12548" max="12548" width="13.28515625" style="14" customWidth="1"/>
    <col min="12549" max="12549" width="10.42578125" style="14" customWidth="1"/>
    <col min="12550" max="12550" width="10.85546875" style="14" customWidth="1"/>
    <col min="12551" max="12551" width="11.5703125" style="14" customWidth="1"/>
    <col min="12552" max="12552" width="9.28515625" style="14" customWidth="1"/>
    <col min="12553" max="12553" width="10.28515625" style="14" customWidth="1"/>
    <col min="12554" max="12554" width="12.42578125" style="14" customWidth="1"/>
    <col min="12555" max="12555" width="38.7109375" style="14" customWidth="1"/>
    <col min="12556" max="12556" width="6" style="14" customWidth="1"/>
    <col min="12557" max="12557" width="11.42578125" style="14" customWidth="1"/>
    <col min="12558" max="12558" width="6.7109375" style="14" customWidth="1"/>
    <col min="12559" max="12559" width="8.42578125" style="14" customWidth="1"/>
    <col min="12560" max="12560" width="8.7109375" style="14" customWidth="1"/>
    <col min="12561" max="12561" width="14.5703125" style="14" customWidth="1"/>
    <col min="12562" max="12562" width="12.140625" style="14" customWidth="1"/>
    <col min="12563" max="12563" width="11.5703125" style="14" customWidth="1"/>
    <col min="12564" max="12564" width="9.140625" style="14"/>
    <col min="12565" max="12565" width="10.5703125" style="14" customWidth="1"/>
    <col min="12566" max="12566" width="12.5703125" style="14" customWidth="1"/>
    <col min="12567" max="12567" width="8.85546875" style="14" customWidth="1"/>
    <col min="12568" max="12568" width="12.5703125" style="14" customWidth="1"/>
    <col min="12569" max="12569" width="13.28515625" style="14" customWidth="1"/>
    <col min="12570" max="12570" width="14.28515625" style="14" customWidth="1"/>
    <col min="12571" max="12571" width="13" style="14" customWidth="1"/>
    <col min="12572" max="12572" width="9.140625" style="14"/>
    <col min="12573" max="12574" width="13.42578125" style="14" customWidth="1"/>
    <col min="12575" max="12575" width="11.5703125" style="14" customWidth="1"/>
    <col min="12576" max="12576" width="13" style="14" customWidth="1"/>
    <col min="12577" max="12577" width="14.42578125" style="14" customWidth="1"/>
    <col min="12578" max="12578" width="11.42578125" style="14" customWidth="1"/>
    <col min="12579" max="12579" width="18.5703125" style="14" customWidth="1"/>
    <col min="12580" max="12580" width="16.85546875" style="14" customWidth="1"/>
    <col min="12581" max="12581" width="16.28515625" style="14" customWidth="1"/>
    <col min="12582" max="12582" width="12.85546875" style="14" customWidth="1"/>
    <col min="12583" max="12583" width="10.140625" style="14" customWidth="1"/>
    <col min="12584" max="12584" width="10.28515625" style="14" customWidth="1"/>
    <col min="12585" max="12585" width="15.5703125" style="14" customWidth="1"/>
    <col min="12586" max="12586" width="10.28515625" style="14" customWidth="1"/>
    <col min="12587" max="12587" width="12.140625" style="14" customWidth="1"/>
    <col min="12588" max="12588" width="14.5703125" style="14" customWidth="1"/>
    <col min="12589" max="12589" width="13.7109375" style="14" customWidth="1"/>
    <col min="12590" max="12590" width="9.140625" style="14"/>
    <col min="12591" max="12591" width="11.42578125" style="14" customWidth="1"/>
    <col min="12592" max="12592" width="18.42578125" style="14" customWidth="1"/>
    <col min="12593" max="12593" width="7.140625" style="14" customWidth="1"/>
    <col min="12594" max="12600" width="9.140625" style="14"/>
    <col min="12601" max="12601" width="14.28515625" style="14" customWidth="1"/>
    <col min="12602" max="12799" width="9.140625" style="14"/>
    <col min="12800" max="12800" width="12" style="14" customWidth="1"/>
    <col min="12801" max="12801" width="29.7109375" style="14" customWidth="1"/>
    <col min="12802" max="12802" width="14.140625" style="14" customWidth="1"/>
    <col min="12803" max="12803" width="11.140625" style="14" customWidth="1"/>
    <col min="12804" max="12804" width="13.28515625" style="14" customWidth="1"/>
    <col min="12805" max="12805" width="10.42578125" style="14" customWidth="1"/>
    <col min="12806" max="12806" width="10.85546875" style="14" customWidth="1"/>
    <col min="12807" max="12807" width="11.5703125" style="14" customWidth="1"/>
    <col min="12808" max="12808" width="9.28515625" style="14" customWidth="1"/>
    <col min="12809" max="12809" width="10.28515625" style="14" customWidth="1"/>
    <col min="12810" max="12810" width="12.42578125" style="14" customWidth="1"/>
    <col min="12811" max="12811" width="38.7109375" style="14" customWidth="1"/>
    <col min="12812" max="12812" width="6" style="14" customWidth="1"/>
    <col min="12813" max="12813" width="11.42578125" style="14" customWidth="1"/>
    <col min="12814" max="12814" width="6.7109375" style="14" customWidth="1"/>
    <col min="12815" max="12815" width="8.42578125" style="14" customWidth="1"/>
    <col min="12816" max="12816" width="8.7109375" style="14" customWidth="1"/>
    <col min="12817" max="12817" width="14.5703125" style="14" customWidth="1"/>
    <col min="12818" max="12818" width="12.140625" style="14" customWidth="1"/>
    <col min="12819" max="12819" width="11.5703125" style="14" customWidth="1"/>
    <col min="12820" max="12820" width="9.140625" style="14"/>
    <col min="12821" max="12821" width="10.5703125" style="14" customWidth="1"/>
    <col min="12822" max="12822" width="12.5703125" style="14" customWidth="1"/>
    <col min="12823" max="12823" width="8.85546875" style="14" customWidth="1"/>
    <col min="12824" max="12824" width="12.5703125" style="14" customWidth="1"/>
    <col min="12825" max="12825" width="13.28515625" style="14" customWidth="1"/>
    <col min="12826" max="12826" width="14.28515625" style="14" customWidth="1"/>
    <col min="12827" max="12827" width="13" style="14" customWidth="1"/>
    <col min="12828" max="12828" width="9.140625" style="14"/>
    <col min="12829" max="12830" width="13.42578125" style="14" customWidth="1"/>
    <col min="12831" max="12831" width="11.5703125" style="14" customWidth="1"/>
    <col min="12832" max="12832" width="13" style="14" customWidth="1"/>
    <col min="12833" max="12833" width="14.42578125" style="14" customWidth="1"/>
    <col min="12834" max="12834" width="11.42578125" style="14" customWidth="1"/>
    <col min="12835" max="12835" width="18.5703125" style="14" customWidth="1"/>
    <col min="12836" max="12836" width="16.85546875" style="14" customWidth="1"/>
    <col min="12837" max="12837" width="16.28515625" style="14" customWidth="1"/>
    <col min="12838" max="12838" width="12.85546875" style="14" customWidth="1"/>
    <col min="12839" max="12839" width="10.140625" style="14" customWidth="1"/>
    <col min="12840" max="12840" width="10.28515625" style="14" customWidth="1"/>
    <col min="12841" max="12841" width="15.5703125" style="14" customWidth="1"/>
    <col min="12842" max="12842" width="10.28515625" style="14" customWidth="1"/>
    <col min="12843" max="12843" width="12.140625" style="14" customWidth="1"/>
    <col min="12844" max="12844" width="14.5703125" style="14" customWidth="1"/>
    <col min="12845" max="12845" width="13.7109375" style="14" customWidth="1"/>
    <col min="12846" max="12846" width="9.140625" style="14"/>
    <col min="12847" max="12847" width="11.42578125" style="14" customWidth="1"/>
    <col min="12848" max="12848" width="18.42578125" style="14" customWidth="1"/>
    <col min="12849" max="12849" width="7.140625" style="14" customWidth="1"/>
    <col min="12850" max="12856" width="9.140625" style="14"/>
    <col min="12857" max="12857" width="14.28515625" style="14" customWidth="1"/>
    <col min="12858" max="13055" width="9.140625" style="14"/>
    <col min="13056" max="13056" width="12" style="14" customWidth="1"/>
    <col min="13057" max="13057" width="29.7109375" style="14" customWidth="1"/>
    <col min="13058" max="13058" width="14.140625" style="14" customWidth="1"/>
    <col min="13059" max="13059" width="11.140625" style="14" customWidth="1"/>
    <col min="13060" max="13060" width="13.28515625" style="14" customWidth="1"/>
    <col min="13061" max="13061" width="10.42578125" style="14" customWidth="1"/>
    <col min="13062" max="13062" width="10.85546875" style="14" customWidth="1"/>
    <col min="13063" max="13063" width="11.5703125" style="14" customWidth="1"/>
    <col min="13064" max="13064" width="9.28515625" style="14" customWidth="1"/>
    <col min="13065" max="13065" width="10.28515625" style="14" customWidth="1"/>
    <col min="13066" max="13066" width="12.42578125" style="14" customWidth="1"/>
    <col min="13067" max="13067" width="38.7109375" style="14" customWidth="1"/>
    <col min="13068" max="13068" width="6" style="14" customWidth="1"/>
    <col min="13069" max="13069" width="11.42578125" style="14" customWidth="1"/>
    <col min="13070" max="13070" width="6.7109375" style="14" customWidth="1"/>
    <col min="13071" max="13071" width="8.42578125" style="14" customWidth="1"/>
    <col min="13072" max="13072" width="8.7109375" style="14" customWidth="1"/>
    <col min="13073" max="13073" width="14.5703125" style="14" customWidth="1"/>
    <col min="13074" max="13074" width="12.140625" style="14" customWidth="1"/>
    <col min="13075" max="13075" width="11.5703125" style="14" customWidth="1"/>
    <col min="13076" max="13076" width="9.140625" style="14"/>
    <col min="13077" max="13077" width="10.5703125" style="14" customWidth="1"/>
    <col min="13078" max="13078" width="12.5703125" style="14" customWidth="1"/>
    <col min="13079" max="13079" width="8.85546875" style="14" customWidth="1"/>
    <col min="13080" max="13080" width="12.5703125" style="14" customWidth="1"/>
    <col min="13081" max="13081" width="13.28515625" style="14" customWidth="1"/>
    <col min="13082" max="13082" width="14.28515625" style="14" customWidth="1"/>
    <col min="13083" max="13083" width="13" style="14" customWidth="1"/>
    <col min="13084" max="13084" width="9.140625" style="14"/>
    <col min="13085" max="13086" width="13.42578125" style="14" customWidth="1"/>
    <col min="13087" max="13087" width="11.5703125" style="14" customWidth="1"/>
    <col min="13088" max="13088" width="13" style="14" customWidth="1"/>
    <col min="13089" max="13089" width="14.42578125" style="14" customWidth="1"/>
    <col min="13090" max="13090" width="11.42578125" style="14" customWidth="1"/>
    <col min="13091" max="13091" width="18.5703125" style="14" customWidth="1"/>
    <col min="13092" max="13092" width="16.85546875" style="14" customWidth="1"/>
    <col min="13093" max="13093" width="16.28515625" style="14" customWidth="1"/>
    <col min="13094" max="13094" width="12.85546875" style="14" customWidth="1"/>
    <col min="13095" max="13095" width="10.140625" style="14" customWidth="1"/>
    <col min="13096" max="13096" width="10.28515625" style="14" customWidth="1"/>
    <col min="13097" max="13097" width="15.5703125" style="14" customWidth="1"/>
    <col min="13098" max="13098" width="10.28515625" style="14" customWidth="1"/>
    <col min="13099" max="13099" width="12.140625" style="14" customWidth="1"/>
    <col min="13100" max="13100" width="14.5703125" style="14" customWidth="1"/>
    <col min="13101" max="13101" width="13.7109375" style="14" customWidth="1"/>
    <col min="13102" max="13102" width="9.140625" style="14"/>
    <col min="13103" max="13103" width="11.42578125" style="14" customWidth="1"/>
    <col min="13104" max="13104" width="18.42578125" style="14" customWidth="1"/>
    <col min="13105" max="13105" width="7.140625" style="14" customWidth="1"/>
    <col min="13106" max="13112" width="9.140625" style="14"/>
    <col min="13113" max="13113" width="14.28515625" style="14" customWidth="1"/>
    <col min="13114" max="13311" width="9.140625" style="14"/>
    <col min="13312" max="13312" width="12" style="14" customWidth="1"/>
    <col min="13313" max="13313" width="29.7109375" style="14" customWidth="1"/>
    <col min="13314" max="13314" width="14.140625" style="14" customWidth="1"/>
    <col min="13315" max="13315" width="11.140625" style="14" customWidth="1"/>
    <col min="13316" max="13316" width="13.28515625" style="14" customWidth="1"/>
    <col min="13317" max="13317" width="10.42578125" style="14" customWidth="1"/>
    <col min="13318" max="13318" width="10.85546875" style="14" customWidth="1"/>
    <col min="13319" max="13319" width="11.5703125" style="14" customWidth="1"/>
    <col min="13320" max="13320" width="9.28515625" style="14" customWidth="1"/>
    <col min="13321" max="13321" width="10.28515625" style="14" customWidth="1"/>
    <col min="13322" max="13322" width="12.42578125" style="14" customWidth="1"/>
    <col min="13323" max="13323" width="38.7109375" style="14" customWidth="1"/>
    <col min="13324" max="13324" width="6" style="14" customWidth="1"/>
    <col min="13325" max="13325" width="11.42578125" style="14" customWidth="1"/>
    <col min="13326" max="13326" width="6.7109375" style="14" customWidth="1"/>
    <col min="13327" max="13327" width="8.42578125" style="14" customWidth="1"/>
    <col min="13328" max="13328" width="8.7109375" style="14" customWidth="1"/>
    <col min="13329" max="13329" width="14.5703125" style="14" customWidth="1"/>
    <col min="13330" max="13330" width="12.140625" style="14" customWidth="1"/>
    <col min="13331" max="13331" width="11.5703125" style="14" customWidth="1"/>
    <col min="13332" max="13332" width="9.140625" style="14"/>
    <col min="13333" max="13333" width="10.5703125" style="14" customWidth="1"/>
    <col min="13334" max="13334" width="12.5703125" style="14" customWidth="1"/>
    <col min="13335" max="13335" width="8.85546875" style="14" customWidth="1"/>
    <col min="13336" max="13336" width="12.5703125" style="14" customWidth="1"/>
    <col min="13337" max="13337" width="13.28515625" style="14" customWidth="1"/>
    <col min="13338" max="13338" width="14.28515625" style="14" customWidth="1"/>
    <col min="13339" max="13339" width="13" style="14" customWidth="1"/>
    <col min="13340" max="13340" width="9.140625" style="14"/>
    <col min="13341" max="13342" width="13.42578125" style="14" customWidth="1"/>
    <col min="13343" max="13343" width="11.5703125" style="14" customWidth="1"/>
    <col min="13344" max="13344" width="13" style="14" customWidth="1"/>
    <col min="13345" max="13345" width="14.42578125" style="14" customWidth="1"/>
    <col min="13346" max="13346" width="11.42578125" style="14" customWidth="1"/>
    <col min="13347" max="13347" width="18.5703125" style="14" customWidth="1"/>
    <col min="13348" max="13348" width="16.85546875" style="14" customWidth="1"/>
    <col min="13349" max="13349" width="16.28515625" style="14" customWidth="1"/>
    <col min="13350" max="13350" width="12.85546875" style="14" customWidth="1"/>
    <col min="13351" max="13351" width="10.140625" style="14" customWidth="1"/>
    <col min="13352" max="13352" width="10.28515625" style="14" customWidth="1"/>
    <col min="13353" max="13353" width="15.5703125" style="14" customWidth="1"/>
    <col min="13354" max="13354" width="10.28515625" style="14" customWidth="1"/>
    <col min="13355" max="13355" width="12.140625" style="14" customWidth="1"/>
    <col min="13356" max="13356" width="14.5703125" style="14" customWidth="1"/>
    <col min="13357" max="13357" width="13.7109375" style="14" customWidth="1"/>
    <col min="13358" max="13358" width="9.140625" style="14"/>
    <col min="13359" max="13359" width="11.42578125" style="14" customWidth="1"/>
    <col min="13360" max="13360" width="18.42578125" style="14" customWidth="1"/>
    <col min="13361" max="13361" width="7.140625" style="14" customWidth="1"/>
    <col min="13362" max="13368" width="9.140625" style="14"/>
    <col min="13369" max="13369" width="14.28515625" style="14" customWidth="1"/>
    <col min="13370" max="13567" width="9.140625" style="14"/>
    <col min="13568" max="13568" width="12" style="14" customWidth="1"/>
    <col min="13569" max="13569" width="29.7109375" style="14" customWidth="1"/>
    <col min="13570" max="13570" width="14.140625" style="14" customWidth="1"/>
    <col min="13571" max="13571" width="11.140625" style="14" customWidth="1"/>
    <col min="13572" max="13572" width="13.28515625" style="14" customWidth="1"/>
    <col min="13573" max="13573" width="10.42578125" style="14" customWidth="1"/>
    <col min="13574" max="13574" width="10.85546875" style="14" customWidth="1"/>
    <col min="13575" max="13575" width="11.5703125" style="14" customWidth="1"/>
    <col min="13576" max="13576" width="9.28515625" style="14" customWidth="1"/>
    <col min="13577" max="13577" width="10.28515625" style="14" customWidth="1"/>
    <col min="13578" max="13578" width="12.42578125" style="14" customWidth="1"/>
    <col min="13579" max="13579" width="38.7109375" style="14" customWidth="1"/>
    <col min="13580" max="13580" width="6" style="14" customWidth="1"/>
    <col min="13581" max="13581" width="11.42578125" style="14" customWidth="1"/>
    <col min="13582" max="13582" width="6.7109375" style="14" customWidth="1"/>
    <col min="13583" max="13583" width="8.42578125" style="14" customWidth="1"/>
    <col min="13584" max="13584" width="8.7109375" style="14" customWidth="1"/>
    <col min="13585" max="13585" width="14.5703125" style="14" customWidth="1"/>
    <col min="13586" max="13586" width="12.140625" style="14" customWidth="1"/>
    <col min="13587" max="13587" width="11.5703125" style="14" customWidth="1"/>
    <col min="13588" max="13588" width="9.140625" style="14"/>
    <col min="13589" max="13589" width="10.5703125" style="14" customWidth="1"/>
    <col min="13590" max="13590" width="12.5703125" style="14" customWidth="1"/>
    <col min="13591" max="13591" width="8.85546875" style="14" customWidth="1"/>
    <col min="13592" max="13592" width="12.5703125" style="14" customWidth="1"/>
    <col min="13593" max="13593" width="13.28515625" style="14" customWidth="1"/>
    <col min="13594" max="13594" width="14.28515625" style="14" customWidth="1"/>
    <col min="13595" max="13595" width="13" style="14" customWidth="1"/>
    <col min="13596" max="13596" width="9.140625" style="14"/>
    <col min="13597" max="13598" width="13.42578125" style="14" customWidth="1"/>
    <col min="13599" max="13599" width="11.5703125" style="14" customWidth="1"/>
    <col min="13600" max="13600" width="13" style="14" customWidth="1"/>
    <col min="13601" max="13601" width="14.42578125" style="14" customWidth="1"/>
    <col min="13602" max="13602" width="11.42578125" style="14" customWidth="1"/>
    <col min="13603" max="13603" width="18.5703125" style="14" customWidth="1"/>
    <col min="13604" max="13604" width="16.85546875" style="14" customWidth="1"/>
    <col min="13605" max="13605" width="16.28515625" style="14" customWidth="1"/>
    <col min="13606" max="13606" width="12.85546875" style="14" customWidth="1"/>
    <col min="13607" max="13607" width="10.140625" style="14" customWidth="1"/>
    <col min="13608" max="13608" width="10.28515625" style="14" customWidth="1"/>
    <col min="13609" max="13609" width="15.5703125" style="14" customWidth="1"/>
    <col min="13610" max="13610" width="10.28515625" style="14" customWidth="1"/>
    <col min="13611" max="13611" width="12.140625" style="14" customWidth="1"/>
    <col min="13612" max="13612" width="14.5703125" style="14" customWidth="1"/>
    <col min="13613" max="13613" width="13.7109375" style="14" customWidth="1"/>
    <col min="13614" max="13614" width="9.140625" style="14"/>
    <col min="13615" max="13615" width="11.42578125" style="14" customWidth="1"/>
    <col min="13616" max="13616" width="18.42578125" style="14" customWidth="1"/>
    <col min="13617" max="13617" width="7.140625" style="14" customWidth="1"/>
    <col min="13618" max="13624" width="9.140625" style="14"/>
    <col min="13625" max="13625" width="14.28515625" style="14" customWidth="1"/>
    <col min="13626" max="13823" width="9.140625" style="14"/>
    <col min="13824" max="13824" width="12" style="14" customWidth="1"/>
    <col min="13825" max="13825" width="29.7109375" style="14" customWidth="1"/>
    <col min="13826" max="13826" width="14.140625" style="14" customWidth="1"/>
    <col min="13827" max="13827" width="11.140625" style="14" customWidth="1"/>
    <col min="13828" max="13828" width="13.28515625" style="14" customWidth="1"/>
    <col min="13829" max="13829" width="10.42578125" style="14" customWidth="1"/>
    <col min="13830" max="13830" width="10.85546875" style="14" customWidth="1"/>
    <col min="13831" max="13831" width="11.5703125" style="14" customWidth="1"/>
    <col min="13832" max="13832" width="9.28515625" style="14" customWidth="1"/>
    <col min="13833" max="13833" width="10.28515625" style="14" customWidth="1"/>
    <col min="13834" max="13834" width="12.42578125" style="14" customWidth="1"/>
    <col min="13835" max="13835" width="38.7109375" style="14" customWidth="1"/>
    <col min="13836" max="13836" width="6" style="14" customWidth="1"/>
    <col min="13837" max="13837" width="11.42578125" style="14" customWidth="1"/>
    <col min="13838" max="13838" width="6.7109375" style="14" customWidth="1"/>
    <col min="13839" max="13839" width="8.42578125" style="14" customWidth="1"/>
    <col min="13840" max="13840" width="8.7109375" style="14" customWidth="1"/>
    <col min="13841" max="13841" width="14.5703125" style="14" customWidth="1"/>
    <col min="13842" max="13842" width="12.140625" style="14" customWidth="1"/>
    <col min="13843" max="13843" width="11.5703125" style="14" customWidth="1"/>
    <col min="13844" max="13844" width="9.140625" style="14"/>
    <col min="13845" max="13845" width="10.5703125" style="14" customWidth="1"/>
    <col min="13846" max="13846" width="12.5703125" style="14" customWidth="1"/>
    <col min="13847" max="13847" width="8.85546875" style="14" customWidth="1"/>
    <col min="13848" max="13848" width="12.5703125" style="14" customWidth="1"/>
    <col min="13849" max="13849" width="13.28515625" style="14" customWidth="1"/>
    <col min="13850" max="13850" width="14.28515625" style="14" customWidth="1"/>
    <col min="13851" max="13851" width="13" style="14" customWidth="1"/>
    <col min="13852" max="13852" width="9.140625" style="14"/>
    <col min="13853" max="13854" width="13.42578125" style="14" customWidth="1"/>
    <col min="13855" max="13855" width="11.5703125" style="14" customWidth="1"/>
    <col min="13856" max="13856" width="13" style="14" customWidth="1"/>
    <col min="13857" max="13857" width="14.42578125" style="14" customWidth="1"/>
    <col min="13858" max="13858" width="11.42578125" style="14" customWidth="1"/>
    <col min="13859" max="13859" width="18.5703125" style="14" customWidth="1"/>
    <col min="13860" max="13860" width="16.85546875" style="14" customWidth="1"/>
    <col min="13861" max="13861" width="16.28515625" style="14" customWidth="1"/>
    <col min="13862" max="13862" width="12.85546875" style="14" customWidth="1"/>
    <col min="13863" max="13863" width="10.140625" style="14" customWidth="1"/>
    <col min="13864" max="13864" width="10.28515625" style="14" customWidth="1"/>
    <col min="13865" max="13865" width="15.5703125" style="14" customWidth="1"/>
    <col min="13866" max="13866" width="10.28515625" style="14" customWidth="1"/>
    <col min="13867" max="13867" width="12.140625" style="14" customWidth="1"/>
    <col min="13868" max="13868" width="14.5703125" style="14" customWidth="1"/>
    <col min="13869" max="13869" width="13.7109375" style="14" customWidth="1"/>
    <col min="13870" max="13870" width="9.140625" style="14"/>
    <col min="13871" max="13871" width="11.42578125" style="14" customWidth="1"/>
    <col min="13872" max="13872" width="18.42578125" style="14" customWidth="1"/>
    <col min="13873" max="13873" width="7.140625" style="14" customWidth="1"/>
    <col min="13874" max="13880" width="9.140625" style="14"/>
    <col min="13881" max="13881" width="14.28515625" style="14" customWidth="1"/>
    <col min="13882" max="14079" width="9.140625" style="14"/>
    <col min="14080" max="14080" width="12" style="14" customWidth="1"/>
    <col min="14081" max="14081" width="29.7109375" style="14" customWidth="1"/>
    <col min="14082" max="14082" width="14.140625" style="14" customWidth="1"/>
    <col min="14083" max="14083" width="11.140625" style="14" customWidth="1"/>
    <col min="14084" max="14084" width="13.28515625" style="14" customWidth="1"/>
    <col min="14085" max="14085" width="10.42578125" style="14" customWidth="1"/>
    <col min="14086" max="14086" width="10.85546875" style="14" customWidth="1"/>
    <col min="14087" max="14087" width="11.5703125" style="14" customWidth="1"/>
    <col min="14088" max="14088" width="9.28515625" style="14" customWidth="1"/>
    <col min="14089" max="14089" width="10.28515625" style="14" customWidth="1"/>
    <col min="14090" max="14090" width="12.42578125" style="14" customWidth="1"/>
    <col min="14091" max="14091" width="38.7109375" style="14" customWidth="1"/>
    <col min="14092" max="14092" width="6" style="14" customWidth="1"/>
    <col min="14093" max="14093" width="11.42578125" style="14" customWidth="1"/>
    <col min="14094" max="14094" width="6.7109375" style="14" customWidth="1"/>
    <col min="14095" max="14095" width="8.42578125" style="14" customWidth="1"/>
    <col min="14096" max="14096" width="8.7109375" style="14" customWidth="1"/>
    <col min="14097" max="14097" width="14.5703125" style="14" customWidth="1"/>
    <col min="14098" max="14098" width="12.140625" style="14" customWidth="1"/>
    <col min="14099" max="14099" width="11.5703125" style="14" customWidth="1"/>
    <col min="14100" max="14100" width="9.140625" style="14"/>
    <col min="14101" max="14101" width="10.5703125" style="14" customWidth="1"/>
    <col min="14102" max="14102" width="12.5703125" style="14" customWidth="1"/>
    <col min="14103" max="14103" width="8.85546875" style="14" customWidth="1"/>
    <col min="14104" max="14104" width="12.5703125" style="14" customWidth="1"/>
    <col min="14105" max="14105" width="13.28515625" style="14" customWidth="1"/>
    <col min="14106" max="14106" width="14.28515625" style="14" customWidth="1"/>
    <col min="14107" max="14107" width="13" style="14" customWidth="1"/>
    <col min="14108" max="14108" width="9.140625" style="14"/>
    <col min="14109" max="14110" width="13.42578125" style="14" customWidth="1"/>
    <col min="14111" max="14111" width="11.5703125" style="14" customWidth="1"/>
    <col min="14112" max="14112" width="13" style="14" customWidth="1"/>
    <col min="14113" max="14113" width="14.42578125" style="14" customWidth="1"/>
    <col min="14114" max="14114" width="11.42578125" style="14" customWidth="1"/>
    <col min="14115" max="14115" width="18.5703125" style="14" customWidth="1"/>
    <col min="14116" max="14116" width="16.85546875" style="14" customWidth="1"/>
    <col min="14117" max="14117" width="16.28515625" style="14" customWidth="1"/>
    <col min="14118" max="14118" width="12.85546875" style="14" customWidth="1"/>
    <col min="14119" max="14119" width="10.140625" style="14" customWidth="1"/>
    <col min="14120" max="14120" width="10.28515625" style="14" customWidth="1"/>
    <col min="14121" max="14121" width="15.5703125" style="14" customWidth="1"/>
    <col min="14122" max="14122" width="10.28515625" style="14" customWidth="1"/>
    <col min="14123" max="14123" width="12.140625" style="14" customWidth="1"/>
    <col min="14124" max="14124" width="14.5703125" style="14" customWidth="1"/>
    <col min="14125" max="14125" width="13.7109375" style="14" customWidth="1"/>
    <col min="14126" max="14126" width="9.140625" style="14"/>
    <col min="14127" max="14127" width="11.42578125" style="14" customWidth="1"/>
    <col min="14128" max="14128" width="18.42578125" style="14" customWidth="1"/>
    <col min="14129" max="14129" width="7.140625" style="14" customWidth="1"/>
    <col min="14130" max="14136" width="9.140625" style="14"/>
    <col min="14137" max="14137" width="14.28515625" style="14" customWidth="1"/>
    <col min="14138" max="14335" width="9.140625" style="14"/>
    <col min="14336" max="14336" width="12" style="14" customWidth="1"/>
    <col min="14337" max="14337" width="29.7109375" style="14" customWidth="1"/>
    <col min="14338" max="14338" width="14.140625" style="14" customWidth="1"/>
    <col min="14339" max="14339" width="11.140625" style="14" customWidth="1"/>
    <col min="14340" max="14340" width="13.28515625" style="14" customWidth="1"/>
    <col min="14341" max="14341" width="10.42578125" style="14" customWidth="1"/>
    <col min="14342" max="14342" width="10.85546875" style="14" customWidth="1"/>
    <col min="14343" max="14343" width="11.5703125" style="14" customWidth="1"/>
    <col min="14344" max="14344" width="9.28515625" style="14" customWidth="1"/>
    <col min="14345" max="14345" width="10.28515625" style="14" customWidth="1"/>
    <col min="14346" max="14346" width="12.42578125" style="14" customWidth="1"/>
    <col min="14347" max="14347" width="38.7109375" style="14" customWidth="1"/>
    <col min="14348" max="14348" width="6" style="14" customWidth="1"/>
    <col min="14349" max="14349" width="11.42578125" style="14" customWidth="1"/>
    <col min="14350" max="14350" width="6.7109375" style="14" customWidth="1"/>
    <col min="14351" max="14351" width="8.42578125" style="14" customWidth="1"/>
    <col min="14352" max="14352" width="8.7109375" style="14" customWidth="1"/>
    <col min="14353" max="14353" width="14.5703125" style="14" customWidth="1"/>
    <col min="14354" max="14354" width="12.140625" style="14" customWidth="1"/>
    <col min="14355" max="14355" width="11.5703125" style="14" customWidth="1"/>
    <col min="14356" max="14356" width="9.140625" style="14"/>
    <col min="14357" max="14357" width="10.5703125" style="14" customWidth="1"/>
    <col min="14358" max="14358" width="12.5703125" style="14" customWidth="1"/>
    <col min="14359" max="14359" width="8.85546875" style="14" customWidth="1"/>
    <col min="14360" max="14360" width="12.5703125" style="14" customWidth="1"/>
    <col min="14361" max="14361" width="13.28515625" style="14" customWidth="1"/>
    <col min="14362" max="14362" width="14.28515625" style="14" customWidth="1"/>
    <col min="14363" max="14363" width="13" style="14" customWidth="1"/>
    <col min="14364" max="14364" width="9.140625" style="14"/>
    <col min="14365" max="14366" width="13.42578125" style="14" customWidth="1"/>
    <col min="14367" max="14367" width="11.5703125" style="14" customWidth="1"/>
    <col min="14368" max="14368" width="13" style="14" customWidth="1"/>
    <col min="14369" max="14369" width="14.42578125" style="14" customWidth="1"/>
    <col min="14370" max="14370" width="11.42578125" style="14" customWidth="1"/>
    <col min="14371" max="14371" width="18.5703125" style="14" customWidth="1"/>
    <col min="14372" max="14372" width="16.85546875" style="14" customWidth="1"/>
    <col min="14373" max="14373" width="16.28515625" style="14" customWidth="1"/>
    <col min="14374" max="14374" width="12.85546875" style="14" customWidth="1"/>
    <col min="14375" max="14375" width="10.140625" style="14" customWidth="1"/>
    <col min="14376" max="14376" width="10.28515625" style="14" customWidth="1"/>
    <col min="14377" max="14377" width="15.5703125" style="14" customWidth="1"/>
    <col min="14378" max="14378" width="10.28515625" style="14" customWidth="1"/>
    <col min="14379" max="14379" width="12.140625" style="14" customWidth="1"/>
    <col min="14380" max="14380" width="14.5703125" style="14" customWidth="1"/>
    <col min="14381" max="14381" width="13.7109375" style="14" customWidth="1"/>
    <col min="14382" max="14382" width="9.140625" style="14"/>
    <col min="14383" max="14383" width="11.42578125" style="14" customWidth="1"/>
    <col min="14384" max="14384" width="18.42578125" style="14" customWidth="1"/>
    <col min="14385" max="14385" width="7.140625" style="14" customWidth="1"/>
    <col min="14386" max="14392" width="9.140625" style="14"/>
    <col min="14393" max="14393" width="14.28515625" style="14" customWidth="1"/>
    <col min="14394" max="14591" width="9.140625" style="14"/>
    <col min="14592" max="14592" width="12" style="14" customWidth="1"/>
    <col min="14593" max="14593" width="29.7109375" style="14" customWidth="1"/>
    <col min="14594" max="14594" width="14.140625" style="14" customWidth="1"/>
    <col min="14595" max="14595" width="11.140625" style="14" customWidth="1"/>
    <col min="14596" max="14596" width="13.28515625" style="14" customWidth="1"/>
    <col min="14597" max="14597" width="10.42578125" style="14" customWidth="1"/>
    <col min="14598" max="14598" width="10.85546875" style="14" customWidth="1"/>
    <col min="14599" max="14599" width="11.5703125" style="14" customWidth="1"/>
    <col min="14600" max="14600" width="9.28515625" style="14" customWidth="1"/>
    <col min="14601" max="14601" width="10.28515625" style="14" customWidth="1"/>
    <col min="14602" max="14602" width="12.42578125" style="14" customWidth="1"/>
    <col min="14603" max="14603" width="38.7109375" style="14" customWidth="1"/>
    <col min="14604" max="14604" width="6" style="14" customWidth="1"/>
    <col min="14605" max="14605" width="11.42578125" style="14" customWidth="1"/>
    <col min="14606" max="14606" width="6.7109375" style="14" customWidth="1"/>
    <col min="14607" max="14607" width="8.42578125" style="14" customWidth="1"/>
    <col min="14608" max="14608" width="8.7109375" style="14" customWidth="1"/>
    <col min="14609" max="14609" width="14.5703125" style="14" customWidth="1"/>
    <col min="14610" max="14610" width="12.140625" style="14" customWidth="1"/>
    <col min="14611" max="14611" width="11.5703125" style="14" customWidth="1"/>
    <col min="14612" max="14612" width="9.140625" style="14"/>
    <col min="14613" max="14613" width="10.5703125" style="14" customWidth="1"/>
    <col min="14614" max="14614" width="12.5703125" style="14" customWidth="1"/>
    <col min="14615" max="14615" width="8.85546875" style="14" customWidth="1"/>
    <col min="14616" max="14616" width="12.5703125" style="14" customWidth="1"/>
    <col min="14617" max="14617" width="13.28515625" style="14" customWidth="1"/>
    <col min="14618" max="14618" width="14.28515625" style="14" customWidth="1"/>
    <col min="14619" max="14619" width="13" style="14" customWidth="1"/>
    <col min="14620" max="14620" width="9.140625" style="14"/>
    <col min="14621" max="14622" width="13.42578125" style="14" customWidth="1"/>
    <col min="14623" max="14623" width="11.5703125" style="14" customWidth="1"/>
    <col min="14624" max="14624" width="13" style="14" customWidth="1"/>
    <col min="14625" max="14625" width="14.42578125" style="14" customWidth="1"/>
    <col min="14626" max="14626" width="11.42578125" style="14" customWidth="1"/>
    <col min="14627" max="14627" width="18.5703125" style="14" customWidth="1"/>
    <col min="14628" max="14628" width="16.85546875" style="14" customWidth="1"/>
    <col min="14629" max="14629" width="16.28515625" style="14" customWidth="1"/>
    <col min="14630" max="14630" width="12.85546875" style="14" customWidth="1"/>
    <col min="14631" max="14631" width="10.140625" style="14" customWidth="1"/>
    <col min="14632" max="14632" width="10.28515625" style="14" customWidth="1"/>
    <col min="14633" max="14633" width="15.5703125" style="14" customWidth="1"/>
    <col min="14634" max="14634" width="10.28515625" style="14" customWidth="1"/>
    <col min="14635" max="14635" width="12.140625" style="14" customWidth="1"/>
    <col min="14636" max="14636" width="14.5703125" style="14" customWidth="1"/>
    <col min="14637" max="14637" width="13.7109375" style="14" customWidth="1"/>
    <col min="14638" max="14638" width="9.140625" style="14"/>
    <col min="14639" max="14639" width="11.42578125" style="14" customWidth="1"/>
    <col min="14640" max="14640" width="18.42578125" style="14" customWidth="1"/>
    <col min="14641" max="14641" width="7.140625" style="14" customWidth="1"/>
    <col min="14642" max="14648" width="9.140625" style="14"/>
    <col min="14649" max="14649" width="14.28515625" style="14" customWidth="1"/>
    <col min="14650" max="14847" width="9.140625" style="14"/>
    <col min="14848" max="14848" width="12" style="14" customWidth="1"/>
    <col min="14849" max="14849" width="29.7109375" style="14" customWidth="1"/>
    <col min="14850" max="14850" width="14.140625" style="14" customWidth="1"/>
    <col min="14851" max="14851" width="11.140625" style="14" customWidth="1"/>
    <col min="14852" max="14852" width="13.28515625" style="14" customWidth="1"/>
    <col min="14853" max="14853" width="10.42578125" style="14" customWidth="1"/>
    <col min="14854" max="14854" width="10.85546875" style="14" customWidth="1"/>
    <col min="14855" max="14855" width="11.5703125" style="14" customWidth="1"/>
    <col min="14856" max="14856" width="9.28515625" style="14" customWidth="1"/>
    <col min="14857" max="14857" width="10.28515625" style="14" customWidth="1"/>
    <col min="14858" max="14858" width="12.42578125" style="14" customWidth="1"/>
    <col min="14859" max="14859" width="38.7109375" style="14" customWidth="1"/>
    <col min="14860" max="14860" width="6" style="14" customWidth="1"/>
    <col min="14861" max="14861" width="11.42578125" style="14" customWidth="1"/>
    <col min="14862" max="14862" width="6.7109375" style="14" customWidth="1"/>
    <col min="14863" max="14863" width="8.42578125" style="14" customWidth="1"/>
    <col min="14864" max="14864" width="8.7109375" style="14" customWidth="1"/>
    <col min="14865" max="14865" width="14.5703125" style="14" customWidth="1"/>
    <col min="14866" max="14866" width="12.140625" style="14" customWidth="1"/>
    <col min="14867" max="14867" width="11.5703125" style="14" customWidth="1"/>
    <col min="14868" max="14868" width="9.140625" style="14"/>
    <col min="14869" max="14869" width="10.5703125" style="14" customWidth="1"/>
    <col min="14870" max="14870" width="12.5703125" style="14" customWidth="1"/>
    <col min="14871" max="14871" width="8.85546875" style="14" customWidth="1"/>
    <col min="14872" max="14872" width="12.5703125" style="14" customWidth="1"/>
    <col min="14873" max="14873" width="13.28515625" style="14" customWidth="1"/>
    <col min="14874" max="14874" width="14.28515625" style="14" customWidth="1"/>
    <col min="14875" max="14875" width="13" style="14" customWidth="1"/>
    <col min="14876" max="14876" width="9.140625" style="14"/>
    <col min="14877" max="14878" width="13.42578125" style="14" customWidth="1"/>
    <col min="14879" max="14879" width="11.5703125" style="14" customWidth="1"/>
    <col min="14880" max="14880" width="13" style="14" customWidth="1"/>
    <col min="14881" max="14881" width="14.42578125" style="14" customWidth="1"/>
    <col min="14882" max="14882" width="11.42578125" style="14" customWidth="1"/>
    <col min="14883" max="14883" width="18.5703125" style="14" customWidth="1"/>
    <col min="14884" max="14884" width="16.85546875" style="14" customWidth="1"/>
    <col min="14885" max="14885" width="16.28515625" style="14" customWidth="1"/>
    <col min="14886" max="14886" width="12.85546875" style="14" customWidth="1"/>
    <col min="14887" max="14887" width="10.140625" style="14" customWidth="1"/>
    <col min="14888" max="14888" width="10.28515625" style="14" customWidth="1"/>
    <col min="14889" max="14889" width="15.5703125" style="14" customWidth="1"/>
    <col min="14890" max="14890" width="10.28515625" style="14" customWidth="1"/>
    <col min="14891" max="14891" width="12.140625" style="14" customWidth="1"/>
    <col min="14892" max="14892" width="14.5703125" style="14" customWidth="1"/>
    <col min="14893" max="14893" width="13.7109375" style="14" customWidth="1"/>
    <col min="14894" max="14894" width="9.140625" style="14"/>
    <col min="14895" max="14895" width="11.42578125" style="14" customWidth="1"/>
    <col min="14896" max="14896" width="18.42578125" style="14" customWidth="1"/>
    <col min="14897" max="14897" width="7.140625" style="14" customWidth="1"/>
    <col min="14898" max="14904" width="9.140625" style="14"/>
    <col min="14905" max="14905" width="14.28515625" style="14" customWidth="1"/>
    <col min="14906" max="15103" width="9.140625" style="14"/>
    <col min="15104" max="15104" width="12" style="14" customWidth="1"/>
    <col min="15105" max="15105" width="29.7109375" style="14" customWidth="1"/>
    <col min="15106" max="15106" width="14.140625" style="14" customWidth="1"/>
    <col min="15107" max="15107" width="11.140625" style="14" customWidth="1"/>
    <col min="15108" max="15108" width="13.28515625" style="14" customWidth="1"/>
    <col min="15109" max="15109" width="10.42578125" style="14" customWidth="1"/>
    <col min="15110" max="15110" width="10.85546875" style="14" customWidth="1"/>
    <col min="15111" max="15111" width="11.5703125" style="14" customWidth="1"/>
    <col min="15112" max="15112" width="9.28515625" style="14" customWidth="1"/>
    <col min="15113" max="15113" width="10.28515625" style="14" customWidth="1"/>
    <col min="15114" max="15114" width="12.42578125" style="14" customWidth="1"/>
    <col min="15115" max="15115" width="38.7109375" style="14" customWidth="1"/>
    <col min="15116" max="15116" width="6" style="14" customWidth="1"/>
    <col min="15117" max="15117" width="11.42578125" style="14" customWidth="1"/>
    <col min="15118" max="15118" width="6.7109375" style="14" customWidth="1"/>
    <col min="15119" max="15119" width="8.42578125" style="14" customWidth="1"/>
    <col min="15120" max="15120" width="8.7109375" style="14" customWidth="1"/>
    <col min="15121" max="15121" width="14.5703125" style="14" customWidth="1"/>
    <col min="15122" max="15122" width="12.140625" style="14" customWidth="1"/>
    <col min="15123" max="15123" width="11.5703125" style="14" customWidth="1"/>
    <col min="15124" max="15124" width="9.140625" style="14"/>
    <col min="15125" max="15125" width="10.5703125" style="14" customWidth="1"/>
    <col min="15126" max="15126" width="12.5703125" style="14" customWidth="1"/>
    <col min="15127" max="15127" width="8.85546875" style="14" customWidth="1"/>
    <col min="15128" max="15128" width="12.5703125" style="14" customWidth="1"/>
    <col min="15129" max="15129" width="13.28515625" style="14" customWidth="1"/>
    <col min="15130" max="15130" width="14.28515625" style="14" customWidth="1"/>
    <col min="15131" max="15131" width="13" style="14" customWidth="1"/>
    <col min="15132" max="15132" width="9.140625" style="14"/>
    <col min="15133" max="15134" width="13.42578125" style="14" customWidth="1"/>
    <col min="15135" max="15135" width="11.5703125" style="14" customWidth="1"/>
    <col min="15136" max="15136" width="13" style="14" customWidth="1"/>
    <col min="15137" max="15137" width="14.42578125" style="14" customWidth="1"/>
    <col min="15138" max="15138" width="11.42578125" style="14" customWidth="1"/>
    <col min="15139" max="15139" width="18.5703125" style="14" customWidth="1"/>
    <col min="15140" max="15140" width="16.85546875" style="14" customWidth="1"/>
    <col min="15141" max="15141" width="16.28515625" style="14" customWidth="1"/>
    <col min="15142" max="15142" width="12.85546875" style="14" customWidth="1"/>
    <col min="15143" max="15143" width="10.140625" style="14" customWidth="1"/>
    <col min="15144" max="15144" width="10.28515625" style="14" customWidth="1"/>
    <col min="15145" max="15145" width="15.5703125" style="14" customWidth="1"/>
    <col min="15146" max="15146" width="10.28515625" style="14" customWidth="1"/>
    <col min="15147" max="15147" width="12.140625" style="14" customWidth="1"/>
    <col min="15148" max="15148" width="14.5703125" style="14" customWidth="1"/>
    <col min="15149" max="15149" width="13.7109375" style="14" customWidth="1"/>
    <col min="15150" max="15150" width="9.140625" style="14"/>
    <col min="15151" max="15151" width="11.42578125" style="14" customWidth="1"/>
    <col min="15152" max="15152" width="18.42578125" style="14" customWidth="1"/>
    <col min="15153" max="15153" width="7.140625" style="14" customWidth="1"/>
    <col min="15154" max="15160" width="9.140625" style="14"/>
    <col min="15161" max="15161" width="14.28515625" style="14" customWidth="1"/>
    <col min="15162" max="15359" width="9.140625" style="14"/>
    <col min="15360" max="15360" width="12" style="14" customWidth="1"/>
    <col min="15361" max="15361" width="29.7109375" style="14" customWidth="1"/>
    <col min="15362" max="15362" width="14.140625" style="14" customWidth="1"/>
    <col min="15363" max="15363" width="11.140625" style="14" customWidth="1"/>
    <col min="15364" max="15364" width="13.28515625" style="14" customWidth="1"/>
    <col min="15365" max="15365" width="10.42578125" style="14" customWidth="1"/>
    <col min="15366" max="15366" width="10.85546875" style="14" customWidth="1"/>
    <col min="15367" max="15367" width="11.5703125" style="14" customWidth="1"/>
    <col min="15368" max="15368" width="9.28515625" style="14" customWidth="1"/>
    <col min="15369" max="15369" width="10.28515625" style="14" customWidth="1"/>
    <col min="15370" max="15370" width="12.42578125" style="14" customWidth="1"/>
    <col min="15371" max="15371" width="38.7109375" style="14" customWidth="1"/>
    <col min="15372" max="15372" width="6" style="14" customWidth="1"/>
    <col min="15373" max="15373" width="11.42578125" style="14" customWidth="1"/>
    <col min="15374" max="15374" width="6.7109375" style="14" customWidth="1"/>
    <col min="15375" max="15375" width="8.42578125" style="14" customWidth="1"/>
    <col min="15376" max="15376" width="8.7109375" style="14" customWidth="1"/>
    <col min="15377" max="15377" width="14.5703125" style="14" customWidth="1"/>
    <col min="15378" max="15378" width="12.140625" style="14" customWidth="1"/>
    <col min="15379" max="15379" width="11.5703125" style="14" customWidth="1"/>
    <col min="15380" max="15380" width="9.140625" style="14"/>
    <col min="15381" max="15381" width="10.5703125" style="14" customWidth="1"/>
    <col min="15382" max="15382" width="12.5703125" style="14" customWidth="1"/>
    <col min="15383" max="15383" width="8.85546875" style="14" customWidth="1"/>
    <col min="15384" max="15384" width="12.5703125" style="14" customWidth="1"/>
    <col min="15385" max="15385" width="13.28515625" style="14" customWidth="1"/>
    <col min="15386" max="15386" width="14.28515625" style="14" customWidth="1"/>
    <col min="15387" max="15387" width="13" style="14" customWidth="1"/>
    <col min="15388" max="15388" width="9.140625" style="14"/>
    <col min="15389" max="15390" width="13.42578125" style="14" customWidth="1"/>
    <col min="15391" max="15391" width="11.5703125" style="14" customWidth="1"/>
    <col min="15392" max="15392" width="13" style="14" customWidth="1"/>
    <col min="15393" max="15393" width="14.42578125" style="14" customWidth="1"/>
    <col min="15394" max="15394" width="11.42578125" style="14" customWidth="1"/>
    <col min="15395" max="15395" width="18.5703125" style="14" customWidth="1"/>
    <col min="15396" max="15396" width="16.85546875" style="14" customWidth="1"/>
    <col min="15397" max="15397" width="16.28515625" style="14" customWidth="1"/>
    <col min="15398" max="15398" width="12.85546875" style="14" customWidth="1"/>
    <col min="15399" max="15399" width="10.140625" style="14" customWidth="1"/>
    <col min="15400" max="15400" width="10.28515625" style="14" customWidth="1"/>
    <col min="15401" max="15401" width="15.5703125" style="14" customWidth="1"/>
    <col min="15402" max="15402" width="10.28515625" style="14" customWidth="1"/>
    <col min="15403" max="15403" width="12.140625" style="14" customWidth="1"/>
    <col min="15404" max="15404" width="14.5703125" style="14" customWidth="1"/>
    <col min="15405" max="15405" width="13.7109375" style="14" customWidth="1"/>
    <col min="15406" max="15406" width="9.140625" style="14"/>
    <col min="15407" max="15407" width="11.42578125" style="14" customWidth="1"/>
    <col min="15408" max="15408" width="18.42578125" style="14" customWidth="1"/>
    <col min="15409" max="15409" width="7.140625" style="14" customWidth="1"/>
    <col min="15410" max="15416" width="9.140625" style="14"/>
    <col min="15417" max="15417" width="14.28515625" style="14" customWidth="1"/>
    <col min="15418" max="15615" width="9.140625" style="14"/>
    <col min="15616" max="15616" width="12" style="14" customWidth="1"/>
    <col min="15617" max="15617" width="29.7109375" style="14" customWidth="1"/>
    <col min="15618" max="15618" width="14.140625" style="14" customWidth="1"/>
    <col min="15619" max="15619" width="11.140625" style="14" customWidth="1"/>
    <col min="15620" max="15620" width="13.28515625" style="14" customWidth="1"/>
    <col min="15621" max="15621" width="10.42578125" style="14" customWidth="1"/>
    <col min="15622" max="15622" width="10.85546875" style="14" customWidth="1"/>
    <col min="15623" max="15623" width="11.5703125" style="14" customWidth="1"/>
    <col min="15624" max="15624" width="9.28515625" style="14" customWidth="1"/>
    <col min="15625" max="15625" width="10.28515625" style="14" customWidth="1"/>
    <col min="15626" max="15626" width="12.42578125" style="14" customWidth="1"/>
    <col min="15627" max="15627" width="38.7109375" style="14" customWidth="1"/>
    <col min="15628" max="15628" width="6" style="14" customWidth="1"/>
    <col min="15629" max="15629" width="11.42578125" style="14" customWidth="1"/>
    <col min="15630" max="15630" width="6.7109375" style="14" customWidth="1"/>
    <col min="15631" max="15631" width="8.42578125" style="14" customWidth="1"/>
    <col min="15632" max="15632" width="8.7109375" style="14" customWidth="1"/>
    <col min="15633" max="15633" width="14.5703125" style="14" customWidth="1"/>
    <col min="15634" max="15634" width="12.140625" style="14" customWidth="1"/>
    <col min="15635" max="15635" width="11.5703125" style="14" customWidth="1"/>
    <col min="15636" max="15636" width="9.140625" style="14"/>
    <col min="15637" max="15637" width="10.5703125" style="14" customWidth="1"/>
    <col min="15638" max="15638" width="12.5703125" style="14" customWidth="1"/>
    <col min="15639" max="15639" width="8.85546875" style="14" customWidth="1"/>
    <col min="15640" max="15640" width="12.5703125" style="14" customWidth="1"/>
    <col min="15641" max="15641" width="13.28515625" style="14" customWidth="1"/>
    <col min="15642" max="15642" width="14.28515625" style="14" customWidth="1"/>
    <col min="15643" max="15643" width="13" style="14" customWidth="1"/>
    <col min="15644" max="15644" width="9.140625" style="14"/>
    <col min="15645" max="15646" width="13.42578125" style="14" customWidth="1"/>
    <col min="15647" max="15647" width="11.5703125" style="14" customWidth="1"/>
    <col min="15648" max="15648" width="13" style="14" customWidth="1"/>
    <col min="15649" max="15649" width="14.42578125" style="14" customWidth="1"/>
    <col min="15650" max="15650" width="11.42578125" style="14" customWidth="1"/>
    <col min="15651" max="15651" width="18.5703125" style="14" customWidth="1"/>
    <col min="15652" max="15652" width="16.85546875" style="14" customWidth="1"/>
    <col min="15653" max="15653" width="16.28515625" style="14" customWidth="1"/>
    <col min="15654" max="15654" width="12.85546875" style="14" customWidth="1"/>
    <col min="15655" max="15655" width="10.140625" style="14" customWidth="1"/>
    <col min="15656" max="15656" width="10.28515625" style="14" customWidth="1"/>
    <col min="15657" max="15657" width="15.5703125" style="14" customWidth="1"/>
    <col min="15658" max="15658" width="10.28515625" style="14" customWidth="1"/>
    <col min="15659" max="15659" width="12.140625" style="14" customWidth="1"/>
    <col min="15660" max="15660" width="14.5703125" style="14" customWidth="1"/>
    <col min="15661" max="15661" width="13.7109375" style="14" customWidth="1"/>
    <col min="15662" max="15662" width="9.140625" style="14"/>
    <col min="15663" max="15663" width="11.42578125" style="14" customWidth="1"/>
    <col min="15664" max="15664" width="18.42578125" style="14" customWidth="1"/>
    <col min="15665" max="15665" width="7.140625" style="14" customWidth="1"/>
    <col min="15666" max="15672" width="9.140625" style="14"/>
    <col min="15673" max="15673" width="14.28515625" style="14" customWidth="1"/>
    <col min="15674" max="15871" width="9.140625" style="14"/>
    <col min="15872" max="15872" width="12" style="14" customWidth="1"/>
    <col min="15873" max="15873" width="29.7109375" style="14" customWidth="1"/>
    <col min="15874" max="15874" width="14.140625" style="14" customWidth="1"/>
    <col min="15875" max="15875" width="11.140625" style="14" customWidth="1"/>
    <col min="15876" max="15876" width="13.28515625" style="14" customWidth="1"/>
    <col min="15877" max="15877" width="10.42578125" style="14" customWidth="1"/>
    <col min="15878" max="15878" width="10.85546875" style="14" customWidth="1"/>
    <col min="15879" max="15879" width="11.5703125" style="14" customWidth="1"/>
    <col min="15880" max="15880" width="9.28515625" style="14" customWidth="1"/>
    <col min="15881" max="15881" width="10.28515625" style="14" customWidth="1"/>
    <col min="15882" max="15882" width="12.42578125" style="14" customWidth="1"/>
    <col min="15883" max="15883" width="38.7109375" style="14" customWidth="1"/>
    <col min="15884" max="15884" width="6" style="14" customWidth="1"/>
    <col min="15885" max="15885" width="11.42578125" style="14" customWidth="1"/>
    <col min="15886" max="15886" width="6.7109375" style="14" customWidth="1"/>
    <col min="15887" max="15887" width="8.42578125" style="14" customWidth="1"/>
    <col min="15888" max="15888" width="8.7109375" style="14" customWidth="1"/>
    <col min="15889" max="15889" width="14.5703125" style="14" customWidth="1"/>
    <col min="15890" max="15890" width="12.140625" style="14" customWidth="1"/>
    <col min="15891" max="15891" width="11.5703125" style="14" customWidth="1"/>
    <col min="15892" max="15892" width="9.140625" style="14"/>
    <col min="15893" max="15893" width="10.5703125" style="14" customWidth="1"/>
    <col min="15894" max="15894" width="12.5703125" style="14" customWidth="1"/>
    <col min="15895" max="15895" width="8.85546875" style="14" customWidth="1"/>
    <col min="15896" max="15896" width="12.5703125" style="14" customWidth="1"/>
    <col min="15897" max="15897" width="13.28515625" style="14" customWidth="1"/>
    <col min="15898" max="15898" width="14.28515625" style="14" customWidth="1"/>
    <col min="15899" max="15899" width="13" style="14" customWidth="1"/>
    <col min="15900" max="15900" width="9.140625" style="14"/>
    <col min="15901" max="15902" width="13.42578125" style="14" customWidth="1"/>
    <col min="15903" max="15903" width="11.5703125" style="14" customWidth="1"/>
    <col min="15904" max="15904" width="13" style="14" customWidth="1"/>
    <col min="15905" max="15905" width="14.42578125" style="14" customWidth="1"/>
    <col min="15906" max="15906" width="11.42578125" style="14" customWidth="1"/>
    <col min="15907" max="15907" width="18.5703125" style="14" customWidth="1"/>
    <col min="15908" max="15908" width="16.85546875" style="14" customWidth="1"/>
    <col min="15909" max="15909" width="16.28515625" style="14" customWidth="1"/>
    <col min="15910" max="15910" width="12.85546875" style="14" customWidth="1"/>
    <col min="15911" max="15911" width="10.140625" style="14" customWidth="1"/>
    <col min="15912" max="15912" width="10.28515625" style="14" customWidth="1"/>
    <col min="15913" max="15913" width="15.5703125" style="14" customWidth="1"/>
    <col min="15914" max="15914" width="10.28515625" style="14" customWidth="1"/>
    <col min="15915" max="15915" width="12.140625" style="14" customWidth="1"/>
    <col min="15916" max="15916" width="14.5703125" style="14" customWidth="1"/>
    <col min="15917" max="15917" width="13.7109375" style="14" customWidth="1"/>
    <col min="15918" max="15918" width="9.140625" style="14"/>
    <col min="15919" max="15919" width="11.42578125" style="14" customWidth="1"/>
    <col min="15920" max="15920" width="18.42578125" style="14" customWidth="1"/>
    <col min="15921" max="15921" width="7.140625" style="14" customWidth="1"/>
    <col min="15922" max="15928" width="9.140625" style="14"/>
    <col min="15929" max="15929" width="14.28515625" style="14" customWidth="1"/>
    <col min="15930" max="16127" width="9.140625" style="14"/>
    <col min="16128" max="16128" width="12" style="14" customWidth="1"/>
    <col min="16129" max="16129" width="29.7109375" style="14" customWidth="1"/>
    <col min="16130" max="16130" width="14.140625" style="14" customWidth="1"/>
    <col min="16131" max="16131" width="11.140625" style="14" customWidth="1"/>
    <col min="16132" max="16132" width="13.28515625" style="14" customWidth="1"/>
    <col min="16133" max="16133" width="10.42578125" style="14" customWidth="1"/>
    <col min="16134" max="16134" width="10.85546875" style="14" customWidth="1"/>
    <col min="16135" max="16135" width="11.5703125" style="14" customWidth="1"/>
    <col min="16136" max="16136" width="9.28515625" style="14" customWidth="1"/>
    <col min="16137" max="16137" width="10.28515625" style="14" customWidth="1"/>
    <col min="16138" max="16138" width="12.42578125" style="14" customWidth="1"/>
    <col min="16139" max="16139" width="38.7109375" style="14" customWidth="1"/>
    <col min="16140" max="16140" width="6" style="14" customWidth="1"/>
    <col min="16141" max="16141" width="11.42578125" style="14" customWidth="1"/>
    <col min="16142" max="16142" width="6.7109375" style="14" customWidth="1"/>
    <col min="16143" max="16143" width="8.42578125" style="14" customWidth="1"/>
    <col min="16144" max="16144" width="8.7109375" style="14" customWidth="1"/>
    <col min="16145" max="16145" width="14.5703125" style="14" customWidth="1"/>
    <col min="16146" max="16146" width="12.140625" style="14" customWidth="1"/>
    <col min="16147" max="16147" width="11.5703125" style="14" customWidth="1"/>
    <col min="16148" max="16148" width="9.140625" style="14"/>
    <col min="16149" max="16149" width="10.5703125" style="14" customWidth="1"/>
    <col min="16150" max="16150" width="12.5703125" style="14" customWidth="1"/>
    <col min="16151" max="16151" width="8.85546875" style="14" customWidth="1"/>
    <col min="16152" max="16152" width="12.5703125" style="14" customWidth="1"/>
    <col min="16153" max="16153" width="13.28515625" style="14" customWidth="1"/>
    <col min="16154" max="16154" width="14.28515625" style="14" customWidth="1"/>
    <col min="16155" max="16155" width="13" style="14" customWidth="1"/>
    <col min="16156" max="16156" width="9.140625" style="14"/>
    <col min="16157" max="16158" width="13.42578125" style="14" customWidth="1"/>
    <col min="16159" max="16159" width="11.5703125" style="14" customWidth="1"/>
    <col min="16160" max="16160" width="13" style="14" customWidth="1"/>
    <col min="16161" max="16161" width="14.42578125" style="14" customWidth="1"/>
    <col min="16162" max="16162" width="11.42578125" style="14" customWidth="1"/>
    <col min="16163" max="16163" width="18.5703125" style="14" customWidth="1"/>
    <col min="16164" max="16164" width="16.85546875" style="14" customWidth="1"/>
    <col min="16165" max="16165" width="16.28515625" style="14" customWidth="1"/>
    <col min="16166" max="16166" width="12.85546875" style="14" customWidth="1"/>
    <col min="16167" max="16167" width="10.140625" style="14" customWidth="1"/>
    <col min="16168" max="16168" width="10.28515625" style="14" customWidth="1"/>
    <col min="16169" max="16169" width="15.5703125" style="14" customWidth="1"/>
    <col min="16170" max="16170" width="10.28515625" style="14" customWidth="1"/>
    <col min="16171" max="16171" width="12.140625" style="14" customWidth="1"/>
    <col min="16172" max="16172" width="14.5703125" style="14" customWidth="1"/>
    <col min="16173" max="16173" width="13.7109375" style="14" customWidth="1"/>
    <col min="16174" max="16174" width="9.140625" style="14"/>
    <col min="16175" max="16175" width="11.42578125" style="14" customWidth="1"/>
    <col min="16176" max="16176" width="18.42578125" style="14" customWidth="1"/>
    <col min="16177" max="16177" width="7.140625" style="14" customWidth="1"/>
    <col min="16178" max="16184" width="9.140625" style="14"/>
    <col min="16185" max="16185" width="14.28515625" style="14" customWidth="1"/>
    <col min="16186" max="16384" width="9.140625" style="14"/>
  </cols>
  <sheetData>
    <row r="1" spans="1:41" ht="24.75" customHeight="1">
      <c r="A1" s="108" t="s">
        <v>787</v>
      </c>
      <c r="B1" s="382"/>
      <c r="C1" s="382"/>
      <c r="D1" s="382"/>
      <c r="E1" s="382"/>
      <c r="F1" s="382"/>
      <c r="G1" s="382"/>
      <c r="H1" s="383"/>
      <c r="I1" s="502" t="s">
        <v>94</v>
      </c>
      <c r="J1" s="3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7"/>
      <c r="AM1" s="777"/>
      <c r="AN1" s="777"/>
    </row>
    <row r="2" spans="1:41" s="73" customFormat="1" ht="24.75" customHeight="1">
      <c r="A2" s="566" t="s">
        <v>227</v>
      </c>
      <c r="B2" s="569">
        <v>1394</v>
      </c>
      <c r="C2" s="570"/>
      <c r="D2" s="562">
        <v>1395</v>
      </c>
      <c r="E2" s="563"/>
      <c r="F2" s="562">
        <v>1396</v>
      </c>
      <c r="G2" s="563"/>
      <c r="H2" s="562">
        <v>1397</v>
      </c>
      <c r="I2" s="563"/>
      <c r="J2" s="564">
        <v>1398</v>
      </c>
      <c r="K2" s="564"/>
      <c r="L2" s="778"/>
      <c r="M2" s="778"/>
      <c r="N2" s="778"/>
      <c r="O2" s="778"/>
      <c r="P2" s="778"/>
      <c r="Q2" s="778"/>
      <c r="R2" s="778"/>
      <c r="S2" s="778"/>
      <c r="T2" s="778"/>
      <c r="U2" s="778"/>
      <c r="V2" s="778"/>
      <c r="W2" s="778"/>
      <c r="X2" s="778"/>
      <c r="Y2" s="778"/>
      <c r="Z2" s="778"/>
      <c r="AA2" s="778"/>
      <c r="AB2" s="778"/>
      <c r="AC2" s="778"/>
      <c r="AD2" s="778"/>
      <c r="AE2" s="778"/>
      <c r="AF2" s="778"/>
      <c r="AG2" s="778"/>
      <c r="AH2" s="778"/>
      <c r="AI2" s="778"/>
      <c r="AJ2" s="778"/>
      <c r="AK2" s="778"/>
      <c r="AL2" s="778"/>
      <c r="AM2" s="778"/>
      <c r="AN2" s="778"/>
    </row>
    <row r="3" spans="1:41" s="73" customFormat="1" ht="24.75" customHeight="1">
      <c r="A3" s="567"/>
      <c r="B3" s="504" t="s">
        <v>380</v>
      </c>
      <c r="C3" s="504" t="s">
        <v>198</v>
      </c>
      <c r="D3" s="520" t="s">
        <v>380</v>
      </c>
      <c r="E3" s="505" t="s">
        <v>198</v>
      </c>
      <c r="F3" s="520" t="s">
        <v>380</v>
      </c>
      <c r="G3" s="505" t="s">
        <v>198</v>
      </c>
      <c r="H3" s="520" t="s">
        <v>380</v>
      </c>
      <c r="I3" s="505" t="s">
        <v>198</v>
      </c>
      <c r="J3" s="520" t="s">
        <v>380</v>
      </c>
      <c r="K3" s="505" t="s">
        <v>198</v>
      </c>
      <c r="L3" s="509"/>
      <c r="M3" s="415"/>
      <c r="N3" s="778"/>
      <c r="O3" s="778"/>
      <c r="P3" s="778"/>
      <c r="Q3" s="778"/>
      <c r="R3" s="778"/>
      <c r="S3" s="415"/>
      <c r="T3" s="415"/>
      <c r="U3" s="509"/>
      <c r="V3" s="415"/>
      <c r="W3" s="778"/>
      <c r="X3" s="778"/>
      <c r="Y3" s="778"/>
      <c r="Z3" s="415"/>
      <c r="AA3" s="415"/>
      <c r="AB3" s="509"/>
      <c r="AC3" s="415"/>
      <c r="AD3" s="778"/>
      <c r="AE3" s="778"/>
      <c r="AF3" s="778"/>
      <c r="AG3" s="415"/>
      <c r="AH3" s="415"/>
      <c r="AI3" s="509"/>
      <c r="AJ3" s="415"/>
      <c r="AK3" s="778"/>
      <c r="AL3" s="778"/>
      <c r="AM3" s="778"/>
      <c r="AN3" s="415"/>
      <c r="AO3" s="779"/>
    </row>
    <row r="4" spans="1:41" ht="24.75" customHeight="1">
      <c r="A4" s="100" t="s">
        <v>120</v>
      </c>
      <c r="B4" s="78">
        <v>6.6049327979123653</v>
      </c>
      <c r="C4" s="79" t="s">
        <v>352</v>
      </c>
      <c r="D4" s="78">
        <v>6.1469151506757411</v>
      </c>
      <c r="E4" s="79" t="s">
        <v>352</v>
      </c>
      <c r="F4" s="78">
        <v>6.5213683543686951</v>
      </c>
      <c r="G4" s="79" t="s">
        <v>352</v>
      </c>
      <c r="H4" s="78">
        <v>5.9889868914770235</v>
      </c>
      <c r="I4" s="79" t="s">
        <v>352</v>
      </c>
      <c r="J4" s="78">
        <v>5.9885645501053268</v>
      </c>
      <c r="K4" s="79" t="s">
        <v>352</v>
      </c>
      <c r="L4" s="381"/>
      <c r="M4" s="744"/>
      <c r="N4" s="763"/>
      <c r="O4" s="763"/>
      <c r="P4" s="744"/>
      <c r="Q4" s="780"/>
      <c r="R4" s="780"/>
      <c r="S4" s="781"/>
      <c r="T4" s="62"/>
      <c r="U4" s="510"/>
      <c r="V4" s="744"/>
      <c r="W4" s="764"/>
      <c r="X4" s="744"/>
      <c r="Y4" s="782"/>
      <c r="Z4" s="744"/>
      <c r="AA4" s="744"/>
      <c r="AB4" s="510"/>
      <c r="AC4" s="765"/>
      <c r="AD4" s="783"/>
      <c r="AE4" s="744"/>
      <c r="AF4" s="782"/>
      <c r="AG4" s="744"/>
      <c r="AH4" s="62"/>
      <c r="AI4" s="510"/>
      <c r="AJ4" s="765"/>
      <c r="AK4" s="783"/>
      <c r="AL4" s="744"/>
      <c r="AM4" s="782"/>
      <c r="AN4" s="744"/>
    </row>
    <row r="5" spans="1:41" ht="24.75" customHeight="1">
      <c r="A5" s="99" t="s">
        <v>229</v>
      </c>
      <c r="B5" s="80">
        <v>6.6632231404958677</v>
      </c>
      <c r="C5" s="81">
        <v>19</v>
      </c>
      <c r="D5" s="80">
        <v>5.3968997752229617</v>
      </c>
      <c r="E5" s="81">
        <v>19</v>
      </c>
      <c r="F5" s="80">
        <v>6.0506329113924053</v>
      </c>
      <c r="G5" s="81">
        <v>20</v>
      </c>
      <c r="H5" s="80">
        <v>4.9435382685069005</v>
      </c>
      <c r="I5" s="81">
        <v>22</v>
      </c>
      <c r="J5" s="80">
        <v>5.0522648083623691</v>
      </c>
      <c r="K5" s="81">
        <v>22</v>
      </c>
      <c r="L5" s="381"/>
      <c r="M5" s="744"/>
      <c r="N5" s="763"/>
      <c r="O5" s="763"/>
      <c r="P5" s="744"/>
      <c r="Q5" s="780"/>
      <c r="R5" s="780"/>
      <c r="S5" s="781"/>
      <c r="T5" s="62"/>
      <c r="U5" s="510"/>
      <c r="V5" s="744"/>
      <c r="W5" s="764"/>
      <c r="X5" s="744"/>
      <c r="Y5" s="782"/>
      <c r="Z5" s="744"/>
      <c r="AA5" s="744"/>
      <c r="AB5" s="510"/>
      <c r="AC5" s="765"/>
      <c r="AD5" s="783"/>
      <c r="AE5" s="744"/>
      <c r="AF5" s="782"/>
      <c r="AG5" s="744"/>
      <c r="AH5" s="62"/>
      <c r="AI5" s="510"/>
      <c r="AJ5" s="765"/>
      <c r="AK5" s="783"/>
      <c r="AL5" s="744"/>
      <c r="AM5" s="782"/>
      <c r="AN5" s="744"/>
    </row>
    <row r="6" spans="1:41" ht="24.75" customHeight="1">
      <c r="A6" s="99" t="s">
        <v>7</v>
      </c>
      <c r="B6" s="80">
        <v>10.195227765726679</v>
      </c>
      <c r="C6" s="81">
        <v>10</v>
      </c>
      <c r="D6" s="80">
        <v>9.1877451405250312</v>
      </c>
      <c r="E6" s="81">
        <v>13</v>
      </c>
      <c r="F6" s="80">
        <v>9.2939046469523241</v>
      </c>
      <c r="G6" s="81">
        <v>14</v>
      </c>
      <c r="H6" s="80">
        <v>7.9237414358057787</v>
      </c>
      <c r="I6" s="81">
        <v>13</v>
      </c>
      <c r="J6" s="80">
        <v>5.2678045909358451</v>
      </c>
      <c r="K6" s="234">
        <v>20</v>
      </c>
      <c r="L6" s="510"/>
      <c r="M6" s="744"/>
      <c r="N6" s="744"/>
      <c r="O6" s="744"/>
      <c r="P6" s="744"/>
      <c r="Q6" s="782"/>
      <c r="R6" s="782"/>
      <c r="S6" s="744"/>
      <c r="T6" s="744"/>
      <c r="U6" s="510"/>
      <c r="V6" s="766"/>
      <c r="W6" s="764"/>
      <c r="X6" s="744"/>
      <c r="Y6" s="782"/>
      <c r="Z6" s="744"/>
      <c r="AA6" s="744"/>
      <c r="AB6" s="510"/>
      <c r="AC6" s="766"/>
      <c r="AD6" s="783"/>
      <c r="AE6" s="744"/>
      <c r="AF6" s="782"/>
      <c r="AG6" s="744"/>
      <c r="AH6" s="744"/>
      <c r="AI6" s="510"/>
      <c r="AJ6" s="766"/>
      <c r="AK6" s="783"/>
      <c r="AL6" s="744"/>
      <c r="AM6" s="782"/>
      <c r="AN6" s="744"/>
      <c r="AO6" s="784"/>
    </row>
    <row r="7" spans="1:41" ht="24.75" customHeight="1">
      <c r="A7" s="99" t="s">
        <v>159</v>
      </c>
      <c r="B7" s="80">
        <v>6.8720379146919433</v>
      </c>
      <c r="C7" s="81">
        <v>17</v>
      </c>
      <c r="D7" s="80">
        <v>7.2416995954093917</v>
      </c>
      <c r="E7" s="81">
        <v>15</v>
      </c>
      <c r="F7" s="80">
        <v>8.59375</v>
      </c>
      <c r="G7" s="81">
        <v>16</v>
      </c>
      <c r="H7" s="80">
        <v>5.4305663304887508</v>
      </c>
      <c r="I7" s="81">
        <v>18</v>
      </c>
      <c r="J7" s="80">
        <v>7.0932922127987661</v>
      </c>
      <c r="K7" s="234">
        <v>16</v>
      </c>
      <c r="L7" s="510"/>
      <c r="M7" s="744"/>
      <c r="N7" s="744"/>
      <c r="O7" s="744"/>
      <c r="P7" s="744"/>
      <c r="Q7" s="782"/>
      <c r="R7" s="782"/>
      <c r="S7" s="744"/>
      <c r="T7" s="744"/>
      <c r="U7" s="510"/>
      <c r="V7" s="766"/>
      <c r="W7" s="764"/>
      <c r="X7" s="744"/>
      <c r="Y7" s="782"/>
      <c r="Z7" s="744"/>
      <c r="AA7" s="744"/>
      <c r="AB7" s="510"/>
      <c r="AC7" s="766"/>
      <c r="AD7" s="783"/>
      <c r="AE7" s="744"/>
      <c r="AF7" s="782"/>
      <c r="AG7" s="744"/>
      <c r="AH7" s="744"/>
      <c r="AI7" s="510"/>
      <c r="AJ7" s="766"/>
      <c r="AK7" s="783"/>
      <c r="AL7" s="744"/>
      <c r="AM7" s="782"/>
      <c r="AN7" s="744"/>
      <c r="AO7" s="784"/>
    </row>
    <row r="8" spans="1:41" ht="24.75" customHeight="1">
      <c r="A8" s="99" t="s">
        <v>160</v>
      </c>
      <c r="B8" s="80">
        <v>7.0372560615020703</v>
      </c>
      <c r="C8" s="81">
        <v>16</v>
      </c>
      <c r="D8" s="80">
        <v>6.9910268803030746</v>
      </c>
      <c r="E8" s="81">
        <v>16</v>
      </c>
      <c r="F8" s="80">
        <v>6.5779320987654319</v>
      </c>
      <c r="G8" s="81">
        <v>17</v>
      </c>
      <c r="H8" s="80">
        <v>6.2798243939683145</v>
      </c>
      <c r="I8" s="81">
        <v>16</v>
      </c>
      <c r="J8" s="80">
        <v>5.9901738473167043</v>
      </c>
      <c r="K8" s="234">
        <v>17</v>
      </c>
      <c r="L8" s="510"/>
      <c r="M8" s="744"/>
      <c r="N8" s="744"/>
      <c r="O8" s="744"/>
      <c r="P8" s="744"/>
      <c r="Q8" s="782"/>
      <c r="R8" s="782"/>
      <c r="S8" s="744"/>
      <c r="T8" s="744"/>
      <c r="U8" s="510"/>
      <c r="V8" s="766"/>
      <c r="W8" s="764"/>
      <c r="X8" s="744"/>
      <c r="Y8" s="782"/>
      <c r="Z8" s="744"/>
      <c r="AA8" s="744"/>
      <c r="AB8" s="510"/>
      <c r="AC8" s="766"/>
      <c r="AD8" s="783"/>
      <c r="AE8" s="744"/>
      <c r="AF8" s="782"/>
      <c r="AG8" s="744"/>
      <c r="AH8" s="744"/>
      <c r="AI8" s="510"/>
      <c r="AJ8" s="766"/>
      <c r="AK8" s="783"/>
      <c r="AL8" s="744"/>
      <c r="AM8" s="782"/>
      <c r="AN8" s="744"/>
      <c r="AO8" s="784"/>
    </row>
    <row r="9" spans="1:41" ht="24.75" customHeight="1">
      <c r="A9" s="99" t="s">
        <v>161</v>
      </c>
      <c r="B9" s="80">
        <v>0.90566037735849059</v>
      </c>
      <c r="C9" s="81">
        <v>30</v>
      </c>
      <c r="D9" s="80">
        <v>0.88482524701371468</v>
      </c>
      <c r="E9" s="81">
        <v>30</v>
      </c>
      <c r="F9" s="80">
        <v>1.1207519884309471</v>
      </c>
      <c r="G9" s="81">
        <v>30</v>
      </c>
      <c r="H9" s="80">
        <v>0.95880681818181823</v>
      </c>
      <c r="I9" s="81">
        <v>30</v>
      </c>
      <c r="J9" s="80">
        <v>1.1867364746945899</v>
      </c>
      <c r="K9" s="234">
        <v>30</v>
      </c>
      <c r="L9" s="510"/>
      <c r="M9" s="744"/>
      <c r="N9" s="744"/>
      <c r="O9" s="744"/>
      <c r="P9" s="744"/>
      <c r="Q9" s="782"/>
      <c r="R9" s="782"/>
      <c r="S9" s="744"/>
      <c r="T9" s="744"/>
      <c r="U9" s="510"/>
      <c r="V9" s="766"/>
      <c r="W9" s="764"/>
      <c r="X9" s="744"/>
      <c r="Y9" s="782"/>
      <c r="Z9" s="744"/>
      <c r="AA9" s="744"/>
      <c r="AB9" s="510"/>
      <c r="AC9" s="766"/>
      <c r="AD9" s="783"/>
      <c r="AE9" s="744"/>
      <c r="AF9" s="782"/>
      <c r="AG9" s="744"/>
      <c r="AH9" s="744"/>
      <c r="AI9" s="510"/>
      <c r="AJ9" s="766"/>
      <c r="AK9" s="783"/>
      <c r="AL9" s="744"/>
      <c r="AM9" s="782"/>
      <c r="AN9" s="744"/>
      <c r="AO9" s="784"/>
    </row>
    <row r="10" spans="1:41" ht="24.75" customHeight="1">
      <c r="A10" s="99" t="s">
        <v>162</v>
      </c>
      <c r="B10" s="80">
        <v>6.6086956521739131</v>
      </c>
      <c r="C10" s="81">
        <v>20</v>
      </c>
      <c r="D10" s="80">
        <v>6.3775730059742344</v>
      </c>
      <c r="E10" s="81">
        <v>17</v>
      </c>
      <c r="F10" s="80">
        <v>5.4607508532423203</v>
      </c>
      <c r="G10" s="81">
        <v>21</v>
      </c>
      <c r="H10" s="80">
        <v>5.4054054054054053</v>
      </c>
      <c r="I10" s="81">
        <v>19</v>
      </c>
      <c r="J10" s="80">
        <v>5.5276381909547743</v>
      </c>
      <c r="K10" s="234">
        <v>19</v>
      </c>
      <c r="L10" s="510"/>
      <c r="M10" s="744"/>
      <c r="N10" s="744"/>
      <c r="O10" s="744"/>
      <c r="P10" s="744"/>
      <c r="Q10" s="782"/>
      <c r="R10" s="782"/>
      <c r="S10" s="744"/>
      <c r="T10" s="744"/>
      <c r="U10" s="510"/>
      <c r="V10" s="766"/>
      <c r="W10" s="764"/>
      <c r="X10" s="744"/>
      <c r="Y10" s="782"/>
      <c r="Z10" s="744"/>
      <c r="AA10" s="744"/>
      <c r="AB10" s="510"/>
      <c r="AC10" s="766"/>
      <c r="AD10" s="783"/>
      <c r="AE10" s="744"/>
      <c r="AF10" s="782"/>
      <c r="AG10" s="744"/>
      <c r="AH10" s="744"/>
      <c r="AI10" s="510"/>
      <c r="AJ10" s="766"/>
      <c r="AK10" s="783"/>
      <c r="AL10" s="744"/>
      <c r="AM10" s="782"/>
      <c r="AN10" s="744"/>
    </row>
    <row r="11" spans="1:41" ht="24.75" customHeight="1">
      <c r="A11" s="99" t="s">
        <v>163</v>
      </c>
      <c r="B11" s="80">
        <v>14.876760563380282</v>
      </c>
      <c r="C11" s="81">
        <v>6</v>
      </c>
      <c r="D11" s="80">
        <v>13.666838576585869</v>
      </c>
      <c r="E11" s="81">
        <v>5</v>
      </c>
      <c r="F11" s="80">
        <v>16.427969671440607</v>
      </c>
      <c r="G11" s="81">
        <v>4</v>
      </c>
      <c r="H11" s="80">
        <v>15.550041356492969</v>
      </c>
      <c r="I11" s="81">
        <v>5</v>
      </c>
      <c r="J11" s="80">
        <v>15.447154471544714</v>
      </c>
      <c r="K11" s="234">
        <v>4</v>
      </c>
      <c r="L11" s="510"/>
      <c r="M11" s="744"/>
      <c r="N11" s="744"/>
      <c r="O11" s="744"/>
      <c r="P11" s="744"/>
      <c r="Q11" s="782"/>
      <c r="R11" s="782"/>
      <c r="S11" s="744"/>
      <c r="T11" s="744"/>
      <c r="U11" s="510"/>
      <c r="V11" s="766"/>
      <c r="W11" s="764"/>
      <c r="X11" s="744"/>
      <c r="Y11" s="782"/>
      <c r="Z11" s="744"/>
      <c r="AA11" s="744"/>
      <c r="AB11" s="510"/>
      <c r="AC11" s="766"/>
      <c r="AD11" s="783"/>
      <c r="AE11" s="744"/>
      <c r="AF11" s="782"/>
      <c r="AG11" s="744"/>
      <c r="AH11" s="744"/>
      <c r="AI11" s="510"/>
      <c r="AJ11" s="766"/>
      <c r="AK11" s="783"/>
      <c r="AL11" s="744"/>
      <c r="AM11" s="782"/>
      <c r="AN11" s="744"/>
      <c r="AO11" s="784"/>
    </row>
    <row r="12" spans="1:41" ht="24.75" customHeight="1">
      <c r="A12" s="99" t="s">
        <v>118</v>
      </c>
      <c r="B12" s="80">
        <v>0.82030052131248088</v>
      </c>
      <c r="C12" s="81">
        <v>31</v>
      </c>
      <c r="D12" s="80">
        <v>0.69341661970402102</v>
      </c>
      <c r="E12" s="81">
        <v>31</v>
      </c>
      <c r="F12" s="80">
        <v>0.87660649283114178</v>
      </c>
      <c r="G12" s="81">
        <v>31</v>
      </c>
      <c r="H12" s="80">
        <v>0.89469052508066871</v>
      </c>
      <c r="I12" s="81">
        <v>31</v>
      </c>
      <c r="J12" s="80">
        <v>0.88360976316361273</v>
      </c>
      <c r="K12" s="234">
        <v>31</v>
      </c>
      <c r="L12" s="510"/>
      <c r="M12" s="744"/>
      <c r="N12" s="744"/>
      <c r="O12" s="744"/>
      <c r="P12" s="744"/>
      <c r="Q12" s="782"/>
      <c r="R12" s="782"/>
      <c r="S12" s="744"/>
      <c r="T12" s="744"/>
      <c r="U12" s="510"/>
      <c r="V12" s="766"/>
      <c r="W12" s="764"/>
      <c r="X12" s="744"/>
      <c r="Y12" s="782"/>
      <c r="Z12" s="744"/>
      <c r="AA12" s="744"/>
      <c r="AB12" s="510"/>
      <c r="AC12" s="766"/>
      <c r="AD12" s="783"/>
      <c r="AE12" s="744"/>
      <c r="AF12" s="782"/>
      <c r="AG12" s="744"/>
      <c r="AH12" s="744"/>
      <c r="AI12" s="510"/>
      <c r="AJ12" s="766"/>
      <c r="AK12" s="783"/>
      <c r="AL12" s="744"/>
      <c r="AM12" s="782"/>
      <c r="AN12" s="744"/>
      <c r="AO12" s="784"/>
    </row>
    <row r="13" spans="1:41" ht="24.75" customHeight="1">
      <c r="A13" s="82" t="s">
        <v>230</v>
      </c>
      <c r="B13" s="80">
        <v>8.0128205128205128</v>
      </c>
      <c r="C13" s="81">
        <v>14</v>
      </c>
      <c r="D13" s="80">
        <v>10.762184216940312</v>
      </c>
      <c r="E13" s="81">
        <v>9</v>
      </c>
      <c r="F13" s="80">
        <v>11.261730969760167</v>
      </c>
      <c r="G13" s="81">
        <v>9</v>
      </c>
      <c r="H13" s="80">
        <v>11.351909184726523</v>
      </c>
      <c r="I13" s="81">
        <v>8</v>
      </c>
      <c r="J13" s="80">
        <v>11.542390194075589</v>
      </c>
      <c r="K13" s="234">
        <v>8</v>
      </c>
      <c r="L13" s="510"/>
      <c r="M13" s="744"/>
      <c r="N13" s="744"/>
      <c r="O13" s="744"/>
      <c r="P13" s="744"/>
      <c r="Q13" s="782"/>
      <c r="R13" s="782"/>
      <c r="S13" s="744"/>
      <c r="T13" s="744"/>
      <c r="U13" s="510"/>
      <c r="V13" s="766"/>
      <c r="W13" s="764"/>
      <c r="X13" s="744"/>
      <c r="Y13" s="782"/>
      <c r="Z13" s="744"/>
      <c r="AA13" s="744"/>
      <c r="AB13" s="510"/>
      <c r="AC13" s="766"/>
      <c r="AD13" s="783"/>
      <c r="AE13" s="744"/>
      <c r="AF13" s="782"/>
      <c r="AG13" s="744"/>
      <c r="AH13" s="744"/>
      <c r="AI13" s="510"/>
      <c r="AJ13" s="766"/>
      <c r="AK13" s="783"/>
      <c r="AL13" s="744"/>
      <c r="AM13" s="782"/>
      <c r="AN13" s="744"/>
    </row>
    <row r="14" spans="1:41" ht="24.75" customHeight="1">
      <c r="A14" s="99" t="s">
        <v>165</v>
      </c>
      <c r="B14" s="80">
        <v>30.354796320630747</v>
      </c>
      <c r="C14" s="81">
        <v>2</v>
      </c>
      <c r="D14" s="80">
        <v>25.621083680800314</v>
      </c>
      <c r="E14" s="81">
        <v>2</v>
      </c>
      <c r="F14" s="80">
        <v>24.776500638569605</v>
      </c>
      <c r="G14" s="81">
        <v>2</v>
      </c>
      <c r="H14" s="80">
        <v>27.010050251256281</v>
      </c>
      <c r="I14" s="81">
        <v>2</v>
      </c>
      <c r="J14" s="80">
        <v>31.644004944375773</v>
      </c>
      <c r="K14" s="234">
        <v>2</v>
      </c>
      <c r="L14" s="510"/>
      <c r="M14" s="744"/>
      <c r="N14" s="744"/>
      <c r="O14" s="744"/>
      <c r="P14" s="744"/>
      <c r="Q14" s="782"/>
      <c r="R14" s="782"/>
      <c r="S14" s="744"/>
      <c r="T14" s="744"/>
      <c r="U14" s="510"/>
      <c r="V14" s="766"/>
      <c r="W14" s="764"/>
      <c r="X14" s="744"/>
      <c r="Y14" s="782"/>
      <c r="Z14" s="744"/>
      <c r="AA14" s="744"/>
      <c r="AB14" s="510"/>
      <c r="AC14" s="766"/>
      <c r="AD14" s="783"/>
      <c r="AE14" s="744"/>
      <c r="AF14" s="782"/>
      <c r="AG14" s="744"/>
      <c r="AH14" s="744"/>
      <c r="AI14" s="510"/>
      <c r="AJ14" s="766"/>
      <c r="AK14" s="783"/>
      <c r="AL14" s="744"/>
      <c r="AM14" s="782"/>
      <c r="AN14" s="744"/>
    </row>
    <row r="15" spans="1:41" ht="24.75" customHeight="1">
      <c r="A15" s="99" t="s">
        <v>16</v>
      </c>
      <c r="B15" s="80">
        <v>7.4401008827238337</v>
      </c>
      <c r="C15" s="81">
        <v>15</v>
      </c>
      <c r="D15" s="80">
        <v>5.641463106463112</v>
      </c>
      <c r="E15" s="81">
        <v>18</v>
      </c>
      <c r="F15" s="80">
        <v>6.0717009916094584</v>
      </c>
      <c r="G15" s="81">
        <v>19</v>
      </c>
      <c r="H15" s="80">
        <v>5.8841188832182523</v>
      </c>
      <c r="I15" s="81">
        <v>17</v>
      </c>
      <c r="J15" s="80">
        <v>7.3729314420803771</v>
      </c>
      <c r="K15" s="234">
        <v>15</v>
      </c>
      <c r="L15" s="510"/>
      <c r="M15" s="744"/>
      <c r="N15" s="744"/>
      <c r="O15" s="744"/>
      <c r="P15" s="744"/>
      <c r="Q15" s="782"/>
      <c r="R15" s="782"/>
      <c r="S15" s="744"/>
      <c r="T15" s="744"/>
      <c r="U15" s="510"/>
      <c r="V15" s="766"/>
      <c r="W15" s="764"/>
      <c r="X15" s="744"/>
      <c r="Y15" s="782"/>
      <c r="Z15" s="744"/>
      <c r="AA15" s="744"/>
      <c r="AB15" s="510"/>
      <c r="AC15" s="766"/>
      <c r="AD15" s="783"/>
      <c r="AE15" s="744"/>
      <c r="AF15" s="782"/>
      <c r="AG15" s="744"/>
      <c r="AH15" s="744"/>
      <c r="AI15" s="510"/>
      <c r="AJ15" s="766"/>
      <c r="AK15" s="783"/>
      <c r="AL15" s="744"/>
      <c r="AM15" s="782"/>
      <c r="AN15" s="744"/>
      <c r="AO15" s="784"/>
    </row>
    <row r="16" spans="1:41" ht="24.75" customHeight="1">
      <c r="A16" s="99" t="s">
        <v>17</v>
      </c>
      <c r="B16" s="80">
        <v>9.9537037037037024</v>
      </c>
      <c r="C16" s="81">
        <v>11</v>
      </c>
      <c r="D16" s="80">
        <v>9.7324503065721846</v>
      </c>
      <c r="E16" s="81">
        <v>12</v>
      </c>
      <c r="F16" s="80">
        <v>9.9428571428571431</v>
      </c>
      <c r="G16" s="81">
        <v>12</v>
      </c>
      <c r="H16" s="80">
        <v>9.2760180995475121</v>
      </c>
      <c r="I16" s="81">
        <v>11</v>
      </c>
      <c r="J16" s="80">
        <v>11.098654708520179</v>
      </c>
      <c r="K16" s="234">
        <v>9</v>
      </c>
      <c r="L16" s="510"/>
      <c r="M16" s="744"/>
      <c r="N16" s="744"/>
      <c r="O16" s="744"/>
      <c r="P16" s="744"/>
      <c r="Q16" s="782"/>
      <c r="R16" s="782"/>
      <c r="S16" s="744"/>
      <c r="T16" s="744"/>
      <c r="U16" s="510"/>
      <c r="V16" s="766"/>
      <c r="W16" s="764"/>
      <c r="X16" s="744"/>
      <c r="Y16" s="782"/>
      <c r="Z16" s="744"/>
      <c r="AA16" s="744"/>
      <c r="AB16" s="510"/>
      <c r="AC16" s="766"/>
      <c r="AD16" s="783"/>
      <c r="AE16" s="744"/>
      <c r="AF16" s="782"/>
      <c r="AG16" s="744"/>
      <c r="AH16" s="744"/>
      <c r="AI16" s="510"/>
      <c r="AJ16" s="766"/>
      <c r="AK16" s="783"/>
      <c r="AL16" s="744"/>
      <c r="AM16" s="782"/>
      <c r="AN16" s="744"/>
    </row>
    <row r="17" spans="1:41" ht="24.75" customHeight="1">
      <c r="A17" s="99" t="s">
        <v>168</v>
      </c>
      <c r="B17" s="80">
        <v>2.5026737967914436</v>
      </c>
      <c r="C17" s="81">
        <v>29</v>
      </c>
      <c r="D17" s="80">
        <v>2.865932322812673</v>
      </c>
      <c r="E17" s="81">
        <v>29</v>
      </c>
      <c r="F17" s="80">
        <v>2.5753768844221105</v>
      </c>
      <c r="G17" s="81">
        <v>28</v>
      </c>
      <c r="H17" s="80">
        <v>2.1320637549161665</v>
      </c>
      <c r="I17" s="81">
        <v>29</v>
      </c>
      <c r="J17" s="80">
        <v>2.3132036847492321</v>
      </c>
      <c r="K17" s="234">
        <v>29</v>
      </c>
      <c r="L17" s="510"/>
      <c r="M17" s="744"/>
      <c r="N17" s="744"/>
      <c r="O17" s="744"/>
      <c r="P17" s="744"/>
      <c r="Q17" s="782"/>
      <c r="R17" s="782"/>
      <c r="S17" s="744"/>
      <c r="T17" s="744"/>
      <c r="U17" s="510"/>
      <c r="V17" s="766"/>
      <c r="W17" s="764"/>
      <c r="X17" s="744"/>
      <c r="Y17" s="782"/>
      <c r="Z17" s="744"/>
      <c r="AA17" s="744"/>
      <c r="AB17" s="510"/>
      <c r="AC17" s="766"/>
      <c r="AD17" s="783"/>
      <c r="AE17" s="744"/>
      <c r="AF17" s="782"/>
      <c r="AG17" s="744"/>
      <c r="AH17" s="744"/>
      <c r="AI17" s="510"/>
      <c r="AJ17" s="766"/>
      <c r="AK17" s="783"/>
      <c r="AL17" s="744"/>
      <c r="AM17" s="782"/>
      <c r="AN17" s="744"/>
      <c r="AO17" s="784"/>
    </row>
    <row r="18" spans="1:41" ht="24.75" customHeight="1">
      <c r="A18" s="99" t="s">
        <v>169</v>
      </c>
      <c r="B18" s="80">
        <v>10.581506196377502</v>
      </c>
      <c r="C18" s="81">
        <v>9</v>
      </c>
      <c r="D18" s="80">
        <v>11.7262007771445</v>
      </c>
      <c r="E18" s="81">
        <v>8</v>
      </c>
      <c r="F18" s="80">
        <v>13.152985074626866</v>
      </c>
      <c r="G18" s="81">
        <v>7</v>
      </c>
      <c r="H18" s="80">
        <v>13.468634686346864</v>
      </c>
      <c r="I18" s="81">
        <v>6</v>
      </c>
      <c r="J18" s="80">
        <v>14.337899543378997</v>
      </c>
      <c r="K18" s="234">
        <v>5</v>
      </c>
      <c r="L18" s="381"/>
      <c r="M18" s="781"/>
      <c r="N18" s="781"/>
      <c r="O18" s="781"/>
      <c r="P18" s="744"/>
      <c r="Q18" s="780"/>
      <c r="R18" s="780"/>
      <c r="S18" s="781"/>
      <c r="T18" s="744"/>
      <c r="U18" s="510"/>
      <c r="V18" s="766"/>
      <c r="W18" s="764"/>
      <c r="X18" s="744"/>
      <c r="Y18" s="782"/>
      <c r="Z18" s="744"/>
      <c r="AA18" s="744"/>
      <c r="AB18" s="510"/>
      <c r="AC18" s="766"/>
      <c r="AD18" s="783"/>
      <c r="AE18" s="744"/>
      <c r="AF18" s="782"/>
      <c r="AG18" s="744"/>
      <c r="AH18" s="744"/>
      <c r="AI18" s="510"/>
      <c r="AJ18" s="766"/>
      <c r="AK18" s="783"/>
      <c r="AL18" s="744"/>
      <c r="AM18" s="782"/>
      <c r="AN18" s="744"/>
      <c r="AO18" s="784"/>
    </row>
    <row r="19" spans="1:41" ht="24.75" customHeight="1">
      <c r="A19" s="99" t="s">
        <v>170</v>
      </c>
      <c r="B19" s="80">
        <v>40.174672489082965</v>
      </c>
      <c r="C19" s="81">
        <v>1</v>
      </c>
      <c r="D19" s="80">
        <v>48.835355088558572</v>
      </c>
      <c r="E19" s="81">
        <v>1</v>
      </c>
      <c r="F19" s="80">
        <v>39.275766016713092</v>
      </c>
      <c r="G19" s="81">
        <v>1</v>
      </c>
      <c r="H19" s="80">
        <v>35.694822888283376</v>
      </c>
      <c r="I19" s="81">
        <v>1</v>
      </c>
      <c r="J19" s="80">
        <v>34.133333333333333</v>
      </c>
      <c r="K19" s="234">
        <v>1</v>
      </c>
      <c r="L19" s="381"/>
      <c r="M19" s="781"/>
      <c r="N19" s="781"/>
      <c r="O19" s="781"/>
      <c r="P19" s="744"/>
      <c r="Q19" s="780"/>
      <c r="R19" s="780"/>
      <c r="S19" s="781"/>
      <c r="T19" s="744"/>
      <c r="U19" s="510"/>
      <c r="V19" s="766"/>
      <c r="W19" s="764"/>
      <c r="X19" s="744"/>
      <c r="Y19" s="782"/>
      <c r="Z19" s="744"/>
      <c r="AA19" s="744"/>
      <c r="AB19" s="510"/>
      <c r="AC19" s="766"/>
      <c r="AD19" s="783"/>
      <c r="AE19" s="744"/>
      <c r="AF19" s="782"/>
      <c r="AG19" s="744"/>
      <c r="AH19" s="744"/>
      <c r="AI19" s="510"/>
      <c r="AJ19" s="766"/>
      <c r="AK19" s="783"/>
      <c r="AL19" s="744"/>
      <c r="AM19" s="782"/>
      <c r="AN19" s="744"/>
    </row>
    <row r="20" spans="1:41" ht="24.75" customHeight="1">
      <c r="A20" s="82" t="s">
        <v>171</v>
      </c>
      <c r="B20" s="80">
        <v>3.4495412844036699</v>
      </c>
      <c r="C20" s="81">
        <v>25</v>
      </c>
      <c r="D20" s="80">
        <v>2.9549400471493117</v>
      </c>
      <c r="E20" s="81">
        <v>28</v>
      </c>
      <c r="F20" s="80">
        <v>2.8109627547434997</v>
      </c>
      <c r="G20" s="81">
        <v>27</v>
      </c>
      <c r="H20" s="80">
        <v>2.8846153846153846</v>
      </c>
      <c r="I20" s="81">
        <v>27</v>
      </c>
      <c r="J20" s="80">
        <v>3.122901276024177</v>
      </c>
      <c r="K20" s="234">
        <v>25</v>
      </c>
      <c r="L20" s="381"/>
      <c r="M20" s="781"/>
      <c r="N20" s="781"/>
      <c r="O20" s="781"/>
      <c r="P20" s="744"/>
      <c r="Q20" s="780"/>
      <c r="R20" s="780"/>
      <c r="S20" s="781"/>
      <c r="T20" s="744"/>
      <c r="U20" s="510"/>
      <c r="V20" s="766"/>
      <c r="W20" s="764"/>
      <c r="X20" s="744"/>
      <c r="Y20" s="782"/>
      <c r="Z20" s="744"/>
      <c r="AA20" s="744"/>
      <c r="AB20" s="510"/>
      <c r="AC20" s="766"/>
      <c r="AD20" s="783"/>
      <c r="AE20" s="744"/>
      <c r="AF20" s="782"/>
      <c r="AG20" s="744"/>
      <c r="AH20" s="744"/>
      <c r="AI20" s="510"/>
      <c r="AJ20" s="766"/>
      <c r="AK20" s="783"/>
      <c r="AL20" s="744"/>
      <c r="AM20" s="782"/>
      <c r="AN20" s="744"/>
      <c r="AO20" s="784"/>
    </row>
    <row r="21" spans="1:41" ht="24.75" customHeight="1">
      <c r="A21" s="99" t="s">
        <v>172</v>
      </c>
      <c r="B21" s="80">
        <v>5.6053344446759743</v>
      </c>
      <c r="C21" s="81">
        <v>22</v>
      </c>
      <c r="D21" s="80">
        <v>5.1120592240306362</v>
      </c>
      <c r="E21" s="81">
        <v>20</v>
      </c>
      <c r="F21" s="80">
        <v>6.1927072723568948</v>
      </c>
      <c r="G21" s="81">
        <v>18</v>
      </c>
      <c r="H21" s="80">
        <v>4.4767090139140953</v>
      </c>
      <c r="I21" s="81">
        <v>24</v>
      </c>
      <c r="J21" s="80">
        <v>4.3947263284059126</v>
      </c>
      <c r="K21" s="234">
        <v>24</v>
      </c>
      <c r="L21" s="381"/>
      <c r="M21" s="781"/>
      <c r="N21" s="781"/>
      <c r="O21" s="781"/>
      <c r="P21" s="744"/>
      <c r="Q21" s="780"/>
      <c r="R21" s="780"/>
      <c r="S21" s="781"/>
      <c r="T21" s="744"/>
      <c r="U21" s="510"/>
      <c r="V21" s="766"/>
      <c r="W21" s="764"/>
      <c r="X21" s="744"/>
      <c r="Y21" s="782"/>
      <c r="Z21" s="744"/>
      <c r="AA21" s="744"/>
      <c r="AB21" s="510"/>
      <c r="AC21" s="766"/>
      <c r="AD21" s="783"/>
      <c r="AE21" s="744"/>
      <c r="AF21" s="782"/>
      <c r="AG21" s="744"/>
      <c r="AH21" s="744"/>
      <c r="AI21" s="510"/>
      <c r="AJ21" s="766"/>
      <c r="AK21" s="783"/>
      <c r="AL21" s="744"/>
      <c r="AM21" s="782"/>
      <c r="AN21" s="744"/>
      <c r="AO21" s="784"/>
    </row>
    <row r="22" spans="1:41" ht="24.75" customHeight="1">
      <c r="A22" s="99" t="s">
        <v>173</v>
      </c>
      <c r="B22" s="80">
        <v>10.643367752184274</v>
      </c>
      <c r="C22" s="81">
        <v>8</v>
      </c>
      <c r="D22" s="80">
        <v>12.011672519412983</v>
      </c>
      <c r="E22" s="81">
        <v>7</v>
      </c>
      <c r="F22" s="80">
        <v>13.245546088303641</v>
      </c>
      <c r="G22" s="81">
        <v>6</v>
      </c>
      <c r="H22" s="80">
        <v>11.629686304514154</v>
      </c>
      <c r="I22" s="81">
        <v>7</v>
      </c>
      <c r="J22" s="80">
        <v>10.816944024205748</v>
      </c>
      <c r="K22" s="234">
        <v>10</v>
      </c>
      <c r="L22" s="381"/>
      <c r="M22" s="781"/>
      <c r="N22" s="781"/>
      <c r="O22" s="781"/>
      <c r="P22" s="744"/>
      <c r="Q22" s="780"/>
      <c r="R22" s="780"/>
      <c r="S22" s="781"/>
      <c r="T22" s="744"/>
      <c r="U22" s="510"/>
      <c r="V22" s="766"/>
      <c r="W22" s="764"/>
      <c r="X22" s="744"/>
      <c r="Y22" s="782"/>
      <c r="Z22" s="744"/>
      <c r="AA22" s="744"/>
      <c r="AB22" s="510"/>
      <c r="AC22" s="766"/>
      <c r="AD22" s="783"/>
      <c r="AE22" s="744"/>
      <c r="AF22" s="782"/>
      <c r="AG22" s="744"/>
      <c r="AH22" s="744"/>
      <c r="AI22" s="510"/>
      <c r="AJ22" s="766"/>
      <c r="AK22" s="783"/>
      <c r="AL22" s="744"/>
      <c r="AM22" s="782"/>
      <c r="AN22" s="744"/>
      <c r="AO22" s="784"/>
    </row>
    <row r="23" spans="1:41" ht="24.75" customHeight="1">
      <c r="A23" s="82" t="s">
        <v>174</v>
      </c>
      <c r="B23" s="80">
        <v>6.7300079176563736</v>
      </c>
      <c r="C23" s="81">
        <v>18</v>
      </c>
      <c r="D23" s="80">
        <v>5.0298580109774722</v>
      </c>
      <c r="E23" s="81">
        <v>22</v>
      </c>
      <c r="F23" s="80">
        <v>4.6177138531415594</v>
      </c>
      <c r="G23" s="81">
        <v>23</v>
      </c>
      <c r="H23" s="80">
        <v>4.8997772828507795</v>
      </c>
      <c r="I23" s="81">
        <v>23</v>
      </c>
      <c r="J23" s="80">
        <v>5.6809905316824469</v>
      </c>
      <c r="K23" s="234">
        <v>18</v>
      </c>
      <c r="L23" s="381"/>
      <c r="M23" s="781"/>
      <c r="N23" s="781"/>
      <c r="O23" s="781"/>
      <c r="P23" s="744"/>
      <c r="Q23" s="780"/>
      <c r="R23" s="780"/>
      <c r="S23" s="781"/>
      <c r="T23" s="744"/>
      <c r="U23" s="510"/>
      <c r="V23" s="766"/>
      <c r="W23" s="764"/>
      <c r="X23" s="744"/>
      <c r="Y23" s="782"/>
      <c r="Z23" s="744"/>
      <c r="AA23" s="744"/>
      <c r="AB23" s="510"/>
      <c r="AC23" s="766"/>
      <c r="AD23" s="783"/>
      <c r="AE23" s="744"/>
      <c r="AF23" s="782"/>
      <c r="AG23" s="744"/>
      <c r="AH23" s="744"/>
      <c r="AI23" s="510"/>
      <c r="AJ23" s="766"/>
      <c r="AK23" s="783"/>
      <c r="AL23" s="744"/>
      <c r="AM23" s="782"/>
      <c r="AN23" s="744"/>
      <c r="AO23" s="784"/>
    </row>
    <row r="24" spans="1:41" ht="24.75" customHeight="1">
      <c r="A24" s="82" t="s">
        <v>175</v>
      </c>
      <c r="B24" s="80">
        <v>9.8734177215189867</v>
      </c>
      <c r="C24" s="81">
        <v>12</v>
      </c>
      <c r="D24" s="80">
        <v>7.6730602597237318</v>
      </c>
      <c r="E24" s="81">
        <v>14</v>
      </c>
      <c r="F24" s="80">
        <v>10.474430067775724</v>
      </c>
      <c r="G24" s="81">
        <v>10</v>
      </c>
      <c r="H24" s="80">
        <v>8.9579524680073117</v>
      </c>
      <c r="I24" s="81">
        <v>12</v>
      </c>
      <c r="J24" s="80">
        <v>8.6851628468033777</v>
      </c>
      <c r="K24" s="234">
        <v>12</v>
      </c>
      <c r="L24" s="381"/>
      <c r="M24" s="781"/>
      <c r="N24" s="781"/>
      <c r="O24" s="781"/>
      <c r="P24" s="744"/>
      <c r="Q24" s="780"/>
      <c r="R24" s="780"/>
      <c r="S24" s="781"/>
      <c r="T24" s="744"/>
      <c r="U24" s="510"/>
      <c r="V24" s="766"/>
      <c r="W24" s="764"/>
      <c r="X24" s="744"/>
      <c r="Y24" s="782"/>
      <c r="Z24" s="744"/>
      <c r="AA24" s="744"/>
      <c r="AB24" s="510"/>
      <c r="AC24" s="766"/>
      <c r="AD24" s="783"/>
      <c r="AE24" s="744"/>
      <c r="AF24" s="782"/>
      <c r="AG24" s="744"/>
      <c r="AH24" s="744"/>
      <c r="AI24" s="510"/>
      <c r="AJ24" s="766"/>
      <c r="AK24" s="783"/>
      <c r="AL24" s="744"/>
      <c r="AM24" s="782"/>
      <c r="AN24" s="744"/>
      <c r="AO24" s="784"/>
    </row>
    <row r="25" spans="1:41" ht="24.75" customHeight="1">
      <c r="A25" s="99" t="s">
        <v>176</v>
      </c>
      <c r="B25" s="80">
        <v>15.64604039756332</v>
      </c>
      <c r="C25" s="81">
        <v>5</v>
      </c>
      <c r="D25" s="80">
        <v>15.230424954134934</v>
      </c>
      <c r="E25" s="81">
        <v>4</v>
      </c>
      <c r="F25" s="80">
        <v>20.417055711173358</v>
      </c>
      <c r="G25" s="81">
        <v>3</v>
      </c>
      <c r="H25" s="80">
        <v>17.567567567567565</v>
      </c>
      <c r="I25" s="81">
        <v>3</v>
      </c>
      <c r="J25" s="80">
        <v>13.276750530463776</v>
      </c>
      <c r="K25" s="234">
        <v>6</v>
      </c>
      <c r="L25" s="381"/>
      <c r="M25" s="781"/>
      <c r="N25" s="781"/>
      <c r="O25" s="781"/>
      <c r="P25" s="744"/>
      <c r="Q25" s="780"/>
      <c r="R25" s="780"/>
      <c r="S25" s="781"/>
      <c r="T25" s="744"/>
      <c r="U25" s="510"/>
      <c r="V25" s="766"/>
      <c r="W25" s="764"/>
      <c r="X25" s="744"/>
      <c r="Y25" s="782"/>
      <c r="Z25" s="744"/>
      <c r="AA25" s="744"/>
      <c r="AB25" s="510"/>
      <c r="AC25" s="766"/>
      <c r="AD25" s="783"/>
      <c r="AE25" s="744"/>
      <c r="AF25" s="782"/>
      <c r="AG25" s="744"/>
      <c r="AH25" s="744"/>
      <c r="AI25" s="510"/>
      <c r="AJ25" s="766"/>
      <c r="AK25" s="783"/>
      <c r="AL25" s="744"/>
      <c r="AM25" s="782"/>
      <c r="AN25" s="744"/>
      <c r="AO25" s="784"/>
    </row>
    <row r="26" spans="1:41" ht="24.75" customHeight="1">
      <c r="A26" s="99" t="s">
        <v>177</v>
      </c>
      <c r="B26" s="80">
        <v>3.3828805740645822</v>
      </c>
      <c r="C26" s="81">
        <v>26</v>
      </c>
      <c r="D26" s="80">
        <v>4.4047583682726286</v>
      </c>
      <c r="E26" s="81">
        <v>23</v>
      </c>
      <c r="F26" s="80">
        <v>3.6095577020843921</v>
      </c>
      <c r="G26" s="81">
        <v>25</v>
      </c>
      <c r="H26" s="80">
        <v>3.0839231547017185</v>
      </c>
      <c r="I26" s="81">
        <v>26</v>
      </c>
      <c r="J26" s="80">
        <v>3.0165912518853695</v>
      </c>
      <c r="K26" s="234">
        <v>27</v>
      </c>
      <c r="L26" s="381"/>
      <c r="M26" s="781"/>
      <c r="N26" s="781"/>
      <c r="O26" s="781"/>
      <c r="P26" s="744"/>
      <c r="Q26" s="780"/>
      <c r="R26" s="780"/>
      <c r="S26" s="781"/>
      <c r="T26" s="744"/>
      <c r="U26" s="510"/>
      <c r="V26" s="766"/>
      <c r="W26" s="764"/>
      <c r="X26" s="744"/>
      <c r="Y26" s="782"/>
      <c r="Z26" s="744"/>
      <c r="AA26" s="744"/>
      <c r="AB26" s="510"/>
      <c r="AC26" s="766"/>
      <c r="AD26" s="783"/>
      <c r="AE26" s="744"/>
      <c r="AF26" s="782"/>
      <c r="AG26" s="744"/>
      <c r="AH26" s="744"/>
      <c r="AI26" s="510"/>
      <c r="AJ26" s="766"/>
      <c r="AK26" s="783"/>
      <c r="AL26" s="744"/>
      <c r="AM26" s="782"/>
      <c r="AN26" s="744"/>
      <c r="AO26" s="784"/>
    </row>
    <row r="27" spans="1:41" ht="24.75" customHeight="1">
      <c r="A27" s="99" t="s">
        <v>231</v>
      </c>
      <c r="B27" s="80">
        <v>11.396011396011398</v>
      </c>
      <c r="C27" s="81">
        <v>7</v>
      </c>
      <c r="D27" s="80">
        <v>10.518166978004409</v>
      </c>
      <c r="E27" s="81">
        <v>11</v>
      </c>
      <c r="F27" s="80">
        <v>9.5303867403314921</v>
      </c>
      <c r="G27" s="81">
        <v>13</v>
      </c>
      <c r="H27" s="80">
        <v>9.4005449591280659</v>
      </c>
      <c r="I27" s="81">
        <v>10</v>
      </c>
      <c r="J27" s="80">
        <v>9.67741935483871</v>
      </c>
      <c r="K27" s="234">
        <v>11</v>
      </c>
      <c r="L27" s="381"/>
      <c r="M27" s="781"/>
      <c r="N27" s="781"/>
      <c r="O27" s="781"/>
      <c r="P27" s="744"/>
      <c r="Q27" s="780"/>
      <c r="R27" s="780"/>
      <c r="S27" s="781"/>
      <c r="T27" s="744"/>
      <c r="U27" s="510"/>
      <c r="V27" s="766"/>
      <c r="W27" s="764"/>
      <c r="X27" s="744"/>
      <c r="Y27" s="782"/>
      <c r="Z27" s="744"/>
      <c r="AA27" s="744"/>
      <c r="AB27" s="510"/>
      <c r="AC27" s="766"/>
      <c r="AD27" s="783"/>
      <c r="AE27" s="744"/>
      <c r="AF27" s="782"/>
      <c r="AG27" s="744"/>
      <c r="AH27" s="744"/>
      <c r="AI27" s="510"/>
      <c r="AJ27" s="766"/>
      <c r="AK27" s="783"/>
      <c r="AL27" s="744"/>
      <c r="AM27" s="782"/>
      <c r="AN27" s="744"/>
    </row>
    <row r="28" spans="1:41" ht="24.75" customHeight="1">
      <c r="A28" s="99" t="s">
        <v>179</v>
      </c>
      <c r="B28" s="80">
        <v>4.1081081081081079</v>
      </c>
      <c r="C28" s="81">
        <v>24</v>
      </c>
      <c r="D28" s="80">
        <v>3.4781324462133574</v>
      </c>
      <c r="E28" s="81">
        <v>26</v>
      </c>
      <c r="F28" s="80">
        <v>4.5813586097946288</v>
      </c>
      <c r="G28" s="81">
        <v>24</v>
      </c>
      <c r="H28" s="80">
        <v>5.1428571428571432</v>
      </c>
      <c r="I28" s="81">
        <v>20</v>
      </c>
      <c r="J28" s="80">
        <v>4.664274730907227</v>
      </c>
      <c r="K28" s="234">
        <v>23</v>
      </c>
      <c r="L28" s="381"/>
      <c r="M28" s="781"/>
      <c r="N28" s="781"/>
      <c r="O28" s="781"/>
      <c r="P28" s="744"/>
      <c r="Q28" s="780"/>
      <c r="R28" s="780"/>
      <c r="S28" s="781"/>
      <c r="T28" s="744"/>
      <c r="U28" s="510"/>
      <c r="V28" s="766"/>
      <c r="W28" s="764"/>
      <c r="X28" s="744"/>
      <c r="Y28" s="782"/>
      <c r="Z28" s="744"/>
      <c r="AA28" s="744"/>
      <c r="AB28" s="510"/>
      <c r="AC28" s="766"/>
      <c r="AD28" s="783"/>
      <c r="AE28" s="744"/>
      <c r="AF28" s="782"/>
      <c r="AG28" s="744"/>
      <c r="AH28" s="744"/>
      <c r="AI28" s="510"/>
      <c r="AJ28" s="766"/>
      <c r="AK28" s="783"/>
      <c r="AL28" s="744"/>
      <c r="AM28" s="782"/>
      <c r="AN28" s="744"/>
      <c r="AO28" s="784"/>
    </row>
    <row r="29" spans="1:41" ht="24.75" customHeight="1">
      <c r="A29" s="99" t="s">
        <v>180</v>
      </c>
      <c r="B29" s="80">
        <v>2.8571428571428572</v>
      </c>
      <c r="C29" s="81">
        <v>28</v>
      </c>
      <c r="D29" s="80">
        <v>3.5563339097228588</v>
      </c>
      <c r="E29" s="81">
        <v>25</v>
      </c>
      <c r="F29" s="80">
        <v>2.3987416437278806</v>
      </c>
      <c r="G29" s="81">
        <v>29</v>
      </c>
      <c r="H29" s="80">
        <v>2.428515471993733</v>
      </c>
      <c r="I29" s="81">
        <v>28</v>
      </c>
      <c r="J29" s="80">
        <v>2.419984387197502</v>
      </c>
      <c r="K29" s="234">
        <v>28</v>
      </c>
      <c r="L29" s="381"/>
      <c r="M29" s="781"/>
      <c r="N29" s="781"/>
      <c r="O29" s="781"/>
      <c r="P29" s="744"/>
      <c r="Q29" s="780"/>
      <c r="R29" s="780"/>
      <c r="S29" s="781"/>
      <c r="T29" s="744"/>
      <c r="U29" s="510"/>
      <c r="V29" s="766"/>
      <c r="W29" s="764"/>
      <c r="X29" s="744"/>
      <c r="Y29" s="782"/>
      <c r="Z29" s="744"/>
      <c r="AA29" s="744"/>
      <c r="AB29" s="510"/>
      <c r="AC29" s="766"/>
      <c r="AD29" s="783"/>
      <c r="AE29" s="744"/>
      <c r="AF29" s="782"/>
      <c r="AG29" s="744"/>
      <c r="AH29" s="744"/>
      <c r="AI29" s="510"/>
      <c r="AJ29" s="766"/>
      <c r="AK29" s="783"/>
      <c r="AL29" s="744"/>
      <c r="AM29" s="782"/>
      <c r="AN29" s="744"/>
      <c r="AO29" s="784"/>
    </row>
    <row r="30" spans="1:41" ht="24.75" customHeight="1">
      <c r="A30" s="99" t="s">
        <v>181</v>
      </c>
      <c r="B30" s="80">
        <v>4.8322910744741332</v>
      </c>
      <c r="C30" s="81">
        <v>23</v>
      </c>
      <c r="D30" s="80">
        <v>4.2029955999179851</v>
      </c>
      <c r="E30" s="81">
        <v>24</v>
      </c>
      <c r="F30" s="80">
        <v>4.6249294980259448</v>
      </c>
      <c r="G30" s="81">
        <v>22</v>
      </c>
      <c r="H30" s="80">
        <v>5.0476724621424571</v>
      </c>
      <c r="I30" s="81">
        <v>21</v>
      </c>
      <c r="J30" s="80">
        <v>5.0752928053541551</v>
      </c>
      <c r="K30" s="234">
        <v>21</v>
      </c>
      <c r="L30" s="381"/>
      <c r="M30" s="781"/>
      <c r="N30" s="781"/>
      <c r="O30" s="781"/>
      <c r="P30" s="744"/>
      <c r="Q30" s="780"/>
      <c r="R30" s="780"/>
      <c r="S30" s="781"/>
      <c r="T30" s="744"/>
      <c r="U30" s="510"/>
      <c r="V30" s="766"/>
      <c r="W30" s="764"/>
      <c r="X30" s="744"/>
      <c r="Y30" s="782"/>
      <c r="Z30" s="744"/>
      <c r="AA30" s="744"/>
      <c r="AB30" s="510"/>
      <c r="AC30" s="766"/>
      <c r="AD30" s="783"/>
      <c r="AE30" s="744"/>
      <c r="AF30" s="782"/>
      <c r="AG30" s="744"/>
      <c r="AH30" s="744"/>
      <c r="AI30" s="510"/>
      <c r="AJ30" s="766"/>
      <c r="AK30" s="783"/>
      <c r="AL30" s="744"/>
      <c r="AM30" s="782"/>
      <c r="AN30" s="744"/>
      <c r="AO30" s="784"/>
    </row>
    <row r="31" spans="1:41" ht="24.75" customHeight="1">
      <c r="A31" s="99" t="s">
        <v>182</v>
      </c>
      <c r="B31" s="80">
        <v>2.9929034248688677</v>
      </c>
      <c r="C31" s="81">
        <v>27</v>
      </c>
      <c r="D31" s="80">
        <v>3.441363730219011</v>
      </c>
      <c r="E31" s="81">
        <v>27</v>
      </c>
      <c r="F31" s="80">
        <v>3.4108059160881372</v>
      </c>
      <c r="G31" s="81">
        <v>26</v>
      </c>
      <c r="H31" s="80">
        <v>3.3842467804731955</v>
      </c>
      <c r="I31" s="81">
        <v>25</v>
      </c>
      <c r="J31" s="80">
        <v>3.1203566121842496</v>
      </c>
      <c r="K31" s="234">
        <v>26</v>
      </c>
      <c r="L31" s="381"/>
      <c r="M31" s="781"/>
      <c r="N31" s="781"/>
      <c r="O31" s="781"/>
      <c r="P31" s="744"/>
      <c r="Q31" s="780"/>
      <c r="R31" s="780"/>
      <c r="S31" s="781"/>
      <c r="T31" s="744"/>
      <c r="U31" s="510"/>
      <c r="V31" s="766"/>
      <c r="W31" s="764"/>
      <c r="X31" s="744"/>
      <c r="Y31" s="782"/>
      <c r="Z31" s="744"/>
      <c r="AA31" s="744"/>
      <c r="AB31" s="510"/>
      <c r="AC31" s="766"/>
      <c r="AD31" s="783"/>
      <c r="AE31" s="744"/>
      <c r="AF31" s="782"/>
      <c r="AG31" s="744"/>
      <c r="AH31" s="744"/>
      <c r="AI31" s="510"/>
      <c r="AJ31" s="766"/>
      <c r="AK31" s="783"/>
      <c r="AL31" s="744"/>
      <c r="AM31" s="782"/>
      <c r="AN31" s="744"/>
      <c r="AO31" s="784"/>
    </row>
    <row r="32" spans="1:41" ht="24.75" customHeight="1">
      <c r="A32" s="99" t="s">
        <v>183</v>
      </c>
      <c r="B32" s="80">
        <v>21.809256661991586</v>
      </c>
      <c r="C32" s="81">
        <v>3</v>
      </c>
      <c r="D32" s="80">
        <v>15.530177162944439</v>
      </c>
      <c r="E32" s="81">
        <v>3</v>
      </c>
      <c r="F32" s="80">
        <v>16.343490304709142</v>
      </c>
      <c r="G32" s="81">
        <v>5</v>
      </c>
      <c r="H32" s="80">
        <v>16.826923076923077</v>
      </c>
      <c r="I32" s="81">
        <v>4</v>
      </c>
      <c r="J32" s="80">
        <v>17.041581458759374</v>
      </c>
      <c r="K32" s="234">
        <v>3</v>
      </c>
      <c r="L32" s="381"/>
      <c r="M32" s="781"/>
      <c r="N32" s="781"/>
      <c r="O32" s="781"/>
      <c r="P32" s="744"/>
      <c r="Q32" s="780"/>
      <c r="R32" s="780"/>
      <c r="S32" s="781"/>
      <c r="T32" s="744"/>
      <c r="U32" s="510"/>
      <c r="V32" s="766"/>
      <c r="W32" s="764"/>
      <c r="X32" s="744"/>
      <c r="Y32" s="782"/>
      <c r="Z32" s="744"/>
      <c r="AA32" s="744"/>
      <c r="AB32" s="510"/>
      <c r="AC32" s="766"/>
      <c r="AD32" s="783"/>
      <c r="AE32" s="744"/>
      <c r="AF32" s="782"/>
      <c r="AG32" s="744"/>
      <c r="AH32" s="744"/>
      <c r="AI32" s="510"/>
      <c r="AJ32" s="766"/>
      <c r="AK32" s="783"/>
      <c r="AL32" s="744"/>
      <c r="AM32" s="782"/>
      <c r="AN32" s="744"/>
      <c r="AO32" s="784"/>
    </row>
    <row r="33" spans="1:41" ht="24.75" customHeight="1">
      <c r="A33" s="99" t="s">
        <v>184</v>
      </c>
      <c r="B33" s="80">
        <v>6.4553314121037459</v>
      </c>
      <c r="C33" s="81">
        <v>21</v>
      </c>
      <c r="D33" s="80">
        <v>5.0663836997548435</v>
      </c>
      <c r="E33" s="81">
        <v>21</v>
      </c>
      <c r="F33" s="80">
        <v>9.2257001647446462</v>
      </c>
      <c r="G33" s="81">
        <v>15</v>
      </c>
      <c r="H33" s="80">
        <v>7.0392262224610427</v>
      </c>
      <c r="I33" s="81">
        <v>15</v>
      </c>
      <c r="J33" s="80">
        <v>7.9915878023133544</v>
      </c>
      <c r="K33" s="234">
        <v>14</v>
      </c>
      <c r="L33" s="381"/>
      <c r="M33" s="781"/>
      <c r="N33" s="781"/>
      <c r="O33" s="781"/>
      <c r="P33" s="744"/>
      <c r="Q33" s="780"/>
      <c r="R33" s="780"/>
      <c r="S33" s="781"/>
      <c r="T33" s="744"/>
      <c r="U33" s="510"/>
      <c r="V33" s="766"/>
      <c r="W33" s="764"/>
      <c r="X33" s="744"/>
      <c r="Y33" s="782"/>
      <c r="Z33" s="744"/>
      <c r="AA33" s="744"/>
      <c r="AB33" s="510"/>
      <c r="AC33" s="766"/>
      <c r="AD33" s="783"/>
      <c r="AE33" s="744"/>
      <c r="AF33" s="782"/>
      <c r="AG33" s="744"/>
      <c r="AH33" s="744"/>
      <c r="AI33" s="510"/>
      <c r="AJ33" s="766"/>
      <c r="AK33" s="783"/>
      <c r="AL33" s="744"/>
      <c r="AM33" s="782"/>
      <c r="AN33" s="744"/>
      <c r="AO33" s="784"/>
    </row>
    <row r="34" spans="1:41" ht="24.75" customHeight="1">
      <c r="A34" s="99" t="s">
        <v>185</v>
      </c>
      <c r="B34" s="80">
        <v>9.2422502870264047</v>
      </c>
      <c r="C34" s="81">
        <v>13</v>
      </c>
      <c r="D34" s="80">
        <v>10.527926619776164</v>
      </c>
      <c r="E34" s="81">
        <v>10</v>
      </c>
      <c r="F34" s="80">
        <v>10.394060536836093</v>
      </c>
      <c r="G34" s="81">
        <v>11</v>
      </c>
      <c r="H34" s="80">
        <v>7.4389551391254969</v>
      </c>
      <c r="I34" s="81">
        <v>14</v>
      </c>
      <c r="J34" s="80">
        <v>8.6391869000564654</v>
      </c>
      <c r="K34" s="234">
        <v>13</v>
      </c>
      <c r="L34" s="381"/>
      <c r="M34" s="781"/>
      <c r="N34" s="781"/>
      <c r="O34" s="781"/>
      <c r="P34" s="744"/>
      <c r="Q34" s="780"/>
      <c r="R34" s="780"/>
      <c r="S34" s="781"/>
      <c r="T34" s="744"/>
      <c r="U34" s="510"/>
      <c r="V34" s="766"/>
      <c r="W34" s="764"/>
      <c r="X34" s="744"/>
      <c r="Y34" s="782"/>
      <c r="Z34" s="744"/>
      <c r="AA34" s="744"/>
      <c r="AB34" s="510"/>
      <c r="AC34" s="766"/>
      <c r="AD34" s="783"/>
      <c r="AE34" s="744"/>
      <c r="AF34" s="782"/>
      <c r="AG34" s="744"/>
      <c r="AH34" s="744"/>
      <c r="AI34" s="510"/>
      <c r="AJ34" s="766"/>
      <c r="AK34" s="783"/>
      <c r="AL34" s="744"/>
      <c r="AM34" s="782"/>
      <c r="AN34" s="744"/>
      <c r="AO34" s="784"/>
    </row>
    <row r="35" spans="1:41" ht="24.75" customHeight="1">
      <c r="A35" s="99" t="s">
        <v>186</v>
      </c>
      <c r="B35" s="80">
        <v>17.297297297297298</v>
      </c>
      <c r="C35" s="81">
        <v>4</v>
      </c>
      <c r="D35" s="80">
        <v>12.472190090230148</v>
      </c>
      <c r="E35" s="81">
        <v>6</v>
      </c>
      <c r="F35" s="80">
        <v>11.845493562231759</v>
      </c>
      <c r="G35" s="81">
        <v>8</v>
      </c>
      <c r="H35" s="80">
        <v>11.017661900756938</v>
      </c>
      <c r="I35" s="81">
        <v>9</v>
      </c>
      <c r="J35" s="80">
        <v>13.190436933223411</v>
      </c>
      <c r="K35" s="234">
        <v>7</v>
      </c>
      <c r="L35" s="381"/>
      <c r="M35" s="781"/>
      <c r="N35" s="781"/>
      <c r="O35" s="781"/>
      <c r="P35" s="744"/>
      <c r="Q35" s="780"/>
      <c r="R35" s="780"/>
      <c r="S35" s="781"/>
      <c r="T35" s="744"/>
      <c r="U35" s="510"/>
      <c r="V35" s="766"/>
      <c r="W35" s="764"/>
      <c r="X35" s="744"/>
      <c r="Y35" s="782"/>
      <c r="Z35" s="744"/>
      <c r="AA35" s="744"/>
      <c r="AB35" s="510"/>
      <c r="AC35" s="766"/>
      <c r="AD35" s="783"/>
      <c r="AE35" s="744"/>
      <c r="AF35" s="782"/>
      <c r="AG35" s="744"/>
      <c r="AH35" s="744"/>
      <c r="AI35" s="510"/>
      <c r="AJ35" s="766"/>
      <c r="AK35" s="783"/>
      <c r="AL35" s="744"/>
      <c r="AM35" s="782"/>
      <c r="AN35" s="744"/>
      <c r="AO35" s="784"/>
    </row>
    <row r="36" spans="1:41" s="722" customFormat="1" ht="16.5" customHeight="1">
      <c r="A36" s="801" t="s">
        <v>232</v>
      </c>
      <c r="B36" s="802"/>
      <c r="C36" s="803"/>
      <c r="D36" s="721"/>
      <c r="E36" s="721"/>
      <c r="F36" s="721"/>
      <c r="G36" s="721"/>
      <c r="H36" s="721"/>
      <c r="I36" s="721"/>
      <c r="J36" s="721"/>
      <c r="K36" s="721"/>
    </row>
    <row r="37" spans="1:41" ht="24.75" customHeight="1">
      <c r="L37" s="37"/>
      <c r="V37" s="55"/>
      <c r="W37" s="55"/>
      <c r="X37" s="55"/>
      <c r="Y37" s="510"/>
      <c r="Z37" s="55"/>
      <c r="AA37" s="510"/>
      <c r="AB37" s="62"/>
      <c r="AC37" s="62"/>
      <c r="AD37" s="62"/>
      <c r="AE37" s="62"/>
      <c r="AF37" s="62"/>
      <c r="AG37" s="62"/>
      <c r="AH37" s="62"/>
      <c r="AI37" s="62"/>
      <c r="AJ37" s="62"/>
      <c r="AK37" s="62"/>
      <c r="AL37" s="62"/>
      <c r="AM37" s="62"/>
      <c r="AN37" s="62"/>
      <c r="AO37" s="62"/>
    </row>
    <row r="38" spans="1:41" ht="24.75" customHeight="1">
      <c r="A38" s="108" t="s">
        <v>880</v>
      </c>
      <c r="B38" s="108"/>
      <c r="C38" s="108"/>
      <c r="D38" s="108"/>
      <c r="E38" s="77"/>
      <c r="F38" s="77"/>
      <c r="G38" s="77"/>
      <c r="H38" s="84"/>
      <c r="I38" s="84"/>
      <c r="J38" s="84"/>
      <c r="K38" s="84" t="s">
        <v>225</v>
      </c>
      <c r="L38" s="92"/>
      <c r="M38" s="56"/>
      <c r="N38" s="62"/>
      <c r="O38" s="62"/>
      <c r="P38" s="62"/>
      <c r="Q38" s="56"/>
      <c r="V38" s="62"/>
      <c r="W38" s="62"/>
      <c r="X38" s="62"/>
      <c r="Y38" s="62"/>
      <c r="Z38" s="62"/>
      <c r="AA38" s="62"/>
      <c r="AB38" s="62"/>
      <c r="AC38" s="62"/>
      <c r="AD38" s="62"/>
      <c r="AE38" s="62"/>
      <c r="AF38" s="62"/>
      <c r="AG38" s="62"/>
      <c r="AH38" s="62"/>
      <c r="AI38" s="62"/>
      <c r="AJ38" s="62"/>
      <c r="AK38" s="62"/>
      <c r="AL38" s="62"/>
      <c r="AM38" s="62"/>
      <c r="AN38" s="62"/>
      <c r="AO38" s="62"/>
    </row>
    <row r="39" spans="1:41" ht="24.75" customHeight="1">
      <c r="A39" s="568" t="s">
        <v>227</v>
      </c>
      <c r="B39" s="564">
        <v>1394</v>
      </c>
      <c r="C39" s="564"/>
      <c r="D39" s="564">
        <v>1395</v>
      </c>
      <c r="E39" s="564"/>
      <c r="F39" s="564">
        <v>1396</v>
      </c>
      <c r="G39" s="564"/>
      <c r="H39" s="564">
        <v>1397</v>
      </c>
      <c r="I39" s="564"/>
      <c r="J39" s="565">
        <v>1398</v>
      </c>
      <c r="K39" s="565"/>
      <c r="L39" s="777"/>
      <c r="M39" s="777"/>
      <c r="N39" s="777"/>
      <c r="O39" s="777"/>
      <c r="P39" s="777"/>
      <c r="Q39" s="775"/>
      <c r="V39" s="62"/>
      <c r="W39" s="62"/>
      <c r="X39" s="62"/>
      <c r="Y39" s="481"/>
      <c r="Z39" s="777"/>
      <c r="AA39" s="777"/>
      <c r="AB39" s="777"/>
      <c r="AC39" s="777"/>
      <c r="AD39" s="777"/>
      <c r="AE39" s="777"/>
      <c r="AF39" s="777"/>
      <c r="AG39" s="777"/>
      <c r="AH39" s="777"/>
      <c r="AI39" s="777"/>
      <c r="AJ39" s="777"/>
      <c r="AK39" s="777"/>
      <c r="AL39" s="777"/>
      <c r="AM39" s="777"/>
      <c r="AN39" s="777"/>
      <c r="AO39" s="777"/>
    </row>
    <row r="40" spans="1:41" ht="24.75" customHeight="1">
      <c r="A40" s="568"/>
      <c r="B40" s="520" t="s">
        <v>2</v>
      </c>
      <c r="C40" s="505" t="s">
        <v>198</v>
      </c>
      <c r="D40" s="520" t="s">
        <v>2</v>
      </c>
      <c r="E40" s="505" t="s">
        <v>198</v>
      </c>
      <c r="F40" s="520" t="s">
        <v>2</v>
      </c>
      <c r="G40" s="505" t="s">
        <v>198</v>
      </c>
      <c r="H40" s="520" t="s">
        <v>2</v>
      </c>
      <c r="I40" s="505" t="s">
        <v>198</v>
      </c>
      <c r="J40" s="520" t="s">
        <v>2</v>
      </c>
      <c r="K40" s="505" t="s">
        <v>198</v>
      </c>
      <c r="L40" s="775"/>
      <c r="M40" s="775"/>
      <c r="N40" s="777"/>
      <c r="O40" s="777"/>
      <c r="P40" s="775"/>
      <c r="Q40" s="775"/>
      <c r="V40" s="62"/>
      <c r="W40" s="62"/>
      <c r="X40" s="62"/>
      <c r="Y40" s="481"/>
      <c r="Z40" s="775"/>
      <c r="AA40" s="775"/>
      <c r="AB40" s="775"/>
      <c r="AC40" s="775"/>
      <c r="AD40" s="775"/>
      <c r="AE40" s="777"/>
      <c r="AF40" s="777"/>
      <c r="AG40" s="777"/>
      <c r="AH40" s="775"/>
      <c r="AI40" s="775"/>
      <c r="AJ40" s="775"/>
      <c r="AK40" s="775"/>
      <c r="AL40" s="775"/>
      <c r="AM40" s="777"/>
      <c r="AN40" s="777"/>
      <c r="AO40" s="777"/>
    </row>
    <row r="41" spans="1:41" ht="24.75" customHeight="1">
      <c r="A41" s="100" t="s">
        <v>120</v>
      </c>
      <c r="B41" s="85">
        <v>100</v>
      </c>
      <c r="C41" s="79" t="s">
        <v>352</v>
      </c>
      <c r="D41" s="85">
        <v>100</v>
      </c>
      <c r="E41" s="79" t="s">
        <v>352</v>
      </c>
      <c r="F41" s="78">
        <v>100</v>
      </c>
      <c r="G41" s="79" t="s">
        <v>352</v>
      </c>
      <c r="H41" s="78">
        <v>100</v>
      </c>
      <c r="I41" s="79" t="s">
        <v>352</v>
      </c>
      <c r="J41" s="78">
        <v>100</v>
      </c>
      <c r="K41" s="79" t="s">
        <v>352</v>
      </c>
      <c r="L41" s="785"/>
      <c r="M41" s="744"/>
      <c r="N41" s="786"/>
      <c r="O41" s="786"/>
      <c r="P41" s="744"/>
      <c r="Q41" s="775"/>
      <c r="V41" s="787"/>
      <c r="W41" s="787"/>
      <c r="X41" s="787"/>
      <c r="Y41" s="512"/>
      <c r="Z41" s="775"/>
      <c r="AA41" s="62"/>
      <c r="AB41" s="775"/>
      <c r="AC41" s="744"/>
      <c r="AD41" s="785"/>
      <c r="AE41" s="777"/>
      <c r="AF41" s="777"/>
      <c r="AG41" s="777"/>
      <c r="AH41" s="765"/>
      <c r="AI41" s="785"/>
      <c r="AJ41" s="775"/>
      <c r="AK41" s="765"/>
      <c r="AL41" s="767"/>
      <c r="AM41" s="777"/>
      <c r="AN41" s="777"/>
      <c r="AO41" s="777"/>
    </row>
    <row r="42" spans="1:41" ht="24.75" customHeight="1">
      <c r="A42" s="99" t="s">
        <v>229</v>
      </c>
      <c r="B42" s="80">
        <v>4.9482163406214035</v>
      </c>
      <c r="C42" s="81">
        <v>8</v>
      </c>
      <c r="D42" s="80">
        <v>4.2947282719316107</v>
      </c>
      <c r="E42" s="81">
        <v>8</v>
      </c>
      <c r="F42" s="80">
        <v>4.4647861012516348</v>
      </c>
      <c r="G42" s="81">
        <v>7</v>
      </c>
      <c r="H42" s="80">
        <v>4.0073230268510986</v>
      </c>
      <c r="I42" s="81">
        <v>9</v>
      </c>
      <c r="J42" s="80">
        <v>4.0804020100502516</v>
      </c>
      <c r="K42" s="234">
        <v>8</v>
      </c>
      <c r="L42" s="247"/>
      <c r="M42" s="744"/>
      <c r="N42" s="62"/>
      <c r="O42" s="62"/>
      <c r="P42" s="62"/>
      <c r="Q42" s="37"/>
      <c r="V42" s="787"/>
      <c r="W42" s="787"/>
      <c r="X42" s="787"/>
      <c r="Y42" s="510"/>
      <c r="Z42" s="744"/>
      <c r="AA42" s="62"/>
      <c r="AB42" s="62"/>
      <c r="AC42" s="766"/>
      <c r="AD42" s="788"/>
      <c r="AE42" s="62"/>
      <c r="AF42" s="62"/>
      <c r="AG42" s="62"/>
      <c r="AH42" s="766"/>
      <c r="AI42" s="768"/>
      <c r="AJ42" s="62"/>
      <c r="AK42" s="766"/>
      <c r="AL42" s="768"/>
      <c r="AM42" s="62"/>
      <c r="AN42" s="62"/>
      <c r="AO42" s="62"/>
    </row>
    <row r="43" spans="1:41" ht="24.75" customHeight="1">
      <c r="A43" s="99" t="s">
        <v>7</v>
      </c>
      <c r="B43" s="80">
        <v>6.3099347909474499</v>
      </c>
      <c r="C43" s="81">
        <v>4</v>
      </c>
      <c r="D43" s="80">
        <v>6.1062487278648483</v>
      </c>
      <c r="E43" s="81">
        <v>5</v>
      </c>
      <c r="F43" s="80">
        <v>5.7537829254623603</v>
      </c>
      <c r="G43" s="81">
        <v>4</v>
      </c>
      <c r="H43" s="80">
        <v>5.4109031733116355</v>
      </c>
      <c r="I43" s="81">
        <v>4</v>
      </c>
      <c r="J43" s="80">
        <v>3.5979899497487438</v>
      </c>
      <c r="K43" s="234">
        <v>10</v>
      </c>
      <c r="L43" s="769"/>
      <c r="M43" s="781"/>
      <c r="N43" s="37"/>
      <c r="O43" s="37"/>
      <c r="P43" s="62"/>
      <c r="Q43" s="37"/>
      <c r="V43" s="787"/>
      <c r="W43" s="787"/>
      <c r="X43" s="787"/>
      <c r="Y43" s="510"/>
      <c r="Z43" s="744"/>
      <c r="AA43" s="62"/>
      <c r="AB43" s="62"/>
      <c r="AC43" s="766"/>
      <c r="AD43" s="788"/>
      <c r="AE43" s="62"/>
      <c r="AF43" s="62"/>
      <c r="AG43" s="62"/>
      <c r="AH43" s="766"/>
      <c r="AI43" s="768"/>
      <c r="AJ43" s="62"/>
      <c r="AK43" s="766"/>
      <c r="AL43" s="768"/>
      <c r="AM43" s="62"/>
      <c r="AN43" s="62"/>
      <c r="AO43" s="62"/>
    </row>
    <row r="44" spans="1:41" ht="24.75" customHeight="1">
      <c r="A44" s="99" t="s">
        <v>159</v>
      </c>
      <c r="B44" s="80">
        <v>1.6685845799769849</v>
      </c>
      <c r="C44" s="81">
        <v>21</v>
      </c>
      <c r="D44" s="80">
        <v>1.8725829432118868</v>
      </c>
      <c r="E44" s="81">
        <v>19</v>
      </c>
      <c r="F44" s="80">
        <v>2.0549224733794134</v>
      </c>
      <c r="G44" s="81">
        <v>20</v>
      </c>
      <c r="H44" s="80">
        <v>1.4239218877135882</v>
      </c>
      <c r="I44" s="81">
        <v>25</v>
      </c>
      <c r="J44" s="80">
        <v>1.8492462311557787</v>
      </c>
      <c r="K44" s="234">
        <v>23</v>
      </c>
      <c r="L44" s="769"/>
      <c r="M44" s="781"/>
      <c r="N44" s="37"/>
      <c r="O44" s="37"/>
      <c r="P44" s="62"/>
      <c r="Q44" s="37"/>
      <c r="V44" s="787"/>
      <c r="W44" s="787"/>
      <c r="X44" s="787"/>
      <c r="Y44" s="510"/>
      <c r="Z44" s="744"/>
      <c r="AA44" s="62"/>
      <c r="AB44" s="62"/>
      <c r="AC44" s="766"/>
      <c r="AD44" s="788"/>
      <c r="AE44" s="62"/>
      <c r="AF44" s="62"/>
      <c r="AG44" s="62"/>
      <c r="AH44" s="766"/>
      <c r="AI44" s="768"/>
      <c r="AJ44" s="62"/>
      <c r="AK44" s="766"/>
      <c r="AL44" s="768"/>
      <c r="AM44" s="62"/>
      <c r="AN44" s="62"/>
      <c r="AO44" s="62"/>
    </row>
    <row r="45" spans="1:41" ht="24.75" customHeight="1">
      <c r="A45" s="99" t="s">
        <v>160</v>
      </c>
      <c r="B45" s="80">
        <v>6.8469505178365937</v>
      </c>
      <c r="C45" s="81">
        <v>3</v>
      </c>
      <c r="D45" s="80">
        <v>7.2867901485853857</v>
      </c>
      <c r="E45" s="81">
        <v>3</v>
      </c>
      <c r="F45" s="80">
        <v>6.37</v>
      </c>
      <c r="G45" s="81">
        <v>3</v>
      </c>
      <c r="H45" s="80">
        <v>6.6924328722538649</v>
      </c>
      <c r="I45" s="81">
        <v>3</v>
      </c>
      <c r="J45" s="80">
        <v>6.3718592964824117</v>
      </c>
      <c r="K45" s="234">
        <v>3</v>
      </c>
      <c r="L45" s="769"/>
      <c r="M45" s="781"/>
      <c r="N45" s="37"/>
      <c r="O45" s="37"/>
      <c r="P45" s="62"/>
      <c r="Q45" s="37"/>
      <c r="V45" s="787"/>
      <c r="W45" s="787"/>
      <c r="X45" s="787"/>
      <c r="Y45" s="510"/>
      <c r="Z45" s="744"/>
      <c r="AA45" s="62"/>
      <c r="AB45" s="62"/>
      <c r="AC45" s="766"/>
      <c r="AD45" s="788"/>
      <c r="AE45" s="62"/>
      <c r="AF45" s="62"/>
      <c r="AG45" s="62"/>
      <c r="AH45" s="766"/>
      <c r="AI45" s="768"/>
      <c r="AJ45" s="62"/>
      <c r="AK45" s="766"/>
      <c r="AL45" s="768"/>
      <c r="AM45" s="62"/>
      <c r="AN45" s="62"/>
      <c r="AO45" s="62"/>
    </row>
    <row r="46" spans="1:41" ht="24.75" customHeight="1">
      <c r="A46" s="99" t="s">
        <v>161</v>
      </c>
      <c r="B46" s="80">
        <v>0.46029919447640966</v>
      </c>
      <c r="C46" s="81">
        <v>31</v>
      </c>
      <c r="D46" s="80">
        <v>0.48849989822918788</v>
      </c>
      <c r="E46" s="81">
        <v>31</v>
      </c>
      <c r="F46" s="80">
        <v>0.57911451522510737</v>
      </c>
      <c r="G46" s="81">
        <v>31</v>
      </c>
      <c r="H46" s="80">
        <v>0.54922701383238404</v>
      </c>
      <c r="I46" s="81">
        <v>31</v>
      </c>
      <c r="J46" s="80">
        <v>0.68341708542713564</v>
      </c>
      <c r="K46" s="234">
        <v>30</v>
      </c>
      <c r="L46" s="769"/>
      <c r="M46" s="781"/>
      <c r="N46" s="37"/>
      <c r="O46" s="37"/>
      <c r="P46" s="62"/>
      <c r="Q46" s="37"/>
      <c r="V46" s="789"/>
      <c r="W46" s="789"/>
      <c r="X46" s="789"/>
      <c r="Y46" s="510"/>
      <c r="Z46" s="744"/>
      <c r="AA46" s="62"/>
      <c r="AB46" s="62"/>
      <c r="AC46" s="766"/>
      <c r="AD46" s="788"/>
      <c r="AE46" s="62"/>
      <c r="AF46" s="62"/>
      <c r="AG46" s="62"/>
      <c r="AH46" s="766"/>
      <c r="AI46" s="768"/>
      <c r="AJ46" s="62"/>
      <c r="AK46" s="766"/>
      <c r="AL46" s="768"/>
      <c r="AM46" s="62"/>
      <c r="AN46" s="62"/>
      <c r="AO46" s="62"/>
    </row>
    <row r="47" spans="1:41" ht="24.75" customHeight="1">
      <c r="A47" s="99" t="s">
        <v>162</v>
      </c>
      <c r="B47" s="80">
        <v>0.72880705792098199</v>
      </c>
      <c r="C47" s="81">
        <v>30</v>
      </c>
      <c r="D47" s="80">
        <v>0.75310400976999792</v>
      </c>
      <c r="E47" s="81">
        <v>30</v>
      </c>
      <c r="F47" s="80">
        <v>0.59779562861946567</v>
      </c>
      <c r="G47" s="81">
        <v>30</v>
      </c>
      <c r="H47" s="80">
        <v>0.65093572009764034</v>
      </c>
      <c r="I47" s="81">
        <v>30</v>
      </c>
      <c r="J47" s="80">
        <v>0.66331658291457285</v>
      </c>
      <c r="K47" s="234">
        <v>31</v>
      </c>
      <c r="L47" s="769"/>
      <c r="M47" s="781"/>
      <c r="N47" s="37"/>
      <c r="O47" s="37"/>
      <c r="P47" s="62"/>
      <c r="Q47" s="37"/>
      <c r="V47" s="787"/>
      <c r="W47" s="787"/>
      <c r="X47" s="787"/>
      <c r="Y47" s="510"/>
      <c r="Z47" s="744"/>
      <c r="AA47" s="62"/>
      <c r="AB47" s="62"/>
      <c r="AC47" s="766"/>
      <c r="AD47" s="788"/>
      <c r="AE47" s="62"/>
      <c r="AF47" s="62"/>
      <c r="AG47" s="62"/>
      <c r="AH47" s="766"/>
      <c r="AI47" s="768"/>
      <c r="AJ47" s="62"/>
      <c r="AK47" s="766"/>
      <c r="AL47" s="768"/>
      <c r="AM47" s="62"/>
      <c r="AN47" s="62"/>
      <c r="AO47" s="62"/>
    </row>
    <row r="48" spans="1:41" ht="24.75" customHeight="1">
      <c r="A48" s="99" t="s">
        <v>163</v>
      </c>
      <c r="B48" s="80">
        <v>3.2412734944380519</v>
      </c>
      <c r="C48" s="81">
        <v>11</v>
      </c>
      <c r="D48" s="80">
        <v>3.2363118257683698</v>
      </c>
      <c r="E48" s="81">
        <v>11</v>
      </c>
      <c r="F48" s="80">
        <v>3.6428171118998693</v>
      </c>
      <c r="G48" s="81">
        <v>9</v>
      </c>
      <c r="H48" s="80">
        <v>3.8242473555736374</v>
      </c>
      <c r="I48" s="81">
        <v>10</v>
      </c>
      <c r="J48" s="80">
        <v>3.8190954773869348</v>
      </c>
      <c r="K48" s="234">
        <v>9</v>
      </c>
      <c r="L48" s="769"/>
      <c r="M48" s="781"/>
      <c r="N48" s="37"/>
      <c r="O48" s="37"/>
      <c r="P48" s="62"/>
      <c r="Q48" s="37"/>
      <c r="V48" s="787"/>
      <c r="W48" s="787"/>
      <c r="X48" s="787"/>
      <c r="Y48" s="510"/>
      <c r="Z48" s="744"/>
      <c r="AA48" s="62"/>
      <c r="AB48" s="62"/>
      <c r="AC48" s="766"/>
      <c r="AD48" s="788"/>
      <c r="AE48" s="62"/>
      <c r="AF48" s="62"/>
      <c r="AG48" s="62"/>
      <c r="AH48" s="766"/>
      <c r="AI48" s="768"/>
      <c r="AJ48" s="62"/>
      <c r="AK48" s="766"/>
      <c r="AL48" s="768"/>
      <c r="AM48" s="62"/>
      <c r="AN48" s="62"/>
      <c r="AO48" s="62"/>
    </row>
    <row r="49" spans="1:41" ht="24.75" customHeight="1">
      <c r="A49" s="99" t="s">
        <v>118</v>
      </c>
      <c r="B49" s="80">
        <v>2.0521672420406598</v>
      </c>
      <c r="C49" s="81">
        <v>18</v>
      </c>
      <c r="D49" s="80">
        <v>1.8725829432118868</v>
      </c>
      <c r="E49" s="81">
        <v>19</v>
      </c>
      <c r="F49" s="80">
        <v>2.2043713805342797</v>
      </c>
      <c r="G49" s="81">
        <v>18</v>
      </c>
      <c r="H49" s="80">
        <v>2.4816924328722538</v>
      </c>
      <c r="I49" s="81">
        <v>17</v>
      </c>
      <c r="J49" s="80">
        <v>2.4522613065326633</v>
      </c>
      <c r="K49" s="234">
        <v>17</v>
      </c>
      <c r="L49" s="769"/>
      <c r="M49" s="781"/>
      <c r="N49" s="37"/>
      <c r="O49" s="37"/>
      <c r="P49" s="62"/>
      <c r="Q49" s="37"/>
      <c r="V49" s="787"/>
      <c r="W49" s="787"/>
      <c r="X49" s="787"/>
      <c r="Y49" s="510"/>
      <c r="Z49" s="744"/>
      <c r="AA49" s="62"/>
      <c r="AB49" s="62"/>
      <c r="AC49" s="766"/>
      <c r="AD49" s="788"/>
      <c r="AE49" s="62"/>
      <c r="AF49" s="62"/>
      <c r="AG49" s="62"/>
      <c r="AH49" s="766"/>
      <c r="AI49" s="768"/>
      <c r="AJ49" s="62"/>
      <c r="AK49" s="766"/>
      <c r="AL49" s="768"/>
      <c r="AM49" s="62"/>
      <c r="AN49" s="62"/>
      <c r="AO49" s="62"/>
    </row>
    <row r="50" spans="1:41" ht="24.75" customHeight="1">
      <c r="A50" s="82" t="s">
        <v>230</v>
      </c>
      <c r="B50" s="80">
        <v>1.4384349827387801</v>
      </c>
      <c r="C50" s="81">
        <v>27</v>
      </c>
      <c r="D50" s="80">
        <v>2.0761245674740483</v>
      </c>
      <c r="E50" s="81">
        <v>18</v>
      </c>
      <c r="F50" s="80">
        <v>2.0175602465906968</v>
      </c>
      <c r="G50" s="81">
        <v>21</v>
      </c>
      <c r="H50" s="80">
        <v>2.2375915378356388</v>
      </c>
      <c r="I50" s="81">
        <v>19</v>
      </c>
      <c r="J50" s="80">
        <v>2.2713567839195981</v>
      </c>
      <c r="K50" s="234">
        <v>18</v>
      </c>
      <c r="L50" s="769"/>
      <c r="M50" s="781"/>
      <c r="N50" s="37"/>
      <c r="O50" s="37"/>
      <c r="P50" s="62"/>
      <c r="Q50" s="37"/>
      <c r="V50" s="787"/>
      <c r="W50" s="787"/>
      <c r="X50" s="787"/>
      <c r="Y50" s="510"/>
      <c r="Z50" s="744"/>
      <c r="AA50" s="62"/>
      <c r="AB50" s="62"/>
      <c r="AC50" s="766"/>
      <c r="AD50" s="788"/>
      <c r="AE50" s="62"/>
      <c r="AF50" s="62"/>
      <c r="AG50" s="62"/>
      <c r="AH50" s="766"/>
      <c r="AI50" s="768"/>
      <c r="AJ50" s="62"/>
      <c r="AK50" s="766"/>
      <c r="AL50" s="768"/>
      <c r="AM50" s="62"/>
      <c r="AN50" s="62"/>
      <c r="AO50" s="62"/>
    </row>
    <row r="51" spans="1:41" ht="24.75" customHeight="1">
      <c r="A51" s="99" t="s">
        <v>165</v>
      </c>
      <c r="B51" s="80">
        <v>4.4303797468354427</v>
      </c>
      <c r="C51" s="81">
        <v>9</v>
      </c>
      <c r="D51" s="80">
        <v>4.0097699979645833</v>
      </c>
      <c r="E51" s="81">
        <v>9</v>
      </c>
      <c r="F51" s="80">
        <v>3.6241359985055106</v>
      </c>
      <c r="G51" s="81">
        <v>10</v>
      </c>
      <c r="H51" s="80">
        <v>4.3734743694060212</v>
      </c>
      <c r="I51" s="81">
        <v>8</v>
      </c>
      <c r="J51" s="80">
        <v>5.1457286432160805</v>
      </c>
      <c r="K51" s="234">
        <v>4</v>
      </c>
      <c r="L51" s="769"/>
      <c r="M51" s="781"/>
      <c r="N51" s="37"/>
      <c r="O51" s="37"/>
      <c r="P51" s="62"/>
      <c r="Q51" s="37"/>
      <c r="V51" s="787"/>
      <c r="W51" s="787"/>
      <c r="X51" s="787"/>
      <c r="Y51" s="510"/>
      <c r="Z51" s="744"/>
      <c r="AA51" s="62"/>
      <c r="AB51" s="62"/>
      <c r="AC51" s="766"/>
      <c r="AD51" s="788"/>
      <c r="AE51" s="62"/>
      <c r="AF51" s="62"/>
      <c r="AG51" s="62"/>
      <c r="AH51" s="766"/>
      <c r="AI51" s="768"/>
      <c r="AJ51" s="62"/>
      <c r="AK51" s="766"/>
      <c r="AL51" s="768"/>
      <c r="AM51" s="62"/>
      <c r="AN51" s="62"/>
      <c r="AO51" s="62"/>
    </row>
    <row r="52" spans="1:41" ht="24.75" customHeight="1">
      <c r="A52" s="99" t="s">
        <v>16</v>
      </c>
      <c r="B52" s="80">
        <v>9.052550824702724</v>
      </c>
      <c r="C52" s="81">
        <v>2</v>
      </c>
      <c r="D52" s="80">
        <v>7.3885609607164673</v>
      </c>
      <c r="E52" s="81">
        <v>2</v>
      </c>
      <c r="F52" s="80">
        <v>7.435083130954605</v>
      </c>
      <c r="G52" s="81">
        <v>2</v>
      </c>
      <c r="H52" s="80">
        <v>7.9739625711960942</v>
      </c>
      <c r="I52" s="81">
        <v>2</v>
      </c>
      <c r="J52" s="80">
        <v>10.030150753768845</v>
      </c>
      <c r="K52" s="234">
        <v>1</v>
      </c>
      <c r="L52" s="769"/>
      <c r="M52" s="781"/>
      <c r="N52" s="37"/>
      <c r="O52" s="37"/>
      <c r="P52" s="62"/>
      <c r="Q52" s="37"/>
      <c r="V52" s="787"/>
      <c r="W52" s="787"/>
      <c r="X52" s="787"/>
      <c r="Y52" s="510"/>
      <c r="Z52" s="744"/>
      <c r="AA52" s="62"/>
      <c r="AB52" s="62"/>
      <c r="AC52" s="766"/>
      <c r="AD52" s="788"/>
      <c r="AE52" s="62"/>
      <c r="AF52" s="62"/>
      <c r="AG52" s="62"/>
      <c r="AH52" s="766"/>
      <c r="AI52" s="768"/>
      <c r="AJ52" s="62"/>
      <c r="AK52" s="766"/>
      <c r="AL52" s="768"/>
      <c r="AM52" s="62"/>
      <c r="AN52" s="62"/>
      <c r="AO52" s="62"/>
    </row>
    <row r="53" spans="1:41" ht="24.75" customHeight="1">
      <c r="A53" s="99" t="s">
        <v>17</v>
      </c>
      <c r="B53" s="80">
        <v>1.6494054468738015</v>
      </c>
      <c r="C53" s="81">
        <v>22</v>
      </c>
      <c r="D53" s="80">
        <v>1.7097496438021573</v>
      </c>
      <c r="E53" s="81">
        <v>24</v>
      </c>
      <c r="F53" s="80">
        <v>1.6252568653091726</v>
      </c>
      <c r="G53" s="81">
        <v>22</v>
      </c>
      <c r="H53" s="80">
        <v>1.6680227827502034</v>
      </c>
      <c r="I53" s="81">
        <v>24</v>
      </c>
      <c r="J53" s="80">
        <v>1.9899497487437185</v>
      </c>
      <c r="K53" s="234">
        <v>21</v>
      </c>
      <c r="L53" s="769"/>
      <c r="M53" s="781"/>
      <c r="N53" s="37"/>
      <c r="O53" s="37"/>
      <c r="P53" s="62"/>
      <c r="Q53" s="37"/>
      <c r="V53" s="787"/>
      <c r="W53" s="787"/>
      <c r="X53" s="787"/>
      <c r="Y53" s="510"/>
      <c r="Z53" s="744"/>
      <c r="AA53" s="62"/>
      <c r="AB53" s="62"/>
      <c r="AC53" s="766"/>
      <c r="AD53" s="788"/>
      <c r="AE53" s="62"/>
      <c r="AF53" s="62"/>
      <c r="AG53" s="62"/>
      <c r="AH53" s="766"/>
      <c r="AI53" s="768"/>
      <c r="AJ53" s="62"/>
      <c r="AK53" s="766"/>
      <c r="AL53" s="768"/>
      <c r="AM53" s="62"/>
      <c r="AN53" s="62"/>
      <c r="AO53" s="62"/>
    </row>
    <row r="54" spans="1:41" ht="24.75" customHeight="1">
      <c r="A54" s="99" t="s">
        <v>168</v>
      </c>
      <c r="B54" s="80">
        <v>2.2439585730724971</v>
      </c>
      <c r="C54" s="81">
        <v>15</v>
      </c>
      <c r="D54" s="80">
        <v>2.7478119275391819</v>
      </c>
      <c r="E54" s="81">
        <v>14</v>
      </c>
      <c r="F54" s="80">
        <v>2.2977769475060716</v>
      </c>
      <c r="G54" s="81">
        <v>17</v>
      </c>
      <c r="H54" s="80">
        <v>2.0951993490642797</v>
      </c>
      <c r="I54" s="81">
        <v>20</v>
      </c>
      <c r="J54" s="80">
        <v>2.2713567839195981</v>
      </c>
      <c r="K54" s="234">
        <v>18</v>
      </c>
      <c r="L54" s="769"/>
      <c r="M54" s="781"/>
      <c r="N54" s="37"/>
      <c r="O54" s="37"/>
      <c r="P54" s="62"/>
      <c r="Q54" s="37"/>
      <c r="V54" s="787"/>
      <c r="W54" s="787"/>
      <c r="X54" s="787"/>
      <c r="Y54" s="510"/>
      <c r="Z54" s="744"/>
      <c r="AA54" s="62"/>
      <c r="AB54" s="775"/>
      <c r="AC54" s="766"/>
      <c r="AD54" s="788"/>
      <c r="AE54" s="62"/>
      <c r="AF54" s="62"/>
      <c r="AG54" s="62"/>
      <c r="AH54" s="766"/>
      <c r="AI54" s="768"/>
      <c r="AJ54" s="62"/>
      <c r="AK54" s="766"/>
      <c r="AL54" s="768"/>
      <c r="AM54" s="62"/>
      <c r="AN54" s="62"/>
      <c r="AO54" s="62"/>
    </row>
    <row r="55" spans="1:41" ht="24.75" customHeight="1">
      <c r="A55" s="99" t="s">
        <v>169</v>
      </c>
      <c r="B55" s="80">
        <v>2.1288837744533948</v>
      </c>
      <c r="C55" s="81">
        <v>17</v>
      </c>
      <c r="D55" s="80">
        <v>2.5239161408508037</v>
      </c>
      <c r="E55" s="81">
        <v>15</v>
      </c>
      <c r="F55" s="80">
        <v>2.634036988604521</v>
      </c>
      <c r="G55" s="81">
        <v>15</v>
      </c>
      <c r="H55" s="80">
        <v>2.9698942229454843</v>
      </c>
      <c r="I55" s="81">
        <v>13</v>
      </c>
      <c r="J55" s="80">
        <v>3.1557788944723617</v>
      </c>
      <c r="K55" s="234">
        <v>12</v>
      </c>
      <c r="L55" s="769"/>
      <c r="M55" s="781"/>
      <c r="N55" s="37"/>
      <c r="O55" s="37"/>
      <c r="P55" s="62"/>
      <c r="Q55" s="37"/>
      <c r="V55" s="787"/>
      <c r="W55" s="787"/>
      <c r="X55" s="787"/>
      <c r="Y55" s="510"/>
      <c r="Z55" s="744"/>
      <c r="AA55" s="62"/>
      <c r="AB55" s="62"/>
      <c r="AC55" s="766"/>
      <c r="AD55" s="788"/>
      <c r="AE55" s="62"/>
      <c r="AF55" s="62"/>
      <c r="AG55" s="62"/>
      <c r="AH55" s="766"/>
      <c r="AI55" s="768"/>
      <c r="AJ55" s="62"/>
      <c r="AK55" s="766"/>
      <c r="AL55" s="768"/>
      <c r="AM55" s="62"/>
      <c r="AN55" s="62"/>
      <c r="AO55" s="62"/>
    </row>
    <row r="56" spans="1:41" ht="24.75" customHeight="1">
      <c r="A56" s="99" t="s">
        <v>170</v>
      </c>
      <c r="B56" s="80">
        <v>5.2934407364787113</v>
      </c>
      <c r="C56" s="81">
        <v>6</v>
      </c>
      <c r="D56" s="80">
        <v>6.9814777121921443</v>
      </c>
      <c r="E56" s="81">
        <v>4</v>
      </c>
      <c r="F56" s="80">
        <v>5.2680739772090401</v>
      </c>
      <c r="G56" s="81">
        <v>6</v>
      </c>
      <c r="H56" s="80">
        <v>5.3295362082994302</v>
      </c>
      <c r="I56" s="81">
        <v>5</v>
      </c>
      <c r="J56" s="80">
        <v>5.1457286432160805</v>
      </c>
      <c r="K56" s="234">
        <v>4</v>
      </c>
      <c r="L56" s="769"/>
      <c r="M56" s="781"/>
      <c r="N56" s="37"/>
      <c r="O56" s="37"/>
      <c r="P56" s="62"/>
      <c r="Q56" s="37"/>
      <c r="V56" s="787"/>
      <c r="W56" s="787"/>
      <c r="X56" s="787"/>
      <c r="Y56" s="510"/>
      <c r="Z56" s="744"/>
      <c r="AA56" s="62"/>
      <c r="AB56" s="62"/>
      <c r="AC56" s="766"/>
      <c r="AD56" s="788"/>
      <c r="AE56" s="62"/>
      <c r="AF56" s="62"/>
      <c r="AG56" s="62"/>
      <c r="AH56" s="766"/>
      <c r="AI56" s="768"/>
      <c r="AJ56" s="62"/>
      <c r="AK56" s="766"/>
      <c r="AL56" s="768"/>
      <c r="AM56" s="62"/>
      <c r="AN56" s="62"/>
      <c r="AO56" s="62"/>
    </row>
    <row r="57" spans="1:41" ht="24.75" customHeight="1">
      <c r="A57" s="82" t="s">
        <v>171</v>
      </c>
      <c r="B57" s="80">
        <v>1.8028385116992711</v>
      </c>
      <c r="C57" s="81">
        <v>20</v>
      </c>
      <c r="D57" s="80">
        <v>1.6690413189497253</v>
      </c>
      <c r="E57" s="81">
        <v>25</v>
      </c>
      <c r="F57" s="80">
        <v>1.4944890715486643</v>
      </c>
      <c r="G57" s="81">
        <v>25</v>
      </c>
      <c r="H57" s="80">
        <v>1.7087062652563059</v>
      </c>
      <c r="I57" s="81">
        <v>23</v>
      </c>
      <c r="J57" s="80">
        <v>1.8693467336683416</v>
      </c>
      <c r="K57" s="234">
        <v>22</v>
      </c>
      <c r="L57" s="769"/>
      <c r="M57" s="781"/>
      <c r="N57" s="37"/>
      <c r="O57" s="37"/>
      <c r="P57" s="62"/>
      <c r="Q57" s="37"/>
      <c r="V57" s="787"/>
      <c r="W57" s="787"/>
      <c r="X57" s="787"/>
      <c r="Y57" s="510"/>
      <c r="Z57" s="744"/>
      <c r="AA57" s="62"/>
      <c r="AB57" s="62"/>
      <c r="AC57" s="766"/>
      <c r="AD57" s="788"/>
      <c r="AE57" s="62"/>
      <c r="AF57" s="62"/>
      <c r="AG57" s="62"/>
      <c r="AH57" s="766"/>
      <c r="AI57" s="768"/>
      <c r="AJ57" s="62"/>
      <c r="AK57" s="766"/>
      <c r="AL57" s="768"/>
      <c r="AM57" s="62"/>
      <c r="AN57" s="62"/>
      <c r="AO57" s="62"/>
    </row>
    <row r="58" spans="1:41" ht="24.75" customHeight="1">
      <c r="A58" s="99" t="s">
        <v>172</v>
      </c>
      <c r="B58" s="80">
        <v>5.1591868047564251</v>
      </c>
      <c r="C58" s="81">
        <v>7</v>
      </c>
      <c r="D58" s="80">
        <v>5.0478322817016075</v>
      </c>
      <c r="E58" s="81">
        <v>6</v>
      </c>
      <c r="F58" s="80">
        <v>5.6790584718849244</v>
      </c>
      <c r="G58" s="81">
        <v>5</v>
      </c>
      <c r="H58" s="80">
        <v>4.5158665581773798</v>
      </c>
      <c r="I58" s="81">
        <v>7</v>
      </c>
      <c r="J58" s="80">
        <v>4.4221105527638196</v>
      </c>
      <c r="K58" s="234">
        <v>7</v>
      </c>
      <c r="L58" s="769"/>
      <c r="M58" s="781"/>
      <c r="N58" s="37"/>
      <c r="O58" s="37"/>
      <c r="P58" s="62"/>
      <c r="Q58" s="37"/>
      <c r="V58" s="787"/>
      <c r="W58" s="787"/>
      <c r="X58" s="787"/>
      <c r="Y58" s="510"/>
      <c r="Z58" s="744"/>
      <c r="AA58" s="62"/>
      <c r="AB58" s="62"/>
      <c r="AC58" s="766"/>
      <c r="AD58" s="788"/>
      <c r="AE58" s="62"/>
      <c r="AF58" s="62"/>
      <c r="AG58" s="62"/>
      <c r="AH58" s="766"/>
      <c r="AI58" s="768"/>
      <c r="AJ58" s="62"/>
      <c r="AK58" s="766"/>
      <c r="AL58" s="768"/>
      <c r="AM58" s="62"/>
      <c r="AN58" s="62"/>
      <c r="AO58" s="62"/>
    </row>
    <row r="59" spans="1:41" ht="24.75" customHeight="1">
      <c r="A59" s="99" t="s">
        <v>173</v>
      </c>
      <c r="B59" s="80">
        <v>2.5700038358266206</v>
      </c>
      <c r="C59" s="81">
        <v>14</v>
      </c>
      <c r="D59" s="80">
        <v>3.1141868512110724</v>
      </c>
      <c r="E59" s="81">
        <v>12</v>
      </c>
      <c r="F59" s="80">
        <v>3.1944703904352703</v>
      </c>
      <c r="G59" s="81">
        <v>12</v>
      </c>
      <c r="H59" s="80">
        <v>3.0919446704637918</v>
      </c>
      <c r="I59" s="81">
        <v>11</v>
      </c>
      <c r="J59" s="80">
        <v>2.8743718592964824</v>
      </c>
      <c r="K59" s="234">
        <v>16</v>
      </c>
      <c r="L59" s="769"/>
      <c r="M59" s="781"/>
      <c r="N59" s="37"/>
      <c r="O59" s="37"/>
      <c r="P59" s="62"/>
      <c r="Q59" s="37"/>
      <c r="V59" s="787"/>
      <c r="W59" s="787"/>
      <c r="X59" s="787"/>
      <c r="Y59" s="510"/>
      <c r="Z59" s="744"/>
      <c r="AA59" s="62"/>
      <c r="AB59" s="62"/>
      <c r="AC59" s="766"/>
      <c r="AD59" s="788"/>
      <c r="AE59" s="62"/>
      <c r="AF59" s="62"/>
      <c r="AG59" s="62"/>
      <c r="AH59" s="766"/>
      <c r="AI59" s="768"/>
      <c r="AJ59" s="62"/>
      <c r="AK59" s="766"/>
      <c r="AL59" s="768"/>
      <c r="AM59" s="62"/>
      <c r="AN59" s="62"/>
      <c r="AO59" s="62"/>
    </row>
    <row r="60" spans="1:41" ht="24.75" customHeight="1">
      <c r="A60" s="82" t="s">
        <v>174</v>
      </c>
      <c r="B60" s="80">
        <v>1.6302263137706177</v>
      </c>
      <c r="C60" s="81">
        <v>23</v>
      </c>
      <c r="D60" s="80">
        <v>1.3230205577040504</v>
      </c>
      <c r="E60" s="81">
        <v>28</v>
      </c>
      <c r="F60" s="80">
        <v>1.1395479170558565</v>
      </c>
      <c r="G60" s="81">
        <v>28</v>
      </c>
      <c r="H60" s="80">
        <v>1.3425549227013833</v>
      </c>
      <c r="I60" s="81">
        <v>27</v>
      </c>
      <c r="J60" s="80">
        <v>1.5678391959798994</v>
      </c>
      <c r="K60" s="234">
        <v>26</v>
      </c>
      <c r="L60" s="769"/>
      <c r="M60" s="781"/>
      <c r="N60" s="37"/>
      <c r="O60" s="37"/>
      <c r="P60" s="62"/>
      <c r="Q60" s="37"/>
      <c r="V60" s="787"/>
      <c r="W60" s="787"/>
      <c r="X60" s="787"/>
      <c r="Y60" s="510"/>
      <c r="Z60" s="744"/>
      <c r="AA60" s="62"/>
      <c r="AB60" s="62"/>
      <c r="AC60" s="766"/>
      <c r="AD60" s="788"/>
      <c r="AE60" s="62"/>
      <c r="AF60" s="62"/>
      <c r="AG60" s="62"/>
      <c r="AH60" s="766"/>
      <c r="AI60" s="768"/>
      <c r="AJ60" s="62"/>
      <c r="AK60" s="766"/>
      <c r="AL60" s="768"/>
      <c r="AM60" s="62"/>
      <c r="AN60" s="62"/>
      <c r="AO60" s="62"/>
    </row>
    <row r="61" spans="1:41" ht="24.75" customHeight="1">
      <c r="A61" s="82" t="s">
        <v>175</v>
      </c>
      <c r="B61" s="80">
        <v>2.991944764096663</v>
      </c>
      <c r="C61" s="81">
        <v>13</v>
      </c>
      <c r="D61" s="80">
        <v>2.5035619784245879</v>
      </c>
      <c r="E61" s="81">
        <v>16</v>
      </c>
      <c r="F61" s="80">
        <v>3.1757892770409115</v>
      </c>
      <c r="G61" s="81">
        <v>13</v>
      </c>
      <c r="H61" s="80">
        <v>2.9902359641985354</v>
      </c>
      <c r="I61" s="81">
        <v>12</v>
      </c>
      <c r="J61" s="80">
        <v>2.8944723618090453</v>
      </c>
      <c r="K61" s="234">
        <v>15</v>
      </c>
      <c r="L61" s="769"/>
      <c r="M61" s="781"/>
      <c r="N61" s="37"/>
      <c r="O61" s="37"/>
      <c r="P61" s="62"/>
      <c r="Q61" s="37"/>
      <c r="V61" s="787"/>
      <c r="W61" s="787"/>
      <c r="X61" s="787"/>
      <c r="Y61" s="510"/>
      <c r="Z61" s="744"/>
      <c r="AA61" s="62"/>
      <c r="AB61" s="62"/>
      <c r="AC61" s="766"/>
      <c r="AD61" s="788"/>
      <c r="AE61" s="62"/>
      <c r="AF61" s="62"/>
      <c r="AG61" s="62"/>
      <c r="AH61" s="766"/>
      <c r="AI61" s="768"/>
      <c r="AJ61" s="62"/>
      <c r="AK61" s="766"/>
      <c r="AL61" s="768"/>
      <c r="AM61" s="62"/>
      <c r="AN61" s="62"/>
      <c r="AO61" s="62"/>
    </row>
    <row r="62" spans="1:41" ht="24.75" customHeight="1">
      <c r="A62" s="99" t="s">
        <v>176</v>
      </c>
      <c r="B62" s="80">
        <v>9.3594169543536641</v>
      </c>
      <c r="C62" s="81">
        <v>1</v>
      </c>
      <c r="D62" s="80">
        <v>9.8107062894361903</v>
      </c>
      <c r="E62" s="81">
        <v>1</v>
      </c>
      <c r="F62" s="80">
        <v>12.254810386699047</v>
      </c>
      <c r="G62" s="81">
        <v>1</v>
      </c>
      <c r="H62" s="80">
        <v>11.635475996745322</v>
      </c>
      <c r="I62" s="81">
        <v>1</v>
      </c>
      <c r="J62" s="80">
        <v>8.8040201005025125</v>
      </c>
      <c r="K62" s="234">
        <v>2</v>
      </c>
      <c r="L62" s="769"/>
      <c r="M62" s="781"/>
      <c r="N62" s="37"/>
      <c r="O62" s="37"/>
      <c r="P62" s="62"/>
      <c r="Q62" s="37"/>
      <c r="V62" s="787"/>
      <c r="W62" s="787"/>
      <c r="X62" s="787"/>
      <c r="Y62" s="510"/>
      <c r="Z62" s="744"/>
      <c r="AA62" s="62"/>
      <c r="AB62" s="62"/>
      <c r="AC62" s="766"/>
      <c r="AD62" s="788"/>
      <c r="AE62" s="62"/>
      <c r="AF62" s="62"/>
      <c r="AG62" s="62"/>
      <c r="AH62" s="766"/>
      <c r="AI62" s="768"/>
      <c r="AJ62" s="62"/>
      <c r="AK62" s="766"/>
      <c r="AL62" s="768"/>
      <c r="AM62" s="62"/>
      <c r="AN62" s="62"/>
      <c r="AO62" s="62"/>
    </row>
    <row r="63" spans="1:41" ht="24.75" customHeight="1">
      <c r="A63" s="99" t="s">
        <v>177</v>
      </c>
      <c r="B63" s="80">
        <v>1.2658227848101267</v>
      </c>
      <c r="C63" s="81">
        <v>29</v>
      </c>
      <c r="D63" s="80">
        <v>1.75045796865459</v>
      </c>
      <c r="E63" s="81">
        <v>23</v>
      </c>
      <c r="F63" s="80">
        <v>1.3263590509994396</v>
      </c>
      <c r="G63" s="81">
        <v>26</v>
      </c>
      <c r="H63" s="80">
        <v>1.2408462164361269</v>
      </c>
      <c r="I63" s="81">
        <v>29</v>
      </c>
      <c r="J63" s="80">
        <v>1.2060301507537687</v>
      </c>
      <c r="K63" s="234">
        <v>29</v>
      </c>
      <c r="L63" s="769"/>
      <c r="M63" s="781"/>
      <c r="N63" s="37"/>
      <c r="O63" s="37"/>
      <c r="P63" s="62"/>
      <c r="Q63" s="37"/>
      <c r="V63" s="787"/>
      <c r="W63" s="787"/>
      <c r="X63" s="787"/>
      <c r="Y63" s="510"/>
      <c r="Z63" s="744"/>
      <c r="AA63" s="62"/>
      <c r="AB63" s="62"/>
      <c r="AC63" s="766"/>
      <c r="AD63" s="788"/>
      <c r="AE63" s="62"/>
      <c r="AF63" s="62"/>
      <c r="AG63" s="62"/>
      <c r="AH63" s="766"/>
      <c r="AI63" s="768"/>
      <c r="AJ63" s="62"/>
      <c r="AK63" s="766"/>
      <c r="AL63" s="768"/>
      <c r="AM63" s="62"/>
      <c r="AN63" s="62"/>
      <c r="AO63" s="62"/>
    </row>
    <row r="64" spans="1:41" ht="24.75" customHeight="1">
      <c r="A64" s="99" t="s">
        <v>231</v>
      </c>
      <c r="B64" s="80">
        <v>1.534330648254699</v>
      </c>
      <c r="C64" s="81">
        <v>25</v>
      </c>
      <c r="D64" s="80">
        <v>1.5265621819662121</v>
      </c>
      <c r="E64" s="81">
        <v>26</v>
      </c>
      <c r="F64" s="80">
        <v>1.288996824210723</v>
      </c>
      <c r="G64" s="81">
        <v>27</v>
      </c>
      <c r="H64" s="80">
        <v>1.4035801464605371</v>
      </c>
      <c r="I64" s="81">
        <v>26</v>
      </c>
      <c r="J64" s="80">
        <v>1.4472361809045227</v>
      </c>
      <c r="K64" s="234">
        <v>27</v>
      </c>
      <c r="L64" s="769"/>
      <c r="M64" s="781"/>
      <c r="N64" s="37"/>
      <c r="O64" s="37"/>
      <c r="P64" s="62"/>
      <c r="Q64" s="37"/>
      <c r="V64" s="787"/>
      <c r="W64" s="787"/>
      <c r="X64" s="787"/>
      <c r="Y64" s="510"/>
      <c r="Z64" s="744"/>
      <c r="AA64" s="62"/>
      <c r="AB64" s="775"/>
      <c r="AC64" s="766"/>
      <c r="AD64" s="788"/>
      <c r="AE64" s="62"/>
      <c r="AF64" s="62"/>
      <c r="AG64" s="62"/>
      <c r="AH64" s="766"/>
      <c r="AI64" s="768"/>
      <c r="AJ64" s="62"/>
      <c r="AK64" s="766"/>
      <c r="AL64" s="768"/>
      <c r="AM64" s="62"/>
      <c r="AN64" s="62"/>
      <c r="AO64" s="62"/>
    </row>
    <row r="65" spans="1:42" ht="24.75" customHeight="1">
      <c r="A65" s="99" t="s">
        <v>179</v>
      </c>
      <c r="B65" s="80">
        <v>1.457614115841964</v>
      </c>
      <c r="C65" s="81">
        <v>26</v>
      </c>
      <c r="D65" s="80">
        <v>1.3230205577040504</v>
      </c>
      <c r="E65" s="81">
        <v>28</v>
      </c>
      <c r="F65" s="80">
        <v>1.6252568653091726</v>
      </c>
      <c r="G65" s="81">
        <v>22</v>
      </c>
      <c r="H65" s="80">
        <v>2.0138323840520749</v>
      </c>
      <c r="I65" s="81">
        <v>21</v>
      </c>
      <c r="J65" s="80">
        <v>1.829145728643216</v>
      </c>
      <c r="K65" s="234">
        <v>24</v>
      </c>
      <c r="L65" s="769"/>
      <c r="M65" s="781"/>
      <c r="N65" s="37"/>
      <c r="O65" s="37"/>
      <c r="P65" s="62"/>
      <c r="Q65" s="37"/>
      <c r="V65" s="787"/>
      <c r="W65" s="787"/>
      <c r="X65" s="787"/>
      <c r="Y65" s="510"/>
      <c r="Z65" s="744"/>
      <c r="AA65" s="62"/>
      <c r="AB65" s="62"/>
      <c r="AC65" s="766"/>
      <c r="AD65" s="788"/>
      <c r="AE65" s="62"/>
      <c r="AF65" s="62"/>
      <c r="AG65" s="62"/>
      <c r="AH65" s="766"/>
      <c r="AI65" s="768"/>
      <c r="AJ65" s="62"/>
      <c r="AK65" s="766"/>
      <c r="AL65" s="768"/>
      <c r="AM65" s="62"/>
      <c r="AN65" s="62"/>
      <c r="AO65" s="62"/>
    </row>
    <row r="66" spans="1:42" ht="24.75" customHeight="1">
      <c r="A66" s="99" t="s">
        <v>180</v>
      </c>
      <c r="B66" s="80">
        <v>1.380897583429229</v>
      </c>
      <c r="C66" s="81">
        <v>28</v>
      </c>
      <c r="D66" s="80">
        <v>1.8318746183594545</v>
      </c>
      <c r="E66" s="81">
        <v>21</v>
      </c>
      <c r="F66" s="80">
        <v>1.1395479170558565</v>
      </c>
      <c r="G66" s="81">
        <v>28</v>
      </c>
      <c r="H66" s="80">
        <v>1.2611879576891782</v>
      </c>
      <c r="I66" s="81">
        <v>28</v>
      </c>
      <c r="J66" s="80">
        <v>1.2462311557788945</v>
      </c>
      <c r="K66" s="234">
        <v>28</v>
      </c>
      <c r="L66" s="769"/>
      <c r="M66" s="781"/>
      <c r="N66" s="37"/>
      <c r="O66" s="37"/>
      <c r="P66" s="62"/>
      <c r="Q66" s="37"/>
      <c r="V66" s="787"/>
      <c r="W66" s="787"/>
      <c r="X66" s="787"/>
      <c r="Y66" s="510"/>
      <c r="Z66" s="744"/>
      <c r="AA66" s="62"/>
      <c r="AB66" s="62"/>
      <c r="AC66" s="766"/>
      <c r="AD66" s="788"/>
      <c r="AE66" s="62"/>
      <c r="AF66" s="62"/>
      <c r="AG66" s="62"/>
      <c r="AH66" s="766"/>
      <c r="AI66" s="768"/>
      <c r="AJ66" s="62"/>
      <c r="AK66" s="766"/>
      <c r="AL66" s="768"/>
      <c r="AM66" s="62"/>
      <c r="AN66" s="62"/>
      <c r="AO66" s="62"/>
    </row>
    <row r="67" spans="1:42" ht="24.75" customHeight="1">
      <c r="A67" s="99" t="s">
        <v>181</v>
      </c>
      <c r="B67" s="80">
        <v>1.6302263137706177</v>
      </c>
      <c r="C67" s="81">
        <v>23</v>
      </c>
      <c r="D67" s="80">
        <v>1.5062080195399958</v>
      </c>
      <c r="E67" s="81">
        <v>27</v>
      </c>
      <c r="F67" s="80">
        <v>1.5318512983373809</v>
      </c>
      <c r="G67" s="81">
        <v>24</v>
      </c>
      <c r="H67" s="80">
        <v>1.8307567127746134</v>
      </c>
      <c r="I67" s="81">
        <v>22</v>
      </c>
      <c r="J67" s="80">
        <v>1.829145728643216</v>
      </c>
      <c r="K67" s="234">
        <v>24</v>
      </c>
      <c r="L67" s="769"/>
      <c r="M67" s="781"/>
      <c r="N67" s="37"/>
      <c r="O67" s="37"/>
      <c r="P67" s="62"/>
      <c r="Q67" s="37"/>
      <c r="V67" s="787"/>
      <c r="W67" s="787"/>
      <c r="X67" s="787"/>
      <c r="Y67" s="510"/>
      <c r="Z67" s="744"/>
      <c r="AA67" s="62"/>
      <c r="AB67" s="62"/>
      <c r="AC67" s="766"/>
      <c r="AD67" s="788"/>
      <c r="AE67" s="62"/>
      <c r="AF67" s="62"/>
      <c r="AG67" s="62"/>
      <c r="AH67" s="766"/>
      <c r="AI67" s="768"/>
      <c r="AJ67" s="62"/>
      <c r="AK67" s="766"/>
      <c r="AL67" s="768"/>
      <c r="AM67" s="62"/>
      <c r="AN67" s="62"/>
      <c r="AO67" s="62"/>
    </row>
    <row r="68" spans="1:42" ht="24.75" customHeight="1">
      <c r="A68" s="99" t="s">
        <v>182</v>
      </c>
      <c r="B68" s="80">
        <v>1.8603759110088225</v>
      </c>
      <c r="C68" s="81">
        <v>19</v>
      </c>
      <c r="D68" s="80">
        <v>2.3000203541624265</v>
      </c>
      <c r="E68" s="81">
        <v>17</v>
      </c>
      <c r="F68" s="80">
        <v>2.1109658135624882</v>
      </c>
      <c r="G68" s="81">
        <v>19</v>
      </c>
      <c r="H68" s="80">
        <v>2.2986167615947926</v>
      </c>
      <c r="I68" s="81">
        <v>18</v>
      </c>
      <c r="J68" s="80">
        <v>2.1105527638190953</v>
      </c>
      <c r="K68" s="234">
        <v>20</v>
      </c>
      <c r="L68" s="769"/>
      <c r="M68" s="781"/>
      <c r="N68" s="37"/>
      <c r="O68" s="37"/>
      <c r="P68" s="62"/>
      <c r="Q68" s="37"/>
      <c r="V68" s="787"/>
      <c r="W68" s="787"/>
      <c r="X68" s="787"/>
      <c r="Y68" s="510"/>
      <c r="Z68" s="744"/>
      <c r="AA68" s="62"/>
      <c r="AB68" s="62"/>
      <c r="AC68" s="766"/>
      <c r="AD68" s="788"/>
      <c r="AE68" s="62"/>
      <c r="AF68" s="62"/>
      <c r="AG68" s="62"/>
      <c r="AH68" s="766"/>
      <c r="AI68" s="768"/>
      <c r="AJ68" s="62"/>
      <c r="AK68" s="766"/>
      <c r="AL68" s="768"/>
      <c r="AM68" s="62"/>
      <c r="AN68" s="62"/>
      <c r="AO68" s="62"/>
    </row>
    <row r="69" spans="1:42" ht="24.75" customHeight="1">
      <c r="A69" s="99" t="s">
        <v>183</v>
      </c>
      <c r="B69" s="80">
        <v>5.9647103950901421</v>
      </c>
      <c r="C69" s="81">
        <v>5</v>
      </c>
      <c r="D69" s="80">
        <v>4.5186240586199879</v>
      </c>
      <c r="E69" s="81">
        <v>7</v>
      </c>
      <c r="F69" s="80">
        <v>4.4087427610685594</v>
      </c>
      <c r="G69" s="81">
        <v>8</v>
      </c>
      <c r="H69" s="80">
        <v>4.9837266069975596</v>
      </c>
      <c r="I69" s="81">
        <v>6</v>
      </c>
      <c r="J69" s="80">
        <v>5.025125628140704</v>
      </c>
      <c r="K69" s="234">
        <v>6</v>
      </c>
      <c r="L69" s="769"/>
      <c r="M69" s="781"/>
      <c r="N69" s="37"/>
      <c r="O69" s="37"/>
      <c r="P69" s="62"/>
      <c r="Q69" s="37"/>
      <c r="V69" s="787"/>
      <c r="W69" s="787"/>
      <c r="X69" s="787"/>
      <c r="Y69" s="510"/>
      <c r="Z69" s="744"/>
      <c r="AA69" s="62"/>
      <c r="AB69" s="62"/>
      <c r="AC69" s="766"/>
      <c r="AD69" s="788"/>
      <c r="AE69" s="62"/>
      <c r="AF69" s="62"/>
      <c r="AG69" s="62"/>
      <c r="AH69" s="766"/>
      <c r="AI69" s="768"/>
      <c r="AJ69" s="62"/>
      <c r="AK69" s="766"/>
      <c r="AL69" s="768"/>
      <c r="AM69" s="62"/>
      <c r="AN69" s="62"/>
      <c r="AO69" s="62"/>
    </row>
    <row r="70" spans="1:42" ht="24.75" customHeight="1">
      <c r="A70" s="99" t="s">
        <v>184</v>
      </c>
      <c r="B70" s="80">
        <v>2.1480629075565782</v>
      </c>
      <c r="C70" s="81">
        <v>16</v>
      </c>
      <c r="D70" s="80">
        <v>1.8318746183594545</v>
      </c>
      <c r="E70" s="81">
        <v>21</v>
      </c>
      <c r="F70" s="80">
        <v>3.1384270502521954</v>
      </c>
      <c r="G70" s="81">
        <v>14</v>
      </c>
      <c r="H70" s="80">
        <v>2.6647681041497151</v>
      </c>
      <c r="I70" s="81">
        <v>14</v>
      </c>
      <c r="J70" s="80">
        <v>3.0552763819095481</v>
      </c>
      <c r="K70" s="234">
        <v>14</v>
      </c>
      <c r="L70" s="769"/>
      <c r="M70" s="781"/>
      <c r="N70" s="37"/>
      <c r="O70" s="37"/>
      <c r="P70" s="62"/>
      <c r="Q70" s="37"/>
      <c r="V70" s="787"/>
      <c r="W70" s="787"/>
      <c r="X70" s="787"/>
      <c r="Y70" s="510"/>
      <c r="Z70" s="744"/>
      <c r="AA70" s="62"/>
      <c r="AB70" s="62"/>
      <c r="AC70" s="766"/>
      <c r="AD70" s="788"/>
      <c r="AE70" s="62"/>
      <c r="AF70" s="62"/>
      <c r="AG70" s="62"/>
      <c r="AH70" s="766"/>
      <c r="AI70" s="768"/>
      <c r="AJ70" s="62"/>
      <c r="AK70" s="766"/>
      <c r="AL70" s="768"/>
      <c r="AM70" s="62"/>
      <c r="AN70" s="62"/>
      <c r="AO70" s="62"/>
    </row>
    <row r="71" spans="1:42" ht="24.75" customHeight="1">
      <c r="A71" s="99" t="s">
        <v>185</v>
      </c>
      <c r="B71" s="80">
        <v>3.0878404296125819</v>
      </c>
      <c r="C71" s="81">
        <v>12</v>
      </c>
      <c r="D71" s="80">
        <v>3.7248117239975578</v>
      </c>
      <c r="E71" s="81">
        <v>10</v>
      </c>
      <c r="F71" s="80">
        <v>3.3999626377732115</v>
      </c>
      <c r="G71" s="81">
        <v>11</v>
      </c>
      <c r="H71" s="80">
        <v>2.6647681041497151</v>
      </c>
      <c r="I71" s="81">
        <v>14</v>
      </c>
      <c r="J71" s="80">
        <v>3.0753768844221105</v>
      </c>
      <c r="K71" s="234">
        <v>13</v>
      </c>
      <c r="L71" s="769"/>
      <c r="M71" s="781"/>
      <c r="N71" s="37"/>
      <c r="O71" s="37"/>
      <c r="P71" s="62"/>
      <c r="Q71" s="37"/>
      <c r="V71" s="787"/>
      <c r="W71" s="787"/>
      <c r="X71" s="787"/>
      <c r="Y71" s="510"/>
      <c r="Z71" s="744"/>
      <c r="AA71" s="62"/>
      <c r="AB71" s="62"/>
      <c r="AC71" s="766"/>
      <c r="AD71" s="788"/>
      <c r="AE71" s="62"/>
      <c r="AF71" s="62"/>
      <c r="AG71" s="62"/>
      <c r="AH71" s="766"/>
      <c r="AI71" s="768"/>
      <c r="AJ71" s="62"/>
      <c r="AK71" s="766"/>
      <c r="AL71" s="768"/>
      <c r="AM71" s="62"/>
      <c r="AN71" s="62"/>
      <c r="AO71" s="62"/>
    </row>
    <row r="72" spans="1:42" ht="24.75" customHeight="1">
      <c r="A72" s="99" t="s">
        <v>186</v>
      </c>
      <c r="B72" s="80">
        <v>3.6823935558112773</v>
      </c>
      <c r="C72" s="81">
        <v>10</v>
      </c>
      <c r="D72" s="80">
        <v>2.8902910645226947</v>
      </c>
      <c r="E72" s="81">
        <v>13</v>
      </c>
      <c r="F72" s="80">
        <v>2.5779936484214461</v>
      </c>
      <c r="G72" s="81">
        <v>16</v>
      </c>
      <c r="H72" s="80">
        <v>2.6647681041497151</v>
      </c>
      <c r="I72" s="81">
        <v>14</v>
      </c>
      <c r="J72" s="80">
        <v>3.2160804020100504</v>
      </c>
      <c r="K72" s="234">
        <v>11</v>
      </c>
      <c r="L72" s="769"/>
      <c r="M72" s="781"/>
      <c r="N72" s="37"/>
      <c r="O72" s="37"/>
      <c r="P72" s="744"/>
      <c r="Q72" s="37"/>
      <c r="V72" s="787"/>
      <c r="W72" s="787"/>
      <c r="X72" s="787"/>
      <c r="Y72" s="510"/>
      <c r="Z72" s="744"/>
      <c r="AA72" s="62"/>
      <c r="AB72" s="62"/>
      <c r="AC72" s="766"/>
      <c r="AD72" s="788"/>
      <c r="AE72" s="62"/>
      <c r="AF72" s="62"/>
      <c r="AG72" s="62"/>
      <c r="AH72" s="766"/>
      <c r="AI72" s="768"/>
      <c r="AJ72" s="62"/>
      <c r="AK72" s="766"/>
      <c r="AL72" s="768"/>
      <c r="AM72" s="62"/>
      <c r="AN72" s="62"/>
      <c r="AO72" s="62"/>
    </row>
    <row r="73" spans="1:42" s="721" customFormat="1" ht="24.75" customHeight="1">
      <c r="A73" s="801" t="s">
        <v>232</v>
      </c>
      <c r="B73" s="802"/>
      <c r="C73" s="804"/>
      <c r="AA73" s="805"/>
    </row>
    <row r="74" spans="1:42" ht="24.75" customHeight="1">
      <c r="A74" s="37"/>
      <c r="B74" s="780"/>
      <c r="C74" s="780"/>
      <c r="D74" s="37"/>
      <c r="E74" s="37"/>
      <c r="F74" s="86"/>
      <c r="G74" s="37"/>
    </row>
    <row r="75" spans="1:42" ht="24.75" customHeight="1">
      <c r="A75" s="108" t="s">
        <v>788</v>
      </c>
      <c r="B75" s="108"/>
      <c r="C75" s="108"/>
      <c r="D75" s="108"/>
      <c r="E75" s="108"/>
      <c r="F75" s="502"/>
      <c r="G75" s="502"/>
      <c r="H75" s="119"/>
      <c r="I75" s="119"/>
      <c r="J75" s="119" t="s">
        <v>94</v>
      </c>
      <c r="L75" s="777"/>
      <c r="M75" s="777"/>
      <c r="N75" s="777"/>
      <c r="O75" s="777"/>
      <c r="P75" s="777"/>
      <c r="Q75" s="777"/>
      <c r="R75" s="777"/>
      <c r="T75" s="777"/>
      <c r="U75" s="777"/>
      <c r="V75" s="777"/>
      <c r="W75" s="777"/>
      <c r="X75" s="777"/>
      <c r="Y75" s="777"/>
      <c r="Z75" s="777"/>
      <c r="AB75" s="777"/>
      <c r="AC75" s="777"/>
      <c r="AD75" s="777"/>
      <c r="AE75" s="777"/>
      <c r="AF75" s="777"/>
      <c r="AG75" s="777"/>
      <c r="AH75" s="777"/>
      <c r="AI75" s="37"/>
      <c r="AJ75" s="777"/>
      <c r="AK75" s="777"/>
      <c r="AL75" s="777"/>
      <c r="AM75" s="777"/>
      <c r="AN75" s="777"/>
      <c r="AO75" s="777"/>
      <c r="AP75" s="777"/>
    </row>
    <row r="76" spans="1:42" ht="24.75" customHeight="1">
      <c r="A76" s="552" t="s">
        <v>227</v>
      </c>
      <c r="B76" s="564">
        <v>1394</v>
      </c>
      <c r="C76" s="564"/>
      <c r="D76" s="551">
        <v>1395</v>
      </c>
      <c r="E76" s="551"/>
      <c r="F76" s="551">
        <v>1396</v>
      </c>
      <c r="G76" s="551"/>
      <c r="H76" s="551">
        <v>1397</v>
      </c>
      <c r="I76" s="551"/>
      <c r="J76" s="560">
        <v>1398</v>
      </c>
      <c r="K76" s="561"/>
      <c r="L76" s="777"/>
      <c r="M76" s="777"/>
      <c r="N76" s="777"/>
      <c r="O76" s="777"/>
      <c r="P76" s="777"/>
      <c r="Q76" s="777"/>
      <c r="R76" s="777"/>
      <c r="T76" s="777"/>
      <c r="U76" s="777"/>
      <c r="V76" s="777"/>
      <c r="W76" s="777"/>
      <c r="X76" s="777"/>
      <c r="Y76" s="777"/>
      <c r="Z76" s="777"/>
      <c r="AB76" s="777"/>
      <c r="AC76" s="777"/>
      <c r="AD76" s="777"/>
      <c r="AE76" s="777"/>
      <c r="AF76" s="777"/>
      <c r="AG76" s="777"/>
      <c r="AH76" s="777"/>
      <c r="AI76" s="37"/>
      <c r="AJ76" s="777"/>
      <c r="AK76" s="777"/>
      <c r="AL76" s="777"/>
      <c r="AM76" s="777"/>
      <c r="AN76" s="777"/>
      <c r="AO76" s="777"/>
      <c r="AP76" s="777"/>
    </row>
    <row r="77" spans="1:42" ht="24.75" customHeight="1">
      <c r="A77" s="552"/>
      <c r="B77" s="556" t="s">
        <v>380</v>
      </c>
      <c r="C77" s="549" t="s">
        <v>198</v>
      </c>
      <c r="D77" s="553" t="s">
        <v>380</v>
      </c>
      <c r="E77" s="552" t="s">
        <v>198</v>
      </c>
      <c r="F77" s="553" t="s">
        <v>380</v>
      </c>
      <c r="G77" s="552" t="s">
        <v>198</v>
      </c>
      <c r="H77" s="553" t="s">
        <v>380</v>
      </c>
      <c r="I77" s="552" t="s">
        <v>198</v>
      </c>
      <c r="J77" s="556" t="s">
        <v>380</v>
      </c>
      <c r="K77" s="549" t="s">
        <v>198</v>
      </c>
      <c r="L77" s="775"/>
      <c r="M77" s="775"/>
      <c r="N77" s="775"/>
      <c r="O77" s="775"/>
      <c r="P77" s="775"/>
      <c r="Q77" s="775"/>
      <c r="R77" s="775"/>
      <c r="T77" s="775"/>
      <c r="U77" s="775"/>
      <c r="V77" s="775"/>
      <c r="W77" s="775"/>
      <c r="X77" s="775"/>
      <c r="Y77" s="775"/>
      <c r="Z77" s="775"/>
      <c r="AB77" s="775"/>
      <c r="AC77" s="775"/>
      <c r="AD77" s="775"/>
      <c r="AE77" s="775"/>
      <c r="AF77" s="775"/>
      <c r="AG77" s="775"/>
      <c r="AH77" s="775"/>
      <c r="AI77" s="37"/>
      <c r="AJ77" s="775"/>
      <c r="AK77" s="775"/>
      <c r="AL77" s="775"/>
      <c r="AM77" s="775"/>
      <c r="AN77" s="775"/>
      <c r="AO77" s="775"/>
      <c r="AP77" s="775"/>
    </row>
    <row r="78" spans="1:42" ht="24.75" customHeight="1">
      <c r="A78" s="552" t="s">
        <v>120</v>
      </c>
      <c r="B78" s="557">
        <v>114.11892485411867</v>
      </c>
      <c r="C78" s="550"/>
      <c r="D78" s="553">
        <v>114.11892485411867</v>
      </c>
      <c r="E78" s="552"/>
      <c r="F78" s="553">
        <v>114.11892485411867</v>
      </c>
      <c r="G78" s="552"/>
      <c r="H78" s="553">
        <v>114.11892485411867</v>
      </c>
      <c r="I78" s="552" t="s">
        <v>5</v>
      </c>
      <c r="J78" s="557">
        <v>114.11892485411867</v>
      </c>
      <c r="K78" s="550"/>
      <c r="L78" s="775"/>
      <c r="M78" s="775"/>
      <c r="N78" s="775"/>
      <c r="O78" s="775"/>
      <c r="P78" s="775"/>
      <c r="Q78" s="775"/>
      <c r="R78" s="775"/>
      <c r="T78" s="775"/>
      <c r="U78" s="775"/>
      <c r="V78" s="775"/>
      <c r="W78" s="775"/>
      <c r="X78" s="775"/>
      <c r="Y78" s="775"/>
      <c r="Z78" s="775"/>
      <c r="AB78" s="775"/>
      <c r="AC78" s="775"/>
      <c r="AD78" s="775"/>
      <c r="AE78" s="775"/>
      <c r="AF78" s="775"/>
      <c r="AG78" s="775"/>
      <c r="AH78" s="775"/>
      <c r="AI78" s="37"/>
      <c r="AJ78" s="775"/>
      <c r="AK78" s="775"/>
      <c r="AL78" s="775"/>
      <c r="AM78" s="775"/>
      <c r="AN78" s="775"/>
      <c r="AO78" s="775"/>
      <c r="AP78" s="775"/>
    </row>
    <row r="79" spans="1:42" ht="24.75" customHeight="1">
      <c r="A79" s="127" t="s">
        <v>120</v>
      </c>
      <c r="B79" s="85">
        <v>114.12</v>
      </c>
      <c r="C79" s="79" t="s">
        <v>352</v>
      </c>
      <c r="D79" s="85">
        <v>115.32</v>
      </c>
      <c r="E79" s="79" t="s">
        <v>352</v>
      </c>
      <c r="F79" s="85">
        <v>116.75</v>
      </c>
      <c r="G79" s="79" t="s">
        <v>352</v>
      </c>
      <c r="H79" s="78">
        <v>121.47503045066992</v>
      </c>
      <c r="I79" s="79" t="s">
        <v>352</v>
      </c>
      <c r="J79" s="78">
        <v>128.88835389708095</v>
      </c>
      <c r="K79" s="79" t="s">
        <v>352</v>
      </c>
      <c r="L79" s="775"/>
      <c r="M79" s="775"/>
      <c r="N79" s="775"/>
      <c r="O79" s="775"/>
      <c r="P79" s="775"/>
      <c r="Q79" s="775"/>
      <c r="R79" s="775"/>
      <c r="T79" s="775"/>
      <c r="U79" s="775"/>
      <c r="V79" s="775"/>
      <c r="W79" s="775"/>
      <c r="X79" s="775"/>
      <c r="Y79" s="775"/>
      <c r="Z79" s="775"/>
      <c r="AB79" s="775"/>
      <c r="AC79" s="775"/>
      <c r="AD79" s="775"/>
      <c r="AE79" s="775"/>
      <c r="AF79" s="775"/>
      <c r="AG79" s="775"/>
      <c r="AH79" s="775"/>
      <c r="AI79" s="37"/>
      <c r="AJ79" s="775"/>
      <c r="AK79" s="775"/>
      <c r="AL79" s="775"/>
      <c r="AM79" s="775"/>
      <c r="AN79" s="775"/>
      <c r="AO79" s="775"/>
      <c r="AP79" s="775"/>
    </row>
    <row r="80" spans="1:42" ht="24.75" customHeight="1">
      <c r="A80" s="40" t="s">
        <v>229</v>
      </c>
      <c r="B80" s="80">
        <v>111.90254273270401</v>
      </c>
      <c r="C80" s="81">
        <f ca="1">RANK(B80,$C$80:$C$110)</f>
        <v>8</v>
      </c>
      <c r="D80" s="80">
        <v>120.0253164556962</v>
      </c>
      <c r="E80" s="81">
        <v>8</v>
      </c>
      <c r="F80" s="80">
        <v>125.06900878293601</v>
      </c>
      <c r="G80" s="81">
        <v>7</v>
      </c>
      <c r="H80" s="80">
        <v>129.93726474278543</v>
      </c>
      <c r="I80" s="81">
        <v>7</v>
      </c>
      <c r="J80" s="80">
        <v>146.96366351418615</v>
      </c>
      <c r="K80" s="81">
        <v>8</v>
      </c>
      <c r="L80" s="781"/>
      <c r="M80" s="381"/>
      <c r="N80" s="8"/>
      <c r="O80" s="770"/>
      <c r="P80" s="780"/>
      <c r="Q80" s="780"/>
      <c r="R80" s="781"/>
      <c r="T80" s="744"/>
      <c r="U80" s="510"/>
      <c r="V80" s="783"/>
      <c r="W80" s="783"/>
      <c r="X80" s="788"/>
      <c r="Y80" s="782"/>
      <c r="Z80" s="744"/>
      <c r="AB80" s="744"/>
      <c r="AC80" s="510"/>
      <c r="AD80" s="766"/>
      <c r="AE80" s="766"/>
      <c r="AF80" s="744"/>
      <c r="AG80" s="782"/>
      <c r="AH80" s="744"/>
      <c r="AI80" s="37"/>
      <c r="AJ80" s="744"/>
      <c r="AK80" s="510"/>
      <c r="AL80" s="766"/>
      <c r="AM80" s="766"/>
      <c r="AN80" s="744"/>
      <c r="AO80" s="782"/>
      <c r="AP80" s="744"/>
    </row>
    <row r="81" spans="1:42" ht="24.75" customHeight="1">
      <c r="A81" s="41" t="s">
        <v>7</v>
      </c>
      <c r="B81" s="80">
        <v>82.995964436076122</v>
      </c>
      <c r="C81" s="81">
        <f t="shared" ref="C81:C110" ca="1" si="0">RANK(B81,$C$80:$C$110)</f>
        <v>14</v>
      </c>
      <c r="D81" s="80">
        <v>82.045866022933012</v>
      </c>
      <c r="E81" s="81">
        <v>16</v>
      </c>
      <c r="F81" s="80">
        <v>73.160560023830797</v>
      </c>
      <c r="G81" s="81">
        <v>19</v>
      </c>
      <c r="H81" s="80">
        <v>74.888293118856126</v>
      </c>
      <c r="I81" s="81">
        <v>17</v>
      </c>
      <c r="J81" s="80">
        <v>67.068864037669229</v>
      </c>
      <c r="K81" s="81">
        <v>20</v>
      </c>
      <c r="L81" s="781"/>
      <c r="M81" s="381"/>
      <c r="N81" s="8"/>
      <c r="O81" s="770"/>
      <c r="P81" s="780"/>
      <c r="Q81" s="780"/>
      <c r="R81" s="781"/>
      <c r="T81" s="744"/>
      <c r="U81" s="510"/>
      <c r="V81" s="783"/>
      <c r="W81" s="783"/>
      <c r="X81" s="788"/>
      <c r="Y81" s="782"/>
      <c r="Z81" s="744"/>
      <c r="AB81" s="744"/>
      <c r="AC81" s="510"/>
      <c r="AD81" s="766"/>
      <c r="AE81" s="766"/>
      <c r="AF81" s="744"/>
      <c r="AG81" s="782"/>
      <c r="AH81" s="744"/>
      <c r="AI81" s="37"/>
      <c r="AJ81" s="744"/>
      <c r="AK81" s="510"/>
      <c r="AL81" s="766"/>
      <c r="AM81" s="766"/>
      <c r="AN81" s="744"/>
      <c r="AO81" s="782"/>
      <c r="AP81" s="744"/>
    </row>
    <row r="82" spans="1:42" ht="24.75" customHeight="1">
      <c r="A82" s="41" t="s">
        <v>159</v>
      </c>
      <c r="B82" s="80">
        <v>37.153067489491661</v>
      </c>
      <c r="C82" s="81">
        <f t="shared" ca="1" si="0"/>
        <v>25</v>
      </c>
      <c r="D82" s="80">
        <v>44.84375</v>
      </c>
      <c r="E82" s="81">
        <v>25</v>
      </c>
      <c r="F82" s="80">
        <v>45.771916214119472</v>
      </c>
      <c r="G82" s="81">
        <v>24</v>
      </c>
      <c r="H82" s="80">
        <v>31.419705197827771</v>
      </c>
      <c r="I82" s="81">
        <v>27</v>
      </c>
      <c r="J82" s="80">
        <v>40.555127216653815</v>
      </c>
      <c r="K82" s="81">
        <v>25</v>
      </c>
      <c r="L82" s="781"/>
      <c r="M82" s="381"/>
      <c r="N82" s="8"/>
      <c r="O82" s="770"/>
      <c r="P82" s="780"/>
      <c r="Q82" s="780"/>
      <c r="R82" s="781"/>
      <c r="T82" s="744"/>
      <c r="U82" s="510"/>
      <c r="V82" s="783"/>
      <c r="W82" s="783"/>
      <c r="X82" s="788"/>
      <c r="Y82" s="782"/>
      <c r="Z82" s="744"/>
      <c r="AB82" s="744"/>
      <c r="AC82" s="510"/>
      <c r="AD82" s="766"/>
      <c r="AE82" s="766"/>
      <c r="AF82" s="744"/>
      <c r="AG82" s="782"/>
      <c r="AH82" s="744"/>
      <c r="AI82" s="37"/>
      <c r="AJ82" s="744"/>
      <c r="AK82" s="510"/>
      <c r="AL82" s="766"/>
      <c r="AM82" s="766"/>
      <c r="AN82" s="744"/>
      <c r="AO82" s="782"/>
      <c r="AP82" s="744"/>
    </row>
    <row r="83" spans="1:42" ht="24.75" customHeight="1">
      <c r="A83" s="41" t="s">
        <v>160</v>
      </c>
      <c r="B83" s="80">
        <v>108.65383676538075</v>
      </c>
      <c r="C83" s="81">
        <f t="shared" ca="1" si="0"/>
        <v>9</v>
      </c>
      <c r="D83" s="80">
        <v>104.03163580246913</v>
      </c>
      <c r="E83" s="81">
        <v>9</v>
      </c>
      <c r="F83" s="80">
        <v>102.67226569956098</v>
      </c>
      <c r="G83" s="81">
        <v>12</v>
      </c>
      <c r="H83" s="80">
        <v>101.88967360183241</v>
      </c>
      <c r="I83" s="81">
        <v>10</v>
      </c>
      <c r="J83" s="80">
        <v>99.773242630385482</v>
      </c>
      <c r="K83" s="81">
        <v>13</v>
      </c>
      <c r="L83" s="781"/>
      <c r="M83" s="381"/>
      <c r="N83" s="8"/>
      <c r="O83" s="770"/>
      <c r="P83" s="780"/>
      <c r="Q83" s="780"/>
      <c r="R83" s="781"/>
      <c r="T83" s="744"/>
      <c r="U83" s="510"/>
      <c r="V83" s="783"/>
      <c r="W83" s="783"/>
      <c r="X83" s="788"/>
      <c r="Y83" s="782"/>
      <c r="Z83" s="744"/>
      <c r="AB83" s="744"/>
      <c r="AC83" s="510"/>
      <c r="AD83" s="766"/>
      <c r="AE83" s="766"/>
      <c r="AF83" s="744"/>
      <c r="AG83" s="782"/>
      <c r="AH83" s="744"/>
      <c r="AI83" s="37"/>
      <c r="AJ83" s="744"/>
      <c r="AK83" s="510"/>
      <c r="AL83" s="766"/>
      <c r="AM83" s="766"/>
      <c r="AN83" s="744"/>
      <c r="AO83" s="782"/>
      <c r="AP83" s="744"/>
    </row>
    <row r="84" spans="1:42" ht="24.75" customHeight="1">
      <c r="A84" s="41" t="s">
        <v>161</v>
      </c>
      <c r="B84" s="80">
        <v>17.917711252027722</v>
      </c>
      <c r="C84" s="81">
        <f t="shared" ca="1" si="0"/>
        <v>30</v>
      </c>
      <c r="D84" s="80">
        <v>15.112075198843094</v>
      </c>
      <c r="E84" s="81">
        <v>30</v>
      </c>
      <c r="F84" s="80">
        <v>16.157670454545453</v>
      </c>
      <c r="G84" s="81">
        <v>30</v>
      </c>
      <c r="H84" s="80">
        <v>15.767045454545455</v>
      </c>
      <c r="I84" s="81">
        <v>30</v>
      </c>
      <c r="J84" s="80">
        <v>20.31413612565445</v>
      </c>
      <c r="K84" s="81">
        <v>30</v>
      </c>
      <c r="L84" s="781"/>
      <c r="M84" s="381"/>
      <c r="N84" s="8"/>
      <c r="O84" s="770"/>
      <c r="P84" s="780"/>
      <c r="Q84" s="780"/>
      <c r="R84" s="781"/>
      <c r="T84" s="744"/>
      <c r="U84" s="510"/>
      <c r="V84" s="783"/>
      <c r="W84" s="783"/>
      <c r="X84" s="788"/>
      <c r="Y84" s="782"/>
      <c r="Z84" s="744"/>
      <c r="AB84" s="744"/>
      <c r="AC84" s="510"/>
      <c r="AD84" s="766"/>
      <c r="AE84" s="766"/>
      <c r="AF84" s="744"/>
      <c r="AG84" s="782"/>
      <c r="AH84" s="744"/>
      <c r="AI84" s="37"/>
      <c r="AJ84" s="744"/>
      <c r="AK84" s="510"/>
      <c r="AL84" s="766"/>
      <c r="AM84" s="766"/>
      <c r="AN84" s="744"/>
      <c r="AO84" s="782"/>
      <c r="AP84" s="744"/>
    </row>
    <row r="85" spans="1:42" ht="24.75" customHeight="1">
      <c r="A85" s="41" t="s">
        <v>162</v>
      </c>
      <c r="B85" s="80">
        <v>66.361232629731902</v>
      </c>
      <c r="C85" s="81">
        <f t="shared" ca="1" si="0"/>
        <v>20</v>
      </c>
      <c r="D85" s="80">
        <v>55.290102389078498</v>
      </c>
      <c r="E85" s="81">
        <v>22</v>
      </c>
      <c r="F85" s="80">
        <v>50.337837837837839</v>
      </c>
      <c r="G85" s="81">
        <v>22</v>
      </c>
      <c r="H85" s="80">
        <v>48.310810810810814</v>
      </c>
      <c r="I85" s="81">
        <v>23</v>
      </c>
      <c r="J85" s="80">
        <v>48.073701842546065</v>
      </c>
      <c r="K85" s="81">
        <v>23</v>
      </c>
      <c r="L85" s="781"/>
      <c r="M85" s="381"/>
      <c r="N85" s="8"/>
      <c r="O85" s="770"/>
      <c r="P85" s="780"/>
      <c r="Q85" s="780"/>
      <c r="R85" s="781"/>
      <c r="T85" s="744"/>
      <c r="U85" s="510"/>
      <c r="V85" s="783"/>
      <c r="W85" s="783"/>
      <c r="X85" s="788"/>
      <c r="Y85" s="782"/>
      <c r="Z85" s="744"/>
      <c r="AB85" s="744"/>
      <c r="AC85" s="510"/>
      <c r="AD85" s="766"/>
      <c r="AE85" s="766"/>
      <c r="AF85" s="744"/>
      <c r="AG85" s="782"/>
      <c r="AH85" s="744"/>
      <c r="AI85" s="37"/>
      <c r="AJ85" s="744"/>
      <c r="AK85" s="510"/>
      <c r="AL85" s="766"/>
      <c r="AM85" s="766"/>
      <c r="AN85" s="744"/>
      <c r="AO85" s="782"/>
      <c r="AP85" s="744"/>
    </row>
    <row r="86" spans="1:42" ht="24.75" customHeight="1">
      <c r="A86" s="41" t="s">
        <v>163</v>
      </c>
      <c r="B86" s="80">
        <v>86.040914560770148</v>
      </c>
      <c r="C86" s="81">
        <f t="shared" ca="1" si="0"/>
        <v>13</v>
      </c>
      <c r="D86" s="80">
        <v>91.912384161752328</v>
      </c>
      <c r="E86" s="81">
        <v>11</v>
      </c>
      <c r="F86" s="80">
        <v>118.4449958643507</v>
      </c>
      <c r="G86" s="81">
        <v>8</v>
      </c>
      <c r="H86" s="80">
        <v>102.64681555004135</v>
      </c>
      <c r="I86" s="81">
        <v>9</v>
      </c>
      <c r="J86" s="80">
        <v>107.64227642276423</v>
      </c>
      <c r="K86" s="81">
        <v>10</v>
      </c>
      <c r="L86" s="781"/>
      <c r="M86" s="381"/>
      <c r="N86" s="8"/>
      <c r="O86" s="770"/>
      <c r="P86" s="780"/>
      <c r="Q86" s="780"/>
      <c r="R86" s="781"/>
      <c r="T86" s="744"/>
      <c r="U86" s="510"/>
      <c r="V86" s="783"/>
      <c r="W86" s="783"/>
      <c r="X86" s="788"/>
      <c r="Y86" s="782"/>
      <c r="Z86" s="744"/>
      <c r="AB86" s="744"/>
      <c r="AC86" s="510"/>
      <c r="AD86" s="766"/>
      <c r="AE86" s="766"/>
      <c r="AF86" s="744"/>
      <c r="AG86" s="782"/>
      <c r="AH86" s="744"/>
      <c r="AI86" s="37"/>
      <c r="AJ86" s="744"/>
      <c r="AK86" s="510"/>
      <c r="AL86" s="766"/>
      <c r="AM86" s="766"/>
      <c r="AN86" s="744"/>
      <c r="AO86" s="782"/>
      <c r="AP86" s="744"/>
    </row>
    <row r="87" spans="1:42" ht="24.75" customHeight="1">
      <c r="A87" s="41" t="s">
        <v>118</v>
      </c>
      <c r="B87" s="80">
        <v>16.574164638360241</v>
      </c>
      <c r="C87" s="81">
        <f t="shared" ca="1" si="0"/>
        <v>31</v>
      </c>
      <c r="D87" s="80">
        <v>13.594829507466011</v>
      </c>
      <c r="E87" s="81">
        <v>31</v>
      </c>
      <c r="F87" s="80">
        <v>15.642417131123494</v>
      </c>
      <c r="G87" s="81">
        <v>31</v>
      </c>
      <c r="H87" s="80">
        <v>14.982399530654149</v>
      </c>
      <c r="I87" s="81">
        <v>31</v>
      </c>
      <c r="J87" s="80">
        <v>14.217425943362063</v>
      </c>
      <c r="K87" s="81">
        <v>31</v>
      </c>
      <c r="L87" s="781"/>
      <c r="M87" s="381"/>
      <c r="N87" s="8"/>
      <c r="O87" s="770"/>
      <c r="P87" s="780"/>
      <c r="Q87" s="780"/>
      <c r="R87" s="781"/>
      <c r="T87" s="744"/>
      <c r="U87" s="510"/>
      <c r="V87" s="783"/>
      <c r="W87" s="783"/>
      <c r="X87" s="788"/>
      <c r="Y87" s="782"/>
      <c r="Z87" s="744"/>
      <c r="AB87" s="744"/>
      <c r="AC87" s="510"/>
      <c r="AD87" s="766"/>
      <c r="AE87" s="766"/>
      <c r="AF87" s="744"/>
      <c r="AG87" s="782"/>
      <c r="AH87" s="744"/>
      <c r="AI87" s="37"/>
      <c r="AJ87" s="744"/>
      <c r="AK87" s="510"/>
      <c r="AL87" s="766"/>
      <c r="AM87" s="766"/>
      <c r="AN87" s="744"/>
      <c r="AO87" s="782"/>
      <c r="AP87" s="744"/>
    </row>
    <row r="88" spans="1:42" ht="24.75" customHeight="1">
      <c r="A88" s="41" t="s">
        <v>230</v>
      </c>
      <c r="B88" s="80">
        <v>36.823551879531067</v>
      </c>
      <c r="C88" s="81">
        <f t="shared" ca="1" si="0"/>
        <v>26</v>
      </c>
      <c r="D88" s="80">
        <v>44.629822732012514</v>
      </c>
      <c r="E88" s="81">
        <v>26</v>
      </c>
      <c r="F88" s="80">
        <v>42.10526315789474</v>
      </c>
      <c r="G88" s="81">
        <v>25</v>
      </c>
      <c r="H88" s="80">
        <v>43.859649122807021</v>
      </c>
      <c r="I88" s="81">
        <v>24</v>
      </c>
      <c r="J88" s="80">
        <v>40.04085801838611</v>
      </c>
      <c r="K88" s="81">
        <v>26</v>
      </c>
      <c r="L88" s="781"/>
      <c r="M88" s="381"/>
      <c r="N88" s="8"/>
      <c r="O88" s="770"/>
      <c r="P88" s="780"/>
      <c r="Q88" s="780"/>
      <c r="R88" s="781"/>
      <c r="T88" s="744"/>
      <c r="U88" s="510"/>
      <c r="V88" s="783"/>
      <c r="W88" s="783"/>
      <c r="X88" s="788"/>
      <c r="Y88" s="782"/>
      <c r="Z88" s="744"/>
      <c r="AB88" s="744"/>
      <c r="AC88" s="510"/>
      <c r="AD88" s="766"/>
      <c r="AE88" s="766"/>
      <c r="AF88" s="744"/>
      <c r="AG88" s="782"/>
      <c r="AH88" s="744"/>
      <c r="AI88" s="37"/>
      <c r="AJ88" s="744"/>
      <c r="AK88" s="510"/>
      <c r="AL88" s="766"/>
      <c r="AM88" s="766"/>
      <c r="AN88" s="744"/>
      <c r="AO88" s="782"/>
      <c r="AP88" s="744"/>
    </row>
    <row r="89" spans="1:42" ht="24.75" customHeight="1">
      <c r="A89" s="41" t="s">
        <v>165</v>
      </c>
      <c r="B89" s="80">
        <v>613.6054457158167</v>
      </c>
      <c r="C89" s="81">
        <f t="shared" ca="1" si="0"/>
        <v>3</v>
      </c>
      <c r="D89" s="80">
        <v>615.70881226053643</v>
      </c>
      <c r="E89" s="81">
        <v>3</v>
      </c>
      <c r="F89" s="80">
        <v>594.2211055276382</v>
      </c>
      <c r="G89" s="81">
        <v>3</v>
      </c>
      <c r="H89" s="80">
        <v>934.9246231155779</v>
      </c>
      <c r="I89" s="81">
        <v>2</v>
      </c>
      <c r="J89" s="80">
        <v>770.08652657601976</v>
      </c>
      <c r="K89" s="81">
        <v>3</v>
      </c>
      <c r="L89" s="781"/>
      <c r="M89" s="381"/>
      <c r="N89" s="8"/>
      <c r="O89" s="770"/>
      <c r="P89" s="780"/>
      <c r="Q89" s="780"/>
      <c r="R89" s="781"/>
      <c r="T89" s="744"/>
      <c r="U89" s="510"/>
      <c r="V89" s="783"/>
      <c r="W89" s="783"/>
      <c r="X89" s="788"/>
      <c r="Y89" s="782"/>
      <c r="Z89" s="744"/>
      <c r="AB89" s="744"/>
      <c r="AC89" s="510"/>
      <c r="AD89" s="766"/>
      <c r="AE89" s="766"/>
      <c r="AF89" s="744"/>
      <c r="AG89" s="782"/>
      <c r="AH89" s="744"/>
      <c r="AI89" s="37"/>
      <c r="AJ89" s="744"/>
      <c r="AK89" s="510"/>
      <c r="AL89" s="766"/>
      <c r="AM89" s="766"/>
      <c r="AN89" s="744"/>
      <c r="AO89" s="782"/>
      <c r="AP89" s="744"/>
    </row>
    <row r="90" spans="1:42" ht="24.75" customHeight="1">
      <c r="A90" s="41" t="s">
        <v>16</v>
      </c>
      <c r="B90" s="80">
        <v>62.864237646400241</v>
      </c>
      <c r="C90" s="81">
        <f t="shared" ca="1" si="0"/>
        <v>21</v>
      </c>
      <c r="D90" s="80">
        <v>83.630816170861948</v>
      </c>
      <c r="E90" s="81">
        <v>14</v>
      </c>
      <c r="F90" s="80">
        <v>85.634944461122785</v>
      </c>
      <c r="G90" s="81">
        <v>13</v>
      </c>
      <c r="H90" s="80">
        <v>71.044731311918341</v>
      </c>
      <c r="I90" s="81">
        <v>18</v>
      </c>
      <c r="J90" s="80">
        <v>90.189125295508262</v>
      </c>
      <c r="K90" s="81">
        <v>16</v>
      </c>
      <c r="L90" s="781"/>
      <c r="M90" s="381"/>
      <c r="N90" s="8"/>
      <c r="O90" s="770"/>
      <c r="P90" s="780"/>
      <c r="Q90" s="780"/>
      <c r="R90" s="781"/>
      <c r="T90" s="744"/>
      <c r="U90" s="510"/>
      <c r="V90" s="783"/>
      <c r="W90" s="783"/>
      <c r="X90" s="788"/>
      <c r="Y90" s="782"/>
      <c r="Z90" s="744"/>
      <c r="AB90" s="744"/>
      <c r="AC90" s="510"/>
      <c r="AD90" s="766"/>
      <c r="AE90" s="766"/>
      <c r="AF90" s="744"/>
      <c r="AG90" s="782"/>
      <c r="AH90" s="744"/>
      <c r="AI90" s="37"/>
      <c r="AJ90" s="744"/>
      <c r="AK90" s="510"/>
      <c r="AL90" s="766"/>
      <c r="AM90" s="766"/>
      <c r="AN90" s="744"/>
      <c r="AO90" s="782"/>
      <c r="AP90" s="744"/>
    </row>
    <row r="91" spans="1:42" ht="24.75" customHeight="1">
      <c r="A91" s="41" t="s">
        <v>17</v>
      </c>
      <c r="B91" s="80">
        <v>141.69984196354503</v>
      </c>
      <c r="C91" s="81">
        <f t="shared" ca="1" si="0"/>
        <v>6</v>
      </c>
      <c r="D91" s="80">
        <v>133.02857142857144</v>
      </c>
      <c r="E91" s="81">
        <v>7</v>
      </c>
      <c r="F91" s="80">
        <v>104.41176470588235</v>
      </c>
      <c r="G91" s="81">
        <v>10</v>
      </c>
      <c r="H91" s="80">
        <v>101.80995475113123</v>
      </c>
      <c r="I91" s="81">
        <v>11</v>
      </c>
      <c r="J91" s="80">
        <v>172.64573991031389</v>
      </c>
      <c r="K91" s="81">
        <v>7</v>
      </c>
      <c r="L91" s="781"/>
      <c r="M91" s="381"/>
      <c r="N91" s="8"/>
      <c r="O91" s="770"/>
      <c r="P91" s="780"/>
      <c r="Q91" s="780"/>
      <c r="R91" s="781"/>
      <c r="T91" s="744"/>
      <c r="U91" s="510"/>
      <c r="V91" s="783"/>
      <c r="W91" s="783"/>
      <c r="X91" s="788"/>
      <c r="Y91" s="782"/>
      <c r="Z91" s="744"/>
      <c r="AB91" s="744"/>
      <c r="AC91" s="510"/>
      <c r="AD91" s="766"/>
      <c r="AE91" s="766"/>
      <c r="AF91" s="744"/>
      <c r="AG91" s="782"/>
      <c r="AH91" s="744"/>
      <c r="AI91" s="37"/>
      <c r="AJ91" s="744"/>
      <c r="AK91" s="510"/>
      <c r="AL91" s="766"/>
      <c r="AM91" s="766"/>
      <c r="AN91" s="744"/>
      <c r="AO91" s="782"/>
      <c r="AP91" s="744"/>
    </row>
    <row r="92" spans="1:42" ht="24.75" customHeight="1">
      <c r="A92" s="41" t="s">
        <v>168</v>
      </c>
      <c r="B92" s="80">
        <v>27.852616352075753</v>
      </c>
      <c r="C92" s="81">
        <f t="shared" ca="1" si="0"/>
        <v>29</v>
      </c>
      <c r="D92" s="80">
        <v>29.711055276381909</v>
      </c>
      <c r="E92" s="81">
        <v>29</v>
      </c>
      <c r="F92" s="80">
        <v>21.237838956737736</v>
      </c>
      <c r="G92" s="81">
        <v>29</v>
      </c>
      <c r="H92" s="80">
        <v>22.272821362036844</v>
      </c>
      <c r="I92" s="81">
        <v>29</v>
      </c>
      <c r="J92" s="80">
        <v>23.848515864892526</v>
      </c>
      <c r="K92" s="81">
        <v>28</v>
      </c>
      <c r="L92" s="781"/>
      <c r="M92" s="381"/>
      <c r="N92" s="8"/>
      <c r="O92" s="770"/>
      <c r="P92" s="780"/>
      <c r="Q92" s="780"/>
      <c r="R92" s="781"/>
      <c r="T92" s="744"/>
      <c r="U92" s="510"/>
      <c r="V92" s="783"/>
      <c r="W92" s="783"/>
      <c r="X92" s="788"/>
      <c r="Y92" s="782"/>
      <c r="Z92" s="744"/>
      <c r="AB92" s="744"/>
      <c r="AC92" s="510"/>
      <c r="AD92" s="766"/>
      <c r="AE92" s="766"/>
      <c r="AF92" s="744"/>
      <c r="AG92" s="782"/>
      <c r="AH92" s="744"/>
      <c r="AI92" s="37"/>
      <c r="AJ92" s="744"/>
      <c r="AK92" s="510"/>
      <c r="AL92" s="766"/>
      <c r="AM92" s="766"/>
      <c r="AN92" s="744"/>
      <c r="AO92" s="782"/>
      <c r="AP92" s="744"/>
    </row>
    <row r="93" spans="1:42" ht="24.75" customHeight="1">
      <c r="A93" s="41" t="s">
        <v>169</v>
      </c>
      <c r="B93" s="80">
        <v>129.83930376628547</v>
      </c>
      <c r="C93" s="81">
        <f t="shared" ca="1" si="0"/>
        <v>7</v>
      </c>
      <c r="D93" s="80">
        <v>139.83208955223878</v>
      </c>
      <c r="E93" s="81">
        <v>6</v>
      </c>
      <c r="F93" s="80">
        <v>163.5608856088561</v>
      </c>
      <c r="G93" s="81">
        <v>5</v>
      </c>
      <c r="H93" s="80">
        <v>171.6789667896679</v>
      </c>
      <c r="I93" s="81">
        <v>5</v>
      </c>
      <c r="J93" s="80">
        <v>193.05936073059362</v>
      </c>
      <c r="K93" s="81">
        <v>5</v>
      </c>
      <c r="L93" s="781"/>
      <c r="M93" s="381"/>
      <c r="N93" s="8"/>
      <c r="O93" s="770"/>
      <c r="P93" s="780"/>
      <c r="Q93" s="780"/>
      <c r="R93" s="781"/>
      <c r="T93" s="744"/>
      <c r="U93" s="510"/>
      <c r="V93" s="783"/>
      <c r="W93" s="783"/>
      <c r="X93" s="788"/>
      <c r="Y93" s="782"/>
      <c r="Z93" s="744"/>
      <c r="AB93" s="744"/>
      <c r="AC93" s="510"/>
      <c r="AD93" s="766"/>
      <c r="AE93" s="766"/>
      <c r="AF93" s="744"/>
      <c r="AG93" s="782"/>
      <c r="AH93" s="744"/>
      <c r="AI93" s="37"/>
      <c r="AJ93" s="744"/>
      <c r="AK93" s="510"/>
      <c r="AL93" s="766"/>
      <c r="AM93" s="766"/>
      <c r="AN93" s="744"/>
      <c r="AO93" s="782"/>
      <c r="AP93" s="744"/>
    </row>
    <row r="94" spans="1:42" ht="24.75" customHeight="1">
      <c r="A94" s="41" t="s">
        <v>170</v>
      </c>
      <c r="B94" s="80">
        <v>488.92305939973801</v>
      </c>
      <c r="C94" s="81">
        <f t="shared" ca="1" si="0"/>
        <v>4</v>
      </c>
      <c r="D94" s="80">
        <v>591.7827298050139</v>
      </c>
      <c r="E94" s="81">
        <v>4</v>
      </c>
      <c r="F94" s="80">
        <v>578.88283378746598</v>
      </c>
      <c r="G94" s="81">
        <v>4</v>
      </c>
      <c r="H94" s="80">
        <v>469.07356948228886</v>
      </c>
      <c r="I94" s="81">
        <v>4</v>
      </c>
      <c r="J94" s="80">
        <v>452.13333333333333</v>
      </c>
      <c r="K94" s="81">
        <v>4</v>
      </c>
      <c r="L94" s="781"/>
      <c r="M94" s="381"/>
      <c r="N94" s="8"/>
      <c r="O94" s="770"/>
      <c r="P94" s="780"/>
      <c r="Q94" s="780"/>
      <c r="R94" s="781"/>
      <c r="T94" s="744"/>
      <c r="U94" s="510"/>
      <c r="V94" s="783"/>
      <c r="W94" s="783"/>
      <c r="X94" s="788"/>
      <c r="Y94" s="782"/>
      <c r="Z94" s="744"/>
      <c r="AB94" s="744"/>
      <c r="AC94" s="510"/>
      <c r="AD94" s="766"/>
      <c r="AE94" s="766"/>
      <c r="AF94" s="744"/>
      <c r="AG94" s="782"/>
      <c r="AH94" s="744"/>
      <c r="AI94" s="37"/>
      <c r="AJ94" s="744"/>
      <c r="AK94" s="510"/>
      <c r="AL94" s="766"/>
      <c r="AM94" s="766"/>
      <c r="AN94" s="744"/>
      <c r="AO94" s="782"/>
      <c r="AP94" s="744"/>
    </row>
    <row r="95" spans="1:42" ht="24.75" customHeight="1">
      <c r="A95" s="41" t="s">
        <v>171</v>
      </c>
      <c r="B95" s="80">
        <v>49.909658113436542</v>
      </c>
      <c r="C95" s="81">
        <f t="shared" ca="1" si="0"/>
        <v>24</v>
      </c>
      <c r="D95" s="80">
        <v>35.066760365425154</v>
      </c>
      <c r="E95" s="81">
        <v>28</v>
      </c>
      <c r="F95" s="80">
        <v>41.449175824175825</v>
      </c>
      <c r="G95" s="81">
        <v>27</v>
      </c>
      <c r="H95" s="80">
        <v>50.377747252747248</v>
      </c>
      <c r="I95" s="81">
        <v>22</v>
      </c>
      <c r="J95" s="80">
        <v>57.689724647414373</v>
      </c>
      <c r="K95" s="81">
        <v>22</v>
      </c>
      <c r="L95" s="781"/>
      <c r="M95" s="381"/>
      <c r="N95" s="8"/>
      <c r="O95" s="770"/>
      <c r="P95" s="780"/>
      <c r="Q95" s="780"/>
      <c r="R95" s="781"/>
      <c r="T95" s="744"/>
      <c r="U95" s="510"/>
      <c r="V95" s="783"/>
      <c r="W95" s="783"/>
      <c r="X95" s="788"/>
      <c r="Y95" s="782"/>
      <c r="Z95" s="744"/>
      <c r="AB95" s="744"/>
      <c r="AC95" s="510"/>
      <c r="AD95" s="766"/>
      <c r="AE95" s="766"/>
      <c r="AF95" s="744"/>
      <c r="AG95" s="782"/>
      <c r="AH95" s="744"/>
      <c r="AI95" s="37"/>
      <c r="AJ95" s="744"/>
      <c r="AK95" s="510"/>
      <c r="AL95" s="766"/>
      <c r="AM95" s="766"/>
      <c r="AN95" s="744"/>
      <c r="AO95" s="782"/>
      <c r="AP95" s="744"/>
    </row>
    <row r="96" spans="1:42" ht="24.75" customHeight="1">
      <c r="A96" s="41" t="s">
        <v>172</v>
      </c>
      <c r="B96" s="80">
        <v>86.472130825840793</v>
      </c>
      <c r="C96" s="81">
        <f t="shared" ca="1" si="0"/>
        <v>12</v>
      </c>
      <c r="D96" s="80">
        <v>85.333061723365248</v>
      </c>
      <c r="E96" s="81">
        <v>12</v>
      </c>
      <c r="F96" s="80">
        <v>103.10546481145391</v>
      </c>
      <c r="G96" s="81">
        <v>11</v>
      </c>
      <c r="H96" s="80">
        <v>104.07340189554345</v>
      </c>
      <c r="I96" s="81">
        <v>8</v>
      </c>
      <c r="J96" s="80">
        <v>113.72353176188574</v>
      </c>
      <c r="K96" s="81">
        <v>9</v>
      </c>
      <c r="L96" s="781"/>
      <c r="M96" s="381"/>
      <c r="N96" s="8"/>
      <c r="O96" s="770"/>
      <c r="P96" s="780"/>
      <c r="Q96" s="780"/>
      <c r="R96" s="781"/>
      <c r="T96" s="744"/>
      <c r="U96" s="510"/>
      <c r="V96" s="783"/>
      <c r="W96" s="783"/>
      <c r="X96" s="788"/>
      <c r="Y96" s="782"/>
      <c r="Z96" s="744"/>
      <c r="AB96" s="744"/>
      <c r="AC96" s="510"/>
      <c r="AD96" s="766"/>
      <c r="AE96" s="766"/>
      <c r="AF96" s="744"/>
      <c r="AG96" s="782"/>
      <c r="AH96" s="744"/>
      <c r="AI96" s="37"/>
      <c r="AJ96" s="744"/>
      <c r="AK96" s="510"/>
      <c r="AL96" s="766"/>
      <c r="AM96" s="766"/>
      <c r="AN96" s="744"/>
      <c r="AO96" s="782"/>
      <c r="AP96" s="744"/>
    </row>
    <row r="97" spans="1:42" ht="24.75" customHeight="1">
      <c r="A97" s="41" t="s">
        <v>173</v>
      </c>
      <c r="B97" s="80">
        <v>56.289994747837312</v>
      </c>
      <c r="C97" s="81">
        <f t="shared" ca="1" si="0"/>
        <v>22</v>
      </c>
      <c r="D97" s="80">
        <v>63.749031758326879</v>
      </c>
      <c r="E97" s="81">
        <v>20</v>
      </c>
      <c r="F97" s="80">
        <v>65.187452180566183</v>
      </c>
      <c r="G97" s="81">
        <v>20</v>
      </c>
      <c r="H97" s="80">
        <v>62.203519510328995</v>
      </c>
      <c r="I97" s="81">
        <v>21</v>
      </c>
      <c r="J97" s="80">
        <v>64.220877458396373</v>
      </c>
      <c r="K97" s="81">
        <v>21</v>
      </c>
      <c r="L97" s="781"/>
      <c r="M97" s="381"/>
      <c r="N97" s="8"/>
      <c r="O97" s="770"/>
      <c r="P97" s="780"/>
      <c r="Q97" s="780"/>
      <c r="R97" s="781"/>
      <c r="T97" s="744"/>
      <c r="U97" s="510"/>
      <c r="V97" s="783"/>
      <c r="W97" s="783"/>
      <c r="X97" s="788"/>
      <c r="Y97" s="782"/>
      <c r="Z97" s="744"/>
      <c r="AB97" s="744"/>
      <c r="AC97" s="510"/>
      <c r="AD97" s="766"/>
      <c r="AE97" s="766"/>
      <c r="AF97" s="744"/>
      <c r="AG97" s="782"/>
      <c r="AH97" s="744"/>
      <c r="AI97" s="37"/>
      <c r="AJ97" s="744"/>
      <c r="AK97" s="510"/>
      <c r="AL97" s="766"/>
      <c r="AM97" s="766"/>
      <c r="AN97" s="744"/>
      <c r="AO97" s="782"/>
      <c r="AP97" s="744"/>
    </row>
    <row r="98" spans="1:42" ht="24.75" customHeight="1">
      <c r="A98" s="41" t="s">
        <v>174</v>
      </c>
      <c r="B98" s="80">
        <v>55.251055689814073</v>
      </c>
      <c r="C98" s="81">
        <f t="shared" ca="1" si="0"/>
        <v>23</v>
      </c>
      <c r="D98" s="80">
        <v>45.495836487509457</v>
      </c>
      <c r="E98" s="81">
        <v>24</v>
      </c>
      <c r="F98" s="80">
        <v>46.993318485523382</v>
      </c>
      <c r="G98" s="81">
        <v>23</v>
      </c>
      <c r="H98" s="80">
        <v>41.499628804751296</v>
      </c>
      <c r="I98" s="81">
        <v>25</v>
      </c>
      <c r="J98" s="80">
        <v>44.501092498179169</v>
      </c>
      <c r="K98" s="81">
        <v>24</v>
      </c>
      <c r="L98" s="781"/>
      <c r="M98" s="381"/>
      <c r="N98" s="8"/>
      <c r="O98" s="770"/>
      <c r="P98" s="780"/>
      <c r="Q98" s="780"/>
      <c r="R98" s="781"/>
      <c r="T98" s="744"/>
      <c r="U98" s="510"/>
      <c r="V98" s="783"/>
      <c r="W98" s="783"/>
      <c r="X98" s="788"/>
      <c r="Y98" s="782"/>
      <c r="Z98" s="744"/>
      <c r="AB98" s="744"/>
      <c r="AC98" s="510"/>
      <c r="AD98" s="766"/>
      <c r="AE98" s="766"/>
      <c r="AF98" s="744"/>
      <c r="AG98" s="782"/>
      <c r="AH98" s="744"/>
      <c r="AI98" s="37"/>
      <c r="AJ98" s="744"/>
      <c r="AK98" s="510"/>
      <c r="AL98" s="766"/>
      <c r="AM98" s="766"/>
      <c r="AN98" s="744"/>
      <c r="AO98" s="782"/>
      <c r="AP98" s="744"/>
    </row>
    <row r="99" spans="1:42" ht="24.75" customHeight="1">
      <c r="A99" s="41" t="s">
        <v>175</v>
      </c>
      <c r="B99" s="80">
        <v>67.310829432861027</v>
      </c>
      <c r="C99" s="81">
        <f t="shared" ca="1" si="0"/>
        <v>19</v>
      </c>
      <c r="D99" s="80">
        <v>61.737523105360445</v>
      </c>
      <c r="E99" s="81">
        <v>21</v>
      </c>
      <c r="F99" s="80">
        <v>84.643510054844612</v>
      </c>
      <c r="G99" s="81">
        <v>14</v>
      </c>
      <c r="H99" s="80">
        <v>98.293723339427174</v>
      </c>
      <c r="I99" s="81">
        <v>12</v>
      </c>
      <c r="J99" s="80">
        <v>106.27261761158023</v>
      </c>
      <c r="K99" s="81">
        <v>11</v>
      </c>
      <c r="L99" s="781"/>
      <c r="M99" s="381"/>
      <c r="N99" s="8"/>
      <c r="O99" s="770"/>
      <c r="P99" s="780"/>
      <c r="Q99" s="780"/>
      <c r="R99" s="781"/>
      <c r="T99" s="744"/>
      <c r="U99" s="510"/>
      <c r="V99" s="783"/>
      <c r="W99" s="783"/>
      <c r="X99" s="788"/>
      <c r="Y99" s="782"/>
      <c r="Z99" s="744"/>
      <c r="AB99" s="744"/>
      <c r="AC99" s="510"/>
      <c r="AD99" s="766"/>
      <c r="AE99" s="766"/>
      <c r="AF99" s="744"/>
      <c r="AG99" s="782"/>
      <c r="AH99" s="744"/>
      <c r="AI99" s="37"/>
      <c r="AJ99" s="744"/>
      <c r="AK99" s="510"/>
      <c r="AL99" s="766"/>
      <c r="AM99" s="766"/>
      <c r="AN99" s="744"/>
      <c r="AO99" s="782"/>
      <c r="AP99" s="744"/>
    </row>
    <row r="100" spans="1:42" ht="24.75" customHeight="1">
      <c r="A100" s="41" t="s">
        <v>176</v>
      </c>
      <c r="B100" s="80">
        <v>755.73874196689883</v>
      </c>
      <c r="C100" s="81">
        <f t="shared" ca="1" si="0"/>
        <v>2</v>
      </c>
      <c r="D100" s="80">
        <v>716.80672268907563</v>
      </c>
      <c r="E100" s="81">
        <v>2</v>
      </c>
      <c r="F100" s="80">
        <v>733.53808353808347</v>
      </c>
      <c r="G100" s="81">
        <v>2</v>
      </c>
      <c r="H100" s="80">
        <v>841.73832923832913</v>
      </c>
      <c r="I100" s="81">
        <v>3</v>
      </c>
      <c r="J100" s="80">
        <v>891.02758411639888</v>
      </c>
      <c r="K100" s="81">
        <v>2</v>
      </c>
      <c r="L100" s="781"/>
      <c r="M100" s="381"/>
      <c r="N100" s="8"/>
      <c r="O100" s="770"/>
      <c r="P100" s="780"/>
      <c r="Q100" s="780"/>
      <c r="R100" s="781"/>
      <c r="T100" s="744"/>
      <c r="U100" s="510"/>
      <c r="V100" s="783"/>
      <c r="W100" s="783"/>
      <c r="X100" s="788"/>
      <c r="Y100" s="782"/>
      <c r="Z100" s="744"/>
      <c r="AB100" s="744"/>
      <c r="AC100" s="510"/>
      <c r="AD100" s="766"/>
      <c r="AE100" s="766"/>
      <c r="AF100" s="744"/>
      <c r="AG100" s="782"/>
      <c r="AH100" s="744"/>
      <c r="AI100" s="37"/>
      <c r="AJ100" s="744"/>
      <c r="AK100" s="510"/>
      <c r="AL100" s="766"/>
      <c r="AM100" s="766"/>
      <c r="AN100" s="744"/>
      <c r="AO100" s="782"/>
      <c r="AP100" s="744"/>
    </row>
    <row r="101" spans="1:42" ht="24.75" customHeight="1">
      <c r="A101" s="41" t="s">
        <v>177</v>
      </c>
      <c r="B101" s="80">
        <v>31.499144145205424</v>
      </c>
      <c r="C101" s="81">
        <f t="shared" ca="1" si="0"/>
        <v>28</v>
      </c>
      <c r="D101" s="80">
        <v>41.942043721403145</v>
      </c>
      <c r="E101" s="81">
        <v>27</v>
      </c>
      <c r="F101" s="80">
        <v>41.809908998988874</v>
      </c>
      <c r="G101" s="81">
        <v>26</v>
      </c>
      <c r="H101" s="80">
        <v>33.569261880687563</v>
      </c>
      <c r="I101" s="81">
        <v>26</v>
      </c>
      <c r="J101" s="80">
        <v>39.316239316239319</v>
      </c>
      <c r="K101" s="81">
        <v>27</v>
      </c>
      <c r="L101" s="781"/>
      <c r="M101" s="381"/>
      <c r="N101" s="8"/>
      <c r="O101" s="770"/>
      <c r="P101" s="780"/>
      <c r="Q101" s="780"/>
      <c r="R101" s="781"/>
      <c r="T101" s="744"/>
      <c r="U101" s="510"/>
      <c r="V101" s="783"/>
      <c r="W101" s="783"/>
      <c r="X101" s="788"/>
      <c r="Y101" s="782"/>
      <c r="Z101" s="744"/>
      <c r="AB101" s="744"/>
      <c r="AC101" s="510"/>
      <c r="AD101" s="766"/>
      <c r="AE101" s="766"/>
      <c r="AF101" s="744"/>
      <c r="AG101" s="782"/>
      <c r="AH101" s="744"/>
      <c r="AI101" s="37"/>
      <c r="AJ101" s="744"/>
      <c r="AK101" s="510"/>
      <c r="AL101" s="766"/>
      <c r="AM101" s="766"/>
      <c r="AN101" s="744"/>
      <c r="AO101" s="782"/>
      <c r="AP101" s="744"/>
    </row>
    <row r="102" spans="1:42" ht="24.75" customHeight="1">
      <c r="A102" s="41" t="s">
        <v>231</v>
      </c>
      <c r="B102" s="80">
        <v>90.736720463584689</v>
      </c>
      <c r="C102" s="81">
        <f t="shared" ca="1" si="0"/>
        <v>11</v>
      </c>
      <c r="D102" s="80">
        <v>80.110497237569064</v>
      </c>
      <c r="E102" s="81">
        <v>18</v>
      </c>
      <c r="F102" s="80">
        <v>54.495912806539508</v>
      </c>
      <c r="G102" s="81">
        <v>21</v>
      </c>
      <c r="H102" s="80">
        <v>65.803814713896458</v>
      </c>
      <c r="I102" s="81">
        <v>19</v>
      </c>
      <c r="J102" s="80">
        <v>89.784946236559136</v>
      </c>
      <c r="K102" s="81">
        <v>17</v>
      </c>
      <c r="L102" s="781"/>
      <c r="M102" s="381"/>
      <c r="N102" s="8"/>
      <c r="O102" s="770"/>
      <c r="P102" s="780"/>
      <c r="Q102" s="780"/>
      <c r="R102" s="781"/>
      <c r="T102" s="744"/>
      <c r="U102" s="510"/>
      <c r="V102" s="783"/>
      <c r="W102" s="783"/>
      <c r="X102" s="788"/>
      <c r="Y102" s="782"/>
      <c r="Z102" s="744"/>
      <c r="AB102" s="744"/>
      <c r="AC102" s="510"/>
      <c r="AD102" s="766"/>
      <c r="AE102" s="766"/>
      <c r="AF102" s="744"/>
      <c r="AG102" s="782"/>
      <c r="AH102" s="744"/>
      <c r="AI102" s="37"/>
      <c r="AJ102" s="744"/>
      <c r="AK102" s="510"/>
      <c r="AL102" s="766"/>
      <c r="AM102" s="766"/>
      <c r="AN102" s="744"/>
      <c r="AO102" s="782"/>
      <c r="AP102" s="744"/>
    </row>
    <row r="103" spans="1:42" ht="24.75" customHeight="1">
      <c r="A103" s="41" t="s">
        <v>179</v>
      </c>
      <c r="B103" s="80">
        <v>78.124205714946186</v>
      </c>
      <c r="C103" s="81">
        <f t="shared" ca="1" si="0"/>
        <v>17</v>
      </c>
      <c r="D103" s="80">
        <v>83.622959452343352</v>
      </c>
      <c r="E103" s="81">
        <v>15</v>
      </c>
      <c r="F103" s="80">
        <v>83.896103896103895</v>
      </c>
      <c r="G103" s="81">
        <v>15</v>
      </c>
      <c r="H103" s="80">
        <v>95.740259740259745</v>
      </c>
      <c r="I103" s="81">
        <v>13</v>
      </c>
      <c r="J103" s="80">
        <v>99.02614044079958</v>
      </c>
      <c r="K103" s="81">
        <v>14</v>
      </c>
      <c r="L103" s="781"/>
      <c r="M103" s="381"/>
      <c r="N103" s="8"/>
      <c r="O103" s="770"/>
      <c r="P103" s="780"/>
      <c r="Q103" s="780"/>
      <c r="R103" s="781"/>
      <c r="T103" s="744"/>
      <c r="U103" s="510"/>
      <c r="V103" s="783"/>
      <c r="W103" s="783"/>
      <c r="X103" s="788"/>
      <c r="Y103" s="782"/>
      <c r="Z103" s="744"/>
      <c r="AB103" s="744"/>
      <c r="AC103" s="510"/>
      <c r="AD103" s="766"/>
      <c r="AE103" s="766"/>
      <c r="AF103" s="744"/>
      <c r="AG103" s="782"/>
      <c r="AH103" s="744"/>
      <c r="AI103" s="37"/>
      <c r="AJ103" s="744"/>
      <c r="AK103" s="510"/>
      <c r="AL103" s="766"/>
      <c r="AM103" s="766"/>
      <c r="AN103" s="744"/>
      <c r="AO103" s="782"/>
      <c r="AP103" s="744"/>
    </row>
    <row r="104" spans="1:42" ht="24.75" customHeight="1">
      <c r="A104" s="41" t="s">
        <v>180</v>
      </c>
      <c r="B104" s="80">
        <v>35.800428024543443</v>
      </c>
      <c r="C104" s="81">
        <f t="shared" ca="1" si="0"/>
        <v>27</v>
      </c>
      <c r="D104" s="80">
        <v>48.407392843098705</v>
      </c>
      <c r="E104" s="81">
        <v>23</v>
      </c>
      <c r="F104" s="80">
        <v>32.23658441049745</v>
      </c>
      <c r="G104" s="81">
        <v>28</v>
      </c>
      <c r="H104" s="80">
        <v>22.483352918135527</v>
      </c>
      <c r="I104" s="81">
        <v>28</v>
      </c>
      <c r="J104" s="80">
        <v>22.287275565964091</v>
      </c>
      <c r="K104" s="81">
        <v>29</v>
      </c>
      <c r="L104" s="781"/>
      <c r="M104" s="381"/>
      <c r="N104" s="8"/>
      <c r="O104" s="770"/>
      <c r="P104" s="780"/>
      <c r="Q104" s="780"/>
      <c r="R104" s="781"/>
      <c r="T104" s="744"/>
      <c r="U104" s="510"/>
      <c r="V104" s="783"/>
      <c r="W104" s="783"/>
      <c r="X104" s="788"/>
      <c r="Y104" s="782"/>
      <c r="Z104" s="744"/>
      <c r="AB104" s="744"/>
      <c r="AC104" s="510"/>
      <c r="AD104" s="766"/>
      <c r="AE104" s="766"/>
      <c r="AF104" s="744"/>
      <c r="AG104" s="782"/>
      <c r="AH104" s="744"/>
      <c r="AI104" s="37"/>
      <c r="AJ104" s="744"/>
      <c r="AK104" s="510"/>
      <c r="AL104" s="766"/>
      <c r="AM104" s="766"/>
      <c r="AN104" s="744"/>
      <c r="AO104" s="782"/>
      <c r="AP104" s="744"/>
    </row>
    <row r="105" spans="1:42" ht="24.75" customHeight="1">
      <c r="A105" s="41" t="s">
        <v>181</v>
      </c>
      <c r="B105" s="80">
        <v>73.552422998564751</v>
      </c>
      <c r="C105" s="81">
        <f t="shared" ca="1" si="0"/>
        <v>18</v>
      </c>
      <c r="D105" s="80">
        <v>68.471517202481664</v>
      </c>
      <c r="E105" s="81">
        <v>19</v>
      </c>
      <c r="F105" s="80">
        <v>82.557487380818856</v>
      </c>
      <c r="G105" s="81">
        <v>16</v>
      </c>
      <c r="H105" s="80">
        <v>86.483454851374091</v>
      </c>
      <c r="I105" s="81">
        <v>14</v>
      </c>
      <c r="J105" s="80">
        <v>91.076408254322359</v>
      </c>
      <c r="K105" s="81">
        <v>15</v>
      </c>
      <c r="L105" s="781"/>
      <c r="M105" s="381"/>
      <c r="N105" s="8"/>
      <c r="O105" s="770"/>
      <c r="P105" s="780"/>
      <c r="Q105" s="780"/>
      <c r="R105" s="781"/>
      <c r="T105" s="744"/>
      <c r="U105" s="510"/>
      <c r="V105" s="783"/>
      <c r="W105" s="783"/>
      <c r="X105" s="788"/>
      <c r="Y105" s="782"/>
      <c r="Z105" s="744"/>
      <c r="AB105" s="744"/>
      <c r="AC105" s="510"/>
      <c r="AD105" s="766"/>
      <c r="AE105" s="766"/>
      <c r="AF105" s="744"/>
      <c r="AG105" s="782"/>
      <c r="AH105" s="744"/>
      <c r="AI105" s="37"/>
      <c r="AJ105" s="744"/>
      <c r="AK105" s="510"/>
      <c r="AL105" s="766"/>
      <c r="AM105" s="766"/>
      <c r="AN105" s="744"/>
      <c r="AO105" s="782"/>
      <c r="AP105" s="744"/>
    </row>
    <row r="106" spans="1:42" ht="24.75" customHeight="1">
      <c r="A106" s="41" t="s">
        <v>182</v>
      </c>
      <c r="B106" s="80">
        <v>82.014093145838913</v>
      </c>
      <c r="C106" s="81">
        <f t="shared" ca="1" si="0"/>
        <v>15</v>
      </c>
      <c r="D106" s="80">
        <v>84.334440084515535</v>
      </c>
      <c r="E106" s="81">
        <v>13</v>
      </c>
      <c r="F106" s="80">
        <v>75.980832584606162</v>
      </c>
      <c r="G106" s="81">
        <v>18</v>
      </c>
      <c r="H106" s="80">
        <v>83.348307876609766</v>
      </c>
      <c r="I106" s="81">
        <v>15</v>
      </c>
      <c r="J106" s="80">
        <v>84.576523031203564</v>
      </c>
      <c r="K106" s="81">
        <v>18</v>
      </c>
      <c r="L106" s="781"/>
      <c r="M106" s="381"/>
      <c r="N106" s="8"/>
      <c r="O106" s="770"/>
      <c r="P106" s="780"/>
      <c r="Q106" s="780"/>
      <c r="R106" s="781"/>
      <c r="T106" s="744"/>
      <c r="U106" s="510"/>
      <c r="V106" s="783"/>
      <c r="W106" s="783"/>
      <c r="X106" s="788"/>
      <c r="Y106" s="782"/>
      <c r="Z106" s="744"/>
      <c r="AB106" s="744"/>
      <c r="AC106" s="510"/>
      <c r="AD106" s="766"/>
      <c r="AE106" s="766"/>
      <c r="AF106" s="744"/>
      <c r="AG106" s="782"/>
      <c r="AH106" s="744"/>
      <c r="AI106" s="37"/>
      <c r="AJ106" s="744"/>
      <c r="AK106" s="510"/>
      <c r="AL106" s="766"/>
      <c r="AM106" s="766"/>
      <c r="AN106" s="744"/>
      <c r="AO106" s="782"/>
      <c r="AP106" s="744"/>
    </row>
    <row r="107" spans="1:42" ht="24.75" customHeight="1">
      <c r="A107" s="41" t="s">
        <v>183</v>
      </c>
      <c r="B107" s="80">
        <v>186.0123471904021</v>
      </c>
      <c r="C107" s="81">
        <f t="shared" ca="1" si="0"/>
        <v>5</v>
      </c>
      <c r="D107" s="80">
        <v>151.03878116343492</v>
      </c>
      <c r="E107" s="81">
        <v>5</v>
      </c>
      <c r="F107" s="80">
        <v>152.2664835164835</v>
      </c>
      <c r="G107" s="81">
        <v>6</v>
      </c>
      <c r="H107" s="80">
        <v>155.01373626373626</v>
      </c>
      <c r="I107" s="81">
        <v>6</v>
      </c>
      <c r="J107" s="80">
        <v>176.89161554192228</v>
      </c>
      <c r="K107" s="81">
        <v>6</v>
      </c>
      <c r="L107" s="781"/>
      <c r="M107" s="381"/>
      <c r="N107" s="8"/>
      <c r="O107" s="770"/>
      <c r="P107" s="780"/>
      <c r="Q107" s="780"/>
      <c r="R107" s="781"/>
      <c r="T107" s="744"/>
      <c r="U107" s="510"/>
      <c r="V107" s="783"/>
      <c r="W107" s="783"/>
      <c r="X107" s="788"/>
      <c r="Y107" s="782"/>
      <c r="Z107" s="744"/>
      <c r="AB107" s="744"/>
      <c r="AC107" s="510"/>
      <c r="AD107" s="766"/>
      <c r="AE107" s="766"/>
      <c r="AF107" s="744"/>
      <c r="AG107" s="782"/>
      <c r="AH107" s="744"/>
      <c r="AI107" s="37"/>
      <c r="AJ107" s="744"/>
      <c r="AK107" s="510"/>
      <c r="AL107" s="766"/>
      <c r="AM107" s="766"/>
      <c r="AN107" s="744"/>
      <c r="AO107" s="782"/>
      <c r="AP107" s="744"/>
    </row>
    <row r="108" spans="1:42" ht="24.75" customHeight="1">
      <c r="A108" s="41" t="s">
        <v>184</v>
      </c>
      <c r="B108" s="80">
        <v>96.430169752000509</v>
      </c>
      <c r="C108" s="81">
        <f t="shared" ca="1" si="0"/>
        <v>10</v>
      </c>
      <c r="D108" s="80">
        <v>80.450302031850626</v>
      </c>
      <c r="E108" s="81">
        <v>17</v>
      </c>
      <c r="F108" s="80">
        <v>109.83342289091887</v>
      </c>
      <c r="G108" s="81">
        <v>9</v>
      </c>
      <c r="H108" s="80">
        <v>81.139172487909732</v>
      </c>
      <c r="I108" s="81">
        <v>16</v>
      </c>
      <c r="J108" s="80">
        <v>104.04837013669821</v>
      </c>
      <c r="K108" s="81">
        <v>12</v>
      </c>
      <c r="L108" s="781"/>
      <c r="M108" s="381"/>
      <c r="N108" s="8"/>
      <c r="O108" s="770"/>
      <c r="P108" s="780"/>
      <c r="Q108" s="780"/>
      <c r="R108" s="781"/>
      <c r="T108" s="744"/>
      <c r="U108" s="510"/>
      <c r="V108" s="783"/>
      <c r="W108" s="783"/>
      <c r="X108" s="788"/>
      <c r="Y108" s="782"/>
      <c r="Z108" s="744"/>
      <c r="AB108" s="744"/>
      <c r="AC108" s="510"/>
      <c r="AD108" s="766"/>
      <c r="AE108" s="766"/>
      <c r="AF108" s="744"/>
      <c r="AG108" s="782"/>
      <c r="AH108" s="744"/>
      <c r="AI108" s="37"/>
      <c r="AJ108" s="744"/>
      <c r="AK108" s="510"/>
      <c r="AL108" s="766"/>
      <c r="AM108" s="766"/>
      <c r="AN108" s="744"/>
      <c r="AO108" s="782"/>
      <c r="AP108" s="744"/>
    </row>
    <row r="109" spans="1:42" ht="24.75" customHeight="1">
      <c r="A109" s="41" t="s">
        <v>185</v>
      </c>
      <c r="B109" s="80">
        <v>78.470447592211414</v>
      </c>
      <c r="C109" s="81">
        <f t="shared" ca="1" si="0"/>
        <v>16</v>
      </c>
      <c r="D109" s="80">
        <v>99.48600799543118</v>
      </c>
      <c r="E109" s="81">
        <v>10</v>
      </c>
      <c r="F109" s="80">
        <v>79.954571266325956</v>
      </c>
      <c r="G109" s="81">
        <v>17</v>
      </c>
      <c r="H109" s="80">
        <v>64.281658148779101</v>
      </c>
      <c r="I109" s="81">
        <v>20</v>
      </c>
      <c r="J109" s="80">
        <v>80.688876341050246</v>
      </c>
      <c r="K109" s="81">
        <v>19</v>
      </c>
      <c r="L109" s="781"/>
      <c r="M109" s="381"/>
      <c r="N109" s="8"/>
      <c r="O109" s="770"/>
      <c r="P109" s="780"/>
      <c r="Q109" s="780"/>
      <c r="R109" s="781"/>
      <c r="T109" s="744"/>
      <c r="U109" s="510"/>
      <c r="V109" s="783"/>
      <c r="W109" s="783"/>
      <c r="X109" s="788"/>
      <c r="Y109" s="782"/>
      <c r="Z109" s="744"/>
      <c r="AB109" s="744"/>
      <c r="AC109" s="510"/>
      <c r="AD109" s="766"/>
      <c r="AE109" s="766"/>
      <c r="AF109" s="744"/>
      <c r="AG109" s="782"/>
      <c r="AH109" s="744"/>
      <c r="AI109" s="37"/>
      <c r="AJ109" s="744"/>
      <c r="AK109" s="510"/>
      <c r="AL109" s="766"/>
      <c r="AM109" s="766"/>
      <c r="AN109" s="744"/>
      <c r="AO109" s="782"/>
      <c r="AP109" s="744"/>
    </row>
    <row r="110" spans="1:42" ht="24.75" customHeight="1">
      <c r="A110" s="41" t="s">
        <v>186</v>
      </c>
      <c r="B110" s="80">
        <v>1072.1691861368972</v>
      </c>
      <c r="C110" s="81">
        <f t="shared" ca="1" si="0"/>
        <v>1</v>
      </c>
      <c r="D110" s="80">
        <v>1121.8025751072962</v>
      </c>
      <c r="E110" s="81">
        <v>1</v>
      </c>
      <c r="F110" s="80">
        <v>1082.5063078216988</v>
      </c>
      <c r="G110" s="81">
        <v>1</v>
      </c>
      <c r="H110" s="80">
        <v>1059.2094196804037</v>
      </c>
      <c r="I110" s="81">
        <v>1</v>
      </c>
      <c r="J110" s="80">
        <v>1115.1690024732068</v>
      </c>
      <c r="K110" s="81">
        <v>1</v>
      </c>
      <c r="L110" s="781"/>
      <c r="M110" s="381"/>
      <c r="N110" s="8"/>
      <c r="O110" s="770"/>
      <c r="P110" s="780"/>
      <c r="Q110" s="780"/>
      <c r="R110" s="781"/>
      <c r="T110" s="744"/>
      <c r="U110" s="510"/>
      <c r="V110" s="783"/>
      <c r="W110" s="783"/>
      <c r="X110" s="788"/>
      <c r="Y110" s="782"/>
      <c r="Z110" s="744"/>
      <c r="AB110" s="744"/>
      <c r="AC110" s="510"/>
      <c r="AD110" s="766"/>
      <c r="AE110" s="766"/>
      <c r="AF110" s="744"/>
      <c r="AG110" s="782"/>
      <c r="AH110" s="744"/>
      <c r="AI110" s="37"/>
      <c r="AJ110" s="744"/>
      <c r="AK110" s="510"/>
      <c r="AL110" s="766"/>
      <c r="AM110" s="766"/>
      <c r="AN110" s="744"/>
      <c r="AO110" s="782"/>
      <c r="AP110" s="744"/>
    </row>
    <row r="111" spans="1:42" s="721" customFormat="1" ht="24.75" customHeight="1">
      <c r="A111" s="801" t="s">
        <v>232</v>
      </c>
      <c r="B111" s="802"/>
      <c r="C111" s="806"/>
      <c r="D111" s="807"/>
      <c r="E111" s="806"/>
      <c r="F111" s="807"/>
      <c r="G111" s="806"/>
      <c r="H111" s="807"/>
      <c r="I111" s="806"/>
      <c r="J111" s="725"/>
      <c r="K111" s="725"/>
      <c r="AG111" s="808"/>
    </row>
    <row r="112" spans="1:42" ht="24.75" customHeight="1">
      <c r="B112" s="93"/>
      <c r="D112" s="93"/>
      <c r="AG112" s="780"/>
    </row>
    <row r="113" spans="1:44" ht="24.75" customHeight="1">
      <c r="A113" s="108" t="s">
        <v>881</v>
      </c>
      <c r="B113" s="108"/>
      <c r="C113" s="108"/>
      <c r="D113" s="108"/>
      <c r="E113" s="108"/>
      <c r="F113" s="282"/>
      <c r="G113" s="282"/>
      <c r="H113" s="286"/>
      <c r="I113" s="84"/>
      <c r="J113" s="790"/>
      <c r="K113" s="101" t="s">
        <v>780</v>
      </c>
      <c r="L113" s="62" t="s">
        <v>233</v>
      </c>
      <c r="M113" s="777"/>
      <c r="N113" s="777"/>
      <c r="O113" s="777"/>
      <c r="P113" s="777"/>
      <c r="Q113" s="777"/>
      <c r="R113" s="777"/>
      <c r="S113" s="777"/>
      <c r="U113" s="62"/>
      <c r="V113" s="777"/>
      <c r="W113" s="777"/>
      <c r="X113" s="777"/>
      <c r="Y113" s="777"/>
      <c r="Z113" s="777"/>
      <c r="AA113" s="777"/>
      <c r="AB113" s="777"/>
      <c r="AC113" s="55"/>
      <c r="AD113" s="777"/>
      <c r="AE113" s="777"/>
      <c r="AF113" s="777"/>
      <c r="AG113" s="777"/>
      <c r="AH113" s="777"/>
      <c r="AI113" s="777"/>
      <c r="AJ113" s="777"/>
      <c r="AK113" s="715"/>
      <c r="AL113" s="715"/>
      <c r="AM113" s="715"/>
      <c r="AN113" s="715"/>
      <c r="AO113" s="715"/>
      <c r="AP113" s="715"/>
      <c r="AQ113" s="715"/>
      <c r="AR113" s="715"/>
    </row>
    <row r="114" spans="1:44" ht="24.75" customHeight="1">
      <c r="A114" s="552" t="s">
        <v>227</v>
      </c>
      <c r="B114" s="564">
        <v>1394</v>
      </c>
      <c r="C114" s="564"/>
      <c r="D114" s="551">
        <v>1395</v>
      </c>
      <c r="E114" s="551"/>
      <c r="F114" s="551">
        <v>1396</v>
      </c>
      <c r="G114" s="551"/>
      <c r="H114" s="552">
        <v>1397</v>
      </c>
      <c r="I114" s="552"/>
      <c r="J114" s="558">
        <v>1398</v>
      </c>
      <c r="K114" s="559"/>
      <c r="L114" s="775"/>
      <c r="M114" s="775"/>
      <c r="N114" s="775"/>
      <c r="O114" s="775"/>
      <c r="P114" s="775"/>
      <c r="Q114" s="775"/>
      <c r="R114" s="775"/>
      <c r="S114" s="775"/>
      <c r="U114" s="775"/>
      <c r="V114" s="775"/>
      <c r="W114" s="775"/>
      <c r="X114" s="775"/>
      <c r="Y114" s="775"/>
      <c r="Z114" s="775"/>
      <c r="AA114" s="775"/>
      <c r="AB114" s="775"/>
      <c r="AC114" s="775"/>
      <c r="AD114" s="775"/>
      <c r="AE114" s="775"/>
      <c r="AF114" s="775"/>
      <c r="AG114" s="775"/>
      <c r="AH114" s="775"/>
      <c r="AI114" s="775"/>
      <c r="AJ114" s="775"/>
      <c r="AK114" s="791" t="s">
        <v>234</v>
      </c>
      <c r="AL114" s="792" t="s">
        <v>235</v>
      </c>
      <c r="AM114" s="792" t="s">
        <v>1</v>
      </c>
      <c r="AN114" s="792" t="s">
        <v>236</v>
      </c>
      <c r="AO114" s="793" t="s">
        <v>237</v>
      </c>
      <c r="AP114" s="792" t="s">
        <v>238</v>
      </c>
      <c r="AQ114" s="792" t="s">
        <v>3</v>
      </c>
      <c r="AR114" s="794"/>
    </row>
    <row r="115" spans="1:44" ht="24.75" customHeight="1">
      <c r="A115" s="552"/>
      <c r="B115" s="553" t="s">
        <v>239</v>
      </c>
      <c r="C115" s="552" t="s">
        <v>198</v>
      </c>
      <c r="D115" s="553" t="s">
        <v>239</v>
      </c>
      <c r="E115" s="552" t="s">
        <v>198</v>
      </c>
      <c r="F115" s="553" t="s">
        <v>239</v>
      </c>
      <c r="G115" s="552" t="s">
        <v>198</v>
      </c>
      <c r="H115" s="553" t="s">
        <v>239</v>
      </c>
      <c r="I115" s="552" t="s">
        <v>198</v>
      </c>
      <c r="J115" s="553" t="s">
        <v>239</v>
      </c>
      <c r="K115" s="552" t="s">
        <v>198</v>
      </c>
      <c r="L115" s="764"/>
      <c r="M115" s="744"/>
      <c r="N115" s="510"/>
      <c r="O115" s="766"/>
      <c r="P115" s="744"/>
      <c r="Q115" s="782"/>
      <c r="R115" s="782"/>
      <c r="S115" s="744"/>
      <c r="U115" s="783"/>
      <c r="V115" s="744"/>
      <c r="W115" s="510"/>
      <c r="X115" s="766"/>
      <c r="Y115" s="744"/>
      <c r="Z115" s="782"/>
      <c r="AA115" s="782"/>
      <c r="AB115" s="744"/>
      <c r="AC115" s="766"/>
      <c r="AD115" s="744"/>
      <c r="AE115" s="510"/>
      <c r="AF115" s="252"/>
      <c r="AG115" s="744"/>
      <c r="AH115" s="782"/>
      <c r="AI115" s="782"/>
      <c r="AJ115" s="744"/>
      <c r="AK115" s="795"/>
      <c r="AL115" s="796">
        <v>1</v>
      </c>
      <c r="AM115" s="797" t="s">
        <v>240</v>
      </c>
      <c r="AN115" s="796"/>
      <c r="AO115" s="798"/>
      <c r="AP115" s="798"/>
      <c r="AQ115" s="798"/>
      <c r="AR115" s="781"/>
    </row>
    <row r="116" spans="1:44" s="56" customFormat="1" ht="24.75" customHeight="1">
      <c r="A116" s="552" t="s">
        <v>120</v>
      </c>
      <c r="B116" s="553">
        <v>1.4800023696839599</v>
      </c>
      <c r="C116" s="552" t="s">
        <v>5</v>
      </c>
      <c r="D116" s="553"/>
      <c r="E116" s="552"/>
      <c r="F116" s="553"/>
      <c r="G116" s="552"/>
      <c r="H116" s="553"/>
      <c r="I116" s="552"/>
      <c r="J116" s="553" t="s">
        <v>228</v>
      </c>
      <c r="K116" s="552" t="s">
        <v>5</v>
      </c>
      <c r="AG116" s="62"/>
    </row>
    <row r="117" spans="1:44" s="56" customFormat="1" ht="24.75" customHeight="1">
      <c r="A117" s="87" t="s">
        <v>120</v>
      </c>
      <c r="B117" s="85">
        <v>1.49847441760302</v>
      </c>
      <c r="C117" s="79" t="s">
        <v>352</v>
      </c>
      <c r="D117" s="85">
        <v>2.0735873324252463</v>
      </c>
      <c r="E117" s="79" t="s">
        <v>352</v>
      </c>
      <c r="F117" s="78">
        <v>3.0897414950043172</v>
      </c>
      <c r="G117" s="79" t="s">
        <v>352</v>
      </c>
      <c r="H117" s="78">
        <v>4.8063577189220794</v>
      </c>
      <c r="I117" s="79" t="s">
        <v>352</v>
      </c>
      <c r="J117" s="78">
        <v>7.8279905507071925</v>
      </c>
      <c r="K117" s="79" t="s">
        <v>352</v>
      </c>
      <c r="AG117" s="62"/>
    </row>
    <row r="118" spans="1:44" ht="24.75" customHeight="1">
      <c r="A118" s="41" t="s">
        <v>229</v>
      </c>
      <c r="B118" s="80">
        <v>1.4141368801652892</v>
      </c>
      <c r="C118" s="81">
        <v>7</v>
      </c>
      <c r="D118" s="80">
        <v>3.1268696037396677</v>
      </c>
      <c r="E118" s="81">
        <v>5</v>
      </c>
      <c r="F118" s="80">
        <v>5.3184777215189873</v>
      </c>
      <c r="G118" s="81">
        <v>4</v>
      </c>
      <c r="H118" s="80">
        <v>11.250275533249686</v>
      </c>
      <c r="I118" s="81">
        <v>3</v>
      </c>
      <c r="J118" s="80">
        <v>11.022848432055749</v>
      </c>
      <c r="K118" s="234">
        <v>4</v>
      </c>
      <c r="L118" s="764"/>
      <c r="M118" s="744"/>
      <c r="N118" s="510"/>
      <c r="O118" s="766"/>
      <c r="P118" s="744"/>
      <c r="Q118" s="782"/>
      <c r="R118" s="782"/>
      <c r="S118" s="744"/>
      <c r="U118" s="783"/>
      <c r="V118" s="744"/>
      <c r="W118" s="510"/>
      <c r="X118" s="766"/>
      <c r="Y118" s="744"/>
      <c r="Z118" s="782"/>
      <c r="AA118" s="782"/>
      <c r="AB118" s="744"/>
      <c r="AC118" s="766"/>
      <c r="AD118" s="744"/>
      <c r="AE118" s="510"/>
      <c r="AF118" s="252"/>
      <c r="AG118" s="744"/>
      <c r="AH118" s="782"/>
      <c r="AI118" s="782"/>
      <c r="AJ118" s="744"/>
      <c r="AK118" s="795"/>
      <c r="AL118" s="796">
        <v>2</v>
      </c>
      <c r="AM118" s="797" t="s">
        <v>241</v>
      </c>
      <c r="AN118" s="796"/>
      <c r="AO118" s="798"/>
      <c r="AP118" s="798"/>
      <c r="AQ118" s="798"/>
      <c r="AR118" s="781"/>
    </row>
    <row r="119" spans="1:44" ht="24.75" customHeight="1">
      <c r="A119" s="41" t="s">
        <v>7</v>
      </c>
      <c r="B119" s="80">
        <v>0.57403098853424228</v>
      </c>
      <c r="C119" s="81">
        <v>15</v>
      </c>
      <c r="D119" s="80">
        <v>0.6694990443213763</v>
      </c>
      <c r="E119" s="81">
        <v>16</v>
      </c>
      <c r="F119" s="80">
        <v>1.0746210018105009</v>
      </c>
      <c r="G119" s="81">
        <v>13</v>
      </c>
      <c r="H119" s="80">
        <v>0.96503187369675303</v>
      </c>
      <c r="I119" s="81">
        <v>15</v>
      </c>
      <c r="J119" s="80">
        <v>1.8576144791053562</v>
      </c>
      <c r="K119" s="234">
        <v>13</v>
      </c>
      <c r="L119" s="764"/>
      <c r="M119" s="744"/>
      <c r="N119" s="510"/>
      <c r="O119" s="766"/>
      <c r="P119" s="744"/>
      <c r="Q119" s="782"/>
      <c r="R119" s="782"/>
      <c r="S119" s="744"/>
      <c r="U119" s="783"/>
      <c r="V119" s="744"/>
      <c r="W119" s="510"/>
      <c r="X119" s="766"/>
      <c r="Y119" s="744"/>
      <c r="Z119" s="782"/>
      <c r="AA119" s="782"/>
      <c r="AB119" s="744"/>
      <c r="AC119" s="766"/>
      <c r="AD119" s="744"/>
      <c r="AE119" s="510"/>
      <c r="AF119" s="252"/>
      <c r="AG119" s="744"/>
      <c r="AH119" s="782"/>
      <c r="AI119" s="782"/>
      <c r="AJ119" s="744"/>
      <c r="AK119" s="795"/>
      <c r="AL119" s="796">
        <v>3</v>
      </c>
      <c r="AM119" s="797" t="s">
        <v>242</v>
      </c>
      <c r="AN119" s="796"/>
      <c r="AO119" s="798"/>
      <c r="AP119" s="798"/>
      <c r="AQ119" s="798"/>
      <c r="AR119" s="781"/>
    </row>
    <row r="120" spans="1:44" ht="24.75" customHeight="1">
      <c r="A120" s="41" t="s">
        <v>159</v>
      </c>
      <c r="B120" s="80">
        <v>0.13957661927330173</v>
      </c>
      <c r="C120" s="81">
        <v>30</v>
      </c>
      <c r="D120" s="80">
        <v>0.19737173533162261</v>
      </c>
      <c r="E120" s="81">
        <v>28</v>
      </c>
      <c r="F120" s="80">
        <v>0.29142343749999999</v>
      </c>
      <c r="G120" s="81">
        <v>26</v>
      </c>
      <c r="H120" s="80">
        <v>0.30299689681923975</v>
      </c>
      <c r="I120" s="81">
        <v>27</v>
      </c>
      <c r="J120" s="80">
        <v>0.55527370855821123</v>
      </c>
      <c r="K120" s="234">
        <v>27</v>
      </c>
      <c r="L120" s="764"/>
      <c r="M120" s="744"/>
      <c r="N120" s="510"/>
      <c r="O120" s="766"/>
      <c r="P120" s="744"/>
      <c r="Q120" s="782"/>
      <c r="R120" s="782"/>
      <c r="S120" s="744"/>
      <c r="U120" s="783"/>
      <c r="V120" s="744"/>
      <c r="W120" s="510"/>
      <c r="X120" s="766"/>
      <c r="Y120" s="744"/>
      <c r="Z120" s="782"/>
      <c r="AA120" s="782"/>
      <c r="AB120" s="744"/>
      <c r="AC120" s="766"/>
      <c r="AD120" s="744"/>
      <c r="AE120" s="510"/>
      <c r="AF120" s="252"/>
      <c r="AG120" s="744"/>
      <c r="AH120" s="782"/>
      <c r="AI120" s="782"/>
      <c r="AJ120" s="744"/>
      <c r="AK120" s="795"/>
      <c r="AL120" s="796">
        <v>4</v>
      </c>
      <c r="AM120" s="797" t="s">
        <v>243</v>
      </c>
      <c r="AN120" s="796"/>
      <c r="AO120" s="798"/>
      <c r="AP120" s="798"/>
      <c r="AQ120" s="798"/>
      <c r="AR120" s="781"/>
    </row>
    <row r="121" spans="1:44" ht="24.75" customHeight="1">
      <c r="A121" s="41" t="s">
        <v>160</v>
      </c>
      <c r="B121" s="80">
        <v>0.82367297457125965</v>
      </c>
      <c r="C121" s="81">
        <v>12</v>
      </c>
      <c r="D121" s="80">
        <v>0.9946825234091996</v>
      </c>
      <c r="E121" s="81">
        <v>12</v>
      </c>
      <c r="F121" s="80">
        <v>1.1477251157407407</v>
      </c>
      <c r="G121" s="81">
        <v>11</v>
      </c>
      <c r="H121" s="80">
        <v>1.738388242030922</v>
      </c>
      <c r="I121" s="81">
        <v>10</v>
      </c>
      <c r="J121" s="80">
        <v>1.9847222222222223</v>
      </c>
      <c r="K121" s="234">
        <v>12</v>
      </c>
      <c r="L121" s="764"/>
      <c r="M121" s="744"/>
      <c r="N121" s="510"/>
      <c r="O121" s="766"/>
      <c r="P121" s="744"/>
      <c r="Q121" s="782"/>
      <c r="R121" s="782"/>
      <c r="S121" s="744"/>
      <c r="U121" s="783"/>
      <c r="V121" s="744"/>
      <c r="W121" s="510"/>
      <c r="X121" s="766"/>
      <c r="Y121" s="744"/>
      <c r="Z121" s="782"/>
      <c r="AA121" s="782"/>
      <c r="AB121" s="744"/>
      <c r="AC121" s="766"/>
      <c r="AD121" s="744"/>
      <c r="AE121" s="510"/>
      <c r="AF121" s="252"/>
      <c r="AG121" s="744"/>
      <c r="AH121" s="782"/>
      <c r="AI121" s="782"/>
      <c r="AJ121" s="744"/>
      <c r="AK121" s="795"/>
      <c r="AL121" s="796">
        <v>5</v>
      </c>
      <c r="AM121" s="797" t="s">
        <v>244</v>
      </c>
      <c r="AN121" s="796"/>
      <c r="AO121" s="798"/>
      <c r="AP121" s="798"/>
      <c r="AQ121" s="798"/>
      <c r="AR121" s="781"/>
    </row>
    <row r="122" spans="1:44" ht="24.75" customHeight="1">
      <c r="A122" s="41" t="s">
        <v>161</v>
      </c>
      <c r="B122" s="80">
        <v>0.11422905660377358</v>
      </c>
      <c r="C122" s="81">
        <v>31</v>
      </c>
      <c r="D122" s="80">
        <v>0.1025873764931426</v>
      </c>
      <c r="E122" s="81">
        <v>31</v>
      </c>
      <c r="F122" s="80">
        <v>0.14113919016630513</v>
      </c>
      <c r="G122" s="81">
        <v>30</v>
      </c>
      <c r="H122" s="80">
        <v>0.23021519886363637</v>
      </c>
      <c r="I122" s="81">
        <v>30</v>
      </c>
      <c r="J122" s="80">
        <v>0.3680806282722513</v>
      </c>
      <c r="K122" s="234">
        <v>30</v>
      </c>
      <c r="L122" s="764"/>
      <c r="M122" s="744"/>
      <c r="N122" s="510"/>
      <c r="O122" s="766"/>
      <c r="P122" s="744"/>
      <c r="Q122" s="782"/>
      <c r="R122" s="782"/>
      <c r="S122" s="744"/>
      <c r="U122" s="783"/>
      <c r="V122" s="744"/>
      <c r="W122" s="510"/>
      <c r="X122" s="766"/>
      <c r="Y122" s="744"/>
      <c r="Z122" s="782"/>
      <c r="AA122" s="782"/>
      <c r="AB122" s="744"/>
      <c r="AC122" s="766"/>
      <c r="AD122" s="744"/>
      <c r="AE122" s="510"/>
      <c r="AF122" s="252"/>
      <c r="AG122" s="744"/>
      <c r="AH122" s="782"/>
      <c r="AI122" s="782"/>
      <c r="AJ122" s="744"/>
      <c r="AK122" s="795"/>
      <c r="AL122" s="796">
        <v>6</v>
      </c>
      <c r="AM122" s="797" t="s">
        <v>245</v>
      </c>
      <c r="AN122" s="796"/>
      <c r="AO122" s="798"/>
      <c r="AP122" s="798"/>
      <c r="AQ122" s="798"/>
      <c r="AR122" s="781"/>
    </row>
    <row r="123" spans="1:44" ht="24.75" customHeight="1">
      <c r="A123" s="41" t="s">
        <v>162</v>
      </c>
      <c r="B123" s="80">
        <v>0.43255652173913045</v>
      </c>
      <c r="C123" s="81">
        <v>19</v>
      </c>
      <c r="D123" s="80">
        <v>0.40171642897279708</v>
      </c>
      <c r="E123" s="81">
        <v>20</v>
      </c>
      <c r="F123" s="80">
        <v>0.49409556313993175</v>
      </c>
      <c r="G123" s="81">
        <v>20</v>
      </c>
      <c r="H123" s="80">
        <v>0.45888682432432432</v>
      </c>
      <c r="I123" s="81">
        <v>22</v>
      </c>
      <c r="J123" s="80">
        <v>0.6568643216080402</v>
      </c>
      <c r="K123" s="234">
        <v>25</v>
      </c>
      <c r="L123" s="764"/>
      <c r="M123" s="744"/>
      <c r="N123" s="510"/>
      <c r="O123" s="766"/>
      <c r="P123" s="744"/>
      <c r="Q123" s="782"/>
      <c r="R123" s="782"/>
      <c r="S123" s="744"/>
      <c r="U123" s="783"/>
      <c r="V123" s="744"/>
      <c r="W123" s="510"/>
      <c r="X123" s="766"/>
      <c r="Y123" s="744"/>
      <c r="Z123" s="782"/>
      <c r="AA123" s="782"/>
      <c r="AB123" s="744"/>
      <c r="AC123" s="766"/>
      <c r="AD123" s="744"/>
      <c r="AE123" s="510"/>
      <c r="AF123" s="252"/>
      <c r="AG123" s="744"/>
      <c r="AH123" s="782"/>
      <c r="AI123" s="782"/>
      <c r="AJ123" s="744"/>
      <c r="AK123" s="795"/>
      <c r="AL123" s="796">
        <v>7</v>
      </c>
      <c r="AM123" s="797" t="s">
        <v>246</v>
      </c>
      <c r="AN123" s="796"/>
      <c r="AO123" s="798"/>
      <c r="AP123" s="798"/>
      <c r="AQ123" s="798"/>
      <c r="AR123" s="781"/>
    </row>
    <row r="124" spans="1:44" ht="24.75" customHeight="1">
      <c r="A124" s="41" t="s">
        <v>163</v>
      </c>
      <c r="B124" s="80">
        <v>0.34323503521126758</v>
      </c>
      <c r="C124" s="81">
        <v>21</v>
      </c>
      <c r="D124" s="80">
        <v>0.4150816572116211</v>
      </c>
      <c r="E124" s="81">
        <v>19</v>
      </c>
      <c r="F124" s="80">
        <v>0.52855855096882898</v>
      </c>
      <c r="G124" s="81">
        <v>19</v>
      </c>
      <c r="H124" s="80">
        <v>0.89015798180314309</v>
      </c>
      <c r="I124" s="81">
        <v>17</v>
      </c>
      <c r="J124" s="80">
        <v>1.6268943089430894</v>
      </c>
      <c r="K124" s="234">
        <v>18</v>
      </c>
      <c r="L124" s="764"/>
      <c r="M124" s="744"/>
      <c r="N124" s="510"/>
      <c r="O124" s="766"/>
      <c r="P124" s="744"/>
      <c r="Q124" s="782"/>
      <c r="R124" s="782"/>
      <c r="S124" s="744"/>
      <c r="U124" s="783"/>
      <c r="V124" s="744"/>
      <c r="W124" s="510"/>
      <c r="X124" s="766"/>
      <c r="Y124" s="744"/>
      <c r="Z124" s="782"/>
      <c r="AA124" s="782"/>
      <c r="AB124" s="744"/>
      <c r="AC124" s="766"/>
      <c r="AD124" s="744"/>
      <c r="AE124" s="510"/>
      <c r="AF124" s="252"/>
      <c r="AG124" s="744"/>
      <c r="AH124" s="782"/>
      <c r="AI124" s="782"/>
      <c r="AJ124" s="744"/>
      <c r="AK124" s="795"/>
      <c r="AL124" s="796">
        <v>8</v>
      </c>
      <c r="AM124" s="797" t="s">
        <v>247</v>
      </c>
      <c r="AN124" s="796"/>
      <c r="AO124" s="798"/>
      <c r="AP124" s="798"/>
      <c r="AQ124" s="798"/>
      <c r="AR124" s="781"/>
    </row>
    <row r="125" spans="1:44" ht="24.75" customHeight="1">
      <c r="A125" s="41" t="s">
        <v>118</v>
      </c>
      <c r="B125" s="80">
        <v>0.1414638147807421</v>
      </c>
      <c r="C125" s="81">
        <v>29</v>
      </c>
      <c r="D125" s="80">
        <v>0.15598715882865954</v>
      </c>
      <c r="E125" s="81">
        <v>30</v>
      </c>
      <c r="F125" s="80">
        <v>0.12119129336602036</v>
      </c>
      <c r="G125" s="81">
        <v>31</v>
      </c>
      <c r="H125" s="80">
        <v>0.15542659137577003</v>
      </c>
      <c r="I125" s="81">
        <v>31</v>
      </c>
      <c r="J125" s="80">
        <v>0.2437599043963207</v>
      </c>
      <c r="K125" s="234">
        <v>31</v>
      </c>
      <c r="L125" s="764"/>
      <c r="M125" s="744"/>
      <c r="N125" s="510"/>
      <c r="O125" s="766"/>
      <c r="P125" s="744"/>
      <c r="Q125" s="782"/>
      <c r="R125" s="782"/>
      <c r="S125" s="744"/>
      <c r="U125" s="783"/>
      <c r="V125" s="744"/>
      <c r="W125" s="510"/>
      <c r="X125" s="766"/>
      <c r="Y125" s="744"/>
      <c r="Z125" s="782"/>
      <c r="AA125" s="782"/>
      <c r="AB125" s="744"/>
      <c r="AC125" s="766"/>
      <c r="AD125" s="744"/>
      <c r="AE125" s="510"/>
      <c r="AF125" s="252"/>
      <c r="AG125" s="744"/>
      <c r="AH125" s="782"/>
      <c r="AI125" s="782"/>
      <c r="AJ125" s="744"/>
      <c r="AK125" s="795"/>
      <c r="AL125" s="796">
        <v>9</v>
      </c>
      <c r="AM125" s="797" t="s">
        <v>248</v>
      </c>
      <c r="AN125" s="796"/>
      <c r="AO125" s="798"/>
      <c r="AP125" s="798"/>
      <c r="AQ125" s="798"/>
      <c r="AR125" s="781"/>
    </row>
    <row r="126" spans="1:44" ht="24.75" customHeight="1">
      <c r="A126" s="41" t="s">
        <v>230</v>
      </c>
      <c r="B126" s="80">
        <v>0.30616452991452991</v>
      </c>
      <c r="C126" s="81">
        <v>22</v>
      </c>
      <c r="D126" s="80">
        <v>0.31459869186705958</v>
      </c>
      <c r="E126" s="81">
        <v>22</v>
      </c>
      <c r="F126" s="80">
        <v>0.35091970802919709</v>
      </c>
      <c r="G126" s="81">
        <v>23</v>
      </c>
      <c r="H126" s="80">
        <v>0.39472549019607844</v>
      </c>
      <c r="I126" s="81">
        <v>25</v>
      </c>
      <c r="J126" s="80">
        <v>0.59458222676200201</v>
      </c>
      <c r="K126" s="234">
        <v>26</v>
      </c>
      <c r="L126" s="764"/>
      <c r="M126" s="744"/>
      <c r="N126" s="510"/>
      <c r="O126" s="766"/>
      <c r="P126" s="744"/>
      <c r="Q126" s="782"/>
      <c r="R126" s="782"/>
      <c r="S126" s="744"/>
      <c r="U126" s="783"/>
      <c r="V126" s="744"/>
      <c r="W126" s="510"/>
      <c r="X126" s="766"/>
      <c r="Y126" s="744"/>
      <c r="Z126" s="782"/>
      <c r="AA126" s="782"/>
      <c r="AB126" s="744"/>
      <c r="AC126" s="766"/>
      <c r="AD126" s="744"/>
      <c r="AE126" s="510"/>
      <c r="AF126" s="252"/>
      <c r="AG126" s="744"/>
      <c r="AH126" s="782"/>
      <c r="AI126" s="782"/>
      <c r="AJ126" s="744"/>
      <c r="AK126" s="795"/>
      <c r="AL126" s="796">
        <v>10</v>
      </c>
      <c r="AM126" s="797" t="s">
        <v>249</v>
      </c>
      <c r="AN126" s="796"/>
      <c r="AO126" s="798"/>
      <c r="AP126" s="798"/>
      <c r="AQ126" s="798"/>
      <c r="AR126" s="781"/>
    </row>
    <row r="127" spans="1:44" ht="24.75" customHeight="1">
      <c r="A127" s="41" t="s">
        <v>165</v>
      </c>
      <c r="B127" s="80">
        <v>6.2959487516425758</v>
      </c>
      <c r="C127" s="81">
        <v>3</v>
      </c>
      <c r="D127" s="80">
        <v>6.9254959695564304</v>
      </c>
      <c r="E127" s="81">
        <v>3</v>
      </c>
      <c r="F127" s="80">
        <v>8.2129987228607924</v>
      </c>
      <c r="G127" s="81">
        <v>3</v>
      </c>
      <c r="H127" s="80">
        <v>9.5091608040200999</v>
      </c>
      <c r="I127" s="81">
        <v>4</v>
      </c>
      <c r="J127" s="80">
        <v>22.419491965389369</v>
      </c>
      <c r="K127" s="234">
        <v>3</v>
      </c>
      <c r="L127" s="764"/>
      <c r="M127" s="744"/>
      <c r="N127" s="510"/>
      <c r="O127" s="766"/>
      <c r="P127" s="744"/>
      <c r="Q127" s="782"/>
      <c r="R127" s="782"/>
      <c r="S127" s="744"/>
      <c r="U127" s="783"/>
      <c r="V127" s="744"/>
      <c r="W127" s="510"/>
      <c r="X127" s="766"/>
      <c r="Y127" s="744"/>
      <c r="Z127" s="782"/>
      <c r="AA127" s="782"/>
      <c r="AB127" s="744"/>
      <c r="AC127" s="766"/>
      <c r="AD127" s="744"/>
      <c r="AE127" s="510"/>
      <c r="AF127" s="252"/>
      <c r="AG127" s="744"/>
      <c r="AH127" s="782"/>
      <c r="AI127" s="782"/>
      <c r="AJ127" s="744"/>
      <c r="AK127" s="795"/>
      <c r="AL127" s="796">
        <v>11</v>
      </c>
      <c r="AM127" s="797" t="s">
        <v>250</v>
      </c>
      <c r="AN127" s="796"/>
      <c r="AO127" s="798"/>
      <c r="AP127" s="798"/>
      <c r="AQ127" s="798"/>
      <c r="AR127" s="781"/>
    </row>
    <row r="128" spans="1:44" ht="24.75" customHeight="1">
      <c r="A128" s="41" t="s">
        <v>16</v>
      </c>
      <c r="B128" s="80">
        <v>0.58386443883984862</v>
      </c>
      <c r="C128" s="81">
        <v>14</v>
      </c>
      <c r="D128" s="80">
        <v>0.75947163579584498</v>
      </c>
      <c r="E128" s="81">
        <v>15</v>
      </c>
      <c r="F128" s="80">
        <v>0.7045659801678108</v>
      </c>
      <c r="G128" s="81">
        <v>16</v>
      </c>
      <c r="H128" s="80">
        <v>0.92221945361753233</v>
      </c>
      <c r="I128" s="81">
        <v>16</v>
      </c>
      <c r="J128" s="80">
        <v>1.8080874704491725</v>
      </c>
      <c r="K128" s="234">
        <v>15</v>
      </c>
      <c r="L128" s="764"/>
      <c r="M128" s="744"/>
      <c r="N128" s="510"/>
      <c r="O128" s="766"/>
      <c r="P128" s="744"/>
      <c r="Q128" s="782"/>
      <c r="R128" s="782"/>
      <c r="S128" s="744"/>
      <c r="U128" s="783"/>
      <c r="V128" s="744"/>
      <c r="W128" s="510"/>
      <c r="X128" s="766"/>
      <c r="Y128" s="744"/>
      <c r="Z128" s="782"/>
      <c r="AA128" s="782"/>
      <c r="AB128" s="744"/>
      <c r="AC128" s="766"/>
      <c r="AD128" s="744"/>
      <c r="AE128" s="510"/>
      <c r="AF128" s="252"/>
      <c r="AG128" s="744"/>
      <c r="AH128" s="782"/>
      <c r="AI128" s="782"/>
      <c r="AJ128" s="744"/>
      <c r="AK128" s="795"/>
      <c r="AL128" s="796">
        <v>12</v>
      </c>
      <c r="AM128" s="797" t="s">
        <v>251</v>
      </c>
      <c r="AN128" s="796"/>
      <c r="AO128" s="798"/>
      <c r="AP128" s="798"/>
      <c r="AQ128" s="798"/>
      <c r="AR128" s="781"/>
    </row>
    <row r="129" spans="1:44" ht="24.75" customHeight="1">
      <c r="A129" s="41" t="s">
        <v>17</v>
      </c>
      <c r="B129" s="80">
        <v>1.1218344907407407</v>
      </c>
      <c r="C129" s="81">
        <v>8</v>
      </c>
      <c r="D129" s="80">
        <v>0.87247941123310147</v>
      </c>
      <c r="E129" s="81">
        <v>13</v>
      </c>
      <c r="F129" s="80">
        <v>0.81491999999999998</v>
      </c>
      <c r="G129" s="81">
        <v>14</v>
      </c>
      <c r="H129" s="80">
        <v>1.1677680995475113</v>
      </c>
      <c r="I129" s="81">
        <v>13</v>
      </c>
      <c r="J129" s="80">
        <v>2.4971771300448431</v>
      </c>
      <c r="K129" s="234">
        <v>9</v>
      </c>
      <c r="L129" s="764"/>
      <c r="M129" s="744"/>
      <c r="N129" s="510"/>
      <c r="O129" s="766"/>
      <c r="P129" s="744"/>
      <c r="Q129" s="782"/>
      <c r="R129" s="782"/>
      <c r="S129" s="744"/>
      <c r="U129" s="783"/>
      <c r="V129" s="744"/>
      <c r="W129" s="510"/>
      <c r="X129" s="766"/>
      <c r="Y129" s="744"/>
      <c r="Z129" s="782"/>
      <c r="AA129" s="782"/>
      <c r="AB129" s="744"/>
      <c r="AC129" s="766"/>
      <c r="AD129" s="744"/>
      <c r="AE129" s="510"/>
      <c r="AF129" s="252"/>
      <c r="AG129" s="744"/>
      <c r="AH129" s="782"/>
      <c r="AI129" s="782"/>
      <c r="AJ129" s="744"/>
      <c r="AK129" s="795"/>
      <c r="AL129" s="796">
        <v>13</v>
      </c>
      <c r="AM129" s="797" t="s">
        <v>252</v>
      </c>
      <c r="AN129" s="796"/>
      <c r="AO129" s="798"/>
      <c r="AP129" s="798"/>
      <c r="AQ129" s="798"/>
      <c r="AR129" s="781"/>
    </row>
    <row r="130" spans="1:44" ht="24.75" customHeight="1">
      <c r="A130" s="41" t="s">
        <v>168</v>
      </c>
      <c r="B130" s="80">
        <v>0.24256064171122996</v>
      </c>
      <c r="C130" s="81">
        <v>24</v>
      </c>
      <c r="D130" s="80">
        <v>0.23911768346053472</v>
      </c>
      <c r="E130" s="81">
        <v>26</v>
      </c>
      <c r="F130" s="80">
        <v>0.19879250418760469</v>
      </c>
      <c r="G130" s="81">
        <v>28</v>
      </c>
      <c r="H130" s="80">
        <v>0.25573421651831918</v>
      </c>
      <c r="I130" s="81">
        <v>29</v>
      </c>
      <c r="J130" s="80">
        <v>0.39803664278403278</v>
      </c>
      <c r="K130" s="234">
        <v>28</v>
      </c>
      <c r="L130" s="764"/>
      <c r="M130" s="744"/>
      <c r="N130" s="510"/>
      <c r="O130" s="766"/>
      <c r="P130" s="744"/>
      <c r="Q130" s="782"/>
      <c r="R130" s="782"/>
      <c r="S130" s="744"/>
      <c r="U130" s="783"/>
      <c r="V130" s="744"/>
      <c r="W130" s="510"/>
      <c r="X130" s="766"/>
      <c r="Y130" s="744"/>
      <c r="Z130" s="782"/>
      <c r="AA130" s="782"/>
      <c r="AB130" s="744"/>
      <c r="AC130" s="766"/>
      <c r="AD130" s="744"/>
      <c r="AE130" s="510"/>
      <c r="AF130" s="252"/>
      <c r="AG130" s="744"/>
      <c r="AH130" s="782"/>
      <c r="AI130" s="782"/>
      <c r="AJ130" s="744"/>
      <c r="AK130" s="795"/>
      <c r="AL130" s="796">
        <v>14</v>
      </c>
      <c r="AM130" s="797" t="s">
        <v>253</v>
      </c>
      <c r="AN130" s="796"/>
      <c r="AO130" s="798"/>
      <c r="AP130" s="798"/>
      <c r="AQ130" s="798"/>
      <c r="AR130" s="781"/>
    </row>
    <row r="131" spans="1:44" ht="24.75" customHeight="1">
      <c r="A131" s="41" t="s">
        <v>169</v>
      </c>
      <c r="B131" s="80">
        <v>2.2814947569113442</v>
      </c>
      <c r="C131" s="81">
        <v>4</v>
      </c>
      <c r="D131" s="80">
        <v>4.0356779115258155</v>
      </c>
      <c r="E131" s="81">
        <v>4</v>
      </c>
      <c r="F131" s="80">
        <v>3.2329804104477611</v>
      </c>
      <c r="G131" s="81">
        <v>6</v>
      </c>
      <c r="H131" s="80">
        <v>3.5697426199261995</v>
      </c>
      <c r="I131" s="81">
        <v>7</v>
      </c>
      <c r="J131" s="80">
        <v>4.2203461187214613</v>
      </c>
      <c r="K131" s="234">
        <v>7</v>
      </c>
      <c r="L131" s="764"/>
      <c r="M131" s="744"/>
      <c r="N131" s="510"/>
      <c r="O131" s="766"/>
      <c r="P131" s="744"/>
      <c r="Q131" s="782"/>
      <c r="R131" s="782"/>
      <c r="S131" s="744"/>
      <c r="U131" s="783"/>
      <c r="V131" s="744"/>
      <c r="W131" s="510"/>
      <c r="X131" s="766"/>
      <c r="Y131" s="744"/>
      <c r="Z131" s="782"/>
      <c r="AA131" s="782"/>
      <c r="AB131" s="744"/>
      <c r="AC131" s="766"/>
      <c r="AD131" s="744"/>
      <c r="AE131" s="510"/>
      <c r="AF131" s="252"/>
      <c r="AG131" s="744"/>
      <c r="AH131" s="782"/>
      <c r="AI131" s="782"/>
      <c r="AJ131" s="744"/>
      <c r="AK131" s="795"/>
      <c r="AL131" s="796">
        <v>15</v>
      </c>
      <c r="AM131" s="797" t="s">
        <v>254</v>
      </c>
      <c r="AN131" s="796"/>
      <c r="AO131" s="798"/>
      <c r="AP131" s="798"/>
      <c r="AQ131" s="798"/>
      <c r="AR131" s="781"/>
    </row>
    <row r="132" spans="1:44" ht="24.75" customHeight="1">
      <c r="A132" s="41" t="s">
        <v>170</v>
      </c>
      <c r="B132" s="80">
        <v>1.5054963609898109</v>
      </c>
      <c r="C132" s="81">
        <v>6</v>
      </c>
      <c r="D132" s="80">
        <v>2.6689988040321202</v>
      </c>
      <c r="E132" s="81">
        <v>7</v>
      </c>
      <c r="F132" s="80">
        <v>4.7586142061281338</v>
      </c>
      <c r="G132" s="81">
        <v>5</v>
      </c>
      <c r="H132" s="80">
        <v>3.6476471389645777</v>
      </c>
      <c r="I132" s="81">
        <v>6</v>
      </c>
      <c r="J132" s="80">
        <v>5.6570626666666666</v>
      </c>
      <c r="K132" s="234">
        <v>6</v>
      </c>
      <c r="L132" s="764"/>
      <c r="M132" s="744"/>
      <c r="N132" s="510"/>
      <c r="O132" s="766"/>
      <c r="P132" s="744"/>
      <c r="Q132" s="782"/>
      <c r="R132" s="782"/>
      <c r="S132" s="744"/>
      <c r="U132" s="783"/>
      <c r="V132" s="744"/>
      <c r="W132" s="510"/>
      <c r="X132" s="766"/>
      <c r="Y132" s="744"/>
      <c r="Z132" s="782"/>
      <c r="AA132" s="782"/>
      <c r="AB132" s="744"/>
      <c r="AC132" s="766"/>
      <c r="AD132" s="744"/>
      <c r="AE132" s="510"/>
      <c r="AF132" s="252"/>
      <c r="AG132" s="744"/>
      <c r="AH132" s="782"/>
      <c r="AI132" s="782"/>
      <c r="AJ132" s="744"/>
      <c r="AK132" s="795"/>
      <c r="AL132" s="796">
        <v>16</v>
      </c>
      <c r="AM132" s="797" t="s">
        <v>255</v>
      </c>
      <c r="AN132" s="796"/>
      <c r="AO132" s="798"/>
      <c r="AP132" s="798"/>
      <c r="AQ132" s="798"/>
      <c r="AR132" s="781"/>
    </row>
    <row r="133" spans="1:44" ht="24.75" customHeight="1">
      <c r="A133" s="41" t="s">
        <v>171</v>
      </c>
      <c r="B133" s="80">
        <v>0.21662201834862385</v>
      </c>
      <c r="C133" s="81">
        <v>26</v>
      </c>
      <c r="D133" s="80">
        <v>0.16600384718779798</v>
      </c>
      <c r="E133" s="81">
        <v>29</v>
      </c>
      <c r="F133" s="80">
        <v>0.18983169360505972</v>
      </c>
      <c r="G133" s="81">
        <v>29</v>
      </c>
      <c r="H133" s="80">
        <v>0.4227613324175824</v>
      </c>
      <c r="I133" s="81">
        <v>24</v>
      </c>
      <c r="J133" s="80">
        <v>0.84385560779046342</v>
      </c>
      <c r="K133" s="234">
        <v>23</v>
      </c>
      <c r="L133" s="764"/>
      <c r="M133" s="744"/>
      <c r="N133" s="510"/>
      <c r="O133" s="766"/>
      <c r="P133" s="744"/>
      <c r="Q133" s="782"/>
      <c r="R133" s="782"/>
      <c r="S133" s="744"/>
      <c r="U133" s="783"/>
      <c r="V133" s="744"/>
      <c r="W133" s="510"/>
      <c r="X133" s="766"/>
      <c r="Y133" s="744"/>
      <c r="Z133" s="782"/>
      <c r="AA133" s="782"/>
      <c r="AB133" s="744"/>
      <c r="AC133" s="766"/>
      <c r="AD133" s="744"/>
      <c r="AE133" s="510"/>
      <c r="AF133" s="252"/>
      <c r="AG133" s="744"/>
      <c r="AH133" s="782"/>
      <c r="AI133" s="782"/>
      <c r="AJ133" s="744"/>
      <c r="AK133" s="795"/>
      <c r="AL133" s="796">
        <v>17</v>
      </c>
      <c r="AM133" s="797" t="s">
        <v>256</v>
      </c>
      <c r="AN133" s="796"/>
      <c r="AO133" s="798"/>
      <c r="AP133" s="798"/>
      <c r="AQ133" s="798"/>
      <c r="AR133" s="781"/>
    </row>
    <row r="134" spans="1:44" ht="24.75" customHeight="1">
      <c r="A134" s="41" t="s">
        <v>172</v>
      </c>
      <c r="B134" s="80">
        <v>0.55006063763284019</v>
      </c>
      <c r="C134" s="81">
        <v>17</v>
      </c>
      <c r="D134" s="80">
        <v>0.77603738729249261</v>
      </c>
      <c r="E134" s="81">
        <v>14</v>
      </c>
      <c r="F134" s="80">
        <v>1.1211690772051335</v>
      </c>
      <c r="G134" s="81">
        <v>12</v>
      </c>
      <c r="H134" s="80">
        <v>1.2440604960677557</v>
      </c>
      <c r="I134" s="81">
        <v>12</v>
      </c>
      <c r="J134" s="80">
        <v>1.7917169396723931</v>
      </c>
      <c r="K134" s="234">
        <v>16</v>
      </c>
      <c r="L134" s="764"/>
      <c r="M134" s="744"/>
      <c r="N134" s="510"/>
      <c r="O134" s="766"/>
      <c r="P134" s="744"/>
      <c r="Q134" s="782"/>
      <c r="R134" s="782"/>
      <c r="S134" s="744"/>
      <c r="U134" s="783"/>
      <c r="V134" s="744"/>
      <c r="W134" s="510"/>
      <c r="X134" s="766"/>
      <c r="Y134" s="744"/>
      <c r="Z134" s="782"/>
      <c r="AA134" s="782"/>
      <c r="AB134" s="744"/>
      <c r="AC134" s="766"/>
      <c r="AD134" s="744"/>
      <c r="AE134" s="510"/>
      <c r="AF134" s="252"/>
      <c r="AG134" s="744"/>
      <c r="AH134" s="782"/>
      <c r="AI134" s="782"/>
      <c r="AJ134" s="744"/>
      <c r="AK134" s="795"/>
      <c r="AL134" s="796">
        <v>18</v>
      </c>
      <c r="AM134" s="797" t="s">
        <v>257</v>
      </c>
      <c r="AN134" s="796"/>
      <c r="AO134" s="798"/>
      <c r="AP134" s="798"/>
      <c r="AQ134" s="798"/>
      <c r="AR134" s="781"/>
    </row>
    <row r="135" spans="1:44" ht="24.75" customHeight="1">
      <c r="A135" s="41" t="s">
        <v>173</v>
      </c>
      <c r="B135" s="80">
        <v>0.23621048451151708</v>
      </c>
      <c r="C135" s="81">
        <v>25</v>
      </c>
      <c r="D135" s="80">
        <v>0.26945243259920815</v>
      </c>
      <c r="E135" s="81">
        <v>24</v>
      </c>
      <c r="F135" s="80">
        <v>0.36195662277304413</v>
      </c>
      <c r="G135" s="81">
        <v>22</v>
      </c>
      <c r="H135" s="80">
        <v>0.47766258607498085</v>
      </c>
      <c r="I135" s="81">
        <v>21</v>
      </c>
      <c r="J135" s="80">
        <v>0.72344024205748869</v>
      </c>
      <c r="K135" s="234">
        <v>24</v>
      </c>
      <c r="L135" s="764"/>
      <c r="M135" s="744"/>
      <c r="N135" s="510"/>
      <c r="O135" s="766"/>
      <c r="P135" s="744"/>
      <c r="Q135" s="782"/>
      <c r="R135" s="782"/>
      <c r="S135" s="744"/>
      <c r="U135" s="783"/>
      <c r="V135" s="744"/>
      <c r="W135" s="510"/>
      <c r="X135" s="766"/>
      <c r="Y135" s="744"/>
      <c r="Z135" s="782"/>
      <c r="AA135" s="782"/>
      <c r="AB135" s="744"/>
      <c r="AC135" s="766"/>
      <c r="AD135" s="744"/>
      <c r="AE135" s="510"/>
      <c r="AF135" s="252"/>
      <c r="AG135" s="744"/>
      <c r="AH135" s="782"/>
      <c r="AI135" s="782"/>
      <c r="AJ135" s="744"/>
      <c r="AK135" s="795"/>
      <c r="AL135" s="796">
        <v>19</v>
      </c>
      <c r="AM135" s="797" t="s">
        <v>258</v>
      </c>
      <c r="AN135" s="796"/>
      <c r="AO135" s="798"/>
      <c r="AP135" s="798"/>
      <c r="AQ135" s="798"/>
      <c r="AR135" s="781"/>
    </row>
    <row r="136" spans="1:44" ht="24.75" customHeight="1">
      <c r="A136" s="41" t="s">
        <v>174</v>
      </c>
      <c r="B136" s="80">
        <v>0.28659936658749008</v>
      </c>
      <c r="C136" s="81">
        <v>23</v>
      </c>
      <c r="D136" s="80">
        <v>0.28799496704669181</v>
      </c>
      <c r="E136" s="81">
        <v>23</v>
      </c>
      <c r="F136" s="80">
        <v>0.30870931112793337</v>
      </c>
      <c r="G136" s="81">
        <v>25</v>
      </c>
      <c r="H136" s="80">
        <v>0.39077208611729769</v>
      </c>
      <c r="I136" s="81">
        <v>26</v>
      </c>
      <c r="J136" s="80">
        <v>1.0109664967225054</v>
      </c>
      <c r="K136" s="234">
        <v>22</v>
      </c>
      <c r="L136" s="764"/>
      <c r="M136" s="744"/>
      <c r="N136" s="510"/>
      <c r="O136" s="766"/>
      <c r="P136" s="744"/>
      <c r="Q136" s="782"/>
      <c r="R136" s="782"/>
      <c r="S136" s="744"/>
      <c r="U136" s="783"/>
      <c r="V136" s="744"/>
      <c r="W136" s="510"/>
      <c r="X136" s="766"/>
      <c r="Y136" s="744"/>
      <c r="Z136" s="782"/>
      <c r="AA136" s="782"/>
      <c r="AB136" s="744"/>
      <c r="AC136" s="766"/>
      <c r="AD136" s="744"/>
      <c r="AE136" s="510"/>
      <c r="AF136" s="252"/>
      <c r="AG136" s="744"/>
      <c r="AH136" s="782"/>
      <c r="AI136" s="782"/>
      <c r="AJ136" s="744"/>
      <c r="AK136" s="795"/>
      <c r="AL136" s="796">
        <v>20</v>
      </c>
      <c r="AM136" s="797" t="s">
        <v>259</v>
      </c>
      <c r="AN136" s="796"/>
      <c r="AO136" s="798"/>
      <c r="AP136" s="798"/>
      <c r="AQ136" s="798"/>
      <c r="AR136" s="781"/>
    </row>
    <row r="137" spans="1:44" ht="24.75" customHeight="1">
      <c r="A137" s="41" t="s">
        <v>175</v>
      </c>
      <c r="B137" s="80">
        <v>0.90754240506329109</v>
      </c>
      <c r="C137" s="81">
        <v>10</v>
      </c>
      <c r="D137" s="80">
        <v>1.427029508843046</v>
      </c>
      <c r="E137" s="81">
        <v>9</v>
      </c>
      <c r="F137" s="80">
        <v>1.8393733826247689</v>
      </c>
      <c r="G137" s="81">
        <v>8</v>
      </c>
      <c r="H137" s="80">
        <v>2.0628226691042046</v>
      </c>
      <c r="I137" s="81">
        <v>9</v>
      </c>
      <c r="J137" s="80">
        <v>2.0888480096501811</v>
      </c>
      <c r="K137" s="234">
        <v>10</v>
      </c>
      <c r="L137" s="764"/>
      <c r="M137" s="744"/>
      <c r="N137" s="510"/>
      <c r="O137" s="766"/>
      <c r="P137" s="744"/>
      <c r="Q137" s="782"/>
      <c r="R137" s="782"/>
      <c r="S137" s="744"/>
      <c r="U137" s="783"/>
      <c r="V137" s="744"/>
      <c r="W137" s="510"/>
      <c r="X137" s="766"/>
      <c r="Y137" s="744"/>
      <c r="Z137" s="782"/>
      <c r="AA137" s="782"/>
      <c r="AB137" s="744"/>
      <c r="AC137" s="766"/>
      <c r="AD137" s="744"/>
      <c r="AE137" s="510"/>
      <c r="AF137" s="252"/>
      <c r="AG137" s="744"/>
      <c r="AH137" s="782"/>
      <c r="AI137" s="782"/>
      <c r="AJ137" s="744"/>
      <c r="AK137" s="795"/>
      <c r="AL137" s="796">
        <v>21</v>
      </c>
      <c r="AM137" s="797" t="s">
        <v>260</v>
      </c>
      <c r="AN137" s="796"/>
      <c r="AO137" s="798"/>
      <c r="AP137" s="798"/>
      <c r="AQ137" s="798"/>
      <c r="AR137" s="781"/>
    </row>
    <row r="138" spans="1:44" ht="24.75" customHeight="1">
      <c r="A138" s="41" t="s">
        <v>176</v>
      </c>
      <c r="B138" s="80">
        <v>15.422093940365501</v>
      </c>
      <c r="C138" s="81">
        <v>2</v>
      </c>
      <c r="D138" s="80">
        <v>24.023494984387234</v>
      </c>
      <c r="E138" s="81">
        <v>1</v>
      </c>
      <c r="F138" s="80">
        <v>40.208140678493621</v>
      </c>
      <c r="G138" s="81">
        <v>1</v>
      </c>
      <c r="H138" s="80">
        <v>60.608583845208848</v>
      </c>
      <c r="I138" s="81">
        <v>2</v>
      </c>
      <c r="J138" s="80">
        <v>116.72094907547742</v>
      </c>
      <c r="K138" s="234">
        <v>1</v>
      </c>
      <c r="L138" s="764"/>
      <c r="M138" s="744"/>
      <c r="N138" s="510"/>
      <c r="O138" s="766"/>
      <c r="P138" s="744"/>
      <c r="Q138" s="782"/>
      <c r="R138" s="782"/>
      <c r="S138" s="744"/>
      <c r="U138" s="783"/>
      <c r="V138" s="744"/>
      <c r="W138" s="510"/>
      <c r="X138" s="766"/>
      <c r="Y138" s="744"/>
      <c r="Z138" s="782"/>
      <c r="AA138" s="782"/>
      <c r="AB138" s="744"/>
      <c r="AC138" s="766"/>
      <c r="AD138" s="744"/>
      <c r="AE138" s="510"/>
      <c r="AF138" s="252"/>
      <c r="AG138" s="744"/>
      <c r="AH138" s="782"/>
      <c r="AI138" s="782"/>
      <c r="AJ138" s="744"/>
      <c r="AK138" s="795"/>
      <c r="AL138" s="796">
        <v>22</v>
      </c>
      <c r="AM138" s="797" t="s">
        <v>261</v>
      </c>
      <c r="AN138" s="796"/>
      <c r="AO138" s="798"/>
      <c r="AP138" s="798"/>
      <c r="AQ138" s="798"/>
      <c r="AR138" s="781"/>
    </row>
    <row r="139" spans="1:44" ht="24.75" customHeight="1">
      <c r="A139" s="41" t="s">
        <v>177</v>
      </c>
      <c r="B139" s="80">
        <v>0.18642132239876985</v>
      </c>
      <c r="C139" s="81">
        <v>28</v>
      </c>
      <c r="D139" s="80">
        <v>0.21136335466397327</v>
      </c>
      <c r="E139" s="81">
        <v>27</v>
      </c>
      <c r="F139" s="80">
        <v>0.34030299949161158</v>
      </c>
      <c r="G139" s="81">
        <v>24</v>
      </c>
      <c r="H139" s="80">
        <v>0.45311981799797774</v>
      </c>
      <c r="I139" s="81">
        <v>23</v>
      </c>
      <c r="J139" s="80">
        <v>1.06273604826546</v>
      </c>
      <c r="K139" s="234">
        <v>20</v>
      </c>
      <c r="L139" s="764"/>
      <c r="M139" s="744"/>
      <c r="N139" s="510"/>
      <c r="O139" s="766"/>
      <c r="P139" s="744"/>
      <c r="Q139" s="782"/>
      <c r="R139" s="782"/>
      <c r="S139" s="744"/>
      <c r="U139" s="783"/>
      <c r="V139" s="744"/>
      <c r="W139" s="510"/>
      <c r="X139" s="766"/>
      <c r="Y139" s="744"/>
      <c r="Z139" s="782"/>
      <c r="AA139" s="782"/>
      <c r="AB139" s="744"/>
      <c r="AC139" s="766"/>
      <c r="AD139" s="744"/>
      <c r="AE139" s="510"/>
      <c r="AF139" s="252"/>
      <c r="AG139" s="744"/>
      <c r="AH139" s="782"/>
      <c r="AI139" s="782"/>
      <c r="AJ139" s="744"/>
      <c r="AK139" s="795"/>
      <c r="AL139" s="796">
        <v>23</v>
      </c>
      <c r="AM139" s="797" t="s">
        <v>262</v>
      </c>
      <c r="AN139" s="796"/>
      <c r="AO139" s="798"/>
      <c r="AP139" s="798"/>
      <c r="AQ139" s="798"/>
      <c r="AR139" s="781"/>
    </row>
    <row r="140" spans="1:44" ht="24.75" customHeight="1">
      <c r="A140" s="41" t="s">
        <v>231</v>
      </c>
      <c r="B140" s="80">
        <v>1.0276980056980056</v>
      </c>
      <c r="C140" s="81">
        <v>9</v>
      </c>
      <c r="D140" s="80">
        <v>1.0344210520410853</v>
      </c>
      <c r="E140" s="81">
        <v>11</v>
      </c>
      <c r="F140" s="80">
        <v>0.80128867403314918</v>
      </c>
      <c r="G140" s="81">
        <v>15</v>
      </c>
      <c r="H140" s="80">
        <v>1.3754768392370573</v>
      </c>
      <c r="I140" s="81">
        <v>11</v>
      </c>
      <c r="J140" s="80">
        <v>1.9949032258064516</v>
      </c>
      <c r="K140" s="234">
        <v>11</v>
      </c>
      <c r="L140" s="764"/>
      <c r="M140" s="744"/>
      <c r="N140" s="510"/>
      <c r="O140" s="766"/>
      <c r="P140" s="744"/>
      <c r="Q140" s="782"/>
      <c r="R140" s="782"/>
      <c r="S140" s="744"/>
      <c r="U140" s="783"/>
      <c r="V140" s="744"/>
      <c r="W140" s="510"/>
      <c r="X140" s="766"/>
      <c r="Y140" s="744"/>
      <c r="Z140" s="782"/>
      <c r="AA140" s="782"/>
      <c r="AB140" s="744"/>
      <c r="AC140" s="766"/>
      <c r="AD140" s="744"/>
      <c r="AE140" s="510"/>
      <c r="AF140" s="252"/>
      <c r="AG140" s="744"/>
      <c r="AH140" s="782"/>
      <c r="AI140" s="782"/>
      <c r="AJ140" s="744"/>
      <c r="AK140" s="795"/>
      <c r="AL140" s="796">
        <v>24</v>
      </c>
      <c r="AM140" s="797" t="s">
        <v>263</v>
      </c>
      <c r="AN140" s="796"/>
      <c r="AO140" s="798"/>
      <c r="AP140" s="798"/>
      <c r="AQ140" s="798"/>
      <c r="AR140" s="781"/>
    </row>
    <row r="141" spans="1:44" ht="24.75" customHeight="1">
      <c r="A141" s="41" t="s">
        <v>179</v>
      </c>
      <c r="B141" s="80">
        <v>0.5333924324324324</v>
      </c>
      <c r="C141" s="81">
        <v>18</v>
      </c>
      <c r="D141" s="80">
        <v>0.39948759082607788</v>
      </c>
      <c r="E141" s="81">
        <v>21</v>
      </c>
      <c r="F141" s="80">
        <v>0.54098051606108477</v>
      </c>
      <c r="G141" s="81">
        <v>18</v>
      </c>
      <c r="H141" s="80">
        <v>0.86561870129870133</v>
      </c>
      <c r="I141" s="81">
        <v>18</v>
      </c>
      <c r="J141" s="80">
        <v>1.8386073808303434</v>
      </c>
      <c r="K141" s="234">
        <v>14</v>
      </c>
      <c r="L141" s="764"/>
      <c r="M141" s="744"/>
      <c r="N141" s="510"/>
      <c r="O141" s="766"/>
      <c r="P141" s="744"/>
      <c r="Q141" s="782"/>
      <c r="R141" s="782"/>
      <c r="S141" s="744"/>
      <c r="U141" s="783"/>
      <c r="V141" s="744"/>
      <c r="W141" s="510"/>
      <c r="X141" s="766"/>
      <c r="Y141" s="744"/>
      <c r="Z141" s="782"/>
      <c r="AA141" s="782"/>
      <c r="AB141" s="744"/>
      <c r="AC141" s="766"/>
      <c r="AD141" s="744"/>
      <c r="AE141" s="510"/>
      <c r="AF141" s="252"/>
      <c r="AG141" s="744"/>
      <c r="AH141" s="782"/>
      <c r="AI141" s="782"/>
      <c r="AJ141" s="744"/>
      <c r="AK141" s="795"/>
      <c r="AL141" s="796">
        <v>25</v>
      </c>
      <c r="AM141" s="797" t="s">
        <v>264</v>
      </c>
      <c r="AN141" s="796"/>
      <c r="AO141" s="798"/>
      <c r="AP141" s="798"/>
      <c r="AQ141" s="798"/>
      <c r="AR141" s="781"/>
    </row>
    <row r="142" spans="1:44" ht="24.75" customHeight="1">
      <c r="A142" s="41" t="s">
        <v>180</v>
      </c>
      <c r="B142" s="80">
        <v>0.19691626984126984</v>
      </c>
      <c r="C142" s="81">
        <v>27</v>
      </c>
      <c r="D142" s="80">
        <v>0.24847156671524356</v>
      </c>
      <c r="E142" s="81">
        <v>25</v>
      </c>
      <c r="F142" s="80">
        <v>0.2487947306331105</v>
      </c>
      <c r="G142" s="81">
        <v>27</v>
      </c>
      <c r="H142" s="80">
        <v>0.26090442616529574</v>
      </c>
      <c r="I142" s="81">
        <v>28</v>
      </c>
      <c r="J142" s="80">
        <v>0.37687900078064013</v>
      </c>
      <c r="K142" s="234">
        <v>29</v>
      </c>
      <c r="L142" s="764"/>
      <c r="M142" s="744"/>
      <c r="N142" s="510"/>
      <c r="O142" s="766"/>
      <c r="P142" s="744"/>
      <c r="Q142" s="782"/>
      <c r="R142" s="782"/>
      <c r="S142" s="744"/>
      <c r="U142" s="783"/>
      <c r="V142" s="744"/>
      <c r="W142" s="510"/>
      <c r="X142" s="766"/>
      <c r="Y142" s="744"/>
      <c r="Z142" s="782"/>
      <c r="AA142" s="782"/>
      <c r="AB142" s="744"/>
      <c r="AC142" s="766"/>
      <c r="AD142" s="744"/>
      <c r="AE142" s="510"/>
      <c r="AF142" s="252"/>
      <c r="AG142" s="744"/>
      <c r="AH142" s="782"/>
      <c r="AI142" s="782"/>
      <c r="AJ142" s="744"/>
      <c r="AK142" s="795"/>
      <c r="AL142" s="796">
        <v>26</v>
      </c>
      <c r="AM142" s="797" t="s">
        <v>265</v>
      </c>
      <c r="AN142" s="796"/>
      <c r="AO142" s="798"/>
      <c r="AP142" s="798"/>
      <c r="AQ142" s="798"/>
      <c r="AR142" s="781"/>
    </row>
    <row r="143" spans="1:44" ht="24.75" customHeight="1">
      <c r="A143" s="41" t="s">
        <v>181</v>
      </c>
      <c r="B143" s="80">
        <v>0.55369584991472431</v>
      </c>
      <c r="C143" s="81">
        <v>16</v>
      </c>
      <c r="D143" s="80">
        <v>0.44068692851329255</v>
      </c>
      <c r="E143" s="81">
        <v>18</v>
      </c>
      <c r="F143" s="80">
        <v>0.64215172024816691</v>
      </c>
      <c r="G143" s="81">
        <v>17</v>
      </c>
      <c r="H143" s="80">
        <v>0.79795793606281551</v>
      </c>
      <c r="I143" s="81">
        <v>19</v>
      </c>
      <c r="J143" s="80">
        <v>1.2063424428332403</v>
      </c>
      <c r="K143" s="234">
        <v>19</v>
      </c>
      <c r="L143" s="764"/>
      <c r="M143" s="744"/>
      <c r="N143" s="510"/>
      <c r="O143" s="766"/>
      <c r="P143" s="744"/>
      <c r="Q143" s="782"/>
      <c r="R143" s="782"/>
      <c r="S143" s="744"/>
      <c r="U143" s="783"/>
      <c r="V143" s="744"/>
      <c r="W143" s="510"/>
      <c r="X143" s="766"/>
      <c r="Y143" s="744"/>
      <c r="Z143" s="782"/>
      <c r="AA143" s="782"/>
      <c r="AB143" s="744"/>
      <c r="AC143" s="766"/>
      <c r="AD143" s="744"/>
      <c r="AE143" s="510"/>
      <c r="AF143" s="252"/>
      <c r="AG143" s="744"/>
      <c r="AH143" s="782"/>
      <c r="AI143" s="782"/>
      <c r="AJ143" s="744"/>
      <c r="AK143" s="795"/>
      <c r="AL143" s="796">
        <v>27</v>
      </c>
      <c r="AM143" s="797" t="s">
        <v>266</v>
      </c>
      <c r="AN143" s="796"/>
      <c r="AO143" s="798"/>
      <c r="AP143" s="798"/>
      <c r="AQ143" s="798"/>
      <c r="AR143" s="781"/>
    </row>
    <row r="144" spans="1:44" ht="24.75" customHeight="1">
      <c r="A144" s="41" t="s">
        <v>182</v>
      </c>
      <c r="B144" s="80">
        <v>0.36450601666152421</v>
      </c>
      <c r="C144" s="81">
        <v>20</v>
      </c>
      <c r="D144" s="80">
        <v>0.44700391219101576</v>
      </c>
      <c r="E144" s="81">
        <v>17</v>
      </c>
      <c r="F144" s="80">
        <v>0.47109025052822218</v>
      </c>
      <c r="G144" s="81">
        <v>21</v>
      </c>
      <c r="H144" s="80">
        <v>0.65338334830787659</v>
      </c>
      <c r="I144" s="81">
        <v>20</v>
      </c>
      <c r="J144" s="80">
        <v>1.0459637444279346</v>
      </c>
      <c r="K144" s="234">
        <v>21</v>
      </c>
      <c r="L144" s="764"/>
      <c r="M144" s="744"/>
      <c r="N144" s="510"/>
      <c r="O144" s="766"/>
      <c r="P144" s="744"/>
      <c r="Q144" s="782"/>
      <c r="R144" s="782"/>
      <c r="S144" s="744"/>
      <c r="U144" s="783"/>
      <c r="V144" s="744"/>
      <c r="W144" s="510"/>
      <c r="X144" s="766"/>
      <c r="Y144" s="744"/>
      <c r="Z144" s="782"/>
      <c r="AA144" s="782"/>
      <c r="AB144" s="744"/>
      <c r="AC144" s="766"/>
      <c r="AD144" s="744"/>
      <c r="AE144" s="510"/>
      <c r="AF144" s="252"/>
      <c r="AG144" s="744"/>
      <c r="AH144" s="782"/>
      <c r="AI144" s="782"/>
      <c r="AJ144" s="744"/>
      <c r="AK144" s="795"/>
      <c r="AL144" s="796">
        <v>28</v>
      </c>
      <c r="AM144" s="797" t="s">
        <v>267</v>
      </c>
      <c r="AN144" s="796"/>
      <c r="AO144" s="798"/>
      <c r="AP144" s="798"/>
      <c r="AQ144" s="798"/>
      <c r="AR144" s="781"/>
    </row>
    <row r="145" spans="1:47" ht="24.75" customHeight="1">
      <c r="A145" s="41" t="s">
        <v>183</v>
      </c>
      <c r="B145" s="80">
        <v>2.2235119214586256</v>
      </c>
      <c r="C145" s="81">
        <v>5</v>
      </c>
      <c r="D145" s="80">
        <v>2.9494352821840186</v>
      </c>
      <c r="E145" s="81">
        <v>6</v>
      </c>
      <c r="F145" s="80">
        <v>3.1140477839335179</v>
      </c>
      <c r="G145" s="81">
        <v>7</v>
      </c>
      <c r="H145" s="80">
        <v>4.0010913461538458</v>
      </c>
      <c r="I145" s="81">
        <v>5</v>
      </c>
      <c r="J145" s="80">
        <v>5.708652351738241</v>
      </c>
      <c r="K145" s="234">
        <v>5</v>
      </c>
      <c r="L145" s="764"/>
      <c r="M145" s="744"/>
      <c r="N145" s="510"/>
      <c r="O145" s="766"/>
      <c r="P145" s="744"/>
      <c r="Q145" s="782"/>
      <c r="R145" s="782"/>
      <c r="S145" s="744"/>
      <c r="U145" s="783"/>
      <c r="V145" s="744"/>
      <c r="W145" s="510"/>
      <c r="X145" s="766"/>
      <c r="Y145" s="744"/>
      <c r="Z145" s="782"/>
      <c r="AA145" s="782"/>
      <c r="AB145" s="744"/>
      <c r="AC145" s="766"/>
      <c r="AD145" s="744"/>
      <c r="AE145" s="510"/>
      <c r="AF145" s="252"/>
      <c r="AG145" s="744"/>
      <c r="AH145" s="782"/>
      <c r="AI145" s="782"/>
      <c r="AJ145" s="744"/>
      <c r="AK145" s="795"/>
      <c r="AL145" s="796">
        <v>29</v>
      </c>
      <c r="AM145" s="797" t="s">
        <v>268</v>
      </c>
      <c r="AN145" s="796"/>
      <c r="AO145" s="798"/>
      <c r="AP145" s="798"/>
      <c r="AQ145" s="798"/>
      <c r="AR145" s="781"/>
    </row>
    <row r="146" spans="1:47" ht="24.75" customHeight="1">
      <c r="A146" s="41" t="s">
        <v>184</v>
      </c>
      <c r="B146" s="80">
        <v>0.87073083573487031</v>
      </c>
      <c r="C146" s="81">
        <v>11</v>
      </c>
      <c r="D146" s="80">
        <v>1.2721492444051643</v>
      </c>
      <c r="E146" s="81">
        <v>10</v>
      </c>
      <c r="F146" s="80">
        <v>1.3336913783635365</v>
      </c>
      <c r="G146" s="81">
        <v>10</v>
      </c>
      <c r="H146" s="80">
        <v>1.0433154218162279</v>
      </c>
      <c r="I146" s="81">
        <v>14</v>
      </c>
      <c r="J146" s="80">
        <v>1.7191156677181914</v>
      </c>
      <c r="K146" s="234">
        <v>17</v>
      </c>
      <c r="L146" s="764"/>
      <c r="M146" s="744"/>
      <c r="N146" s="510"/>
      <c r="O146" s="766"/>
      <c r="P146" s="744"/>
      <c r="Q146" s="782"/>
      <c r="R146" s="782"/>
      <c r="S146" s="744"/>
      <c r="U146" s="783"/>
      <c r="V146" s="744"/>
      <c r="W146" s="510"/>
      <c r="X146" s="766"/>
      <c r="Y146" s="744"/>
      <c r="Z146" s="782"/>
      <c r="AA146" s="782"/>
      <c r="AB146" s="744"/>
      <c r="AC146" s="766"/>
      <c r="AD146" s="744"/>
      <c r="AE146" s="510"/>
      <c r="AF146" s="252"/>
      <c r="AG146" s="744"/>
      <c r="AH146" s="782"/>
      <c r="AI146" s="782"/>
      <c r="AJ146" s="744"/>
      <c r="AK146" s="795"/>
      <c r="AL146" s="796">
        <v>30</v>
      </c>
      <c r="AM146" s="797" t="s">
        <v>269</v>
      </c>
      <c r="AN146" s="796"/>
      <c r="AO146" s="798"/>
      <c r="AP146" s="798"/>
      <c r="AQ146" s="798"/>
      <c r="AR146" s="781"/>
    </row>
    <row r="147" spans="1:47" ht="24.75" customHeight="1">
      <c r="A147" s="41" t="s">
        <v>185</v>
      </c>
      <c r="B147" s="80">
        <v>0.69982204362801381</v>
      </c>
      <c r="C147" s="81">
        <v>13</v>
      </c>
      <c r="D147" s="80">
        <v>1.8329189280614693</v>
      </c>
      <c r="E147" s="81">
        <v>8</v>
      </c>
      <c r="F147" s="80">
        <v>1.5776973158195318</v>
      </c>
      <c r="G147" s="81">
        <v>9</v>
      </c>
      <c r="H147" s="80">
        <v>2.4265479840999431</v>
      </c>
      <c r="I147" s="81">
        <v>8</v>
      </c>
      <c r="J147" s="80">
        <v>2.7339745906267647</v>
      </c>
      <c r="K147" s="234">
        <v>8</v>
      </c>
      <c r="L147" s="764"/>
      <c r="M147" s="744"/>
      <c r="N147" s="510"/>
      <c r="O147" s="766"/>
      <c r="P147" s="744"/>
      <c r="Q147" s="782"/>
      <c r="R147" s="782"/>
      <c r="S147" s="744"/>
      <c r="U147" s="783"/>
      <c r="V147" s="744"/>
      <c r="W147" s="510"/>
      <c r="X147" s="766"/>
      <c r="Y147" s="744"/>
      <c r="Z147" s="782"/>
      <c r="AA147" s="782"/>
      <c r="AB147" s="744"/>
      <c r="AC147" s="766"/>
      <c r="AD147" s="744"/>
      <c r="AE147" s="510"/>
      <c r="AF147" s="252"/>
      <c r="AG147" s="744"/>
      <c r="AH147" s="782"/>
      <c r="AI147" s="782"/>
      <c r="AJ147" s="744"/>
      <c r="AK147" s="795"/>
      <c r="AL147" s="796">
        <v>31</v>
      </c>
      <c r="AM147" s="797" t="s">
        <v>270</v>
      </c>
      <c r="AN147" s="796"/>
      <c r="AO147" s="798"/>
      <c r="AP147" s="798"/>
      <c r="AQ147" s="798"/>
      <c r="AR147" s="781"/>
    </row>
    <row r="148" spans="1:47" ht="24.75" customHeight="1">
      <c r="A148" s="41" t="s">
        <v>186</v>
      </c>
      <c r="B148" s="80">
        <v>22.93682882882883</v>
      </c>
      <c r="C148" s="81">
        <v>1</v>
      </c>
      <c r="D148" s="80">
        <v>23.447744597653298</v>
      </c>
      <c r="E148" s="81">
        <v>2</v>
      </c>
      <c r="F148" s="80">
        <v>36.338191416309016</v>
      </c>
      <c r="G148" s="81">
        <v>2</v>
      </c>
      <c r="H148" s="80">
        <v>67.9297897392767</v>
      </c>
      <c r="I148" s="81">
        <v>1</v>
      </c>
      <c r="J148" s="80">
        <v>86.568024732069247</v>
      </c>
      <c r="K148" s="234">
        <v>2</v>
      </c>
      <c r="L148" s="764"/>
      <c r="M148" s="62"/>
      <c r="N148" s="510"/>
      <c r="O148" s="771"/>
      <c r="P148" s="744"/>
      <c r="Q148" s="782"/>
      <c r="R148" s="782"/>
      <c r="S148" s="744"/>
      <c r="U148" s="783"/>
      <c r="V148" s="62"/>
      <c r="W148" s="510"/>
      <c r="X148" s="772"/>
      <c r="Y148" s="744"/>
      <c r="Z148" s="782"/>
      <c r="AA148" s="782"/>
      <c r="AB148" s="744"/>
      <c r="AC148" s="765"/>
      <c r="AD148" s="62"/>
      <c r="AE148" s="510"/>
      <c r="AF148" s="773"/>
      <c r="AG148" s="744"/>
      <c r="AH148" s="782"/>
      <c r="AI148" s="782"/>
      <c r="AJ148" s="744"/>
      <c r="AK148" s="795"/>
      <c r="AL148" s="24"/>
      <c r="AM148" s="797" t="s">
        <v>271</v>
      </c>
      <c r="AN148" s="796"/>
      <c r="AO148" s="798"/>
      <c r="AP148" s="798"/>
      <c r="AQ148" s="798"/>
      <c r="AR148" s="781"/>
    </row>
    <row r="149" spans="1:47" s="759" customFormat="1" ht="24.75" customHeight="1">
      <c r="A149" s="801" t="s">
        <v>232</v>
      </c>
      <c r="B149" s="802"/>
      <c r="C149" s="809"/>
      <c r="D149" s="810"/>
      <c r="E149" s="809"/>
      <c r="F149" s="810"/>
      <c r="G149" s="809"/>
      <c r="H149" s="810"/>
      <c r="I149" s="809"/>
      <c r="J149" s="811"/>
      <c r="K149" s="811"/>
      <c r="AG149" s="758"/>
    </row>
    <row r="150" spans="1:47" ht="24.75" customHeight="1">
      <c r="A150" s="55"/>
      <c r="B150" s="93"/>
      <c r="D150" s="93"/>
      <c r="F150" s="93"/>
      <c r="AG150" s="37"/>
    </row>
    <row r="151" spans="1:47" ht="24.75" customHeight="1">
      <c r="A151" s="108" t="s">
        <v>882</v>
      </c>
      <c r="B151" s="108"/>
      <c r="C151" s="108"/>
      <c r="D151" s="502"/>
      <c r="E151" s="502"/>
      <c r="F151" s="502"/>
      <c r="G151" s="502"/>
      <c r="H151" s="119"/>
      <c r="I151" s="119"/>
      <c r="J151" s="503"/>
      <c r="K151" s="101" t="s">
        <v>781</v>
      </c>
      <c r="M151" s="62"/>
      <c r="N151" s="62"/>
      <c r="O151" s="62"/>
      <c r="P151" s="62"/>
      <c r="Q151" s="62"/>
      <c r="R151" s="62"/>
      <c r="S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row>
    <row r="152" spans="1:47" ht="24.75" customHeight="1">
      <c r="A152" s="552" t="s">
        <v>227</v>
      </c>
      <c r="B152" s="564">
        <v>1394</v>
      </c>
      <c r="C152" s="564"/>
      <c r="D152" s="551">
        <v>1395</v>
      </c>
      <c r="E152" s="551"/>
      <c r="F152" s="551">
        <v>1396</v>
      </c>
      <c r="G152" s="551"/>
      <c r="H152" s="551">
        <v>1397</v>
      </c>
      <c r="I152" s="551"/>
      <c r="J152" s="560">
        <v>1398</v>
      </c>
      <c r="K152" s="561"/>
      <c r="M152" s="62"/>
      <c r="N152" s="62"/>
      <c r="O152" s="62"/>
      <c r="P152" s="62"/>
      <c r="Q152" s="62"/>
      <c r="R152" s="62"/>
      <c r="S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row>
    <row r="153" spans="1:47" ht="24.75" customHeight="1">
      <c r="A153" s="552"/>
      <c r="B153" s="556" t="s">
        <v>239</v>
      </c>
      <c r="C153" s="549" t="s">
        <v>198</v>
      </c>
      <c r="D153" s="553" t="s">
        <v>239</v>
      </c>
      <c r="E153" s="552" t="s">
        <v>198</v>
      </c>
      <c r="F153" s="553" t="s">
        <v>239</v>
      </c>
      <c r="G153" s="552" t="s">
        <v>198</v>
      </c>
      <c r="H153" s="553" t="s">
        <v>239</v>
      </c>
      <c r="I153" s="552" t="s">
        <v>198</v>
      </c>
      <c r="J153" s="556" t="s">
        <v>239</v>
      </c>
      <c r="K153" s="549" t="s">
        <v>198</v>
      </c>
      <c r="M153" s="775"/>
      <c r="N153" s="775"/>
      <c r="O153" s="775"/>
      <c r="P153" s="775"/>
      <c r="Q153" s="775"/>
      <c r="R153" s="775"/>
      <c r="S153" s="775"/>
      <c r="V153" s="775"/>
      <c r="W153" s="775"/>
      <c r="X153" s="775"/>
      <c r="Y153" s="775"/>
      <c r="Z153" s="775"/>
      <c r="AA153" s="775"/>
      <c r="AB153" s="775"/>
      <c r="AC153" s="62"/>
      <c r="AD153" s="775"/>
      <c r="AE153" s="775"/>
      <c r="AF153" s="775"/>
      <c r="AG153" s="775"/>
      <c r="AH153" s="775"/>
      <c r="AI153" s="775"/>
      <c r="AJ153" s="775"/>
      <c r="AK153" s="62"/>
      <c r="AL153" s="775"/>
      <c r="AM153" s="775"/>
      <c r="AN153" s="775"/>
      <c r="AO153" s="775"/>
      <c r="AP153" s="775"/>
      <c r="AQ153" s="775"/>
      <c r="AR153" s="775"/>
      <c r="AS153" s="62"/>
      <c r="AT153" s="62"/>
      <c r="AU153" s="62"/>
    </row>
    <row r="154" spans="1:47" s="28" customFormat="1" ht="24.75" customHeight="1">
      <c r="A154" s="552"/>
      <c r="B154" s="557"/>
      <c r="C154" s="550" t="s">
        <v>5</v>
      </c>
      <c r="D154" s="553"/>
      <c r="E154" s="552"/>
      <c r="F154" s="553">
        <v>1520.6106821265573</v>
      </c>
      <c r="G154" s="552"/>
      <c r="H154" s="553"/>
      <c r="I154" s="552"/>
      <c r="J154" s="557"/>
      <c r="K154" s="550"/>
      <c r="M154" s="799"/>
      <c r="N154" s="799"/>
      <c r="O154" s="799"/>
      <c r="P154" s="799"/>
      <c r="Q154" s="799"/>
      <c r="R154" s="799"/>
      <c r="S154" s="799"/>
      <c r="V154" s="799"/>
      <c r="W154" s="799"/>
      <c r="X154" s="799"/>
      <c r="Y154" s="799"/>
      <c r="Z154" s="799"/>
      <c r="AA154" s="799"/>
      <c r="AB154" s="799"/>
      <c r="AC154" s="743"/>
      <c r="AD154" s="799"/>
      <c r="AE154" s="799"/>
      <c r="AF154" s="799"/>
      <c r="AG154" s="799"/>
      <c r="AH154" s="799"/>
      <c r="AI154" s="799"/>
      <c r="AJ154" s="799"/>
      <c r="AK154" s="743"/>
      <c r="AL154" s="799"/>
      <c r="AM154" s="799"/>
      <c r="AN154" s="799"/>
      <c r="AO154" s="799"/>
      <c r="AP154" s="799"/>
      <c r="AQ154" s="799"/>
      <c r="AR154" s="799"/>
      <c r="AS154" s="743"/>
      <c r="AT154" s="743"/>
      <c r="AU154" s="743"/>
    </row>
    <row r="155" spans="1:47" ht="24.75" customHeight="1">
      <c r="A155" s="87" t="s">
        <v>120</v>
      </c>
      <c r="B155" s="85">
        <v>1064.9909045996378</v>
      </c>
      <c r="C155" s="79" t="s">
        <v>352</v>
      </c>
      <c r="D155" s="85">
        <v>1542.3703370618946</v>
      </c>
      <c r="E155" s="79" t="s">
        <v>352</v>
      </c>
      <c r="F155" s="85">
        <v>2406.7424941408658</v>
      </c>
      <c r="G155" s="236" t="s">
        <v>352</v>
      </c>
      <c r="H155" s="85">
        <v>3752.1027362214318</v>
      </c>
      <c r="I155" s="236" t="s">
        <v>352</v>
      </c>
      <c r="J155" s="78">
        <v>5976.5355762864883</v>
      </c>
      <c r="K155" s="79" t="s">
        <v>352</v>
      </c>
      <c r="M155" s="775"/>
      <c r="N155" s="775"/>
      <c r="O155" s="775"/>
      <c r="P155" s="775"/>
      <c r="Q155" s="775"/>
      <c r="R155" s="775"/>
      <c r="S155" s="775"/>
      <c r="V155" s="775"/>
      <c r="W155" s="775"/>
      <c r="X155" s="775"/>
      <c r="Y155" s="775"/>
      <c r="Z155" s="775"/>
      <c r="AA155" s="775"/>
      <c r="AB155" s="775"/>
      <c r="AC155" s="62"/>
      <c r="AD155" s="775"/>
      <c r="AE155" s="775"/>
      <c r="AF155" s="775"/>
      <c r="AG155" s="775"/>
      <c r="AH155" s="775"/>
      <c r="AI155" s="775"/>
      <c r="AJ155" s="775"/>
      <c r="AK155" s="62"/>
      <c r="AL155" s="775"/>
      <c r="AM155" s="775"/>
      <c r="AN155" s="775"/>
      <c r="AO155" s="775"/>
      <c r="AP155" s="775"/>
      <c r="AQ155" s="775"/>
      <c r="AR155" s="775"/>
      <c r="AS155" s="62"/>
      <c r="AT155" s="62"/>
      <c r="AU155" s="62"/>
    </row>
    <row r="156" spans="1:47" ht="24.75" customHeight="1">
      <c r="A156" s="41" t="s">
        <v>229</v>
      </c>
      <c r="B156" s="80">
        <v>1190.7864152892562</v>
      </c>
      <c r="C156" s="81">
        <f ca="1">RANK(B156,$C$156:$C$186)</f>
        <v>6</v>
      </c>
      <c r="D156" s="80">
        <v>2807.0869223143131</v>
      </c>
      <c r="E156" s="81">
        <v>5</v>
      </c>
      <c r="F156" s="205">
        <v>4948.5265822784813</v>
      </c>
      <c r="G156" s="237">
        <v>4</v>
      </c>
      <c r="H156" s="205">
        <v>10834.168381430363</v>
      </c>
      <c r="I156" s="237">
        <v>3</v>
      </c>
      <c r="J156" s="80">
        <v>10395.582628173221</v>
      </c>
      <c r="K156" s="81">
        <v>4</v>
      </c>
      <c r="M156" s="744"/>
      <c r="N156" s="510"/>
      <c r="O156" s="766"/>
      <c r="P156" s="782"/>
      <c r="Q156" s="764"/>
      <c r="R156" s="782"/>
      <c r="S156" s="744"/>
      <c r="V156" s="744"/>
      <c r="W156" s="510"/>
      <c r="X156" s="511"/>
      <c r="Y156" s="782"/>
      <c r="Z156" s="783"/>
      <c r="AA156" s="782"/>
      <c r="AB156" s="744"/>
      <c r="AC156" s="62"/>
      <c r="AD156" s="744"/>
      <c r="AE156" s="510"/>
      <c r="AF156" s="252"/>
      <c r="AG156" s="782"/>
      <c r="AH156" s="766"/>
      <c r="AI156" s="782"/>
      <c r="AJ156" s="744"/>
      <c r="AK156" s="62"/>
      <c r="AL156" s="744"/>
      <c r="AM156" s="510"/>
      <c r="AN156" s="744"/>
      <c r="AO156" s="782"/>
      <c r="AP156" s="782"/>
      <c r="AQ156" s="782"/>
      <c r="AR156" s="744"/>
      <c r="AS156" s="62"/>
      <c r="AT156" s="62"/>
      <c r="AU156" s="62"/>
    </row>
    <row r="157" spans="1:47" ht="24.75" customHeight="1">
      <c r="A157" s="41" t="s">
        <v>7</v>
      </c>
      <c r="B157" s="80">
        <v>442.23799194298113</v>
      </c>
      <c r="C157" s="81">
        <f t="shared" ref="C157:C186" ca="1" si="1">RANK(B157,$C$156:$C$186)</f>
        <v>15</v>
      </c>
      <c r="D157" s="80">
        <v>540.46757660052822</v>
      </c>
      <c r="E157" s="81">
        <v>16</v>
      </c>
      <c r="F157" s="205">
        <v>938.69824984912498</v>
      </c>
      <c r="G157" s="237">
        <v>11</v>
      </c>
      <c r="H157" s="205">
        <v>818.76943699731908</v>
      </c>
      <c r="I157" s="237">
        <v>15</v>
      </c>
      <c r="J157" s="80">
        <v>1601.4958799293702</v>
      </c>
      <c r="K157" s="81">
        <v>10</v>
      </c>
      <c r="M157" s="744"/>
      <c r="N157" s="510"/>
      <c r="O157" s="766"/>
      <c r="P157" s="782"/>
      <c r="Q157" s="764"/>
      <c r="R157" s="782"/>
      <c r="S157" s="744"/>
      <c r="V157" s="744"/>
      <c r="W157" s="510"/>
      <c r="X157" s="511"/>
      <c r="Y157" s="782"/>
      <c r="Z157" s="783"/>
      <c r="AA157" s="782"/>
      <c r="AB157" s="744"/>
      <c r="AC157" s="62"/>
      <c r="AD157" s="744"/>
      <c r="AE157" s="510"/>
      <c r="AF157" s="252"/>
      <c r="AG157" s="782"/>
      <c r="AH157" s="766"/>
      <c r="AI157" s="782"/>
      <c r="AJ157" s="744"/>
      <c r="AK157" s="62"/>
      <c r="AL157" s="744"/>
      <c r="AM157" s="510"/>
      <c r="AN157" s="744"/>
      <c r="AO157" s="782"/>
      <c r="AP157" s="782"/>
      <c r="AQ157" s="782"/>
      <c r="AR157" s="744"/>
      <c r="AS157" s="62"/>
      <c r="AT157" s="62"/>
      <c r="AU157" s="62"/>
    </row>
    <row r="158" spans="1:47" ht="24.75" customHeight="1">
      <c r="A158" s="41" t="s">
        <v>159</v>
      </c>
      <c r="B158" s="80">
        <v>84.134281200631918</v>
      </c>
      <c r="C158" s="81">
        <f t="shared" ca="1" si="1"/>
        <v>30</v>
      </c>
      <c r="D158" s="205">
        <v>139.71363800947717</v>
      </c>
      <c r="E158" s="237">
        <v>28</v>
      </c>
      <c r="F158" s="205">
        <v>208.92421874999999</v>
      </c>
      <c r="G158" s="237">
        <v>26</v>
      </c>
      <c r="H158" s="205">
        <v>194.04266873545384</v>
      </c>
      <c r="I158" s="237">
        <v>28</v>
      </c>
      <c r="J158" s="80">
        <v>444.19583654587512</v>
      </c>
      <c r="K158" s="81">
        <v>27</v>
      </c>
      <c r="M158" s="744"/>
      <c r="N158" s="510"/>
      <c r="O158" s="766"/>
      <c r="P158" s="782"/>
      <c r="Q158" s="764"/>
      <c r="R158" s="782"/>
      <c r="S158" s="744"/>
      <c r="V158" s="744"/>
      <c r="W158" s="510"/>
      <c r="X158" s="511"/>
      <c r="Y158" s="782"/>
      <c r="Z158" s="783"/>
      <c r="AA158" s="782"/>
      <c r="AB158" s="744"/>
      <c r="AC158" s="62"/>
      <c r="AD158" s="744"/>
      <c r="AE158" s="510"/>
      <c r="AF158" s="252"/>
      <c r="AG158" s="782"/>
      <c r="AH158" s="766"/>
      <c r="AI158" s="782"/>
      <c r="AJ158" s="744"/>
      <c r="AK158" s="62"/>
      <c r="AL158" s="744"/>
      <c r="AM158" s="510"/>
      <c r="AN158" s="744"/>
      <c r="AO158" s="782"/>
      <c r="AP158" s="782"/>
      <c r="AQ158" s="782"/>
      <c r="AR158" s="744"/>
      <c r="AS158" s="62"/>
      <c r="AT158" s="62"/>
      <c r="AU158" s="62"/>
    </row>
    <row r="159" spans="1:47" ht="24.75" customHeight="1">
      <c r="A159" s="41" t="s">
        <v>160</v>
      </c>
      <c r="B159" s="80">
        <v>497.29785136999806</v>
      </c>
      <c r="C159" s="81">
        <f t="shared" ca="1" si="1"/>
        <v>13</v>
      </c>
      <c r="D159" s="80">
        <v>655.7251237587509</v>
      </c>
      <c r="E159" s="81">
        <v>13</v>
      </c>
      <c r="F159" s="205">
        <v>755.91010802469134</v>
      </c>
      <c r="G159" s="237">
        <v>13</v>
      </c>
      <c r="H159" s="205">
        <v>1239.4886428707769</v>
      </c>
      <c r="I159" s="237">
        <v>10</v>
      </c>
      <c r="J159" s="80">
        <v>1282.2783446712019</v>
      </c>
      <c r="K159" s="81">
        <v>17</v>
      </c>
      <c r="M159" s="744"/>
      <c r="N159" s="510"/>
      <c r="O159" s="766"/>
      <c r="P159" s="782"/>
      <c r="Q159" s="764"/>
      <c r="R159" s="782"/>
      <c r="S159" s="744"/>
      <c r="V159" s="744"/>
      <c r="W159" s="510"/>
      <c r="X159" s="511"/>
      <c r="Y159" s="782"/>
      <c r="Z159" s="783"/>
      <c r="AA159" s="782"/>
      <c r="AB159" s="744"/>
      <c r="AC159" s="62"/>
      <c r="AD159" s="744"/>
      <c r="AE159" s="510"/>
      <c r="AF159" s="252"/>
      <c r="AG159" s="782"/>
      <c r="AH159" s="766"/>
      <c r="AI159" s="782"/>
      <c r="AJ159" s="744"/>
      <c r="AK159" s="62"/>
      <c r="AL159" s="744"/>
      <c r="AM159" s="510"/>
      <c r="AN159" s="744"/>
      <c r="AO159" s="782"/>
      <c r="AP159" s="782"/>
      <c r="AQ159" s="782"/>
      <c r="AR159" s="744"/>
      <c r="AS159" s="62"/>
      <c r="AT159" s="62"/>
      <c r="AU159" s="62"/>
    </row>
    <row r="160" spans="1:47" ht="24.75" customHeight="1">
      <c r="A160" s="41" t="s">
        <v>161</v>
      </c>
      <c r="B160" s="80">
        <v>76.80603773584906</v>
      </c>
      <c r="C160" s="81">
        <f t="shared" ca="1" si="1"/>
        <v>31</v>
      </c>
      <c r="D160" s="80">
        <v>73.558472201740159</v>
      </c>
      <c r="E160" s="81">
        <v>31</v>
      </c>
      <c r="F160" s="205">
        <v>113.08315256688358</v>
      </c>
      <c r="G160" s="237">
        <v>30</v>
      </c>
      <c r="H160" s="205">
        <v>186.95703125</v>
      </c>
      <c r="I160" s="237">
        <v>30</v>
      </c>
      <c r="J160" s="80">
        <v>291.76753926701571</v>
      </c>
      <c r="K160" s="81">
        <v>28</v>
      </c>
      <c r="M160" s="744"/>
      <c r="N160" s="510"/>
      <c r="O160" s="766"/>
      <c r="P160" s="782"/>
      <c r="Q160" s="764"/>
      <c r="R160" s="782"/>
      <c r="S160" s="744"/>
      <c r="V160" s="744"/>
      <c r="W160" s="510"/>
      <c r="X160" s="511"/>
      <c r="Y160" s="782"/>
      <c r="Z160" s="783"/>
      <c r="AA160" s="782"/>
      <c r="AB160" s="744"/>
      <c r="AC160" s="62"/>
      <c r="AD160" s="744"/>
      <c r="AE160" s="510"/>
      <c r="AF160" s="252"/>
      <c r="AG160" s="782"/>
      <c r="AH160" s="766"/>
      <c r="AI160" s="782"/>
      <c r="AJ160" s="744"/>
      <c r="AK160" s="62"/>
      <c r="AL160" s="744"/>
      <c r="AM160" s="510"/>
      <c r="AN160" s="744"/>
      <c r="AO160" s="782"/>
      <c r="AP160" s="782"/>
      <c r="AQ160" s="782"/>
      <c r="AR160" s="744"/>
      <c r="AS160" s="62"/>
      <c r="AT160" s="62"/>
      <c r="AU160" s="62"/>
    </row>
    <row r="161" spans="1:47" ht="24.75" customHeight="1">
      <c r="A161" s="41" t="s">
        <v>162</v>
      </c>
      <c r="B161" s="80">
        <v>366.68869565217392</v>
      </c>
      <c r="C161" s="81">
        <f t="shared" ca="1" si="1"/>
        <v>19</v>
      </c>
      <c r="D161" s="205">
        <v>340.11941574536593</v>
      </c>
      <c r="E161" s="237">
        <v>17</v>
      </c>
      <c r="F161" s="205">
        <v>441.27986348122869</v>
      </c>
      <c r="G161" s="237">
        <v>17</v>
      </c>
      <c r="H161" s="205">
        <v>414.00675675675677</v>
      </c>
      <c r="I161" s="237">
        <v>21</v>
      </c>
      <c r="J161" s="80">
        <v>601.29145728643221</v>
      </c>
      <c r="K161" s="81">
        <v>24</v>
      </c>
      <c r="M161" s="744"/>
      <c r="N161" s="510"/>
      <c r="O161" s="766"/>
      <c r="P161" s="782"/>
      <c r="Q161" s="764"/>
      <c r="R161" s="782"/>
      <c r="S161" s="744"/>
      <c r="V161" s="744"/>
      <c r="W161" s="510"/>
      <c r="X161" s="511"/>
      <c r="Y161" s="782"/>
      <c r="Z161" s="783"/>
      <c r="AA161" s="782"/>
      <c r="AB161" s="744"/>
      <c r="AC161" s="62"/>
      <c r="AD161" s="744"/>
      <c r="AE161" s="510"/>
      <c r="AF161" s="252"/>
      <c r="AG161" s="782"/>
      <c r="AH161" s="766"/>
      <c r="AI161" s="782"/>
      <c r="AJ161" s="744"/>
      <c r="AK161" s="62"/>
      <c r="AL161" s="744"/>
      <c r="AM161" s="510"/>
      <c r="AN161" s="744"/>
      <c r="AO161" s="782"/>
      <c r="AP161" s="782"/>
      <c r="AQ161" s="782"/>
      <c r="AR161" s="744"/>
      <c r="AS161" s="62"/>
      <c r="AT161" s="62"/>
      <c r="AU161" s="62"/>
    </row>
    <row r="162" spans="1:47" ht="24.75" customHeight="1">
      <c r="A162" s="41" t="s">
        <v>163</v>
      </c>
      <c r="B162" s="80">
        <v>260.67781690140845</v>
      </c>
      <c r="C162" s="81">
        <f t="shared" ca="1" si="1"/>
        <v>21</v>
      </c>
      <c r="D162" s="80">
        <v>299.0837201306515</v>
      </c>
      <c r="E162" s="81">
        <v>19</v>
      </c>
      <c r="F162" s="205">
        <v>397.49789385004215</v>
      </c>
      <c r="G162" s="237">
        <v>19</v>
      </c>
      <c r="H162" s="205">
        <v>730.39619520264682</v>
      </c>
      <c r="I162" s="237">
        <v>16</v>
      </c>
      <c r="J162" s="80">
        <v>1315.5487804878048</v>
      </c>
      <c r="K162" s="81">
        <v>16</v>
      </c>
      <c r="M162" s="744"/>
      <c r="N162" s="510"/>
      <c r="O162" s="766"/>
      <c r="P162" s="782"/>
      <c r="Q162" s="764"/>
      <c r="R162" s="782"/>
      <c r="S162" s="744"/>
      <c r="V162" s="744"/>
      <c r="W162" s="510"/>
      <c r="X162" s="511"/>
      <c r="Y162" s="782"/>
      <c r="Z162" s="783"/>
      <c r="AA162" s="782"/>
      <c r="AB162" s="744"/>
      <c r="AC162" s="62"/>
      <c r="AD162" s="744"/>
      <c r="AE162" s="510"/>
      <c r="AF162" s="252"/>
      <c r="AG162" s="782"/>
      <c r="AH162" s="766"/>
      <c r="AI162" s="782"/>
      <c r="AJ162" s="744"/>
      <c r="AK162" s="62"/>
      <c r="AL162" s="744"/>
      <c r="AM162" s="510"/>
      <c r="AN162" s="744"/>
      <c r="AO162" s="782"/>
      <c r="AP162" s="782"/>
      <c r="AQ162" s="782"/>
      <c r="AR162" s="744"/>
      <c r="AS162" s="62"/>
      <c r="AT162" s="62"/>
      <c r="AU162" s="62"/>
    </row>
    <row r="163" spans="1:47" ht="24.75" customHeight="1">
      <c r="A163" s="41" t="s">
        <v>118</v>
      </c>
      <c r="B163" s="80">
        <v>100.60886231217418</v>
      </c>
      <c r="C163" s="81">
        <f t="shared" ca="1" si="1"/>
        <v>29</v>
      </c>
      <c r="D163" s="80">
        <v>115.81806164880754</v>
      </c>
      <c r="E163" s="81">
        <v>30</v>
      </c>
      <c r="F163" s="205">
        <v>103.82646162989377</v>
      </c>
      <c r="G163" s="237">
        <v>31</v>
      </c>
      <c r="H163" s="205">
        <v>125.98093282487532</v>
      </c>
      <c r="I163" s="237">
        <v>31</v>
      </c>
      <c r="J163" s="80">
        <v>201.88556529296733</v>
      </c>
      <c r="K163" s="81">
        <v>31</v>
      </c>
      <c r="M163" s="744"/>
      <c r="N163" s="510"/>
      <c r="O163" s="766"/>
      <c r="P163" s="782"/>
      <c r="Q163" s="764"/>
      <c r="R163" s="782"/>
      <c r="S163" s="744"/>
      <c r="V163" s="744"/>
      <c r="W163" s="510"/>
      <c r="X163" s="511"/>
      <c r="Y163" s="782"/>
      <c r="Z163" s="783"/>
      <c r="AA163" s="782"/>
      <c r="AB163" s="744"/>
      <c r="AC163" s="62"/>
      <c r="AD163" s="744"/>
      <c r="AE163" s="510"/>
      <c r="AF163" s="252"/>
      <c r="AG163" s="782"/>
      <c r="AH163" s="766"/>
      <c r="AI163" s="782"/>
      <c r="AJ163" s="744"/>
      <c r="AK163" s="62"/>
      <c r="AL163" s="744"/>
      <c r="AM163" s="510"/>
      <c r="AN163" s="744"/>
      <c r="AO163" s="782"/>
      <c r="AP163" s="782"/>
      <c r="AQ163" s="782"/>
      <c r="AR163" s="744"/>
      <c r="AS163" s="62"/>
      <c r="AT163" s="62"/>
      <c r="AU163" s="62"/>
    </row>
    <row r="164" spans="1:47" ht="24.75" customHeight="1">
      <c r="A164" s="41" t="s">
        <v>230</v>
      </c>
      <c r="B164" s="80">
        <v>216.11431623931625</v>
      </c>
      <c r="C164" s="81">
        <f t="shared" ca="1" si="1"/>
        <v>23</v>
      </c>
      <c r="D164" s="80">
        <v>223.75741614728577</v>
      </c>
      <c r="E164" s="81">
        <v>23</v>
      </c>
      <c r="F164" s="205">
        <v>238.58706986444213</v>
      </c>
      <c r="G164" s="237">
        <v>24</v>
      </c>
      <c r="H164" s="205">
        <v>272.71104231166152</v>
      </c>
      <c r="I164" s="237">
        <v>26</v>
      </c>
      <c r="J164" s="80">
        <v>454.49233912155262</v>
      </c>
      <c r="K164" s="81">
        <v>26</v>
      </c>
      <c r="M164" s="744"/>
      <c r="N164" s="510"/>
      <c r="O164" s="766"/>
      <c r="P164" s="782"/>
      <c r="Q164" s="764"/>
      <c r="R164" s="782"/>
      <c r="S164" s="744"/>
      <c r="V164" s="744"/>
      <c r="W164" s="510"/>
      <c r="X164" s="511"/>
      <c r="Y164" s="782"/>
      <c r="Z164" s="783"/>
      <c r="AA164" s="782"/>
      <c r="AB164" s="744"/>
      <c r="AC164" s="62"/>
      <c r="AD164" s="744"/>
      <c r="AE164" s="510"/>
      <c r="AF164" s="252"/>
      <c r="AG164" s="782"/>
      <c r="AH164" s="766"/>
      <c r="AI164" s="782"/>
      <c r="AJ164" s="744"/>
      <c r="AK164" s="62"/>
      <c r="AL164" s="744"/>
      <c r="AM164" s="510"/>
      <c r="AN164" s="744"/>
      <c r="AO164" s="782"/>
      <c r="AP164" s="782"/>
      <c r="AQ164" s="782"/>
      <c r="AR164" s="744"/>
      <c r="AS164" s="62"/>
      <c r="AT164" s="62"/>
      <c r="AU164" s="62"/>
    </row>
    <row r="165" spans="1:47" ht="24.75" customHeight="1">
      <c r="A165" s="41" t="s">
        <v>165</v>
      </c>
      <c r="B165" s="80">
        <v>5701.8423127463866</v>
      </c>
      <c r="C165" s="81">
        <f t="shared" ca="1" si="1"/>
        <v>3</v>
      </c>
      <c r="D165" s="80">
        <v>6395.1174277992659</v>
      </c>
      <c r="E165" s="81">
        <v>3</v>
      </c>
      <c r="F165" s="205">
        <v>7665.5798212005111</v>
      </c>
      <c r="G165" s="237">
        <v>3</v>
      </c>
      <c r="H165" s="205">
        <v>8968.1633165829153</v>
      </c>
      <c r="I165" s="237">
        <v>4</v>
      </c>
      <c r="J165" s="80">
        <v>20359.720642768851</v>
      </c>
      <c r="K165" s="81">
        <v>3</v>
      </c>
      <c r="M165" s="744"/>
      <c r="N165" s="510"/>
      <c r="O165" s="766"/>
      <c r="P165" s="782"/>
      <c r="Q165" s="764"/>
      <c r="R165" s="782"/>
      <c r="S165" s="744"/>
      <c r="V165" s="744"/>
      <c r="W165" s="510"/>
      <c r="X165" s="511"/>
      <c r="Y165" s="782"/>
      <c r="Z165" s="783"/>
      <c r="AA165" s="782"/>
      <c r="AB165" s="744"/>
      <c r="AC165" s="62"/>
      <c r="AD165" s="744"/>
      <c r="AE165" s="510"/>
      <c r="AF165" s="252"/>
      <c r="AG165" s="782"/>
      <c r="AH165" s="766"/>
      <c r="AI165" s="782"/>
      <c r="AJ165" s="744"/>
      <c r="AK165" s="62"/>
      <c r="AL165" s="744"/>
      <c r="AM165" s="510"/>
      <c r="AN165" s="744"/>
      <c r="AO165" s="782"/>
      <c r="AP165" s="782"/>
      <c r="AQ165" s="782"/>
      <c r="AR165" s="744"/>
      <c r="AS165" s="62"/>
      <c r="AT165" s="62"/>
      <c r="AU165" s="62"/>
    </row>
    <row r="166" spans="1:47" ht="24.75" customHeight="1">
      <c r="A166" s="41" t="s">
        <v>16</v>
      </c>
      <c r="B166" s="80">
        <v>477.51450189155105</v>
      </c>
      <c r="C166" s="81">
        <f t="shared" ca="1" si="1"/>
        <v>14</v>
      </c>
      <c r="D166" s="80">
        <v>561.24460933334228</v>
      </c>
      <c r="E166" s="81">
        <v>15</v>
      </c>
      <c r="F166" s="205">
        <v>530.67551487414187</v>
      </c>
      <c r="G166" s="237">
        <v>16</v>
      </c>
      <c r="H166" s="205">
        <v>564.59216451516056</v>
      </c>
      <c r="I166" s="237">
        <v>19</v>
      </c>
      <c r="J166" s="80">
        <v>1149.9406028368794</v>
      </c>
      <c r="K166" s="81">
        <v>18</v>
      </c>
      <c r="M166" s="744"/>
      <c r="N166" s="510"/>
      <c r="O166" s="766"/>
      <c r="P166" s="782"/>
      <c r="Q166" s="764"/>
      <c r="R166" s="782"/>
      <c r="S166" s="744"/>
      <c r="V166" s="744"/>
      <c r="W166" s="510"/>
      <c r="X166" s="511"/>
      <c r="Y166" s="782"/>
      <c r="Z166" s="783"/>
      <c r="AA166" s="782"/>
      <c r="AB166" s="744"/>
      <c r="AC166" s="62"/>
      <c r="AD166" s="744"/>
      <c r="AE166" s="510"/>
      <c r="AF166" s="252"/>
      <c r="AG166" s="782"/>
      <c r="AH166" s="766"/>
      <c r="AI166" s="782"/>
      <c r="AJ166" s="744"/>
      <c r="AK166" s="62"/>
      <c r="AL166" s="744"/>
      <c r="AM166" s="510"/>
      <c r="AN166" s="744"/>
      <c r="AO166" s="782"/>
      <c r="AP166" s="782"/>
      <c r="AQ166" s="782"/>
      <c r="AR166" s="744"/>
      <c r="AS166" s="62"/>
      <c r="AT166" s="62"/>
      <c r="AU166" s="62"/>
    </row>
    <row r="167" spans="1:47" ht="24.75" customHeight="1">
      <c r="A167" s="41" t="s">
        <v>17</v>
      </c>
      <c r="B167" s="80">
        <v>857.25115740740739</v>
      </c>
      <c r="C167" s="81">
        <f t="shared" ca="1" si="1"/>
        <v>9</v>
      </c>
      <c r="D167" s="80">
        <v>765.2243329795665</v>
      </c>
      <c r="E167" s="81">
        <v>12</v>
      </c>
      <c r="F167" s="205">
        <v>620.38285714285712</v>
      </c>
      <c r="G167" s="237">
        <v>14</v>
      </c>
      <c r="H167" s="205">
        <v>921.29864253393669</v>
      </c>
      <c r="I167" s="237">
        <v>13</v>
      </c>
      <c r="J167" s="80">
        <v>2184.6872197309417</v>
      </c>
      <c r="K167" s="81">
        <v>8</v>
      </c>
      <c r="M167" s="744"/>
      <c r="N167" s="510"/>
      <c r="O167" s="766"/>
      <c r="P167" s="782"/>
      <c r="Q167" s="764"/>
      <c r="R167" s="782"/>
      <c r="S167" s="744"/>
      <c r="V167" s="744"/>
      <c r="W167" s="510"/>
      <c r="X167" s="511"/>
      <c r="Y167" s="782"/>
      <c r="Z167" s="783"/>
      <c r="AA167" s="782"/>
      <c r="AB167" s="744"/>
      <c r="AC167" s="62"/>
      <c r="AD167" s="744"/>
      <c r="AE167" s="510"/>
      <c r="AF167" s="252"/>
      <c r="AG167" s="782"/>
      <c r="AH167" s="766"/>
      <c r="AI167" s="782"/>
      <c r="AJ167" s="744"/>
      <c r="AK167" s="62"/>
      <c r="AL167" s="744"/>
      <c r="AM167" s="510"/>
      <c r="AN167" s="744"/>
      <c r="AO167" s="782"/>
      <c r="AP167" s="782"/>
      <c r="AQ167" s="782"/>
      <c r="AR167" s="744"/>
      <c r="AS167" s="62"/>
      <c r="AT167" s="62"/>
      <c r="AU167" s="62"/>
    </row>
    <row r="168" spans="1:47" ht="24.75" customHeight="1">
      <c r="A168" s="41" t="s">
        <v>168</v>
      </c>
      <c r="B168" s="80">
        <v>168.98074866310159</v>
      </c>
      <c r="C168" s="81">
        <f t="shared" ca="1" si="1"/>
        <v>25</v>
      </c>
      <c r="D168" s="80">
        <v>170.42638067351109</v>
      </c>
      <c r="E168" s="81">
        <v>26</v>
      </c>
      <c r="F168" s="205">
        <v>147.27407872696818</v>
      </c>
      <c r="G168" s="237">
        <v>28</v>
      </c>
      <c r="H168" s="205">
        <v>187.13641068101842</v>
      </c>
      <c r="I168" s="237">
        <v>29</v>
      </c>
      <c r="J168" s="80">
        <v>277.49907881269189</v>
      </c>
      <c r="K168" s="81">
        <v>30</v>
      </c>
      <c r="M168" s="744"/>
      <c r="N168" s="510"/>
      <c r="O168" s="766"/>
      <c r="P168" s="782"/>
      <c r="Q168" s="764"/>
      <c r="R168" s="782"/>
      <c r="S168" s="744"/>
      <c r="V168" s="744"/>
      <c r="W168" s="510"/>
      <c r="X168" s="511"/>
      <c r="Y168" s="782"/>
      <c r="Z168" s="783"/>
      <c r="AA168" s="782"/>
      <c r="AB168" s="744"/>
      <c r="AC168" s="62"/>
      <c r="AD168" s="744"/>
      <c r="AE168" s="510"/>
      <c r="AF168" s="252"/>
      <c r="AG168" s="782"/>
      <c r="AH168" s="766"/>
      <c r="AI168" s="782"/>
      <c r="AJ168" s="744"/>
      <c r="AK168" s="62"/>
      <c r="AL168" s="744"/>
      <c r="AM168" s="510"/>
      <c r="AN168" s="744"/>
      <c r="AO168" s="782"/>
      <c r="AP168" s="782"/>
      <c r="AQ168" s="782"/>
      <c r="AR168" s="744"/>
      <c r="AS168" s="62"/>
      <c r="AT168" s="62"/>
      <c r="AU168" s="62"/>
    </row>
    <row r="169" spans="1:47" ht="24.75" customHeight="1">
      <c r="A169" s="41" t="s">
        <v>169</v>
      </c>
      <c r="B169" s="80">
        <v>1221.0057197330791</v>
      </c>
      <c r="C169" s="81">
        <f t="shared" ca="1" si="1"/>
        <v>5</v>
      </c>
      <c r="D169" s="80">
        <v>3024.9900469142599</v>
      </c>
      <c r="E169" s="81">
        <v>4</v>
      </c>
      <c r="F169" s="205">
        <v>2090.4104477611941</v>
      </c>
      <c r="G169" s="237">
        <v>7</v>
      </c>
      <c r="H169" s="205">
        <v>1753.7047970479705</v>
      </c>
      <c r="I169" s="237">
        <v>8</v>
      </c>
      <c r="J169" s="80">
        <v>1776.0127853881279</v>
      </c>
      <c r="K169" s="81">
        <v>9</v>
      </c>
      <c r="M169" s="744"/>
      <c r="N169" s="510"/>
      <c r="O169" s="766"/>
      <c r="P169" s="782"/>
      <c r="Q169" s="764"/>
      <c r="R169" s="782"/>
      <c r="S169" s="744"/>
      <c r="V169" s="744"/>
      <c r="W169" s="510"/>
      <c r="X169" s="511"/>
      <c r="Y169" s="782"/>
      <c r="Z169" s="783"/>
      <c r="AA169" s="782"/>
      <c r="AB169" s="744"/>
      <c r="AC169" s="62"/>
      <c r="AD169" s="744"/>
      <c r="AE169" s="510"/>
      <c r="AF169" s="252"/>
      <c r="AG169" s="782"/>
      <c r="AH169" s="766"/>
      <c r="AI169" s="782"/>
      <c r="AJ169" s="744"/>
      <c r="AK169" s="62"/>
      <c r="AL169" s="744"/>
      <c r="AM169" s="510"/>
      <c r="AN169" s="744"/>
      <c r="AO169" s="782"/>
      <c r="AP169" s="782"/>
      <c r="AQ169" s="782"/>
      <c r="AR169" s="744"/>
      <c r="AS169" s="62"/>
      <c r="AT169" s="62"/>
      <c r="AU169" s="62"/>
    </row>
    <row r="170" spans="1:47" ht="24.75" customHeight="1">
      <c r="A170" s="41" t="s">
        <v>170</v>
      </c>
      <c r="B170" s="80">
        <v>1119.6783114992722</v>
      </c>
      <c r="C170" s="81">
        <f t="shared" ca="1" si="1"/>
        <v>7</v>
      </c>
      <c r="D170" s="80">
        <v>2174.2610627028876</v>
      </c>
      <c r="E170" s="81">
        <v>7</v>
      </c>
      <c r="F170" s="205">
        <v>4224.6824512534822</v>
      </c>
      <c r="G170" s="237">
        <v>5</v>
      </c>
      <c r="H170" s="205">
        <v>3072.6307901907358</v>
      </c>
      <c r="I170" s="237">
        <v>6</v>
      </c>
      <c r="J170" s="80">
        <v>4947.7</v>
      </c>
      <c r="K170" s="81">
        <v>6</v>
      </c>
      <c r="M170" s="744"/>
      <c r="N170" s="510"/>
      <c r="O170" s="766"/>
      <c r="P170" s="782"/>
      <c r="Q170" s="764"/>
      <c r="R170" s="782"/>
      <c r="S170" s="744"/>
      <c r="V170" s="744"/>
      <c r="W170" s="510"/>
      <c r="X170" s="511"/>
      <c r="Y170" s="782"/>
      <c r="Z170" s="783"/>
      <c r="AA170" s="782"/>
      <c r="AB170" s="744"/>
      <c r="AC170" s="62"/>
      <c r="AD170" s="744"/>
      <c r="AE170" s="510"/>
      <c r="AF170" s="252"/>
      <c r="AG170" s="782"/>
      <c r="AH170" s="766"/>
      <c r="AI170" s="782"/>
      <c r="AJ170" s="744"/>
      <c r="AK170" s="62"/>
      <c r="AL170" s="744"/>
      <c r="AM170" s="510"/>
      <c r="AN170" s="744"/>
      <c r="AO170" s="782"/>
      <c r="AP170" s="782"/>
      <c r="AQ170" s="782"/>
      <c r="AR170" s="744"/>
      <c r="AS170" s="62"/>
      <c r="AT170" s="62"/>
      <c r="AU170" s="62"/>
    </row>
    <row r="171" spans="1:47" ht="24.75" customHeight="1">
      <c r="A171" s="41" t="s">
        <v>171</v>
      </c>
      <c r="B171" s="80">
        <v>189.02532110091744</v>
      </c>
      <c r="C171" s="81">
        <f t="shared" ca="1" si="1"/>
        <v>24</v>
      </c>
      <c r="D171" s="80">
        <v>117.16481430363955</v>
      </c>
      <c r="E171" s="81">
        <v>29</v>
      </c>
      <c r="F171" s="205">
        <v>135.25931131412509</v>
      </c>
      <c r="G171" s="237">
        <v>29</v>
      </c>
      <c r="H171" s="205">
        <v>336.5010302197802</v>
      </c>
      <c r="I171" s="237">
        <v>24</v>
      </c>
      <c r="J171" s="80">
        <v>674.01242444593686</v>
      </c>
      <c r="K171" s="81">
        <v>23</v>
      </c>
      <c r="M171" s="744"/>
      <c r="N171" s="510"/>
      <c r="O171" s="766"/>
      <c r="P171" s="782"/>
      <c r="Q171" s="764"/>
      <c r="R171" s="782"/>
      <c r="S171" s="744"/>
      <c r="V171" s="744"/>
      <c r="W171" s="510"/>
      <c r="X171" s="511"/>
      <c r="Y171" s="782"/>
      <c r="Z171" s="783"/>
      <c r="AA171" s="782"/>
      <c r="AB171" s="744"/>
      <c r="AC171" s="62"/>
      <c r="AD171" s="744"/>
      <c r="AE171" s="510"/>
      <c r="AF171" s="252"/>
      <c r="AG171" s="782"/>
      <c r="AH171" s="766"/>
      <c r="AI171" s="782"/>
      <c r="AJ171" s="744"/>
      <c r="AK171" s="62"/>
      <c r="AL171" s="744"/>
      <c r="AM171" s="510"/>
      <c r="AN171" s="744"/>
      <c r="AO171" s="782"/>
      <c r="AP171" s="782"/>
      <c r="AQ171" s="782"/>
      <c r="AR171" s="744"/>
      <c r="AS171" s="62"/>
      <c r="AT171" s="62"/>
      <c r="AU171" s="62"/>
    </row>
    <row r="172" spans="1:47" ht="24.75" customHeight="1">
      <c r="A172" s="41" t="s">
        <v>172</v>
      </c>
      <c r="B172" s="80">
        <v>384.41591998332984</v>
      </c>
      <c r="C172" s="81">
        <f t="shared" ca="1" si="1"/>
        <v>18</v>
      </c>
      <c r="D172" s="80">
        <v>646.50996830935537</v>
      </c>
      <c r="E172" s="81">
        <v>14</v>
      </c>
      <c r="F172" s="205">
        <v>931.9749439804441</v>
      </c>
      <c r="G172" s="237">
        <v>12</v>
      </c>
      <c r="H172" s="205">
        <v>1003.2837265577738</v>
      </c>
      <c r="I172" s="237">
        <v>12</v>
      </c>
      <c r="J172" s="80">
        <v>1464.914902117459</v>
      </c>
      <c r="K172" s="81">
        <v>14</v>
      </c>
      <c r="M172" s="744"/>
      <c r="N172" s="510"/>
      <c r="O172" s="766"/>
      <c r="P172" s="782"/>
      <c r="Q172" s="764"/>
      <c r="R172" s="782"/>
      <c r="S172" s="744"/>
      <c r="V172" s="744"/>
      <c r="W172" s="510"/>
      <c r="X172" s="511"/>
      <c r="Y172" s="782"/>
      <c r="Z172" s="783"/>
      <c r="AA172" s="782"/>
      <c r="AB172" s="744"/>
      <c r="AC172" s="62"/>
      <c r="AD172" s="744"/>
      <c r="AE172" s="510"/>
      <c r="AF172" s="252"/>
      <c r="AG172" s="782"/>
      <c r="AH172" s="766"/>
      <c r="AI172" s="782"/>
      <c r="AJ172" s="744"/>
      <c r="AK172" s="62"/>
      <c r="AL172" s="744"/>
      <c r="AM172" s="510"/>
      <c r="AN172" s="744"/>
      <c r="AO172" s="782"/>
      <c r="AP172" s="782"/>
      <c r="AQ172" s="782"/>
      <c r="AR172" s="744"/>
      <c r="AS172" s="62"/>
      <c r="AT172" s="62"/>
      <c r="AU172" s="62"/>
    </row>
    <row r="173" spans="1:47" ht="24.75" customHeight="1">
      <c r="A173" s="41" t="s">
        <v>173</v>
      </c>
      <c r="B173" s="80">
        <v>167.1604447974583</v>
      </c>
      <c r="C173" s="81">
        <f t="shared" ca="1" si="1"/>
        <v>27</v>
      </c>
      <c r="D173" s="80">
        <v>194.88977916579327</v>
      </c>
      <c r="E173" s="81">
        <v>24</v>
      </c>
      <c r="F173" s="205">
        <v>289.21223857474826</v>
      </c>
      <c r="G173" s="237">
        <v>22</v>
      </c>
      <c r="H173" s="205">
        <v>366.4062739097169</v>
      </c>
      <c r="I173" s="237">
        <v>22</v>
      </c>
      <c r="J173" s="80">
        <v>580.74432677760967</v>
      </c>
      <c r="K173" s="81">
        <v>25</v>
      </c>
      <c r="M173" s="744"/>
      <c r="N173" s="510"/>
      <c r="O173" s="766"/>
      <c r="P173" s="782"/>
      <c r="Q173" s="764"/>
      <c r="R173" s="782"/>
      <c r="S173" s="744"/>
      <c r="V173" s="744"/>
      <c r="W173" s="510"/>
      <c r="X173" s="511"/>
      <c r="Y173" s="782"/>
      <c r="Z173" s="783"/>
      <c r="AA173" s="782"/>
      <c r="AB173" s="744"/>
      <c r="AC173" s="62"/>
      <c r="AD173" s="744"/>
      <c r="AE173" s="510"/>
      <c r="AF173" s="252"/>
      <c r="AG173" s="782"/>
      <c r="AH173" s="766"/>
      <c r="AI173" s="782"/>
      <c r="AJ173" s="744"/>
      <c r="AK173" s="62"/>
      <c r="AL173" s="744"/>
      <c r="AM173" s="510"/>
      <c r="AN173" s="744"/>
      <c r="AO173" s="782"/>
      <c r="AP173" s="782"/>
      <c r="AQ173" s="782"/>
      <c r="AR173" s="744"/>
      <c r="AS173" s="62"/>
      <c r="AT173" s="62"/>
      <c r="AU173" s="62"/>
    </row>
    <row r="174" spans="1:47" ht="24.75" customHeight="1">
      <c r="A174" s="41" t="s">
        <v>174</v>
      </c>
      <c r="B174" s="80">
        <v>230.91369754552653</v>
      </c>
      <c r="C174" s="81">
        <f t="shared" ca="1" si="1"/>
        <v>22</v>
      </c>
      <c r="D174" s="80">
        <v>242.82993740535164</v>
      </c>
      <c r="E174" s="81">
        <v>22</v>
      </c>
      <c r="F174" s="205">
        <v>260.76911430734293</v>
      </c>
      <c r="G174" s="237">
        <v>23</v>
      </c>
      <c r="H174" s="205">
        <v>297.34521158129178</v>
      </c>
      <c r="I174" s="237">
        <v>25</v>
      </c>
      <c r="J174" s="80">
        <v>834.64311726147128</v>
      </c>
      <c r="K174" s="81">
        <v>20</v>
      </c>
      <c r="M174" s="744"/>
      <c r="N174" s="510"/>
      <c r="O174" s="766"/>
      <c r="P174" s="782"/>
      <c r="Q174" s="764"/>
      <c r="R174" s="782"/>
      <c r="S174" s="744"/>
      <c r="V174" s="744"/>
      <c r="W174" s="510"/>
      <c r="X174" s="511"/>
      <c r="Y174" s="782"/>
      <c r="Z174" s="783"/>
      <c r="AA174" s="782"/>
      <c r="AB174" s="744"/>
      <c r="AC174" s="62"/>
      <c r="AD174" s="744"/>
      <c r="AE174" s="510"/>
      <c r="AF174" s="252"/>
      <c r="AG174" s="782"/>
      <c r="AH174" s="766"/>
      <c r="AI174" s="782"/>
      <c r="AJ174" s="744"/>
      <c r="AK174" s="62"/>
      <c r="AL174" s="744"/>
      <c r="AM174" s="510"/>
      <c r="AN174" s="744"/>
      <c r="AO174" s="782"/>
      <c r="AP174" s="782"/>
      <c r="AQ174" s="782"/>
      <c r="AR174" s="744"/>
      <c r="AS174" s="62"/>
      <c r="AT174" s="62"/>
      <c r="AU174" s="62"/>
    </row>
    <row r="175" spans="1:47" ht="24.75" customHeight="1">
      <c r="A175" s="41" t="s">
        <v>175</v>
      </c>
      <c r="B175" s="80">
        <v>710.65253164556964</v>
      </c>
      <c r="C175" s="81">
        <f t="shared" ca="1" si="1"/>
        <v>10</v>
      </c>
      <c r="D175" s="80">
        <v>1328.1624393095244</v>
      </c>
      <c r="E175" s="81">
        <v>9</v>
      </c>
      <c r="F175" s="205">
        <v>1692.569316081331</v>
      </c>
      <c r="G175" s="237">
        <v>8</v>
      </c>
      <c r="H175" s="205">
        <v>1748.5575868372944</v>
      </c>
      <c r="I175" s="237">
        <v>9</v>
      </c>
      <c r="J175" s="80">
        <v>1588.4264173703257</v>
      </c>
      <c r="K175" s="81">
        <v>11</v>
      </c>
      <c r="M175" s="744"/>
      <c r="N175" s="510"/>
      <c r="O175" s="766"/>
      <c r="P175" s="782"/>
      <c r="Q175" s="764"/>
      <c r="R175" s="782"/>
      <c r="S175" s="744"/>
      <c r="V175" s="744"/>
      <c r="W175" s="510"/>
      <c r="X175" s="511"/>
      <c r="Y175" s="782"/>
      <c r="Z175" s="783"/>
      <c r="AA175" s="782"/>
      <c r="AB175" s="744"/>
      <c r="AC175" s="62"/>
      <c r="AD175" s="744"/>
      <c r="AE175" s="510"/>
      <c r="AF175" s="252"/>
      <c r="AG175" s="782"/>
      <c r="AH175" s="766"/>
      <c r="AI175" s="782"/>
      <c r="AJ175" s="744"/>
      <c r="AK175" s="62"/>
      <c r="AL175" s="744"/>
      <c r="AM175" s="510"/>
      <c r="AN175" s="744"/>
      <c r="AO175" s="782"/>
      <c r="AP175" s="782"/>
      <c r="AQ175" s="782"/>
      <c r="AR175" s="744"/>
      <c r="AS175" s="62"/>
      <c r="AT175" s="62"/>
      <c r="AU175" s="62"/>
    </row>
    <row r="176" spans="1:47" ht="24.75" customHeight="1">
      <c r="A176" s="41" t="s">
        <v>176</v>
      </c>
      <c r="B176" s="80">
        <v>10855.381532542482</v>
      </c>
      <c r="C176" s="81">
        <f t="shared" ca="1" si="1"/>
        <v>2</v>
      </c>
      <c r="D176" s="80">
        <v>17476.505647580605</v>
      </c>
      <c r="E176" s="81">
        <v>1</v>
      </c>
      <c r="F176" s="205">
        <v>29757.931839402427</v>
      </c>
      <c r="G176" s="237">
        <v>1</v>
      </c>
      <c r="H176" s="205">
        <v>46268.875614250617</v>
      </c>
      <c r="I176" s="237">
        <v>2</v>
      </c>
      <c r="J176" s="80">
        <v>88142.690512276444</v>
      </c>
      <c r="K176" s="81">
        <v>1</v>
      </c>
      <c r="M176" s="744"/>
      <c r="N176" s="510"/>
      <c r="O176" s="766"/>
      <c r="P176" s="782"/>
      <c r="Q176" s="764"/>
      <c r="R176" s="782"/>
      <c r="S176" s="744"/>
      <c r="V176" s="744"/>
      <c r="W176" s="510"/>
      <c r="X176" s="511"/>
      <c r="Y176" s="782"/>
      <c r="Z176" s="783"/>
      <c r="AA176" s="782"/>
      <c r="AB176" s="744"/>
      <c r="AC176" s="62"/>
      <c r="AD176" s="744"/>
      <c r="AE176" s="510"/>
      <c r="AF176" s="252"/>
      <c r="AG176" s="782"/>
      <c r="AH176" s="766"/>
      <c r="AI176" s="782"/>
      <c r="AJ176" s="744"/>
      <c r="AK176" s="62"/>
      <c r="AL176" s="744"/>
      <c r="AM176" s="510"/>
      <c r="AN176" s="744"/>
      <c r="AO176" s="782"/>
      <c r="AP176" s="782"/>
      <c r="AQ176" s="782"/>
      <c r="AR176" s="744"/>
      <c r="AS176" s="62"/>
      <c r="AT176" s="62"/>
      <c r="AU176" s="62"/>
    </row>
    <row r="177" spans="1:47" ht="24.75" customHeight="1">
      <c r="A177" s="41" t="s">
        <v>177</v>
      </c>
      <c r="B177" s="80">
        <v>154.57201435161457</v>
      </c>
      <c r="C177" s="81">
        <f t="shared" ca="1" si="1"/>
        <v>28</v>
      </c>
      <c r="D177" s="80">
        <v>164.94078673081907</v>
      </c>
      <c r="E177" s="81">
        <v>27</v>
      </c>
      <c r="F177" s="205">
        <v>209.53584138281647</v>
      </c>
      <c r="G177" s="237">
        <v>25</v>
      </c>
      <c r="H177" s="205">
        <v>364.95702730030331</v>
      </c>
      <c r="I177" s="237">
        <v>23</v>
      </c>
      <c r="J177" s="80">
        <v>955.50779286073407</v>
      </c>
      <c r="K177" s="81">
        <v>19</v>
      </c>
      <c r="M177" s="744"/>
      <c r="N177" s="510"/>
      <c r="O177" s="766"/>
      <c r="P177" s="782"/>
      <c r="Q177" s="764"/>
      <c r="R177" s="782"/>
      <c r="S177" s="744"/>
      <c r="V177" s="744"/>
      <c r="W177" s="510"/>
      <c r="X177" s="511"/>
      <c r="Y177" s="782"/>
      <c r="Z177" s="783"/>
      <c r="AA177" s="782"/>
      <c r="AB177" s="744"/>
      <c r="AC177" s="62"/>
      <c r="AD177" s="744"/>
      <c r="AE177" s="510"/>
      <c r="AF177" s="252"/>
      <c r="AG177" s="782"/>
      <c r="AH177" s="766"/>
      <c r="AI177" s="782"/>
      <c r="AJ177" s="744"/>
      <c r="AK177" s="62"/>
      <c r="AL177" s="744"/>
      <c r="AM177" s="510"/>
      <c r="AN177" s="744"/>
      <c r="AO177" s="782"/>
      <c r="AP177" s="782"/>
      <c r="AQ177" s="782"/>
      <c r="AR177" s="744"/>
      <c r="AS177" s="62"/>
      <c r="AT177" s="62"/>
      <c r="AU177" s="62"/>
    </row>
    <row r="178" spans="1:47" ht="24.75" customHeight="1">
      <c r="A178" s="41" t="s">
        <v>231</v>
      </c>
      <c r="B178" s="80">
        <v>865.86039886039885</v>
      </c>
      <c r="C178" s="81">
        <f t="shared" ca="1" si="1"/>
        <v>8</v>
      </c>
      <c r="D178" s="80">
        <v>834.84233968911099</v>
      </c>
      <c r="E178" s="81">
        <v>11</v>
      </c>
      <c r="F178" s="205">
        <v>573.74171270718227</v>
      </c>
      <c r="G178" s="237">
        <v>15</v>
      </c>
      <c r="H178" s="205">
        <v>1007.7207084468665</v>
      </c>
      <c r="I178" s="237">
        <v>11</v>
      </c>
      <c r="J178" s="80">
        <v>1377.6989247311828</v>
      </c>
      <c r="K178" s="81">
        <v>15</v>
      </c>
      <c r="M178" s="744"/>
      <c r="N178" s="510"/>
      <c r="O178" s="766"/>
      <c r="P178" s="782"/>
      <c r="Q178" s="764"/>
      <c r="R178" s="782"/>
      <c r="S178" s="744"/>
      <c r="V178" s="744"/>
      <c r="W178" s="510"/>
      <c r="X178" s="511"/>
      <c r="Y178" s="782"/>
      <c r="Z178" s="783"/>
      <c r="AA178" s="782"/>
      <c r="AB178" s="744"/>
      <c r="AC178" s="62"/>
      <c r="AD178" s="744"/>
      <c r="AE178" s="510"/>
      <c r="AF178" s="252"/>
      <c r="AG178" s="782"/>
      <c r="AH178" s="766"/>
      <c r="AI178" s="782"/>
      <c r="AJ178" s="744"/>
      <c r="AK178" s="62"/>
      <c r="AL178" s="744"/>
      <c r="AM178" s="510"/>
      <c r="AN178" s="744"/>
      <c r="AO178" s="782"/>
      <c r="AP178" s="782"/>
      <c r="AQ178" s="782"/>
      <c r="AR178" s="744"/>
      <c r="AS178" s="62"/>
      <c r="AT178" s="62"/>
      <c r="AU178" s="62"/>
    </row>
    <row r="179" spans="1:47" ht="24.75" customHeight="1">
      <c r="A179" s="41" t="s">
        <v>179</v>
      </c>
      <c r="B179" s="80">
        <v>418.37297297297295</v>
      </c>
      <c r="C179" s="81">
        <f t="shared" ca="1" si="1"/>
        <v>17</v>
      </c>
      <c r="D179" s="80">
        <v>276.49440636038054</v>
      </c>
      <c r="E179" s="81">
        <v>20</v>
      </c>
      <c r="F179" s="205">
        <v>365.22222222222223</v>
      </c>
      <c r="G179" s="237">
        <v>20</v>
      </c>
      <c r="H179" s="205">
        <v>619.25506493506498</v>
      </c>
      <c r="I179" s="237">
        <v>17</v>
      </c>
      <c r="J179" s="80">
        <v>1522.8067657611482</v>
      </c>
      <c r="K179" s="81">
        <v>12</v>
      </c>
      <c r="M179" s="744"/>
      <c r="N179" s="510"/>
      <c r="O179" s="766"/>
      <c r="P179" s="782"/>
      <c r="Q179" s="764"/>
      <c r="R179" s="782"/>
      <c r="S179" s="744"/>
      <c r="V179" s="744"/>
      <c r="W179" s="510"/>
      <c r="X179" s="511"/>
      <c r="Y179" s="782"/>
      <c r="Z179" s="783"/>
      <c r="AA179" s="782"/>
      <c r="AB179" s="744"/>
      <c r="AC179" s="62"/>
      <c r="AD179" s="744"/>
      <c r="AE179" s="510"/>
      <c r="AF179" s="252"/>
      <c r="AG179" s="782"/>
      <c r="AH179" s="766"/>
      <c r="AI179" s="782"/>
      <c r="AJ179" s="744"/>
      <c r="AK179" s="62"/>
      <c r="AL179" s="744"/>
      <c r="AM179" s="510"/>
      <c r="AN179" s="744"/>
      <c r="AO179" s="782"/>
      <c r="AP179" s="782"/>
      <c r="AQ179" s="782"/>
      <c r="AR179" s="744"/>
      <c r="AS179" s="62"/>
      <c r="AT179" s="62"/>
      <c r="AU179" s="62"/>
    </row>
    <row r="180" spans="1:47" ht="24.75" customHeight="1">
      <c r="A180" s="41" t="s">
        <v>180</v>
      </c>
      <c r="B180" s="80">
        <v>168.89365079365081</v>
      </c>
      <c r="C180" s="81">
        <f t="shared" ca="1" si="1"/>
        <v>26</v>
      </c>
      <c r="D180" s="80">
        <v>185.93620095025241</v>
      </c>
      <c r="E180" s="81">
        <v>25</v>
      </c>
      <c r="F180" s="205">
        <v>156.2127408572552</v>
      </c>
      <c r="G180" s="237">
        <v>27</v>
      </c>
      <c r="H180" s="205">
        <v>204.67802585193888</v>
      </c>
      <c r="I180" s="237">
        <v>27</v>
      </c>
      <c r="J180" s="80">
        <v>290.46799375487899</v>
      </c>
      <c r="K180" s="81">
        <v>29</v>
      </c>
      <c r="M180" s="744"/>
      <c r="N180" s="510"/>
      <c r="O180" s="766"/>
      <c r="P180" s="782"/>
      <c r="Q180" s="764"/>
      <c r="R180" s="782"/>
      <c r="S180" s="744"/>
      <c r="V180" s="744"/>
      <c r="W180" s="510"/>
      <c r="X180" s="511"/>
      <c r="Y180" s="782"/>
      <c r="Z180" s="783"/>
      <c r="AA180" s="782"/>
      <c r="AB180" s="744"/>
      <c r="AC180" s="62"/>
      <c r="AD180" s="744"/>
      <c r="AE180" s="510"/>
      <c r="AF180" s="252"/>
      <c r="AG180" s="782"/>
      <c r="AH180" s="766"/>
      <c r="AI180" s="782"/>
      <c r="AJ180" s="744"/>
      <c r="AK180" s="62"/>
      <c r="AL180" s="744"/>
      <c r="AM180" s="510"/>
      <c r="AN180" s="744"/>
      <c r="AO180" s="782"/>
      <c r="AP180" s="782"/>
      <c r="AQ180" s="782"/>
      <c r="AR180" s="744"/>
      <c r="AS180" s="62"/>
      <c r="AT180" s="62"/>
      <c r="AU180" s="62"/>
    </row>
    <row r="181" spans="1:47" ht="24.75" customHeight="1">
      <c r="A181" s="41" t="s">
        <v>181</v>
      </c>
      <c r="B181" s="80">
        <v>427.73166571915863</v>
      </c>
      <c r="C181" s="81">
        <f t="shared" ca="1" si="1"/>
        <v>16</v>
      </c>
      <c r="D181" s="80">
        <v>257.47096667194882</v>
      </c>
      <c r="E181" s="81">
        <v>21</v>
      </c>
      <c r="F181" s="205">
        <v>416.9441624365482</v>
      </c>
      <c r="G181" s="237">
        <v>18</v>
      </c>
      <c r="H181" s="205">
        <v>565.16376892877179</v>
      </c>
      <c r="I181" s="237">
        <v>18</v>
      </c>
      <c r="J181" s="80">
        <v>757.10485220301166</v>
      </c>
      <c r="K181" s="81">
        <v>22</v>
      </c>
      <c r="M181" s="744"/>
      <c r="N181" s="510"/>
      <c r="O181" s="766"/>
      <c r="P181" s="782"/>
      <c r="Q181" s="764"/>
      <c r="R181" s="782"/>
      <c r="S181" s="744"/>
      <c r="V181" s="744"/>
      <c r="W181" s="510"/>
      <c r="X181" s="511"/>
      <c r="Y181" s="782"/>
      <c r="Z181" s="783"/>
      <c r="AA181" s="782"/>
      <c r="AB181" s="744"/>
      <c r="AC181" s="62"/>
      <c r="AD181" s="744"/>
      <c r="AE181" s="510"/>
      <c r="AF181" s="252"/>
      <c r="AG181" s="782"/>
      <c r="AH181" s="766"/>
      <c r="AI181" s="782"/>
      <c r="AJ181" s="744"/>
      <c r="AK181" s="62"/>
      <c r="AL181" s="744"/>
      <c r="AM181" s="510"/>
      <c r="AN181" s="744"/>
      <c r="AO181" s="782"/>
      <c r="AP181" s="782"/>
      <c r="AQ181" s="782"/>
      <c r="AR181" s="744"/>
      <c r="AS181" s="62"/>
      <c r="AT181" s="62"/>
      <c r="AU181" s="62"/>
    </row>
    <row r="182" spans="1:47" ht="24.75" customHeight="1">
      <c r="A182" s="41" t="s">
        <v>182</v>
      </c>
      <c r="B182" s="80">
        <v>263.08207343412528</v>
      </c>
      <c r="C182" s="81">
        <f t="shared" ca="1" si="1"/>
        <v>20</v>
      </c>
      <c r="D182" s="80">
        <v>331.07472266567424</v>
      </c>
      <c r="E182" s="81">
        <v>18</v>
      </c>
      <c r="F182" s="205">
        <v>317.95955327497734</v>
      </c>
      <c r="G182" s="237">
        <v>21</v>
      </c>
      <c r="H182" s="205">
        <v>494.95657382449838</v>
      </c>
      <c r="I182" s="237">
        <v>20</v>
      </c>
      <c r="J182" s="80">
        <v>782.74353640416052</v>
      </c>
      <c r="K182" s="81">
        <v>21</v>
      </c>
      <c r="M182" s="744"/>
      <c r="N182" s="510"/>
      <c r="O182" s="766"/>
      <c r="P182" s="782"/>
      <c r="Q182" s="764"/>
      <c r="R182" s="782"/>
      <c r="S182" s="744"/>
      <c r="V182" s="744"/>
      <c r="W182" s="510"/>
      <c r="X182" s="511"/>
      <c r="Y182" s="782"/>
      <c r="Z182" s="783"/>
      <c r="AA182" s="782"/>
      <c r="AB182" s="744"/>
      <c r="AC182" s="62"/>
      <c r="AD182" s="744"/>
      <c r="AE182" s="510"/>
      <c r="AF182" s="252"/>
      <c r="AG182" s="782"/>
      <c r="AH182" s="766"/>
      <c r="AI182" s="782"/>
      <c r="AJ182" s="744"/>
      <c r="AK182" s="62"/>
      <c r="AL182" s="744"/>
      <c r="AM182" s="510"/>
      <c r="AN182" s="744"/>
      <c r="AO182" s="782"/>
      <c r="AP182" s="782"/>
      <c r="AQ182" s="782"/>
      <c r="AR182" s="744"/>
      <c r="AS182" s="62"/>
      <c r="AT182" s="62"/>
      <c r="AU182" s="62"/>
    </row>
    <row r="183" spans="1:47" ht="24.75" customHeight="1">
      <c r="A183" s="41" t="s">
        <v>183</v>
      </c>
      <c r="B183" s="80">
        <v>1694.7447405329594</v>
      </c>
      <c r="C183" s="81">
        <f t="shared" ca="1" si="1"/>
        <v>4</v>
      </c>
      <c r="D183" s="80">
        <v>2504.031899823362</v>
      </c>
      <c r="E183" s="81">
        <v>6</v>
      </c>
      <c r="F183" s="205">
        <v>2583.0214681440443</v>
      </c>
      <c r="G183" s="237">
        <v>6</v>
      </c>
      <c r="H183" s="205">
        <v>3518.401098901099</v>
      </c>
      <c r="I183" s="237">
        <v>5</v>
      </c>
      <c r="J183" s="80">
        <v>5024.9570552147243</v>
      </c>
      <c r="K183" s="81">
        <v>5</v>
      </c>
      <c r="M183" s="744"/>
      <c r="N183" s="510"/>
      <c r="O183" s="766"/>
      <c r="P183" s="782"/>
      <c r="Q183" s="764"/>
      <c r="R183" s="782"/>
      <c r="S183" s="744"/>
      <c r="V183" s="744"/>
      <c r="W183" s="510"/>
      <c r="X183" s="511"/>
      <c r="Y183" s="782"/>
      <c r="Z183" s="783"/>
      <c r="AA183" s="782"/>
      <c r="AB183" s="744"/>
      <c r="AC183" s="62"/>
      <c r="AD183" s="744"/>
      <c r="AE183" s="510"/>
      <c r="AF183" s="252"/>
      <c r="AG183" s="782"/>
      <c r="AH183" s="766"/>
      <c r="AI183" s="782"/>
      <c r="AJ183" s="744"/>
      <c r="AK183" s="62"/>
      <c r="AL183" s="744"/>
      <c r="AM183" s="510"/>
      <c r="AN183" s="744"/>
      <c r="AO183" s="782"/>
      <c r="AP183" s="782"/>
      <c r="AQ183" s="782"/>
      <c r="AR183" s="744"/>
      <c r="AS183" s="62"/>
      <c r="AT183" s="62"/>
      <c r="AU183" s="62"/>
    </row>
    <row r="184" spans="1:47" ht="24.75" customHeight="1">
      <c r="A184" s="41" t="s">
        <v>184</v>
      </c>
      <c r="B184" s="80">
        <v>709.34178674351585</v>
      </c>
      <c r="C184" s="81">
        <f t="shared" ca="1" si="1"/>
        <v>11</v>
      </c>
      <c r="D184" s="80">
        <v>1123.9119237340374</v>
      </c>
      <c r="E184" s="81">
        <v>10</v>
      </c>
      <c r="F184" s="205">
        <v>1136.5875892366832</v>
      </c>
      <c r="G184" s="237">
        <v>10</v>
      </c>
      <c r="H184" s="205">
        <v>854.16765180010748</v>
      </c>
      <c r="I184" s="237">
        <v>14</v>
      </c>
      <c r="J184" s="80">
        <v>1474.9542586750788</v>
      </c>
      <c r="K184" s="81">
        <v>13</v>
      </c>
      <c r="M184" s="744"/>
      <c r="N184" s="510"/>
      <c r="O184" s="766"/>
      <c r="P184" s="782"/>
      <c r="Q184" s="764"/>
      <c r="R184" s="782"/>
      <c r="S184" s="744"/>
      <c r="V184" s="744"/>
      <c r="W184" s="510"/>
      <c r="X184" s="511"/>
      <c r="Y184" s="782"/>
      <c r="Z184" s="783"/>
      <c r="AA184" s="782"/>
      <c r="AB184" s="744"/>
      <c r="AC184" s="62"/>
      <c r="AD184" s="744"/>
      <c r="AE184" s="510"/>
      <c r="AF184" s="252"/>
      <c r="AG184" s="782"/>
      <c r="AH184" s="766"/>
      <c r="AI184" s="782"/>
      <c r="AJ184" s="744"/>
      <c r="AK184" s="62"/>
      <c r="AL184" s="744"/>
      <c r="AM184" s="510"/>
      <c r="AN184" s="744"/>
      <c r="AO184" s="782"/>
      <c r="AP184" s="782"/>
      <c r="AQ184" s="782"/>
      <c r="AR184" s="744"/>
      <c r="AS184" s="62"/>
      <c r="AT184" s="62"/>
      <c r="AU184" s="62"/>
    </row>
    <row r="185" spans="1:47" ht="24.75" customHeight="1">
      <c r="A185" s="41" t="s">
        <v>185</v>
      </c>
      <c r="B185" s="80">
        <v>586.62456946039038</v>
      </c>
      <c r="C185" s="81">
        <f t="shared" ca="1" si="1"/>
        <v>12</v>
      </c>
      <c r="D185" s="80">
        <v>1621.8363005211036</v>
      </c>
      <c r="E185" s="81">
        <v>8</v>
      </c>
      <c r="F185" s="205">
        <v>1268.6339234723016</v>
      </c>
      <c r="G185" s="237">
        <v>9</v>
      </c>
      <c r="H185" s="205">
        <v>2141.809199318569</v>
      </c>
      <c r="I185" s="237">
        <v>7</v>
      </c>
      <c r="J185" s="80">
        <v>2245.5064935064934</v>
      </c>
      <c r="K185" s="81">
        <v>7</v>
      </c>
      <c r="M185" s="744"/>
      <c r="N185" s="510"/>
      <c r="O185" s="766"/>
      <c r="P185" s="782"/>
      <c r="Q185" s="764"/>
      <c r="R185" s="782"/>
      <c r="S185" s="744"/>
      <c r="V185" s="744"/>
      <c r="W185" s="510"/>
      <c r="X185" s="511"/>
      <c r="Y185" s="782"/>
      <c r="Z185" s="783"/>
      <c r="AA185" s="782"/>
      <c r="AB185" s="744"/>
      <c r="AC185" s="62"/>
      <c r="AD185" s="744"/>
      <c r="AE185" s="510"/>
      <c r="AF185" s="252"/>
      <c r="AG185" s="782"/>
      <c r="AH185" s="766"/>
      <c r="AI185" s="782"/>
      <c r="AJ185" s="744"/>
      <c r="AK185" s="62"/>
      <c r="AL185" s="744"/>
      <c r="AM185" s="510"/>
      <c r="AN185" s="744"/>
      <c r="AO185" s="782"/>
      <c r="AP185" s="782"/>
      <c r="AQ185" s="782"/>
      <c r="AR185" s="744"/>
      <c r="AS185" s="62"/>
      <c r="AT185" s="62"/>
      <c r="AU185" s="62"/>
    </row>
    <row r="186" spans="1:47" ht="24.75" customHeight="1">
      <c r="A186" s="41" t="s">
        <v>186</v>
      </c>
      <c r="B186" s="80">
        <v>14417.927927927927</v>
      </c>
      <c r="C186" s="81">
        <f t="shared" ca="1" si="1"/>
        <v>1</v>
      </c>
      <c r="D186" s="80">
        <v>14482.571870995396</v>
      </c>
      <c r="E186" s="81">
        <v>2</v>
      </c>
      <c r="F186" s="205">
        <v>29039.572532188842</v>
      </c>
      <c r="G186" s="237">
        <v>2</v>
      </c>
      <c r="H186" s="205">
        <v>48976.815811606393</v>
      </c>
      <c r="I186" s="237">
        <v>1</v>
      </c>
      <c r="J186" s="80">
        <v>60356.042044517722</v>
      </c>
      <c r="K186" s="81">
        <v>2</v>
      </c>
      <c r="M186" s="744"/>
      <c r="N186" s="510"/>
      <c r="O186" s="766"/>
      <c r="P186" s="782"/>
      <c r="Q186" s="764"/>
      <c r="R186" s="782"/>
      <c r="S186" s="744"/>
      <c r="V186" s="744"/>
      <c r="W186" s="510"/>
      <c r="X186" s="511"/>
      <c r="Y186" s="782"/>
      <c r="Z186" s="783"/>
      <c r="AA186" s="782"/>
      <c r="AB186" s="744"/>
      <c r="AC186" s="62"/>
      <c r="AD186" s="744"/>
      <c r="AE186" s="510"/>
      <c r="AF186" s="252"/>
      <c r="AG186" s="782"/>
      <c r="AH186" s="766"/>
      <c r="AI186" s="782"/>
      <c r="AJ186" s="744"/>
      <c r="AK186" s="62"/>
      <c r="AL186" s="744"/>
      <c r="AM186" s="510"/>
      <c r="AN186" s="744"/>
      <c r="AO186" s="782"/>
      <c r="AP186" s="782"/>
      <c r="AQ186" s="782"/>
      <c r="AR186" s="744"/>
      <c r="AS186" s="62"/>
      <c r="AT186" s="62"/>
      <c r="AU186" s="62"/>
    </row>
    <row r="187" spans="1:47" s="759" customFormat="1" ht="24.75" customHeight="1">
      <c r="A187" s="801" t="s">
        <v>232</v>
      </c>
      <c r="B187" s="812"/>
      <c r="C187" s="809"/>
      <c r="D187" s="810"/>
      <c r="E187" s="809"/>
      <c r="F187" s="810"/>
      <c r="G187" s="809"/>
      <c r="H187" s="810"/>
      <c r="I187" s="809"/>
      <c r="J187" s="811"/>
      <c r="K187" s="811"/>
      <c r="V187" s="754"/>
      <c r="W187" s="754"/>
      <c r="X187" s="754"/>
      <c r="Y187" s="754"/>
      <c r="Z187" s="754"/>
      <c r="AA187" s="754"/>
      <c r="AB187" s="754"/>
      <c r="AC187" s="754"/>
      <c r="AD187" s="754"/>
      <c r="AE187" s="754"/>
      <c r="AF187" s="754"/>
      <c r="AG187" s="754"/>
      <c r="AH187" s="754"/>
      <c r="AI187" s="754"/>
      <c r="AJ187" s="754"/>
      <c r="AK187" s="754"/>
      <c r="AL187" s="754"/>
      <c r="AM187" s="754"/>
      <c r="AN187" s="754"/>
      <c r="AO187" s="754"/>
      <c r="AP187" s="754"/>
      <c r="AQ187" s="754"/>
      <c r="AR187" s="754"/>
      <c r="AS187" s="754"/>
      <c r="AT187" s="754"/>
      <c r="AU187" s="754"/>
    </row>
    <row r="188" spans="1:47" ht="24.75" customHeight="1">
      <c r="A188" s="506"/>
      <c r="B188" s="93"/>
      <c r="D188" s="93"/>
      <c r="F188" s="93"/>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row>
    <row r="189" spans="1:47" ht="24.75" customHeight="1">
      <c r="A189" s="108" t="s">
        <v>793</v>
      </c>
      <c r="B189" s="108"/>
      <c r="C189" s="108"/>
      <c r="D189" s="108"/>
      <c r="E189" s="502"/>
      <c r="F189" s="502"/>
      <c r="G189" s="502"/>
      <c r="H189" s="119"/>
      <c r="I189" s="119"/>
      <c r="J189" s="119"/>
      <c r="K189" s="101" t="s">
        <v>781</v>
      </c>
      <c r="M189" s="777"/>
      <c r="N189" s="777"/>
      <c r="O189" s="777"/>
      <c r="P189" s="777"/>
      <c r="Q189" s="777"/>
      <c r="R189" s="777"/>
      <c r="S189" s="777"/>
      <c r="V189" s="777"/>
      <c r="W189" s="777"/>
      <c r="X189" s="777"/>
      <c r="Y189" s="777"/>
      <c r="Z189" s="777"/>
      <c r="AA189" s="777"/>
      <c r="AB189" s="777"/>
      <c r="AC189" s="62"/>
      <c r="AD189" s="777"/>
      <c r="AE189" s="777"/>
      <c r="AF189" s="777"/>
      <c r="AG189" s="777"/>
      <c r="AH189" s="777"/>
      <c r="AI189" s="777"/>
      <c r="AJ189" s="777"/>
      <c r="AK189" s="62"/>
      <c r="AL189" s="777"/>
      <c r="AM189" s="777"/>
      <c r="AN189" s="777"/>
      <c r="AO189" s="777"/>
      <c r="AP189" s="777"/>
      <c r="AQ189" s="777"/>
      <c r="AR189" s="777"/>
      <c r="AS189" s="62"/>
      <c r="AT189" s="62"/>
      <c r="AU189" s="62"/>
    </row>
    <row r="190" spans="1:47" ht="24.75" customHeight="1">
      <c r="A190" s="552" t="s">
        <v>227</v>
      </c>
      <c r="B190" s="564">
        <v>1394</v>
      </c>
      <c r="C190" s="564"/>
      <c r="D190" s="551">
        <v>1395</v>
      </c>
      <c r="E190" s="551"/>
      <c r="F190" s="551">
        <v>1396</v>
      </c>
      <c r="G190" s="551"/>
      <c r="H190" s="551">
        <v>1397</v>
      </c>
      <c r="I190" s="551"/>
      <c r="J190" s="558">
        <v>1398</v>
      </c>
      <c r="K190" s="559"/>
      <c r="M190" s="777"/>
      <c r="N190" s="777"/>
      <c r="O190" s="777"/>
      <c r="P190" s="777"/>
      <c r="Q190" s="777"/>
      <c r="R190" s="777"/>
      <c r="S190" s="777"/>
      <c r="V190" s="777"/>
      <c r="W190" s="777"/>
      <c r="X190" s="777"/>
      <c r="Y190" s="777"/>
      <c r="Z190" s="777"/>
      <c r="AA190" s="777"/>
      <c r="AB190" s="777"/>
      <c r="AC190" s="62"/>
      <c r="AD190" s="777"/>
      <c r="AE190" s="777"/>
      <c r="AF190" s="777"/>
      <c r="AG190" s="777"/>
      <c r="AH190" s="777"/>
      <c r="AI190" s="777"/>
      <c r="AJ190" s="777"/>
      <c r="AK190" s="62"/>
      <c r="AL190" s="777"/>
      <c r="AM190" s="777"/>
      <c r="AN190" s="777"/>
      <c r="AO190" s="777"/>
      <c r="AP190" s="777"/>
      <c r="AQ190" s="777"/>
      <c r="AR190" s="777"/>
      <c r="AS190" s="62"/>
      <c r="AT190" s="62"/>
      <c r="AU190" s="62"/>
    </row>
    <row r="191" spans="1:47" ht="24.75" customHeight="1">
      <c r="A191" s="552"/>
      <c r="B191" s="553" t="s">
        <v>380</v>
      </c>
      <c r="C191" s="552" t="s">
        <v>198</v>
      </c>
      <c r="D191" s="553" t="s">
        <v>380</v>
      </c>
      <c r="E191" s="552" t="s">
        <v>198</v>
      </c>
      <c r="F191" s="553" t="s">
        <v>380</v>
      </c>
      <c r="G191" s="552" t="s">
        <v>198</v>
      </c>
      <c r="H191" s="553" t="s">
        <v>380</v>
      </c>
      <c r="I191" s="552" t="s">
        <v>198</v>
      </c>
      <c r="J191" s="553" t="s">
        <v>380</v>
      </c>
      <c r="K191" s="552" t="s">
        <v>198</v>
      </c>
      <c r="M191" s="775"/>
      <c r="N191" s="775"/>
      <c r="O191" s="775"/>
      <c r="P191" s="775"/>
      <c r="Q191" s="775"/>
      <c r="R191" s="775"/>
      <c r="S191" s="775"/>
      <c r="V191" s="775"/>
      <c r="W191" s="775"/>
      <c r="X191" s="775"/>
      <c r="Y191" s="775"/>
      <c r="Z191" s="775"/>
      <c r="AA191" s="775"/>
      <c r="AB191" s="775"/>
      <c r="AC191" s="62"/>
      <c r="AD191" s="775"/>
      <c r="AE191" s="775"/>
      <c r="AF191" s="775"/>
      <c r="AG191" s="775"/>
      <c r="AH191" s="775"/>
      <c r="AI191" s="775"/>
      <c r="AJ191" s="775"/>
      <c r="AK191" s="62"/>
      <c r="AL191" s="775"/>
      <c r="AM191" s="775"/>
      <c r="AN191" s="775"/>
      <c r="AO191" s="775"/>
      <c r="AP191" s="775"/>
      <c r="AQ191" s="775"/>
      <c r="AR191" s="775"/>
      <c r="AS191" s="62"/>
      <c r="AT191" s="62"/>
      <c r="AU191" s="62"/>
    </row>
    <row r="192" spans="1:47" ht="24.75" customHeight="1">
      <c r="A192" s="552" t="s">
        <v>120</v>
      </c>
      <c r="B192" s="553">
        <v>454.52831716030283</v>
      </c>
      <c r="C192" s="552" t="s">
        <v>5</v>
      </c>
      <c r="D192" s="553">
        <v>454.52831716030283</v>
      </c>
      <c r="E192" s="552" t="s">
        <v>5</v>
      </c>
      <c r="F192" s="553">
        <v>454.52831716030283</v>
      </c>
      <c r="G192" s="552" t="s">
        <v>5</v>
      </c>
      <c r="H192" s="553">
        <v>454.52831716030283</v>
      </c>
      <c r="I192" s="552" t="s">
        <v>5</v>
      </c>
      <c r="J192" s="553">
        <v>454.52831716030283</v>
      </c>
      <c r="K192" s="552" t="s">
        <v>5</v>
      </c>
      <c r="M192" s="62"/>
      <c r="N192" s="510"/>
      <c r="O192" s="766"/>
      <c r="P192" s="782"/>
      <c r="Q192" s="774"/>
      <c r="R192" s="782"/>
      <c r="S192" s="744"/>
      <c r="V192" s="62"/>
      <c r="W192" s="510"/>
      <c r="X192" s="765"/>
      <c r="Y192" s="782"/>
      <c r="Z192" s="783"/>
      <c r="AA192" s="782"/>
      <c r="AB192" s="744"/>
      <c r="AC192" s="62"/>
      <c r="AD192" s="62"/>
      <c r="AE192" s="510"/>
      <c r="AF192" s="765"/>
      <c r="AG192" s="782"/>
      <c r="AH192" s="765"/>
      <c r="AI192" s="62"/>
      <c r="AJ192" s="62"/>
      <c r="AK192" s="62"/>
      <c r="AL192" s="62"/>
      <c r="AM192" s="62"/>
      <c r="AN192" s="62"/>
      <c r="AO192" s="62"/>
      <c r="AP192" s="62"/>
      <c r="AQ192" s="62"/>
      <c r="AR192" s="62"/>
      <c r="AS192" s="62"/>
      <c r="AT192" s="62"/>
      <c r="AU192" s="62"/>
    </row>
    <row r="193" spans="1:47" s="56" customFormat="1" ht="24.75" customHeight="1">
      <c r="A193" s="127" t="s">
        <v>120</v>
      </c>
      <c r="B193" s="85">
        <v>460.20132757375762</v>
      </c>
      <c r="C193" s="79" t="s">
        <v>352</v>
      </c>
      <c r="D193" s="85">
        <v>567.38430305830605</v>
      </c>
      <c r="E193" s="79" t="s">
        <v>352</v>
      </c>
      <c r="F193" s="85">
        <v>729.97592204267914</v>
      </c>
      <c r="G193" s="79" t="s">
        <v>352</v>
      </c>
      <c r="H193" s="78">
        <v>1097.167560060426</v>
      </c>
      <c r="I193" s="79" t="s">
        <v>352</v>
      </c>
      <c r="J193" s="78">
        <v>1925.2416370749322</v>
      </c>
      <c r="K193" s="79" t="s">
        <v>352</v>
      </c>
      <c r="M193" s="62"/>
      <c r="N193" s="510"/>
      <c r="O193" s="766"/>
      <c r="P193" s="782"/>
      <c r="Q193" s="774"/>
      <c r="R193" s="782"/>
      <c r="S193" s="744"/>
      <c r="V193" s="62"/>
      <c r="W193" s="510"/>
      <c r="X193" s="765"/>
      <c r="Y193" s="782"/>
      <c r="Z193" s="783"/>
      <c r="AA193" s="782"/>
      <c r="AB193" s="744"/>
      <c r="AC193" s="62"/>
      <c r="AD193" s="62"/>
      <c r="AE193" s="510"/>
      <c r="AF193" s="765"/>
      <c r="AG193" s="782"/>
      <c r="AH193" s="765"/>
      <c r="AI193" s="62"/>
      <c r="AJ193" s="62"/>
      <c r="AK193" s="62"/>
      <c r="AL193" s="62"/>
      <c r="AM193" s="62"/>
      <c r="AN193" s="62"/>
      <c r="AO193" s="62"/>
      <c r="AP193" s="62"/>
      <c r="AQ193" s="62"/>
      <c r="AR193" s="62"/>
      <c r="AS193" s="62"/>
      <c r="AT193" s="62"/>
      <c r="AU193" s="62"/>
    </row>
    <row r="194" spans="1:47" ht="24.75" customHeight="1">
      <c r="A194" s="41" t="s">
        <v>229</v>
      </c>
      <c r="B194" s="80">
        <v>227.8202479338843</v>
      </c>
      <c r="C194" s="81">
        <f t="shared" ref="C194:C224" ca="1" si="2">RANK(B194,$C$194:$C$224)</f>
        <v>10</v>
      </c>
      <c r="D194" s="80">
        <v>329.07839367800511</v>
      </c>
      <c r="E194" s="81">
        <v>8</v>
      </c>
      <c r="F194" s="80">
        <v>378.5551898734177</v>
      </c>
      <c r="G194" s="81">
        <v>8</v>
      </c>
      <c r="H194" s="80">
        <v>470.30664993726475</v>
      </c>
      <c r="I194" s="81">
        <v>8</v>
      </c>
      <c r="J194" s="80">
        <v>673.76804380288706</v>
      </c>
      <c r="K194" s="81">
        <v>10</v>
      </c>
      <c r="M194" s="744"/>
      <c r="N194" s="510"/>
      <c r="O194" s="766"/>
      <c r="P194" s="782"/>
      <c r="Q194" s="774"/>
      <c r="R194" s="782"/>
      <c r="S194" s="744"/>
      <c r="V194" s="744"/>
      <c r="W194" s="510"/>
      <c r="X194" s="775"/>
      <c r="Y194" s="782"/>
      <c r="Z194" s="783"/>
      <c r="AA194" s="782"/>
      <c r="AB194" s="744"/>
      <c r="AC194" s="62"/>
      <c r="AD194" s="744"/>
      <c r="AE194" s="510"/>
      <c r="AF194" s="766"/>
      <c r="AG194" s="782"/>
      <c r="AH194" s="766"/>
      <c r="AI194" s="782"/>
      <c r="AJ194" s="744"/>
      <c r="AK194" s="62"/>
      <c r="AL194" s="744"/>
      <c r="AM194" s="510"/>
      <c r="AN194" s="744"/>
      <c r="AO194" s="782"/>
      <c r="AP194" s="782"/>
      <c r="AQ194" s="782"/>
      <c r="AR194" s="744"/>
      <c r="AS194" s="62"/>
      <c r="AT194" s="62"/>
      <c r="AU194" s="62"/>
    </row>
    <row r="195" spans="1:47" ht="24.75" customHeight="1">
      <c r="A195" s="41" t="s">
        <v>7</v>
      </c>
      <c r="B195" s="80">
        <v>145.13108149984507</v>
      </c>
      <c r="C195" s="81">
        <f t="shared" ca="1" si="2"/>
        <v>14</v>
      </c>
      <c r="D195" s="80">
        <v>145.57216529733535</v>
      </c>
      <c r="E195" s="81">
        <v>18</v>
      </c>
      <c r="F195" s="80">
        <v>156.51146650573324</v>
      </c>
      <c r="G195" s="81">
        <v>19</v>
      </c>
      <c r="H195" s="80">
        <v>160.66100685135538</v>
      </c>
      <c r="I195" s="81">
        <v>21</v>
      </c>
      <c r="J195" s="80">
        <v>279.0276633313714</v>
      </c>
      <c r="K195" s="81">
        <v>20</v>
      </c>
      <c r="M195" s="744"/>
      <c r="N195" s="510"/>
      <c r="O195" s="766"/>
      <c r="P195" s="782"/>
      <c r="Q195" s="774"/>
      <c r="R195" s="782"/>
      <c r="S195" s="744"/>
      <c r="V195" s="744"/>
      <c r="W195" s="510"/>
      <c r="X195" s="775"/>
      <c r="Y195" s="782"/>
      <c r="Z195" s="783"/>
      <c r="AA195" s="782"/>
      <c r="AB195" s="744"/>
      <c r="AC195" s="62"/>
      <c r="AD195" s="744"/>
      <c r="AE195" s="510"/>
      <c r="AF195" s="766"/>
      <c r="AG195" s="782"/>
      <c r="AH195" s="766"/>
      <c r="AI195" s="782"/>
      <c r="AJ195" s="744"/>
      <c r="AK195" s="62"/>
      <c r="AL195" s="744"/>
      <c r="AM195" s="510"/>
      <c r="AN195" s="744"/>
      <c r="AO195" s="782"/>
      <c r="AP195" s="782"/>
      <c r="AQ195" s="782"/>
      <c r="AR195" s="744"/>
      <c r="AS195" s="62"/>
      <c r="AT195" s="62"/>
      <c r="AU195" s="62"/>
    </row>
    <row r="196" spans="1:47" ht="24.75" customHeight="1">
      <c r="A196" s="41" t="s">
        <v>159</v>
      </c>
      <c r="B196" s="80">
        <v>57.540284360189574</v>
      </c>
      <c r="C196" s="81">
        <f t="shared" ca="1" si="2"/>
        <v>27</v>
      </c>
      <c r="D196" s="80">
        <v>65.542891327277587</v>
      </c>
      <c r="E196" s="81">
        <v>26</v>
      </c>
      <c r="F196" s="80">
        <v>91.946093750000003</v>
      </c>
      <c r="G196" s="81">
        <v>25</v>
      </c>
      <c r="H196" s="80">
        <v>117.44840961986036</v>
      </c>
      <c r="I196" s="81">
        <v>24</v>
      </c>
      <c r="J196" s="80">
        <v>126.97378565921358</v>
      </c>
      <c r="K196" s="81">
        <v>26</v>
      </c>
      <c r="M196" s="744"/>
      <c r="N196" s="510"/>
      <c r="O196" s="766"/>
      <c r="P196" s="782"/>
      <c r="Q196" s="774"/>
      <c r="R196" s="782"/>
      <c r="S196" s="744"/>
      <c r="V196" s="744"/>
      <c r="W196" s="510"/>
      <c r="X196" s="775"/>
      <c r="Y196" s="782"/>
      <c r="Z196" s="783"/>
      <c r="AA196" s="782"/>
      <c r="AB196" s="744"/>
      <c r="AC196" s="62"/>
      <c r="AD196" s="744"/>
      <c r="AE196" s="510"/>
      <c r="AF196" s="766"/>
      <c r="AG196" s="782"/>
      <c r="AH196" s="766"/>
      <c r="AI196" s="782"/>
      <c r="AJ196" s="744"/>
      <c r="AK196" s="62"/>
      <c r="AL196" s="744"/>
      <c r="AM196" s="510"/>
      <c r="AN196" s="744"/>
      <c r="AO196" s="782"/>
      <c r="AP196" s="782"/>
      <c r="AQ196" s="782"/>
      <c r="AR196" s="744"/>
      <c r="AS196" s="62"/>
      <c r="AT196" s="62"/>
      <c r="AU196" s="62"/>
    </row>
    <row r="197" spans="1:47" ht="24.75" customHeight="1">
      <c r="A197" s="41" t="s">
        <v>160</v>
      </c>
      <c r="B197" s="80">
        <v>356.68046520796372</v>
      </c>
      <c r="C197" s="81">
        <f t="shared" ca="1" si="2"/>
        <v>7</v>
      </c>
      <c r="D197" s="80">
        <v>369.62808908677266</v>
      </c>
      <c r="E197" s="81">
        <v>7</v>
      </c>
      <c r="F197" s="80">
        <v>421.54301697530866</v>
      </c>
      <c r="G197" s="81">
        <v>7</v>
      </c>
      <c r="H197" s="80">
        <v>540.19927467073865</v>
      </c>
      <c r="I197" s="81">
        <v>7</v>
      </c>
      <c r="J197" s="80">
        <v>770.74074074074076</v>
      </c>
      <c r="K197" s="81">
        <v>7</v>
      </c>
      <c r="M197" s="744"/>
      <c r="N197" s="510"/>
      <c r="O197" s="766"/>
      <c r="P197" s="782"/>
      <c r="Q197" s="774"/>
      <c r="R197" s="782"/>
      <c r="S197" s="744"/>
      <c r="V197" s="744"/>
      <c r="W197" s="510"/>
      <c r="X197" s="775"/>
      <c r="Y197" s="782"/>
      <c r="Z197" s="783"/>
      <c r="AA197" s="782"/>
      <c r="AB197" s="744"/>
      <c r="AC197" s="62"/>
      <c r="AD197" s="744"/>
      <c r="AE197" s="510"/>
      <c r="AF197" s="766"/>
      <c r="AG197" s="782"/>
      <c r="AH197" s="766"/>
      <c r="AI197" s="782"/>
      <c r="AJ197" s="744"/>
      <c r="AK197" s="62"/>
      <c r="AL197" s="744"/>
      <c r="AM197" s="510"/>
      <c r="AN197" s="744"/>
      <c r="AO197" s="782"/>
      <c r="AP197" s="782"/>
      <c r="AQ197" s="782"/>
      <c r="AR197" s="744"/>
      <c r="AS197" s="62"/>
      <c r="AT197" s="62"/>
      <c r="AU197" s="62"/>
    </row>
    <row r="198" spans="1:47" ht="24.75" customHeight="1">
      <c r="A198" s="41" t="s">
        <v>161</v>
      </c>
      <c r="B198" s="80">
        <v>40.981132075471699</v>
      </c>
      <c r="C198" s="81">
        <f t="shared" ca="1" si="2"/>
        <v>29</v>
      </c>
      <c r="D198" s="80">
        <v>32.766184928476626</v>
      </c>
      <c r="E198" s="81">
        <v>31</v>
      </c>
      <c r="F198" s="80">
        <v>35.562906724511933</v>
      </c>
      <c r="G198" s="81">
        <v>30</v>
      </c>
      <c r="H198" s="80">
        <v>52.475142045454547</v>
      </c>
      <c r="I198" s="81">
        <v>30</v>
      </c>
      <c r="J198" s="80">
        <v>100.30401396160559</v>
      </c>
      <c r="K198" s="81">
        <v>29</v>
      </c>
      <c r="M198" s="744"/>
      <c r="N198" s="510"/>
      <c r="O198" s="766"/>
      <c r="P198" s="782"/>
      <c r="Q198" s="774"/>
      <c r="R198" s="782"/>
      <c r="S198" s="744"/>
      <c r="V198" s="744"/>
      <c r="W198" s="510"/>
      <c r="X198" s="775"/>
      <c r="Y198" s="782"/>
      <c r="Z198" s="783"/>
      <c r="AA198" s="782"/>
      <c r="AB198" s="744"/>
      <c r="AC198" s="62"/>
      <c r="AD198" s="744"/>
      <c r="AE198" s="510"/>
      <c r="AF198" s="766"/>
      <c r="AG198" s="782"/>
      <c r="AH198" s="766"/>
      <c r="AI198" s="782"/>
      <c r="AJ198" s="744"/>
      <c r="AK198" s="62"/>
      <c r="AL198" s="744"/>
      <c r="AM198" s="510"/>
      <c r="AN198" s="744"/>
      <c r="AO198" s="782"/>
      <c r="AP198" s="782"/>
      <c r="AQ198" s="782"/>
      <c r="AR198" s="744"/>
      <c r="AS198" s="62"/>
      <c r="AT198" s="62"/>
      <c r="AU198" s="62"/>
    </row>
    <row r="199" spans="1:47" ht="24.75" customHeight="1">
      <c r="A199" s="41" t="s">
        <v>162</v>
      </c>
      <c r="B199" s="80">
        <v>87.193043478260876</v>
      </c>
      <c r="C199" s="81">
        <f t="shared" ca="1" si="2"/>
        <v>23</v>
      </c>
      <c r="D199" s="80">
        <v>74.245291799820052</v>
      </c>
      <c r="E199" s="81">
        <v>25</v>
      </c>
      <c r="F199" s="80">
        <v>72.617747440273035</v>
      </c>
      <c r="G199" s="81">
        <v>27</v>
      </c>
      <c r="H199" s="80">
        <v>64.126689189189193</v>
      </c>
      <c r="I199" s="81">
        <v>28</v>
      </c>
      <c r="J199" s="80">
        <v>124.34338358458962</v>
      </c>
      <c r="K199" s="81">
        <v>27</v>
      </c>
      <c r="M199" s="744"/>
      <c r="N199" s="510"/>
      <c r="O199" s="766"/>
      <c r="P199" s="782"/>
      <c r="Q199" s="774"/>
      <c r="R199" s="782"/>
      <c r="S199" s="744"/>
      <c r="V199" s="744"/>
      <c r="W199" s="510"/>
      <c r="X199" s="775"/>
      <c r="Y199" s="782"/>
      <c r="Z199" s="783"/>
      <c r="AA199" s="782"/>
      <c r="AB199" s="744"/>
      <c r="AC199" s="62"/>
      <c r="AD199" s="744"/>
      <c r="AE199" s="510"/>
      <c r="AF199" s="766"/>
      <c r="AG199" s="782"/>
      <c r="AH199" s="766"/>
      <c r="AI199" s="782"/>
      <c r="AJ199" s="744"/>
      <c r="AK199" s="62"/>
      <c r="AL199" s="744"/>
      <c r="AM199" s="510"/>
      <c r="AN199" s="744"/>
      <c r="AO199" s="782"/>
      <c r="AP199" s="782"/>
      <c r="AQ199" s="782"/>
      <c r="AR199" s="744"/>
      <c r="AS199" s="62"/>
      <c r="AT199" s="62"/>
      <c r="AU199" s="62"/>
    </row>
    <row r="200" spans="1:47" ht="24.75" customHeight="1">
      <c r="A200" s="41" t="s">
        <v>163</v>
      </c>
      <c r="B200" s="80">
        <v>106.19278169014085</v>
      </c>
      <c r="C200" s="81">
        <f t="shared" ca="1" si="2"/>
        <v>20</v>
      </c>
      <c r="D200" s="80">
        <v>141.79130135808836</v>
      </c>
      <c r="E200" s="81">
        <v>20</v>
      </c>
      <c r="F200" s="80">
        <v>156.44313395113733</v>
      </c>
      <c r="G200" s="81">
        <v>20</v>
      </c>
      <c r="H200" s="80">
        <v>205.92059553349876</v>
      </c>
      <c r="I200" s="81">
        <v>18</v>
      </c>
      <c r="J200" s="80">
        <v>391.99024390243903</v>
      </c>
      <c r="K200" s="81">
        <v>16</v>
      </c>
      <c r="M200" s="744"/>
      <c r="N200" s="510"/>
      <c r="O200" s="766"/>
      <c r="P200" s="782"/>
      <c r="Q200" s="774"/>
      <c r="R200" s="782"/>
      <c r="S200" s="744"/>
      <c r="V200" s="744"/>
      <c r="W200" s="510"/>
      <c r="X200" s="775"/>
      <c r="Y200" s="782"/>
      <c r="Z200" s="783"/>
      <c r="AA200" s="782"/>
      <c r="AB200" s="744"/>
      <c r="AC200" s="62"/>
      <c r="AD200" s="744"/>
      <c r="AE200" s="510"/>
      <c r="AF200" s="766"/>
      <c r="AG200" s="782"/>
      <c r="AH200" s="766"/>
      <c r="AI200" s="782"/>
      <c r="AJ200" s="744"/>
      <c r="AK200" s="62"/>
      <c r="AL200" s="744"/>
      <c r="AM200" s="510"/>
      <c r="AN200" s="744"/>
      <c r="AO200" s="782"/>
      <c r="AP200" s="782"/>
      <c r="AQ200" s="782"/>
      <c r="AR200" s="744"/>
      <c r="AS200" s="62"/>
      <c r="AT200" s="62"/>
      <c r="AU200" s="62"/>
    </row>
    <row r="201" spans="1:47" ht="24.75" customHeight="1">
      <c r="A201" s="41" t="s">
        <v>118</v>
      </c>
      <c r="B201" s="80">
        <v>43.304661146887454</v>
      </c>
      <c r="C201" s="81">
        <f t="shared" ca="1" si="2"/>
        <v>28</v>
      </c>
      <c r="D201" s="80">
        <v>45.546015466054726</v>
      </c>
      <c r="E201" s="81">
        <v>30</v>
      </c>
      <c r="F201" s="80">
        <v>19.837530644082907</v>
      </c>
      <c r="G201" s="81">
        <v>31</v>
      </c>
      <c r="H201" s="80">
        <v>31.194925198005279</v>
      </c>
      <c r="I201" s="81">
        <v>31</v>
      </c>
      <c r="J201" s="80">
        <v>49.276888534801188</v>
      </c>
      <c r="K201" s="81">
        <v>31</v>
      </c>
      <c r="M201" s="744"/>
      <c r="N201" s="510"/>
      <c r="O201" s="766"/>
      <c r="P201" s="782"/>
      <c r="Q201" s="774"/>
      <c r="R201" s="782"/>
      <c r="S201" s="744"/>
      <c r="V201" s="744"/>
      <c r="W201" s="510"/>
      <c r="X201" s="775"/>
      <c r="Y201" s="782"/>
      <c r="Z201" s="783"/>
      <c r="AA201" s="782"/>
      <c r="AB201" s="744"/>
      <c r="AC201" s="62"/>
      <c r="AD201" s="744"/>
      <c r="AE201" s="510"/>
      <c r="AF201" s="766"/>
      <c r="AG201" s="782"/>
      <c r="AH201" s="766"/>
      <c r="AI201" s="782"/>
      <c r="AJ201" s="744"/>
      <c r="AK201" s="62"/>
      <c r="AL201" s="744"/>
      <c r="AM201" s="510"/>
      <c r="AN201" s="744"/>
      <c r="AO201" s="782"/>
      <c r="AP201" s="782"/>
      <c r="AQ201" s="782"/>
      <c r="AR201" s="744"/>
      <c r="AS201" s="62"/>
      <c r="AT201" s="62"/>
      <c r="AU201" s="62"/>
    </row>
    <row r="202" spans="1:47" ht="24.75" customHeight="1">
      <c r="A202" s="41" t="s">
        <v>230</v>
      </c>
      <c r="B202" s="80">
        <v>99.690170940170944</v>
      </c>
      <c r="C202" s="81">
        <f t="shared" ca="1" si="2"/>
        <v>21</v>
      </c>
      <c r="D202" s="80">
        <v>103.44252729849129</v>
      </c>
      <c r="E202" s="81">
        <v>21</v>
      </c>
      <c r="F202" s="80">
        <v>124.28050052137644</v>
      </c>
      <c r="G202" s="81">
        <v>22</v>
      </c>
      <c r="H202" s="80">
        <v>139.422084623323</v>
      </c>
      <c r="I202" s="81">
        <v>23</v>
      </c>
      <c r="J202" s="80">
        <v>159.83452502553627</v>
      </c>
      <c r="K202" s="81">
        <v>24</v>
      </c>
      <c r="M202" s="744"/>
      <c r="N202" s="510"/>
      <c r="O202" s="766"/>
      <c r="P202" s="782"/>
      <c r="Q202" s="774"/>
      <c r="R202" s="782"/>
      <c r="S202" s="744"/>
      <c r="V202" s="744"/>
      <c r="W202" s="510"/>
      <c r="X202" s="775"/>
      <c r="Y202" s="782"/>
      <c r="Z202" s="783"/>
      <c r="AA202" s="782"/>
      <c r="AB202" s="744"/>
      <c r="AC202" s="62"/>
      <c r="AD202" s="744"/>
      <c r="AE202" s="510"/>
      <c r="AF202" s="766"/>
      <c r="AG202" s="782"/>
      <c r="AH202" s="766"/>
      <c r="AI202" s="782"/>
      <c r="AJ202" s="744"/>
      <c r="AK202" s="62"/>
      <c r="AL202" s="744"/>
      <c r="AM202" s="510"/>
      <c r="AN202" s="744"/>
      <c r="AO202" s="782"/>
      <c r="AP202" s="782"/>
      <c r="AQ202" s="782"/>
      <c r="AR202" s="744"/>
      <c r="AS202" s="62"/>
      <c r="AT202" s="62"/>
      <c r="AU202" s="62"/>
    </row>
    <row r="203" spans="1:47" ht="24.75" customHeight="1">
      <c r="A203" s="41" t="s">
        <v>165</v>
      </c>
      <c r="B203" s="80">
        <v>693.97371879106436</v>
      </c>
      <c r="C203" s="81">
        <f t="shared" ca="1" si="2"/>
        <v>4</v>
      </c>
      <c r="D203" s="80">
        <v>659.1797611646798</v>
      </c>
      <c r="E203" s="81">
        <v>4</v>
      </c>
      <c r="F203" s="80">
        <v>746.81481481481478</v>
      </c>
      <c r="G203" s="81">
        <v>4</v>
      </c>
      <c r="H203" s="80">
        <v>807.5</v>
      </c>
      <c r="I203" s="81">
        <v>4</v>
      </c>
      <c r="J203" s="80">
        <v>2663.7255871446232</v>
      </c>
      <c r="K203" s="81">
        <v>3</v>
      </c>
      <c r="M203" s="744"/>
      <c r="N203" s="510"/>
      <c r="O203" s="766"/>
      <c r="P203" s="782"/>
      <c r="Q203" s="774"/>
      <c r="R203" s="782"/>
      <c r="S203" s="744"/>
      <c r="V203" s="744"/>
      <c r="W203" s="510"/>
      <c r="X203" s="775"/>
      <c r="Y203" s="782"/>
      <c r="Z203" s="783"/>
      <c r="AA203" s="782"/>
      <c r="AB203" s="744"/>
      <c r="AC203" s="62"/>
      <c r="AD203" s="744"/>
      <c r="AE203" s="510"/>
      <c r="AF203" s="766"/>
      <c r="AG203" s="782"/>
      <c r="AH203" s="766"/>
      <c r="AI203" s="782"/>
      <c r="AJ203" s="744"/>
      <c r="AK203" s="62"/>
      <c r="AL203" s="744"/>
      <c r="AM203" s="510"/>
      <c r="AN203" s="744"/>
      <c r="AO203" s="782"/>
      <c r="AP203" s="782"/>
      <c r="AQ203" s="782"/>
      <c r="AR203" s="744"/>
      <c r="AS203" s="62"/>
      <c r="AT203" s="62"/>
      <c r="AU203" s="62"/>
    </row>
    <row r="204" spans="1:47" ht="24.75" customHeight="1">
      <c r="A204" s="41" t="s">
        <v>16</v>
      </c>
      <c r="B204" s="80">
        <v>111.41677175283732</v>
      </c>
      <c r="C204" s="81">
        <f t="shared" ca="1" si="2"/>
        <v>19</v>
      </c>
      <c r="D204" s="80">
        <v>244.64088202022191</v>
      </c>
      <c r="E204" s="81">
        <v>11</v>
      </c>
      <c r="F204" s="80">
        <v>202.74004576659038</v>
      </c>
      <c r="G204" s="81">
        <v>15</v>
      </c>
      <c r="H204" s="80">
        <v>369.76388471930352</v>
      </c>
      <c r="I204" s="81">
        <v>11</v>
      </c>
      <c r="J204" s="80">
        <v>684.7522163120567</v>
      </c>
      <c r="K204" s="81">
        <v>8</v>
      </c>
      <c r="M204" s="744"/>
      <c r="N204" s="510"/>
      <c r="O204" s="766"/>
      <c r="P204" s="782"/>
      <c r="Q204" s="774"/>
      <c r="R204" s="782"/>
      <c r="S204" s="744"/>
      <c r="V204" s="744"/>
      <c r="W204" s="510"/>
      <c r="X204" s="775"/>
      <c r="Y204" s="782"/>
      <c r="Z204" s="783"/>
      <c r="AA204" s="782"/>
      <c r="AB204" s="744"/>
      <c r="AC204" s="62"/>
      <c r="AD204" s="744"/>
      <c r="AE204" s="510"/>
      <c r="AF204" s="766"/>
      <c r="AG204" s="782"/>
      <c r="AH204" s="766"/>
      <c r="AI204" s="782"/>
      <c r="AJ204" s="744"/>
      <c r="AK204" s="62"/>
      <c r="AL204" s="744"/>
      <c r="AM204" s="510"/>
      <c r="AN204" s="744"/>
      <c r="AO204" s="782"/>
      <c r="AP204" s="782"/>
      <c r="AQ204" s="782"/>
      <c r="AR204" s="744"/>
      <c r="AS204" s="62"/>
      <c r="AT204" s="62"/>
      <c r="AU204" s="62"/>
    </row>
    <row r="205" spans="1:47" ht="24.75" customHeight="1">
      <c r="A205" s="41" t="s">
        <v>17</v>
      </c>
      <c r="B205" s="80">
        <v>296.58680555555554</v>
      </c>
      <c r="C205" s="81">
        <f t="shared" ca="1" si="2"/>
        <v>8</v>
      </c>
      <c r="D205" s="80">
        <v>146.91944775296261</v>
      </c>
      <c r="E205" s="81">
        <v>17</v>
      </c>
      <c r="F205" s="80">
        <v>226.184</v>
      </c>
      <c r="G205" s="81">
        <v>14</v>
      </c>
      <c r="H205" s="80">
        <v>298.83936651583713</v>
      </c>
      <c r="I205" s="81">
        <v>14</v>
      </c>
      <c r="J205" s="80">
        <v>485.3968609865471</v>
      </c>
      <c r="K205" s="81">
        <v>13</v>
      </c>
      <c r="M205" s="744"/>
      <c r="N205" s="510"/>
      <c r="O205" s="766"/>
      <c r="P205" s="782"/>
      <c r="Q205" s="774"/>
      <c r="R205" s="782"/>
      <c r="S205" s="744"/>
      <c r="V205" s="744"/>
      <c r="W205" s="510"/>
      <c r="X205" s="775"/>
      <c r="Y205" s="782"/>
      <c r="Z205" s="783"/>
      <c r="AA205" s="782"/>
      <c r="AB205" s="744"/>
      <c r="AC205" s="62"/>
      <c r="AD205" s="744"/>
      <c r="AE205" s="510"/>
      <c r="AF205" s="766"/>
      <c r="AG205" s="782"/>
      <c r="AH205" s="766"/>
      <c r="AI205" s="782"/>
      <c r="AJ205" s="744"/>
      <c r="AK205" s="62"/>
      <c r="AL205" s="744"/>
      <c r="AM205" s="510"/>
      <c r="AN205" s="744"/>
      <c r="AO205" s="782"/>
      <c r="AP205" s="782"/>
      <c r="AQ205" s="782"/>
      <c r="AR205" s="744"/>
      <c r="AS205" s="62"/>
      <c r="AT205" s="62"/>
      <c r="AU205" s="62"/>
    </row>
    <row r="206" spans="1:47" ht="24.75" customHeight="1">
      <c r="A206" s="41" t="s">
        <v>168</v>
      </c>
      <c r="B206" s="80">
        <v>84.539251336898403</v>
      </c>
      <c r="C206" s="81">
        <f t="shared" ca="1" si="2"/>
        <v>24</v>
      </c>
      <c r="D206" s="80">
        <v>81.296734599169639</v>
      </c>
      <c r="E206" s="81">
        <v>23</v>
      </c>
      <c r="F206" s="80">
        <v>63.541876046901173</v>
      </c>
      <c r="G206" s="81">
        <v>28</v>
      </c>
      <c r="H206" s="80">
        <v>83.219416269923414</v>
      </c>
      <c r="I206" s="81">
        <v>27</v>
      </c>
      <c r="J206" s="80">
        <v>132.69477993858752</v>
      </c>
      <c r="K206" s="81">
        <v>25</v>
      </c>
      <c r="M206" s="744"/>
      <c r="N206" s="510"/>
      <c r="O206" s="766"/>
      <c r="P206" s="782"/>
      <c r="Q206" s="774"/>
      <c r="R206" s="782"/>
      <c r="S206" s="744"/>
      <c r="V206" s="744"/>
      <c r="W206" s="510"/>
      <c r="X206" s="775"/>
      <c r="Y206" s="782"/>
      <c r="Z206" s="783"/>
      <c r="AA206" s="782"/>
      <c r="AB206" s="744"/>
      <c r="AC206" s="62"/>
      <c r="AD206" s="744"/>
      <c r="AE206" s="510"/>
      <c r="AF206" s="766"/>
      <c r="AG206" s="782"/>
      <c r="AH206" s="766"/>
      <c r="AI206" s="782"/>
      <c r="AJ206" s="744"/>
      <c r="AK206" s="62"/>
      <c r="AL206" s="744"/>
      <c r="AM206" s="510"/>
      <c r="AN206" s="744"/>
      <c r="AO206" s="782"/>
      <c r="AP206" s="782"/>
      <c r="AQ206" s="782"/>
      <c r="AR206" s="744"/>
      <c r="AS206" s="62"/>
      <c r="AT206" s="62"/>
      <c r="AU206" s="62"/>
    </row>
    <row r="207" spans="1:47" ht="24.75" customHeight="1">
      <c r="A207" s="41" t="s">
        <v>169</v>
      </c>
      <c r="B207" s="80">
        <v>1122.0838894184938</v>
      </c>
      <c r="C207" s="81">
        <f t="shared" ca="1" si="2"/>
        <v>3</v>
      </c>
      <c r="D207" s="80">
        <v>1099.297279048589</v>
      </c>
      <c r="E207" s="81">
        <v>3</v>
      </c>
      <c r="F207" s="80">
        <v>1442.9524253731342</v>
      </c>
      <c r="G207" s="81">
        <v>3</v>
      </c>
      <c r="H207" s="80">
        <v>1906.6678966789668</v>
      </c>
      <c r="I207" s="81">
        <v>3</v>
      </c>
      <c r="J207" s="80">
        <v>2539.0757990867578</v>
      </c>
      <c r="K207" s="81">
        <v>4</v>
      </c>
      <c r="M207" s="744"/>
      <c r="N207" s="510"/>
      <c r="O207" s="766"/>
      <c r="P207" s="782"/>
      <c r="Q207" s="774"/>
      <c r="R207" s="782"/>
      <c r="S207" s="744"/>
      <c r="V207" s="744"/>
      <c r="W207" s="510"/>
      <c r="X207" s="775"/>
      <c r="Y207" s="782"/>
      <c r="Z207" s="783"/>
      <c r="AA207" s="782"/>
      <c r="AB207" s="744"/>
      <c r="AC207" s="62"/>
      <c r="AD207" s="744"/>
      <c r="AE207" s="510"/>
      <c r="AF207" s="766"/>
      <c r="AG207" s="782"/>
      <c r="AH207" s="766"/>
      <c r="AI207" s="782"/>
      <c r="AJ207" s="744"/>
      <c r="AK207" s="62"/>
      <c r="AL207" s="744"/>
      <c r="AM207" s="510"/>
      <c r="AN207" s="744"/>
      <c r="AO207" s="782"/>
      <c r="AP207" s="782"/>
      <c r="AQ207" s="782"/>
      <c r="AR207" s="744"/>
      <c r="AS207" s="62"/>
      <c r="AT207" s="62"/>
      <c r="AU207" s="62"/>
    </row>
    <row r="208" spans="1:47" ht="24.75" customHeight="1">
      <c r="A208" s="41" t="s">
        <v>170</v>
      </c>
      <c r="B208" s="80">
        <v>440.76273653566233</v>
      </c>
      <c r="C208" s="81">
        <f t="shared" ca="1" si="2"/>
        <v>6</v>
      </c>
      <c r="D208" s="80">
        <v>569.03012700039869</v>
      </c>
      <c r="E208" s="81">
        <v>5</v>
      </c>
      <c r="F208" s="80">
        <v>605.36211699164346</v>
      </c>
      <c r="G208" s="81">
        <v>6</v>
      </c>
      <c r="H208" s="80">
        <v>701.47138964577653</v>
      </c>
      <c r="I208" s="81">
        <v>5</v>
      </c>
      <c r="J208" s="80">
        <v>829.32799999999997</v>
      </c>
      <c r="K208" s="81">
        <v>5</v>
      </c>
      <c r="M208" s="744"/>
      <c r="N208" s="510"/>
      <c r="O208" s="766"/>
      <c r="P208" s="782"/>
      <c r="Q208" s="774"/>
      <c r="R208" s="782"/>
      <c r="S208" s="744"/>
      <c r="V208" s="744"/>
      <c r="W208" s="510"/>
      <c r="X208" s="775"/>
      <c r="Y208" s="782"/>
      <c r="Z208" s="783"/>
      <c r="AA208" s="782"/>
      <c r="AB208" s="744"/>
      <c r="AC208" s="62"/>
      <c r="AD208" s="744"/>
      <c r="AE208" s="510"/>
      <c r="AF208" s="766"/>
      <c r="AG208" s="782"/>
      <c r="AH208" s="766"/>
      <c r="AI208" s="782"/>
      <c r="AJ208" s="744"/>
      <c r="AK208" s="62"/>
      <c r="AL208" s="744"/>
      <c r="AM208" s="510"/>
      <c r="AN208" s="744"/>
      <c r="AO208" s="782"/>
      <c r="AP208" s="782"/>
      <c r="AQ208" s="782"/>
      <c r="AR208" s="744"/>
      <c r="AS208" s="62"/>
      <c r="AT208" s="62"/>
      <c r="AU208" s="62"/>
    </row>
    <row r="209" spans="1:47" ht="24.75" customHeight="1">
      <c r="A209" s="41" t="s">
        <v>171</v>
      </c>
      <c r="B209" s="80">
        <v>62.40770642201835</v>
      </c>
      <c r="C209" s="81">
        <f t="shared" ca="1" si="2"/>
        <v>26</v>
      </c>
      <c r="D209" s="80">
        <v>78.596360234578995</v>
      </c>
      <c r="E209" s="81">
        <v>24</v>
      </c>
      <c r="F209" s="80">
        <v>86.391075193253684</v>
      </c>
      <c r="G209" s="81">
        <v>26</v>
      </c>
      <c r="H209" s="80">
        <v>179.44745879120879</v>
      </c>
      <c r="I209" s="81">
        <v>20</v>
      </c>
      <c r="J209" s="80">
        <v>271.93989254533244</v>
      </c>
      <c r="K209" s="81">
        <v>21</v>
      </c>
      <c r="M209" s="744"/>
      <c r="N209" s="510"/>
      <c r="O209" s="766"/>
      <c r="P209" s="782"/>
      <c r="Q209" s="774"/>
      <c r="R209" s="782"/>
      <c r="S209" s="744"/>
      <c r="V209" s="744"/>
      <c r="W209" s="510"/>
      <c r="X209" s="775"/>
      <c r="Y209" s="782"/>
      <c r="Z209" s="783"/>
      <c r="AA209" s="782"/>
      <c r="AB209" s="744"/>
      <c r="AC209" s="62"/>
      <c r="AD209" s="744"/>
      <c r="AE209" s="510"/>
      <c r="AF209" s="766"/>
      <c r="AG209" s="782"/>
      <c r="AH209" s="766"/>
      <c r="AI209" s="782"/>
      <c r="AJ209" s="744"/>
      <c r="AK209" s="62"/>
      <c r="AL209" s="744"/>
      <c r="AM209" s="510"/>
      <c r="AN209" s="744"/>
      <c r="AO209" s="782"/>
      <c r="AP209" s="782"/>
      <c r="AQ209" s="782"/>
      <c r="AR209" s="744"/>
      <c r="AS209" s="62"/>
      <c r="AT209" s="62"/>
      <c r="AU209" s="62"/>
    </row>
    <row r="210" spans="1:47" ht="24.75" customHeight="1">
      <c r="A210" s="41" t="s">
        <v>172</v>
      </c>
      <c r="B210" s="80">
        <v>195.89831214836425</v>
      </c>
      <c r="C210" s="81">
        <f t="shared" ca="1" si="2"/>
        <v>11</v>
      </c>
      <c r="D210" s="80">
        <v>164.2754047699635</v>
      </c>
      <c r="E210" s="81">
        <v>14</v>
      </c>
      <c r="F210" s="80">
        <v>236.35180281116317</v>
      </c>
      <c r="G210" s="81">
        <v>12</v>
      </c>
      <c r="H210" s="80">
        <v>304.84291187739461</v>
      </c>
      <c r="I210" s="81">
        <v>13</v>
      </c>
      <c r="J210" s="80">
        <v>411.21334398721535</v>
      </c>
      <c r="K210" s="81">
        <v>15</v>
      </c>
      <c r="M210" s="744"/>
      <c r="N210" s="510"/>
      <c r="O210" s="766"/>
      <c r="P210" s="782"/>
      <c r="Q210" s="774"/>
      <c r="R210" s="782"/>
      <c r="S210" s="744"/>
      <c r="V210" s="744"/>
      <c r="W210" s="510"/>
      <c r="X210" s="775"/>
      <c r="Y210" s="782"/>
      <c r="Z210" s="783"/>
      <c r="AA210" s="782"/>
      <c r="AB210" s="744"/>
      <c r="AC210" s="62"/>
      <c r="AD210" s="744"/>
      <c r="AE210" s="510"/>
      <c r="AF210" s="766"/>
      <c r="AG210" s="782"/>
      <c r="AH210" s="766"/>
      <c r="AI210" s="782"/>
      <c r="AJ210" s="744"/>
      <c r="AK210" s="62"/>
      <c r="AL210" s="744"/>
      <c r="AM210" s="510"/>
      <c r="AN210" s="744"/>
      <c r="AO210" s="782"/>
      <c r="AP210" s="782"/>
      <c r="AQ210" s="782"/>
      <c r="AR210" s="744"/>
      <c r="AS210" s="62"/>
      <c r="AT210" s="62"/>
      <c r="AU210" s="62"/>
    </row>
    <row r="211" spans="1:47" ht="24.75" customHeight="1">
      <c r="A211" s="41" t="s">
        <v>173</v>
      </c>
      <c r="B211" s="80">
        <v>93.871326449563142</v>
      </c>
      <c r="C211" s="81">
        <f t="shared" ca="1" si="2"/>
        <v>22</v>
      </c>
      <c r="D211" s="80">
        <v>88.605319208234519</v>
      </c>
      <c r="E211" s="81">
        <v>22</v>
      </c>
      <c r="F211" s="80">
        <v>109.07823392718822</v>
      </c>
      <c r="G211" s="81">
        <v>23</v>
      </c>
      <c r="H211" s="80">
        <v>159.77352716143841</v>
      </c>
      <c r="I211" s="81">
        <v>22</v>
      </c>
      <c r="J211" s="80">
        <v>180.59909228441754</v>
      </c>
      <c r="K211" s="81">
        <v>23</v>
      </c>
      <c r="M211" s="744"/>
      <c r="N211" s="510"/>
      <c r="O211" s="766"/>
      <c r="P211" s="782"/>
      <c r="Q211" s="774"/>
      <c r="R211" s="782"/>
      <c r="S211" s="744"/>
      <c r="V211" s="744"/>
      <c r="W211" s="510"/>
      <c r="X211" s="775"/>
      <c r="Y211" s="782"/>
      <c r="Z211" s="783"/>
      <c r="AA211" s="782"/>
      <c r="AB211" s="744"/>
      <c r="AC211" s="62"/>
      <c r="AD211" s="744"/>
      <c r="AE211" s="510"/>
      <c r="AF211" s="766"/>
      <c r="AG211" s="782"/>
      <c r="AH211" s="766"/>
      <c r="AI211" s="782"/>
      <c r="AJ211" s="744"/>
      <c r="AK211" s="62"/>
      <c r="AL211" s="744"/>
      <c r="AM211" s="510"/>
      <c r="AN211" s="744"/>
      <c r="AO211" s="782"/>
      <c r="AP211" s="782"/>
      <c r="AQ211" s="782"/>
      <c r="AR211" s="744"/>
      <c r="AS211" s="62"/>
      <c r="AT211" s="62"/>
      <c r="AU211" s="62"/>
    </row>
    <row r="212" spans="1:47" ht="24.75" customHeight="1">
      <c r="A212" s="41" t="s">
        <v>174</v>
      </c>
      <c r="B212" s="80">
        <v>63.528107680126681</v>
      </c>
      <c r="C212" s="81">
        <f t="shared" ca="1" si="2"/>
        <v>25</v>
      </c>
      <c r="D212" s="80">
        <v>46.550175155132429</v>
      </c>
      <c r="E212" s="81">
        <v>29</v>
      </c>
      <c r="F212" s="80">
        <v>60.744133232399697</v>
      </c>
      <c r="G212" s="81">
        <v>29</v>
      </c>
      <c r="H212" s="80">
        <v>107.19747587230883</v>
      </c>
      <c r="I212" s="81">
        <v>25</v>
      </c>
      <c r="J212" s="80">
        <v>193.17261471230881</v>
      </c>
      <c r="K212" s="81">
        <v>22</v>
      </c>
      <c r="M212" s="744"/>
      <c r="N212" s="510"/>
      <c r="O212" s="766"/>
      <c r="P212" s="782"/>
      <c r="Q212" s="774"/>
      <c r="R212" s="782"/>
      <c r="S212" s="744"/>
      <c r="V212" s="744"/>
      <c r="W212" s="510"/>
      <c r="X212" s="775"/>
      <c r="Y212" s="782"/>
      <c r="Z212" s="783"/>
      <c r="AA212" s="782"/>
      <c r="AB212" s="744"/>
      <c r="AC212" s="62"/>
      <c r="AD212" s="744"/>
      <c r="AE212" s="510"/>
      <c r="AF212" s="766"/>
      <c r="AG212" s="782"/>
      <c r="AH212" s="766"/>
      <c r="AI212" s="782"/>
      <c r="AJ212" s="744"/>
      <c r="AK212" s="62"/>
      <c r="AL212" s="744"/>
      <c r="AM212" s="510"/>
      <c r="AN212" s="744"/>
      <c r="AO212" s="782"/>
      <c r="AP212" s="782"/>
      <c r="AQ212" s="782"/>
      <c r="AR212" s="744"/>
      <c r="AS212" s="62"/>
      <c r="AT212" s="62"/>
      <c r="AU212" s="62"/>
    </row>
    <row r="213" spans="1:47" ht="24.75" customHeight="1">
      <c r="A213" s="41" t="s">
        <v>175</v>
      </c>
      <c r="B213" s="80">
        <v>232.25063291139242</v>
      </c>
      <c r="C213" s="81">
        <f t="shared" ca="1" si="2"/>
        <v>9</v>
      </c>
      <c r="D213" s="80">
        <v>142.52241562908802</v>
      </c>
      <c r="E213" s="81">
        <v>19</v>
      </c>
      <c r="F213" s="80">
        <v>191.92791127541591</v>
      </c>
      <c r="G213" s="81">
        <v>17</v>
      </c>
      <c r="H213" s="80">
        <v>385.32967702620351</v>
      </c>
      <c r="I213" s="81">
        <v>10</v>
      </c>
      <c r="J213" s="80">
        <v>635.47587454764778</v>
      </c>
      <c r="K213" s="81">
        <v>11</v>
      </c>
      <c r="M213" s="744"/>
      <c r="N213" s="510"/>
      <c r="O213" s="766"/>
      <c r="P213" s="782"/>
      <c r="Q213" s="774"/>
      <c r="R213" s="782"/>
      <c r="S213" s="744"/>
      <c r="V213" s="744"/>
      <c r="W213" s="510"/>
      <c r="X213" s="775"/>
      <c r="Y213" s="782"/>
      <c r="Z213" s="783"/>
      <c r="AA213" s="782"/>
      <c r="AB213" s="744"/>
      <c r="AC213" s="62"/>
      <c r="AD213" s="744"/>
      <c r="AE213" s="510"/>
      <c r="AF213" s="766"/>
      <c r="AG213" s="782"/>
      <c r="AH213" s="766"/>
      <c r="AI213" s="782"/>
      <c r="AJ213" s="744"/>
      <c r="AK213" s="62"/>
      <c r="AL213" s="744"/>
      <c r="AM213" s="510"/>
      <c r="AN213" s="744"/>
      <c r="AO213" s="782"/>
      <c r="AP213" s="782"/>
      <c r="AQ213" s="782"/>
      <c r="AR213" s="744"/>
      <c r="AS213" s="62"/>
      <c r="AT213" s="62"/>
      <c r="AU213" s="62"/>
    </row>
    <row r="214" spans="1:47" ht="24.75" customHeight="1">
      <c r="A214" s="41" t="s">
        <v>176</v>
      </c>
      <c r="B214" s="80">
        <v>4695.162872715614</v>
      </c>
      <c r="C214" s="81">
        <f t="shared" ca="1" si="2"/>
        <v>2</v>
      </c>
      <c r="D214" s="80">
        <v>6705.3190837224674</v>
      </c>
      <c r="E214" s="81">
        <v>2</v>
      </c>
      <c r="F214" s="80">
        <v>10913.203236850295</v>
      </c>
      <c r="G214" s="81">
        <v>1</v>
      </c>
      <c r="H214" s="80">
        <v>14481.331695331695</v>
      </c>
      <c r="I214" s="81">
        <v>2</v>
      </c>
      <c r="J214" s="80">
        <v>29157.702334040619</v>
      </c>
      <c r="K214" s="81">
        <v>1</v>
      </c>
      <c r="M214" s="744"/>
      <c r="N214" s="510"/>
      <c r="O214" s="766"/>
      <c r="P214" s="782"/>
      <c r="Q214" s="774"/>
      <c r="R214" s="782"/>
      <c r="S214" s="744"/>
      <c r="V214" s="744"/>
      <c r="W214" s="510"/>
      <c r="X214" s="775"/>
      <c r="Y214" s="782"/>
      <c r="Z214" s="783"/>
      <c r="AA214" s="782"/>
      <c r="AB214" s="744"/>
      <c r="AC214" s="62"/>
      <c r="AD214" s="744"/>
      <c r="AE214" s="510"/>
      <c r="AF214" s="766"/>
      <c r="AG214" s="782"/>
      <c r="AH214" s="766"/>
      <c r="AI214" s="782"/>
      <c r="AJ214" s="744"/>
      <c r="AK214" s="62"/>
      <c r="AL214" s="744"/>
      <c r="AM214" s="510"/>
      <c r="AN214" s="744"/>
      <c r="AO214" s="782"/>
      <c r="AP214" s="782"/>
      <c r="AQ214" s="782"/>
      <c r="AR214" s="744"/>
      <c r="AS214" s="62"/>
      <c r="AT214" s="62"/>
      <c r="AU214" s="62"/>
    </row>
    <row r="215" spans="1:47" ht="24.75" customHeight="1">
      <c r="A215" s="41" t="s">
        <v>177</v>
      </c>
      <c r="B215" s="80">
        <v>40.774987186058432</v>
      </c>
      <c r="C215" s="81">
        <f t="shared" ca="1" si="2"/>
        <v>30</v>
      </c>
      <c r="D215" s="80">
        <v>53.460449879483761</v>
      </c>
      <c r="E215" s="81">
        <v>28</v>
      </c>
      <c r="F215" s="80">
        <v>139.46975088967972</v>
      </c>
      <c r="G215" s="81">
        <v>21</v>
      </c>
      <c r="H215" s="80">
        <v>97.273508594539933</v>
      </c>
      <c r="I215" s="81">
        <v>26</v>
      </c>
      <c r="J215" s="80">
        <v>120.39567621920563</v>
      </c>
      <c r="K215" s="81">
        <v>28</v>
      </c>
      <c r="M215" s="744"/>
      <c r="N215" s="510"/>
      <c r="O215" s="766"/>
      <c r="P215" s="782"/>
      <c r="Q215" s="774"/>
      <c r="R215" s="782"/>
      <c r="S215" s="744"/>
      <c r="V215" s="744"/>
      <c r="W215" s="510"/>
      <c r="X215" s="775"/>
      <c r="Y215" s="782"/>
      <c r="Z215" s="783"/>
      <c r="AA215" s="782"/>
      <c r="AB215" s="744"/>
      <c r="AC215" s="62"/>
      <c r="AD215" s="744"/>
      <c r="AE215" s="510"/>
      <c r="AF215" s="766"/>
      <c r="AG215" s="782"/>
      <c r="AH215" s="766"/>
      <c r="AI215" s="782"/>
      <c r="AJ215" s="744"/>
      <c r="AK215" s="62"/>
      <c r="AL215" s="744"/>
      <c r="AM215" s="510"/>
      <c r="AN215" s="744"/>
      <c r="AO215" s="782"/>
      <c r="AP215" s="782"/>
      <c r="AQ215" s="782"/>
      <c r="AR215" s="744"/>
      <c r="AS215" s="62"/>
      <c r="AT215" s="62"/>
      <c r="AU215" s="62"/>
    </row>
    <row r="216" spans="1:47" ht="24.75" customHeight="1">
      <c r="A216" s="41" t="s">
        <v>231</v>
      </c>
      <c r="B216" s="80">
        <v>176.07549857549859</v>
      </c>
      <c r="C216" s="81">
        <f t="shared" ca="1" si="2"/>
        <v>13</v>
      </c>
      <c r="D216" s="80">
        <v>226.15040698294092</v>
      </c>
      <c r="E216" s="81">
        <v>12</v>
      </c>
      <c r="F216" s="80">
        <v>251.03038674033149</v>
      </c>
      <c r="G216" s="81">
        <v>10</v>
      </c>
      <c r="H216" s="80">
        <v>407.73841961852861</v>
      </c>
      <c r="I216" s="81">
        <v>9</v>
      </c>
      <c r="J216" s="80">
        <v>674.75403225806451</v>
      </c>
      <c r="K216" s="81">
        <v>9</v>
      </c>
      <c r="M216" s="744"/>
      <c r="N216" s="510"/>
      <c r="O216" s="766"/>
      <c r="P216" s="782"/>
      <c r="Q216" s="774"/>
      <c r="R216" s="782"/>
      <c r="S216" s="744"/>
      <c r="V216" s="744"/>
      <c r="W216" s="510"/>
      <c r="X216" s="775"/>
      <c r="Y216" s="782"/>
      <c r="Z216" s="783"/>
      <c r="AA216" s="782"/>
      <c r="AB216" s="744"/>
      <c r="AC216" s="62"/>
      <c r="AD216" s="744"/>
      <c r="AE216" s="510"/>
      <c r="AF216" s="766"/>
      <c r="AG216" s="782"/>
      <c r="AH216" s="766"/>
      <c r="AI216" s="782"/>
      <c r="AJ216" s="744"/>
      <c r="AK216" s="62"/>
      <c r="AL216" s="744"/>
      <c r="AM216" s="510"/>
      <c r="AN216" s="744"/>
      <c r="AO216" s="782"/>
      <c r="AP216" s="782"/>
      <c r="AQ216" s="782"/>
      <c r="AR216" s="744"/>
      <c r="AS216" s="62"/>
      <c r="AT216" s="62"/>
      <c r="AU216" s="62"/>
    </row>
    <row r="217" spans="1:47" ht="24.75" customHeight="1">
      <c r="A217" s="41" t="s">
        <v>179</v>
      </c>
      <c r="B217" s="80">
        <v>131.83243243243243</v>
      </c>
      <c r="C217" s="81">
        <f t="shared" ca="1" si="2"/>
        <v>17</v>
      </c>
      <c r="D217" s="80">
        <v>150.67162737536381</v>
      </c>
      <c r="E217" s="81">
        <v>16</v>
      </c>
      <c r="F217" s="80">
        <v>194.95839915745128</v>
      </c>
      <c r="G217" s="81">
        <v>16</v>
      </c>
      <c r="H217" s="80">
        <v>269.87636363636364</v>
      </c>
      <c r="I217" s="81">
        <v>15</v>
      </c>
      <c r="J217" s="80">
        <v>342.52588416196824</v>
      </c>
      <c r="K217" s="81">
        <v>17</v>
      </c>
      <c r="M217" s="744"/>
      <c r="N217" s="510"/>
      <c r="O217" s="766"/>
      <c r="P217" s="782"/>
      <c r="Q217" s="774"/>
      <c r="R217" s="782"/>
      <c r="S217" s="744"/>
      <c r="V217" s="744"/>
      <c r="W217" s="510"/>
      <c r="X217" s="775"/>
      <c r="Y217" s="782"/>
      <c r="Z217" s="783"/>
      <c r="AA217" s="782"/>
      <c r="AB217" s="744"/>
      <c r="AC217" s="62"/>
      <c r="AD217" s="744"/>
      <c r="AE217" s="510"/>
      <c r="AF217" s="766"/>
      <c r="AG217" s="782"/>
      <c r="AH217" s="766"/>
      <c r="AI217" s="782"/>
      <c r="AJ217" s="744"/>
      <c r="AK217" s="62"/>
      <c r="AL217" s="744"/>
      <c r="AM217" s="510"/>
      <c r="AN217" s="744"/>
      <c r="AO217" s="782"/>
      <c r="AP217" s="782"/>
      <c r="AQ217" s="782"/>
      <c r="AR217" s="744"/>
      <c r="AS217" s="62"/>
      <c r="AT217" s="62"/>
      <c r="AU217" s="62"/>
    </row>
    <row r="218" spans="1:47" ht="24.75" customHeight="1">
      <c r="A218" s="41" t="s">
        <v>180</v>
      </c>
      <c r="B218" s="80">
        <v>30.453174603174602</v>
      </c>
      <c r="C218" s="81">
        <f t="shared" ca="1" si="2"/>
        <v>31</v>
      </c>
      <c r="D218" s="80">
        <v>64.513872863433619</v>
      </c>
      <c r="E218" s="81">
        <v>27</v>
      </c>
      <c r="F218" s="80">
        <v>93.961462839166344</v>
      </c>
      <c r="G218" s="81">
        <v>24</v>
      </c>
      <c r="H218" s="80">
        <v>57.844496670583624</v>
      </c>
      <c r="I218" s="81">
        <v>29</v>
      </c>
      <c r="J218" s="80">
        <v>89.608118657298988</v>
      </c>
      <c r="K218" s="81">
        <v>30</v>
      </c>
      <c r="M218" s="744"/>
      <c r="N218" s="510"/>
      <c r="O218" s="766"/>
      <c r="P218" s="782"/>
      <c r="Q218" s="774"/>
      <c r="R218" s="782"/>
      <c r="S218" s="744"/>
      <c r="V218" s="744"/>
      <c r="W218" s="510"/>
      <c r="X218" s="775"/>
      <c r="Y218" s="782"/>
      <c r="Z218" s="783"/>
      <c r="AA218" s="782"/>
      <c r="AB218" s="744"/>
      <c r="AC218" s="62"/>
      <c r="AD218" s="744"/>
      <c r="AE218" s="510"/>
      <c r="AF218" s="766"/>
      <c r="AG218" s="782"/>
      <c r="AH218" s="766"/>
      <c r="AI218" s="782"/>
      <c r="AJ218" s="744"/>
      <c r="AK218" s="62"/>
      <c r="AL218" s="744"/>
      <c r="AM218" s="510"/>
      <c r="AN218" s="744"/>
      <c r="AO218" s="782"/>
      <c r="AP218" s="782"/>
      <c r="AQ218" s="782"/>
      <c r="AR218" s="744"/>
      <c r="AS218" s="62"/>
      <c r="AT218" s="62"/>
      <c r="AU218" s="62"/>
    </row>
    <row r="219" spans="1:47" ht="24.75" customHeight="1">
      <c r="A219" s="41" t="s">
        <v>181</v>
      </c>
      <c r="B219" s="80">
        <v>138.349630471859</v>
      </c>
      <c r="C219" s="81">
        <f t="shared" ca="1" si="2"/>
        <v>15</v>
      </c>
      <c r="D219" s="80">
        <v>196.26512723433234</v>
      </c>
      <c r="E219" s="81">
        <v>13</v>
      </c>
      <c r="F219" s="80">
        <v>238.52904681331077</v>
      </c>
      <c r="G219" s="81">
        <v>11</v>
      </c>
      <c r="H219" s="80">
        <v>247.08861469433538</v>
      </c>
      <c r="I219" s="81">
        <v>16</v>
      </c>
      <c r="J219" s="80">
        <v>474.67317345231453</v>
      </c>
      <c r="K219" s="81">
        <v>14</v>
      </c>
      <c r="M219" s="744"/>
      <c r="N219" s="510"/>
      <c r="O219" s="766"/>
      <c r="P219" s="782"/>
      <c r="Q219" s="774"/>
      <c r="R219" s="782"/>
      <c r="S219" s="744"/>
      <c r="V219" s="744"/>
      <c r="W219" s="510"/>
      <c r="X219" s="775"/>
      <c r="Y219" s="782"/>
      <c r="Z219" s="783"/>
      <c r="AA219" s="782"/>
      <c r="AB219" s="744"/>
      <c r="AC219" s="62"/>
      <c r="AD219" s="744"/>
      <c r="AE219" s="510"/>
      <c r="AF219" s="766"/>
      <c r="AG219" s="782"/>
      <c r="AH219" s="766"/>
      <c r="AI219" s="782"/>
      <c r="AJ219" s="744"/>
      <c r="AK219" s="62"/>
      <c r="AL219" s="744"/>
      <c r="AM219" s="510"/>
      <c r="AN219" s="744"/>
      <c r="AO219" s="782"/>
      <c r="AP219" s="782"/>
      <c r="AQ219" s="782"/>
      <c r="AR219" s="744"/>
      <c r="AS219" s="62"/>
      <c r="AT219" s="62"/>
      <c r="AU219" s="62"/>
    </row>
    <row r="220" spans="1:47" ht="24.75" customHeight="1">
      <c r="A220" s="41" t="s">
        <v>182</v>
      </c>
      <c r="B220" s="80">
        <v>133.77321814254859</v>
      </c>
      <c r="C220" s="81">
        <f t="shared" ca="1" si="2"/>
        <v>16</v>
      </c>
      <c r="D220" s="80">
        <v>152.98993599063462</v>
      </c>
      <c r="E220" s="81">
        <v>15</v>
      </c>
      <c r="F220" s="80">
        <v>187.97736190763658</v>
      </c>
      <c r="G220" s="81">
        <v>18</v>
      </c>
      <c r="H220" s="80">
        <v>203.90266546870319</v>
      </c>
      <c r="I220" s="81">
        <v>19</v>
      </c>
      <c r="J220" s="80">
        <v>320.16047548291232</v>
      </c>
      <c r="K220" s="81">
        <v>18</v>
      </c>
      <c r="M220" s="744"/>
      <c r="N220" s="510"/>
      <c r="O220" s="766"/>
      <c r="P220" s="782"/>
      <c r="Q220" s="774"/>
      <c r="R220" s="782"/>
      <c r="S220" s="744"/>
      <c r="V220" s="744"/>
      <c r="W220" s="510"/>
      <c r="X220" s="775"/>
      <c r="Y220" s="782"/>
      <c r="Z220" s="783"/>
      <c r="AA220" s="782"/>
      <c r="AB220" s="744"/>
      <c r="AC220" s="62"/>
      <c r="AD220" s="744"/>
      <c r="AE220" s="510"/>
      <c r="AF220" s="766"/>
      <c r="AG220" s="782"/>
      <c r="AH220" s="766"/>
      <c r="AI220" s="782"/>
      <c r="AJ220" s="744"/>
      <c r="AK220" s="62"/>
      <c r="AL220" s="744"/>
      <c r="AM220" s="510"/>
      <c r="AN220" s="744"/>
      <c r="AO220" s="782"/>
      <c r="AP220" s="782"/>
      <c r="AQ220" s="782"/>
      <c r="AR220" s="744"/>
      <c r="AS220" s="62"/>
      <c r="AT220" s="62"/>
      <c r="AU220" s="62"/>
    </row>
    <row r="221" spans="1:47" ht="24.75" customHeight="1">
      <c r="A221" s="41" t="s">
        <v>183</v>
      </c>
      <c r="B221" s="80">
        <v>579.13464235624122</v>
      </c>
      <c r="C221" s="81">
        <f t="shared" ca="1" si="2"/>
        <v>5</v>
      </c>
      <c r="D221" s="80">
        <v>498.44593294741077</v>
      </c>
      <c r="E221" s="81">
        <v>6</v>
      </c>
      <c r="F221" s="80">
        <v>611.47368421052636</v>
      </c>
      <c r="G221" s="81">
        <v>5</v>
      </c>
      <c r="H221" s="80">
        <v>558.20879120879124</v>
      </c>
      <c r="I221" s="81">
        <v>6</v>
      </c>
      <c r="J221" s="80">
        <v>774.13701431492848</v>
      </c>
      <c r="K221" s="81">
        <v>6</v>
      </c>
      <c r="M221" s="744"/>
      <c r="N221" s="510"/>
      <c r="O221" s="766"/>
      <c r="P221" s="782"/>
      <c r="Q221" s="774"/>
      <c r="R221" s="782"/>
      <c r="S221" s="744"/>
      <c r="V221" s="744"/>
      <c r="W221" s="510"/>
      <c r="X221" s="775"/>
      <c r="Y221" s="782"/>
      <c r="Z221" s="783"/>
      <c r="AA221" s="782"/>
      <c r="AB221" s="744"/>
      <c r="AC221" s="62"/>
      <c r="AD221" s="744"/>
      <c r="AE221" s="510"/>
      <c r="AF221" s="766"/>
      <c r="AG221" s="782"/>
      <c r="AH221" s="766"/>
      <c r="AI221" s="782"/>
      <c r="AJ221" s="744"/>
      <c r="AK221" s="62"/>
      <c r="AL221" s="744"/>
      <c r="AM221" s="510"/>
      <c r="AN221" s="744"/>
      <c r="AO221" s="782"/>
      <c r="AP221" s="782"/>
      <c r="AQ221" s="782"/>
      <c r="AR221" s="744"/>
      <c r="AS221" s="62"/>
      <c r="AT221" s="62"/>
      <c r="AU221" s="62"/>
    </row>
    <row r="222" spans="1:47" ht="24.75" customHeight="1">
      <c r="A222" s="41" t="s">
        <v>184</v>
      </c>
      <c r="B222" s="80">
        <v>193.59596541786743</v>
      </c>
      <c r="C222" s="81">
        <f t="shared" ca="1" si="2"/>
        <v>12</v>
      </c>
      <c r="D222" s="80">
        <v>282.75318548875123</v>
      </c>
      <c r="E222" s="81">
        <v>9</v>
      </c>
      <c r="F222" s="80">
        <v>235.63591433278418</v>
      </c>
      <c r="G222" s="81">
        <v>13</v>
      </c>
      <c r="H222" s="80">
        <v>214.64857603439012</v>
      </c>
      <c r="I222" s="81">
        <v>17</v>
      </c>
      <c r="J222" s="80">
        <v>282.70820189274446</v>
      </c>
      <c r="K222" s="81">
        <v>19</v>
      </c>
      <c r="M222" s="744"/>
      <c r="N222" s="510"/>
      <c r="O222" s="766"/>
      <c r="P222" s="782"/>
      <c r="Q222" s="774"/>
      <c r="R222" s="782"/>
      <c r="S222" s="744"/>
      <c r="V222" s="744"/>
      <c r="W222" s="510"/>
      <c r="X222" s="775"/>
      <c r="Y222" s="782"/>
      <c r="Z222" s="783"/>
      <c r="AA222" s="782"/>
      <c r="AB222" s="744"/>
      <c r="AC222" s="62"/>
      <c r="AD222" s="744"/>
      <c r="AE222" s="510"/>
      <c r="AF222" s="766"/>
      <c r="AG222" s="782"/>
      <c r="AH222" s="766"/>
      <c r="AI222" s="782"/>
      <c r="AJ222" s="744"/>
      <c r="AK222" s="62"/>
      <c r="AL222" s="744"/>
      <c r="AM222" s="510"/>
      <c r="AN222" s="744"/>
      <c r="AO222" s="782"/>
      <c r="AP222" s="782"/>
      <c r="AQ222" s="782"/>
      <c r="AR222" s="744"/>
      <c r="AS222" s="62"/>
      <c r="AT222" s="62"/>
      <c r="AU222" s="62"/>
    </row>
    <row r="223" spans="1:47" ht="24.75" customHeight="1">
      <c r="A223" s="41" t="s">
        <v>185</v>
      </c>
      <c r="B223" s="80">
        <v>130.36681974741677</v>
      </c>
      <c r="C223" s="81">
        <f t="shared" ca="1" si="2"/>
        <v>18</v>
      </c>
      <c r="D223" s="80">
        <v>256.39643454218481</v>
      </c>
      <c r="E223" s="81">
        <v>10</v>
      </c>
      <c r="F223" s="80">
        <v>334.38206739006284</v>
      </c>
      <c r="G223" s="81">
        <v>9</v>
      </c>
      <c r="H223" s="80">
        <v>340.54628052243044</v>
      </c>
      <c r="I223" s="81">
        <v>12</v>
      </c>
      <c r="J223" s="80">
        <v>556.81197063805757</v>
      </c>
      <c r="K223" s="81">
        <v>12</v>
      </c>
      <c r="M223" s="744"/>
      <c r="N223" s="510"/>
      <c r="O223" s="766"/>
      <c r="P223" s="782"/>
      <c r="Q223" s="774"/>
      <c r="R223" s="782"/>
      <c r="S223" s="744"/>
      <c r="V223" s="744"/>
      <c r="W223" s="510"/>
      <c r="X223" s="775"/>
      <c r="Y223" s="782"/>
      <c r="Z223" s="783"/>
      <c r="AA223" s="782"/>
      <c r="AB223" s="744"/>
      <c r="AC223" s="62"/>
      <c r="AD223" s="744"/>
      <c r="AE223" s="510"/>
      <c r="AF223" s="766"/>
      <c r="AG223" s="782"/>
      <c r="AH223" s="766"/>
      <c r="AI223" s="782"/>
      <c r="AJ223" s="744"/>
      <c r="AK223" s="62"/>
      <c r="AL223" s="744"/>
      <c r="AM223" s="510"/>
      <c r="AN223" s="744"/>
      <c r="AO223" s="782"/>
      <c r="AP223" s="782"/>
      <c r="AQ223" s="782"/>
      <c r="AR223" s="744"/>
      <c r="AS223" s="62"/>
      <c r="AT223" s="62"/>
      <c r="AU223" s="62"/>
    </row>
    <row r="224" spans="1:47" ht="24.75" customHeight="1">
      <c r="A224" s="41" t="s">
        <v>186</v>
      </c>
      <c r="B224" s="80">
        <v>8903.4909909909911</v>
      </c>
      <c r="C224" s="81">
        <f t="shared" ca="1" si="2"/>
        <v>1</v>
      </c>
      <c r="D224" s="80">
        <v>9312.8446869787713</v>
      </c>
      <c r="E224" s="81">
        <v>1</v>
      </c>
      <c r="F224" s="80">
        <v>7503.4051502145921</v>
      </c>
      <c r="G224" s="81">
        <v>2</v>
      </c>
      <c r="H224" s="80">
        <v>19388.117746005046</v>
      </c>
      <c r="I224" s="81">
        <v>1</v>
      </c>
      <c r="J224" s="80">
        <v>26581.017312448475</v>
      </c>
      <c r="K224" s="81">
        <v>2</v>
      </c>
      <c r="M224" s="744"/>
      <c r="N224" s="510"/>
      <c r="O224" s="766"/>
      <c r="P224" s="782"/>
      <c r="Q224" s="774"/>
      <c r="R224" s="782"/>
      <c r="S224" s="744"/>
      <c r="V224" s="744"/>
      <c r="W224" s="510"/>
      <c r="X224" s="775"/>
      <c r="Y224" s="782"/>
      <c r="Z224" s="783"/>
      <c r="AA224" s="782"/>
      <c r="AB224" s="744"/>
      <c r="AC224" s="62"/>
      <c r="AD224" s="744"/>
      <c r="AE224" s="510"/>
      <c r="AF224" s="766"/>
      <c r="AG224" s="782"/>
      <c r="AH224" s="766"/>
      <c r="AI224" s="782"/>
      <c r="AJ224" s="744"/>
      <c r="AK224" s="62"/>
      <c r="AL224" s="744"/>
      <c r="AM224" s="510"/>
      <c r="AN224" s="744"/>
      <c r="AO224" s="782"/>
      <c r="AP224" s="782"/>
      <c r="AQ224" s="782"/>
      <c r="AR224" s="744"/>
      <c r="AS224" s="62"/>
      <c r="AT224" s="62"/>
      <c r="AU224" s="62"/>
    </row>
    <row r="225" spans="1:47" s="721" customFormat="1" ht="24.75" customHeight="1">
      <c r="A225" s="801" t="s">
        <v>232</v>
      </c>
      <c r="B225" s="802"/>
      <c r="C225" s="804"/>
      <c r="D225" s="807"/>
      <c r="E225" s="806"/>
      <c r="F225" s="807"/>
      <c r="G225" s="806"/>
      <c r="H225" s="807"/>
      <c r="I225" s="806"/>
      <c r="J225" s="725"/>
      <c r="K225" s="725"/>
      <c r="V225" s="726"/>
      <c r="W225" s="726"/>
      <c r="X225" s="726"/>
      <c r="Y225" s="726"/>
      <c r="Z225" s="726"/>
      <c r="AA225" s="726"/>
      <c r="AB225" s="726"/>
      <c r="AC225" s="726"/>
      <c r="AD225" s="726"/>
      <c r="AE225" s="726"/>
      <c r="AF225" s="726"/>
      <c r="AG225" s="726"/>
      <c r="AH225" s="726"/>
      <c r="AI225" s="726"/>
      <c r="AJ225" s="726"/>
      <c r="AK225" s="726"/>
      <c r="AL225" s="726"/>
      <c r="AM225" s="726"/>
      <c r="AN225" s="726"/>
      <c r="AO225" s="726"/>
      <c r="AP225" s="726"/>
      <c r="AQ225" s="726"/>
      <c r="AR225" s="726"/>
      <c r="AS225" s="726"/>
      <c r="AT225" s="726"/>
      <c r="AU225" s="726"/>
    </row>
    <row r="226" spans="1:47" ht="24.75" customHeight="1">
      <c r="B226" s="93"/>
      <c r="D226" s="93"/>
      <c r="F226" s="93"/>
      <c r="V226" s="62"/>
      <c r="W226" s="62"/>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row>
    <row r="227" spans="1:47" ht="24.75" customHeight="1">
      <c r="A227" s="108" t="s">
        <v>790</v>
      </c>
      <c r="B227" s="108"/>
      <c r="C227" s="108"/>
      <c r="D227" s="108"/>
      <c r="E227" s="502"/>
      <c r="F227" s="77"/>
      <c r="G227" s="77"/>
      <c r="H227" s="84"/>
      <c r="I227" s="84"/>
      <c r="J227" s="84"/>
      <c r="K227" s="84" t="s">
        <v>782</v>
      </c>
      <c r="M227" s="777"/>
      <c r="N227" s="777"/>
      <c r="O227" s="777"/>
      <c r="P227" s="777"/>
      <c r="Q227" s="777"/>
      <c r="R227" s="777"/>
      <c r="S227" s="777"/>
      <c r="V227" s="62"/>
      <c r="W227" s="62"/>
      <c r="X227" s="62"/>
      <c r="Y227" s="62"/>
      <c r="Z227" s="62"/>
      <c r="AA227" s="62"/>
      <c r="AB227" s="62"/>
      <c r="AC227" s="62"/>
      <c r="AD227" s="62"/>
      <c r="AE227" s="62"/>
      <c r="AF227" s="62"/>
      <c r="AG227" s="62"/>
      <c r="AH227" s="62"/>
      <c r="AI227" s="62"/>
      <c r="AJ227" s="62"/>
      <c r="AK227" s="62"/>
      <c r="AL227" s="777"/>
      <c r="AM227" s="777"/>
      <c r="AN227" s="777"/>
      <c r="AO227" s="777"/>
      <c r="AP227" s="777"/>
      <c r="AQ227" s="777"/>
      <c r="AR227" s="777"/>
      <c r="AS227" s="62"/>
      <c r="AT227" s="62"/>
      <c r="AU227" s="62"/>
    </row>
    <row r="228" spans="1:47" ht="24.75" customHeight="1">
      <c r="A228" s="552" t="s">
        <v>227</v>
      </c>
      <c r="B228" s="564">
        <v>1394</v>
      </c>
      <c r="C228" s="564"/>
      <c r="D228" s="551">
        <v>1395</v>
      </c>
      <c r="E228" s="551"/>
      <c r="F228" s="551">
        <v>1396</v>
      </c>
      <c r="G228" s="551"/>
      <c r="H228" s="551">
        <v>1397</v>
      </c>
      <c r="I228" s="551"/>
      <c r="J228" s="558">
        <v>1398</v>
      </c>
      <c r="K228" s="559"/>
      <c r="M228" s="777"/>
      <c r="N228" s="777"/>
      <c r="O228" s="777"/>
      <c r="P228" s="777"/>
      <c r="Q228" s="777"/>
      <c r="R228" s="777"/>
      <c r="S228" s="777"/>
      <c r="V228" s="777"/>
      <c r="W228" s="777"/>
      <c r="X228" s="777"/>
      <c r="Y228" s="777"/>
      <c r="Z228" s="777"/>
      <c r="AA228" s="777"/>
      <c r="AB228" s="777"/>
      <c r="AC228" s="62"/>
      <c r="AD228" s="777"/>
      <c r="AE228" s="777"/>
      <c r="AF228" s="777"/>
      <c r="AG228" s="777"/>
      <c r="AH228" s="777"/>
      <c r="AI228" s="777"/>
      <c r="AJ228" s="777"/>
      <c r="AK228" s="62"/>
      <c r="AL228" s="777"/>
      <c r="AM228" s="777"/>
      <c r="AN228" s="777"/>
      <c r="AO228" s="777"/>
      <c r="AP228" s="777"/>
      <c r="AQ228" s="777"/>
      <c r="AR228" s="777"/>
      <c r="AS228" s="62"/>
      <c r="AT228" s="62"/>
      <c r="AU228" s="62"/>
    </row>
    <row r="229" spans="1:47" ht="24.75" customHeight="1">
      <c r="A229" s="552"/>
      <c r="B229" s="553" t="s">
        <v>380</v>
      </c>
      <c r="C229" s="552" t="s">
        <v>198</v>
      </c>
      <c r="D229" s="553" t="s">
        <v>380</v>
      </c>
      <c r="E229" s="552" t="s">
        <v>198</v>
      </c>
      <c r="F229" s="553" t="s">
        <v>380</v>
      </c>
      <c r="G229" s="552" t="s">
        <v>198</v>
      </c>
      <c r="H229" s="553" t="s">
        <v>380</v>
      </c>
      <c r="I229" s="552" t="s">
        <v>198</v>
      </c>
      <c r="J229" s="553" t="s">
        <v>380</v>
      </c>
      <c r="K229" s="552" t="s">
        <v>198</v>
      </c>
      <c r="M229" s="775"/>
      <c r="N229" s="775"/>
      <c r="O229" s="775"/>
      <c r="P229" s="775"/>
      <c r="Q229" s="775"/>
      <c r="R229" s="775"/>
      <c r="S229" s="775"/>
      <c r="V229" s="777"/>
      <c r="W229" s="777"/>
      <c r="X229" s="777"/>
      <c r="Y229" s="777"/>
      <c r="Z229" s="777"/>
      <c r="AA229" s="777"/>
      <c r="AB229" s="777"/>
      <c r="AC229" s="62"/>
      <c r="AD229" s="777"/>
      <c r="AE229" s="777"/>
      <c r="AF229" s="777"/>
      <c r="AG229" s="777"/>
      <c r="AH229" s="777"/>
      <c r="AI229" s="777"/>
      <c r="AJ229" s="777"/>
      <c r="AK229" s="62"/>
      <c r="AL229" s="775"/>
      <c r="AM229" s="775"/>
      <c r="AN229" s="775"/>
      <c r="AO229" s="775"/>
      <c r="AP229" s="775"/>
      <c r="AQ229" s="775"/>
      <c r="AR229" s="775"/>
      <c r="AS229" s="62"/>
      <c r="AT229" s="62"/>
      <c r="AU229" s="62"/>
    </row>
    <row r="230" spans="1:47" s="56" customFormat="1" ht="24.75" customHeight="1">
      <c r="A230" s="552" t="s">
        <v>120</v>
      </c>
      <c r="B230" s="553">
        <v>1506.3908274463452</v>
      </c>
      <c r="C230" s="552" t="s">
        <v>5</v>
      </c>
      <c r="D230" s="553">
        <v>1506.3908274463452</v>
      </c>
      <c r="E230" s="552" t="s">
        <v>5</v>
      </c>
      <c r="F230" s="553">
        <v>1506.3908274463452</v>
      </c>
      <c r="G230" s="552" t="s">
        <v>5</v>
      </c>
      <c r="H230" s="553">
        <v>1506.3908274463452</v>
      </c>
      <c r="I230" s="552" t="s">
        <v>5</v>
      </c>
      <c r="J230" s="553">
        <v>1506.3908274463452</v>
      </c>
      <c r="K230" s="552" t="s">
        <v>5</v>
      </c>
      <c r="M230" s="62"/>
      <c r="N230" s="510"/>
      <c r="O230" s="766"/>
      <c r="P230" s="782"/>
      <c r="Q230" s="764"/>
      <c r="R230" s="782"/>
      <c r="S230" s="744"/>
      <c r="V230" s="744"/>
      <c r="W230" s="510"/>
      <c r="X230" s="511"/>
      <c r="Y230" s="782"/>
      <c r="Z230" s="783"/>
      <c r="AA230" s="782"/>
      <c r="AB230" s="744"/>
      <c r="AC230" s="62"/>
      <c r="AD230" s="744"/>
      <c r="AE230" s="510"/>
      <c r="AF230" s="766"/>
      <c r="AG230" s="782"/>
      <c r="AH230" s="766"/>
      <c r="AI230" s="782"/>
      <c r="AJ230" s="744"/>
      <c r="AK230" s="62"/>
      <c r="AL230" s="62"/>
      <c r="AM230" s="510"/>
      <c r="AN230" s="744"/>
      <c r="AO230" s="782"/>
      <c r="AP230" s="782"/>
      <c r="AQ230" s="782"/>
      <c r="AR230" s="744"/>
      <c r="AS230" s="62"/>
      <c r="AT230" s="62"/>
      <c r="AU230" s="62"/>
    </row>
    <row r="231" spans="1:47" s="56" customFormat="1" ht="24.75" customHeight="1">
      <c r="A231" s="87" t="s">
        <v>120</v>
      </c>
      <c r="B231" s="94">
        <v>1525.1922321733953</v>
      </c>
      <c r="C231" s="79" t="s">
        <v>352</v>
      </c>
      <c r="D231" s="94">
        <v>2109.7546401202007</v>
      </c>
      <c r="E231" s="79" t="s">
        <v>352</v>
      </c>
      <c r="F231" s="94">
        <v>3136.7184161835453</v>
      </c>
      <c r="G231" s="79" t="s">
        <v>352</v>
      </c>
      <c r="H231" s="94">
        <v>4849.2702962818576</v>
      </c>
      <c r="I231" s="79" t="s">
        <v>352</v>
      </c>
      <c r="J231" s="94">
        <v>7901.7772133614208</v>
      </c>
      <c r="K231" s="79" t="s">
        <v>352</v>
      </c>
      <c r="M231" s="62"/>
      <c r="N231" s="510"/>
      <c r="O231" s="766"/>
      <c r="P231" s="782"/>
      <c r="Q231" s="764"/>
      <c r="R231" s="782"/>
      <c r="S231" s="744"/>
      <c r="V231" s="744"/>
      <c r="W231" s="510"/>
      <c r="X231" s="511"/>
      <c r="Y231" s="782"/>
      <c r="Z231" s="783"/>
      <c r="AA231" s="782"/>
      <c r="AB231" s="744"/>
      <c r="AC231" s="62"/>
      <c r="AD231" s="744"/>
      <c r="AE231" s="510"/>
      <c r="AF231" s="766"/>
      <c r="AG231" s="782"/>
      <c r="AH231" s="766"/>
      <c r="AI231" s="782"/>
      <c r="AJ231" s="744"/>
      <c r="AK231" s="62"/>
      <c r="AL231" s="62"/>
      <c r="AM231" s="510"/>
      <c r="AN231" s="744"/>
      <c r="AO231" s="782"/>
      <c r="AP231" s="782"/>
      <c r="AQ231" s="782"/>
      <c r="AR231" s="744"/>
      <c r="AS231" s="62"/>
      <c r="AT231" s="62"/>
      <c r="AU231" s="62"/>
    </row>
    <row r="232" spans="1:47" ht="24.75" customHeight="1">
      <c r="A232" s="41" t="s">
        <v>229</v>
      </c>
      <c r="B232" s="89">
        <v>1418.6066632231405</v>
      </c>
      <c r="C232" s="90">
        <f ca="1">RANK(B232,$C$232:$C$262)</f>
        <v>7</v>
      </c>
      <c r="D232" s="89">
        <v>3136.1655717695589</v>
      </c>
      <c r="E232" s="90">
        <v>5</v>
      </c>
      <c r="F232" s="89">
        <v>5327.0820253164557</v>
      </c>
      <c r="G232" s="90">
        <v>4</v>
      </c>
      <c r="H232" s="89">
        <v>11304.475031367629</v>
      </c>
      <c r="I232" s="90">
        <v>3</v>
      </c>
      <c r="J232" s="89">
        <v>11069.350671976108</v>
      </c>
      <c r="K232" s="90">
        <v>4</v>
      </c>
      <c r="M232" s="744"/>
      <c r="N232" s="510"/>
      <c r="O232" s="766"/>
      <c r="P232" s="782"/>
      <c r="Q232" s="764"/>
      <c r="R232" s="782"/>
      <c r="S232" s="744"/>
      <c r="V232" s="775"/>
      <c r="W232" s="775"/>
      <c r="X232" s="775"/>
      <c r="Y232" s="775"/>
      <c r="Z232" s="775"/>
      <c r="AA232" s="775"/>
      <c r="AB232" s="775"/>
      <c r="AC232" s="62"/>
      <c r="AD232" s="775"/>
      <c r="AE232" s="775"/>
      <c r="AF232" s="775"/>
      <c r="AG232" s="775"/>
      <c r="AH232" s="775"/>
      <c r="AI232" s="775"/>
      <c r="AJ232" s="775"/>
      <c r="AK232" s="62"/>
      <c r="AL232" s="744"/>
      <c r="AM232" s="510"/>
      <c r="AN232" s="744"/>
      <c r="AO232" s="782"/>
      <c r="AP232" s="782"/>
      <c r="AQ232" s="782"/>
      <c r="AR232" s="744"/>
      <c r="AS232" s="62"/>
      <c r="AT232" s="62"/>
      <c r="AU232" s="62"/>
    </row>
    <row r="233" spans="1:47" ht="24.75" customHeight="1">
      <c r="A233" s="41" t="s">
        <v>7</v>
      </c>
      <c r="B233" s="89">
        <v>587.36907344282611</v>
      </c>
      <c r="C233" s="90">
        <f t="shared" ref="C233:C261" ca="1" si="3">RANK(B233,$C$232:$C$262)</f>
        <v>15</v>
      </c>
      <c r="D233" s="89">
        <v>686.03974189786345</v>
      </c>
      <c r="E233" s="90">
        <v>16</v>
      </c>
      <c r="F233" s="89">
        <v>1095.2097163548581</v>
      </c>
      <c r="G233" s="90">
        <v>13</v>
      </c>
      <c r="H233" s="89">
        <v>979.43044384867437</v>
      </c>
      <c r="I233" s="90">
        <v>15</v>
      </c>
      <c r="J233" s="89">
        <v>1880.5235432607417</v>
      </c>
      <c r="K233" s="90">
        <v>13</v>
      </c>
      <c r="M233" s="744"/>
      <c r="N233" s="510"/>
      <c r="O233" s="766"/>
      <c r="P233" s="782"/>
      <c r="Q233" s="764"/>
      <c r="R233" s="782"/>
      <c r="S233" s="744"/>
      <c r="V233" s="744"/>
      <c r="W233" s="510"/>
      <c r="X233" s="511"/>
      <c r="Y233" s="782"/>
      <c r="Z233" s="783"/>
      <c r="AA233" s="782"/>
      <c r="AB233" s="744"/>
      <c r="AC233" s="62"/>
      <c r="AD233" s="744"/>
      <c r="AE233" s="510"/>
      <c r="AF233" s="766"/>
      <c r="AG233" s="782"/>
      <c r="AH233" s="766"/>
      <c r="AI233" s="782"/>
      <c r="AJ233" s="744"/>
      <c r="AK233" s="62"/>
      <c r="AL233" s="744"/>
      <c r="AM233" s="510"/>
      <c r="AN233" s="744"/>
      <c r="AO233" s="782"/>
      <c r="AP233" s="782"/>
      <c r="AQ233" s="782"/>
      <c r="AR233" s="744"/>
      <c r="AS233" s="62"/>
      <c r="AT233" s="62"/>
      <c r="AU233" s="62"/>
    </row>
    <row r="234" spans="1:47" ht="24.75" customHeight="1">
      <c r="A234" s="41" t="s">
        <v>159</v>
      </c>
      <c r="B234" s="89">
        <v>141.67456556082149</v>
      </c>
      <c r="C234" s="90">
        <f t="shared" ca="1" si="3"/>
        <v>30</v>
      </c>
      <c r="D234" s="89">
        <v>205.25652933675477</v>
      </c>
      <c r="E234" s="90">
        <v>28</v>
      </c>
      <c r="F234" s="89">
        <v>300.87031250000001</v>
      </c>
      <c r="G234" s="90">
        <v>26</v>
      </c>
      <c r="H234" s="89">
        <v>311.49107835531419</v>
      </c>
      <c r="I234" s="90">
        <v>27</v>
      </c>
      <c r="J234" s="89">
        <v>571.16962220508867</v>
      </c>
      <c r="K234" s="90">
        <v>27</v>
      </c>
      <c r="M234" s="744"/>
      <c r="N234" s="510"/>
      <c r="O234" s="766"/>
      <c r="P234" s="782"/>
      <c r="Q234" s="764"/>
      <c r="R234" s="782"/>
      <c r="S234" s="744"/>
      <c r="V234" s="744"/>
      <c r="W234" s="510"/>
      <c r="X234" s="511"/>
      <c r="Y234" s="782"/>
      <c r="Z234" s="783"/>
      <c r="AA234" s="782"/>
      <c r="AB234" s="744"/>
      <c r="AC234" s="62"/>
      <c r="AD234" s="744"/>
      <c r="AE234" s="510"/>
      <c r="AF234" s="766"/>
      <c r="AG234" s="782"/>
      <c r="AH234" s="766"/>
      <c r="AI234" s="782"/>
      <c r="AJ234" s="744"/>
      <c r="AK234" s="62"/>
      <c r="AL234" s="744"/>
      <c r="AM234" s="510"/>
      <c r="AN234" s="744"/>
      <c r="AO234" s="782"/>
      <c r="AP234" s="782"/>
      <c r="AQ234" s="782"/>
      <c r="AR234" s="744"/>
      <c r="AS234" s="62"/>
      <c r="AT234" s="62"/>
      <c r="AU234" s="62"/>
    </row>
    <row r="235" spans="1:47" ht="24.75" customHeight="1">
      <c r="A235" s="41" t="s">
        <v>160</v>
      </c>
      <c r="B235" s="89">
        <v>853.97831657796178</v>
      </c>
      <c r="C235" s="90">
        <f t="shared" ca="1" si="3"/>
        <v>12</v>
      </c>
      <c r="D235" s="89">
        <v>1025.3532128455236</v>
      </c>
      <c r="E235" s="90">
        <v>12</v>
      </c>
      <c r="F235" s="89">
        <v>1177.453125</v>
      </c>
      <c r="G235" s="90">
        <v>11</v>
      </c>
      <c r="H235" s="89">
        <v>1779.6879175415156</v>
      </c>
      <c r="I235" s="90">
        <v>10</v>
      </c>
      <c r="J235" s="89">
        <v>2053.0190854119423</v>
      </c>
      <c r="K235" s="90">
        <v>11</v>
      </c>
      <c r="M235" s="744"/>
      <c r="N235" s="510"/>
      <c r="O235" s="766"/>
      <c r="P235" s="782"/>
      <c r="Q235" s="764"/>
      <c r="R235" s="782"/>
      <c r="S235" s="744"/>
      <c r="V235" s="744"/>
      <c r="W235" s="510"/>
      <c r="X235" s="511"/>
      <c r="Y235" s="782"/>
      <c r="Z235" s="783"/>
      <c r="AA235" s="782"/>
      <c r="AB235" s="744"/>
      <c r="AC235" s="62"/>
      <c r="AD235" s="744"/>
      <c r="AE235" s="510"/>
      <c r="AF235" s="766"/>
      <c r="AG235" s="782"/>
      <c r="AH235" s="766"/>
      <c r="AI235" s="782"/>
      <c r="AJ235" s="744"/>
      <c r="AK235" s="62"/>
      <c r="AL235" s="744"/>
      <c r="AM235" s="510"/>
      <c r="AN235" s="744"/>
      <c r="AO235" s="782"/>
      <c r="AP235" s="782"/>
      <c r="AQ235" s="782"/>
      <c r="AR235" s="744"/>
      <c r="AS235" s="62"/>
      <c r="AT235" s="62"/>
      <c r="AU235" s="62"/>
    </row>
    <row r="236" spans="1:47" ht="24.75" customHeight="1">
      <c r="A236" s="41" t="s">
        <v>161</v>
      </c>
      <c r="B236" s="89">
        <v>117.78716981132075</v>
      </c>
      <c r="C236" s="90">
        <f t="shared" ca="1" si="3"/>
        <v>31</v>
      </c>
      <c r="D236" s="89">
        <v>106.32428845303052</v>
      </c>
      <c r="E236" s="90">
        <v>31</v>
      </c>
      <c r="F236" s="89">
        <v>148.64605929139552</v>
      </c>
      <c r="G236" s="90">
        <v>30</v>
      </c>
      <c r="H236" s="89">
        <v>239.43217329545453</v>
      </c>
      <c r="I236" s="90">
        <v>30</v>
      </c>
      <c r="J236" s="89">
        <v>392.07155322862127</v>
      </c>
      <c r="K236" s="90">
        <v>29</v>
      </c>
      <c r="M236" s="744"/>
      <c r="N236" s="510"/>
      <c r="O236" s="766"/>
      <c r="P236" s="782"/>
      <c r="Q236" s="764"/>
      <c r="R236" s="782"/>
      <c r="S236" s="744"/>
      <c r="V236" s="744"/>
      <c r="W236" s="510"/>
      <c r="X236" s="511"/>
      <c r="Y236" s="782"/>
      <c r="Z236" s="783"/>
      <c r="AA236" s="782"/>
      <c r="AB236" s="744"/>
      <c r="AC236" s="62"/>
      <c r="AD236" s="744"/>
      <c r="AE236" s="510"/>
      <c r="AF236" s="766"/>
      <c r="AG236" s="782"/>
      <c r="AH236" s="766"/>
      <c r="AI236" s="782"/>
      <c r="AJ236" s="744"/>
      <c r="AK236" s="62"/>
      <c r="AL236" s="744"/>
      <c r="AM236" s="510"/>
      <c r="AN236" s="744"/>
      <c r="AO236" s="782"/>
      <c r="AP236" s="782"/>
      <c r="AQ236" s="782"/>
      <c r="AR236" s="744"/>
      <c r="AS236" s="62"/>
      <c r="AT236" s="62"/>
      <c r="AU236" s="62"/>
    </row>
    <row r="237" spans="1:47" ht="24.75" customHeight="1">
      <c r="A237" s="41" t="s">
        <v>162</v>
      </c>
      <c r="B237" s="89">
        <v>453.88173913043477</v>
      </c>
      <c r="C237" s="90">
        <f t="shared" ca="1" si="3"/>
        <v>19</v>
      </c>
      <c r="D237" s="89">
        <v>414.36298387680597</v>
      </c>
      <c r="E237" s="90">
        <v>21</v>
      </c>
      <c r="F237" s="89">
        <v>513.89761092150172</v>
      </c>
      <c r="G237" s="90">
        <v>20</v>
      </c>
      <c r="H237" s="89">
        <v>478.13344594594594</v>
      </c>
      <c r="I237" s="90">
        <v>23</v>
      </c>
      <c r="J237" s="89">
        <v>725.63484087102177</v>
      </c>
      <c r="K237" s="90">
        <v>25</v>
      </c>
      <c r="M237" s="744"/>
      <c r="N237" s="510"/>
      <c r="O237" s="766"/>
      <c r="P237" s="782"/>
      <c r="Q237" s="764"/>
      <c r="R237" s="782"/>
      <c r="S237" s="744"/>
      <c r="V237" s="744"/>
      <c r="W237" s="510"/>
      <c r="X237" s="511"/>
      <c r="Y237" s="782"/>
      <c r="Z237" s="783"/>
      <c r="AA237" s="782"/>
      <c r="AB237" s="744"/>
      <c r="AC237" s="62"/>
      <c r="AD237" s="744"/>
      <c r="AE237" s="510"/>
      <c r="AF237" s="766"/>
      <c r="AG237" s="782"/>
      <c r="AH237" s="766"/>
      <c r="AI237" s="782"/>
      <c r="AJ237" s="744"/>
      <c r="AK237" s="62"/>
      <c r="AL237" s="744"/>
      <c r="AM237" s="510"/>
      <c r="AN237" s="744"/>
      <c r="AO237" s="782"/>
      <c r="AP237" s="782"/>
      <c r="AQ237" s="782"/>
      <c r="AR237" s="744"/>
      <c r="AS237" s="62"/>
      <c r="AT237" s="62"/>
      <c r="AU237" s="62"/>
    </row>
    <row r="238" spans="1:47" ht="24.75" customHeight="1">
      <c r="A238" s="41" t="s">
        <v>163</v>
      </c>
      <c r="B238" s="89">
        <v>366.87059859154931</v>
      </c>
      <c r="C238" s="90">
        <f t="shared" ca="1" si="3"/>
        <v>21</v>
      </c>
      <c r="D238" s="89">
        <v>440.87502148873989</v>
      </c>
      <c r="E238" s="90">
        <v>19</v>
      </c>
      <c r="F238" s="89">
        <v>553.94102780117942</v>
      </c>
      <c r="G238" s="90">
        <v>19</v>
      </c>
      <c r="H238" s="89">
        <v>936.31679073614555</v>
      </c>
      <c r="I238" s="90">
        <v>16</v>
      </c>
      <c r="J238" s="89">
        <v>1707.5390243902439</v>
      </c>
      <c r="K238" s="90">
        <v>18</v>
      </c>
      <c r="M238" s="744"/>
      <c r="N238" s="510"/>
      <c r="O238" s="766"/>
      <c r="P238" s="782"/>
      <c r="Q238" s="764"/>
      <c r="R238" s="782"/>
      <c r="S238" s="744"/>
      <c r="V238" s="744"/>
      <c r="W238" s="510"/>
      <c r="X238" s="511"/>
      <c r="Y238" s="782"/>
      <c r="Z238" s="783"/>
      <c r="AA238" s="782"/>
      <c r="AB238" s="744"/>
      <c r="AC238" s="62"/>
      <c r="AD238" s="744"/>
      <c r="AE238" s="510"/>
      <c r="AF238" s="766"/>
      <c r="AG238" s="782"/>
      <c r="AH238" s="766"/>
      <c r="AI238" s="782"/>
      <c r="AJ238" s="744"/>
      <c r="AK238" s="62"/>
      <c r="AL238" s="744"/>
      <c r="AM238" s="510"/>
      <c r="AN238" s="744"/>
      <c r="AO238" s="782"/>
      <c r="AP238" s="782"/>
      <c r="AQ238" s="782"/>
      <c r="AR238" s="744"/>
      <c r="AS238" s="62"/>
      <c r="AT238" s="62"/>
      <c r="AU238" s="62"/>
    </row>
    <row r="239" spans="1:47" ht="24.75" customHeight="1">
      <c r="A239" s="41" t="s">
        <v>118</v>
      </c>
      <c r="B239" s="89">
        <v>143.91344679546151</v>
      </c>
      <c r="C239" s="90">
        <f t="shared" ca="1" si="3"/>
        <v>29</v>
      </c>
      <c r="D239" s="89">
        <v>161.36400174349058</v>
      </c>
      <c r="E239" s="90">
        <v>30</v>
      </c>
      <c r="F239" s="89">
        <v>123.66406656266251</v>
      </c>
      <c r="G239" s="90">
        <v>31</v>
      </c>
      <c r="H239" s="89">
        <v>157.17585802288062</v>
      </c>
      <c r="I239" s="90">
        <v>31</v>
      </c>
      <c r="J239" s="89">
        <v>251.16245382776853</v>
      </c>
      <c r="K239" s="90">
        <v>31</v>
      </c>
      <c r="M239" s="744"/>
      <c r="N239" s="510"/>
      <c r="O239" s="766"/>
      <c r="P239" s="782"/>
      <c r="Q239" s="764"/>
      <c r="R239" s="782"/>
      <c r="S239" s="744"/>
      <c r="V239" s="744"/>
      <c r="W239" s="510"/>
      <c r="X239" s="511"/>
      <c r="Y239" s="782"/>
      <c r="Z239" s="783"/>
      <c r="AA239" s="782"/>
      <c r="AB239" s="744"/>
      <c r="AC239" s="62"/>
      <c r="AD239" s="744"/>
      <c r="AE239" s="510"/>
      <c r="AF239" s="766"/>
      <c r="AG239" s="782"/>
      <c r="AH239" s="766"/>
      <c r="AI239" s="782"/>
      <c r="AJ239" s="744"/>
      <c r="AK239" s="62"/>
      <c r="AL239" s="744"/>
      <c r="AM239" s="510"/>
      <c r="AN239" s="744"/>
      <c r="AO239" s="782"/>
      <c r="AP239" s="782"/>
      <c r="AQ239" s="782"/>
      <c r="AR239" s="744"/>
      <c r="AS239" s="62"/>
      <c r="AT239" s="62"/>
      <c r="AU239" s="62"/>
    </row>
    <row r="240" spans="1:47" ht="24.75" customHeight="1">
      <c r="A240" s="41" t="s">
        <v>230</v>
      </c>
      <c r="B240" s="89">
        <v>315.80555555555554</v>
      </c>
      <c r="C240" s="90">
        <f t="shared" ca="1" si="3"/>
        <v>22</v>
      </c>
      <c r="D240" s="89">
        <v>327.19994344577702</v>
      </c>
      <c r="E240" s="90">
        <v>22</v>
      </c>
      <c r="F240" s="89">
        <v>362.86757038581857</v>
      </c>
      <c r="G240" s="90">
        <v>23</v>
      </c>
      <c r="H240" s="89">
        <v>412.13312693498455</v>
      </c>
      <c r="I240" s="90">
        <v>25</v>
      </c>
      <c r="J240" s="89">
        <v>614.32686414708883</v>
      </c>
      <c r="K240" s="90">
        <v>26</v>
      </c>
      <c r="L240" s="379"/>
      <c r="M240" s="380"/>
      <c r="N240" s="379"/>
      <c r="O240" s="380"/>
      <c r="P240" s="379"/>
      <c r="Q240" s="380"/>
      <c r="R240" s="379"/>
      <c r="S240" s="381"/>
      <c r="T240" s="381"/>
      <c r="U240" s="381"/>
      <c r="V240" s="744"/>
      <c r="W240" s="510"/>
      <c r="X240" s="511"/>
      <c r="Y240" s="782"/>
      <c r="Z240" s="783"/>
      <c r="AA240" s="782"/>
      <c r="AB240" s="744"/>
      <c r="AC240" s="62"/>
      <c r="AD240" s="744"/>
      <c r="AE240" s="510"/>
      <c r="AF240" s="766"/>
      <c r="AG240" s="782"/>
      <c r="AH240" s="766"/>
      <c r="AI240" s="782"/>
      <c r="AJ240" s="744"/>
      <c r="AK240" s="62"/>
      <c r="AL240" s="744"/>
      <c r="AM240" s="510"/>
      <c r="AN240" s="744"/>
      <c r="AO240" s="782"/>
      <c r="AP240" s="782"/>
      <c r="AQ240" s="782"/>
      <c r="AR240" s="744"/>
      <c r="AS240" s="62"/>
      <c r="AT240" s="62"/>
      <c r="AU240" s="62"/>
    </row>
    <row r="241" spans="1:47" ht="24.75" customHeight="1">
      <c r="A241" s="41" t="s">
        <v>165</v>
      </c>
      <c r="B241" s="89">
        <v>6395.8160315374507</v>
      </c>
      <c r="C241" s="90">
        <f t="shared" ca="1" si="3"/>
        <v>3</v>
      </c>
      <c r="D241" s="89">
        <v>7054.298489526569</v>
      </c>
      <c r="E241" s="90">
        <v>3</v>
      </c>
      <c r="F241" s="89">
        <v>8412.3946360153259</v>
      </c>
      <c r="G241" s="90">
        <v>3</v>
      </c>
      <c r="H241" s="89">
        <v>9775.6633165829153</v>
      </c>
      <c r="I241" s="90">
        <v>4</v>
      </c>
      <c r="J241" s="89">
        <v>23023.446229913472</v>
      </c>
      <c r="K241" s="90">
        <v>3</v>
      </c>
      <c r="M241" s="744"/>
      <c r="N241" s="510"/>
      <c r="O241" s="766"/>
      <c r="P241" s="782"/>
      <c r="Q241" s="764"/>
      <c r="R241" s="782"/>
      <c r="S241" s="744"/>
      <c r="V241" s="744"/>
      <c r="W241" s="510"/>
      <c r="X241" s="511"/>
      <c r="Y241" s="782"/>
      <c r="Z241" s="783"/>
      <c r="AA241" s="782"/>
      <c r="AB241" s="744"/>
      <c r="AC241" s="62"/>
      <c r="AD241" s="744"/>
      <c r="AE241" s="510"/>
      <c r="AF241" s="766"/>
      <c r="AG241" s="782"/>
      <c r="AH241" s="766"/>
      <c r="AI241" s="782"/>
      <c r="AJ241" s="744"/>
      <c r="AK241" s="62"/>
      <c r="AL241" s="744"/>
      <c r="AM241" s="510"/>
      <c r="AN241" s="744"/>
      <c r="AO241" s="782"/>
      <c r="AP241" s="782"/>
      <c r="AQ241" s="782"/>
      <c r="AR241" s="744"/>
      <c r="AS241" s="62"/>
      <c r="AT241" s="62"/>
      <c r="AU241" s="62"/>
    </row>
    <row r="242" spans="1:47" ht="24.75" customHeight="1">
      <c r="A242" s="41" t="s">
        <v>16</v>
      </c>
      <c r="B242" s="89">
        <v>588.9312736443884</v>
      </c>
      <c r="C242" s="90">
        <f t="shared" ca="1" si="3"/>
        <v>14</v>
      </c>
      <c r="D242" s="89">
        <v>805.88549135356413</v>
      </c>
      <c r="E242" s="90">
        <v>15</v>
      </c>
      <c r="F242" s="89">
        <v>733.41571319603361</v>
      </c>
      <c r="G242" s="90">
        <v>16</v>
      </c>
      <c r="H242" s="89">
        <v>934.35604923446408</v>
      </c>
      <c r="I242" s="90">
        <v>17</v>
      </c>
      <c r="J242" s="89">
        <v>1834.6928191489362</v>
      </c>
      <c r="K242" s="90">
        <v>16</v>
      </c>
      <c r="M242" s="744"/>
      <c r="N242" s="510"/>
      <c r="O242" s="766"/>
      <c r="P242" s="782"/>
      <c r="Q242" s="764"/>
      <c r="R242" s="782"/>
      <c r="S242" s="744"/>
      <c r="V242" s="744"/>
      <c r="W242" s="510"/>
      <c r="X242" s="511"/>
      <c r="Y242" s="782"/>
      <c r="Z242" s="783"/>
      <c r="AA242" s="782"/>
      <c r="AB242" s="744"/>
      <c r="AC242" s="62"/>
      <c r="AD242" s="744"/>
      <c r="AE242" s="510"/>
      <c r="AF242" s="766"/>
      <c r="AG242" s="782"/>
      <c r="AH242" s="766"/>
      <c r="AI242" s="782"/>
      <c r="AJ242" s="744"/>
      <c r="AK242" s="62"/>
      <c r="AL242" s="744"/>
      <c r="AM242" s="510"/>
      <c r="AN242" s="744"/>
      <c r="AO242" s="782"/>
      <c r="AP242" s="782"/>
      <c r="AQ242" s="782"/>
      <c r="AR242" s="744"/>
      <c r="AS242" s="62"/>
      <c r="AT242" s="62"/>
      <c r="AU242" s="62"/>
    </row>
    <row r="243" spans="1:47" ht="24.75" customHeight="1">
      <c r="A243" s="41" t="s">
        <v>17</v>
      </c>
      <c r="B243" s="89">
        <v>1153.837962962963</v>
      </c>
      <c r="C243" s="90">
        <f t="shared" ca="1" si="3"/>
        <v>8</v>
      </c>
      <c r="D243" s="89">
        <v>912.14378073252908</v>
      </c>
      <c r="E243" s="90">
        <v>13</v>
      </c>
      <c r="F243" s="89">
        <v>846.56685714285709</v>
      </c>
      <c r="G243" s="90">
        <v>14</v>
      </c>
      <c r="H243" s="89">
        <v>1220.1380090497737</v>
      </c>
      <c r="I243" s="90">
        <v>13</v>
      </c>
      <c r="J243" s="89">
        <v>2670.0840807174886</v>
      </c>
      <c r="K243" s="90">
        <v>9</v>
      </c>
      <c r="M243" s="744"/>
      <c r="N243" s="510"/>
      <c r="O243" s="766"/>
      <c r="P243" s="782"/>
      <c r="Q243" s="764"/>
      <c r="R243" s="782"/>
      <c r="S243" s="744"/>
      <c r="V243" s="744"/>
      <c r="W243" s="510"/>
      <c r="X243" s="511"/>
      <c r="Y243" s="782"/>
      <c r="Z243" s="783"/>
      <c r="AA243" s="782"/>
      <c r="AB243" s="744"/>
      <c r="AC243" s="62"/>
      <c r="AD243" s="744"/>
      <c r="AE243" s="510"/>
      <c r="AF243" s="766"/>
      <c r="AG243" s="782"/>
      <c r="AH243" s="766"/>
      <c r="AI243" s="782"/>
      <c r="AJ243" s="744"/>
      <c r="AK243" s="62"/>
      <c r="AL243" s="744"/>
      <c r="AM243" s="510"/>
      <c r="AN243" s="744"/>
      <c r="AO243" s="782"/>
      <c r="AP243" s="782"/>
      <c r="AQ243" s="782"/>
      <c r="AR243" s="744"/>
      <c r="AS243" s="62"/>
      <c r="AT243" s="62"/>
      <c r="AU243" s="62"/>
    </row>
    <row r="244" spans="1:47" ht="24.75" customHeight="1">
      <c r="A244" s="41" t="s">
        <v>168</v>
      </c>
      <c r="B244" s="89">
        <v>253.52</v>
      </c>
      <c r="C244" s="90">
        <f t="shared" ca="1" si="3"/>
        <v>25</v>
      </c>
      <c r="D244" s="89">
        <v>251.72311527268073</v>
      </c>
      <c r="E244" s="90">
        <v>25</v>
      </c>
      <c r="F244" s="89">
        <v>210.81595477386935</v>
      </c>
      <c r="G244" s="90">
        <v>29</v>
      </c>
      <c r="H244" s="89">
        <v>270.35582695094183</v>
      </c>
      <c r="I244" s="90">
        <v>28</v>
      </c>
      <c r="J244" s="89">
        <v>410.19406345957009</v>
      </c>
      <c r="K244" s="90">
        <v>28</v>
      </c>
      <c r="M244" s="744"/>
      <c r="N244" s="510"/>
      <c r="O244" s="766"/>
      <c r="P244" s="782"/>
      <c r="Q244" s="764"/>
      <c r="R244" s="782"/>
      <c r="S244" s="744"/>
      <c r="V244" s="744"/>
      <c r="W244" s="510"/>
      <c r="X244" s="511"/>
      <c r="Y244" s="782"/>
      <c r="Z244" s="783"/>
      <c r="AA244" s="782"/>
      <c r="AB244" s="744"/>
      <c r="AC244" s="62"/>
      <c r="AD244" s="744"/>
      <c r="AE244" s="510"/>
      <c r="AF244" s="766"/>
      <c r="AG244" s="782"/>
      <c r="AH244" s="766"/>
      <c r="AI244" s="782"/>
      <c r="AJ244" s="744"/>
      <c r="AK244" s="62"/>
      <c r="AL244" s="744"/>
      <c r="AM244" s="510"/>
      <c r="AN244" s="744"/>
      <c r="AO244" s="782"/>
      <c r="AP244" s="782"/>
      <c r="AQ244" s="782"/>
      <c r="AR244" s="744"/>
      <c r="AS244" s="62"/>
      <c r="AT244" s="62"/>
      <c r="AU244" s="62"/>
    </row>
    <row r="245" spans="1:47" ht="24.75" customHeight="1">
      <c r="A245" s="41" t="s">
        <v>169</v>
      </c>
      <c r="B245" s="89">
        <v>2343.0896091515729</v>
      </c>
      <c r="C245" s="90">
        <f t="shared" ca="1" si="3"/>
        <v>4</v>
      </c>
      <c r="D245" s="89">
        <v>4124.2873259628486</v>
      </c>
      <c r="E245" s="90">
        <v>4</v>
      </c>
      <c r="F245" s="89">
        <v>3533.3628731343283</v>
      </c>
      <c r="G245" s="90">
        <v>6</v>
      </c>
      <c r="H245" s="89">
        <v>3660.3726937269371</v>
      </c>
      <c r="I245" s="90">
        <v>7</v>
      </c>
      <c r="J245" s="89">
        <v>4315.0885844748855</v>
      </c>
      <c r="K245" s="90">
        <v>7</v>
      </c>
      <c r="M245" s="744"/>
      <c r="N245" s="510"/>
      <c r="O245" s="766"/>
      <c r="P245" s="782"/>
      <c r="Q245" s="764"/>
      <c r="R245" s="782"/>
      <c r="S245" s="744"/>
      <c r="V245" s="744"/>
      <c r="W245" s="510"/>
      <c r="X245" s="511"/>
      <c r="Y245" s="782"/>
      <c r="Z245" s="783"/>
      <c r="AA245" s="782"/>
      <c r="AB245" s="744"/>
      <c r="AC245" s="62"/>
      <c r="AD245" s="744"/>
      <c r="AE245" s="510"/>
      <c r="AF245" s="766"/>
      <c r="AG245" s="782"/>
      <c r="AH245" s="766"/>
      <c r="AI245" s="782"/>
      <c r="AJ245" s="744"/>
      <c r="AK245" s="62"/>
      <c r="AL245" s="744"/>
      <c r="AM245" s="510"/>
      <c r="AN245" s="744"/>
      <c r="AO245" s="782"/>
      <c r="AP245" s="782"/>
      <c r="AQ245" s="782"/>
      <c r="AR245" s="744"/>
      <c r="AS245" s="62"/>
      <c r="AT245" s="62"/>
      <c r="AU245" s="62"/>
    </row>
    <row r="246" spans="1:47" ht="24.75" customHeight="1">
      <c r="A246" s="41" t="s">
        <v>170</v>
      </c>
      <c r="B246" s="89">
        <v>1560.4395924308587</v>
      </c>
      <c r="C246" s="90">
        <f t="shared" ca="1" si="3"/>
        <v>6</v>
      </c>
      <c r="D246" s="89">
        <v>2743.2911897032859</v>
      </c>
      <c r="E246" s="90">
        <v>7</v>
      </c>
      <c r="F246" s="89">
        <v>4830.0445682451254</v>
      </c>
      <c r="G246" s="90">
        <v>5</v>
      </c>
      <c r="H246" s="89">
        <v>3774.1035422343325</v>
      </c>
      <c r="I246" s="90">
        <v>6</v>
      </c>
      <c r="J246" s="89">
        <v>5777.0280000000002</v>
      </c>
      <c r="K246" s="90">
        <v>6</v>
      </c>
      <c r="M246" s="744"/>
      <c r="N246" s="510"/>
      <c r="O246" s="766"/>
      <c r="P246" s="782"/>
      <c r="Q246" s="764"/>
      <c r="R246" s="782"/>
      <c r="S246" s="744"/>
      <c r="V246" s="744"/>
      <c r="W246" s="510"/>
      <c r="X246" s="511"/>
      <c r="Y246" s="782"/>
      <c r="Z246" s="783"/>
      <c r="AA246" s="782"/>
      <c r="AB246" s="744"/>
      <c r="AC246" s="62"/>
      <c r="AD246" s="744"/>
      <c r="AE246" s="510"/>
      <c r="AF246" s="766"/>
      <c r="AG246" s="782"/>
      <c r="AH246" s="766"/>
      <c r="AI246" s="782"/>
      <c r="AJ246" s="744"/>
      <c r="AK246" s="62"/>
      <c r="AL246" s="744"/>
      <c r="AM246" s="510"/>
      <c r="AN246" s="744"/>
      <c r="AO246" s="782"/>
      <c r="AP246" s="782"/>
      <c r="AQ246" s="782"/>
      <c r="AR246" s="744"/>
      <c r="AS246" s="62"/>
      <c r="AT246" s="62"/>
      <c r="AU246" s="62"/>
    </row>
    <row r="247" spans="1:47" ht="24.75" customHeight="1">
      <c r="A247" s="41" t="s">
        <v>171</v>
      </c>
      <c r="B247" s="89">
        <v>251.43302752293579</v>
      </c>
      <c r="C247" s="90">
        <f t="shared" ca="1" si="3"/>
        <v>26</v>
      </c>
      <c r="D247" s="89">
        <v>195.76117453821854</v>
      </c>
      <c r="E247" s="90">
        <v>29</v>
      </c>
      <c r="F247" s="89">
        <v>221.65003513703442</v>
      </c>
      <c r="G247" s="90">
        <v>28</v>
      </c>
      <c r="H247" s="89">
        <v>515.94848901098896</v>
      </c>
      <c r="I247" s="90">
        <v>22</v>
      </c>
      <c r="J247" s="89">
        <v>945.9523169912693</v>
      </c>
      <c r="K247" s="90">
        <v>23</v>
      </c>
      <c r="M247" s="744"/>
      <c r="N247" s="510"/>
      <c r="O247" s="766"/>
      <c r="P247" s="782"/>
      <c r="Q247" s="764"/>
      <c r="R247" s="782"/>
      <c r="S247" s="744"/>
      <c r="V247" s="744"/>
      <c r="W247" s="510"/>
      <c r="X247" s="511"/>
      <c r="Y247" s="782"/>
      <c r="Z247" s="783"/>
      <c r="AA247" s="782"/>
      <c r="AB247" s="744"/>
      <c r="AC247" s="62"/>
      <c r="AD247" s="744"/>
      <c r="AE247" s="510"/>
      <c r="AF247" s="766"/>
      <c r="AG247" s="782"/>
      <c r="AH247" s="766"/>
      <c r="AI247" s="782"/>
      <c r="AJ247" s="744"/>
      <c r="AK247" s="62"/>
      <c r="AL247" s="744"/>
      <c r="AM247" s="510"/>
      <c r="AN247" s="744"/>
      <c r="AO247" s="782"/>
      <c r="AP247" s="782"/>
      <c r="AQ247" s="782"/>
      <c r="AR247" s="744"/>
      <c r="AS247" s="62"/>
      <c r="AT247" s="62"/>
      <c r="AU247" s="62"/>
    </row>
    <row r="248" spans="1:47" ht="24.75" customHeight="1">
      <c r="A248" s="41" t="s">
        <v>172</v>
      </c>
      <c r="B248" s="89">
        <v>580.3142321316941</v>
      </c>
      <c r="C248" s="90">
        <f t="shared" ca="1" si="3"/>
        <v>16</v>
      </c>
      <c r="D248" s="89">
        <v>810.7853730793189</v>
      </c>
      <c r="E248" s="90">
        <v>14</v>
      </c>
      <c r="F248" s="89">
        <v>1168.3267467916073</v>
      </c>
      <c r="G248" s="90">
        <v>12</v>
      </c>
      <c r="H248" s="89">
        <v>1308.1266384351684</v>
      </c>
      <c r="I248" s="90">
        <v>12</v>
      </c>
      <c r="J248" s="89">
        <v>1876.1280463443868</v>
      </c>
      <c r="K248" s="90">
        <v>14</v>
      </c>
      <c r="M248" s="744"/>
      <c r="N248" s="510"/>
      <c r="O248" s="766"/>
      <c r="P248" s="782"/>
      <c r="Q248" s="764"/>
      <c r="R248" s="782"/>
      <c r="S248" s="744"/>
      <c r="V248" s="744"/>
      <c r="W248" s="510"/>
      <c r="X248" s="511"/>
      <c r="Y248" s="782"/>
      <c r="Z248" s="783"/>
      <c r="AA248" s="782"/>
      <c r="AB248" s="744"/>
      <c r="AC248" s="62"/>
      <c r="AD248" s="744"/>
      <c r="AE248" s="510"/>
      <c r="AF248" s="766"/>
      <c r="AG248" s="782"/>
      <c r="AH248" s="766"/>
      <c r="AI248" s="782"/>
      <c r="AJ248" s="744"/>
      <c r="AK248" s="62"/>
      <c r="AL248" s="744"/>
      <c r="AM248" s="510"/>
      <c r="AN248" s="744"/>
      <c r="AO248" s="782"/>
      <c r="AP248" s="782"/>
      <c r="AQ248" s="782"/>
      <c r="AR248" s="744"/>
      <c r="AS248" s="62"/>
      <c r="AT248" s="62"/>
      <c r="AU248" s="62"/>
    </row>
    <row r="249" spans="1:47" ht="24.75" customHeight="1">
      <c r="A249" s="41" t="s">
        <v>173</v>
      </c>
      <c r="B249" s="89">
        <v>261.03177124702142</v>
      </c>
      <c r="C249" s="90">
        <f t="shared" ca="1" si="3"/>
        <v>24</v>
      </c>
      <c r="D249" s="89">
        <v>283.4950983740278</v>
      </c>
      <c r="E249" s="90">
        <v>24</v>
      </c>
      <c r="F249" s="89">
        <v>398.28969790859799</v>
      </c>
      <c r="G249" s="90">
        <v>22</v>
      </c>
      <c r="H249" s="89">
        <v>526.17980107115534</v>
      </c>
      <c r="I249" s="90">
        <v>21</v>
      </c>
      <c r="J249" s="89">
        <v>761.34341906202724</v>
      </c>
      <c r="K249" s="90">
        <v>24</v>
      </c>
      <c r="M249" s="744"/>
      <c r="N249" s="510"/>
      <c r="O249" s="766"/>
      <c r="P249" s="782"/>
      <c r="Q249" s="764"/>
      <c r="R249" s="782"/>
      <c r="S249" s="744"/>
      <c r="V249" s="744"/>
      <c r="W249" s="510"/>
      <c r="X249" s="511"/>
      <c r="Y249" s="782"/>
      <c r="Z249" s="783"/>
      <c r="AA249" s="782"/>
      <c r="AB249" s="744"/>
      <c r="AC249" s="62"/>
      <c r="AD249" s="744"/>
      <c r="AE249" s="510"/>
      <c r="AF249" s="766"/>
      <c r="AG249" s="782"/>
      <c r="AH249" s="766"/>
      <c r="AI249" s="782"/>
      <c r="AJ249" s="744"/>
      <c r="AK249" s="62"/>
      <c r="AL249" s="744"/>
      <c r="AM249" s="510"/>
      <c r="AN249" s="744"/>
      <c r="AO249" s="782"/>
      <c r="AP249" s="782"/>
      <c r="AQ249" s="782"/>
      <c r="AR249" s="744"/>
      <c r="AS249" s="62"/>
      <c r="AT249" s="62"/>
      <c r="AU249" s="62"/>
    </row>
    <row r="250" spans="1:47" ht="24.75" customHeight="1">
      <c r="A250" s="41" t="s">
        <v>174</v>
      </c>
      <c r="B250" s="89">
        <v>294.44101346001582</v>
      </c>
      <c r="C250" s="90">
        <f t="shared" ca="1" si="3"/>
        <v>23</v>
      </c>
      <c r="D250" s="89">
        <v>289.38088638479343</v>
      </c>
      <c r="E250" s="90">
        <v>23</v>
      </c>
      <c r="F250" s="89">
        <v>321.51249053747159</v>
      </c>
      <c r="G250" s="90">
        <v>25</v>
      </c>
      <c r="H250" s="89">
        <v>404.54268745360059</v>
      </c>
      <c r="I250" s="90">
        <v>26</v>
      </c>
      <c r="J250" s="89">
        <v>1027.81573197378</v>
      </c>
      <c r="K250" s="90">
        <v>22</v>
      </c>
      <c r="M250" s="744"/>
      <c r="N250" s="510"/>
      <c r="O250" s="766"/>
      <c r="P250" s="782"/>
      <c r="Q250" s="764"/>
      <c r="R250" s="782"/>
      <c r="S250" s="744"/>
      <c r="V250" s="744"/>
      <c r="W250" s="510"/>
      <c r="X250" s="511"/>
      <c r="Y250" s="782"/>
      <c r="Z250" s="783"/>
      <c r="AA250" s="782"/>
      <c r="AB250" s="744"/>
      <c r="AC250" s="62"/>
      <c r="AD250" s="744"/>
      <c r="AE250" s="510"/>
      <c r="AF250" s="766"/>
      <c r="AG250" s="782"/>
      <c r="AH250" s="766"/>
      <c r="AI250" s="782"/>
      <c r="AJ250" s="744"/>
      <c r="AK250" s="62"/>
      <c r="AL250" s="744"/>
      <c r="AM250" s="510"/>
      <c r="AN250" s="744"/>
      <c r="AO250" s="782"/>
      <c r="AP250" s="782"/>
      <c r="AQ250" s="782"/>
      <c r="AR250" s="744"/>
      <c r="AS250" s="62"/>
      <c r="AT250" s="62"/>
      <c r="AU250" s="62"/>
    </row>
    <row r="251" spans="1:47" ht="24.75" customHeight="1">
      <c r="A251" s="41" t="s">
        <v>175</v>
      </c>
      <c r="B251" s="89">
        <v>942.903164556962</v>
      </c>
      <c r="C251" s="90">
        <f t="shared" ca="1" si="3"/>
        <v>10</v>
      </c>
      <c r="D251" s="89">
        <v>1470.6848549386125</v>
      </c>
      <c r="E251" s="90">
        <v>9</v>
      </c>
      <c r="F251" s="89">
        <v>1884.4972273567469</v>
      </c>
      <c r="G251" s="90">
        <v>8</v>
      </c>
      <c r="H251" s="89">
        <v>2133.887263863498</v>
      </c>
      <c r="I251" s="90">
        <v>9</v>
      </c>
      <c r="J251" s="89">
        <v>2223.9022919179733</v>
      </c>
      <c r="K251" s="90">
        <v>10</v>
      </c>
      <c r="M251" s="744"/>
      <c r="N251" s="510"/>
      <c r="O251" s="766"/>
      <c r="P251" s="782"/>
      <c r="Q251" s="764"/>
      <c r="R251" s="782"/>
      <c r="S251" s="744"/>
      <c r="V251" s="744"/>
      <c r="W251" s="510"/>
      <c r="X251" s="511"/>
      <c r="Y251" s="782"/>
      <c r="Z251" s="783"/>
      <c r="AA251" s="782"/>
      <c r="AB251" s="744"/>
      <c r="AC251" s="62"/>
      <c r="AD251" s="744"/>
      <c r="AE251" s="510"/>
      <c r="AF251" s="766"/>
      <c r="AG251" s="782"/>
      <c r="AH251" s="766"/>
      <c r="AI251" s="782"/>
      <c r="AJ251" s="744"/>
      <c r="AK251" s="62"/>
      <c r="AL251" s="744"/>
      <c r="AM251" s="510"/>
      <c r="AN251" s="744"/>
      <c r="AO251" s="782"/>
      <c r="AP251" s="782"/>
      <c r="AQ251" s="782"/>
      <c r="AR251" s="744"/>
      <c r="AS251" s="62"/>
      <c r="AT251" s="62"/>
      <c r="AU251" s="62"/>
    </row>
    <row r="252" spans="1:47" ht="24.75" customHeight="1">
      <c r="A252" s="41" t="s">
        <v>176</v>
      </c>
      <c r="B252" s="89">
        <v>15550.544405258095</v>
      </c>
      <c r="C252" s="90">
        <f t="shared" ca="1" si="3"/>
        <v>2</v>
      </c>
      <c r="D252" s="89">
        <v>24181.824731303073</v>
      </c>
      <c r="E252" s="90">
        <v>1</v>
      </c>
      <c r="F252" s="89">
        <v>40671.135076252722</v>
      </c>
      <c r="G252" s="90">
        <v>1</v>
      </c>
      <c r="H252" s="89">
        <v>60750.207309582307</v>
      </c>
      <c r="I252" s="90">
        <v>2</v>
      </c>
      <c r="J252" s="89">
        <v>117300.39284631706</v>
      </c>
      <c r="K252" s="90">
        <v>1</v>
      </c>
      <c r="M252" s="744"/>
      <c r="N252" s="510"/>
      <c r="O252" s="766"/>
      <c r="P252" s="782"/>
      <c r="Q252" s="764"/>
      <c r="R252" s="782"/>
      <c r="S252" s="744"/>
      <c r="V252" s="744"/>
      <c r="W252" s="510"/>
      <c r="X252" s="511"/>
      <c r="Y252" s="782"/>
      <c r="Z252" s="783"/>
      <c r="AA252" s="782"/>
      <c r="AB252" s="744"/>
      <c r="AC252" s="62"/>
      <c r="AD252" s="744"/>
      <c r="AE252" s="510"/>
      <c r="AF252" s="766"/>
      <c r="AG252" s="782"/>
      <c r="AH252" s="766"/>
      <c r="AI252" s="782"/>
      <c r="AJ252" s="744"/>
      <c r="AK252" s="62"/>
      <c r="AL252" s="744"/>
      <c r="AM252" s="510"/>
      <c r="AN252" s="744"/>
      <c r="AO252" s="782"/>
      <c r="AP252" s="782"/>
      <c r="AQ252" s="782"/>
      <c r="AR252" s="744"/>
      <c r="AS252" s="62"/>
      <c r="AT252" s="62"/>
      <c r="AU252" s="62"/>
    </row>
    <row r="253" spans="1:47" ht="24.75" customHeight="1">
      <c r="A253" s="41" t="s">
        <v>177</v>
      </c>
      <c r="B253" s="89">
        <v>195.34700153767298</v>
      </c>
      <c r="C253" s="90">
        <f t="shared" ca="1" si="3"/>
        <v>28</v>
      </c>
      <c r="D253" s="89">
        <v>218.40123661030285</v>
      </c>
      <c r="E253" s="90">
        <v>27</v>
      </c>
      <c r="F253" s="89">
        <v>349.00610066090491</v>
      </c>
      <c r="G253" s="90">
        <v>24</v>
      </c>
      <c r="H253" s="89">
        <v>462.23053589484329</v>
      </c>
      <c r="I253" s="90">
        <v>24</v>
      </c>
      <c r="J253" s="89">
        <v>1075.9034690799397</v>
      </c>
      <c r="K253" s="90">
        <v>21</v>
      </c>
      <c r="M253" s="744"/>
      <c r="N253" s="510"/>
      <c r="O253" s="766"/>
      <c r="P253" s="782"/>
      <c r="Q253" s="764"/>
      <c r="R253" s="782"/>
      <c r="S253" s="744"/>
      <c r="V253" s="744"/>
      <c r="W253" s="510"/>
      <c r="X253" s="511"/>
      <c r="Y253" s="782"/>
      <c r="Z253" s="783"/>
      <c r="AA253" s="782"/>
      <c r="AB253" s="744"/>
      <c r="AC253" s="62"/>
      <c r="AD253" s="744"/>
      <c r="AE253" s="510"/>
      <c r="AF253" s="766"/>
      <c r="AG253" s="782"/>
      <c r="AH253" s="766"/>
      <c r="AI253" s="782"/>
      <c r="AJ253" s="744"/>
      <c r="AK253" s="62"/>
      <c r="AL253" s="744"/>
      <c r="AM253" s="510"/>
      <c r="AN253" s="744"/>
      <c r="AO253" s="782"/>
      <c r="AP253" s="782"/>
      <c r="AQ253" s="782"/>
      <c r="AR253" s="744"/>
      <c r="AS253" s="62"/>
      <c r="AT253" s="62"/>
      <c r="AU253" s="62"/>
    </row>
    <row r="254" spans="1:47" ht="24.75" customHeight="1">
      <c r="A254" s="41" t="s">
        <v>231</v>
      </c>
      <c r="B254" s="89">
        <v>1041.9358974358975</v>
      </c>
      <c r="C254" s="90">
        <f t="shared" ca="1" si="3"/>
        <v>9</v>
      </c>
      <c r="D254" s="89">
        <v>1060.9927466720519</v>
      </c>
      <c r="E254" s="90">
        <v>11</v>
      </c>
      <c r="F254" s="89">
        <v>824.77209944751382</v>
      </c>
      <c r="G254" s="90">
        <v>15</v>
      </c>
      <c r="H254" s="89">
        <v>1415.4591280653951</v>
      </c>
      <c r="I254" s="90">
        <v>11</v>
      </c>
      <c r="J254" s="89">
        <v>2052.4529569892475</v>
      </c>
      <c r="K254" s="90">
        <v>12</v>
      </c>
      <c r="M254" s="744"/>
      <c r="N254" s="510"/>
      <c r="O254" s="766"/>
      <c r="P254" s="782"/>
      <c r="Q254" s="764"/>
      <c r="R254" s="782"/>
      <c r="S254" s="744"/>
      <c r="V254" s="744"/>
      <c r="W254" s="510"/>
      <c r="X254" s="511"/>
      <c r="Y254" s="782"/>
      <c r="Z254" s="783"/>
      <c r="AA254" s="782"/>
      <c r="AB254" s="744"/>
      <c r="AC254" s="62"/>
      <c r="AD254" s="744"/>
      <c r="AE254" s="510"/>
      <c r="AF254" s="766"/>
      <c r="AG254" s="782"/>
      <c r="AH254" s="766"/>
      <c r="AI254" s="782"/>
      <c r="AJ254" s="744"/>
      <c r="AK254" s="62"/>
      <c r="AL254" s="744"/>
      <c r="AM254" s="510"/>
      <c r="AN254" s="744"/>
      <c r="AO254" s="782"/>
      <c r="AP254" s="782"/>
      <c r="AQ254" s="782"/>
      <c r="AR254" s="744"/>
      <c r="AS254" s="62"/>
      <c r="AT254" s="62"/>
      <c r="AU254" s="62"/>
    </row>
    <row r="255" spans="1:47" ht="24.75" customHeight="1">
      <c r="A255" s="41" t="s">
        <v>179</v>
      </c>
      <c r="B255" s="89">
        <v>550.20540540540537</v>
      </c>
      <c r="C255" s="90">
        <f t="shared" ca="1" si="3"/>
        <v>18</v>
      </c>
      <c r="D255" s="89">
        <v>427.16603373574435</v>
      </c>
      <c r="E255" s="90">
        <v>20</v>
      </c>
      <c r="F255" s="89">
        <v>560.18062137967354</v>
      </c>
      <c r="G255" s="90">
        <v>18</v>
      </c>
      <c r="H255" s="89">
        <v>889.13142857142861</v>
      </c>
      <c r="I255" s="90">
        <v>18</v>
      </c>
      <c r="J255" s="89">
        <v>1865.3326499231164</v>
      </c>
      <c r="K255" s="90">
        <v>15</v>
      </c>
      <c r="M255" s="744"/>
      <c r="N255" s="510"/>
      <c r="O255" s="766"/>
      <c r="P255" s="782"/>
      <c r="Q255" s="764"/>
      <c r="R255" s="782"/>
      <c r="S255" s="744"/>
      <c r="V255" s="744"/>
      <c r="W255" s="510"/>
      <c r="X255" s="511"/>
      <c r="Y255" s="782"/>
      <c r="Z255" s="783"/>
      <c r="AA255" s="782"/>
      <c r="AB255" s="744"/>
      <c r="AC255" s="62"/>
      <c r="AD255" s="744"/>
      <c r="AE255" s="510"/>
      <c r="AF255" s="766"/>
      <c r="AG255" s="782"/>
      <c r="AH255" s="766"/>
      <c r="AI255" s="782"/>
      <c r="AJ255" s="744"/>
      <c r="AK255" s="62"/>
      <c r="AL255" s="744"/>
      <c r="AM255" s="510"/>
      <c r="AN255" s="744"/>
      <c r="AO255" s="782"/>
      <c r="AP255" s="782"/>
      <c r="AQ255" s="782"/>
      <c r="AR255" s="744"/>
      <c r="AS255" s="62"/>
      <c r="AT255" s="62"/>
      <c r="AU255" s="62"/>
    </row>
    <row r="256" spans="1:47" ht="24.75" customHeight="1">
      <c r="A256" s="41" t="s">
        <v>180</v>
      </c>
      <c r="B256" s="89">
        <v>199.34682539682541</v>
      </c>
      <c r="C256" s="90">
        <f t="shared" ca="1" si="3"/>
        <v>27</v>
      </c>
      <c r="D256" s="89">
        <v>250.44967866547387</v>
      </c>
      <c r="E256" s="90">
        <v>26</v>
      </c>
      <c r="F256" s="89">
        <v>250.17420369642156</v>
      </c>
      <c r="G256" s="90">
        <v>27</v>
      </c>
      <c r="H256" s="89">
        <v>262.52252252252254</v>
      </c>
      <c r="I256" s="90">
        <v>29</v>
      </c>
      <c r="J256" s="89">
        <v>380.07611241217796</v>
      </c>
      <c r="K256" s="90">
        <v>30</v>
      </c>
      <c r="M256" s="744"/>
      <c r="N256" s="510"/>
      <c r="O256" s="766"/>
      <c r="P256" s="782"/>
      <c r="Q256" s="764"/>
      <c r="R256" s="782"/>
      <c r="S256" s="744"/>
      <c r="V256" s="744"/>
      <c r="W256" s="510"/>
      <c r="X256" s="511"/>
      <c r="Y256" s="782"/>
      <c r="Z256" s="783"/>
      <c r="AA256" s="782"/>
      <c r="AB256" s="744"/>
      <c r="AC256" s="62"/>
      <c r="AD256" s="744"/>
      <c r="AE256" s="510"/>
      <c r="AF256" s="766"/>
      <c r="AG256" s="782"/>
      <c r="AH256" s="766"/>
      <c r="AI256" s="782"/>
      <c r="AJ256" s="744"/>
      <c r="AK256" s="62"/>
      <c r="AL256" s="744"/>
      <c r="AM256" s="510"/>
      <c r="AN256" s="744"/>
      <c r="AO256" s="782"/>
      <c r="AP256" s="782"/>
      <c r="AQ256" s="782"/>
      <c r="AR256" s="744"/>
      <c r="AS256" s="62"/>
      <c r="AT256" s="62"/>
      <c r="AU256" s="62"/>
    </row>
    <row r="257" spans="1:61" ht="24.75" customHeight="1">
      <c r="A257" s="41" t="s">
        <v>181</v>
      </c>
      <c r="B257" s="89">
        <v>566.0812961910176</v>
      </c>
      <c r="C257" s="90">
        <f t="shared" ca="1" si="3"/>
        <v>17</v>
      </c>
      <c r="D257" s="89">
        <v>453.73609390628116</v>
      </c>
      <c r="E257" s="90">
        <v>18</v>
      </c>
      <c r="F257" s="89">
        <v>655.473209249859</v>
      </c>
      <c r="G257" s="90">
        <v>17</v>
      </c>
      <c r="H257" s="89">
        <v>812.25238362310711</v>
      </c>
      <c r="I257" s="90">
        <v>19</v>
      </c>
      <c r="J257" s="89">
        <v>1231.7780256553262</v>
      </c>
      <c r="K257" s="90">
        <v>19</v>
      </c>
      <c r="M257" s="744"/>
      <c r="N257" s="510"/>
      <c r="O257" s="766"/>
      <c r="P257" s="782"/>
      <c r="Q257" s="764"/>
      <c r="R257" s="782"/>
      <c r="S257" s="744"/>
      <c r="V257" s="744"/>
      <c r="W257" s="510"/>
      <c r="X257" s="511"/>
      <c r="Y257" s="782"/>
      <c r="Z257" s="783"/>
      <c r="AA257" s="782"/>
      <c r="AB257" s="744"/>
      <c r="AC257" s="62"/>
      <c r="AD257" s="744"/>
      <c r="AE257" s="510"/>
      <c r="AF257" s="766"/>
      <c r="AG257" s="782"/>
      <c r="AH257" s="766"/>
      <c r="AI257" s="782"/>
      <c r="AJ257" s="744"/>
      <c r="AK257" s="62"/>
      <c r="AL257" s="744"/>
      <c r="AM257" s="510"/>
      <c r="AN257" s="744"/>
      <c r="AO257" s="782"/>
      <c r="AP257" s="782"/>
      <c r="AQ257" s="782"/>
      <c r="AR257" s="744"/>
      <c r="AS257" s="62"/>
      <c r="AT257" s="62"/>
      <c r="AU257" s="62"/>
    </row>
    <row r="258" spans="1:61" ht="24.75" customHeight="1">
      <c r="A258" s="41" t="s">
        <v>182</v>
      </c>
      <c r="B258" s="89">
        <v>396.85529157667389</v>
      </c>
      <c r="C258" s="90">
        <f t="shared" ca="1" si="3"/>
        <v>20</v>
      </c>
      <c r="D258" s="89">
        <v>484.06465865630889</v>
      </c>
      <c r="E258" s="90">
        <v>17</v>
      </c>
      <c r="F258" s="89">
        <v>505.93691518261397</v>
      </c>
      <c r="G258" s="90">
        <v>21</v>
      </c>
      <c r="H258" s="89">
        <v>698.85923929320154</v>
      </c>
      <c r="I258" s="90">
        <v>20</v>
      </c>
      <c r="J258" s="89">
        <v>1102.9040118870728</v>
      </c>
      <c r="K258" s="90">
        <v>20</v>
      </c>
      <c r="M258" s="744"/>
      <c r="N258" s="510"/>
      <c r="O258" s="766"/>
      <c r="P258" s="782"/>
      <c r="Q258" s="764"/>
      <c r="R258" s="782"/>
      <c r="S258" s="744"/>
      <c r="V258" s="744"/>
      <c r="W258" s="510"/>
      <c r="X258" s="511"/>
      <c r="Y258" s="782"/>
      <c r="Z258" s="783"/>
      <c r="AA258" s="782"/>
      <c r="AB258" s="744"/>
      <c r="AC258" s="62"/>
      <c r="AD258" s="744"/>
      <c r="AE258" s="510"/>
      <c r="AF258" s="766"/>
      <c r="AG258" s="782"/>
      <c r="AH258" s="766"/>
      <c r="AI258" s="782"/>
      <c r="AJ258" s="744"/>
      <c r="AK258" s="62"/>
      <c r="AL258" s="744"/>
      <c r="AM258" s="510"/>
      <c r="AN258" s="744"/>
      <c r="AO258" s="782"/>
      <c r="AP258" s="782"/>
      <c r="AQ258" s="782"/>
      <c r="AR258" s="744"/>
      <c r="AS258" s="62"/>
      <c r="AT258" s="62"/>
      <c r="AU258" s="62"/>
    </row>
    <row r="259" spans="1:61" ht="24.75" customHeight="1">
      <c r="A259" s="41" t="s">
        <v>183</v>
      </c>
      <c r="B259" s="89">
        <v>2273.8793828892008</v>
      </c>
      <c r="C259" s="90">
        <f t="shared" ca="1" si="3"/>
        <v>5</v>
      </c>
      <c r="D259" s="89">
        <v>3002.4778327707727</v>
      </c>
      <c r="E259" s="90">
        <v>6</v>
      </c>
      <c r="F259" s="89">
        <v>3194.4951523545706</v>
      </c>
      <c r="G259" s="90">
        <v>7</v>
      </c>
      <c r="H259" s="89">
        <v>4076.6098901098903</v>
      </c>
      <c r="I259" s="90">
        <v>5</v>
      </c>
      <c r="J259" s="89">
        <v>5799.0947511929107</v>
      </c>
      <c r="K259" s="90">
        <v>5</v>
      </c>
      <c r="M259" s="744"/>
      <c r="N259" s="510"/>
      <c r="O259" s="766"/>
      <c r="P259" s="782"/>
      <c r="Q259" s="764"/>
      <c r="R259" s="782"/>
      <c r="S259" s="744"/>
      <c r="V259" s="744"/>
      <c r="W259" s="510"/>
      <c r="X259" s="511"/>
      <c r="Y259" s="782"/>
      <c r="Z259" s="783"/>
      <c r="AA259" s="782"/>
      <c r="AB259" s="744"/>
      <c r="AC259" s="62"/>
      <c r="AD259" s="744"/>
      <c r="AE259" s="510"/>
      <c r="AF259" s="766"/>
      <c r="AG259" s="782"/>
      <c r="AH259" s="766"/>
      <c r="AI259" s="782"/>
      <c r="AJ259" s="744"/>
      <c r="AK259" s="62"/>
      <c r="AL259" s="744"/>
      <c r="AM259" s="510"/>
      <c r="AN259" s="744"/>
      <c r="AO259" s="782"/>
      <c r="AP259" s="782"/>
      <c r="AQ259" s="782"/>
      <c r="AR259" s="744"/>
      <c r="AS259" s="62"/>
      <c r="AT259" s="62"/>
      <c r="AU259" s="62"/>
    </row>
    <row r="260" spans="1:61" ht="24.75" customHeight="1">
      <c r="A260" s="41" t="s">
        <v>184</v>
      </c>
      <c r="B260" s="89">
        <v>902.93717579250722</v>
      </c>
      <c r="C260" s="90">
        <f t="shared" ca="1" si="3"/>
        <v>11</v>
      </c>
      <c r="D260" s="89">
        <v>1406.6651092227887</v>
      </c>
      <c r="E260" s="90">
        <v>10</v>
      </c>
      <c r="F260" s="89">
        <v>1372.2235035694673</v>
      </c>
      <c r="G260" s="90">
        <v>10</v>
      </c>
      <c r="H260" s="89">
        <v>1068.8162278344976</v>
      </c>
      <c r="I260" s="90">
        <v>14</v>
      </c>
      <c r="J260" s="89">
        <v>1757.661934805468</v>
      </c>
      <c r="K260" s="90">
        <v>17</v>
      </c>
      <c r="M260" s="744"/>
      <c r="N260" s="510"/>
      <c r="O260" s="766"/>
      <c r="P260" s="782"/>
      <c r="Q260" s="764"/>
      <c r="R260" s="782"/>
      <c r="S260" s="744"/>
      <c r="V260" s="744"/>
      <c r="W260" s="510"/>
      <c r="X260" s="511"/>
      <c r="Y260" s="782"/>
      <c r="Z260" s="783"/>
      <c r="AA260" s="782"/>
      <c r="AB260" s="744"/>
      <c r="AC260" s="62"/>
      <c r="AD260" s="744"/>
      <c r="AE260" s="510"/>
      <c r="AF260" s="766"/>
      <c r="AG260" s="782"/>
      <c r="AH260" s="766"/>
      <c r="AI260" s="782"/>
      <c r="AJ260" s="744"/>
      <c r="AK260" s="62"/>
      <c r="AL260" s="744"/>
      <c r="AM260" s="510"/>
      <c r="AN260" s="744"/>
      <c r="AO260" s="782"/>
      <c r="AP260" s="782"/>
      <c r="AQ260" s="782"/>
      <c r="AR260" s="744"/>
      <c r="AS260" s="62"/>
      <c r="AT260" s="62"/>
      <c r="AU260" s="62"/>
    </row>
    <row r="261" spans="1:61" ht="24.75" customHeight="1">
      <c r="A261" s="41" t="s">
        <v>185</v>
      </c>
      <c r="B261" s="89">
        <v>716.99138920780717</v>
      </c>
      <c r="C261" s="90">
        <f t="shared" ca="1" si="3"/>
        <v>13</v>
      </c>
      <c r="D261" s="89">
        <v>1878.2327350632884</v>
      </c>
      <c r="E261" s="90">
        <v>8</v>
      </c>
      <c r="F261" s="89">
        <v>1603.0159908623643</v>
      </c>
      <c r="G261" s="90">
        <v>9</v>
      </c>
      <c r="H261" s="89">
        <v>2482.3549119818285</v>
      </c>
      <c r="I261" s="90">
        <v>8</v>
      </c>
      <c r="J261" s="89">
        <v>2802.3184641445509</v>
      </c>
      <c r="K261" s="90">
        <v>8</v>
      </c>
      <c r="M261" s="744"/>
      <c r="N261" s="510"/>
      <c r="O261" s="766"/>
      <c r="P261" s="782"/>
      <c r="Q261" s="764"/>
      <c r="R261" s="782"/>
      <c r="S261" s="744"/>
      <c r="V261" s="744"/>
      <c r="W261" s="510"/>
      <c r="X261" s="511"/>
      <c r="Y261" s="782"/>
      <c r="Z261" s="783"/>
      <c r="AA261" s="782"/>
      <c r="AB261" s="744"/>
      <c r="AC261" s="62"/>
      <c r="AD261" s="744"/>
      <c r="AE261" s="510"/>
      <c r="AF261" s="766"/>
      <c r="AG261" s="782"/>
      <c r="AH261" s="766"/>
      <c r="AI261" s="782"/>
      <c r="AJ261" s="744"/>
      <c r="AK261" s="62"/>
      <c r="AL261" s="744"/>
      <c r="AM261" s="510"/>
      <c r="AN261" s="744"/>
      <c r="AO261" s="782"/>
      <c r="AP261" s="782"/>
      <c r="AQ261" s="782"/>
      <c r="AR261" s="744"/>
      <c r="AS261" s="62"/>
      <c r="AT261" s="62"/>
      <c r="AU261" s="62"/>
    </row>
    <row r="262" spans="1:61" ht="24.75" customHeight="1">
      <c r="A262" s="41" t="s">
        <v>186</v>
      </c>
      <c r="B262" s="89">
        <v>23321.41891891892</v>
      </c>
      <c r="C262" s="90">
        <v>1</v>
      </c>
      <c r="D262" s="89">
        <v>23795.416557974168</v>
      </c>
      <c r="E262" s="90">
        <v>2</v>
      </c>
      <c r="F262" s="89">
        <v>36542.976824034333</v>
      </c>
      <c r="G262" s="90">
        <v>2</v>
      </c>
      <c r="H262" s="89">
        <v>68364.933557611439</v>
      </c>
      <c r="I262" s="90">
        <v>1</v>
      </c>
      <c r="J262" s="89">
        <v>86937.058532563897</v>
      </c>
      <c r="K262" s="90">
        <v>2</v>
      </c>
      <c r="M262" s="744"/>
      <c r="N262" s="510"/>
      <c r="O262" s="766"/>
      <c r="P262" s="782"/>
      <c r="Q262" s="764"/>
      <c r="R262" s="782"/>
      <c r="S262" s="744"/>
      <c r="V262" s="744"/>
      <c r="W262" s="510"/>
      <c r="X262" s="511"/>
      <c r="Y262" s="782"/>
      <c r="Z262" s="783"/>
      <c r="AA262" s="782"/>
      <c r="AB262" s="744"/>
      <c r="AC262" s="62"/>
      <c r="AD262" s="744"/>
      <c r="AE262" s="510"/>
      <c r="AF262" s="766"/>
      <c r="AG262" s="782"/>
      <c r="AH262" s="766"/>
      <c r="AI262" s="782"/>
      <c r="AJ262" s="744"/>
      <c r="AK262" s="62"/>
      <c r="AL262" s="744"/>
      <c r="AM262" s="510"/>
      <c r="AN262" s="744"/>
      <c r="AO262" s="782"/>
      <c r="AP262" s="782"/>
      <c r="AQ262" s="782"/>
      <c r="AR262" s="744"/>
      <c r="AS262" s="62"/>
      <c r="AT262" s="62"/>
      <c r="AU262" s="62"/>
    </row>
    <row r="263" spans="1:61" s="759" customFormat="1" ht="24.75" customHeight="1">
      <c r="A263" s="801" t="s">
        <v>232</v>
      </c>
      <c r="B263" s="802"/>
      <c r="C263" s="809"/>
      <c r="D263" s="810"/>
      <c r="E263" s="809"/>
      <c r="F263" s="810"/>
      <c r="G263" s="809"/>
      <c r="H263" s="810"/>
      <c r="I263" s="809"/>
      <c r="J263" s="811"/>
      <c r="K263" s="811"/>
      <c r="V263" s="754"/>
      <c r="W263" s="813"/>
      <c r="X263" s="814"/>
      <c r="Y263" s="815"/>
      <c r="Z263" s="816"/>
      <c r="AA263" s="815"/>
      <c r="AB263" s="817"/>
      <c r="AC263" s="754"/>
      <c r="AD263" s="754"/>
      <c r="AE263" s="813"/>
      <c r="AF263" s="818"/>
      <c r="AG263" s="815"/>
      <c r="AH263" s="818"/>
      <c r="AI263" s="815"/>
      <c r="AJ263" s="817"/>
      <c r="AK263" s="754"/>
      <c r="AL263" s="754"/>
      <c r="AM263" s="754"/>
      <c r="AN263" s="754"/>
      <c r="AO263" s="754"/>
      <c r="AP263" s="754"/>
      <c r="AQ263" s="754"/>
      <c r="AR263" s="754"/>
      <c r="AS263" s="754"/>
      <c r="AT263" s="754"/>
      <c r="AU263" s="754"/>
    </row>
    <row r="264" spans="1:61" ht="24.75" customHeight="1">
      <c r="A264" s="37"/>
      <c r="B264" s="37"/>
      <c r="C264" s="37"/>
      <c r="D264" s="37"/>
      <c r="E264" s="37"/>
      <c r="F264" s="37"/>
      <c r="G264" s="37"/>
      <c r="H264" s="37"/>
      <c r="I264" s="37"/>
      <c r="J264" s="37"/>
      <c r="K264" s="37"/>
      <c r="V264" s="62"/>
      <c r="W264" s="62"/>
      <c r="X264" s="62"/>
      <c r="Y264" s="62"/>
      <c r="Z264" s="62"/>
      <c r="AA264" s="62"/>
      <c r="AB264" s="62"/>
      <c r="AC264" s="62"/>
      <c r="AD264" s="744"/>
      <c r="AE264" s="510"/>
      <c r="AF264" s="744"/>
      <c r="AG264" s="782"/>
      <c r="AH264" s="782"/>
      <c r="AI264" s="782"/>
      <c r="AJ264" s="744"/>
      <c r="AK264" s="62"/>
      <c r="AL264" s="62"/>
      <c r="AM264" s="62"/>
      <c r="AN264" s="62"/>
      <c r="AO264" s="62"/>
      <c r="AP264" s="62"/>
      <c r="AQ264" s="62"/>
      <c r="AR264" s="62"/>
      <c r="AS264" s="62"/>
      <c r="AT264" s="62"/>
      <c r="AU264" s="62"/>
    </row>
    <row r="265" spans="1:61" ht="24.75" customHeight="1">
      <c r="A265" s="108" t="s">
        <v>791</v>
      </c>
      <c r="B265" s="108"/>
      <c r="C265" s="108"/>
      <c r="D265" s="108"/>
      <c r="E265" s="502"/>
      <c r="F265" s="77"/>
      <c r="G265" s="108"/>
      <c r="H265" s="108"/>
      <c r="I265" s="84"/>
      <c r="J265" s="84"/>
      <c r="K265" s="84" t="s">
        <v>781</v>
      </c>
      <c r="L265" s="777"/>
      <c r="M265" s="777"/>
      <c r="N265" s="777"/>
      <c r="O265" s="777"/>
      <c r="P265" s="777"/>
      <c r="Q265" s="777"/>
      <c r="R265" s="777"/>
      <c r="S265" s="777"/>
      <c r="V265" s="777"/>
      <c r="W265" s="777"/>
      <c r="X265" s="777"/>
      <c r="Y265" s="777"/>
      <c r="Z265" s="777"/>
      <c r="AA265" s="777"/>
      <c r="AB265" s="777"/>
      <c r="AC265" s="777"/>
      <c r="AD265" s="62"/>
      <c r="AE265" s="777"/>
      <c r="AF265" s="777"/>
      <c r="AG265" s="777"/>
      <c r="AH265" s="777"/>
      <c r="AI265" s="777"/>
      <c r="AJ265" s="777"/>
      <c r="AK265" s="777"/>
      <c r="AL265" s="777"/>
      <c r="AM265" s="62"/>
      <c r="AN265" s="62"/>
      <c r="AO265" s="62"/>
      <c r="AP265" s="62"/>
      <c r="AQ265" s="62"/>
      <c r="AR265" s="62"/>
      <c r="AS265" s="62"/>
      <c r="AT265" s="62"/>
      <c r="AU265" s="62"/>
    </row>
    <row r="266" spans="1:61" ht="24.75" customHeight="1">
      <c r="A266" s="549" t="s">
        <v>227</v>
      </c>
      <c r="B266" s="571">
        <v>1394</v>
      </c>
      <c r="C266" s="572"/>
      <c r="D266" s="571">
        <v>1395</v>
      </c>
      <c r="E266" s="572"/>
      <c r="F266" s="571">
        <v>1396</v>
      </c>
      <c r="G266" s="572"/>
      <c r="H266" s="571">
        <v>1397</v>
      </c>
      <c r="I266" s="572"/>
      <c r="J266" s="560">
        <v>1398</v>
      </c>
      <c r="K266" s="561"/>
      <c r="L266" s="777"/>
      <c r="M266" s="777"/>
      <c r="N266" s="777"/>
      <c r="O266" s="777"/>
      <c r="P266" s="777"/>
      <c r="Q266" s="777"/>
      <c r="R266" s="777"/>
      <c r="S266" s="777"/>
      <c r="V266" s="777"/>
      <c r="W266" s="777"/>
      <c r="X266" s="777"/>
      <c r="Y266" s="777"/>
      <c r="Z266" s="777"/>
      <c r="AA266" s="777"/>
      <c r="AB266" s="777"/>
      <c r="AC266" s="777"/>
      <c r="AD266" s="62"/>
      <c r="AE266" s="777"/>
      <c r="AF266" s="777"/>
      <c r="AG266" s="777"/>
      <c r="AH266" s="777"/>
      <c r="AI266" s="777"/>
      <c r="AJ266" s="777"/>
      <c r="AK266" s="777"/>
      <c r="AL266" s="777"/>
      <c r="AM266" s="62"/>
      <c r="AN266" s="777"/>
      <c r="AO266" s="777"/>
      <c r="AP266" s="777"/>
      <c r="AQ266" s="777"/>
      <c r="AR266" s="777"/>
      <c r="AS266" s="777"/>
      <c r="AT266" s="777"/>
      <c r="AU266" s="777"/>
    </row>
    <row r="267" spans="1:61" ht="24.75" customHeight="1">
      <c r="A267" s="555"/>
      <c r="B267" s="553" t="s">
        <v>380</v>
      </c>
      <c r="C267" s="552" t="s">
        <v>198</v>
      </c>
      <c r="D267" s="553" t="s">
        <v>380</v>
      </c>
      <c r="E267" s="552" t="s">
        <v>198</v>
      </c>
      <c r="F267" s="553" t="s">
        <v>380</v>
      </c>
      <c r="G267" s="552" t="s">
        <v>198</v>
      </c>
      <c r="H267" s="553" t="s">
        <v>380</v>
      </c>
      <c r="I267" s="552" t="s">
        <v>198</v>
      </c>
      <c r="J267" s="553" t="s">
        <v>380</v>
      </c>
      <c r="K267" s="552" t="s">
        <v>198</v>
      </c>
      <c r="L267" s="62"/>
      <c r="M267" s="775"/>
      <c r="N267" s="775"/>
      <c r="O267" s="775"/>
      <c r="P267" s="775"/>
      <c r="Q267" s="775"/>
      <c r="R267" s="775"/>
      <c r="S267" s="775"/>
      <c r="V267" s="62"/>
      <c r="W267" s="775"/>
      <c r="X267" s="775"/>
      <c r="Y267" s="775"/>
      <c r="Z267" s="775"/>
      <c r="AA267" s="775"/>
      <c r="AB267" s="775"/>
      <c r="AC267" s="775"/>
      <c r="AD267" s="62"/>
      <c r="AE267" s="62"/>
      <c r="AF267" s="775"/>
      <c r="AG267" s="775"/>
      <c r="AH267" s="775"/>
      <c r="AI267" s="775"/>
      <c r="AJ267" s="775"/>
      <c r="AK267" s="775"/>
      <c r="AL267" s="775"/>
      <c r="AM267" s="62"/>
      <c r="AN267" s="777"/>
      <c r="AO267" s="777"/>
      <c r="AP267" s="777"/>
      <c r="AQ267" s="777"/>
      <c r="AR267" s="777"/>
      <c r="AS267" s="777"/>
      <c r="AT267" s="777"/>
      <c r="AU267" s="777"/>
    </row>
    <row r="268" spans="1:61" s="56" customFormat="1" ht="24.75" customHeight="1">
      <c r="A268" s="550" t="s">
        <v>120</v>
      </c>
      <c r="B268" s="553">
        <v>1506.3908274463452</v>
      </c>
      <c r="C268" s="552" t="s">
        <v>5</v>
      </c>
      <c r="D268" s="553">
        <v>1506.3908274463452</v>
      </c>
      <c r="E268" s="552" t="s">
        <v>5</v>
      </c>
      <c r="F268" s="553">
        <v>1506.3908274463452</v>
      </c>
      <c r="G268" s="552" t="s">
        <v>5</v>
      </c>
      <c r="H268" s="553">
        <v>1506.3908274463452</v>
      </c>
      <c r="I268" s="552" t="s">
        <v>5</v>
      </c>
      <c r="J268" s="553">
        <v>1506.3908274463452</v>
      </c>
      <c r="K268" s="552" t="s">
        <v>5</v>
      </c>
      <c r="L268" s="62"/>
      <c r="M268" s="62"/>
      <c r="N268" s="510"/>
      <c r="O268" s="776"/>
      <c r="P268" s="782"/>
      <c r="Q268" s="764"/>
      <c r="R268" s="782"/>
      <c r="S268" s="744"/>
      <c r="W268" s="62"/>
      <c r="X268" s="510"/>
      <c r="Y268" s="765"/>
      <c r="Z268" s="782"/>
      <c r="AA268" s="783"/>
      <c r="AB268" s="782"/>
      <c r="AC268" s="744"/>
      <c r="AF268" s="62"/>
      <c r="AG268" s="510"/>
      <c r="AH268" s="765"/>
      <c r="AI268" s="782"/>
      <c r="AJ268" s="765"/>
      <c r="AK268" s="782"/>
      <c r="AL268" s="744"/>
      <c r="AM268" s="62"/>
      <c r="AN268" s="62"/>
      <c r="AO268" s="744"/>
      <c r="AP268" s="510"/>
      <c r="AQ268" s="744"/>
      <c r="AR268" s="782"/>
      <c r="AS268" s="782"/>
      <c r="AT268" s="782"/>
      <c r="AU268" s="744"/>
      <c r="AV268" s="62"/>
      <c r="AW268" s="62"/>
      <c r="AX268" s="62"/>
      <c r="AY268" s="62"/>
      <c r="AZ268" s="62"/>
      <c r="BA268" s="62"/>
      <c r="BB268" s="62"/>
      <c r="BC268" s="62"/>
      <c r="BD268" s="62"/>
      <c r="BE268" s="62"/>
      <c r="BF268" s="62"/>
      <c r="BG268" s="62"/>
      <c r="BH268" s="62"/>
      <c r="BI268" s="62"/>
    </row>
    <row r="269" spans="1:61" ht="24.75" customHeight="1">
      <c r="A269" s="40" t="s">
        <v>120</v>
      </c>
      <c r="B269" s="130">
        <v>372.69035102164906</v>
      </c>
      <c r="C269" s="127" t="s">
        <v>352</v>
      </c>
      <c r="D269" s="130">
        <v>254.83736448604444</v>
      </c>
      <c r="E269" s="127" t="s">
        <v>352</v>
      </c>
      <c r="F269" s="130">
        <v>267.60027137042061</v>
      </c>
      <c r="G269" s="127" t="s">
        <v>352</v>
      </c>
      <c r="H269" s="130">
        <v>237.27237951366894</v>
      </c>
      <c r="I269" s="127" t="s">
        <v>352</v>
      </c>
      <c r="J269" s="130">
        <v>366.25868191393317</v>
      </c>
      <c r="K269" s="127" t="s">
        <v>352</v>
      </c>
      <c r="L269" s="62"/>
      <c r="M269" s="744"/>
      <c r="N269" s="510"/>
      <c r="O269" s="766"/>
      <c r="P269" s="782"/>
      <c r="Q269" s="764"/>
      <c r="R269" s="782"/>
      <c r="S269" s="744"/>
      <c r="V269" s="62"/>
      <c r="W269" s="744"/>
      <c r="X269" s="510"/>
      <c r="Y269" s="775"/>
      <c r="Z269" s="782"/>
      <c r="AA269" s="783"/>
      <c r="AB269" s="782"/>
      <c r="AC269" s="744"/>
      <c r="AD269" s="62"/>
      <c r="AE269" s="62"/>
      <c r="AF269" s="744"/>
      <c r="AG269" s="510"/>
      <c r="AH269" s="766"/>
      <c r="AI269" s="782"/>
      <c r="AJ269" s="766"/>
      <c r="AK269" s="782"/>
      <c r="AL269" s="744"/>
      <c r="AM269" s="62"/>
      <c r="AN269" s="62"/>
      <c r="AO269" s="775"/>
      <c r="AP269" s="775"/>
      <c r="AQ269" s="775"/>
      <c r="AR269" s="775"/>
      <c r="AS269" s="775"/>
      <c r="AT269" s="775"/>
      <c r="AU269" s="775"/>
    </row>
    <row r="270" spans="1:61" ht="24.75" customHeight="1">
      <c r="A270" s="41" t="s">
        <v>229</v>
      </c>
      <c r="B270" s="89">
        <v>914.59375</v>
      </c>
      <c r="C270" s="90">
        <f ca="1">RANK(B270,$C$270:$C$300)</f>
        <v>3</v>
      </c>
      <c r="D270" s="89">
        <v>605.45286383545135</v>
      </c>
      <c r="E270" s="90">
        <v>3</v>
      </c>
      <c r="F270" s="89">
        <v>161.10151898734176</v>
      </c>
      <c r="G270" s="90">
        <v>8</v>
      </c>
      <c r="H270" s="89">
        <v>440.00602258469257</v>
      </c>
      <c r="I270" s="90">
        <v>3</v>
      </c>
      <c r="J270" s="89">
        <v>357.29218516674962</v>
      </c>
      <c r="K270" s="90">
        <v>8</v>
      </c>
      <c r="L270" s="62"/>
      <c r="M270" s="744"/>
      <c r="N270" s="510"/>
      <c r="O270" s="766"/>
      <c r="P270" s="782"/>
      <c r="Q270" s="764"/>
      <c r="R270" s="782"/>
      <c r="S270" s="744"/>
      <c r="V270" s="62"/>
      <c r="W270" s="744"/>
      <c r="X270" s="510"/>
      <c r="Y270" s="775"/>
      <c r="Z270" s="782"/>
      <c r="AA270" s="783"/>
      <c r="AB270" s="782"/>
      <c r="AC270" s="744"/>
      <c r="AD270" s="62"/>
      <c r="AE270" s="62"/>
      <c r="AF270" s="744"/>
      <c r="AG270" s="510"/>
      <c r="AH270" s="766"/>
      <c r="AI270" s="782"/>
      <c r="AJ270" s="766"/>
      <c r="AK270" s="782"/>
      <c r="AL270" s="744"/>
      <c r="AM270" s="62"/>
      <c r="AN270" s="62"/>
      <c r="AO270" s="744"/>
      <c r="AP270" s="510"/>
      <c r="AQ270" s="744"/>
      <c r="AR270" s="782"/>
      <c r="AS270" s="782"/>
      <c r="AT270" s="782"/>
      <c r="AU270" s="744"/>
    </row>
    <row r="271" spans="1:61" ht="24.75" customHeight="1">
      <c r="A271" s="41" t="s">
        <v>7</v>
      </c>
      <c r="B271" s="89">
        <v>95.686396033467616</v>
      </c>
      <c r="C271" s="90">
        <f t="shared" ref="C271:C300" ca="1" si="4">RANK(B271,$C$270:$C$300)</f>
        <v>9</v>
      </c>
      <c r="D271" s="89">
        <v>119.21864965259604</v>
      </c>
      <c r="E271" s="90">
        <v>10</v>
      </c>
      <c r="F271" s="89">
        <v>339.6210018105009</v>
      </c>
      <c r="G271" s="90">
        <v>6</v>
      </c>
      <c r="H271" s="89">
        <v>142.83854632112005</v>
      </c>
      <c r="I271" s="90">
        <v>12</v>
      </c>
      <c r="J271" s="89">
        <v>183.52266038846381</v>
      </c>
      <c r="K271" s="90">
        <v>15</v>
      </c>
      <c r="L271" s="62"/>
      <c r="M271" s="744"/>
      <c r="N271" s="510"/>
      <c r="O271" s="766"/>
      <c r="P271" s="782"/>
      <c r="Q271" s="764"/>
      <c r="R271" s="782"/>
      <c r="S271" s="744"/>
      <c r="V271" s="62"/>
      <c r="W271" s="744"/>
      <c r="X271" s="510"/>
      <c r="Y271" s="775"/>
      <c r="Z271" s="782"/>
      <c r="AA271" s="783"/>
      <c r="AB271" s="782"/>
      <c r="AC271" s="744"/>
      <c r="AD271" s="62"/>
      <c r="AE271" s="62"/>
      <c r="AF271" s="744"/>
      <c r="AG271" s="510"/>
      <c r="AH271" s="766"/>
      <c r="AI271" s="782"/>
      <c r="AJ271" s="766"/>
      <c r="AK271" s="782"/>
      <c r="AL271" s="744"/>
      <c r="AM271" s="62"/>
      <c r="AN271" s="62"/>
      <c r="AO271" s="744"/>
      <c r="AP271" s="510"/>
      <c r="AQ271" s="744"/>
      <c r="AR271" s="782"/>
      <c r="AS271" s="782"/>
      <c r="AT271" s="782"/>
      <c r="AU271" s="744"/>
    </row>
    <row r="272" spans="1:61" ht="24.75" customHeight="1">
      <c r="A272" s="41" t="s">
        <v>159</v>
      </c>
      <c r="B272" s="89">
        <v>8.3372827804107423</v>
      </c>
      <c r="C272" s="90">
        <f t="shared" ca="1" si="4"/>
        <v>30</v>
      </c>
      <c r="D272" s="89">
        <v>23.101021709355958</v>
      </c>
      <c r="E272" s="90">
        <v>25</v>
      </c>
      <c r="F272" s="89">
        <v>33.622656249999999</v>
      </c>
      <c r="G272" s="90">
        <v>22</v>
      </c>
      <c r="H272" s="89">
        <v>15.332816136539954</v>
      </c>
      <c r="I272" s="90">
        <v>29</v>
      </c>
      <c r="J272" s="89">
        <v>30.673862760215883</v>
      </c>
      <c r="K272" s="90">
        <v>29</v>
      </c>
      <c r="L272" s="62"/>
      <c r="M272" s="744"/>
      <c r="N272" s="510"/>
      <c r="O272" s="766"/>
      <c r="P272" s="782"/>
      <c r="Q272" s="764"/>
      <c r="R272" s="782"/>
      <c r="S272" s="744"/>
      <c r="V272" s="62"/>
      <c r="W272" s="744"/>
      <c r="X272" s="510"/>
      <c r="Y272" s="775"/>
      <c r="Z272" s="782"/>
      <c r="AA272" s="783"/>
      <c r="AB272" s="782"/>
      <c r="AC272" s="744"/>
      <c r="AD272" s="62"/>
      <c r="AE272" s="62"/>
      <c r="AF272" s="744"/>
      <c r="AG272" s="510"/>
      <c r="AH272" s="766"/>
      <c r="AI272" s="782"/>
      <c r="AJ272" s="766"/>
      <c r="AK272" s="782"/>
      <c r="AL272" s="744"/>
      <c r="AM272" s="62"/>
      <c r="AN272" s="62"/>
      <c r="AO272" s="744"/>
      <c r="AP272" s="510"/>
      <c r="AQ272" s="744"/>
      <c r="AR272" s="782"/>
      <c r="AS272" s="782"/>
      <c r="AT272" s="782"/>
      <c r="AU272" s="744"/>
      <c r="AV272" s="62"/>
      <c r="AW272" s="62"/>
      <c r="AX272" s="62"/>
      <c r="AY272" s="62"/>
      <c r="AZ272" s="62"/>
      <c r="BA272" s="62"/>
      <c r="BB272" s="62"/>
      <c r="BC272" s="62"/>
      <c r="BD272" s="62"/>
      <c r="BE272" s="62"/>
      <c r="BF272" s="62"/>
      <c r="BG272" s="62"/>
      <c r="BH272" s="62"/>
      <c r="BI272" s="62"/>
    </row>
    <row r="273" spans="1:61" ht="24.75" customHeight="1">
      <c r="A273" s="41" t="s">
        <v>160</v>
      </c>
      <c r="B273" s="89">
        <v>138.37591168933571</v>
      </c>
      <c r="C273" s="90">
        <f t="shared" ca="1" si="4"/>
        <v>8</v>
      </c>
      <c r="D273" s="89">
        <v>147.07695011570343</v>
      </c>
      <c r="E273" s="90">
        <v>7</v>
      </c>
      <c r="F273" s="89">
        <v>133.38869598765433</v>
      </c>
      <c r="G273" s="90">
        <v>10</v>
      </c>
      <c r="H273" s="89">
        <v>150.47642679900744</v>
      </c>
      <c r="I273" s="90">
        <v>10</v>
      </c>
      <c r="J273" s="89">
        <v>347.61337868480723</v>
      </c>
      <c r="K273" s="90">
        <v>9</v>
      </c>
      <c r="L273" s="62"/>
      <c r="M273" s="744"/>
      <c r="N273" s="510"/>
      <c r="O273" s="766"/>
      <c r="P273" s="782"/>
      <c r="Q273" s="764"/>
      <c r="R273" s="782"/>
      <c r="S273" s="744"/>
      <c r="V273" s="62"/>
      <c r="W273" s="744"/>
      <c r="X273" s="510"/>
      <c r="Y273" s="775"/>
      <c r="Z273" s="782"/>
      <c r="AA273" s="783"/>
      <c r="AB273" s="782"/>
      <c r="AC273" s="744"/>
      <c r="AD273" s="62"/>
      <c r="AE273" s="62"/>
      <c r="AF273" s="744"/>
      <c r="AG273" s="510"/>
      <c r="AH273" s="766"/>
      <c r="AI273" s="782"/>
      <c r="AJ273" s="766"/>
      <c r="AK273" s="782"/>
      <c r="AL273" s="744"/>
      <c r="AM273" s="62"/>
      <c r="AN273" s="62"/>
      <c r="AO273" s="744"/>
      <c r="AP273" s="510"/>
      <c r="AQ273" s="744"/>
      <c r="AR273" s="782"/>
      <c r="AS273" s="782"/>
      <c r="AT273" s="782"/>
      <c r="AU273" s="744"/>
      <c r="AV273" s="62"/>
      <c r="AW273" s="62"/>
      <c r="AX273" s="62"/>
      <c r="AY273" s="62"/>
      <c r="AZ273" s="62"/>
      <c r="BA273" s="62"/>
      <c r="BB273" s="62"/>
      <c r="BC273" s="62"/>
      <c r="BD273" s="62"/>
      <c r="BE273" s="62"/>
      <c r="BF273" s="62"/>
      <c r="BG273" s="62"/>
      <c r="BH273" s="62"/>
      <c r="BI273" s="62"/>
    </row>
    <row r="274" spans="1:61" ht="24.75" customHeight="1">
      <c r="A274" s="41" t="s">
        <v>161</v>
      </c>
      <c r="B274" s="89">
        <v>34.230943396226415</v>
      </c>
      <c r="C274" s="90">
        <f t="shared" ca="1" si="4"/>
        <v>25</v>
      </c>
      <c r="D274" s="89">
        <v>14.672245981418669</v>
      </c>
      <c r="E274" s="90">
        <v>30</v>
      </c>
      <c r="F274" s="89">
        <v>27.133405639913232</v>
      </c>
      <c r="G274" s="90">
        <v>28</v>
      </c>
      <c r="H274" s="89">
        <v>41.05291193181818</v>
      </c>
      <c r="I274" s="90">
        <v>25</v>
      </c>
      <c r="J274" s="89">
        <v>53.345549738219894</v>
      </c>
      <c r="K274" s="90">
        <v>24</v>
      </c>
      <c r="L274" s="62"/>
      <c r="M274" s="744"/>
      <c r="N274" s="510"/>
      <c r="O274" s="766"/>
      <c r="P274" s="782"/>
      <c r="Q274" s="764"/>
      <c r="R274" s="782"/>
      <c r="S274" s="744"/>
      <c r="W274" s="744"/>
      <c r="X274" s="510"/>
      <c r="Y274" s="775"/>
      <c r="Z274" s="782"/>
      <c r="AA274" s="783"/>
      <c r="AB274" s="782"/>
      <c r="AC274" s="744"/>
      <c r="AF274" s="744"/>
      <c r="AG274" s="510"/>
      <c r="AH274" s="766"/>
      <c r="AI274" s="782"/>
      <c r="AJ274" s="766"/>
      <c r="AK274" s="782"/>
      <c r="AL274" s="744"/>
      <c r="AM274" s="62"/>
      <c r="AN274" s="62"/>
      <c r="AO274" s="744"/>
      <c r="AP274" s="510"/>
      <c r="AQ274" s="744"/>
      <c r="AR274" s="782"/>
      <c r="AS274" s="782"/>
      <c r="AT274" s="782"/>
      <c r="AU274" s="744"/>
      <c r="AV274" s="62"/>
      <c r="AW274" s="62"/>
      <c r="AX274" s="62"/>
      <c r="AY274" s="62"/>
      <c r="AZ274" s="62"/>
      <c r="BA274" s="62"/>
      <c r="BB274" s="62"/>
      <c r="BC274" s="62"/>
      <c r="BD274" s="62"/>
      <c r="BE274" s="62"/>
      <c r="BF274" s="62"/>
      <c r="BG274" s="62"/>
      <c r="BH274" s="62"/>
      <c r="BI274" s="62"/>
    </row>
    <row r="275" spans="1:61" ht="24.75" customHeight="1">
      <c r="A275" s="41" t="s">
        <v>162</v>
      </c>
      <c r="B275" s="89">
        <v>50.695652173913047</v>
      </c>
      <c r="C275" s="90">
        <f t="shared" ca="1" si="4"/>
        <v>16</v>
      </c>
      <c r="D275" s="89">
        <v>51.363594055412491</v>
      </c>
      <c r="E275" s="90">
        <v>19</v>
      </c>
      <c r="F275" s="89">
        <v>33.402730375426621</v>
      </c>
      <c r="G275" s="90">
        <v>23</v>
      </c>
      <c r="H275" s="89">
        <v>39.054054054054056</v>
      </c>
      <c r="I275" s="90">
        <v>26</v>
      </c>
      <c r="J275" s="89">
        <v>82.882747068676721</v>
      </c>
      <c r="K275" s="90">
        <v>22</v>
      </c>
      <c r="L275" s="62"/>
      <c r="M275" s="744"/>
      <c r="N275" s="510"/>
      <c r="O275" s="766"/>
      <c r="P275" s="782"/>
      <c r="Q275" s="764"/>
      <c r="R275" s="782"/>
      <c r="S275" s="744"/>
      <c r="W275" s="744"/>
      <c r="X275" s="510"/>
      <c r="Y275" s="775"/>
      <c r="Z275" s="782"/>
      <c r="AA275" s="783"/>
      <c r="AB275" s="782"/>
      <c r="AC275" s="744"/>
      <c r="AF275" s="744"/>
      <c r="AG275" s="510"/>
      <c r="AH275" s="766"/>
      <c r="AI275" s="782"/>
      <c r="AJ275" s="766"/>
      <c r="AK275" s="782"/>
      <c r="AL275" s="744"/>
      <c r="AM275" s="62"/>
      <c r="AN275" s="62"/>
      <c r="AO275" s="744"/>
      <c r="AP275" s="510"/>
      <c r="AQ275" s="744"/>
      <c r="AR275" s="782"/>
      <c r="AS275" s="782"/>
      <c r="AT275" s="782"/>
      <c r="AU275" s="744"/>
      <c r="AV275" s="62"/>
      <c r="AW275" s="62"/>
      <c r="AX275" s="62"/>
      <c r="AY275" s="62"/>
      <c r="AZ275" s="62"/>
      <c r="BA275" s="62"/>
      <c r="BB275" s="62"/>
      <c r="BC275" s="62"/>
      <c r="BD275" s="62"/>
      <c r="BE275" s="62"/>
      <c r="BF275" s="62"/>
      <c r="BG275" s="62"/>
      <c r="BH275" s="62"/>
      <c r="BI275" s="62"/>
    </row>
    <row r="276" spans="1:61" ht="24.75" customHeight="1">
      <c r="A276" s="41" t="s">
        <v>163</v>
      </c>
      <c r="B276" s="89">
        <v>36.780809859154928</v>
      </c>
      <c r="C276" s="90">
        <f t="shared" ca="1" si="4"/>
        <v>21</v>
      </c>
      <c r="D276" s="89">
        <v>56.028880866425986</v>
      </c>
      <c r="E276" s="90">
        <v>18</v>
      </c>
      <c r="F276" s="89">
        <v>94.581297388374054</v>
      </c>
      <c r="G276" s="90">
        <v>13</v>
      </c>
      <c r="H276" s="89">
        <v>46.92307692307692</v>
      </c>
      <c r="I276" s="90">
        <v>24</v>
      </c>
      <c r="J276" s="89">
        <v>174.95853658536586</v>
      </c>
      <c r="K276" s="90">
        <v>16</v>
      </c>
      <c r="L276" s="62"/>
      <c r="M276" s="744"/>
      <c r="N276" s="510"/>
      <c r="O276" s="766"/>
      <c r="P276" s="782"/>
      <c r="Q276" s="764"/>
      <c r="R276" s="782"/>
      <c r="S276" s="744"/>
      <c r="W276" s="744"/>
      <c r="X276" s="510"/>
      <c r="Y276" s="775"/>
      <c r="Z276" s="782"/>
      <c r="AA276" s="783"/>
      <c r="AB276" s="782"/>
      <c r="AC276" s="744"/>
      <c r="AF276" s="744"/>
      <c r="AG276" s="510"/>
      <c r="AH276" s="766"/>
      <c r="AI276" s="782"/>
      <c r="AJ276" s="766"/>
      <c r="AK276" s="782"/>
      <c r="AL276" s="744"/>
      <c r="AM276" s="62"/>
      <c r="AN276" s="62"/>
      <c r="AO276" s="744"/>
      <c r="AP276" s="510"/>
      <c r="AQ276" s="744"/>
      <c r="AR276" s="782"/>
      <c r="AS276" s="782"/>
      <c r="AT276" s="782"/>
      <c r="AU276" s="744"/>
      <c r="AV276" s="62"/>
      <c r="AW276" s="62"/>
      <c r="AX276" s="62"/>
      <c r="AY276" s="62"/>
      <c r="AZ276" s="62"/>
      <c r="BA276" s="62"/>
      <c r="BB276" s="62"/>
      <c r="BC276" s="62"/>
      <c r="BD276" s="62"/>
      <c r="BE276" s="62"/>
      <c r="BF276" s="62"/>
      <c r="BG276" s="62"/>
      <c r="BH276" s="62"/>
      <c r="BI276" s="62"/>
    </row>
    <row r="277" spans="1:61" ht="24.75" customHeight="1">
      <c r="A277" s="41" t="s">
        <v>118</v>
      </c>
      <c r="B277" s="89">
        <v>4.3560257589696416</v>
      </c>
      <c r="C277" s="90">
        <f t="shared" ca="1" si="4"/>
        <v>31</v>
      </c>
      <c r="D277" s="89">
        <v>20.268115565718297</v>
      </c>
      <c r="E277" s="90">
        <v>28</v>
      </c>
      <c r="F277" s="89">
        <v>21.823490082460442</v>
      </c>
      <c r="G277" s="90">
        <v>29</v>
      </c>
      <c r="H277" s="89">
        <v>13.81988853036081</v>
      </c>
      <c r="I277" s="90">
        <v>30</v>
      </c>
      <c r="J277" s="89">
        <v>20.089085246614037</v>
      </c>
      <c r="K277" s="90">
        <v>30</v>
      </c>
      <c r="L277" s="62"/>
      <c r="M277" s="744"/>
      <c r="N277" s="510"/>
      <c r="O277" s="766"/>
      <c r="P277" s="782"/>
      <c r="Q277" s="764"/>
      <c r="R277" s="782"/>
      <c r="S277" s="744"/>
      <c r="W277" s="744"/>
      <c r="X277" s="510"/>
      <c r="Y277" s="775"/>
      <c r="Z277" s="782"/>
      <c r="AA277" s="783"/>
      <c r="AB277" s="782"/>
      <c r="AC277" s="744"/>
      <c r="AF277" s="744"/>
      <c r="AG277" s="510"/>
      <c r="AH277" s="766"/>
      <c r="AI277" s="782"/>
      <c r="AJ277" s="766"/>
      <c r="AK277" s="782"/>
      <c r="AL277" s="744"/>
      <c r="AM277" s="62"/>
      <c r="AN277" s="62"/>
      <c r="AO277" s="744"/>
      <c r="AP277" s="510"/>
      <c r="AQ277" s="744"/>
      <c r="AR277" s="782"/>
      <c r="AS277" s="782"/>
      <c r="AT277" s="782"/>
      <c r="AU277" s="744"/>
      <c r="AV277" s="62"/>
      <c r="AW277" s="62"/>
      <c r="AX277" s="62"/>
      <c r="AY277" s="62"/>
      <c r="AZ277" s="62"/>
      <c r="BA277" s="62"/>
      <c r="BB277" s="62"/>
      <c r="BC277" s="62"/>
      <c r="BD277" s="62"/>
      <c r="BE277" s="62"/>
      <c r="BF277" s="62"/>
      <c r="BG277" s="62"/>
      <c r="BH277" s="62"/>
      <c r="BI277" s="62"/>
    </row>
    <row r="278" spans="1:61" ht="24.75" customHeight="1">
      <c r="A278" s="41" t="s">
        <v>230</v>
      </c>
      <c r="B278" s="89">
        <v>34.419871794871796</v>
      </c>
      <c r="C278" s="90">
        <f t="shared" ca="1" si="4"/>
        <v>24</v>
      </c>
      <c r="D278" s="89">
        <v>42.152943299115918</v>
      </c>
      <c r="E278" s="90">
        <v>21</v>
      </c>
      <c r="F278" s="89">
        <v>82.624608967674661</v>
      </c>
      <c r="G278" s="90">
        <v>18</v>
      </c>
      <c r="H278" s="89">
        <v>105.13106295149639</v>
      </c>
      <c r="I278" s="90">
        <v>17</v>
      </c>
      <c r="J278" s="89">
        <v>66.36363636363636</v>
      </c>
      <c r="K278" s="90">
        <v>23</v>
      </c>
      <c r="L278" s="62"/>
      <c r="M278" s="744"/>
      <c r="N278" s="510"/>
      <c r="O278" s="766"/>
      <c r="P278" s="782"/>
      <c r="Q278" s="764"/>
      <c r="R278" s="782"/>
      <c r="S278" s="744"/>
      <c r="W278" s="744"/>
      <c r="X278" s="510"/>
      <c r="Y278" s="775"/>
      <c r="Z278" s="782"/>
      <c r="AA278" s="783"/>
      <c r="AB278" s="782"/>
      <c r="AC278" s="744"/>
      <c r="AF278" s="744"/>
      <c r="AG278" s="510"/>
      <c r="AH278" s="766"/>
      <c r="AI278" s="782"/>
      <c r="AJ278" s="766"/>
      <c r="AK278" s="782"/>
      <c r="AL278" s="744"/>
      <c r="AM278" s="62"/>
      <c r="AN278" s="62"/>
      <c r="AO278" s="744"/>
      <c r="AP278" s="510"/>
      <c r="AQ278" s="744"/>
      <c r="AR278" s="782"/>
      <c r="AS278" s="782"/>
      <c r="AT278" s="782"/>
      <c r="AU278" s="744"/>
      <c r="AV278" s="62"/>
      <c r="AW278" s="62"/>
      <c r="AX278" s="62"/>
      <c r="AY278" s="62"/>
      <c r="AZ278" s="62"/>
      <c r="BA278" s="62"/>
      <c r="BB278" s="62"/>
      <c r="BC278" s="62"/>
      <c r="BD278" s="62"/>
      <c r="BE278" s="62"/>
      <c r="BF278" s="62"/>
      <c r="BG278" s="62"/>
      <c r="BH278" s="62"/>
      <c r="BI278" s="62"/>
    </row>
    <row r="279" spans="1:61" ht="24.75" customHeight="1">
      <c r="A279" s="41" t="s">
        <v>165</v>
      </c>
      <c r="B279" s="89">
        <v>381.01839684625492</v>
      </c>
      <c r="C279" s="90">
        <f t="shared" ca="1" si="4"/>
        <v>5</v>
      </c>
      <c r="D279" s="89">
        <v>153.3805524269799</v>
      </c>
      <c r="E279" s="90">
        <v>6</v>
      </c>
      <c r="F279" s="89">
        <v>406.67688378033205</v>
      </c>
      <c r="G279" s="90">
        <v>3</v>
      </c>
      <c r="H279" s="89">
        <v>369.27010050251255</v>
      </c>
      <c r="I279" s="90">
        <v>5</v>
      </c>
      <c r="J279" s="89">
        <v>1912.9690976514214</v>
      </c>
      <c r="K279" s="90">
        <v>3</v>
      </c>
      <c r="L279" s="62"/>
      <c r="M279" s="744"/>
      <c r="N279" s="510"/>
      <c r="O279" s="766"/>
      <c r="P279" s="782"/>
      <c r="Q279" s="764"/>
      <c r="R279" s="782"/>
      <c r="S279" s="744"/>
      <c r="W279" s="744"/>
      <c r="X279" s="510"/>
      <c r="Y279" s="775"/>
      <c r="Z279" s="782"/>
      <c r="AA279" s="783"/>
      <c r="AB279" s="782"/>
      <c r="AC279" s="744"/>
      <c r="AF279" s="744"/>
      <c r="AG279" s="510"/>
      <c r="AH279" s="766"/>
      <c r="AI279" s="782"/>
      <c r="AJ279" s="766"/>
      <c r="AK279" s="782"/>
      <c r="AL279" s="744"/>
      <c r="AM279" s="62"/>
      <c r="AN279" s="62"/>
      <c r="AO279" s="744"/>
      <c r="AP279" s="510"/>
      <c r="AQ279" s="744"/>
      <c r="AR279" s="782"/>
      <c r="AS279" s="782"/>
      <c r="AT279" s="782"/>
      <c r="AU279" s="744"/>
      <c r="AV279" s="62"/>
      <c r="AW279" s="62"/>
      <c r="AX279" s="62"/>
      <c r="AY279" s="62"/>
      <c r="AZ279" s="62"/>
      <c r="BA279" s="62"/>
      <c r="BB279" s="62"/>
      <c r="BC279" s="62"/>
      <c r="BD279" s="62"/>
      <c r="BE279" s="62"/>
      <c r="BF279" s="62"/>
      <c r="BG279" s="62"/>
      <c r="BH279" s="62"/>
      <c r="BI279" s="62"/>
    </row>
    <row r="280" spans="1:61" ht="24.75" customHeight="1">
      <c r="A280" s="41" t="s">
        <v>16</v>
      </c>
      <c r="B280" s="89">
        <v>538.61979823455238</v>
      </c>
      <c r="C280" s="90">
        <f t="shared" ca="1" si="4"/>
        <v>4</v>
      </c>
      <c r="D280" s="89">
        <v>76.940853688576624</v>
      </c>
      <c r="E280" s="90">
        <v>14</v>
      </c>
      <c r="F280" s="89">
        <v>92.911975591151787</v>
      </c>
      <c r="G280" s="90">
        <v>14</v>
      </c>
      <c r="H280" s="89">
        <v>64.062443710597421</v>
      </c>
      <c r="I280" s="90">
        <v>21</v>
      </c>
      <c r="J280" s="89">
        <v>121.65661938534279</v>
      </c>
      <c r="K280" s="90">
        <v>20</v>
      </c>
      <c r="L280" s="62"/>
      <c r="M280" s="744"/>
      <c r="N280" s="510"/>
      <c r="O280" s="766"/>
      <c r="P280" s="782"/>
      <c r="Q280" s="764"/>
      <c r="R280" s="782"/>
      <c r="S280" s="744"/>
      <c r="W280" s="744"/>
      <c r="X280" s="510"/>
      <c r="Y280" s="775"/>
      <c r="Z280" s="782"/>
      <c r="AA280" s="783"/>
      <c r="AB280" s="782"/>
      <c r="AC280" s="744"/>
      <c r="AF280" s="744"/>
      <c r="AG280" s="510"/>
      <c r="AH280" s="766"/>
      <c r="AI280" s="782"/>
      <c r="AJ280" s="766"/>
      <c r="AK280" s="782"/>
      <c r="AL280" s="744"/>
      <c r="AM280" s="62"/>
      <c r="AN280" s="62"/>
      <c r="AO280" s="744"/>
      <c r="AP280" s="510"/>
      <c r="AQ280" s="744"/>
      <c r="AR280" s="782"/>
      <c r="AS280" s="782"/>
      <c r="AT280" s="782"/>
      <c r="AU280" s="744"/>
      <c r="AV280" s="62"/>
      <c r="AW280" s="62"/>
      <c r="AX280" s="62"/>
      <c r="AY280" s="62"/>
      <c r="AZ280" s="62"/>
      <c r="BA280" s="62"/>
      <c r="BB280" s="62"/>
      <c r="BC280" s="62"/>
      <c r="BD280" s="62"/>
      <c r="BE280" s="62"/>
      <c r="BF280" s="62"/>
      <c r="BG280" s="62"/>
      <c r="BH280" s="62"/>
      <c r="BI280" s="62"/>
    </row>
    <row r="281" spans="1:61" ht="24.75" customHeight="1">
      <c r="A281" s="41" t="s">
        <v>17</v>
      </c>
      <c r="B281" s="89">
        <v>67.81018518518519</v>
      </c>
      <c r="C281" s="90">
        <f t="shared" ca="1" si="4"/>
        <v>14</v>
      </c>
      <c r="D281" s="89">
        <v>72.107029146371417</v>
      </c>
      <c r="E281" s="90">
        <v>15</v>
      </c>
      <c r="F281" s="89">
        <v>87.97371428571428</v>
      </c>
      <c r="G281" s="90">
        <v>15</v>
      </c>
      <c r="H281" s="89">
        <v>138.91855203619909</v>
      </c>
      <c r="I281" s="90">
        <v>13</v>
      </c>
      <c r="J281" s="89">
        <v>203.63901345291481</v>
      </c>
      <c r="K281" s="90">
        <v>14</v>
      </c>
      <c r="L281" s="62"/>
      <c r="M281" s="744"/>
      <c r="N281" s="510"/>
      <c r="O281" s="766"/>
      <c r="P281" s="782"/>
      <c r="Q281" s="764"/>
      <c r="R281" s="782"/>
      <c r="S281" s="744"/>
      <c r="W281" s="744"/>
      <c r="X281" s="510"/>
      <c r="Y281" s="775"/>
      <c r="Z281" s="782"/>
      <c r="AA281" s="783"/>
      <c r="AB281" s="782"/>
      <c r="AC281" s="744"/>
      <c r="AF281" s="744"/>
      <c r="AG281" s="510"/>
      <c r="AH281" s="766"/>
      <c r="AI281" s="782"/>
      <c r="AJ281" s="766"/>
      <c r="AK281" s="782"/>
      <c r="AL281" s="744"/>
      <c r="AM281" s="62"/>
      <c r="AN281" s="62"/>
      <c r="AO281" s="744"/>
      <c r="AP281" s="510"/>
      <c r="AQ281" s="744"/>
      <c r="AR281" s="782"/>
      <c r="AS281" s="782"/>
      <c r="AT281" s="782"/>
      <c r="AU281" s="744"/>
      <c r="AV281" s="62"/>
      <c r="AW281" s="62"/>
      <c r="AX281" s="62"/>
      <c r="AY281" s="62"/>
      <c r="AZ281" s="62"/>
      <c r="BA281" s="62"/>
      <c r="BB281" s="62"/>
      <c r="BC281" s="62"/>
      <c r="BD281" s="62"/>
      <c r="BE281" s="62"/>
      <c r="BF281" s="62"/>
      <c r="BG281" s="62"/>
      <c r="BH281" s="62"/>
      <c r="BI281" s="62"/>
    </row>
    <row r="282" spans="1:61" ht="24.75" customHeight="1">
      <c r="A282" s="41" t="s">
        <v>168</v>
      </c>
      <c r="B282" s="89">
        <v>35.258609625668448</v>
      </c>
      <c r="C282" s="90">
        <f t="shared" ca="1" si="4"/>
        <v>22</v>
      </c>
      <c r="D282" s="89">
        <v>28.427925729470001</v>
      </c>
      <c r="E282" s="90">
        <v>23</v>
      </c>
      <c r="F282" s="89">
        <v>27.781616415410387</v>
      </c>
      <c r="G282" s="90">
        <v>25</v>
      </c>
      <c r="H282" s="89">
        <v>144.07410474021941</v>
      </c>
      <c r="I282" s="90">
        <v>11</v>
      </c>
      <c r="J282" s="89">
        <v>43.229682702149439</v>
      </c>
      <c r="K282" s="90">
        <v>27</v>
      </c>
      <c r="L282" s="62"/>
      <c r="M282" s="744"/>
      <c r="N282" s="510"/>
      <c r="O282" s="766"/>
      <c r="P282" s="782"/>
      <c r="Q282" s="764"/>
      <c r="R282" s="782"/>
      <c r="S282" s="744"/>
      <c r="W282" s="744"/>
      <c r="X282" s="510"/>
      <c r="Y282" s="775"/>
      <c r="Z282" s="782"/>
      <c r="AA282" s="783"/>
      <c r="AB282" s="782"/>
      <c r="AC282" s="744"/>
      <c r="AF282" s="744"/>
      <c r="AG282" s="510"/>
      <c r="AH282" s="766"/>
      <c r="AI282" s="782"/>
      <c r="AJ282" s="766"/>
      <c r="AK282" s="782"/>
      <c r="AL282" s="744"/>
      <c r="AM282" s="62"/>
      <c r="AN282" s="62"/>
      <c r="AO282" s="744"/>
      <c r="AP282" s="510"/>
      <c r="AQ282" s="744"/>
      <c r="AR282" s="782"/>
      <c r="AS282" s="782"/>
      <c r="AT282" s="782"/>
      <c r="AU282" s="744"/>
      <c r="AV282" s="62"/>
      <c r="AW282" s="62"/>
      <c r="AX282" s="62"/>
      <c r="AY282" s="62"/>
      <c r="AZ282" s="62"/>
      <c r="BA282" s="62"/>
      <c r="BB282" s="62"/>
      <c r="BC282" s="62"/>
      <c r="BD282" s="62"/>
      <c r="BE282" s="62"/>
      <c r="BF282" s="62"/>
      <c r="BG282" s="62"/>
      <c r="BH282" s="62"/>
      <c r="BI282" s="62"/>
    </row>
    <row r="283" spans="1:61" ht="24.75" customHeight="1">
      <c r="A283" s="41" t="s">
        <v>169</v>
      </c>
      <c r="B283" s="89">
        <v>326.48617731172544</v>
      </c>
      <c r="C283" s="90">
        <f t="shared" ca="1" si="4"/>
        <v>6</v>
      </c>
      <c r="D283" s="89">
        <v>142.02036765422082</v>
      </c>
      <c r="E283" s="90">
        <v>8</v>
      </c>
      <c r="F283" s="89">
        <v>341.12873134328356</v>
      </c>
      <c r="G283" s="90">
        <v>5</v>
      </c>
      <c r="H283" s="89">
        <v>180.02398523985241</v>
      </c>
      <c r="I283" s="90">
        <v>9</v>
      </c>
      <c r="J283" s="89">
        <v>263.61278538812786</v>
      </c>
      <c r="K283" s="90">
        <v>11</v>
      </c>
      <c r="L283" s="62"/>
      <c r="M283" s="744"/>
      <c r="N283" s="510"/>
      <c r="O283" s="766"/>
      <c r="P283" s="782"/>
      <c r="Q283" s="764"/>
      <c r="R283" s="782"/>
      <c r="S283" s="744"/>
      <c r="W283" s="744"/>
      <c r="X283" s="510"/>
      <c r="Y283" s="775"/>
      <c r="Z283" s="782"/>
      <c r="AA283" s="783"/>
      <c r="AB283" s="782"/>
      <c r="AC283" s="744"/>
      <c r="AF283" s="744"/>
      <c r="AG283" s="510"/>
      <c r="AH283" s="766"/>
      <c r="AI283" s="782"/>
      <c r="AJ283" s="766"/>
      <c r="AK283" s="782"/>
      <c r="AL283" s="744"/>
      <c r="AM283" s="62"/>
      <c r="AN283" s="62"/>
      <c r="AO283" s="744"/>
      <c r="AP283" s="510"/>
      <c r="AQ283" s="744"/>
      <c r="AR283" s="782"/>
      <c r="AS283" s="782"/>
      <c r="AT283" s="782"/>
      <c r="AU283" s="744"/>
      <c r="AV283" s="62"/>
      <c r="AW283" s="62"/>
      <c r="AX283" s="62"/>
      <c r="AY283" s="62"/>
      <c r="AZ283" s="62"/>
      <c r="BA283" s="62"/>
      <c r="BB283" s="62"/>
      <c r="BC283" s="62"/>
      <c r="BD283" s="62"/>
      <c r="BE283" s="62"/>
      <c r="BF283" s="62"/>
      <c r="BG283" s="62"/>
      <c r="BH283" s="62"/>
      <c r="BI283" s="62"/>
    </row>
    <row r="284" spans="1:61" ht="24.75" customHeight="1">
      <c r="A284" s="41" t="s">
        <v>170</v>
      </c>
      <c r="B284" s="89">
        <v>88.675400291120809</v>
      </c>
      <c r="C284" s="90">
        <f t="shared" ca="1" si="4"/>
        <v>10</v>
      </c>
      <c r="D284" s="89">
        <v>204.08052850390112</v>
      </c>
      <c r="E284" s="90">
        <v>4</v>
      </c>
      <c r="F284" s="89">
        <v>350.5557103064067</v>
      </c>
      <c r="G284" s="90">
        <v>4</v>
      </c>
      <c r="H284" s="89">
        <v>377.35694822888286</v>
      </c>
      <c r="I284" s="90">
        <v>4</v>
      </c>
      <c r="J284" s="89">
        <v>393.25466666666665</v>
      </c>
      <c r="K284" s="90">
        <v>5</v>
      </c>
      <c r="L284" s="62"/>
      <c r="M284" s="744"/>
      <c r="N284" s="510"/>
      <c r="O284" s="766"/>
      <c r="P284" s="782"/>
      <c r="Q284" s="764"/>
      <c r="R284" s="782"/>
      <c r="S284" s="744"/>
      <c r="W284" s="744"/>
      <c r="X284" s="510"/>
      <c r="Y284" s="775"/>
      <c r="Z284" s="782"/>
      <c r="AA284" s="783"/>
      <c r="AB284" s="782"/>
      <c r="AC284" s="744"/>
      <c r="AF284" s="744"/>
      <c r="AG284" s="510"/>
      <c r="AH284" s="766"/>
      <c r="AI284" s="782"/>
      <c r="AJ284" s="766"/>
      <c r="AK284" s="782"/>
      <c r="AL284" s="744"/>
      <c r="AM284" s="62"/>
      <c r="AN284" s="62"/>
      <c r="AO284" s="744"/>
      <c r="AP284" s="510"/>
      <c r="AQ284" s="744"/>
      <c r="AR284" s="782"/>
      <c r="AS284" s="782"/>
      <c r="AT284" s="782"/>
      <c r="AU284" s="744"/>
      <c r="AV284" s="62"/>
      <c r="AW284" s="62"/>
      <c r="AX284" s="62"/>
      <c r="AY284" s="62"/>
      <c r="AZ284" s="62"/>
      <c r="BA284" s="62"/>
      <c r="BB284" s="62"/>
      <c r="BC284" s="62"/>
      <c r="BD284" s="62"/>
      <c r="BE284" s="62"/>
      <c r="BF284" s="62"/>
      <c r="BG284" s="62"/>
      <c r="BH284" s="62"/>
      <c r="BI284" s="62"/>
    </row>
    <row r="285" spans="1:61" ht="24.75" customHeight="1">
      <c r="A285" s="41" t="s">
        <v>171</v>
      </c>
      <c r="B285" s="89">
        <v>35.223853211009171</v>
      </c>
      <c r="C285" s="90">
        <f t="shared" ca="1" si="4"/>
        <v>23</v>
      </c>
      <c r="D285" s="89">
        <v>20.919894458190122</v>
      </c>
      <c r="E285" s="90">
        <v>27</v>
      </c>
      <c r="F285" s="89">
        <v>27.381236823612088</v>
      </c>
      <c r="G285" s="90">
        <v>27</v>
      </c>
      <c r="H285" s="89">
        <v>71.748282967032964</v>
      </c>
      <c r="I285" s="90">
        <v>20</v>
      </c>
      <c r="J285" s="89">
        <v>105.15480188045669</v>
      </c>
      <c r="K285" s="90">
        <v>21</v>
      </c>
      <c r="L285" s="62"/>
      <c r="M285" s="744"/>
      <c r="N285" s="510"/>
      <c r="O285" s="766"/>
      <c r="P285" s="782"/>
      <c r="Q285" s="764"/>
      <c r="R285" s="782"/>
      <c r="S285" s="744"/>
      <c r="W285" s="744"/>
      <c r="X285" s="510"/>
      <c r="Y285" s="775"/>
      <c r="Z285" s="782"/>
      <c r="AA285" s="783"/>
      <c r="AB285" s="782"/>
      <c r="AC285" s="744"/>
      <c r="AF285" s="744"/>
      <c r="AG285" s="510"/>
      <c r="AH285" s="766"/>
      <c r="AI285" s="782"/>
      <c r="AJ285" s="766"/>
      <c r="AK285" s="782"/>
      <c r="AL285" s="744"/>
      <c r="AM285" s="62"/>
      <c r="AN285" s="62"/>
      <c r="AO285" s="744"/>
      <c r="AP285" s="510"/>
      <c r="AQ285" s="744"/>
      <c r="AR285" s="782"/>
      <c r="AS285" s="782"/>
      <c r="AT285" s="782"/>
      <c r="AU285" s="744"/>
      <c r="AV285" s="62"/>
      <c r="AW285" s="62"/>
      <c r="AX285" s="62"/>
      <c r="AY285" s="62"/>
      <c r="AZ285" s="62"/>
      <c r="BA285" s="62"/>
      <c r="BB285" s="62"/>
      <c r="BC285" s="62"/>
      <c r="BD285" s="62"/>
      <c r="BE285" s="62"/>
      <c r="BF285" s="62"/>
      <c r="BG285" s="62"/>
      <c r="BH285" s="62"/>
      <c r="BI285" s="62"/>
    </row>
    <row r="286" spans="1:61" ht="24.75" customHeight="1">
      <c r="A286" s="41" t="s">
        <v>172</v>
      </c>
      <c r="B286" s="89">
        <v>85.763909147739113</v>
      </c>
      <c r="C286" s="90">
        <f t="shared" ca="1" si="4"/>
        <v>11</v>
      </c>
      <c r="D286" s="89">
        <v>114.35140542463691</v>
      </c>
      <c r="E286" s="90">
        <v>11</v>
      </c>
      <c r="F286" s="89">
        <v>108.95009166836422</v>
      </c>
      <c r="G286" s="90">
        <v>11</v>
      </c>
      <c r="H286" s="89">
        <v>269.32748538011697</v>
      </c>
      <c r="I286" s="90">
        <v>8</v>
      </c>
      <c r="J286" s="89">
        <v>359.72373152217341</v>
      </c>
      <c r="K286" s="90">
        <v>7</v>
      </c>
      <c r="L286" s="62"/>
      <c r="M286" s="744"/>
      <c r="N286" s="510"/>
      <c r="O286" s="766"/>
      <c r="P286" s="782"/>
      <c r="Q286" s="764"/>
      <c r="R286" s="782"/>
      <c r="S286" s="744"/>
      <c r="W286" s="744"/>
      <c r="X286" s="510"/>
      <c r="Y286" s="775"/>
      <c r="Z286" s="782"/>
      <c r="AA286" s="783"/>
      <c r="AB286" s="782"/>
      <c r="AC286" s="744"/>
      <c r="AF286" s="744"/>
      <c r="AG286" s="510"/>
      <c r="AH286" s="766"/>
      <c r="AI286" s="782"/>
      <c r="AJ286" s="766"/>
      <c r="AK286" s="782"/>
      <c r="AL286" s="744"/>
      <c r="AM286" s="62"/>
      <c r="AN286" s="62"/>
      <c r="AO286" s="744"/>
      <c r="AP286" s="510"/>
      <c r="AQ286" s="744"/>
      <c r="AR286" s="782"/>
      <c r="AS286" s="782"/>
      <c r="AT286" s="782"/>
      <c r="AU286" s="744"/>
      <c r="AV286" s="62"/>
      <c r="AW286" s="62"/>
      <c r="AX286" s="62"/>
      <c r="AY286" s="62"/>
      <c r="AZ286" s="62"/>
      <c r="BA286" s="62"/>
      <c r="BB286" s="62"/>
      <c r="BC286" s="62"/>
      <c r="BD286" s="62"/>
      <c r="BE286" s="62"/>
      <c r="BF286" s="62"/>
      <c r="BG286" s="62"/>
      <c r="BH286" s="62"/>
      <c r="BI286" s="62"/>
    </row>
    <row r="287" spans="1:61" ht="24.75" customHeight="1">
      <c r="A287" s="41" t="s">
        <v>173</v>
      </c>
      <c r="B287" s="89">
        <v>49.081016679904685</v>
      </c>
      <c r="C287" s="90">
        <f t="shared" ca="1" si="4"/>
        <v>19</v>
      </c>
      <c r="D287" s="89">
        <v>101.04485849386188</v>
      </c>
      <c r="E287" s="90">
        <v>12</v>
      </c>
      <c r="F287" s="89">
        <v>85.687838884585588</v>
      </c>
      <c r="G287" s="90">
        <v>16</v>
      </c>
      <c r="H287" s="89">
        <v>134.96863045141546</v>
      </c>
      <c r="I287" s="90">
        <v>14</v>
      </c>
      <c r="J287" s="89">
        <v>150.35249621785175</v>
      </c>
      <c r="K287" s="90">
        <v>18</v>
      </c>
      <c r="L287" s="62"/>
      <c r="M287" s="744"/>
      <c r="N287" s="510"/>
      <c r="O287" s="766"/>
      <c r="P287" s="782"/>
      <c r="Q287" s="764"/>
      <c r="R287" s="782"/>
      <c r="S287" s="744"/>
      <c r="W287" s="744"/>
      <c r="X287" s="510"/>
      <c r="Y287" s="775"/>
      <c r="Z287" s="782"/>
      <c r="AA287" s="783"/>
      <c r="AB287" s="782"/>
      <c r="AC287" s="744"/>
      <c r="AF287" s="744"/>
      <c r="AG287" s="510"/>
      <c r="AH287" s="766"/>
      <c r="AI287" s="782"/>
      <c r="AJ287" s="766"/>
      <c r="AK287" s="782"/>
      <c r="AL287" s="744"/>
      <c r="AM287" s="62"/>
      <c r="AN287" s="62"/>
      <c r="AO287" s="744"/>
      <c r="AP287" s="510"/>
      <c r="AQ287" s="744"/>
      <c r="AR287" s="782"/>
      <c r="AS287" s="782"/>
      <c r="AT287" s="782"/>
      <c r="AU287" s="744"/>
      <c r="AV287" s="62"/>
      <c r="AW287" s="62"/>
      <c r="AX287" s="62"/>
      <c r="AY287" s="62"/>
      <c r="AZ287" s="62"/>
      <c r="BA287" s="62"/>
      <c r="BB287" s="62"/>
      <c r="BC287" s="62"/>
      <c r="BD287" s="62"/>
      <c r="BE287" s="62"/>
      <c r="BF287" s="62"/>
      <c r="BG287" s="62"/>
      <c r="BH287" s="62"/>
      <c r="BI287" s="62"/>
    </row>
    <row r="288" spans="1:61" ht="24.75" customHeight="1">
      <c r="A288" s="41" t="s">
        <v>174</v>
      </c>
      <c r="B288" s="89">
        <v>19.199524940617579</v>
      </c>
      <c r="C288" s="90">
        <f t="shared" ca="1" si="4"/>
        <v>28</v>
      </c>
      <c r="D288" s="89">
        <v>13.168942097048403</v>
      </c>
      <c r="E288" s="90">
        <v>31</v>
      </c>
      <c r="F288" s="89">
        <v>20.912944738834216</v>
      </c>
      <c r="G288" s="90">
        <v>30</v>
      </c>
      <c r="H288" s="89">
        <v>38.724573125463991</v>
      </c>
      <c r="I288" s="90">
        <v>27</v>
      </c>
      <c r="J288" s="89">
        <v>47.387472687545518</v>
      </c>
      <c r="K288" s="90">
        <v>26</v>
      </c>
      <c r="L288" s="62"/>
      <c r="M288" s="744"/>
      <c r="N288" s="510"/>
      <c r="O288" s="766"/>
      <c r="P288" s="782"/>
      <c r="Q288" s="764"/>
      <c r="R288" s="782"/>
      <c r="S288" s="744"/>
      <c r="W288" s="744"/>
      <c r="X288" s="510"/>
      <c r="Y288" s="775"/>
      <c r="Z288" s="782"/>
      <c r="AA288" s="783"/>
      <c r="AB288" s="782"/>
      <c r="AC288" s="744"/>
      <c r="AF288" s="744"/>
      <c r="AG288" s="510"/>
      <c r="AH288" s="766"/>
      <c r="AI288" s="782"/>
      <c r="AJ288" s="766"/>
      <c r="AK288" s="782"/>
      <c r="AL288" s="744"/>
      <c r="AM288" s="62"/>
      <c r="AN288" s="62"/>
      <c r="AO288" s="744"/>
      <c r="AP288" s="510"/>
      <c r="AQ288" s="744"/>
      <c r="AR288" s="782"/>
      <c r="AS288" s="782"/>
      <c r="AT288" s="782"/>
      <c r="AU288" s="744"/>
      <c r="AV288" s="62"/>
      <c r="AW288" s="62"/>
      <c r="AX288" s="62"/>
      <c r="AY288" s="62"/>
      <c r="AZ288" s="62"/>
      <c r="BA288" s="62"/>
      <c r="BB288" s="62"/>
      <c r="BC288" s="62"/>
      <c r="BD288" s="62"/>
      <c r="BE288" s="62"/>
      <c r="BF288" s="62"/>
      <c r="BG288" s="62"/>
      <c r="BH288" s="62"/>
      <c r="BI288" s="62"/>
    </row>
    <row r="289" spans="1:61" ht="24.75" customHeight="1">
      <c r="A289" s="41" t="s">
        <v>175</v>
      </c>
      <c r="B289" s="89">
        <v>74.681645569620258</v>
      </c>
      <c r="C289" s="90">
        <f t="shared" ca="1" si="4"/>
        <v>13</v>
      </c>
      <c r="D289" s="89">
        <v>125.08273492820699</v>
      </c>
      <c r="E289" s="90">
        <v>9</v>
      </c>
      <c r="F289" s="89">
        <v>106.81084411583487</v>
      </c>
      <c r="G289" s="90">
        <v>12</v>
      </c>
      <c r="H289" s="89">
        <v>295.29616087751373</v>
      </c>
      <c r="I289" s="90">
        <v>6</v>
      </c>
      <c r="J289" s="89">
        <v>299.82569360675512</v>
      </c>
      <c r="K289" s="90">
        <v>10</v>
      </c>
      <c r="L289" s="62"/>
      <c r="M289" s="744"/>
      <c r="N289" s="510"/>
      <c r="O289" s="766"/>
      <c r="P289" s="782"/>
      <c r="Q289" s="764"/>
      <c r="R289" s="782"/>
      <c r="S289" s="744"/>
      <c r="W289" s="744"/>
      <c r="X289" s="510"/>
      <c r="Y289" s="775"/>
      <c r="Z289" s="782"/>
      <c r="AA289" s="783"/>
      <c r="AB289" s="782"/>
      <c r="AC289" s="744"/>
      <c r="AF289" s="744"/>
      <c r="AG289" s="510"/>
      <c r="AH289" s="766"/>
      <c r="AI289" s="782"/>
      <c r="AJ289" s="766"/>
      <c r="AK289" s="782"/>
      <c r="AL289" s="744"/>
      <c r="AM289" s="62"/>
      <c r="AN289" s="62"/>
      <c r="AO289" s="744"/>
      <c r="AP289" s="510"/>
      <c r="AQ289" s="744"/>
      <c r="AR289" s="782"/>
      <c r="AS289" s="782"/>
      <c r="AT289" s="782"/>
      <c r="AU289" s="744"/>
      <c r="AV289" s="62"/>
      <c r="AW289" s="62"/>
      <c r="AX289" s="62"/>
      <c r="AY289" s="62"/>
      <c r="AZ289" s="62"/>
      <c r="BA289" s="62"/>
      <c r="BB289" s="62"/>
      <c r="BC289" s="62"/>
      <c r="BD289" s="62"/>
      <c r="BE289" s="62"/>
      <c r="BF289" s="62"/>
      <c r="BG289" s="62"/>
      <c r="BH289" s="62"/>
      <c r="BI289" s="62"/>
    </row>
    <row r="290" spans="1:61" ht="24.75" customHeight="1">
      <c r="A290" s="41" t="s">
        <v>176</v>
      </c>
      <c r="B290" s="89">
        <v>5504.4773966014745</v>
      </c>
      <c r="C290" s="90">
        <f t="shared" ca="1" si="4"/>
        <v>1</v>
      </c>
      <c r="D290" s="89">
        <v>3340.4906851100163</v>
      </c>
      <c r="E290" s="90">
        <v>1</v>
      </c>
      <c r="F290" s="89">
        <v>2518.1830065359477</v>
      </c>
      <c r="G290" s="90">
        <v>2</v>
      </c>
      <c r="H290" s="89">
        <v>1667.3842137592137</v>
      </c>
      <c r="I290" s="90">
        <v>2</v>
      </c>
      <c r="J290" s="89">
        <v>3122.1333737496211</v>
      </c>
      <c r="K290" s="90">
        <v>2</v>
      </c>
      <c r="L290" s="62"/>
      <c r="M290" s="744"/>
      <c r="N290" s="510"/>
      <c r="O290" s="766"/>
      <c r="P290" s="782"/>
      <c r="Q290" s="764"/>
      <c r="R290" s="782"/>
      <c r="S290" s="744"/>
      <c r="W290" s="744"/>
      <c r="X290" s="510"/>
      <c r="Y290" s="775"/>
      <c r="Z290" s="782"/>
      <c r="AA290" s="783"/>
      <c r="AB290" s="782"/>
      <c r="AC290" s="744"/>
      <c r="AF290" s="744"/>
      <c r="AG290" s="510"/>
      <c r="AH290" s="766"/>
      <c r="AI290" s="782"/>
      <c r="AJ290" s="766"/>
      <c r="AK290" s="782"/>
      <c r="AL290" s="744"/>
      <c r="AM290" s="62"/>
      <c r="AN290" s="62"/>
      <c r="AO290" s="744"/>
      <c r="AP290" s="510"/>
      <c r="AQ290" s="744"/>
      <c r="AR290" s="782"/>
      <c r="AS290" s="782"/>
      <c r="AT290" s="782"/>
      <c r="AU290" s="744"/>
      <c r="AV290" s="62"/>
      <c r="AW290" s="62"/>
      <c r="AX290" s="62"/>
      <c r="AY290" s="62"/>
      <c r="AZ290" s="62"/>
      <c r="BA290" s="62"/>
      <c r="BB290" s="62"/>
      <c r="BC290" s="62"/>
      <c r="BD290" s="62"/>
      <c r="BE290" s="62"/>
      <c r="BF290" s="62"/>
      <c r="BG290" s="62"/>
      <c r="BH290" s="62"/>
      <c r="BI290" s="62"/>
    </row>
    <row r="291" spans="1:61" ht="24.75" customHeight="1">
      <c r="A291" s="41" t="s">
        <v>177</v>
      </c>
      <c r="B291" s="89">
        <v>24.230650948231677</v>
      </c>
      <c r="C291" s="90">
        <f t="shared" ca="1" si="4"/>
        <v>27</v>
      </c>
      <c r="D291" s="89">
        <v>27.478009499937002</v>
      </c>
      <c r="E291" s="90">
        <v>24</v>
      </c>
      <c r="F291" s="89">
        <v>81.685815963396038</v>
      </c>
      <c r="G291" s="90">
        <v>19</v>
      </c>
      <c r="H291" s="89">
        <v>52.691102123356927</v>
      </c>
      <c r="I291" s="90">
        <v>23</v>
      </c>
      <c r="J291" s="89">
        <v>38.819507290095522</v>
      </c>
      <c r="K291" s="90">
        <v>28</v>
      </c>
      <c r="L291" s="62"/>
      <c r="M291" s="744"/>
      <c r="N291" s="510"/>
      <c r="O291" s="766"/>
      <c r="P291" s="782"/>
      <c r="Q291" s="764"/>
      <c r="R291" s="782"/>
      <c r="S291" s="744"/>
      <c r="W291" s="744"/>
      <c r="X291" s="510"/>
      <c r="Y291" s="775"/>
      <c r="Z291" s="782"/>
      <c r="AA291" s="783"/>
      <c r="AB291" s="782"/>
      <c r="AC291" s="744"/>
      <c r="AF291" s="744"/>
      <c r="AG291" s="510"/>
      <c r="AH291" s="766"/>
      <c r="AI291" s="782"/>
      <c r="AJ291" s="766"/>
      <c r="AK291" s="782"/>
      <c r="AL291" s="744"/>
      <c r="AM291" s="62"/>
      <c r="AN291" s="62"/>
      <c r="AO291" s="744"/>
      <c r="AP291" s="510"/>
      <c r="AQ291" s="744"/>
      <c r="AR291" s="782"/>
      <c r="AS291" s="782"/>
      <c r="AT291" s="782"/>
      <c r="AU291" s="744"/>
      <c r="AV291" s="62"/>
      <c r="AW291" s="62"/>
      <c r="AX291" s="62"/>
      <c r="AY291" s="62"/>
      <c r="AZ291" s="62"/>
      <c r="BA291" s="62"/>
      <c r="BB291" s="62"/>
      <c r="BC291" s="62"/>
      <c r="BD291" s="62"/>
      <c r="BE291" s="62"/>
      <c r="BF291" s="62"/>
      <c r="BG291" s="62"/>
      <c r="BH291" s="62"/>
      <c r="BI291" s="62"/>
    </row>
    <row r="292" spans="1:61" ht="24.75" customHeight="1">
      <c r="A292" s="41" t="s">
        <v>231</v>
      </c>
      <c r="B292" s="89">
        <v>49.239316239316238</v>
      </c>
      <c r="C292" s="90">
        <f t="shared" ca="1" si="4"/>
        <v>18</v>
      </c>
      <c r="D292" s="89">
        <v>21.740349932403245</v>
      </c>
      <c r="E292" s="90">
        <v>26</v>
      </c>
      <c r="F292" s="89">
        <v>84.995856353591165</v>
      </c>
      <c r="G292" s="90">
        <v>17</v>
      </c>
      <c r="H292" s="89">
        <v>32.332425068119889</v>
      </c>
      <c r="I292" s="90">
        <v>28</v>
      </c>
      <c r="J292" s="89">
        <v>49.153225806451616</v>
      </c>
      <c r="K292" s="90">
        <v>25</v>
      </c>
      <c r="L292" s="62"/>
      <c r="M292" s="744"/>
      <c r="N292" s="510"/>
      <c r="O292" s="766"/>
      <c r="P292" s="782"/>
      <c r="Q292" s="764"/>
      <c r="R292" s="782"/>
      <c r="S292" s="744"/>
      <c r="W292" s="744"/>
      <c r="X292" s="510"/>
      <c r="Y292" s="775"/>
      <c r="Z292" s="782"/>
      <c r="AA292" s="783"/>
      <c r="AB292" s="782"/>
      <c r="AC292" s="744"/>
      <c r="AF292" s="744"/>
      <c r="AG292" s="510"/>
      <c r="AH292" s="766"/>
      <c r="AI292" s="782"/>
      <c r="AJ292" s="766"/>
      <c r="AK292" s="782"/>
      <c r="AL292" s="744"/>
      <c r="AM292" s="62"/>
      <c r="AN292" s="62"/>
      <c r="AO292" s="744"/>
      <c r="AP292" s="510"/>
      <c r="AQ292" s="744"/>
      <c r="AR292" s="782"/>
      <c r="AS292" s="782"/>
      <c r="AT292" s="782"/>
      <c r="AU292" s="744"/>
      <c r="AV292" s="62"/>
      <c r="AW292" s="62"/>
      <c r="AX292" s="62"/>
      <c r="AY292" s="62"/>
      <c r="AZ292" s="62"/>
      <c r="BA292" s="62"/>
      <c r="BB292" s="62"/>
      <c r="BC292" s="62"/>
      <c r="BD292" s="62"/>
      <c r="BE292" s="62"/>
      <c r="BF292" s="62"/>
      <c r="BG292" s="62"/>
      <c r="BH292" s="62"/>
      <c r="BI292" s="62"/>
    </row>
    <row r="293" spans="1:61" ht="24.75" customHeight="1">
      <c r="A293" s="41" t="s">
        <v>179</v>
      </c>
      <c r="B293" s="89">
        <v>32.516756756756756</v>
      </c>
      <c r="C293" s="90">
        <f t="shared" ca="1" si="4"/>
        <v>26</v>
      </c>
      <c r="D293" s="89">
        <v>60.827720608576861</v>
      </c>
      <c r="E293" s="90">
        <v>17</v>
      </c>
      <c r="F293" s="89">
        <v>31.454449710373883</v>
      </c>
      <c r="G293" s="90">
        <v>24</v>
      </c>
      <c r="H293" s="89">
        <v>110.72831168831169</v>
      </c>
      <c r="I293" s="90">
        <v>16</v>
      </c>
      <c r="J293" s="89">
        <v>170.88877498718605</v>
      </c>
      <c r="K293" s="90">
        <v>17</v>
      </c>
      <c r="L293" s="62"/>
      <c r="M293" s="744"/>
      <c r="N293" s="510"/>
      <c r="O293" s="766"/>
      <c r="P293" s="782"/>
      <c r="Q293" s="764"/>
      <c r="R293" s="782"/>
      <c r="S293" s="744"/>
      <c r="W293" s="744"/>
      <c r="X293" s="510"/>
      <c r="Y293" s="775"/>
      <c r="Z293" s="782"/>
      <c r="AA293" s="783"/>
      <c r="AB293" s="782"/>
      <c r="AC293" s="744"/>
      <c r="AF293" s="744"/>
      <c r="AG293" s="510"/>
      <c r="AH293" s="766"/>
      <c r="AI293" s="782"/>
      <c r="AJ293" s="766"/>
      <c r="AK293" s="782"/>
      <c r="AL293" s="744"/>
      <c r="AM293" s="62"/>
      <c r="AN293" s="62"/>
      <c r="AO293" s="744"/>
      <c r="AP293" s="510"/>
      <c r="AQ293" s="744"/>
      <c r="AR293" s="782"/>
      <c r="AS293" s="782"/>
      <c r="AT293" s="782"/>
      <c r="AU293" s="744"/>
      <c r="AV293" s="62"/>
      <c r="AW293" s="62"/>
      <c r="AX293" s="62"/>
      <c r="AY293" s="62"/>
      <c r="AZ293" s="62"/>
      <c r="BA293" s="62"/>
      <c r="BB293" s="62"/>
      <c r="BC293" s="62"/>
      <c r="BD293" s="62"/>
      <c r="BE293" s="62"/>
      <c r="BF293" s="62"/>
      <c r="BG293" s="62"/>
      <c r="BH293" s="62"/>
      <c r="BI293" s="62"/>
    </row>
    <row r="294" spans="1:61" ht="24.75" customHeight="1">
      <c r="A294" s="41" t="s">
        <v>180</v>
      </c>
      <c r="B294" s="89">
        <v>17.961111111111112</v>
      </c>
      <c r="C294" s="90">
        <f t="shared" ca="1" si="4"/>
        <v>29</v>
      </c>
      <c r="D294" s="89">
        <v>16.272993674467418</v>
      </c>
      <c r="E294" s="90">
        <v>29</v>
      </c>
      <c r="F294" s="89">
        <v>12.769170271333071</v>
      </c>
      <c r="G294" s="90">
        <v>31</v>
      </c>
      <c r="H294" s="89">
        <v>11.751273012142578</v>
      </c>
      <c r="I294" s="90">
        <v>31</v>
      </c>
      <c r="J294" s="89">
        <v>0.33879781420765026</v>
      </c>
      <c r="K294" s="90">
        <v>31</v>
      </c>
      <c r="L294" s="62"/>
      <c r="M294" s="744"/>
      <c r="N294" s="510"/>
      <c r="O294" s="766"/>
      <c r="P294" s="782"/>
      <c r="Q294" s="764"/>
      <c r="R294" s="782"/>
      <c r="S294" s="744"/>
      <c r="W294" s="744"/>
      <c r="X294" s="510"/>
      <c r="Y294" s="775"/>
      <c r="Z294" s="782"/>
      <c r="AA294" s="783"/>
      <c r="AB294" s="782"/>
      <c r="AC294" s="744"/>
      <c r="AF294" s="744"/>
      <c r="AG294" s="510"/>
      <c r="AH294" s="766"/>
      <c r="AI294" s="782"/>
      <c r="AJ294" s="766"/>
      <c r="AK294" s="782"/>
      <c r="AL294" s="744"/>
      <c r="AM294" s="62"/>
      <c r="AN294" s="62"/>
      <c r="AO294" s="744"/>
      <c r="AP294" s="510"/>
      <c r="AQ294" s="744"/>
      <c r="AR294" s="782"/>
      <c r="AS294" s="782"/>
      <c r="AT294" s="782"/>
      <c r="AU294" s="744"/>
      <c r="AV294" s="62"/>
      <c r="AW294" s="62"/>
      <c r="AX294" s="62"/>
      <c r="AY294" s="62"/>
      <c r="AZ294" s="62"/>
      <c r="BA294" s="62"/>
      <c r="BB294" s="62"/>
      <c r="BC294" s="62"/>
      <c r="BD294" s="62"/>
      <c r="BE294" s="62"/>
      <c r="BF294" s="62"/>
      <c r="BG294" s="62"/>
      <c r="BH294" s="62"/>
      <c r="BI294" s="62"/>
    </row>
    <row r="295" spans="1:61" ht="24.75" customHeight="1">
      <c r="A295" s="41" t="s">
        <v>181</v>
      </c>
      <c r="B295" s="89">
        <v>50.51733939738488</v>
      </c>
      <c r="C295" s="90">
        <f t="shared" ca="1" si="4"/>
        <v>17</v>
      </c>
      <c r="D295" s="89">
        <v>34.483874980191963</v>
      </c>
      <c r="E295" s="90">
        <v>22</v>
      </c>
      <c r="F295" s="89">
        <v>39.726452340665539</v>
      </c>
      <c r="G295" s="90">
        <v>21</v>
      </c>
      <c r="H295" s="89">
        <v>60.665171060011218</v>
      </c>
      <c r="I295" s="90">
        <v>22</v>
      </c>
      <c r="J295" s="89">
        <v>141.65142219743447</v>
      </c>
      <c r="K295" s="90">
        <v>19</v>
      </c>
      <c r="L295" s="62"/>
      <c r="M295" s="744"/>
      <c r="N295" s="510"/>
      <c r="O295" s="766"/>
      <c r="P295" s="782"/>
      <c r="Q295" s="764"/>
      <c r="R295" s="782"/>
      <c r="S295" s="744"/>
      <c r="W295" s="744"/>
      <c r="X295" s="510"/>
      <c r="Y295" s="775"/>
      <c r="Z295" s="782"/>
      <c r="AA295" s="783"/>
      <c r="AB295" s="782"/>
      <c r="AC295" s="744"/>
      <c r="AF295" s="744"/>
      <c r="AG295" s="510"/>
      <c r="AH295" s="766"/>
      <c r="AI295" s="782"/>
      <c r="AJ295" s="766"/>
      <c r="AK295" s="782"/>
      <c r="AL295" s="744"/>
      <c r="AM295" s="62"/>
      <c r="AN295" s="62"/>
      <c r="AO295" s="744"/>
      <c r="AP295" s="510"/>
      <c r="AQ295" s="744"/>
      <c r="AR295" s="782"/>
      <c r="AS295" s="782"/>
      <c r="AT295" s="782"/>
      <c r="AU295" s="744"/>
      <c r="AV295" s="62"/>
      <c r="AW295" s="62"/>
      <c r="AX295" s="62"/>
      <c r="AY295" s="62"/>
      <c r="AZ295" s="62"/>
      <c r="BA295" s="62"/>
      <c r="BB295" s="62"/>
      <c r="BC295" s="62"/>
      <c r="BD295" s="62"/>
      <c r="BE295" s="62"/>
      <c r="BF295" s="62"/>
      <c r="BG295" s="62"/>
      <c r="BH295" s="62"/>
      <c r="BI295" s="62"/>
    </row>
    <row r="296" spans="1:61" ht="24.75" customHeight="1">
      <c r="A296" s="41" t="s">
        <v>182</v>
      </c>
      <c r="B296" s="89">
        <v>51.921629126812711</v>
      </c>
      <c r="C296" s="90">
        <f t="shared" ca="1" si="4"/>
        <v>15</v>
      </c>
      <c r="D296" s="89">
        <v>48.748896784060825</v>
      </c>
      <c r="E296" s="90">
        <v>20</v>
      </c>
      <c r="F296" s="89">
        <v>77.058557198913377</v>
      </c>
      <c r="G296" s="90">
        <v>20</v>
      </c>
      <c r="H296" s="89">
        <v>85.8188080263552</v>
      </c>
      <c r="I296" s="90">
        <v>18</v>
      </c>
      <c r="J296" s="89">
        <v>232.89123328380387</v>
      </c>
      <c r="K296" s="90">
        <v>12</v>
      </c>
      <c r="L296" s="62"/>
      <c r="M296" s="744"/>
      <c r="N296" s="510"/>
      <c r="O296" s="766"/>
      <c r="P296" s="782"/>
      <c r="Q296" s="764"/>
      <c r="R296" s="782"/>
      <c r="S296" s="744"/>
      <c r="W296" s="744"/>
      <c r="X296" s="510"/>
      <c r="Y296" s="775"/>
      <c r="Z296" s="782"/>
      <c r="AA296" s="783"/>
      <c r="AB296" s="782"/>
      <c r="AC296" s="744"/>
      <c r="AF296" s="744"/>
      <c r="AG296" s="510"/>
      <c r="AH296" s="766"/>
      <c r="AI296" s="782"/>
      <c r="AJ296" s="766"/>
      <c r="AK296" s="782"/>
      <c r="AL296" s="744"/>
      <c r="AM296" s="62"/>
      <c r="AN296" s="62"/>
      <c r="AO296" s="744"/>
      <c r="AP296" s="510"/>
      <c r="AQ296" s="744"/>
      <c r="AR296" s="782"/>
      <c r="AS296" s="782"/>
      <c r="AT296" s="782"/>
      <c r="AU296" s="744"/>
      <c r="AV296" s="62"/>
      <c r="AW296" s="62"/>
      <c r="AX296" s="62"/>
      <c r="AY296" s="62"/>
      <c r="AZ296" s="62"/>
      <c r="BA296" s="62"/>
      <c r="BB296" s="62"/>
      <c r="BC296" s="62"/>
      <c r="BD296" s="62"/>
      <c r="BE296" s="62"/>
      <c r="BF296" s="62"/>
      <c r="BG296" s="62"/>
      <c r="BH296" s="62"/>
      <c r="BI296" s="62"/>
    </row>
    <row r="297" spans="1:61" ht="24.75" customHeight="1">
      <c r="A297" s="41" t="s">
        <v>183</v>
      </c>
      <c r="B297" s="89">
        <v>220.40813464235623</v>
      </c>
      <c r="C297" s="90">
        <f t="shared" ca="1" si="4"/>
        <v>7</v>
      </c>
      <c r="D297" s="89">
        <v>175.05307892757833</v>
      </c>
      <c r="E297" s="90">
        <v>5</v>
      </c>
      <c r="F297" s="89">
        <v>222.34556786703601</v>
      </c>
      <c r="G297" s="90">
        <v>7</v>
      </c>
      <c r="H297" s="89">
        <v>290.79395604395603</v>
      </c>
      <c r="I297" s="90">
        <v>7</v>
      </c>
      <c r="J297" s="89">
        <v>387.9488752556237</v>
      </c>
      <c r="K297" s="90">
        <v>6</v>
      </c>
      <c r="L297" s="62"/>
      <c r="M297" s="744"/>
      <c r="N297" s="510"/>
      <c r="O297" s="766"/>
      <c r="P297" s="782"/>
      <c r="Q297" s="764"/>
      <c r="R297" s="782"/>
      <c r="S297" s="744"/>
      <c r="W297" s="744"/>
      <c r="X297" s="510"/>
      <c r="Y297" s="775"/>
      <c r="Z297" s="782"/>
      <c r="AA297" s="783"/>
      <c r="AB297" s="782"/>
      <c r="AC297" s="744"/>
      <c r="AF297" s="744"/>
      <c r="AG297" s="510"/>
      <c r="AH297" s="766"/>
      <c r="AI297" s="782"/>
      <c r="AJ297" s="766"/>
      <c r="AK297" s="782"/>
      <c r="AL297" s="744"/>
      <c r="AM297" s="62"/>
      <c r="AN297" s="62"/>
      <c r="AO297" s="744"/>
      <c r="AP297" s="510"/>
      <c r="AQ297" s="744"/>
      <c r="AR297" s="782"/>
      <c r="AS297" s="782"/>
      <c r="AT297" s="782"/>
      <c r="AU297" s="744"/>
      <c r="AV297" s="62"/>
      <c r="AW297" s="62"/>
      <c r="AX297" s="62"/>
      <c r="AY297" s="62"/>
      <c r="AZ297" s="62"/>
      <c r="BA297" s="62"/>
      <c r="BB297" s="62"/>
      <c r="BC297" s="62"/>
      <c r="BD297" s="62"/>
      <c r="BE297" s="62"/>
      <c r="BF297" s="62"/>
      <c r="BG297" s="62"/>
      <c r="BH297" s="62"/>
      <c r="BI297" s="62"/>
    </row>
    <row r="298" spans="1:61" ht="24.75" customHeight="1">
      <c r="A298" s="41" t="s">
        <v>184</v>
      </c>
      <c r="B298" s="89">
        <v>83.088760806916426</v>
      </c>
      <c r="C298" s="90">
        <f t="shared" ca="1" si="4"/>
        <v>12</v>
      </c>
      <c r="D298" s="89">
        <v>76.97018996124217</v>
      </c>
      <c r="E298" s="90">
        <v>13</v>
      </c>
      <c r="F298" s="89">
        <v>145.88412959912137</v>
      </c>
      <c r="G298" s="90">
        <v>9</v>
      </c>
      <c r="H298" s="89">
        <v>72.449758194519077</v>
      </c>
      <c r="I298" s="90">
        <v>19</v>
      </c>
      <c r="J298" s="89">
        <v>500.44847528916932</v>
      </c>
      <c r="K298" s="90">
        <v>4</v>
      </c>
      <c r="L298" s="62"/>
      <c r="M298" s="744"/>
      <c r="N298" s="510"/>
      <c r="O298" s="766"/>
      <c r="P298" s="782"/>
      <c r="Q298" s="764"/>
      <c r="R298" s="782"/>
      <c r="S298" s="744"/>
      <c r="W298" s="744"/>
      <c r="X298" s="510"/>
      <c r="Y298" s="775"/>
      <c r="Z298" s="782"/>
      <c r="AA298" s="783"/>
      <c r="AB298" s="782"/>
      <c r="AC298" s="744"/>
      <c r="AF298" s="744"/>
      <c r="AG298" s="510"/>
      <c r="AH298" s="766"/>
      <c r="AI298" s="782"/>
      <c r="AJ298" s="766"/>
      <c r="AK298" s="782"/>
      <c r="AL298" s="744"/>
      <c r="AM298" s="62"/>
      <c r="AN298" s="62"/>
      <c r="AO298" s="744"/>
      <c r="AP298" s="510"/>
      <c r="AQ298" s="744"/>
      <c r="AR298" s="782"/>
      <c r="AS298" s="782"/>
      <c r="AT298" s="782"/>
      <c r="AU298" s="744"/>
      <c r="AV298" s="62"/>
      <c r="AW298" s="62"/>
      <c r="AX298" s="62"/>
      <c r="AY298" s="62"/>
      <c r="AZ298" s="62"/>
      <c r="BA298" s="62"/>
      <c r="BB298" s="62"/>
      <c r="BC298" s="62"/>
      <c r="BD298" s="62"/>
      <c r="BE298" s="62"/>
      <c r="BF298" s="62"/>
      <c r="BG298" s="62"/>
      <c r="BH298" s="62"/>
      <c r="BI298" s="62"/>
    </row>
    <row r="299" spans="1:61" ht="24.75" customHeight="1">
      <c r="A299" s="41" t="s">
        <v>185</v>
      </c>
      <c r="B299" s="89">
        <v>42.69345579793341</v>
      </c>
      <c r="C299" s="90">
        <f t="shared" ca="1" si="4"/>
        <v>20</v>
      </c>
      <c r="D299" s="89">
        <v>61.796052775403084</v>
      </c>
      <c r="E299" s="90">
        <v>16</v>
      </c>
      <c r="F299" s="89">
        <v>27.522558537978298</v>
      </c>
      <c r="G299" s="90">
        <v>26</v>
      </c>
      <c r="H299" s="89">
        <v>111.31516183986372</v>
      </c>
      <c r="I299" s="90">
        <v>15</v>
      </c>
      <c r="J299" s="89">
        <v>209.3630717108978</v>
      </c>
      <c r="K299" s="90">
        <v>13</v>
      </c>
      <c r="L299" s="62"/>
      <c r="M299" s="744"/>
      <c r="N299" s="510"/>
      <c r="O299" s="766"/>
      <c r="P299" s="782"/>
      <c r="Q299" s="764"/>
      <c r="R299" s="782"/>
      <c r="S299" s="744"/>
      <c r="W299" s="744"/>
      <c r="X299" s="510"/>
      <c r="Y299" s="775"/>
      <c r="Z299" s="782"/>
      <c r="AA299" s="783"/>
      <c r="AB299" s="782"/>
      <c r="AC299" s="744"/>
      <c r="AF299" s="744"/>
      <c r="AG299" s="510"/>
      <c r="AH299" s="766"/>
      <c r="AI299" s="782"/>
      <c r="AJ299" s="766"/>
      <c r="AK299" s="782"/>
      <c r="AL299" s="744"/>
      <c r="AM299" s="62"/>
      <c r="AN299" s="62"/>
      <c r="AO299" s="744"/>
      <c r="AP299" s="510"/>
      <c r="AQ299" s="744"/>
      <c r="AR299" s="782"/>
      <c r="AS299" s="782"/>
      <c r="AT299" s="782"/>
      <c r="AU299" s="744"/>
      <c r="AV299" s="62"/>
      <c r="AW299" s="62"/>
      <c r="AX299" s="62"/>
      <c r="AY299" s="62"/>
      <c r="AZ299" s="62"/>
      <c r="BA299" s="62"/>
      <c r="BB299" s="62"/>
      <c r="BC299" s="62"/>
      <c r="BD299" s="62"/>
      <c r="BE299" s="62"/>
      <c r="BF299" s="62"/>
      <c r="BG299" s="62"/>
      <c r="BH299" s="62"/>
      <c r="BI299" s="62"/>
    </row>
    <row r="300" spans="1:61" s="800" customFormat="1" ht="24.75" customHeight="1">
      <c r="A300" s="41" t="s">
        <v>186</v>
      </c>
      <c r="B300" s="89">
        <v>1275.8216216216217</v>
      </c>
      <c r="C300" s="90">
        <f t="shared" ca="1" si="4"/>
        <v>2</v>
      </c>
      <c r="D300" s="89">
        <v>2470.7847730368817</v>
      </c>
      <c r="E300" s="90">
        <v>2</v>
      </c>
      <c r="F300" s="89">
        <v>5642.241201716738</v>
      </c>
      <c r="G300" s="90">
        <v>1</v>
      </c>
      <c r="H300" s="89">
        <v>3978.994953742641</v>
      </c>
      <c r="I300" s="90">
        <v>1</v>
      </c>
      <c r="J300" s="89">
        <v>4805.3421269579558</v>
      </c>
      <c r="K300" s="90">
        <v>1</v>
      </c>
      <c r="L300" s="56"/>
      <c r="M300" s="56"/>
      <c r="N300" s="56"/>
      <c r="O300" s="405"/>
      <c r="P300" s="56"/>
      <c r="Q300" s="56"/>
      <c r="R300" s="56"/>
      <c r="S300" s="62"/>
      <c r="T300" s="62"/>
      <c r="U300" s="62"/>
      <c r="V300" s="62"/>
      <c r="W300" s="62"/>
      <c r="X300" s="62"/>
      <c r="Y300" s="62"/>
      <c r="Z300" s="62"/>
      <c r="AA300" s="62"/>
      <c r="AB300" s="62"/>
      <c r="AC300" s="62"/>
      <c r="AD300" s="62"/>
      <c r="AE300" s="62"/>
      <c r="AF300" s="62"/>
      <c r="AG300" s="62"/>
      <c r="AH300" s="62"/>
      <c r="AI300" s="62"/>
      <c r="AJ300" s="62"/>
      <c r="AK300" s="62"/>
      <c r="AL300" s="62"/>
      <c r="AM300" s="62"/>
      <c r="AN300" s="62"/>
      <c r="AO300" s="62"/>
      <c r="AP300" s="510"/>
      <c r="AQ300" s="744"/>
      <c r="AR300" s="782"/>
      <c r="AS300" s="782"/>
      <c r="AT300" s="782"/>
      <c r="AU300" s="744"/>
      <c r="AV300" s="62"/>
      <c r="AW300" s="62"/>
      <c r="AX300" s="62"/>
      <c r="AY300" s="62"/>
      <c r="AZ300" s="62"/>
      <c r="BA300" s="62"/>
      <c r="BB300" s="62"/>
      <c r="BC300" s="62"/>
      <c r="BD300" s="62"/>
      <c r="BE300" s="62"/>
      <c r="BF300" s="62"/>
      <c r="BG300" s="62"/>
      <c r="BH300" s="62"/>
      <c r="BI300" s="62"/>
    </row>
    <row r="301" spans="1:61" s="822" customFormat="1" ht="24.75" customHeight="1">
      <c r="A301" s="801" t="s">
        <v>232</v>
      </c>
      <c r="B301" s="802"/>
      <c r="C301" s="804"/>
      <c r="D301" s="807"/>
      <c r="E301" s="806"/>
      <c r="F301" s="807"/>
      <c r="G301" s="806"/>
      <c r="H301" s="807"/>
      <c r="I301" s="806"/>
      <c r="J301" s="725"/>
      <c r="K301" s="725"/>
      <c r="L301" s="722"/>
      <c r="M301" s="722"/>
      <c r="N301" s="722"/>
      <c r="O301" s="722"/>
      <c r="P301" s="722"/>
      <c r="Q301" s="722"/>
      <c r="R301" s="722"/>
      <c r="S301" s="726"/>
      <c r="T301" s="726"/>
      <c r="U301" s="726"/>
      <c r="V301" s="726"/>
      <c r="W301" s="726"/>
      <c r="X301" s="726"/>
      <c r="Y301" s="726"/>
      <c r="Z301" s="726"/>
      <c r="AA301" s="726"/>
      <c r="AB301" s="726"/>
      <c r="AC301" s="726"/>
      <c r="AD301" s="726"/>
      <c r="AE301" s="726"/>
      <c r="AF301" s="726"/>
      <c r="AG301" s="726"/>
      <c r="AH301" s="726"/>
      <c r="AI301" s="726"/>
      <c r="AJ301" s="726"/>
      <c r="AK301" s="726"/>
      <c r="AL301" s="726"/>
      <c r="AM301" s="726"/>
      <c r="AN301" s="726"/>
      <c r="AO301" s="726"/>
      <c r="AP301" s="819"/>
      <c r="AQ301" s="820"/>
      <c r="AR301" s="821"/>
      <c r="AS301" s="821"/>
      <c r="AT301" s="821"/>
      <c r="AU301" s="820"/>
      <c r="AV301" s="726"/>
      <c r="AW301" s="726"/>
      <c r="AX301" s="726"/>
      <c r="AY301" s="726"/>
      <c r="AZ301" s="726"/>
      <c r="BA301" s="726"/>
      <c r="BB301" s="726"/>
      <c r="BC301" s="726"/>
      <c r="BD301" s="726"/>
      <c r="BE301" s="726"/>
      <c r="BF301" s="726"/>
      <c r="BG301" s="726"/>
      <c r="BH301" s="726"/>
      <c r="BI301" s="726"/>
    </row>
    <row r="302" spans="1:61" s="56" customFormat="1" ht="24.75" customHeight="1">
      <c r="A302" s="271"/>
      <c r="B302" s="271"/>
      <c r="C302" s="271"/>
      <c r="D302" s="91"/>
      <c r="E302" s="92"/>
      <c r="F302" s="91"/>
      <c r="G302" s="92"/>
      <c r="H302" s="91"/>
      <c r="I302" s="92"/>
      <c r="J302" s="64"/>
      <c r="K302" s="64"/>
      <c r="M302" s="56" t="s">
        <v>272</v>
      </c>
      <c r="S302" s="62"/>
      <c r="T302" s="62"/>
      <c r="U302" s="62"/>
      <c r="V302" s="62"/>
      <c r="W302" s="62"/>
      <c r="X302" s="62"/>
      <c r="Y302" s="62"/>
      <c r="Z302" s="62"/>
      <c r="AA302" s="62"/>
      <c r="AB302" s="62"/>
      <c r="AC302" s="62"/>
      <c r="AD302" s="62"/>
      <c r="AE302" s="62"/>
      <c r="AF302" s="62"/>
      <c r="AG302" s="62"/>
      <c r="AH302" s="62"/>
      <c r="AI302" s="62"/>
      <c r="AJ302" s="62"/>
      <c r="AK302" s="62"/>
      <c r="AL302" s="62"/>
      <c r="AM302" s="62"/>
      <c r="AN302" s="62"/>
      <c r="AO302" s="62"/>
      <c r="AP302" s="62"/>
      <c r="AQ302" s="62"/>
      <c r="AR302" s="62"/>
      <c r="AS302" s="62"/>
      <c r="AT302" s="62"/>
      <c r="AU302" s="62"/>
      <c r="AV302" s="62"/>
      <c r="AW302" s="62"/>
      <c r="AX302" s="62"/>
      <c r="AY302" s="62"/>
      <c r="AZ302" s="62"/>
      <c r="BA302" s="62"/>
      <c r="BB302" s="62"/>
      <c r="BC302" s="62"/>
      <c r="BD302" s="62"/>
      <c r="BE302" s="62"/>
      <c r="BF302" s="62"/>
      <c r="BG302" s="62"/>
      <c r="BH302" s="62"/>
      <c r="BI302" s="62"/>
    </row>
    <row r="303" spans="1:61" ht="24.75" customHeight="1">
      <c r="A303" s="108" t="s">
        <v>883</v>
      </c>
      <c r="B303" s="108"/>
      <c r="C303" s="108"/>
      <c r="D303" s="108"/>
      <c r="E303" s="502"/>
      <c r="F303" s="77"/>
      <c r="G303" s="108"/>
      <c r="H303" s="108"/>
      <c r="I303" s="84"/>
      <c r="J303" s="108"/>
      <c r="K303" s="282"/>
      <c r="L303" s="56"/>
      <c r="R303" s="62"/>
      <c r="S303" s="777"/>
      <c r="T303" s="777"/>
      <c r="U303" s="777"/>
      <c r="V303" s="777"/>
      <c r="W303" s="777"/>
      <c r="X303" s="777"/>
      <c r="Y303" s="777"/>
      <c r="Z303" s="777"/>
      <c r="AA303" s="62"/>
      <c r="AB303" s="62"/>
      <c r="AC303" s="62"/>
      <c r="AD303" s="62"/>
      <c r="AE303" s="62" t="s">
        <v>273</v>
      </c>
      <c r="AF303" s="777"/>
      <c r="AG303" s="777"/>
      <c r="AH303" s="777"/>
      <c r="AI303" s="777"/>
      <c r="AJ303" s="777"/>
      <c r="AK303" s="777"/>
      <c r="AL303" s="777"/>
      <c r="AM303" s="777"/>
      <c r="AN303" s="777"/>
      <c r="AO303" s="62"/>
      <c r="AP303" s="777"/>
      <c r="AQ303" s="777"/>
      <c r="AR303" s="777"/>
      <c r="AS303" s="777"/>
      <c r="AT303" s="777"/>
      <c r="AU303" s="777"/>
      <c r="AV303" s="777"/>
      <c r="AW303" s="62"/>
      <c r="AX303" s="62"/>
      <c r="AY303" s="777"/>
      <c r="AZ303" s="777"/>
      <c r="BA303" s="777"/>
      <c r="BB303" s="777"/>
      <c r="BC303" s="777"/>
      <c r="BD303" s="777"/>
      <c r="BE303" s="777"/>
      <c r="BF303" s="62"/>
      <c r="BG303" s="62"/>
      <c r="BH303" s="62"/>
      <c r="BI303" s="62"/>
    </row>
    <row r="304" spans="1:61" ht="24.75" customHeight="1">
      <c r="A304" s="549" t="s">
        <v>227</v>
      </c>
      <c r="B304" s="551">
        <v>1395</v>
      </c>
      <c r="C304" s="551"/>
      <c r="D304" s="551">
        <v>1396</v>
      </c>
      <c r="E304" s="551"/>
      <c r="F304" s="551">
        <v>1397</v>
      </c>
      <c r="G304" s="551"/>
      <c r="H304" s="552">
        <v>1398</v>
      </c>
      <c r="I304" s="552"/>
      <c r="J304" s="552">
        <v>1399</v>
      </c>
      <c r="K304" s="552"/>
      <c r="L304" s="56"/>
      <c r="R304" s="62"/>
      <c r="S304" s="777"/>
      <c r="T304" s="777"/>
      <c r="U304" s="777"/>
      <c r="V304" s="777"/>
      <c r="W304" s="777"/>
      <c r="X304" s="777"/>
      <c r="Y304" s="777"/>
      <c r="Z304" s="777"/>
      <c r="AA304" s="62"/>
      <c r="AB304" s="62"/>
      <c r="AC304" s="62"/>
      <c r="AD304" s="62"/>
      <c r="AE304" s="62">
        <v>1396</v>
      </c>
      <c r="AF304" s="777"/>
      <c r="AG304" s="777"/>
      <c r="AH304" s="777"/>
      <c r="AI304" s="777"/>
      <c r="AJ304" s="777"/>
      <c r="AK304" s="777"/>
      <c r="AL304" s="777"/>
      <c r="AM304" s="777"/>
      <c r="AN304" s="777"/>
      <c r="AO304" s="62"/>
      <c r="AP304" s="777"/>
      <c r="AQ304" s="777"/>
      <c r="AR304" s="777"/>
      <c r="AS304" s="777"/>
      <c r="AT304" s="777"/>
      <c r="AU304" s="777"/>
      <c r="AV304" s="777"/>
      <c r="AW304" s="62"/>
      <c r="AX304" s="62"/>
      <c r="AY304" s="777"/>
      <c r="AZ304" s="777"/>
      <c r="BA304" s="777"/>
      <c r="BB304" s="777"/>
      <c r="BC304" s="777"/>
      <c r="BD304" s="777"/>
      <c r="BE304" s="777"/>
      <c r="BF304" s="62"/>
      <c r="BG304" s="62"/>
      <c r="BH304" s="62"/>
      <c r="BI304" s="62"/>
    </row>
    <row r="305" spans="1:61" s="56" customFormat="1" ht="24.75" customHeight="1">
      <c r="A305" s="555"/>
      <c r="B305" s="553" t="s">
        <v>380</v>
      </c>
      <c r="C305" s="552" t="s">
        <v>198</v>
      </c>
      <c r="D305" s="553" t="s">
        <v>380</v>
      </c>
      <c r="E305" s="552" t="s">
        <v>198</v>
      </c>
      <c r="F305" s="553" t="s">
        <v>380</v>
      </c>
      <c r="G305" s="552" t="s">
        <v>198</v>
      </c>
      <c r="H305" s="553" t="s">
        <v>380</v>
      </c>
      <c r="I305" s="552" t="s">
        <v>198</v>
      </c>
      <c r="J305" s="553" t="s">
        <v>380</v>
      </c>
      <c r="K305" s="552" t="s">
        <v>198</v>
      </c>
      <c r="R305" s="62"/>
      <c r="S305" s="62"/>
      <c r="T305" s="510"/>
      <c r="U305" s="744"/>
      <c r="V305" s="744"/>
      <c r="W305" s="764"/>
      <c r="X305" s="782"/>
      <c r="Y305" s="785"/>
      <c r="Z305" s="775"/>
      <c r="AF305" s="62"/>
      <c r="AG305" s="510"/>
      <c r="AH305" s="744"/>
      <c r="AI305" s="744"/>
      <c r="AJ305" s="783"/>
      <c r="AK305" s="782"/>
      <c r="AL305" s="782"/>
      <c r="AM305" s="782"/>
      <c r="AN305" s="62"/>
      <c r="AO305" s="62"/>
      <c r="AP305" s="62"/>
      <c r="AQ305" s="510"/>
      <c r="AR305" s="744"/>
      <c r="AS305" s="744"/>
      <c r="AT305" s="765"/>
      <c r="AU305" s="782"/>
      <c r="AV305" s="490"/>
      <c r="AW305" s="490"/>
      <c r="AX305" s="62"/>
      <c r="AY305" s="62"/>
      <c r="AZ305" s="510"/>
      <c r="BA305" s="744"/>
      <c r="BB305" s="744"/>
      <c r="BC305" s="782"/>
      <c r="BD305" s="62"/>
      <c r="BE305" s="62"/>
      <c r="BF305" s="62"/>
      <c r="BG305" s="62"/>
      <c r="BH305" s="62"/>
      <c r="BI305" s="62"/>
    </row>
    <row r="306" spans="1:61" ht="24.75" customHeight="1">
      <c r="A306" s="550" t="s">
        <v>120</v>
      </c>
      <c r="B306" s="553"/>
      <c r="C306" s="552"/>
      <c r="D306" s="553"/>
      <c r="E306" s="552"/>
      <c r="F306" s="553"/>
      <c r="G306" s="552"/>
      <c r="H306" s="553"/>
      <c r="I306" s="552"/>
      <c r="J306" s="553"/>
      <c r="K306" s="552"/>
      <c r="L306" s="56"/>
      <c r="R306" s="62"/>
      <c r="S306" s="744"/>
      <c r="T306" s="510"/>
      <c r="U306" s="766"/>
      <c r="V306" s="744"/>
      <c r="W306" s="764"/>
      <c r="X306" s="782"/>
      <c r="Y306" s="785"/>
      <c r="Z306" s="775"/>
      <c r="AF306" s="744"/>
      <c r="AG306" s="510"/>
      <c r="AH306" s="511"/>
      <c r="AI306" s="744"/>
      <c r="AJ306" s="783"/>
      <c r="AK306" s="782"/>
      <c r="AL306" s="782"/>
      <c r="AM306" s="782"/>
      <c r="AN306" s="62"/>
      <c r="AO306" s="62"/>
      <c r="AP306" s="744"/>
      <c r="AQ306" s="510"/>
      <c r="AR306" s="252"/>
      <c r="AS306" s="744"/>
      <c r="AT306" s="766"/>
      <c r="AU306" s="782"/>
      <c r="AV306" s="490"/>
      <c r="AW306" s="490"/>
      <c r="AX306" s="62"/>
      <c r="AY306" s="744"/>
      <c r="AZ306" s="510"/>
      <c r="BA306" s="744"/>
      <c r="BB306" s="744"/>
      <c r="BC306" s="782"/>
      <c r="BD306" s="62"/>
      <c r="BE306" s="62"/>
      <c r="BF306" s="62"/>
      <c r="BG306" s="62"/>
      <c r="BH306" s="62"/>
      <c r="BI306" s="62"/>
    </row>
    <row r="307" spans="1:61" ht="24.75" customHeight="1">
      <c r="A307" s="40" t="s">
        <v>120</v>
      </c>
      <c r="B307" s="88">
        <v>1.1885954392717188</v>
      </c>
      <c r="C307" s="40" t="s">
        <v>352</v>
      </c>
      <c r="D307" s="88">
        <v>1.1298877513260146</v>
      </c>
      <c r="E307" s="40" t="s">
        <v>352</v>
      </c>
      <c r="F307" s="88">
        <v>1.1256761366405146</v>
      </c>
      <c r="G307" s="40" t="s">
        <v>352</v>
      </c>
      <c r="H307" s="88">
        <v>1.1291002106530243</v>
      </c>
      <c r="I307" s="40" t="s">
        <v>352</v>
      </c>
      <c r="J307" s="130">
        <v>1.1100000000000001</v>
      </c>
      <c r="K307" s="127" t="s">
        <v>352</v>
      </c>
      <c r="L307" s="56"/>
      <c r="R307" s="62"/>
      <c r="S307" s="744"/>
      <c r="T307" s="510"/>
      <c r="U307" s="766"/>
      <c r="V307" s="744"/>
      <c r="W307" s="764"/>
      <c r="X307" s="782"/>
      <c r="Y307" s="785"/>
      <c r="Z307" s="775"/>
      <c r="AF307" s="744"/>
      <c r="AG307" s="510"/>
      <c r="AH307" s="511"/>
      <c r="AI307" s="744"/>
      <c r="AJ307" s="783"/>
      <c r="AK307" s="782"/>
      <c r="AL307" s="782"/>
      <c r="AM307" s="782"/>
      <c r="AN307" s="62"/>
      <c r="AO307" s="62"/>
      <c r="AP307" s="744"/>
      <c r="AQ307" s="510"/>
      <c r="AR307" s="252"/>
      <c r="AS307" s="744"/>
      <c r="AT307" s="766"/>
      <c r="AU307" s="782"/>
      <c r="AV307" s="490"/>
      <c r="AW307" s="490"/>
      <c r="AX307" s="62"/>
      <c r="AY307" s="744"/>
      <c r="AZ307" s="510"/>
      <c r="BA307" s="744"/>
      <c r="BB307" s="744"/>
      <c r="BC307" s="782"/>
      <c r="BD307" s="62"/>
      <c r="BE307" s="62"/>
      <c r="BF307" s="62"/>
      <c r="BG307" s="62"/>
      <c r="BH307" s="62"/>
      <c r="BI307" s="62"/>
    </row>
    <row r="308" spans="1:61" ht="24.75" customHeight="1">
      <c r="A308" s="41" t="s">
        <v>229</v>
      </c>
      <c r="B308" s="89">
        <v>0.94637578996800742</v>
      </c>
      <c r="C308" s="90">
        <v>15</v>
      </c>
      <c r="D308" s="89">
        <v>0.88607594936708856</v>
      </c>
      <c r="E308" s="90">
        <v>15</v>
      </c>
      <c r="F308" s="89">
        <v>0.87829360100376408</v>
      </c>
      <c r="G308" s="90">
        <v>15</v>
      </c>
      <c r="H308" s="89">
        <v>0.89596814335490294</v>
      </c>
      <c r="I308" s="90">
        <v>18</v>
      </c>
      <c r="J308" s="128">
        <v>0.89</v>
      </c>
      <c r="K308" s="129">
        <v>18</v>
      </c>
      <c r="L308" s="56"/>
      <c r="R308" s="62"/>
      <c r="S308" s="744"/>
      <c r="T308" s="510"/>
      <c r="U308" s="766"/>
      <c r="V308" s="744"/>
      <c r="W308" s="764"/>
      <c r="X308" s="782"/>
      <c r="Y308" s="785"/>
      <c r="Z308" s="775"/>
      <c r="AF308" s="744"/>
      <c r="AG308" s="510"/>
      <c r="AH308" s="511"/>
      <c r="AI308" s="744"/>
      <c r="AJ308" s="783"/>
      <c r="AK308" s="782"/>
      <c r="AL308" s="782"/>
      <c r="AM308" s="782"/>
      <c r="AN308" s="62"/>
      <c r="AO308" s="62"/>
      <c r="AP308" s="744"/>
      <c r="AQ308" s="510"/>
      <c r="AR308" s="252"/>
      <c r="AS308" s="744"/>
      <c r="AT308" s="766"/>
      <c r="AU308" s="782"/>
      <c r="AV308" s="490"/>
      <c r="AW308" s="490"/>
      <c r="AX308" s="62"/>
      <c r="AY308" s="744"/>
      <c r="AZ308" s="510"/>
      <c r="BA308" s="744"/>
      <c r="BB308" s="744"/>
      <c r="BC308" s="782"/>
      <c r="BD308" s="62"/>
      <c r="BE308" s="62"/>
      <c r="BF308" s="62"/>
      <c r="BG308" s="62"/>
      <c r="BH308" s="62"/>
      <c r="BI308" s="62"/>
    </row>
    <row r="309" spans="1:61" ht="24.75" customHeight="1">
      <c r="A309" s="41" t="s">
        <v>7</v>
      </c>
      <c r="B309" s="89">
        <v>0.45938725702625155</v>
      </c>
      <c r="C309" s="90">
        <v>27</v>
      </c>
      <c r="D309" s="89">
        <v>0.39227519613759804</v>
      </c>
      <c r="E309" s="90">
        <v>27</v>
      </c>
      <c r="F309" s="89">
        <v>0.32767351802204348</v>
      </c>
      <c r="G309" s="90">
        <v>28</v>
      </c>
      <c r="H309" s="89">
        <v>0.32371983519717484</v>
      </c>
      <c r="I309" s="90">
        <v>28</v>
      </c>
      <c r="J309" s="128">
        <v>0.32</v>
      </c>
      <c r="K309" s="129">
        <v>28</v>
      </c>
      <c r="L309" s="56"/>
      <c r="R309" s="62"/>
      <c r="S309" s="744"/>
      <c r="T309" s="510"/>
      <c r="U309" s="766"/>
      <c r="V309" s="744"/>
      <c r="W309" s="764"/>
      <c r="X309" s="782"/>
      <c r="Y309" s="785"/>
      <c r="Z309" s="775"/>
      <c r="AF309" s="744"/>
      <c r="AG309" s="510"/>
      <c r="AH309" s="511"/>
      <c r="AI309" s="744"/>
      <c r="AJ309" s="783"/>
      <c r="AK309" s="782"/>
      <c r="AL309" s="782"/>
      <c r="AM309" s="782"/>
      <c r="AN309" s="62"/>
      <c r="AO309" s="62"/>
      <c r="AP309" s="744"/>
      <c r="AQ309" s="510"/>
      <c r="AR309" s="252"/>
      <c r="AS309" s="744"/>
      <c r="AT309" s="766"/>
      <c r="AU309" s="782"/>
      <c r="AV309" s="490"/>
      <c r="AW309" s="490"/>
      <c r="AX309" s="62"/>
      <c r="AY309" s="744"/>
      <c r="AZ309" s="510"/>
      <c r="BA309" s="744"/>
      <c r="BB309" s="744"/>
      <c r="BC309" s="782"/>
      <c r="BD309" s="62"/>
      <c r="BE309" s="62"/>
      <c r="BF309" s="62"/>
      <c r="BG309" s="62"/>
      <c r="BH309" s="62"/>
      <c r="BI309" s="62"/>
    </row>
    <row r="310" spans="1:61" ht="24.75" customHeight="1">
      <c r="A310" s="41" t="s">
        <v>159</v>
      </c>
      <c r="B310" s="89">
        <v>0.55099888225941029</v>
      </c>
      <c r="C310" s="90">
        <v>23</v>
      </c>
      <c r="D310" s="89">
        <v>0.546875</v>
      </c>
      <c r="E310" s="90">
        <v>22</v>
      </c>
      <c r="F310" s="89">
        <v>0.4654771140418929</v>
      </c>
      <c r="G310" s="90">
        <v>24</v>
      </c>
      <c r="H310" s="89">
        <v>0.77101002313030065</v>
      </c>
      <c r="I310" s="90">
        <v>20</v>
      </c>
      <c r="J310" s="128">
        <v>0.77</v>
      </c>
      <c r="K310" s="129">
        <v>20</v>
      </c>
      <c r="L310" s="56"/>
      <c r="R310" s="62"/>
      <c r="S310" s="744"/>
      <c r="T310" s="510"/>
      <c r="U310" s="766"/>
      <c r="V310" s="744"/>
      <c r="W310" s="764"/>
      <c r="X310" s="782"/>
      <c r="Y310" s="785"/>
      <c r="Z310" s="775"/>
      <c r="AF310" s="744"/>
      <c r="AG310" s="510"/>
      <c r="AH310" s="511"/>
      <c r="AI310" s="744"/>
      <c r="AJ310" s="783"/>
      <c r="AK310" s="782"/>
      <c r="AL310" s="782"/>
      <c r="AM310" s="782"/>
      <c r="AN310" s="62"/>
      <c r="AO310" s="62"/>
      <c r="AP310" s="744"/>
      <c r="AQ310" s="510"/>
      <c r="AR310" s="252"/>
      <c r="AS310" s="744"/>
      <c r="AT310" s="766"/>
      <c r="AU310" s="782"/>
      <c r="AV310" s="490"/>
      <c r="AW310" s="490"/>
      <c r="AX310" s="62"/>
      <c r="AY310" s="744"/>
      <c r="AZ310" s="510"/>
      <c r="BA310" s="744"/>
      <c r="BB310" s="744"/>
      <c r="BC310" s="782"/>
      <c r="BD310" s="62"/>
      <c r="BE310" s="62"/>
      <c r="BF310" s="62"/>
      <c r="BG310" s="62"/>
      <c r="BH310" s="62"/>
      <c r="BI310" s="62"/>
    </row>
    <row r="311" spans="1:61" ht="24.75" customHeight="1">
      <c r="A311" s="41" t="s">
        <v>160</v>
      </c>
      <c r="B311" s="89">
        <v>0.85923235400372988</v>
      </c>
      <c r="C311" s="90">
        <v>16</v>
      </c>
      <c r="D311" s="89">
        <v>0.96450617283950613</v>
      </c>
      <c r="E311" s="90">
        <v>14</v>
      </c>
      <c r="F311" s="89">
        <v>1.0307310555449514</v>
      </c>
      <c r="G311" s="90">
        <v>13</v>
      </c>
      <c r="H311" s="89">
        <v>1.039304610733182</v>
      </c>
      <c r="I311" s="90">
        <v>13</v>
      </c>
      <c r="J311" s="128">
        <v>1.03</v>
      </c>
      <c r="K311" s="129">
        <v>13</v>
      </c>
      <c r="L311" s="56"/>
      <c r="R311" s="62"/>
      <c r="S311" s="744"/>
      <c r="T311" s="510"/>
      <c r="U311" s="766"/>
      <c r="V311" s="744"/>
      <c r="W311" s="764"/>
      <c r="X311" s="782"/>
      <c r="Y311" s="785"/>
      <c r="Z311" s="775"/>
      <c r="AF311" s="744"/>
      <c r="AG311" s="510"/>
      <c r="AH311" s="511"/>
      <c r="AI311" s="744"/>
      <c r="AJ311" s="783"/>
      <c r="AK311" s="782"/>
      <c r="AL311" s="782"/>
      <c r="AM311" s="782"/>
      <c r="AN311" s="62"/>
      <c r="AO311" s="62"/>
      <c r="AP311" s="744"/>
      <c r="AQ311" s="510"/>
      <c r="AR311" s="252"/>
      <c r="AS311" s="744"/>
      <c r="AT311" s="766"/>
      <c r="AU311" s="782"/>
      <c r="AV311" s="490"/>
      <c r="AW311" s="490"/>
      <c r="AX311" s="62"/>
      <c r="AY311" s="744"/>
      <c r="AZ311" s="510"/>
      <c r="BA311" s="744"/>
      <c r="BB311" s="744"/>
      <c r="BC311" s="782"/>
      <c r="BD311" s="62"/>
      <c r="BE311" s="62"/>
      <c r="BF311" s="62"/>
      <c r="BG311" s="62"/>
      <c r="BH311" s="62"/>
      <c r="BI311" s="62"/>
    </row>
    <row r="312" spans="1:61" ht="24.75" customHeight="1">
      <c r="A312" s="41" t="s">
        <v>161</v>
      </c>
      <c r="B312" s="89">
        <v>0.22120631175342867</v>
      </c>
      <c r="C312" s="90">
        <v>30</v>
      </c>
      <c r="D312" s="89">
        <v>0.25307302964569778</v>
      </c>
      <c r="E312" s="90">
        <v>29</v>
      </c>
      <c r="F312" s="89">
        <v>0.17755681818181818</v>
      </c>
      <c r="G312" s="90">
        <v>30</v>
      </c>
      <c r="H312" s="89">
        <v>0.10471204188481675</v>
      </c>
      <c r="I312" s="90">
        <v>31</v>
      </c>
      <c r="J312" s="128">
        <v>0.1</v>
      </c>
      <c r="K312" s="129">
        <v>31</v>
      </c>
      <c r="L312" s="56"/>
      <c r="R312" s="62"/>
      <c r="S312" s="744"/>
      <c r="T312" s="510"/>
      <c r="U312" s="766"/>
      <c r="V312" s="744"/>
      <c r="W312" s="764"/>
      <c r="X312" s="782"/>
      <c r="Y312" s="785"/>
      <c r="Z312" s="775"/>
      <c r="AF312" s="744"/>
      <c r="AG312" s="510"/>
      <c r="AH312" s="511"/>
      <c r="AI312" s="744"/>
      <c r="AJ312" s="783"/>
      <c r="AK312" s="782"/>
      <c r="AL312" s="782"/>
      <c r="AM312" s="782"/>
      <c r="AN312" s="62"/>
      <c r="AO312" s="62"/>
      <c r="AP312" s="744"/>
      <c r="AQ312" s="510"/>
      <c r="AR312" s="252"/>
      <c r="AS312" s="744"/>
      <c r="AT312" s="766"/>
      <c r="AU312" s="782"/>
      <c r="AV312" s="490"/>
      <c r="AW312" s="490"/>
      <c r="AX312" s="62"/>
      <c r="AY312" s="744"/>
      <c r="AZ312" s="510"/>
      <c r="BA312" s="744"/>
      <c r="BB312" s="744"/>
      <c r="BC312" s="782"/>
      <c r="BD312" s="62"/>
      <c r="BE312" s="62"/>
      <c r="BF312" s="62"/>
      <c r="BG312" s="62"/>
      <c r="BH312" s="62"/>
      <c r="BI312" s="62"/>
    </row>
    <row r="313" spans="1:61" ht="24.75" customHeight="1">
      <c r="A313" s="41" t="s">
        <v>162</v>
      </c>
      <c r="B313" s="89">
        <v>0.5171005139979109</v>
      </c>
      <c r="C313" s="90">
        <v>24</v>
      </c>
      <c r="D313" s="89">
        <v>0.34129692832764502</v>
      </c>
      <c r="E313" s="90">
        <v>28</v>
      </c>
      <c r="F313" s="89">
        <v>0.33783783783783783</v>
      </c>
      <c r="G313" s="90">
        <v>27</v>
      </c>
      <c r="H313" s="89">
        <v>0.33500837520938026</v>
      </c>
      <c r="I313" s="90">
        <v>27</v>
      </c>
      <c r="J313" s="128">
        <v>0.33</v>
      </c>
      <c r="K313" s="129">
        <v>27</v>
      </c>
      <c r="L313" s="56"/>
      <c r="R313" s="62"/>
      <c r="S313" s="744"/>
      <c r="T313" s="510"/>
      <c r="U313" s="766"/>
      <c r="V313" s="744"/>
      <c r="W313" s="764"/>
      <c r="X313" s="782"/>
      <c r="Y313" s="785"/>
      <c r="Z313" s="775"/>
      <c r="AF313" s="744"/>
      <c r="AG313" s="510"/>
      <c r="AH313" s="511"/>
      <c r="AI313" s="744"/>
      <c r="AJ313" s="783"/>
      <c r="AK313" s="782"/>
      <c r="AL313" s="782"/>
      <c r="AM313" s="782"/>
      <c r="AN313" s="62"/>
      <c r="AO313" s="62"/>
      <c r="AP313" s="744"/>
      <c r="AQ313" s="510"/>
      <c r="AR313" s="252"/>
      <c r="AS313" s="744"/>
      <c r="AT313" s="766"/>
      <c r="AU313" s="782"/>
      <c r="AV313" s="490"/>
      <c r="AW313" s="490"/>
      <c r="AX313" s="62"/>
      <c r="AY313" s="744"/>
      <c r="AZ313" s="510"/>
      <c r="BA313" s="744"/>
      <c r="BB313" s="744"/>
      <c r="BC313" s="782"/>
      <c r="BD313" s="62"/>
      <c r="BE313" s="62"/>
      <c r="BF313" s="62"/>
      <c r="BG313" s="62"/>
      <c r="BH313" s="62"/>
      <c r="BI313" s="62"/>
    </row>
    <row r="314" spans="1:61" ht="24.75" customHeight="1">
      <c r="A314" s="41" t="s">
        <v>163</v>
      </c>
      <c r="B314" s="89">
        <v>2.5786487880350695</v>
      </c>
      <c r="C314" s="90">
        <v>5</v>
      </c>
      <c r="D314" s="89">
        <v>2.6958719460825611</v>
      </c>
      <c r="E314" s="90">
        <v>5</v>
      </c>
      <c r="F314" s="89">
        <v>2.8122415219189412</v>
      </c>
      <c r="G314" s="90">
        <v>4</v>
      </c>
      <c r="H314" s="89">
        <v>2.8455284552845526</v>
      </c>
      <c r="I314" s="90">
        <v>3</v>
      </c>
      <c r="J314" s="128">
        <v>2.8</v>
      </c>
      <c r="K314" s="129">
        <v>3</v>
      </c>
      <c r="L314" s="56"/>
      <c r="R314" s="62"/>
      <c r="S314" s="744"/>
      <c r="T314" s="510"/>
      <c r="U314" s="766"/>
      <c r="V314" s="744"/>
      <c r="W314" s="764"/>
      <c r="X314" s="782"/>
      <c r="Y314" s="785"/>
      <c r="Z314" s="775"/>
      <c r="AF314" s="744"/>
      <c r="AG314" s="510"/>
      <c r="AH314" s="511"/>
      <c r="AI314" s="744"/>
      <c r="AJ314" s="783"/>
      <c r="AK314" s="782"/>
      <c r="AL314" s="782"/>
      <c r="AM314" s="782"/>
      <c r="AN314" s="62"/>
      <c r="AO314" s="62"/>
      <c r="AP314" s="744"/>
      <c r="AQ314" s="510"/>
      <c r="AR314" s="252"/>
      <c r="AS314" s="744"/>
      <c r="AT314" s="766"/>
      <c r="AU314" s="782"/>
      <c r="AV314" s="490"/>
      <c r="AW314" s="490"/>
      <c r="AX314" s="62"/>
      <c r="AY314" s="744"/>
      <c r="AZ314" s="510"/>
      <c r="BA314" s="744"/>
      <c r="BB314" s="744"/>
      <c r="BC314" s="782"/>
      <c r="BD314" s="62"/>
      <c r="BE314" s="62"/>
      <c r="BF314" s="62"/>
      <c r="BG314" s="62"/>
      <c r="BH314" s="62"/>
      <c r="BI314" s="62"/>
    </row>
    <row r="315" spans="1:61" ht="24.75" customHeight="1">
      <c r="A315" s="41" t="s">
        <v>118</v>
      </c>
      <c r="B315" s="89">
        <v>0.4823767789245364</v>
      </c>
      <c r="C315" s="90">
        <v>25</v>
      </c>
      <c r="D315" s="89">
        <v>0.48287645791545941</v>
      </c>
      <c r="E315" s="90">
        <v>23</v>
      </c>
      <c r="F315" s="89">
        <v>0.48401290701085359</v>
      </c>
      <c r="G315" s="90">
        <v>22</v>
      </c>
      <c r="H315" s="89">
        <v>0.47801839646556099</v>
      </c>
      <c r="I315" s="90">
        <v>23</v>
      </c>
      <c r="J315" s="128">
        <v>0.47</v>
      </c>
      <c r="K315" s="129">
        <v>23</v>
      </c>
      <c r="L315" s="56"/>
      <c r="R315" s="62"/>
      <c r="S315" s="744"/>
      <c r="T315" s="510"/>
      <c r="U315" s="766"/>
      <c r="V315" s="744"/>
      <c r="W315" s="764"/>
      <c r="X315" s="782"/>
      <c r="Y315" s="785"/>
      <c r="Z315" s="775"/>
      <c r="AF315" s="744"/>
      <c r="AG315" s="510"/>
      <c r="AH315" s="511"/>
      <c r="AI315" s="744"/>
      <c r="AJ315" s="783"/>
      <c r="AK315" s="782"/>
      <c r="AL315" s="782"/>
      <c r="AM315" s="782"/>
      <c r="AN315" s="62"/>
      <c r="AO315" s="62"/>
      <c r="AP315" s="744"/>
      <c r="AQ315" s="510"/>
      <c r="AR315" s="252"/>
      <c r="AS315" s="744"/>
      <c r="AT315" s="766"/>
      <c r="AU315" s="782"/>
      <c r="AV315" s="490"/>
      <c r="AW315" s="490"/>
      <c r="AX315" s="62"/>
      <c r="AY315" s="744"/>
      <c r="AZ315" s="510"/>
      <c r="BA315" s="744"/>
      <c r="BB315" s="744"/>
      <c r="BC315" s="782"/>
      <c r="BD315" s="62"/>
      <c r="BE315" s="62"/>
      <c r="BF315" s="62"/>
      <c r="BG315" s="62"/>
      <c r="BH315" s="62"/>
      <c r="BI315" s="62"/>
    </row>
    <row r="316" spans="1:61" ht="24.75" customHeight="1">
      <c r="A316" s="41" t="s">
        <v>230</v>
      </c>
      <c r="B316" s="89">
        <v>0.63306965982001828</v>
      </c>
      <c r="C316" s="90">
        <v>20</v>
      </c>
      <c r="D316" s="89">
        <v>0.6256517205422315</v>
      </c>
      <c r="E316" s="90">
        <v>20</v>
      </c>
      <c r="F316" s="89">
        <v>0.61919504643962853</v>
      </c>
      <c r="G316" s="90">
        <v>21</v>
      </c>
      <c r="H316" s="89">
        <v>0.51072522982635349</v>
      </c>
      <c r="I316" s="90">
        <v>22</v>
      </c>
      <c r="J316" s="128">
        <v>0.51</v>
      </c>
      <c r="K316" s="129">
        <v>22</v>
      </c>
      <c r="L316" s="56"/>
      <c r="R316" s="62"/>
      <c r="S316" s="744"/>
      <c r="T316" s="510"/>
      <c r="U316" s="766"/>
      <c r="V316" s="744"/>
      <c r="W316" s="764"/>
      <c r="X316" s="782"/>
      <c r="Y316" s="785"/>
      <c r="Z316" s="775"/>
      <c r="AF316" s="744"/>
      <c r="AG316" s="510"/>
      <c r="AH316" s="511"/>
      <c r="AI316" s="744"/>
      <c r="AJ316" s="783"/>
      <c r="AK316" s="782"/>
      <c r="AL316" s="782"/>
      <c r="AM316" s="782"/>
      <c r="AN316" s="62"/>
      <c r="AO316" s="62"/>
      <c r="AP316" s="744"/>
      <c r="AQ316" s="510"/>
      <c r="AR316" s="252"/>
      <c r="AS316" s="744"/>
      <c r="AT316" s="766"/>
      <c r="AU316" s="782"/>
      <c r="AV316" s="490"/>
      <c r="AW316" s="490"/>
      <c r="AX316" s="62"/>
      <c r="AY316" s="744"/>
      <c r="AZ316" s="510"/>
      <c r="BA316" s="744"/>
      <c r="BB316" s="744"/>
      <c r="BC316" s="782"/>
      <c r="BD316" s="62"/>
      <c r="BE316" s="62"/>
      <c r="BF316" s="62"/>
      <c r="BG316" s="62"/>
      <c r="BH316" s="62"/>
      <c r="BI316" s="62"/>
    </row>
    <row r="317" spans="1:61" ht="24.75" customHeight="1">
      <c r="A317" s="41" t="s">
        <v>165</v>
      </c>
      <c r="B317" s="89">
        <v>2.3410127221035819</v>
      </c>
      <c r="C317" s="90">
        <v>6</v>
      </c>
      <c r="D317" s="89">
        <v>2.1711366538952745</v>
      </c>
      <c r="E317" s="90">
        <v>6</v>
      </c>
      <c r="F317" s="89">
        <v>2.2613065326633164</v>
      </c>
      <c r="G317" s="90">
        <v>6</v>
      </c>
      <c r="H317" s="89">
        <v>2.4721878862793574</v>
      </c>
      <c r="I317" s="90">
        <v>6</v>
      </c>
      <c r="J317" s="128">
        <v>2.4300000000000002</v>
      </c>
      <c r="K317" s="129">
        <v>6</v>
      </c>
      <c r="L317" s="56"/>
      <c r="R317" s="62"/>
      <c r="S317" s="744"/>
      <c r="T317" s="510"/>
      <c r="U317" s="766"/>
      <c r="V317" s="744"/>
      <c r="W317" s="764"/>
      <c r="X317" s="782"/>
      <c r="Y317" s="785"/>
      <c r="Z317" s="775"/>
      <c r="AF317" s="744"/>
      <c r="AG317" s="510"/>
      <c r="AH317" s="511"/>
      <c r="AI317" s="744"/>
      <c r="AJ317" s="783"/>
      <c r="AK317" s="782"/>
      <c r="AL317" s="782"/>
      <c r="AM317" s="782"/>
      <c r="AN317" s="62"/>
      <c r="AO317" s="62"/>
      <c r="AP317" s="744"/>
      <c r="AQ317" s="510"/>
      <c r="AR317" s="252"/>
      <c r="AS317" s="744"/>
      <c r="AT317" s="766"/>
      <c r="AU317" s="782"/>
      <c r="AV317" s="490"/>
      <c r="AW317" s="490"/>
      <c r="AX317" s="62"/>
      <c r="AY317" s="744"/>
      <c r="AZ317" s="510"/>
      <c r="BA317" s="744"/>
      <c r="BB317" s="744"/>
      <c r="BC317" s="782"/>
      <c r="BD317" s="62"/>
      <c r="BE317" s="62"/>
      <c r="BF317" s="62"/>
      <c r="BG317" s="62"/>
      <c r="BH317" s="62"/>
      <c r="BI317" s="62"/>
    </row>
    <row r="318" spans="1:61" ht="24.75" customHeight="1">
      <c r="A318" s="41" t="s">
        <v>16</v>
      </c>
      <c r="B318" s="89">
        <v>3.0616204737554629</v>
      </c>
      <c r="C318" s="90">
        <v>3</v>
      </c>
      <c r="D318" s="89">
        <v>2.8985507246376812</v>
      </c>
      <c r="E318" s="90">
        <v>4</v>
      </c>
      <c r="F318" s="89">
        <v>2.79195436805764</v>
      </c>
      <c r="G318" s="90">
        <v>5</v>
      </c>
      <c r="H318" s="89">
        <v>2.7925531914893615</v>
      </c>
      <c r="I318" s="90">
        <v>5</v>
      </c>
      <c r="J318" s="128">
        <v>2.75</v>
      </c>
      <c r="K318" s="129">
        <v>5</v>
      </c>
      <c r="L318" s="56"/>
      <c r="R318" s="62"/>
      <c r="S318" s="744"/>
      <c r="T318" s="510"/>
      <c r="U318" s="766"/>
      <c r="V318" s="744"/>
      <c r="W318" s="764"/>
      <c r="X318" s="782"/>
      <c r="Y318" s="785"/>
      <c r="Z318" s="775"/>
      <c r="AF318" s="744"/>
      <c r="AG318" s="510"/>
      <c r="AH318" s="511"/>
      <c r="AI318" s="744"/>
      <c r="AJ318" s="783"/>
      <c r="AK318" s="782"/>
      <c r="AL318" s="782"/>
      <c r="AM318" s="782"/>
      <c r="AN318" s="62"/>
      <c r="AO318" s="62"/>
      <c r="AP318" s="744"/>
      <c r="AQ318" s="510"/>
      <c r="AR318" s="252"/>
      <c r="AS318" s="744"/>
      <c r="AT318" s="766"/>
      <c r="AU318" s="782"/>
      <c r="AV318" s="490"/>
      <c r="AW318" s="490"/>
      <c r="AX318" s="62"/>
      <c r="AY318" s="744"/>
      <c r="AZ318" s="510"/>
      <c r="BA318" s="744"/>
      <c r="BB318" s="744"/>
      <c r="BC318" s="782"/>
      <c r="BD318" s="62"/>
      <c r="BE318" s="62"/>
      <c r="BF318" s="62"/>
      <c r="BG318" s="62"/>
      <c r="BH318" s="62"/>
      <c r="BI318" s="62"/>
    </row>
    <row r="319" spans="1:61" ht="24.75" customHeight="1">
      <c r="A319" s="41" t="s">
        <v>17</v>
      </c>
      <c r="B319" s="89">
        <v>0.81103752554768205</v>
      </c>
      <c r="C319" s="90">
        <v>17</v>
      </c>
      <c r="D319" s="89">
        <v>0.8</v>
      </c>
      <c r="E319" s="90">
        <v>17</v>
      </c>
      <c r="F319" s="89">
        <v>0.79185520361990946</v>
      </c>
      <c r="G319" s="90">
        <v>19</v>
      </c>
      <c r="H319" s="89">
        <v>0.89686098654708524</v>
      </c>
      <c r="I319" s="90">
        <v>17</v>
      </c>
      <c r="J319" s="128">
        <v>0.89</v>
      </c>
      <c r="K319" s="129">
        <v>17</v>
      </c>
      <c r="L319" s="56"/>
      <c r="R319" s="62"/>
      <c r="S319" s="744"/>
      <c r="T319" s="510"/>
      <c r="U319" s="766"/>
      <c r="V319" s="744"/>
      <c r="W319" s="764"/>
      <c r="X319" s="782"/>
      <c r="Y319" s="785"/>
      <c r="Z319" s="775"/>
      <c r="AF319" s="744"/>
      <c r="AG319" s="510"/>
      <c r="AH319" s="511"/>
      <c r="AI319" s="744"/>
      <c r="AJ319" s="783"/>
      <c r="AK319" s="782"/>
      <c r="AL319" s="782"/>
      <c r="AM319" s="782"/>
      <c r="AN319" s="62"/>
      <c r="AO319" s="62"/>
      <c r="AP319" s="744"/>
      <c r="AQ319" s="510"/>
      <c r="AR319" s="252"/>
      <c r="AS319" s="744"/>
      <c r="AT319" s="766"/>
      <c r="AU319" s="782"/>
      <c r="AV319" s="490"/>
      <c r="AW319" s="490"/>
      <c r="AX319" s="62"/>
      <c r="AY319" s="744"/>
      <c r="AZ319" s="510"/>
      <c r="BA319" s="744"/>
      <c r="BB319" s="744"/>
      <c r="BC319" s="782"/>
      <c r="BD319" s="62"/>
      <c r="BE319" s="62"/>
      <c r="BF319" s="62"/>
      <c r="BG319" s="62"/>
      <c r="BH319" s="62"/>
      <c r="BI319" s="62"/>
    </row>
    <row r="320" spans="1:61" ht="24.75" customHeight="1">
      <c r="A320" s="41" t="s">
        <v>168</v>
      </c>
      <c r="B320" s="89">
        <v>0.31843692475696367</v>
      </c>
      <c r="C320" s="90">
        <v>28</v>
      </c>
      <c r="D320" s="89">
        <v>0.18844221105527639</v>
      </c>
      <c r="E320" s="90">
        <v>31</v>
      </c>
      <c r="F320" s="89">
        <v>0.20699648105982196</v>
      </c>
      <c r="G320" s="90">
        <v>29</v>
      </c>
      <c r="H320" s="89">
        <v>0.20470829068577276</v>
      </c>
      <c r="I320" s="90">
        <v>29</v>
      </c>
      <c r="J320" s="128">
        <v>0.2</v>
      </c>
      <c r="K320" s="129">
        <v>29</v>
      </c>
      <c r="L320" s="56"/>
      <c r="R320" s="62"/>
      <c r="S320" s="744"/>
      <c r="T320" s="510"/>
      <c r="U320" s="766"/>
      <c r="V320" s="744"/>
      <c r="W320" s="764"/>
      <c r="X320" s="782"/>
      <c r="Y320" s="785"/>
      <c r="Z320" s="775"/>
      <c r="AF320" s="744"/>
      <c r="AG320" s="510"/>
      <c r="AH320" s="511"/>
      <c r="AI320" s="744"/>
      <c r="AJ320" s="783"/>
      <c r="AK320" s="782"/>
      <c r="AL320" s="782"/>
      <c r="AM320" s="782"/>
      <c r="AN320" s="62"/>
      <c r="AO320" s="62"/>
      <c r="AP320" s="744"/>
      <c r="AQ320" s="510"/>
      <c r="AR320" s="252"/>
      <c r="AS320" s="744"/>
      <c r="AT320" s="766"/>
      <c r="AU320" s="782"/>
      <c r="AV320" s="490"/>
      <c r="AW320" s="490"/>
      <c r="AX320" s="62"/>
      <c r="AY320" s="744"/>
      <c r="AZ320" s="510"/>
      <c r="BA320" s="744"/>
      <c r="BB320" s="744"/>
      <c r="BC320" s="782"/>
      <c r="BD320" s="62"/>
      <c r="BE320" s="62"/>
      <c r="BF320" s="62"/>
      <c r="BG320" s="62"/>
      <c r="BH320" s="62"/>
      <c r="BI320" s="62"/>
    </row>
    <row r="321" spans="1:61" ht="24.75" customHeight="1">
      <c r="A321" s="41" t="s">
        <v>169</v>
      </c>
      <c r="B321" s="89">
        <v>1.134793623594629</v>
      </c>
      <c r="C321" s="90">
        <v>13</v>
      </c>
      <c r="D321" s="89">
        <v>1.0261194029850746</v>
      </c>
      <c r="E321" s="90">
        <v>12</v>
      </c>
      <c r="F321" s="89">
        <v>1.1070110701107012</v>
      </c>
      <c r="G321" s="90">
        <v>12</v>
      </c>
      <c r="H321" s="89">
        <v>1.0958904109589043</v>
      </c>
      <c r="I321" s="90">
        <v>12</v>
      </c>
      <c r="J321" s="128">
        <v>1.08</v>
      </c>
      <c r="K321" s="129">
        <v>12</v>
      </c>
      <c r="L321" s="56"/>
      <c r="R321" s="62"/>
      <c r="S321" s="744"/>
      <c r="T321" s="510"/>
      <c r="U321" s="766"/>
      <c r="V321" s="744"/>
      <c r="W321" s="764"/>
      <c r="X321" s="782"/>
      <c r="Y321" s="785"/>
      <c r="Z321" s="775"/>
      <c r="AF321" s="744"/>
      <c r="AG321" s="510"/>
      <c r="AH321" s="511"/>
      <c r="AI321" s="744"/>
      <c r="AJ321" s="783"/>
      <c r="AK321" s="782"/>
      <c r="AL321" s="782"/>
      <c r="AM321" s="782"/>
      <c r="AN321" s="62"/>
      <c r="AO321" s="62"/>
      <c r="AP321" s="744"/>
      <c r="AQ321" s="510"/>
      <c r="AR321" s="252"/>
      <c r="AS321" s="744"/>
      <c r="AT321" s="766"/>
      <c r="AU321" s="782"/>
      <c r="AV321" s="490"/>
      <c r="AW321" s="490"/>
      <c r="AX321" s="62"/>
      <c r="AY321" s="744"/>
      <c r="AZ321" s="510"/>
      <c r="BA321" s="744"/>
      <c r="BB321" s="744"/>
      <c r="BC321" s="782"/>
      <c r="BD321" s="62"/>
      <c r="BE321" s="62"/>
      <c r="BF321" s="62"/>
      <c r="BG321" s="62"/>
      <c r="BH321" s="62"/>
      <c r="BI321" s="62"/>
    </row>
    <row r="322" spans="1:61" ht="24.75" customHeight="1">
      <c r="A322" s="41" t="s">
        <v>170</v>
      </c>
      <c r="B322" s="89">
        <v>5.1255766273705792</v>
      </c>
      <c r="C322" s="90">
        <v>2</v>
      </c>
      <c r="D322" s="89">
        <v>4.8746518105849583</v>
      </c>
      <c r="E322" s="90">
        <v>2</v>
      </c>
      <c r="F322" s="89">
        <v>5.0408719346049047</v>
      </c>
      <c r="G322" s="90">
        <v>2</v>
      </c>
      <c r="H322" s="89">
        <v>4.8</v>
      </c>
      <c r="I322" s="90">
        <v>2</v>
      </c>
      <c r="J322" s="128">
        <v>4.71</v>
      </c>
      <c r="K322" s="129">
        <v>2</v>
      </c>
      <c r="L322" s="56"/>
      <c r="R322" s="62"/>
      <c r="S322" s="744"/>
      <c r="T322" s="510"/>
      <c r="U322" s="766"/>
      <c r="V322" s="744"/>
      <c r="W322" s="764"/>
      <c r="X322" s="782"/>
      <c r="Y322" s="785"/>
      <c r="Z322" s="775"/>
      <c r="AF322" s="744"/>
      <c r="AG322" s="510"/>
      <c r="AH322" s="511"/>
      <c r="AI322" s="744"/>
      <c r="AJ322" s="783"/>
      <c r="AK322" s="782"/>
      <c r="AL322" s="782"/>
      <c r="AM322" s="782"/>
      <c r="AN322" s="62"/>
      <c r="AO322" s="62"/>
      <c r="AP322" s="744"/>
      <c r="AQ322" s="510"/>
      <c r="AR322" s="252"/>
      <c r="AS322" s="744"/>
      <c r="AT322" s="766"/>
      <c r="AU322" s="782"/>
      <c r="AV322" s="490"/>
      <c r="AW322" s="490"/>
      <c r="AX322" s="62"/>
      <c r="AY322" s="744"/>
      <c r="AZ322" s="510"/>
      <c r="BA322" s="744"/>
      <c r="BB322" s="744"/>
      <c r="BC322" s="782"/>
      <c r="BD322" s="62"/>
      <c r="BE322" s="62"/>
      <c r="BF322" s="62"/>
      <c r="BG322" s="62"/>
      <c r="BH322" s="62"/>
      <c r="BI322" s="62"/>
    </row>
    <row r="323" spans="1:61" ht="24.75" customHeight="1">
      <c r="A323" s="41" t="s">
        <v>171</v>
      </c>
      <c r="B323" s="89">
        <v>0.21621512540116913</v>
      </c>
      <c r="C323" s="90">
        <v>31</v>
      </c>
      <c r="D323" s="89">
        <v>0.21082220660576248</v>
      </c>
      <c r="E323" s="90">
        <v>30</v>
      </c>
      <c r="F323" s="89">
        <v>0.1717032967032967</v>
      </c>
      <c r="G323" s="90">
        <v>31</v>
      </c>
      <c r="H323" s="89">
        <v>0.16789791806581597</v>
      </c>
      <c r="I323" s="90">
        <v>30</v>
      </c>
      <c r="J323" s="128">
        <v>0.16</v>
      </c>
      <c r="K323" s="129">
        <v>30</v>
      </c>
      <c r="L323" s="56"/>
      <c r="R323" s="62"/>
      <c r="S323" s="744"/>
      <c r="T323" s="510"/>
      <c r="U323" s="766"/>
      <c r="V323" s="744"/>
      <c r="W323" s="764"/>
      <c r="X323" s="782"/>
      <c r="Y323" s="785"/>
      <c r="Z323" s="775"/>
      <c r="AF323" s="744"/>
      <c r="AG323" s="510"/>
      <c r="AH323" s="511"/>
      <c r="AI323" s="744"/>
      <c r="AJ323" s="783"/>
      <c r="AK323" s="782"/>
      <c r="AL323" s="782"/>
      <c r="AM323" s="782"/>
      <c r="AN323" s="62"/>
      <c r="AO323" s="62"/>
      <c r="AP323" s="744"/>
      <c r="AQ323" s="510"/>
      <c r="AR323" s="252"/>
      <c r="AS323" s="744"/>
      <c r="AT323" s="766"/>
      <c r="AU323" s="782"/>
      <c r="AV323" s="490"/>
      <c r="AW323" s="490"/>
      <c r="AX323" s="62"/>
      <c r="AY323" s="744"/>
      <c r="AZ323" s="510"/>
      <c r="BA323" s="744"/>
      <c r="BB323" s="744"/>
      <c r="BC323" s="782"/>
      <c r="BD323" s="62"/>
      <c r="BE323" s="62"/>
      <c r="BF323" s="62"/>
      <c r="BG323" s="62"/>
      <c r="BH323" s="62"/>
      <c r="BI323" s="62"/>
    </row>
    <row r="324" spans="1:61" ht="24.75" customHeight="1">
      <c r="A324" s="41" t="s">
        <v>172</v>
      </c>
      <c r="B324" s="89">
        <v>0.80391253926288231</v>
      </c>
      <c r="C324" s="90">
        <v>18</v>
      </c>
      <c r="D324" s="89">
        <v>0.73334691383173756</v>
      </c>
      <c r="E324" s="90">
        <v>18</v>
      </c>
      <c r="F324" s="89">
        <v>0.76628352490421447</v>
      </c>
      <c r="G324" s="90">
        <v>20</v>
      </c>
      <c r="H324" s="89">
        <v>0.71913703555733122</v>
      </c>
      <c r="I324" s="90">
        <v>20</v>
      </c>
      <c r="J324" s="128">
        <v>0.71</v>
      </c>
      <c r="K324" s="129">
        <v>21</v>
      </c>
      <c r="L324" s="56"/>
      <c r="R324" s="62"/>
      <c r="S324" s="744"/>
      <c r="T324" s="510"/>
      <c r="U324" s="766"/>
      <c r="V324" s="744"/>
      <c r="W324" s="764"/>
      <c r="X324" s="782"/>
      <c r="Y324" s="785"/>
      <c r="Z324" s="775"/>
      <c r="AF324" s="744"/>
      <c r="AG324" s="510"/>
      <c r="AH324" s="511"/>
      <c r="AI324" s="744"/>
      <c r="AJ324" s="783"/>
      <c r="AK324" s="782"/>
      <c r="AL324" s="782"/>
      <c r="AM324" s="782"/>
      <c r="AN324" s="62"/>
      <c r="AO324" s="62"/>
      <c r="AP324" s="744"/>
      <c r="AQ324" s="510"/>
      <c r="AR324" s="252"/>
      <c r="AS324" s="744"/>
      <c r="AT324" s="766"/>
      <c r="AU324" s="782"/>
      <c r="AV324" s="490"/>
      <c r="AW324" s="490"/>
      <c r="AX324" s="62"/>
      <c r="AY324" s="744"/>
      <c r="AZ324" s="510"/>
      <c r="BA324" s="744"/>
      <c r="BB324" s="744"/>
      <c r="BC324" s="782"/>
      <c r="BD324" s="62"/>
      <c r="BE324" s="62"/>
      <c r="BF324" s="62"/>
      <c r="BG324" s="62"/>
      <c r="BH324" s="62"/>
      <c r="BI324" s="62"/>
    </row>
    <row r="325" spans="1:61" ht="24.75" customHeight="1">
      <c r="A325" s="41" t="s">
        <v>173</v>
      </c>
      <c r="B325" s="89">
        <v>0.62806130820460038</v>
      </c>
      <c r="C325" s="90">
        <v>21</v>
      </c>
      <c r="D325" s="89">
        <v>0.61967467079783112</v>
      </c>
      <c r="E325" s="90">
        <v>21</v>
      </c>
      <c r="F325" s="89">
        <v>0.84162203519510326</v>
      </c>
      <c r="G325" s="90">
        <v>16</v>
      </c>
      <c r="H325" s="89">
        <v>0.90771558245083206</v>
      </c>
      <c r="I325" s="90">
        <v>15</v>
      </c>
      <c r="J325" s="128">
        <v>0.9</v>
      </c>
      <c r="K325" s="129">
        <v>15</v>
      </c>
      <c r="L325" s="56"/>
      <c r="R325" s="62"/>
      <c r="S325" s="744"/>
      <c r="T325" s="510"/>
      <c r="U325" s="766"/>
      <c r="V325" s="744"/>
      <c r="W325" s="764"/>
      <c r="X325" s="782"/>
      <c r="Y325" s="785"/>
      <c r="Z325" s="775"/>
      <c r="AF325" s="744"/>
      <c r="AG325" s="510"/>
      <c r="AH325" s="511"/>
      <c r="AI325" s="744"/>
      <c r="AJ325" s="783"/>
      <c r="AK325" s="782"/>
      <c r="AL325" s="782"/>
      <c r="AM325" s="782"/>
      <c r="AN325" s="62"/>
      <c r="AO325" s="62"/>
      <c r="AP325" s="744"/>
      <c r="AQ325" s="510"/>
      <c r="AR325" s="252"/>
      <c r="AS325" s="744"/>
      <c r="AT325" s="766"/>
      <c r="AU325" s="782"/>
      <c r="AV325" s="490"/>
      <c r="AW325" s="490"/>
      <c r="AX325" s="62"/>
      <c r="AY325" s="744"/>
      <c r="AZ325" s="510"/>
      <c r="BA325" s="744"/>
      <c r="BB325" s="744"/>
      <c r="BC325" s="782"/>
      <c r="BD325" s="62"/>
      <c r="BE325" s="62"/>
      <c r="BF325" s="62"/>
      <c r="BG325" s="62"/>
      <c r="BH325" s="62"/>
      <c r="BI325" s="62"/>
    </row>
    <row r="326" spans="1:61" ht="24.75" customHeight="1">
      <c r="A326" s="41" t="s">
        <v>174</v>
      </c>
      <c r="B326" s="89">
        <v>1.8571783425147588</v>
      </c>
      <c r="C326" s="90">
        <v>8</v>
      </c>
      <c r="D326" s="89">
        <v>1.8925056775170324</v>
      </c>
      <c r="E326" s="90">
        <v>7</v>
      </c>
      <c r="F326" s="89">
        <v>1.9302152932442465</v>
      </c>
      <c r="G326" s="90">
        <v>7</v>
      </c>
      <c r="H326" s="89">
        <v>2.0393299344501092</v>
      </c>
      <c r="I326" s="90">
        <v>7</v>
      </c>
      <c r="J326" s="128">
        <v>2</v>
      </c>
      <c r="K326" s="129">
        <v>7</v>
      </c>
      <c r="L326" s="56"/>
      <c r="R326" s="62"/>
      <c r="S326" s="744"/>
      <c r="T326" s="510"/>
      <c r="U326" s="766"/>
      <c r="V326" s="744"/>
      <c r="W326" s="764"/>
      <c r="X326" s="782"/>
      <c r="Y326" s="785"/>
      <c r="Z326" s="775"/>
      <c r="AF326" s="744"/>
      <c r="AG326" s="510"/>
      <c r="AH326" s="511"/>
      <c r="AI326" s="744"/>
      <c r="AJ326" s="783"/>
      <c r="AK326" s="782"/>
      <c r="AL326" s="782"/>
      <c r="AM326" s="782"/>
      <c r="AN326" s="62"/>
      <c r="AO326" s="62"/>
      <c r="AP326" s="744"/>
      <c r="AQ326" s="510"/>
      <c r="AR326" s="252"/>
      <c r="AS326" s="744"/>
      <c r="AT326" s="766"/>
      <c r="AU326" s="782"/>
      <c r="AV326" s="490"/>
      <c r="AW326" s="490"/>
      <c r="AX326" s="62"/>
      <c r="AY326" s="744"/>
      <c r="AZ326" s="510"/>
      <c r="BA326" s="744"/>
      <c r="BB326" s="744"/>
      <c r="BC326" s="782"/>
      <c r="BD326" s="62"/>
      <c r="BE326" s="62"/>
      <c r="BF326" s="62"/>
      <c r="BG326" s="62"/>
      <c r="BH326" s="62"/>
      <c r="BI326" s="62"/>
    </row>
    <row r="327" spans="1:61" ht="24.75" customHeight="1">
      <c r="A327" s="41" t="s">
        <v>175</v>
      </c>
      <c r="B327" s="89">
        <v>1.1852694710142351</v>
      </c>
      <c r="C327" s="90">
        <v>12</v>
      </c>
      <c r="D327" s="89">
        <v>0.80098582871226121</v>
      </c>
      <c r="E327" s="90">
        <v>16</v>
      </c>
      <c r="F327" s="89">
        <v>0.79219987812309567</v>
      </c>
      <c r="G327" s="90">
        <v>18</v>
      </c>
      <c r="H327" s="89">
        <v>0.90470446320868525</v>
      </c>
      <c r="I327" s="90">
        <v>16</v>
      </c>
      <c r="J327" s="128">
        <v>0.9</v>
      </c>
      <c r="K327" s="129">
        <v>16</v>
      </c>
      <c r="L327" s="56"/>
      <c r="R327" s="62"/>
      <c r="S327" s="744"/>
      <c r="T327" s="510"/>
      <c r="U327" s="766"/>
      <c r="V327" s="744"/>
      <c r="W327" s="764"/>
      <c r="X327" s="782"/>
      <c r="Y327" s="785"/>
      <c r="Z327" s="775"/>
      <c r="AF327" s="744"/>
      <c r="AG327" s="510"/>
      <c r="AH327" s="511"/>
      <c r="AI327" s="744"/>
      <c r="AJ327" s="783"/>
      <c r="AK327" s="782"/>
      <c r="AL327" s="782"/>
      <c r="AM327" s="782"/>
      <c r="AN327" s="62"/>
      <c r="AO327" s="62"/>
      <c r="AP327" s="744"/>
      <c r="AQ327" s="510"/>
      <c r="AR327" s="252"/>
      <c r="AS327" s="744"/>
      <c r="AT327" s="766"/>
      <c r="AU327" s="782"/>
      <c r="AV327" s="490"/>
      <c r="AW327" s="490"/>
      <c r="AX327" s="62"/>
      <c r="AY327" s="744"/>
      <c r="AZ327" s="510"/>
      <c r="BA327" s="744"/>
      <c r="BB327" s="744"/>
      <c r="BC327" s="782"/>
      <c r="BD327" s="62"/>
      <c r="BE327" s="62"/>
      <c r="BF327" s="62"/>
      <c r="BG327" s="62"/>
      <c r="BH327" s="62"/>
      <c r="BI327" s="62"/>
    </row>
    <row r="328" spans="1:61" ht="24.75" customHeight="1">
      <c r="A328" s="41" t="s">
        <v>176</v>
      </c>
      <c r="B328" s="89">
        <v>1.927501913282637</v>
      </c>
      <c r="C328" s="90">
        <v>7</v>
      </c>
      <c r="D328" s="89">
        <v>1.8674136321195143</v>
      </c>
      <c r="E328" s="90">
        <v>8</v>
      </c>
      <c r="F328" s="89">
        <v>1.9041769041769041</v>
      </c>
      <c r="G328" s="90">
        <v>8</v>
      </c>
      <c r="H328" s="89">
        <v>1.8793573810245527</v>
      </c>
      <c r="I328" s="90">
        <v>8</v>
      </c>
      <c r="J328" s="128">
        <v>1.86</v>
      </c>
      <c r="K328" s="129">
        <v>8</v>
      </c>
      <c r="L328" s="56"/>
      <c r="R328" s="62"/>
      <c r="S328" s="744"/>
      <c r="T328" s="510"/>
      <c r="U328" s="766"/>
      <c r="V328" s="744"/>
      <c r="W328" s="764"/>
      <c r="X328" s="782"/>
      <c r="Y328" s="785"/>
      <c r="Z328" s="775"/>
      <c r="AF328" s="744"/>
      <c r="AG328" s="510"/>
      <c r="AH328" s="511"/>
      <c r="AI328" s="744"/>
      <c r="AJ328" s="783"/>
      <c r="AK328" s="782"/>
      <c r="AL328" s="782"/>
      <c r="AM328" s="782"/>
      <c r="AN328" s="62"/>
      <c r="AO328" s="62"/>
      <c r="AP328" s="744"/>
      <c r="AQ328" s="510"/>
      <c r="AR328" s="252"/>
      <c r="AS328" s="744"/>
      <c r="AT328" s="766"/>
      <c r="AU328" s="782"/>
      <c r="AV328" s="490"/>
      <c r="AW328" s="490"/>
      <c r="AX328" s="62"/>
      <c r="AY328" s="744"/>
      <c r="AZ328" s="510"/>
      <c r="BA328" s="744"/>
      <c r="BB328" s="744"/>
      <c r="BC328" s="782"/>
      <c r="BD328" s="62"/>
      <c r="BE328" s="62"/>
      <c r="BF328" s="62"/>
      <c r="BG328" s="62"/>
      <c r="BH328" s="62"/>
      <c r="BI328" s="62"/>
    </row>
    <row r="329" spans="1:61" ht="24.75" customHeight="1">
      <c r="A329" s="41" t="s">
        <v>177</v>
      </c>
      <c r="B329" s="89">
        <v>0.97314429066488295</v>
      </c>
      <c r="C329" s="90">
        <v>14</v>
      </c>
      <c r="D329" s="89">
        <v>0.96593797661413316</v>
      </c>
      <c r="E329" s="90">
        <v>13</v>
      </c>
      <c r="F329" s="89">
        <v>1.0111223458038423</v>
      </c>
      <c r="G329" s="90">
        <v>14</v>
      </c>
      <c r="H329" s="89">
        <v>1.0055304172951232</v>
      </c>
      <c r="I329" s="90">
        <v>14</v>
      </c>
      <c r="J329" s="128">
        <v>1</v>
      </c>
      <c r="K329" s="129">
        <v>14</v>
      </c>
      <c r="L329" s="56"/>
      <c r="R329" s="62"/>
      <c r="S329" s="744"/>
      <c r="T329" s="510"/>
      <c r="U329" s="766"/>
      <c r="V329" s="744"/>
      <c r="W329" s="764"/>
      <c r="X329" s="782"/>
      <c r="Y329" s="785"/>
      <c r="Z329" s="775"/>
      <c r="AF329" s="744"/>
      <c r="AG329" s="510"/>
      <c r="AH329" s="511"/>
      <c r="AI329" s="744"/>
      <c r="AJ329" s="783"/>
      <c r="AK329" s="782"/>
      <c r="AL329" s="782"/>
      <c r="AM329" s="782"/>
      <c r="AN329" s="62"/>
      <c r="AO329" s="62"/>
      <c r="AP329" s="744"/>
      <c r="AQ329" s="510"/>
      <c r="AR329" s="252"/>
      <c r="AS329" s="744"/>
      <c r="AT329" s="766"/>
      <c r="AU329" s="782"/>
      <c r="AV329" s="490"/>
      <c r="AW329" s="490"/>
      <c r="AX329" s="62"/>
      <c r="AY329" s="744"/>
      <c r="AZ329" s="510"/>
      <c r="BA329" s="744"/>
      <c r="BB329" s="744"/>
      <c r="BC329" s="782"/>
      <c r="BD329" s="62"/>
      <c r="BE329" s="62"/>
      <c r="BF329" s="62"/>
      <c r="BG329" s="62"/>
      <c r="BH329" s="62"/>
      <c r="BI329" s="62"/>
    </row>
    <row r="330" spans="1:61" ht="24.75" customHeight="1">
      <c r="A330" s="41" t="s">
        <v>231</v>
      </c>
      <c r="B330" s="89">
        <v>0.7012111318669606</v>
      </c>
      <c r="C330" s="90">
        <v>19</v>
      </c>
      <c r="D330" s="89">
        <v>0.69060773480662985</v>
      </c>
      <c r="E330" s="90">
        <v>19</v>
      </c>
      <c r="F330" s="89">
        <v>0.81743869209809261</v>
      </c>
      <c r="G330" s="90">
        <v>17</v>
      </c>
      <c r="H330" s="89">
        <v>0.80645161290322576</v>
      </c>
      <c r="I330" s="90">
        <v>19</v>
      </c>
      <c r="J330" s="128">
        <v>0.8</v>
      </c>
      <c r="K330" s="129">
        <v>19</v>
      </c>
      <c r="L330" s="56"/>
      <c r="R330" s="62"/>
      <c r="S330" s="744"/>
      <c r="T330" s="510"/>
      <c r="U330" s="766"/>
      <c r="V330" s="744"/>
      <c r="W330" s="764"/>
      <c r="X330" s="782"/>
      <c r="Y330" s="785"/>
      <c r="Z330" s="775"/>
      <c r="AF330" s="744"/>
      <c r="AG330" s="510"/>
      <c r="AH330" s="511"/>
      <c r="AI330" s="744"/>
      <c r="AJ330" s="783"/>
      <c r="AK330" s="782"/>
      <c r="AL330" s="782"/>
      <c r="AM330" s="782"/>
      <c r="AN330" s="62"/>
      <c r="AO330" s="62"/>
      <c r="AP330" s="744"/>
      <c r="AQ330" s="510"/>
      <c r="AR330" s="252"/>
      <c r="AS330" s="744"/>
      <c r="AT330" s="766"/>
      <c r="AU330" s="782"/>
      <c r="AV330" s="490"/>
      <c r="AW330" s="490"/>
      <c r="AX330" s="62"/>
      <c r="AY330" s="744"/>
      <c r="AZ330" s="510"/>
      <c r="BA330" s="744"/>
      <c r="BB330" s="744"/>
      <c r="BC330" s="782"/>
      <c r="BD330" s="62"/>
      <c r="BE330" s="62"/>
      <c r="BF330" s="62"/>
      <c r="BG330" s="62"/>
      <c r="BH330" s="62"/>
      <c r="BI330" s="62"/>
    </row>
    <row r="331" spans="1:61" ht="24.75" customHeight="1">
      <c r="A331" s="41" t="s">
        <v>179</v>
      </c>
      <c r="B331" s="89">
        <v>0.48158756947569564</v>
      </c>
      <c r="C331" s="90">
        <v>26</v>
      </c>
      <c r="D331" s="89">
        <v>0.47393364928909959</v>
      </c>
      <c r="E331" s="90">
        <v>24</v>
      </c>
      <c r="F331" s="89">
        <v>0.46753246753246752</v>
      </c>
      <c r="G331" s="90">
        <v>23</v>
      </c>
      <c r="H331" s="89">
        <v>0.46130189646335207</v>
      </c>
      <c r="I331" s="90">
        <v>24</v>
      </c>
      <c r="J331" s="128">
        <v>0.46</v>
      </c>
      <c r="K331" s="129">
        <v>24</v>
      </c>
      <c r="L331" s="56"/>
      <c r="R331" s="62"/>
      <c r="S331" s="744"/>
      <c r="T331" s="510"/>
      <c r="U331" s="766"/>
      <c r="V331" s="744"/>
      <c r="W331" s="764"/>
      <c r="X331" s="782"/>
      <c r="Y331" s="785"/>
      <c r="Z331" s="775"/>
      <c r="AF331" s="744"/>
      <c r="AG331" s="510"/>
      <c r="AH331" s="511"/>
      <c r="AI331" s="744"/>
      <c r="AJ331" s="783"/>
      <c r="AK331" s="782"/>
      <c r="AL331" s="782"/>
      <c r="AM331" s="782"/>
      <c r="AN331" s="62"/>
      <c r="AO331" s="62"/>
      <c r="AP331" s="744"/>
      <c r="AQ331" s="510"/>
      <c r="AR331" s="252"/>
      <c r="AS331" s="744"/>
      <c r="AT331" s="766"/>
      <c r="AU331" s="782"/>
      <c r="AV331" s="490"/>
      <c r="AW331" s="490"/>
      <c r="AX331" s="62"/>
      <c r="AY331" s="744"/>
      <c r="AZ331" s="510"/>
      <c r="BA331" s="744"/>
      <c r="BB331" s="744"/>
      <c r="BC331" s="782"/>
      <c r="BD331" s="62"/>
      <c r="BE331" s="62"/>
      <c r="BF331" s="62"/>
      <c r="BG331" s="62"/>
      <c r="BH331" s="62"/>
      <c r="BI331" s="62"/>
    </row>
    <row r="332" spans="1:61" ht="24.75" customHeight="1">
      <c r="A332" s="41" t="s">
        <v>180</v>
      </c>
      <c r="B332" s="89">
        <v>0.59272231828714317</v>
      </c>
      <c r="C332" s="90">
        <v>22</v>
      </c>
      <c r="D332" s="89">
        <v>0.43255996854109319</v>
      </c>
      <c r="E332" s="90">
        <v>26</v>
      </c>
      <c r="F332" s="89">
        <v>0.3525264394829612</v>
      </c>
      <c r="G332" s="90">
        <v>26</v>
      </c>
      <c r="H332" s="89">
        <v>0.42935206869633097</v>
      </c>
      <c r="I332" s="90">
        <v>25</v>
      </c>
      <c r="J332" s="128">
        <v>0.43</v>
      </c>
      <c r="K332" s="129">
        <v>25</v>
      </c>
      <c r="L332" s="56"/>
      <c r="R332" s="62"/>
      <c r="S332" s="744"/>
      <c r="T332" s="510"/>
      <c r="U332" s="766"/>
      <c r="V332" s="744"/>
      <c r="W332" s="764"/>
      <c r="X332" s="782"/>
      <c r="Y332" s="785"/>
      <c r="Z332" s="775"/>
      <c r="AF332" s="744"/>
      <c r="AG332" s="510"/>
      <c r="AH332" s="511"/>
      <c r="AI332" s="744"/>
      <c r="AJ332" s="783"/>
      <c r="AK332" s="782"/>
      <c r="AL332" s="782"/>
      <c r="AM332" s="782"/>
      <c r="AN332" s="62"/>
      <c r="AO332" s="62"/>
      <c r="AP332" s="744"/>
      <c r="AQ332" s="510"/>
      <c r="AR332" s="252"/>
      <c r="AS332" s="744"/>
      <c r="AT332" s="766"/>
      <c r="AU332" s="782"/>
      <c r="AV332" s="490"/>
      <c r="AW332" s="490"/>
      <c r="AX332" s="62"/>
      <c r="AY332" s="744"/>
      <c r="AZ332" s="510"/>
      <c r="BA332" s="744"/>
      <c r="BB332" s="744"/>
      <c r="BC332" s="782"/>
      <c r="BD332" s="62"/>
      <c r="BE332" s="62"/>
      <c r="BF332" s="62"/>
      <c r="BG332" s="62"/>
      <c r="BH332" s="62"/>
      <c r="BI332" s="62"/>
    </row>
    <row r="333" spans="1:61" ht="24.75" customHeight="1">
      <c r="A333" s="41" t="s">
        <v>181</v>
      </c>
      <c r="B333" s="89">
        <v>6.2476961620402482</v>
      </c>
      <c r="C333" s="90">
        <v>1</v>
      </c>
      <c r="D333" s="89">
        <v>5.3581500282007894</v>
      </c>
      <c r="E333" s="90">
        <v>1</v>
      </c>
      <c r="F333" s="89">
        <v>5.3280987100392601</v>
      </c>
      <c r="G333" s="90">
        <v>1</v>
      </c>
      <c r="H333" s="89">
        <v>5.2983825989960964</v>
      </c>
      <c r="I333" s="90">
        <v>1</v>
      </c>
      <c r="J333" s="128">
        <v>5.27</v>
      </c>
      <c r="K333" s="129">
        <v>1</v>
      </c>
      <c r="L333" s="56"/>
      <c r="R333" s="62"/>
      <c r="S333" s="744"/>
      <c r="T333" s="510"/>
      <c r="U333" s="766"/>
      <c r="V333" s="744"/>
      <c r="W333" s="764"/>
      <c r="X333" s="782"/>
      <c r="Y333" s="785"/>
      <c r="Z333" s="775"/>
      <c r="AF333" s="744"/>
      <c r="AG333" s="510"/>
      <c r="AH333" s="511"/>
      <c r="AI333" s="744"/>
      <c r="AJ333" s="783"/>
      <c r="AK333" s="782"/>
      <c r="AL333" s="782"/>
      <c r="AM333" s="782"/>
      <c r="AN333" s="62"/>
      <c r="AO333" s="62"/>
      <c r="AP333" s="744"/>
      <c r="AQ333" s="510"/>
      <c r="AR333" s="252"/>
      <c r="AS333" s="744"/>
      <c r="AT333" s="766"/>
      <c r="AU333" s="782"/>
      <c r="AV333" s="490"/>
      <c r="AW333" s="490"/>
      <c r="AX333" s="62"/>
      <c r="AY333" s="744"/>
      <c r="AZ333" s="510"/>
      <c r="BA333" s="744"/>
      <c r="BB333" s="744"/>
      <c r="BC333" s="782"/>
      <c r="BD333" s="62"/>
      <c r="BE333" s="62"/>
      <c r="BF333" s="62"/>
      <c r="BG333" s="62"/>
      <c r="BH333" s="62"/>
      <c r="BI333" s="62"/>
    </row>
    <row r="334" spans="1:61" ht="24.75" customHeight="1">
      <c r="A334" s="41" t="s">
        <v>182</v>
      </c>
      <c r="B334" s="89">
        <v>1.4313636754008277</v>
      </c>
      <c r="C334" s="90">
        <v>10</v>
      </c>
      <c r="D334" s="89">
        <v>1.3884696649562329</v>
      </c>
      <c r="E334" s="90">
        <v>11</v>
      </c>
      <c r="F334" s="89">
        <v>1.4375561545372866</v>
      </c>
      <c r="G334" s="90">
        <v>10</v>
      </c>
      <c r="H334" s="89">
        <v>1.4561664190193166</v>
      </c>
      <c r="I334" s="90">
        <v>10</v>
      </c>
      <c r="J334" s="128">
        <v>1.42</v>
      </c>
      <c r="K334" s="129">
        <v>10</v>
      </c>
      <c r="L334" s="56"/>
      <c r="R334" s="62"/>
      <c r="S334" s="744"/>
      <c r="T334" s="510"/>
      <c r="U334" s="766"/>
      <c r="V334" s="744"/>
      <c r="W334" s="764"/>
      <c r="X334" s="782"/>
      <c r="Y334" s="785"/>
      <c r="Z334" s="775"/>
      <c r="AF334" s="744"/>
      <c r="AG334" s="510"/>
      <c r="AH334" s="511"/>
      <c r="AI334" s="744"/>
      <c r="AJ334" s="783"/>
      <c r="AK334" s="782"/>
      <c r="AL334" s="782"/>
      <c r="AM334" s="782"/>
      <c r="AN334" s="62"/>
      <c r="AO334" s="62"/>
      <c r="AP334" s="744"/>
      <c r="AQ334" s="510"/>
      <c r="AR334" s="252"/>
      <c r="AS334" s="744"/>
      <c r="AT334" s="766"/>
      <c r="AU334" s="782"/>
      <c r="AV334" s="490"/>
      <c r="AW334" s="490"/>
      <c r="AX334" s="62"/>
      <c r="AY334" s="744"/>
      <c r="AZ334" s="510"/>
      <c r="BA334" s="744"/>
      <c r="BB334" s="744"/>
      <c r="BC334" s="782"/>
      <c r="BD334" s="62"/>
      <c r="BE334" s="62"/>
      <c r="BF334" s="62"/>
      <c r="BG334" s="62"/>
      <c r="BH334" s="62"/>
      <c r="BI334" s="62"/>
    </row>
    <row r="335" spans="1:61" ht="24.75" customHeight="1">
      <c r="A335" s="41" t="s">
        <v>183</v>
      </c>
      <c r="B335" s="89">
        <v>3.0080973784081571</v>
      </c>
      <c r="C335" s="90">
        <v>4</v>
      </c>
      <c r="D335" s="89">
        <v>2.9085872576177287</v>
      </c>
      <c r="E335" s="90">
        <v>3</v>
      </c>
      <c r="F335" s="89">
        <v>2.8159340659340657</v>
      </c>
      <c r="G335" s="90">
        <v>3</v>
      </c>
      <c r="H335" s="89">
        <v>2.7948193592365373</v>
      </c>
      <c r="I335" s="90">
        <v>4</v>
      </c>
      <c r="J335" s="128">
        <v>2.77</v>
      </c>
      <c r="K335" s="129">
        <v>4</v>
      </c>
      <c r="L335" s="56"/>
      <c r="R335" s="62"/>
      <c r="S335" s="744"/>
      <c r="T335" s="510"/>
      <c r="U335" s="766"/>
      <c r="V335" s="744"/>
      <c r="W335" s="764"/>
      <c r="X335" s="782"/>
      <c r="Y335" s="785"/>
      <c r="Z335" s="775"/>
      <c r="AF335" s="744"/>
      <c r="AG335" s="510"/>
      <c r="AH335" s="511"/>
      <c r="AI335" s="744"/>
      <c r="AJ335" s="783"/>
      <c r="AK335" s="782"/>
      <c r="AL335" s="782"/>
      <c r="AM335" s="782"/>
      <c r="AN335" s="62"/>
      <c r="AO335" s="62"/>
      <c r="AP335" s="744"/>
      <c r="AQ335" s="510"/>
      <c r="AR335" s="252"/>
      <c r="AS335" s="744"/>
      <c r="AT335" s="766"/>
      <c r="AU335" s="782"/>
      <c r="AV335" s="490"/>
      <c r="AW335" s="490"/>
      <c r="AX335" s="62"/>
      <c r="AY335" s="744"/>
      <c r="AZ335" s="510"/>
      <c r="BA335" s="744"/>
      <c r="BB335" s="744"/>
      <c r="BC335" s="782"/>
      <c r="BD335" s="62"/>
      <c r="BE335" s="62"/>
      <c r="BF335" s="62"/>
      <c r="BG335" s="62"/>
      <c r="BH335" s="62"/>
      <c r="BI335" s="62"/>
    </row>
    <row r="336" spans="1:61" ht="24.75" customHeight="1">
      <c r="A336" s="41" t="s">
        <v>184</v>
      </c>
      <c r="B336" s="89">
        <v>1.3510356532679582</v>
      </c>
      <c r="C336" s="90">
        <v>11</v>
      </c>
      <c r="D336" s="89">
        <v>1.5376166941241076</v>
      </c>
      <c r="E336" s="90">
        <v>10</v>
      </c>
      <c r="F336" s="89">
        <v>1.2358946802794197</v>
      </c>
      <c r="G336" s="90">
        <v>11</v>
      </c>
      <c r="H336" s="89">
        <v>1.2618296529968454</v>
      </c>
      <c r="I336" s="90">
        <v>11</v>
      </c>
      <c r="J336" s="128">
        <v>1.24</v>
      </c>
      <c r="K336" s="129">
        <v>11</v>
      </c>
      <c r="L336" s="56"/>
      <c r="R336" s="62"/>
      <c r="S336" s="744"/>
      <c r="T336" s="510"/>
      <c r="U336" s="766"/>
      <c r="V336" s="744"/>
      <c r="W336" s="764"/>
      <c r="X336" s="782"/>
      <c r="Y336" s="785"/>
      <c r="Z336" s="775"/>
      <c r="AF336" s="744"/>
      <c r="AG336" s="510"/>
      <c r="AH336" s="511"/>
      <c r="AI336" s="744"/>
      <c r="AJ336" s="783"/>
      <c r="AK336" s="782"/>
      <c r="AL336" s="782"/>
      <c r="AM336" s="782"/>
      <c r="AN336" s="62"/>
      <c r="AO336" s="62"/>
      <c r="AP336" s="744"/>
      <c r="AQ336" s="510"/>
      <c r="AR336" s="252"/>
      <c r="AS336" s="744"/>
      <c r="AT336" s="766"/>
      <c r="AU336" s="782"/>
      <c r="AV336" s="490"/>
      <c r="AW336" s="490"/>
      <c r="AX336" s="62"/>
      <c r="AY336" s="744"/>
      <c r="AZ336" s="510"/>
      <c r="BA336" s="744"/>
      <c r="BB336" s="744"/>
      <c r="BC336" s="782"/>
      <c r="BD336" s="62"/>
      <c r="BE336" s="62"/>
      <c r="BF336" s="62"/>
      <c r="BG336" s="62"/>
      <c r="BH336" s="62"/>
      <c r="BI336" s="62"/>
    </row>
    <row r="337" spans="1:61" ht="24.75" customHeight="1">
      <c r="A337" s="41" t="s">
        <v>185</v>
      </c>
      <c r="B337" s="89">
        <v>0.2876482682998952</v>
      </c>
      <c r="C337" s="90">
        <v>29</v>
      </c>
      <c r="D337" s="89">
        <v>0.45688178183894912</v>
      </c>
      <c r="E337" s="90">
        <v>25</v>
      </c>
      <c r="F337" s="89">
        <v>0.45428733674048838</v>
      </c>
      <c r="G337" s="90">
        <v>25</v>
      </c>
      <c r="H337" s="89">
        <v>0.33879164313946919</v>
      </c>
      <c r="I337" s="90">
        <v>26</v>
      </c>
      <c r="J337" s="128">
        <v>0.34</v>
      </c>
      <c r="K337" s="129">
        <v>26</v>
      </c>
      <c r="R337" s="62"/>
      <c r="S337" s="62"/>
      <c r="T337" s="62"/>
      <c r="U337" s="62"/>
      <c r="V337" s="62"/>
      <c r="W337" s="62"/>
      <c r="X337" s="62"/>
      <c r="Y337" s="62"/>
      <c r="Z337" s="62"/>
      <c r="AF337" s="62"/>
      <c r="AG337" s="62"/>
      <c r="AH337" s="62"/>
      <c r="AI337" s="62"/>
      <c r="AJ337" s="62"/>
      <c r="AK337" s="62"/>
      <c r="AL337" s="62"/>
      <c r="AM337" s="62"/>
      <c r="AN337" s="62"/>
      <c r="AO337" s="62"/>
      <c r="AP337" s="62"/>
      <c r="AQ337" s="62"/>
      <c r="AR337" s="62"/>
      <c r="AS337" s="62"/>
      <c r="AT337" s="62"/>
      <c r="AU337" s="62"/>
      <c r="AV337" s="62"/>
      <c r="AW337" s="62"/>
      <c r="AX337" s="62"/>
      <c r="AY337" s="62"/>
      <c r="AZ337" s="62"/>
      <c r="BA337" s="62"/>
      <c r="BB337" s="62"/>
      <c r="BC337" s="62"/>
      <c r="BD337" s="62"/>
      <c r="BE337" s="62"/>
      <c r="BF337" s="62"/>
      <c r="BG337" s="62"/>
      <c r="BH337" s="62"/>
      <c r="BI337" s="62"/>
    </row>
    <row r="338" spans="1:61" ht="24.75" customHeight="1">
      <c r="A338" s="41" t="s">
        <v>186</v>
      </c>
      <c r="B338" s="95">
        <v>1.6688141670026253</v>
      </c>
      <c r="C338" s="96">
        <v>9</v>
      </c>
      <c r="D338" s="95">
        <v>1.6309012875536479</v>
      </c>
      <c r="E338" s="96">
        <v>9</v>
      </c>
      <c r="F338" s="95">
        <v>1.7661900756938602</v>
      </c>
      <c r="G338" s="96">
        <v>9</v>
      </c>
      <c r="H338" s="95">
        <v>1.7312448474855728</v>
      </c>
      <c r="I338" s="90">
        <v>9</v>
      </c>
      <c r="J338" s="139">
        <v>1.7</v>
      </c>
      <c r="K338" s="129">
        <v>9</v>
      </c>
      <c r="AF338" s="62"/>
      <c r="AG338" s="62"/>
      <c r="AH338" s="62"/>
      <c r="AI338" s="62"/>
      <c r="AJ338" s="62"/>
      <c r="AK338" s="62"/>
      <c r="AL338" s="62"/>
      <c r="AM338" s="62"/>
      <c r="AN338" s="62"/>
      <c r="AO338" s="62"/>
      <c r="AP338" s="62"/>
      <c r="AQ338" s="62"/>
      <c r="AR338" s="62"/>
      <c r="AS338" s="62"/>
      <c r="AT338" s="62"/>
      <c r="AU338" s="62"/>
      <c r="AV338" s="62"/>
      <c r="AW338" s="62"/>
      <c r="AX338" s="62"/>
      <c r="AY338" s="62"/>
      <c r="AZ338" s="62"/>
      <c r="BA338" s="62"/>
      <c r="BB338" s="62"/>
      <c r="BC338" s="62"/>
      <c r="BD338" s="62"/>
      <c r="BE338" s="62"/>
      <c r="BF338" s="62"/>
      <c r="BG338" s="62"/>
      <c r="BH338" s="62"/>
      <c r="BI338" s="62"/>
    </row>
    <row r="339" spans="1:61" s="721" customFormat="1" ht="24.75" customHeight="1">
      <c r="A339" s="801" t="s">
        <v>232</v>
      </c>
      <c r="B339" s="802"/>
      <c r="C339" s="804"/>
      <c r="D339" s="807"/>
      <c r="E339" s="806"/>
      <c r="F339" s="807"/>
      <c r="G339" s="806"/>
      <c r="H339" s="807"/>
      <c r="I339" s="806"/>
      <c r="J339" s="725"/>
      <c r="K339" s="725"/>
    </row>
    <row r="340" spans="1:61" ht="24.75" customHeight="1">
      <c r="L340" s="56"/>
      <c r="R340" s="62"/>
      <c r="S340" s="777"/>
      <c r="T340" s="777"/>
      <c r="U340" s="777"/>
      <c r="V340" s="777"/>
      <c r="W340" s="777"/>
      <c r="X340" s="777"/>
      <c r="Y340" s="777"/>
      <c r="Z340" s="777"/>
      <c r="AA340" s="62"/>
      <c r="AB340" s="62"/>
      <c r="AC340" s="62"/>
      <c r="AD340" s="62"/>
      <c r="AE340" s="62"/>
      <c r="AF340" s="777"/>
      <c r="AG340" s="777"/>
      <c r="AH340" s="777"/>
      <c r="AI340" s="777"/>
      <c r="AJ340" s="777"/>
      <c r="AK340" s="777"/>
      <c r="AL340" s="777"/>
      <c r="AM340" s="777"/>
      <c r="AN340" s="777"/>
      <c r="AO340" s="62"/>
      <c r="AP340" s="777"/>
      <c r="AQ340" s="777"/>
      <c r="AR340" s="777"/>
      <c r="AS340" s="777"/>
      <c r="AT340" s="777"/>
      <c r="AU340" s="777"/>
      <c r="AV340" s="777"/>
      <c r="AW340" s="62"/>
      <c r="AX340" s="62"/>
      <c r="AY340" s="777"/>
      <c r="AZ340" s="777"/>
      <c r="BA340" s="777"/>
      <c r="BB340" s="777"/>
      <c r="BC340" s="777"/>
      <c r="BD340" s="777"/>
      <c r="BE340" s="777"/>
      <c r="BF340" s="62"/>
      <c r="BG340" s="62"/>
      <c r="BH340" s="62"/>
      <c r="BI340" s="62"/>
    </row>
    <row r="341" spans="1:61" ht="24.75" customHeight="1">
      <c r="A341" s="108" t="s">
        <v>763</v>
      </c>
      <c r="B341" s="108"/>
      <c r="C341" s="108"/>
      <c r="D341" s="108"/>
      <c r="E341" s="502"/>
      <c r="F341" s="77"/>
      <c r="G341" s="108"/>
      <c r="H341" s="108"/>
      <c r="I341" s="77"/>
      <c r="J341" s="84"/>
      <c r="K341" s="101" t="s">
        <v>0</v>
      </c>
      <c r="L341" s="64"/>
    </row>
    <row r="342" spans="1:61" ht="24.75" customHeight="1">
      <c r="A342" s="549" t="s">
        <v>227</v>
      </c>
      <c r="B342" s="564">
        <v>1394</v>
      </c>
      <c r="C342" s="564"/>
      <c r="D342" s="551">
        <v>1395</v>
      </c>
      <c r="E342" s="551"/>
      <c r="F342" s="551">
        <v>1396</v>
      </c>
      <c r="G342" s="551"/>
      <c r="H342" s="551">
        <v>1397</v>
      </c>
      <c r="I342" s="551"/>
      <c r="J342" s="552">
        <v>1398</v>
      </c>
      <c r="K342" s="552"/>
    </row>
    <row r="343" spans="1:61" ht="24.75" customHeight="1">
      <c r="A343" s="555"/>
      <c r="B343" s="553" t="s">
        <v>2</v>
      </c>
      <c r="C343" s="552" t="s">
        <v>198</v>
      </c>
      <c r="D343" s="553" t="s">
        <v>2</v>
      </c>
      <c r="E343" s="552" t="s">
        <v>198</v>
      </c>
      <c r="F343" s="553" t="s">
        <v>2</v>
      </c>
      <c r="G343" s="552" t="s">
        <v>198</v>
      </c>
      <c r="H343" s="553" t="s">
        <v>2</v>
      </c>
      <c r="I343" s="552" t="s">
        <v>198</v>
      </c>
      <c r="J343" s="553" t="s">
        <v>2</v>
      </c>
      <c r="K343" s="552" t="s">
        <v>198</v>
      </c>
    </row>
    <row r="344" spans="1:61" ht="24.75" customHeight="1">
      <c r="A344" s="550" t="s">
        <v>120</v>
      </c>
      <c r="B344" s="553">
        <v>100</v>
      </c>
      <c r="C344" s="552" t="s">
        <v>5</v>
      </c>
      <c r="D344" s="553">
        <v>100</v>
      </c>
      <c r="E344" s="552" t="s">
        <v>5</v>
      </c>
      <c r="F344" s="553">
        <v>100</v>
      </c>
      <c r="G344" s="552" t="s">
        <v>5</v>
      </c>
      <c r="H344" s="553">
        <v>100</v>
      </c>
      <c r="I344" s="552" t="s">
        <v>5</v>
      </c>
      <c r="J344" s="553" t="s">
        <v>228</v>
      </c>
      <c r="K344" s="552" t="s">
        <v>5</v>
      </c>
    </row>
    <row r="345" spans="1:61" ht="24.75" customHeight="1">
      <c r="A345" s="87" t="s">
        <v>120</v>
      </c>
      <c r="B345" s="98" t="s">
        <v>274</v>
      </c>
      <c r="C345" s="40" t="s">
        <v>352</v>
      </c>
      <c r="D345" s="98" t="s">
        <v>274</v>
      </c>
      <c r="E345" s="40" t="s">
        <v>352</v>
      </c>
      <c r="F345" s="98" t="s">
        <v>274</v>
      </c>
      <c r="G345" s="40" t="s">
        <v>352</v>
      </c>
      <c r="H345" s="274">
        <v>100</v>
      </c>
      <c r="I345" s="40" t="s">
        <v>352</v>
      </c>
      <c r="J345" s="88">
        <v>100</v>
      </c>
      <c r="K345" s="40" t="s">
        <v>352</v>
      </c>
      <c r="L345" s="92"/>
      <c r="M345" s="64"/>
      <c r="N345" s="64"/>
    </row>
    <row r="346" spans="1:61" ht="24.75" customHeight="1">
      <c r="A346" s="41" t="s">
        <v>229</v>
      </c>
      <c r="B346" s="89">
        <v>4.8</v>
      </c>
      <c r="C346" s="90">
        <v>5</v>
      </c>
      <c r="D346" s="89">
        <v>5.07</v>
      </c>
      <c r="E346" s="90">
        <v>6</v>
      </c>
      <c r="F346" s="89">
        <v>5.2008222808903177</v>
      </c>
      <c r="G346" s="90">
        <v>6</v>
      </c>
      <c r="H346" s="89">
        <v>5.1919663895879919</v>
      </c>
      <c r="I346" s="90">
        <v>5</v>
      </c>
      <c r="J346" s="89">
        <v>5.514877561312737</v>
      </c>
      <c r="K346" s="112">
        <v>5</v>
      </c>
    </row>
    <row r="347" spans="1:61" ht="24.75" customHeight="1">
      <c r="A347" s="41" t="s">
        <v>7</v>
      </c>
      <c r="B347" s="89">
        <v>2.97</v>
      </c>
      <c r="C347" s="90">
        <v>9</v>
      </c>
      <c r="D347" s="89">
        <v>2.91</v>
      </c>
      <c r="E347" s="90">
        <v>10</v>
      </c>
      <c r="F347" s="89">
        <v>2.5628450084002043</v>
      </c>
      <c r="G347" s="90">
        <v>10</v>
      </c>
      <c r="H347" s="89">
        <v>2.5207809006226749</v>
      </c>
      <c r="I347" s="90">
        <v>10</v>
      </c>
      <c r="J347" s="89">
        <v>2.1284345405980911</v>
      </c>
      <c r="K347" s="90">
        <v>11</v>
      </c>
    </row>
    <row r="348" spans="1:61" ht="24.75" customHeight="1">
      <c r="A348" s="41" t="s">
        <v>159</v>
      </c>
      <c r="B348" s="89">
        <v>0.52</v>
      </c>
      <c r="C348" s="90">
        <v>29</v>
      </c>
      <c r="D348" s="89">
        <v>0.61</v>
      </c>
      <c r="E348" s="90">
        <v>28</v>
      </c>
      <c r="F348" s="89">
        <v>0.61566716407008171</v>
      </c>
      <c r="G348" s="90">
        <v>27</v>
      </c>
      <c r="H348" s="89">
        <v>0.40609238852513263</v>
      </c>
      <c r="I348" s="90">
        <v>30</v>
      </c>
      <c r="J348" s="89">
        <v>0.4912490427181202</v>
      </c>
      <c r="K348" s="90">
        <v>29</v>
      </c>
    </row>
    <row r="349" spans="1:61" ht="24.75" customHeight="1">
      <c r="A349" s="41" t="s">
        <v>160</v>
      </c>
      <c r="B349" s="89">
        <v>6.1</v>
      </c>
      <c r="C349" s="90">
        <v>3</v>
      </c>
      <c r="D349" s="89">
        <v>5.77</v>
      </c>
      <c r="E349" s="90">
        <v>4</v>
      </c>
      <c r="F349" s="89">
        <v>5.6130062297168974</v>
      </c>
      <c r="G349" s="90">
        <v>4</v>
      </c>
      <c r="H349" s="89">
        <v>5.35239795048681</v>
      </c>
      <c r="I349" s="90">
        <v>4</v>
      </c>
      <c r="J349" s="89">
        <v>4.9311690980069853</v>
      </c>
      <c r="K349" s="90">
        <v>7</v>
      </c>
    </row>
    <row r="350" spans="1:61" ht="24.75" customHeight="1">
      <c r="A350" s="41" t="s">
        <v>161</v>
      </c>
      <c r="B350" s="89">
        <v>0.53</v>
      </c>
      <c r="C350" s="90">
        <v>28</v>
      </c>
      <c r="D350" s="89">
        <v>0.45</v>
      </c>
      <c r="E350" s="90">
        <v>30</v>
      </c>
      <c r="F350" s="89">
        <v>0.47479416890150372</v>
      </c>
      <c r="G350" s="90">
        <v>28</v>
      </c>
      <c r="H350" s="89">
        <v>0.44519758149421951</v>
      </c>
      <c r="I350" s="90">
        <v>28</v>
      </c>
      <c r="J350" s="89">
        <v>0.5435493210303155</v>
      </c>
      <c r="K350" s="90">
        <v>27</v>
      </c>
    </row>
    <row r="351" spans="1:61" ht="24.75" customHeight="1">
      <c r="A351" s="41" t="s">
        <v>162</v>
      </c>
      <c r="B351" s="89">
        <v>0.42</v>
      </c>
      <c r="C351" s="90">
        <v>30</v>
      </c>
      <c r="D351" s="89">
        <v>0.35</v>
      </c>
      <c r="E351" s="90">
        <v>31</v>
      </c>
      <c r="F351" s="89">
        <v>0.31096409303878703</v>
      </c>
      <c r="G351" s="90">
        <v>31</v>
      </c>
      <c r="H351" s="89">
        <v>0.28677141510663684</v>
      </c>
      <c r="I351" s="90">
        <v>31</v>
      </c>
      <c r="J351" s="89">
        <v>0.26803892635000093</v>
      </c>
      <c r="K351" s="90">
        <v>31</v>
      </c>
    </row>
    <row r="352" spans="1:61" ht="24.75" customHeight="1">
      <c r="A352" s="41" t="s">
        <v>163</v>
      </c>
      <c r="B352" s="89">
        <v>1.1000000000000001</v>
      </c>
      <c r="C352" s="90">
        <v>22</v>
      </c>
      <c r="D352" s="89">
        <v>1.17</v>
      </c>
      <c r="E352" s="90">
        <v>21</v>
      </c>
      <c r="F352" s="89">
        <v>1.4942972524548424</v>
      </c>
      <c r="G352" s="90">
        <v>17</v>
      </c>
      <c r="H352" s="89">
        <v>1.2443472942214557</v>
      </c>
      <c r="I352" s="90">
        <v>19</v>
      </c>
      <c r="J352" s="89">
        <v>1.2365280086669033</v>
      </c>
      <c r="K352" s="90">
        <v>21</v>
      </c>
    </row>
    <row r="353" spans="1:11" ht="24.75" customHeight="1">
      <c r="A353" s="41" t="s">
        <v>118</v>
      </c>
      <c r="B353" s="89">
        <v>2.41</v>
      </c>
      <c r="C353" s="90">
        <v>12</v>
      </c>
      <c r="D353" s="89">
        <v>1.96</v>
      </c>
      <c r="E353" s="90">
        <v>12</v>
      </c>
      <c r="F353" s="89">
        <v>2.2257933236635328</v>
      </c>
      <c r="G353" s="90">
        <v>12</v>
      </c>
      <c r="H353" s="89">
        <v>2.0485104932267801</v>
      </c>
      <c r="I353" s="90">
        <v>12</v>
      </c>
      <c r="J353" s="89">
        <v>1.8333115415507033</v>
      </c>
      <c r="K353" s="90">
        <v>14</v>
      </c>
    </row>
    <row r="354" spans="1:11" ht="24.75" customHeight="1">
      <c r="A354" s="41" t="s">
        <v>230</v>
      </c>
      <c r="B354" s="89">
        <v>0.38</v>
      </c>
      <c r="C354" s="90">
        <v>31</v>
      </c>
      <c r="D354" s="89">
        <v>0.46</v>
      </c>
      <c r="E354" s="90">
        <v>29</v>
      </c>
      <c r="F354" s="89">
        <v>0.42574949650948024</v>
      </c>
      <c r="G354" s="90">
        <v>29</v>
      </c>
      <c r="H354" s="89">
        <v>0.42614633363748483</v>
      </c>
      <c r="I354" s="90">
        <v>29</v>
      </c>
      <c r="J354" s="89">
        <v>0.36610194818536712</v>
      </c>
      <c r="K354" s="90">
        <v>30</v>
      </c>
    </row>
    <row r="355" spans="1:11" ht="24.75" customHeight="1">
      <c r="A355" s="41" t="s">
        <v>165</v>
      </c>
      <c r="B355" s="89">
        <v>5.17</v>
      </c>
      <c r="C355" s="90">
        <v>4</v>
      </c>
      <c r="D355" s="89">
        <v>5.16</v>
      </c>
      <c r="E355" s="90">
        <v>5</v>
      </c>
      <c r="F355" s="89">
        <v>4.9357723492398069</v>
      </c>
      <c r="G355" s="90">
        <v>7</v>
      </c>
      <c r="H355" s="89">
        <v>7.4620729763062634</v>
      </c>
      <c r="I355" s="90">
        <v>3</v>
      </c>
      <c r="J355" s="89">
        <v>5.8184059622317275</v>
      </c>
      <c r="K355" s="90">
        <v>3</v>
      </c>
    </row>
    <row r="356" spans="1:11" ht="24.75" customHeight="1">
      <c r="A356" s="41" t="s">
        <v>16</v>
      </c>
      <c r="B356" s="89">
        <v>4.43</v>
      </c>
      <c r="C356" s="90">
        <v>7</v>
      </c>
      <c r="D356" s="89">
        <v>5.86</v>
      </c>
      <c r="E356" s="90">
        <v>3</v>
      </c>
      <c r="F356" s="89">
        <v>5.9531884254573155</v>
      </c>
      <c r="G356" s="90">
        <v>3</v>
      </c>
      <c r="H356" s="89">
        <v>4.7457661108381544</v>
      </c>
      <c r="I356" s="90">
        <v>7</v>
      </c>
      <c r="J356" s="89">
        <v>5.700730336029288</v>
      </c>
      <c r="K356" s="90">
        <v>4</v>
      </c>
    </row>
    <row r="357" spans="1:11" ht="24.75" customHeight="1">
      <c r="A357" s="41" t="s">
        <v>17</v>
      </c>
      <c r="B357" s="89">
        <v>1.34</v>
      </c>
      <c r="C357" s="90">
        <v>20</v>
      </c>
      <c r="D357" s="89">
        <v>1.25</v>
      </c>
      <c r="E357" s="90">
        <v>20</v>
      </c>
      <c r="F357" s="89">
        <v>0.96315388548590741</v>
      </c>
      <c r="G357" s="90">
        <v>22</v>
      </c>
      <c r="H357" s="89">
        <v>0.90242753005585019</v>
      </c>
      <c r="I357" s="90">
        <v>22</v>
      </c>
      <c r="J357" s="89">
        <v>1.4382576535853708</v>
      </c>
      <c r="K357" s="90">
        <v>19</v>
      </c>
    </row>
    <row r="358" spans="1:11" ht="24.75" customHeight="1">
      <c r="A358" s="41" t="s">
        <v>168</v>
      </c>
      <c r="B358" s="89">
        <v>1.44</v>
      </c>
      <c r="C358" s="90">
        <v>18</v>
      </c>
      <c r="D358" s="89">
        <v>1.52</v>
      </c>
      <c r="E358" s="90">
        <v>17</v>
      </c>
      <c r="F358" s="89">
        <v>1.070634763281193</v>
      </c>
      <c r="G358" s="90">
        <v>21</v>
      </c>
      <c r="H358" s="89">
        <v>1.07890224704455</v>
      </c>
      <c r="I358" s="90">
        <v>21</v>
      </c>
      <c r="J358" s="89">
        <v>1.0880325756019202</v>
      </c>
      <c r="K358" s="90">
        <v>22</v>
      </c>
    </row>
    <row r="359" spans="1:11" ht="24.75" customHeight="1">
      <c r="A359" s="41" t="s">
        <v>169</v>
      </c>
      <c r="B359" s="89">
        <v>1.51</v>
      </c>
      <c r="C359" s="90">
        <v>16</v>
      </c>
      <c r="D359" s="89">
        <v>1.6</v>
      </c>
      <c r="E359" s="90">
        <v>15</v>
      </c>
      <c r="F359" s="89">
        <v>1.8501320032139914</v>
      </c>
      <c r="G359" s="90">
        <v>14</v>
      </c>
      <c r="H359" s="89">
        <v>1.8660195927043748</v>
      </c>
      <c r="I359" s="90">
        <v>13</v>
      </c>
      <c r="J359" s="89">
        <v>1.9743355062853727</v>
      </c>
      <c r="K359" s="90">
        <v>12</v>
      </c>
    </row>
    <row r="360" spans="1:11" ht="24.75" customHeight="1">
      <c r="A360" s="41" t="s">
        <v>170</v>
      </c>
      <c r="B360" s="89">
        <v>3.76</v>
      </c>
      <c r="C360" s="90">
        <v>8</v>
      </c>
      <c r="D360" s="89">
        <v>4.55</v>
      </c>
      <c r="E360" s="90">
        <v>7</v>
      </c>
      <c r="F360" s="89">
        <v>4.4338470849725038</v>
      </c>
      <c r="G360" s="90">
        <v>8</v>
      </c>
      <c r="H360" s="89">
        <v>3.4522866510914358</v>
      </c>
      <c r="I360" s="90">
        <v>8</v>
      </c>
      <c r="J360" s="89">
        <v>3.1669686385116838</v>
      </c>
      <c r="K360" s="90">
        <v>8</v>
      </c>
    </row>
    <row r="361" spans="1:11" ht="24.75" customHeight="1">
      <c r="A361" s="41" t="s">
        <v>171</v>
      </c>
      <c r="B361" s="89">
        <v>1.52</v>
      </c>
      <c r="C361" s="90">
        <v>15</v>
      </c>
      <c r="D361" s="89">
        <v>1.07</v>
      </c>
      <c r="E361" s="90">
        <v>23</v>
      </c>
      <c r="F361" s="89">
        <v>1.2595089271738791</v>
      </c>
      <c r="G361" s="90">
        <v>20</v>
      </c>
      <c r="H361" s="89">
        <v>1.4709568739910359</v>
      </c>
      <c r="I361" s="90">
        <v>18</v>
      </c>
      <c r="J361" s="89">
        <v>1.6044978239348486</v>
      </c>
      <c r="K361" s="90">
        <v>17</v>
      </c>
    </row>
    <row r="362" spans="1:11" ht="24.75" customHeight="1">
      <c r="A362" s="41" t="s">
        <v>172</v>
      </c>
      <c r="B362" s="89">
        <v>4.5999999999999996</v>
      </c>
      <c r="C362" s="90">
        <v>6</v>
      </c>
      <c r="D362" s="89">
        <v>4.4800000000000004</v>
      </c>
      <c r="E362" s="90">
        <v>8</v>
      </c>
      <c r="F362" s="89">
        <v>5.3354342540514033</v>
      </c>
      <c r="G362" s="90">
        <v>5</v>
      </c>
      <c r="H362" s="89">
        <v>5.1749205362424924</v>
      </c>
      <c r="I362" s="90">
        <v>6</v>
      </c>
      <c r="J362" s="89">
        <v>5.3168836505594266</v>
      </c>
      <c r="K362" s="90">
        <v>6</v>
      </c>
    </row>
    <row r="363" spans="1:11" ht="24.75" customHeight="1">
      <c r="A363" s="41" t="s">
        <v>173</v>
      </c>
      <c r="B363" s="89">
        <v>0.79</v>
      </c>
      <c r="C363" s="90">
        <v>24</v>
      </c>
      <c r="D363" s="89">
        <v>0.88</v>
      </c>
      <c r="E363" s="90">
        <v>25</v>
      </c>
      <c r="F363" s="89">
        <v>0.88906512506391455</v>
      </c>
      <c r="G363" s="90">
        <v>23</v>
      </c>
      <c r="H363" s="89">
        <v>0.81519286881711805</v>
      </c>
      <c r="I363" s="90">
        <v>23</v>
      </c>
      <c r="J363" s="89">
        <v>0.79290957655453242</v>
      </c>
      <c r="K363" s="90">
        <v>23</v>
      </c>
    </row>
    <row r="364" spans="1:11" ht="24.75" customHeight="1">
      <c r="A364" s="41" t="s">
        <v>174</v>
      </c>
      <c r="B364" s="89">
        <v>0.78</v>
      </c>
      <c r="C364" s="90">
        <v>25</v>
      </c>
      <c r="D364" s="89">
        <v>0.64</v>
      </c>
      <c r="E364" s="90">
        <v>26</v>
      </c>
      <c r="F364" s="89">
        <v>0.66053782179044362</v>
      </c>
      <c r="G364" s="90">
        <v>26</v>
      </c>
      <c r="H364" s="89">
        <v>0.56050776589024476</v>
      </c>
      <c r="I364" s="90">
        <v>26</v>
      </c>
      <c r="J364" s="89">
        <v>0.57063339372770239</v>
      </c>
      <c r="K364" s="90">
        <v>26</v>
      </c>
    </row>
    <row r="365" spans="1:11" ht="24.75" customHeight="1">
      <c r="A365" s="41" t="s">
        <v>175</v>
      </c>
      <c r="B365" s="89">
        <v>1.18</v>
      </c>
      <c r="C365" s="90">
        <v>21</v>
      </c>
      <c r="D365" s="89">
        <v>1.07</v>
      </c>
      <c r="E365" s="90">
        <v>22</v>
      </c>
      <c r="F365" s="89">
        <v>1.4494265947344804</v>
      </c>
      <c r="G365" s="90">
        <v>19</v>
      </c>
      <c r="H365" s="89">
        <v>1.6173506733112071</v>
      </c>
      <c r="I365" s="90">
        <v>15</v>
      </c>
      <c r="J365" s="89">
        <v>1.6455908997515738</v>
      </c>
      <c r="K365" s="90">
        <v>16</v>
      </c>
    </row>
    <row r="366" spans="1:11" ht="24.75" customHeight="1">
      <c r="A366" s="41" t="s">
        <v>176</v>
      </c>
      <c r="B366" s="89">
        <v>26.22</v>
      </c>
      <c r="C366" s="90">
        <v>1</v>
      </c>
      <c r="D366" s="89">
        <v>24.64</v>
      </c>
      <c r="E366" s="90">
        <v>1</v>
      </c>
      <c r="F366" s="89">
        <v>24.923041604491239</v>
      </c>
      <c r="G366" s="90">
        <v>1</v>
      </c>
      <c r="H366" s="89">
        <v>27.480923684711879</v>
      </c>
      <c r="I366" s="90">
        <v>1</v>
      </c>
      <c r="J366" s="89">
        <v>27.452976446196086</v>
      </c>
      <c r="K366" s="90">
        <v>1</v>
      </c>
    </row>
    <row r="367" spans="1:11" ht="24.75" customHeight="1">
      <c r="A367" s="41" t="s">
        <v>177</v>
      </c>
      <c r="B367" s="89">
        <v>0.67</v>
      </c>
      <c r="C367" s="90">
        <v>27</v>
      </c>
      <c r="D367" s="89">
        <v>0.88</v>
      </c>
      <c r="E367" s="90">
        <v>24</v>
      </c>
      <c r="F367" s="89">
        <v>0.86297753336602978</v>
      </c>
      <c r="G367" s="90">
        <v>24</v>
      </c>
      <c r="H367" s="89">
        <v>0.66579097773009399</v>
      </c>
      <c r="I367" s="90">
        <v>24</v>
      </c>
      <c r="J367" s="89">
        <v>0.73033602928815589</v>
      </c>
      <c r="K367" s="90">
        <v>24</v>
      </c>
    </row>
    <row r="368" spans="1:11" ht="24.75" customHeight="1">
      <c r="A368" s="41" t="s">
        <v>231</v>
      </c>
      <c r="B368" s="89">
        <v>0.71</v>
      </c>
      <c r="C368" s="90">
        <v>26</v>
      </c>
      <c r="D368" s="89">
        <v>0.62</v>
      </c>
      <c r="E368" s="90">
        <v>27</v>
      </c>
      <c r="F368" s="89">
        <v>0.41740146716615711</v>
      </c>
      <c r="G368" s="90">
        <v>30</v>
      </c>
      <c r="H368" s="89">
        <v>0.48430277446330633</v>
      </c>
      <c r="I368" s="90">
        <v>27</v>
      </c>
      <c r="J368" s="89">
        <v>0.62386760558118681</v>
      </c>
      <c r="K368" s="90">
        <v>25</v>
      </c>
    </row>
    <row r="369" spans="1:11" ht="24.75" customHeight="1">
      <c r="A369" s="41" t="s">
        <v>179</v>
      </c>
      <c r="B369" s="89">
        <v>1.6</v>
      </c>
      <c r="C369" s="90">
        <v>14</v>
      </c>
      <c r="D369" s="89">
        <v>1.7</v>
      </c>
      <c r="E369" s="90">
        <v>14</v>
      </c>
      <c r="F369" s="89">
        <v>1.6852584236833592</v>
      </c>
      <c r="G369" s="90">
        <v>15</v>
      </c>
      <c r="H369" s="89">
        <v>1.8479710421032576</v>
      </c>
      <c r="I369" s="90">
        <v>14</v>
      </c>
      <c r="J369" s="89">
        <v>1.804359601770738</v>
      </c>
      <c r="K369" s="90">
        <v>15</v>
      </c>
    </row>
    <row r="370" spans="1:11" ht="24.75" customHeight="1">
      <c r="A370" s="41" t="s">
        <v>180</v>
      </c>
      <c r="B370" s="89">
        <v>0.99</v>
      </c>
      <c r="C370" s="90">
        <v>23</v>
      </c>
      <c r="D370" s="89">
        <v>1.32</v>
      </c>
      <c r="E370" s="90">
        <v>18</v>
      </c>
      <c r="F370" s="89">
        <v>0.85880351869436822</v>
      </c>
      <c r="G370" s="90">
        <v>25</v>
      </c>
      <c r="H370" s="89">
        <v>0.57554822472450895</v>
      </c>
      <c r="I370" s="90">
        <v>25</v>
      </c>
      <c r="J370" s="89">
        <v>0.53327605207613427</v>
      </c>
      <c r="K370" s="90">
        <v>28</v>
      </c>
    </row>
    <row r="371" spans="1:11" ht="24.75" customHeight="1">
      <c r="A371" s="41" t="s">
        <v>181</v>
      </c>
      <c r="B371" s="89">
        <v>1.42</v>
      </c>
      <c r="C371" s="90">
        <v>19</v>
      </c>
      <c r="D371" s="89">
        <v>1.3</v>
      </c>
      <c r="E371" s="90">
        <v>19</v>
      </c>
      <c r="F371" s="89">
        <v>1.536037399171458</v>
      </c>
      <c r="G371" s="90">
        <v>16</v>
      </c>
      <c r="H371" s="89">
        <v>1.5461591681623568</v>
      </c>
      <c r="I371" s="90">
        <v>16</v>
      </c>
      <c r="J371" s="89">
        <v>1.5251134729252667</v>
      </c>
      <c r="K371" s="90">
        <v>18</v>
      </c>
    </row>
    <row r="372" spans="1:11" ht="24.75" customHeight="1">
      <c r="A372" s="41" t="s">
        <v>182</v>
      </c>
      <c r="B372" s="89">
        <v>2.95</v>
      </c>
      <c r="C372" s="90">
        <v>10</v>
      </c>
      <c r="D372" s="89">
        <v>2.99</v>
      </c>
      <c r="E372" s="90">
        <v>9</v>
      </c>
      <c r="F372" s="89">
        <v>2.6473688055013511</v>
      </c>
      <c r="G372" s="90">
        <v>9</v>
      </c>
      <c r="H372" s="89">
        <v>2.7905064623838123</v>
      </c>
      <c r="I372" s="90">
        <v>9</v>
      </c>
      <c r="J372" s="89">
        <v>2.6579748585090686</v>
      </c>
      <c r="K372" s="90">
        <v>9</v>
      </c>
    </row>
    <row r="373" spans="1:11" ht="24.75" customHeight="1">
      <c r="A373" s="41" t="s">
        <v>183</v>
      </c>
      <c r="B373" s="89">
        <v>2.92</v>
      </c>
      <c r="C373" s="90">
        <v>11</v>
      </c>
      <c r="D373" s="89">
        <v>2.33</v>
      </c>
      <c r="E373" s="90">
        <v>11</v>
      </c>
      <c r="F373" s="89">
        <v>2.3134476317684256</v>
      </c>
      <c r="G373" s="90">
        <v>11</v>
      </c>
      <c r="H373" s="89">
        <v>2.2630877059289487</v>
      </c>
      <c r="I373" s="90">
        <v>11</v>
      </c>
      <c r="J373" s="89">
        <v>2.4235575396454787</v>
      </c>
      <c r="K373" s="90">
        <v>10</v>
      </c>
    </row>
    <row r="374" spans="1:11" ht="24.75" customHeight="1">
      <c r="A374" s="41" t="s">
        <v>184</v>
      </c>
      <c r="B374" s="89">
        <v>1.88</v>
      </c>
      <c r="C374" s="90">
        <v>13</v>
      </c>
      <c r="D374" s="89">
        <v>1.57</v>
      </c>
      <c r="E374" s="90">
        <v>16</v>
      </c>
      <c r="F374" s="89">
        <v>2.1329214972190624</v>
      </c>
      <c r="G374" s="90">
        <v>13</v>
      </c>
      <c r="H374" s="89">
        <v>1.5140728559825931</v>
      </c>
      <c r="I374" s="90">
        <v>17</v>
      </c>
      <c r="J374" s="89">
        <v>1.8482544782113304</v>
      </c>
      <c r="K374" s="90">
        <v>13</v>
      </c>
    </row>
    <row r="375" spans="1:11" ht="24.75" customHeight="1">
      <c r="A375" s="41" t="s">
        <v>185</v>
      </c>
      <c r="B375" s="89">
        <v>1.5</v>
      </c>
      <c r="C375" s="90">
        <v>17</v>
      </c>
      <c r="D375" s="89">
        <v>1.86</v>
      </c>
      <c r="E375" s="90">
        <v>13</v>
      </c>
      <c r="F375" s="89">
        <v>1.469253164424873</v>
      </c>
      <c r="G375" s="90">
        <v>18</v>
      </c>
      <c r="H375" s="89">
        <v>1.135053293359136</v>
      </c>
      <c r="I375" s="90">
        <v>20</v>
      </c>
      <c r="J375" s="89">
        <v>1.3345910305022695</v>
      </c>
      <c r="K375" s="90">
        <v>20</v>
      </c>
    </row>
    <row r="376" spans="1:11" ht="24.75" customHeight="1">
      <c r="A376" s="41" t="s">
        <v>186</v>
      </c>
      <c r="B376" s="89">
        <v>13.38</v>
      </c>
      <c r="C376" s="90">
        <v>2</v>
      </c>
      <c r="D376" s="89">
        <v>13.98</v>
      </c>
      <c r="E376" s="90">
        <v>2</v>
      </c>
      <c r="F376" s="89">
        <v>13.430935709739019</v>
      </c>
      <c r="G376" s="90">
        <v>2</v>
      </c>
      <c r="H376" s="89">
        <v>12.627969237248198</v>
      </c>
      <c r="I376" s="90">
        <v>2</v>
      </c>
      <c r="J376" s="89">
        <v>12.633319013019035</v>
      </c>
      <c r="K376" s="90">
        <v>2</v>
      </c>
    </row>
    <row r="377" spans="1:11" s="721" customFormat="1" ht="24.75" customHeight="1">
      <c r="A377" s="801" t="s">
        <v>232</v>
      </c>
      <c r="B377" s="812"/>
      <c r="C377" s="804"/>
      <c r="D377" s="807"/>
      <c r="E377" s="806"/>
      <c r="F377" s="807"/>
      <c r="G377" s="806"/>
      <c r="H377" s="807"/>
      <c r="I377" s="806"/>
      <c r="J377" s="725"/>
      <c r="K377" s="725"/>
    </row>
    <row r="379" spans="1:11" ht="24.75" customHeight="1">
      <c r="A379" s="108" t="s">
        <v>884</v>
      </c>
      <c r="B379" s="108"/>
      <c r="C379" s="108"/>
      <c r="D379" s="108"/>
      <c r="E379" s="108"/>
      <c r="F379" s="282"/>
      <c r="G379" s="282"/>
      <c r="H379" s="286"/>
      <c r="I379" s="286"/>
      <c r="J379" s="286"/>
      <c r="K379" s="287" t="s">
        <v>0</v>
      </c>
    </row>
    <row r="380" spans="1:11" ht="24.75" customHeight="1">
      <c r="A380" s="549" t="s">
        <v>227</v>
      </c>
      <c r="B380" s="551">
        <v>1394</v>
      </c>
      <c r="C380" s="551"/>
      <c r="D380" s="551">
        <v>1395</v>
      </c>
      <c r="E380" s="551"/>
      <c r="F380" s="551">
        <v>1396</v>
      </c>
      <c r="G380" s="551"/>
      <c r="H380" s="551">
        <v>1397</v>
      </c>
      <c r="I380" s="551"/>
      <c r="J380" s="558">
        <v>1398</v>
      </c>
      <c r="K380" s="559"/>
    </row>
    <row r="381" spans="1:11" ht="24.75" customHeight="1">
      <c r="A381" s="555"/>
      <c r="B381" s="553" t="s">
        <v>2</v>
      </c>
      <c r="C381" s="552" t="s">
        <v>198</v>
      </c>
      <c r="D381" s="553" t="s">
        <v>2</v>
      </c>
      <c r="E381" s="552" t="s">
        <v>198</v>
      </c>
      <c r="F381" s="553" t="s">
        <v>2</v>
      </c>
      <c r="G381" s="552" t="s">
        <v>198</v>
      </c>
      <c r="H381" s="553" t="s">
        <v>2</v>
      </c>
      <c r="I381" s="552" t="s">
        <v>198</v>
      </c>
      <c r="J381" s="553" t="s">
        <v>2</v>
      </c>
      <c r="K381" s="552" t="s">
        <v>198</v>
      </c>
    </row>
    <row r="382" spans="1:11" ht="24.75" customHeight="1">
      <c r="A382" s="550" t="s">
        <v>120</v>
      </c>
      <c r="B382" s="553">
        <v>100</v>
      </c>
      <c r="C382" s="552" t="s">
        <v>5</v>
      </c>
      <c r="D382" s="553">
        <v>100</v>
      </c>
      <c r="E382" s="552" t="s">
        <v>5</v>
      </c>
      <c r="F382" s="553">
        <v>100</v>
      </c>
      <c r="G382" s="552" t="s">
        <v>5</v>
      </c>
      <c r="H382" s="553">
        <v>100</v>
      </c>
      <c r="I382" s="552" t="s">
        <v>5</v>
      </c>
      <c r="J382" s="553" t="s">
        <v>228</v>
      </c>
      <c r="K382" s="552" t="s">
        <v>5</v>
      </c>
    </row>
    <row r="383" spans="1:11" ht="24.75" customHeight="1">
      <c r="A383" s="87" t="s">
        <v>120</v>
      </c>
      <c r="B383" s="460" t="s">
        <v>274</v>
      </c>
      <c r="C383" s="461" t="s">
        <v>352</v>
      </c>
      <c r="D383" s="98" t="s">
        <v>274</v>
      </c>
      <c r="E383" s="127" t="s">
        <v>352</v>
      </c>
      <c r="F383" s="98" t="s">
        <v>274</v>
      </c>
      <c r="G383" s="127" t="s">
        <v>352</v>
      </c>
      <c r="H383" s="274">
        <v>100</v>
      </c>
      <c r="I383" s="127" t="s">
        <v>352</v>
      </c>
      <c r="J383" s="130">
        <v>100</v>
      </c>
      <c r="K383" s="127" t="s">
        <v>352</v>
      </c>
    </row>
    <row r="384" spans="1:11" ht="24.75" customHeight="1">
      <c r="A384" s="275" t="s">
        <v>229</v>
      </c>
      <c r="B384" s="462">
        <v>4.6288684735785086</v>
      </c>
      <c r="C384" s="463">
        <f>RANK(B384,$B$384:$B$414)</f>
        <v>3</v>
      </c>
      <c r="D384" s="128">
        <v>7.376256260019777</v>
      </c>
      <c r="E384" s="131">
        <v>3</v>
      </c>
      <c r="F384" s="128">
        <v>8.3869126825516496</v>
      </c>
      <c r="G384" s="131">
        <v>3</v>
      </c>
      <c r="H384" s="128">
        <v>11.363624709808363</v>
      </c>
      <c r="I384" s="131">
        <v>3</v>
      </c>
      <c r="J384" s="128">
        <v>6.8105647378513439</v>
      </c>
      <c r="K384" s="131">
        <v>3</v>
      </c>
    </row>
    <row r="385" spans="1:11" ht="24.75" customHeight="1">
      <c r="A385" s="275" t="s">
        <v>7</v>
      </c>
      <c r="B385" s="462">
        <v>1.5659660662970254</v>
      </c>
      <c r="C385" s="463">
        <f t="shared" ref="C385:C414" si="5">RANK(B385,$B$384:$B$414)</f>
        <v>10</v>
      </c>
      <c r="D385" s="128">
        <v>1.3190170199191535</v>
      </c>
      <c r="E385" s="131">
        <v>13</v>
      </c>
      <c r="F385" s="128">
        <v>1.4217574399153565</v>
      </c>
      <c r="G385" s="131">
        <v>9</v>
      </c>
      <c r="H385" s="128">
        <v>0.82114224696399318</v>
      </c>
      <c r="I385" s="131">
        <v>12</v>
      </c>
      <c r="J385" s="128">
        <v>0.97064030116145394</v>
      </c>
      <c r="K385" s="131">
        <v>9</v>
      </c>
    </row>
    <row r="386" spans="1:11" ht="24.75" customHeight="1">
      <c r="A386" s="275" t="s">
        <v>159</v>
      </c>
      <c r="B386" s="462">
        <v>0.14938067725129781</v>
      </c>
      <c r="C386" s="463">
        <f t="shared" si="5"/>
        <v>31</v>
      </c>
      <c r="D386" s="128">
        <v>0.15129354700515132</v>
      </c>
      <c r="E386" s="131">
        <v>30</v>
      </c>
      <c r="F386" s="128">
        <v>0.14891969148071071</v>
      </c>
      <c r="G386" s="131">
        <v>29</v>
      </c>
      <c r="H386" s="128">
        <v>9.8995737576289419E-2</v>
      </c>
      <c r="I386" s="131">
        <v>29</v>
      </c>
      <c r="J386" s="128">
        <v>0.11074559074155237</v>
      </c>
      <c r="K386" s="131">
        <v>29</v>
      </c>
    </row>
    <row r="387" spans="1:11" ht="24.75" customHeight="1">
      <c r="A387" s="275" t="s">
        <v>160</v>
      </c>
      <c r="B387" s="462">
        <v>3.5323824827384054</v>
      </c>
      <c r="C387" s="463">
        <f t="shared" si="5"/>
        <v>5</v>
      </c>
      <c r="D387" s="128">
        <v>3.0733687088331929</v>
      </c>
      <c r="E387" s="131">
        <v>5</v>
      </c>
      <c r="F387" s="128">
        <v>2.3753114368851516</v>
      </c>
      <c r="G387" s="131">
        <v>5</v>
      </c>
      <c r="H387" s="128">
        <v>2.3084505299634106</v>
      </c>
      <c r="I387" s="131">
        <v>4</v>
      </c>
      <c r="J387" s="128">
        <v>1.6150981704788121</v>
      </c>
      <c r="K387" s="131">
        <v>6</v>
      </c>
    </row>
    <row r="388" spans="1:11" ht="24.75" customHeight="1">
      <c r="A388" s="275" t="s">
        <v>161</v>
      </c>
      <c r="B388" s="462">
        <v>0.25590013055000799</v>
      </c>
      <c r="C388" s="463">
        <f t="shared" si="5"/>
        <v>27</v>
      </c>
      <c r="D388" s="128">
        <v>0.16789423439175019</v>
      </c>
      <c r="E388" s="131">
        <v>29</v>
      </c>
      <c r="F388" s="128">
        <v>0.15585382973885223</v>
      </c>
      <c r="G388" s="131">
        <v>28</v>
      </c>
      <c r="H388" s="128">
        <v>0.16432061083713093</v>
      </c>
      <c r="I388" s="131">
        <v>26</v>
      </c>
      <c r="J388" s="128">
        <v>0.16216119838111442</v>
      </c>
      <c r="K388" s="131">
        <v>26</v>
      </c>
    </row>
    <row r="389" spans="1:11" ht="24.75" customHeight="1">
      <c r="A389" s="275" t="s">
        <v>162</v>
      </c>
      <c r="B389" s="462">
        <v>0.21026101302711198</v>
      </c>
      <c r="C389" s="463">
        <f t="shared" si="5"/>
        <v>30</v>
      </c>
      <c r="D389" s="128">
        <v>0.14062223682017014</v>
      </c>
      <c r="E389" s="131">
        <v>31</v>
      </c>
      <c r="F389" s="128">
        <v>0.11559159371652336</v>
      </c>
      <c r="G389" s="131">
        <v>31</v>
      </c>
      <c r="H389" s="128">
        <v>6.8857728626911308E-2</v>
      </c>
      <c r="I389" s="131">
        <v>31</v>
      </c>
      <c r="J389" s="128">
        <v>6.030167305588563E-2</v>
      </c>
      <c r="K389" s="131">
        <v>31</v>
      </c>
    </row>
    <row r="390" spans="1:11" ht="24.75" customHeight="1">
      <c r="A390" s="275" t="s">
        <v>163</v>
      </c>
      <c r="B390" s="462">
        <v>0.32962336319743629</v>
      </c>
      <c r="C390" s="463">
        <f t="shared" si="5"/>
        <v>24</v>
      </c>
      <c r="D390" s="128">
        <v>0.29137395206313033</v>
      </c>
      <c r="E390" s="131">
        <v>23</v>
      </c>
      <c r="F390" s="128">
        <v>0.25047333807471522</v>
      </c>
      <c r="G390" s="131">
        <v>23</v>
      </c>
      <c r="H390" s="128">
        <v>0.27278393441094073</v>
      </c>
      <c r="I390" s="131">
        <v>21</v>
      </c>
      <c r="J390" s="128">
        <v>0.30771155767381608</v>
      </c>
      <c r="K390" s="131">
        <v>22</v>
      </c>
    </row>
    <row r="391" spans="1:11" ht="24.75" customHeight="1">
      <c r="A391" s="275" t="s">
        <v>118</v>
      </c>
      <c r="B391" s="462">
        <v>1.5599267261672984</v>
      </c>
      <c r="C391" s="463">
        <f t="shared" si="5"/>
        <v>11</v>
      </c>
      <c r="D391" s="128">
        <v>1.248735768627363</v>
      </c>
      <c r="E391" s="131">
        <v>14</v>
      </c>
      <c r="F391" s="128">
        <v>0.65127802707402327</v>
      </c>
      <c r="G391" s="131">
        <v>15</v>
      </c>
      <c r="H391" s="128">
        <v>0.5372021139533828</v>
      </c>
      <c r="I391" s="131">
        <v>15</v>
      </c>
      <c r="J391" s="128">
        <v>0.51753646257325625</v>
      </c>
      <c r="K391" s="131">
        <v>16</v>
      </c>
    </row>
    <row r="392" spans="1:11" ht="24.75" customHeight="1">
      <c r="A392" s="275" t="s">
        <v>230</v>
      </c>
      <c r="B392" s="462">
        <v>0.2422583567995315</v>
      </c>
      <c r="C392" s="463">
        <f t="shared" si="5"/>
        <v>29</v>
      </c>
      <c r="D392" s="128">
        <v>0.17990564295515743</v>
      </c>
      <c r="E392" s="131">
        <v>28</v>
      </c>
      <c r="F392" s="128">
        <v>0.13435197284178022</v>
      </c>
      <c r="G392" s="131">
        <v>30</v>
      </c>
      <c r="H392" s="128">
        <v>9.6949226295930141E-2</v>
      </c>
      <c r="I392" s="131">
        <v>30</v>
      </c>
      <c r="J392" s="128">
        <v>8.9510497769053524E-2</v>
      </c>
      <c r="K392" s="131">
        <v>30</v>
      </c>
    </row>
    <row r="393" spans="1:11" ht="24.75" customHeight="1">
      <c r="A393" s="275" t="s">
        <v>165</v>
      </c>
      <c r="B393" s="462">
        <v>4.0503624157796727</v>
      </c>
      <c r="C393" s="463">
        <f t="shared" si="5"/>
        <v>4</v>
      </c>
      <c r="D393" s="128">
        <v>3.2129778771358586</v>
      </c>
      <c r="E393" s="131">
        <v>4</v>
      </c>
      <c r="F393" s="128">
        <v>2.5673270631248073</v>
      </c>
      <c r="G393" s="131">
        <v>4</v>
      </c>
      <c r="H393" s="128">
        <v>1.9185832873833593</v>
      </c>
      <c r="I393" s="131">
        <v>5</v>
      </c>
      <c r="J393" s="128">
        <v>2.7890329557512858</v>
      </c>
      <c r="K393" s="131">
        <v>4</v>
      </c>
    </row>
    <row r="394" spans="1:11" ht="24.75" customHeight="1">
      <c r="A394" s="275" t="s">
        <v>16</v>
      </c>
      <c r="B394" s="462">
        <v>3.1312896496015261</v>
      </c>
      <c r="C394" s="463">
        <f t="shared" si="5"/>
        <v>6</v>
      </c>
      <c r="D394" s="128">
        <v>2.9485911291122884</v>
      </c>
      <c r="E394" s="131">
        <v>6</v>
      </c>
      <c r="F394" s="128">
        <v>1.8437925128417594</v>
      </c>
      <c r="G394" s="131">
        <v>7</v>
      </c>
      <c r="H394" s="128">
        <v>1.557271391325814</v>
      </c>
      <c r="I394" s="131">
        <v>7</v>
      </c>
      <c r="J394" s="128">
        <v>1.8817379515193449</v>
      </c>
      <c r="K394" s="131">
        <v>5</v>
      </c>
    </row>
    <row r="395" spans="1:11" ht="24.75" customHeight="1">
      <c r="A395" s="275" t="s">
        <v>17</v>
      </c>
      <c r="B395" s="462">
        <v>0.81938983914330832</v>
      </c>
      <c r="C395" s="463">
        <f t="shared" si="5"/>
        <v>20</v>
      </c>
      <c r="D395" s="128">
        <v>0.4543603250365475</v>
      </c>
      <c r="E395" s="131">
        <v>19</v>
      </c>
      <c r="F395" s="128">
        <v>0.28466935089291828</v>
      </c>
      <c r="G395" s="131">
        <v>20</v>
      </c>
      <c r="H395" s="128">
        <v>0.26165815212953247</v>
      </c>
      <c r="I395" s="131">
        <v>22</v>
      </c>
      <c r="J395" s="128">
        <v>0.34252601390768345</v>
      </c>
      <c r="K395" s="131">
        <v>19</v>
      </c>
    </row>
    <row r="396" spans="1:11" ht="24.75" customHeight="1">
      <c r="A396" s="275" t="s">
        <v>168</v>
      </c>
      <c r="B396" s="462">
        <v>0.95862773883631058</v>
      </c>
      <c r="C396" s="463">
        <f t="shared" si="5"/>
        <v>16</v>
      </c>
      <c r="D396" s="128">
        <v>0.67962235484657441</v>
      </c>
      <c r="E396" s="131">
        <v>17</v>
      </c>
      <c r="F396" s="128">
        <v>0.3790373475065964</v>
      </c>
      <c r="G396" s="131">
        <v>19</v>
      </c>
      <c r="H396" s="128">
        <v>0.31314917690641947</v>
      </c>
      <c r="I396" s="131">
        <v>19</v>
      </c>
      <c r="J396" s="128">
        <v>0.29899710263706952</v>
      </c>
      <c r="K396" s="131">
        <v>23</v>
      </c>
    </row>
    <row r="397" spans="1:11" ht="24.75" customHeight="1">
      <c r="A397" s="275" t="s">
        <v>169</v>
      </c>
      <c r="B397" s="462">
        <v>2.0232195213317414</v>
      </c>
      <c r="C397" s="463">
        <f t="shared" si="5"/>
        <v>9</v>
      </c>
      <c r="D397" s="128">
        <v>2.574951065743555</v>
      </c>
      <c r="E397" s="131">
        <v>7</v>
      </c>
      <c r="F397" s="128">
        <v>1.3836158868584978</v>
      </c>
      <c r="G397" s="131">
        <v>10</v>
      </c>
      <c r="H397" s="128">
        <v>0.98082512967420654</v>
      </c>
      <c r="I397" s="131">
        <v>10</v>
      </c>
      <c r="J397" s="128">
        <v>0.71062674132733084</v>
      </c>
      <c r="K397" s="131">
        <v>11</v>
      </c>
    </row>
    <row r="398" spans="1:11" ht="24.75" customHeight="1">
      <c r="A398" s="275" t="s">
        <v>170</v>
      </c>
      <c r="B398" s="462">
        <v>0.87434834154723884</v>
      </c>
      <c r="C398" s="463">
        <f t="shared" si="5"/>
        <v>17</v>
      </c>
      <c r="D398" s="128">
        <v>1.1310876812250004</v>
      </c>
      <c r="E398" s="131">
        <v>15</v>
      </c>
      <c r="F398" s="128">
        <v>1.3640259182749868</v>
      </c>
      <c r="G398" s="131">
        <v>11</v>
      </c>
      <c r="H398" s="128">
        <v>0.67863191060556871</v>
      </c>
      <c r="I398" s="131">
        <v>13</v>
      </c>
      <c r="J398" s="128">
        <v>0.65242652655755584</v>
      </c>
      <c r="K398" s="131">
        <v>12</v>
      </c>
    </row>
    <row r="399" spans="1:11" ht="24.75" customHeight="1">
      <c r="A399" s="275" t="s">
        <v>171</v>
      </c>
      <c r="B399" s="462">
        <v>0.49901907641057841</v>
      </c>
      <c r="C399" s="463">
        <f t="shared" si="5"/>
        <v>22</v>
      </c>
      <c r="D399" s="128">
        <v>0.27795305686667343</v>
      </c>
      <c r="E399" s="131">
        <v>24</v>
      </c>
      <c r="F399" s="128">
        <v>0.2156856738719439</v>
      </c>
      <c r="G399" s="131">
        <v>25</v>
      </c>
      <c r="H399" s="128">
        <v>0.31204126251374542</v>
      </c>
      <c r="I399" s="131">
        <v>20</v>
      </c>
      <c r="J399" s="128">
        <v>0.38643120707688605</v>
      </c>
      <c r="K399" s="131">
        <v>18</v>
      </c>
    </row>
    <row r="400" spans="1:11" ht="24.75" customHeight="1">
      <c r="A400" s="275" t="s">
        <v>172</v>
      </c>
      <c r="B400" s="462">
        <v>2.2315640752219426</v>
      </c>
      <c r="C400" s="463">
        <f t="shared" si="5"/>
        <v>8</v>
      </c>
      <c r="D400" s="128">
        <v>2.2715723422544163</v>
      </c>
      <c r="E400" s="131">
        <v>9</v>
      </c>
      <c r="F400" s="128">
        <v>2.1972618972759617</v>
      </c>
      <c r="G400" s="131">
        <v>6</v>
      </c>
      <c r="H400" s="128">
        <v>1.5637272548768111</v>
      </c>
      <c r="I400" s="131">
        <v>6</v>
      </c>
      <c r="J400" s="128">
        <v>1.3792392328883789</v>
      </c>
      <c r="K400" s="131">
        <v>7</v>
      </c>
    </row>
    <row r="401" spans="1:11" ht="24.75" customHeight="1">
      <c r="A401" s="275" t="s">
        <v>173</v>
      </c>
      <c r="B401" s="462">
        <v>0.25140444034705611</v>
      </c>
      <c r="C401" s="463">
        <f t="shared" si="5"/>
        <v>28</v>
      </c>
      <c r="D401" s="128">
        <v>0.20708954761217185</v>
      </c>
      <c r="E401" s="131">
        <v>27</v>
      </c>
      <c r="F401" s="128">
        <v>0.18655223271886212</v>
      </c>
      <c r="G401" s="131">
        <v>26</v>
      </c>
      <c r="H401" s="128">
        <v>0.15824216310189487</v>
      </c>
      <c r="I401" s="131">
        <v>27</v>
      </c>
      <c r="J401" s="128">
        <v>0.14706640475170688</v>
      </c>
      <c r="K401" s="131">
        <v>28</v>
      </c>
    </row>
    <row r="402" spans="1:11" ht="24.75" customHeight="1">
      <c r="A402" s="275" t="s">
        <v>174</v>
      </c>
      <c r="B402" s="462">
        <v>0.30600365949858815</v>
      </c>
      <c r="C402" s="463">
        <f t="shared" si="5"/>
        <v>26</v>
      </c>
      <c r="D402" s="128">
        <v>0.2245590966218835</v>
      </c>
      <c r="E402" s="131">
        <v>26</v>
      </c>
      <c r="F402" s="128">
        <v>0.16280593312000693</v>
      </c>
      <c r="G402" s="131">
        <v>27</v>
      </c>
      <c r="H402" s="128">
        <v>0.13341864536075221</v>
      </c>
      <c r="I402" s="131">
        <v>28</v>
      </c>
      <c r="J402" s="128">
        <v>0.21344533032664567</v>
      </c>
      <c r="K402" s="131">
        <v>25</v>
      </c>
    </row>
    <row r="403" spans="1:11" ht="24.75" customHeight="1">
      <c r="A403" s="275" t="s">
        <v>175</v>
      </c>
      <c r="B403" s="462">
        <v>1.212193796304267</v>
      </c>
      <c r="C403" s="463">
        <f t="shared" si="5"/>
        <v>13</v>
      </c>
      <c r="D403" s="128">
        <v>1.3802494394319007</v>
      </c>
      <c r="E403" s="131">
        <v>11</v>
      </c>
      <c r="F403" s="128">
        <v>1.1918074583709275</v>
      </c>
      <c r="G403" s="131">
        <v>12</v>
      </c>
      <c r="H403" s="128">
        <v>0.8580169634696494</v>
      </c>
      <c r="I403" s="131">
        <v>11</v>
      </c>
      <c r="J403" s="128">
        <v>0.53256267355992959</v>
      </c>
      <c r="K403" s="131">
        <v>15</v>
      </c>
    </row>
    <row r="404" spans="1:11" ht="24.75" customHeight="1">
      <c r="A404" s="275" t="s">
        <v>176</v>
      </c>
      <c r="B404" s="462">
        <v>40.663687805543461</v>
      </c>
      <c r="C404" s="463">
        <f t="shared" si="5"/>
        <v>1</v>
      </c>
      <c r="D404" s="128">
        <v>45.87323100150644</v>
      </c>
      <c r="E404" s="131">
        <v>1</v>
      </c>
      <c r="F404" s="128">
        <v>51.575375410288984</v>
      </c>
      <c r="G404" s="131">
        <v>1</v>
      </c>
      <c r="H404" s="128">
        <v>50.020028004963244</v>
      </c>
      <c r="I404" s="131">
        <v>1</v>
      </c>
      <c r="J404" s="128">
        <v>59.212102609813286</v>
      </c>
      <c r="K404" s="131">
        <v>1</v>
      </c>
    </row>
    <row r="405" spans="1:11" ht="24.75" customHeight="1">
      <c r="A405" s="275" t="s">
        <v>177</v>
      </c>
      <c r="B405" s="462">
        <v>0.30746868979601494</v>
      </c>
      <c r="C405" s="463">
        <f t="shared" si="5"/>
        <v>25</v>
      </c>
      <c r="D405" s="128">
        <v>0.24899703652418523</v>
      </c>
      <c r="E405" s="131">
        <v>25</v>
      </c>
      <c r="F405" s="128">
        <v>0.26723160404638924</v>
      </c>
      <c r="G405" s="131">
        <v>21</v>
      </c>
      <c r="H405" s="128">
        <v>0.22717719987105406</v>
      </c>
      <c r="I405" s="131">
        <v>24</v>
      </c>
      <c r="J405" s="128">
        <v>0.32504205319271307</v>
      </c>
      <c r="K405" s="131">
        <v>21</v>
      </c>
    </row>
    <row r="406" spans="1:11" ht="24.75" customHeight="1">
      <c r="A406" s="275" t="s">
        <v>231</v>
      </c>
      <c r="B406" s="462">
        <v>0.60988881586656385</v>
      </c>
      <c r="C406" s="463">
        <f t="shared" si="5"/>
        <v>21</v>
      </c>
      <c r="D406" s="128">
        <v>0.44504781788993442</v>
      </c>
      <c r="E406" s="131">
        <v>21</v>
      </c>
      <c r="F406" s="128">
        <v>0.23160357131155576</v>
      </c>
      <c r="G406" s="131">
        <v>24</v>
      </c>
      <c r="H406" s="128">
        <v>0.25590262430650573</v>
      </c>
      <c r="I406" s="131">
        <v>23</v>
      </c>
      <c r="J406" s="128">
        <v>0.22823073320004159</v>
      </c>
      <c r="K406" s="131">
        <v>24</v>
      </c>
    </row>
    <row r="407" spans="1:11" ht="24.75" customHeight="1">
      <c r="A407" s="275" t="s">
        <v>179</v>
      </c>
      <c r="B407" s="462">
        <v>0.83419315451447995</v>
      </c>
      <c r="C407" s="463">
        <f t="shared" si="5"/>
        <v>18</v>
      </c>
      <c r="D407" s="128">
        <v>0.45046251525508324</v>
      </c>
      <c r="E407" s="131">
        <v>20</v>
      </c>
      <c r="F407" s="128">
        <v>0.41013258009272024</v>
      </c>
      <c r="G407" s="131">
        <v>18</v>
      </c>
      <c r="H407" s="128">
        <v>0.42235998150150489</v>
      </c>
      <c r="I407" s="131">
        <v>17</v>
      </c>
      <c r="J407" s="128">
        <v>0.55160173801026058</v>
      </c>
      <c r="K407" s="131">
        <v>13</v>
      </c>
    </row>
    <row r="408" spans="1:11" ht="24.75" customHeight="1">
      <c r="A408" s="275" t="s">
        <v>180</v>
      </c>
      <c r="B408" s="462">
        <v>0.41949828012797818</v>
      </c>
      <c r="C408" s="463">
        <f t="shared" si="5"/>
        <v>23</v>
      </c>
      <c r="D408" s="128">
        <v>0.37940652901601701</v>
      </c>
      <c r="E408" s="131">
        <v>22</v>
      </c>
      <c r="F408" s="128">
        <v>0.25258364119133314</v>
      </c>
      <c r="G408" s="131">
        <v>22</v>
      </c>
      <c r="H408" s="128">
        <v>0.16883312512053891</v>
      </c>
      <c r="I408" s="131">
        <v>25</v>
      </c>
      <c r="J408" s="128">
        <v>0.14847742342822903</v>
      </c>
      <c r="K408" s="131">
        <v>27</v>
      </c>
    </row>
    <row r="409" spans="1:11" ht="24.75" customHeight="1">
      <c r="A409" s="275" t="s">
        <v>181</v>
      </c>
      <c r="B409" s="462">
        <v>0.82335125401563491</v>
      </c>
      <c r="C409" s="463">
        <f t="shared" si="5"/>
        <v>19</v>
      </c>
      <c r="D409" s="128">
        <v>0.46815652018409898</v>
      </c>
      <c r="E409" s="131">
        <v>18</v>
      </c>
      <c r="F409" s="128">
        <v>0.45453158510755653</v>
      </c>
      <c r="G409" s="131">
        <v>17</v>
      </c>
      <c r="H409" s="128">
        <v>0.36062575461143004</v>
      </c>
      <c r="I409" s="131">
        <v>18</v>
      </c>
      <c r="J409" s="128">
        <v>0.33260613434987574</v>
      </c>
      <c r="K409" s="131">
        <v>20</v>
      </c>
    </row>
    <row r="410" spans="1:11" ht="24.75" customHeight="1">
      <c r="A410" s="275" t="s">
        <v>182</v>
      </c>
      <c r="B410" s="462">
        <v>0.99869247102670111</v>
      </c>
      <c r="C410" s="463">
        <f t="shared" si="5"/>
        <v>15</v>
      </c>
      <c r="D410" s="128">
        <v>0.88561979166858362</v>
      </c>
      <c r="E410" s="131">
        <v>16</v>
      </c>
      <c r="F410" s="128">
        <v>0.62307917154258408</v>
      </c>
      <c r="G410" s="131">
        <v>16</v>
      </c>
      <c r="H410" s="128">
        <v>0.55298057905152065</v>
      </c>
      <c r="I410" s="131">
        <v>14</v>
      </c>
      <c r="J410" s="128">
        <v>0.54122899772856903</v>
      </c>
      <c r="K410" s="131">
        <v>14</v>
      </c>
    </row>
    <row r="411" spans="1:11" ht="24.75" customHeight="1">
      <c r="A411" s="275" t="s">
        <v>183</v>
      </c>
      <c r="B411" s="462">
        <v>2.6804458077895976</v>
      </c>
      <c r="C411" s="463">
        <f t="shared" si="5"/>
        <v>7</v>
      </c>
      <c r="D411" s="128">
        <v>2.543920638275885</v>
      </c>
      <c r="E411" s="131">
        <v>8</v>
      </c>
      <c r="F411" s="128">
        <v>1.7951888705919212</v>
      </c>
      <c r="G411" s="131">
        <v>8</v>
      </c>
      <c r="H411" s="128">
        <v>1.4766080757043507</v>
      </c>
      <c r="I411" s="131">
        <v>8</v>
      </c>
      <c r="J411" s="128">
        <v>1.2877841250296023</v>
      </c>
      <c r="K411" s="131">
        <v>8</v>
      </c>
    </row>
    <row r="412" spans="1:11" ht="24.75" customHeight="1">
      <c r="A412" s="275" t="s">
        <v>184</v>
      </c>
      <c r="B412" s="462">
        <v>1.2771192388159074</v>
      </c>
      <c r="C412" s="463">
        <f t="shared" si="5"/>
        <v>12</v>
      </c>
      <c r="D412" s="128">
        <v>1.3635485916081931</v>
      </c>
      <c r="E412" s="131">
        <v>12</v>
      </c>
      <c r="F412" s="128">
        <v>0.96957848747261832</v>
      </c>
      <c r="G412" s="131">
        <v>14</v>
      </c>
      <c r="H412" s="128">
        <v>0.49213856416378232</v>
      </c>
      <c r="I412" s="131">
        <v>16</v>
      </c>
      <c r="J412" s="128">
        <v>0.50279965188619224</v>
      </c>
      <c r="K412" s="131">
        <v>17</v>
      </c>
    </row>
    <row r="413" spans="1:11" ht="24.75" customHeight="1">
      <c r="A413" s="275" t="s">
        <v>185</v>
      </c>
      <c r="B413" s="462">
        <v>1.0305849886266563</v>
      </c>
      <c r="C413" s="463">
        <f t="shared" si="5"/>
        <v>14</v>
      </c>
      <c r="D413" s="128">
        <v>1.9223816829344011</v>
      </c>
      <c r="E413" s="131">
        <v>10</v>
      </c>
      <c r="F413" s="128">
        <v>1.1028781033307806</v>
      </c>
      <c r="G413" s="131">
        <v>13</v>
      </c>
      <c r="H413" s="128">
        <v>1.0831126732943435</v>
      </c>
      <c r="I413" s="131">
        <v>9</v>
      </c>
      <c r="J413" s="128">
        <v>0.74454747038727198</v>
      </c>
      <c r="K413" s="131">
        <v>10</v>
      </c>
    </row>
    <row r="414" spans="1:11" ht="24.75" customHeight="1">
      <c r="A414" s="275" t="s">
        <v>186</v>
      </c>
      <c r="B414" s="462">
        <v>21.523078804875791</v>
      </c>
      <c r="C414" s="463">
        <f t="shared" si="5"/>
        <v>2</v>
      </c>
      <c r="D414" s="128">
        <v>16.107747795367715</v>
      </c>
      <c r="E414" s="131">
        <v>2</v>
      </c>
      <c r="F414" s="128">
        <v>16.900786486337445</v>
      </c>
      <c r="G414" s="131">
        <v>2</v>
      </c>
      <c r="H414" s="128">
        <v>20.472341748566258</v>
      </c>
      <c r="I414" s="131">
        <v>2</v>
      </c>
      <c r="J414" s="128">
        <v>16.147216425438369</v>
      </c>
      <c r="K414" s="131">
        <v>2</v>
      </c>
    </row>
    <row r="415" spans="1:11" s="721" customFormat="1" ht="24.75" customHeight="1">
      <c r="A415" s="801" t="s">
        <v>232</v>
      </c>
      <c r="B415" s="802"/>
      <c r="C415" s="823"/>
      <c r="D415" s="807"/>
      <c r="E415" s="806"/>
      <c r="F415" s="807"/>
      <c r="G415" s="806"/>
      <c r="H415" s="807"/>
      <c r="I415" s="806"/>
      <c r="J415" s="725"/>
      <c r="K415" s="725"/>
    </row>
  </sheetData>
  <mergeCells count="156">
    <mergeCell ref="J266:K266"/>
    <mergeCell ref="J304:K304"/>
    <mergeCell ref="B305:B306"/>
    <mergeCell ref="C305:C306"/>
    <mergeCell ref="D305:D306"/>
    <mergeCell ref="E305:E306"/>
    <mergeCell ref="F305:F306"/>
    <mergeCell ref="G305:G306"/>
    <mergeCell ref="H305:H306"/>
    <mergeCell ref="I305:I306"/>
    <mergeCell ref="J305:J306"/>
    <mergeCell ref="K305:K306"/>
    <mergeCell ref="H343:H344"/>
    <mergeCell ref="I343:I344"/>
    <mergeCell ref="J343:J344"/>
    <mergeCell ref="K343:K344"/>
    <mergeCell ref="D342:E342"/>
    <mergeCell ref="F342:G342"/>
    <mergeCell ref="H342:I342"/>
    <mergeCell ref="J342:K342"/>
    <mergeCell ref="J267:J268"/>
    <mergeCell ref="K267:K268"/>
    <mergeCell ref="A380:A382"/>
    <mergeCell ref="D380:E380"/>
    <mergeCell ref="A342:A344"/>
    <mergeCell ref="F380:G380"/>
    <mergeCell ref="H380:I380"/>
    <mergeCell ref="J380:K380"/>
    <mergeCell ref="D381:D382"/>
    <mergeCell ref="E381:E382"/>
    <mergeCell ref="F381:F382"/>
    <mergeCell ref="G381:G382"/>
    <mergeCell ref="H381:H382"/>
    <mergeCell ref="I381:I382"/>
    <mergeCell ref="J381:J382"/>
    <mergeCell ref="K381:K382"/>
    <mergeCell ref="D343:D344"/>
    <mergeCell ref="E343:E344"/>
    <mergeCell ref="B380:C380"/>
    <mergeCell ref="B381:B382"/>
    <mergeCell ref="C381:C382"/>
    <mergeCell ref="B342:C342"/>
    <mergeCell ref="B343:B344"/>
    <mergeCell ref="C343:C344"/>
    <mergeCell ref="F343:F344"/>
    <mergeCell ref="G343:G344"/>
    <mergeCell ref="A304:A306"/>
    <mergeCell ref="B304:C304"/>
    <mergeCell ref="D304:E304"/>
    <mergeCell ref="F304:G304"/>
    <mergeCell ref="H304:I304"/>
    <mergeCell ref="A266:A268"/>
    <mergeCell ref="D267:D268"/>
    <mergeCell ref="E267:E268"/>
    <mergeCell ref="F267:F268"/>
    <mergeCell ref="G267:G268"/>
    <mergeCell ref="H267:H268"/>
    <mergeCell ref="I267:I268"/>
    <mergeCell ref="H266:I266"/>
    <mergeCell ref="B266:C266"/>
    <mergeCell ref="B267:B268"/>
    <mergeCell ref="C267:C268"/>
    <mergeCell ref="D266:E266"/>
    <mergeCell ref="F266:G266"/>
    <mergeCell ref="D115:D116"/>
    <mergeCell ref="F153:F154"/>
    <mergeCell ref="G153:G154"/>
    <mergeCell ref="A190:A192"/>
    <mergeCell ref="D191:D192"/>
    <mergeCell ref="E191:E192"/>
    <mergeCell ref="F191:F192"/>
    <mergeCell ref="G191:G192"/>
    <mergeCell ref="B190:C190"/>
    <mergeCell ref="B191:B192"/>
    <mergeCell ref="C191:C192"/>
    <mergeCell ref="E115:E116"/>
    <mergeCell ref="F115:F116"/>
    <mergeCell ref="G115:G116"/>
    <mergeCell ref="A2:A3"/>
    <mergeCell ref="D2:E2"/>
    <mergeCell ref="A39:A40"/>
    <mergeCell ref="D39:E39"/>
    <mergeCell ref="D228:E228"/>
    <mergeCell ref="D190:E190"/>
    <mergeCell ref="B152:C152"/>
    <mergeCell ref="B153:B154"/>
    <mergeCell ref="C153:C154"/>
    <mergeCell ref="E153:E154"/>
    <mergeCell ref="B2:C2"/>
    <mergeCell ref="B39:C39"/>
    <mergeCell ref="B76:C76"/>
    <mergeCell ref="B77:B78"/>
    <mergeCell ref="C77:C78"/>
    <mergeCell ref="B114:C114"/>
    <mergeCell ref="B115:B116"/>
    <mergeCell ref="C115:C116"/>
    <mergeCell ref="A152:A154"/>
    <mergeCell ref="D153:D154"/>
    <mergeCell ref="A228:A230"/>
    <mergeCell ref="B229:B230"/>
    <mergeCell ref="C229:C230"/>
    <mergeCell ref="A114:A116"/>
    <mergeCell ref="D229:D230"/>
    <mergeCell ref="E229:E230"/>
    <mergeCell ref="F229:F230"/>
    <mergeCell ref="D152:E152"/>
    <mergeCell ref="F152:G152"/>
    <mergeCell ref="J191:J192"/>
    <mergeCell ref="K191:K192"/>
    <mergeCell ref="A76:A78"/>
    <mergeCell ref="D77:D78"/>
    <mergeCell ref="E77:E78"/>
    <mergeCell ref="J114:K114"/>
    <mergeCell ref="H77:H78"/>
    <mergeCell ref="I77:I78"/>
    <mergeCell ref="J77:J78"/>
    <mergeCell ref="K77:K78"/>
    <mergeCell ref="D114:E114"/>
    <mergeCell ref="F114:G114"/>
    <mergeCell ref="H114:I114"/>
    <mergeCell ref="F77:F78"/>
    <mergeCell ref="G77:G78"/>
    <mergeCell ref="B228:C228"/>
    <mergeCell ref="I153:I154"/>
    <mergeCell ref="H190:I190"/>
    <mergeCell ref="H152:I152"/>
    <mergeCell ref="H2:I2"/>
    <mergeCell ref="J2:K2"/>
    <mergeCell ref="D76:E76"/>
    <mergeCell ref="F76:G76"/>
    <mergeCell ref="H76:I76"/>
    <mergeCell ref="J76:K76"/>
    <mergeCell ref="F39:G39"/>
    <mergeCell ref="H39:I39"/>
    <mergeCell ref="J39:K39"/>
    <mergeCell ref="F2:G2"/>
    <mergeCell ref="G229:G230"/>
    <mergeCell ref="H191:H192"/>
    <mergeCell ref="I191:I192"/>
    <mergeCell ref="H153:H154"/>
    <mergeCell ref="J153:J154"/>
    <mergeCell ref="K153:K154"/>
    <mergeCell ref="J190:K190"/>
    <mergeCell ref="J152:K152"/>
    <mergeCell ref="H115:H116"/>
    <mergeCell ref="I115:I116"/>
    <mergeCell ref="J115:J116"/>
    <mergeCell ref="F190:G190"/>
    <mergeCell ref="F228:G228"/>
    <mergeCell ref="H228:I228"/>
    <mergeCell ref="J228:K228"/>
    <mergeCell ref="H229:H230"/>
    <mergeCell ref="I229:I230"/>
    <mergeCell ref="J229:J230"/>
    <mergeCell ref="K229:K230"/>
    <mergeCell ref="K115:K116"/>
  </mergeCells>
  <hyperlinks>
    <hyperlink ref="A38" location="فهرست!A73" display="2- سهم استان ازتعداد معادن در حال بهره برداري "/>
    <hyperlink ref="A75" location="فهرست!A74" display="3- نسبت تعداد شاغلان معادن در حال بهره برداري به کل جمعيت"/>
    <hyperlink ref="A113" location="فهرست!A75" display="4- سرانه ارزش تولیدات معادن در حال بهره برداري                                                                                                           "/>
    <hyperlink ref="A151" location="فهرست!A76" display="5- سرانه ارزش افزوده  معادن در حال بهره برداري "/>
    <hyperlink ref="A189" location="فهرست!A77" display="6- نسبت ارزش پرداختی های معادن در حال  بهره برداری به کل جمعیت"/>
    <hyperlink ref="A227" location="فهرست!A78" display="7- نسبت ارزش دریافتی های معادن در حال بهره برداری به کل جمعیت"/>
    <hyperlink ref="A265" location="فهرست!A79" display="8- نسبت سرمایه گذاری (ارزش تغیییرات اموال سرمایه ای ) معادن در حال بهره برداري به کل جمعیت"/>
    <hyperlink ref="A303" location="فهرست!A80" display="9- نسبت تعداد شركت هاي تعاوني  فعال معدنی  تحت پوشش وزارت تعاون،کارورفاه اجتماعی به کل جمعيت  (تعداد به صد هزار نفر)"/>
    <hyperlink ref="A341" location="فهرست!A81" display="10- سهم استان ازشاغلان معادن در حال بهره برداري"/>
    <hyperlink ref="A379" location="فهرست!A82" display="11- سهم استان ازارزش تولیدات  معادن در حال بهره برداري"/>
    <hyperlink ref="A1" location="فهرست!A72" display=" 1-  نسبت تعداد معادن در حال بهره برداري به کل جمعيت"/>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46"/>
  <sheetViews>
    <sheetView rightToLeft="1" zoomScaleNormal="100" workbookViewId="0">
      <selection activeCell="E6" sqref="E6"/>
    </sheetView>
  </sheetViews>
  <sheetFormatPr defaultColWidth="9.140625" defaultRowHeight="24" customHeight="1"/>
  <cols>
    <col min="1" max="1" width="24" style="424" customWidth="1"/>
    <col min="2" max="3" width="12.28515625" style="424" customWidth="1"/>
    <col min="4" max="4" width="9.42578125" style="424" bestFit="1" customWidth="1"/>
    <col min="5" max="16384" width="9.140625" style="424"/>
  </cols>
  <sheetData>
    <row r="2" spans="1:11" ht="24" customHeight="1">
      <c r="A2" s="420" t="s">
        <v>381</v>
      </c>
      <c r="C2" s="827"/>
      <c r="E2" s="827"/>
      <c r="G2" s="828"/>
      <c r="I2" s="829"/>
      <c r="K2" s="829" t="s">
        <v>783</v>
      </c>
    </row>
    <row r="3" spans="1:11" ht="24" customHeight="1">
      <c r="A3" s="646" t="s">
        <v>1</v>
      </c>
      <c r="B3" s="830">
        <v>1395</v>
      </c>
      <c r="C3" s="830"/>
      <c r="D3" s="830">
        <v>1396</v>
      </c>
      <c r="E3" s="830"/>
      <c r="F3" s="830">
        <v>1397</v>
      </c>
      <c r="G3" s="830"/>
      <c r="H3" s="830">
        <v>1398</v>
      </c>
      <c r="I3" s="830"/>
      <c r="J3" s="830">
        <v>1399</v>
      </c>
      <c r="K3" s="830"/>
    </row>
    <row r="4" spans="1:11" ht="24" customHeight="1">
      <c r="A4" s="607"/>
      <c r="B4" s="520" t="s">
        <v>277</v>
      </c>
      <c r="C4" s="520" t="s">
        <v>198</v>
      </c>
      <c r="D4" s="520" t="s">
        <v>277</v>
      </c>
      <c r="E4" s="520" t="s">
        <v>198</v>
      </c>
      <c r="F4" s="520" t="s">
        <v>277</v>
      </c>
      <c r="G4" s="520" t="s">
        <v>198</v>
      </c>
      <c r="H4" s="520" t="s">
        <v>277</v>
      </c>
      <c r="I4" s="520" t="s">
        <v>198</v>
      </c>
      <c r="J4" s="520" t="s">
        <v>277</v>
      </c>
      <c r="K4" s="520" t="s">
        <v>198</v>
      </c>
    </row>
    <row r="5" spans="1:11" ht="24" customHeight="1">
      <c r="A5" s="429" t="s">
        <v>55</v>
      </c>
      <c r="B5" s="831">
        <v>347</v>
      </c>
      <c r="C5" s="301" t="s">
        <v>352</v>
      </c>
      <c r="D5" s="832" t="s">
        <v>107</v>
      </c>
      <c r="E5" s="301" t="s">
        <v>352</v>
      </c>
      <c r="F5" s="831">
        <v>407</v>
      </c>
      <c r="G5" s="301" t="s">
        <v>352</v>
      </c>
      <c r="H5" s="832" t="s">
        <v>107</v>
      </c>
      <c r="I5" s="301" t="s">
        <v>352</v>
      </c>
      <c r="J5" s="832" t="s">
        <v>107</v>
      </c>
      <c r="K5" s="301" t="s">
        <v>352</v>
      </c>
    </row>
    <row r="6" spans="1:11" ht="24" customHeight="1">
      <c r="A6" s="291" t="s">
        <v>56</v>
      </c>
      <c r="B6" s="266">
        <v>259</v>
      </c>
      <c r="C6" s="266">
        <v>25</v>
      </c>
      <c r="D6" s="832" t="s">
        <v>107</v>
      </c>
      <c r="E6" s="299" t="s">
        <v>352</v>
      </c>
      <c r="F6" s="266">
        <v>295</v>
      </c>
      <c r="G6" s="266">
        <v>28</v>
      </c>
      <c r="H6" s="832" t="s">
        <v>107</v>
      </c>
      <c r="I6" s="299" t="s">
        <v>352</v>
      </c>
      <c r="J6" s="832" t="s">
        <v>107</v>
      </c>
      <c r="K6" s="299" t="s">
        <v>352</v>
      </c>
    </row>
    <row r="7" spans="1:11" ht="24" customHeight="1">
      <c r="A7" s="291" t="s">
        <v>57</v>
      </c>
      <c r="B7" s="266">
        <v>252</v>
      </c>
      <c r="C7" s="266">
        <v>26</v>
      </c>
      <c r="D7" s="832" t="s">
        <v>107</v>
      </c>
      <c r="E7" s="299" t="s">
        <v>352</v>
      </c>
      <c r="F7" s="266">
        <v>296</v>
      </c>
      <c r="G7" s="266">
        <v>27</v>
      </c>
      <c r="H7" s="832" t="s">
        <v>107</v>
      </c>
      <c r="I7" s="299" t="s">
        <v>352</v>
      </c>
      <c r="J7" s="832" t="s">
        <v>107</v>
      </c>
      <c r="K7" s="299" t="s">
        <v>352</v>
      </c>
    </row>
    <row r="8" spans="1:11" ht="24" customHeight="1">
      <c r="A8" s="291" t="s">
        <v>58</v>
      </c>
      <c r="B8" s="266">
        <v>238</v>
      </c>
      <c r="C8" s="266">
        <v>27</v>
      </c>
      <c r="D8" s="832" t="s">
        <v>107</v>
      </c>
      <c r="E8" s="299" t="s">
        <v>352</v>
      </c>
      <c r="F8" s="266">
        <v>301</v>
      </c>
      <c r="G8" s="266">
        <v>25</v>
      </c>
      <c r="H8" s="832" t="s">
        <v>107</v>
      </c>
      <c r="I8" s="299" t="s">
        <v>352</v>
      </c>
      <c r="J8" s="832" t="s">
        <v>107</v>
      </c>
      <c r="K8" s="299" t="s">
        <v>352</v>
      </c>
    </row>
    <row r="9" spans="1:11" ht="24" customHeight="1">
      <c r="A9" s="291" t="s">
        <v>59</v>
      </c>
      <c r="B9" s="266">
        <v>392</v>
      </c>
      <c r="C9" s="266">
        <v>8</v>
      </c>
      <c r="D9" s="832" t="s">
        <v>107</v>
      </c>
      <c r="E9" s="299" t="s">
        <v>352</v>
      </c>
      <c r="F9" s="266">
        <v>440</v>
      </c>
      <c r="G9" s="266">
        <v>11</v>
      </c>
      <c r="H9" s="832" t="s">
        <v>107</v>
      </c>
      <c r="I9" s="299" t="s">
        <v>352</v>
      </c>
      <c r="J9" s="832" t="s">
        <v>107</v>
      </c>
      <c r="K9" s="299" t="s">
        <v>352</v>
      </c>
    </row>
    <row r="10" spans="1:11" ht="24" customHeight="1">
      <c r="A10" s="291" t="s">
        <v>10</v>
      </c>
      <c r="B10" s="266">
        <v>377</v>
      </c>
      <c r="C10" s="266">
        <v>11</v>
      </c>
      <c r="D10" s="832" t="s">
        <v>107</v>
      </c>
      <c r="E10" s="299" t="s">
        <v>352</v>
      </c>
      <c r="F10" s="266">
        <v>422</v>
      </c>
      <c r="G10" s="266">
        <v>14</v>
      </c>
      <c r="H10" s="832" t="s">
        <v>107</v>
      </c>
      <c r="I10" s="299" t="s">
        <v>352</v>
      </c>
      <c r="J10" s="832" t="s">
        <v>107</v>
      </c>
      <c r="K10" s="299" t="s">
        <v>352</v>
      </c>
    </row>
    <row r="11" spans="1:11" ht="24" customHeight="1">
      <c r="A11" s="291" t="s">
        <v>60</v>
      </c>
      <c r="B11" s="266">
        <v>307</v>
      </c>
      <c r="C11" s="266">
        <v>17</v>
      </c>
      <c r="D11" s="832" t="s">
        <v>107</v>
      </c>
      <c r="E11" s="299" t="s">
        <v>352</v>
      </c>
      <c r="F11" s="266">
        <v>375</v>
      </c>
      <c r="G11" s="266">
        <v>17</v>
      </c>
      <c r="H11" s="832" t="s">
        <v>107</v>
      </c>
      <c r="I11" s="299" t="s">
        <v>352</v>
      </c>
      <c r="J11" s="832" t="s">
        <v>107</v>
      </c>
      <c r="K11" s="299" t="s">
        <v>352</v>
      </c>
    </row>
    <row r="12" spans="1:11" ht="24" customHeight="1">
      <c r="A12" s="291" t="s">
        <v>12</v>
      </c>
      <c r="B12" s="266">
        <v>473</v>
      </c>
      <c r="C12" s="266">
        <v>1</v>
      </c>
      <c r="D12" s="832" t="s">
        <v>107</v>
      </c>
      <c r="E12" s="299" t="s">
        <v>352</v>
      </c>
      <c r="F12" s="266">
        <v>528</v>
      </c>
      <c r="G12" s="266">
        <v>3</v>
      </c>
      <c r="H12" s="832" t="s">
        <v>107</v>
      </c>
      <c r="I12" s="299" t="s">
        <v>352</v>
      </c>
      <c r="J12" s="832" t="s">
        <v>107</v>
      </c>
      <c r="K12" s="299" t="s">
        <v>352</v>
      </c>
    </row>
    <row r="13" spans="1:11" ht="24" customHeight="1">
      <c r="A13" s="291" t="s">
        <v>61</v>
      </c>
      <c r="B13" s="266">
        <v>430</v>
      </c>
      <c r="C13" s="266">
        <v>6</v>
      </c>
      <c r="D13" s="832" t="s">
        <v>107</v>
      </c>
      <c r="E13" s="299" t="s">
        <v>352</v>
      </c>
      <c r="F13" s="266">
        <v>457</v>
      </c>
      <c r="G13" s="266">
        <v>9</v>
      </c>
      <c r="H13" s="832" t="s">
        <v>107</v>
      </c>
      <c r="I13" s="299" t="s">
        <v>352</v>
      </c>
      <c r="J13" s="832" t="s">
        <v>107</v>
      </c>
      <c r="K13" s="299" t="s">
        <v>352</v>
      </c>
    </row>
    <row r="14" spans="1:11" ht="24" customHeight="1">
      <c r="A14" s="291" t="s">
        <v>62</v>
      </c>
      <c r="B14" s="266">
        <v>282</v>
      </c>
      <c r="C14" s="266">
        <v>22</v>
      </c>
      <c r="D14" s="832" t="s">
        <v>107</v>
      </c>
      <c r="E14" s="299" t="s">
        <v>352</v>
      </c>
      <c r="F14" s="266">
        <v>336</v>
      </c>
      <c r="G14" s="266">
        <v>21</v>
      </c>
      <c r="H14" s="832" t="s">
        <v>107</v>
      </c>
      <c r="I14" s="299" t="s">
        <v>352</v>
      </c>
      <c r="J14" s="832" t="s">
        <v>107</v>
      </c>
      <c r="K14" s="299" t="s">
        <v>352</v>
      </c>
    </row>
    <row r="15" spans="1:11" ht="24" customHeight="1">
      <c r="A15" s="291" t="s">
        <v>63</v>
      </c>
      <c r="B15" s="266">
        <v>322</v>
      </c>
      <c r="C15" s="266">
        <v>16</v>
      </c>
      <c r="D15" s="832" t="s">
        <v>107</v>
      </c>
      <c r="E15" s="299" t="s">
        <v>352</v>
      </c>
      <c r="F15" s="266">
        <v>401</v>
      </c>
      <c r="G15" s="266">
        <v>16</v>
      </c>
      <c r="H15" s="832" t="s">
        <v>107</v>
      </c>
      <c r="I15" s="299" t="s">
        <v>352</v>
      </c>
      <c r="J15" s="832" t="s">
        <v>107</v>
      </c>
      <c r="K15" s="299" t="s">
        <v>352</v>
      </c>
    </row>
    <row r="16" spans="1:11" ht="24" customHeight="1">
      <c r="A16" s="291" t="s">
        <v>64</v>
      </c>
      <c r="B16" s="266">
        <v>292</v>
      </c>
      <c r="C16" s="266">
        <v>20</v>
      </c>
      <c r="D16" s="832" t="s">
        <v>107</v>
      </c>
      <c r="E16" s="299" t="s">
        <v>352</v>
      </c>
      <c r="F16" s="266">
        <v>335</v>
      </c>
      <c r="G16" s="266">
        <v>22</v>
      </c>
      <c r="H16" s="832" t="s">
        <v>107</v>
      </c>
      <c r="I16" s="299" t="s">
        <v>352</v>
      </c>
      <c r="J16" s="832" t="s">
        <v>107</v>
      </c>
      <c r="K16" s="299" t="s">
        <v>352</v>
      </c>
    </row>
    <row r="17" spans="1:11" ht="24" customHeight="1">
      <c r="A17" s="291" t="s">
        <v>65</v>
      </c>
      <c r="B17" s="266">
        <v>205</v>
      </c>
      <c r="C17" s="266">
        <v>31</v>
      </c>
      <c r="D17" s="832" t="s">
        <v>107</v>
      </c>
      <c r="E17" s="299" t="s">
        <v>352</v>
      </c>
      <c r="F17" s="266">
        <v>257</v>
      </c>
      <c r="G17" s="266">
        <v>31</v>
      </c>
      <c r="H17" s="832" t="s">
        <v>107</v>
      </c>
      <c r="I17" s="299" t="s">
        <v>352</v>
      </c>
      <c r="J17" s="832" t="s">
        <v>107</v>
      </c>
      <c r="K17" s="299" t="s">
        <v>352</v>
      </c>
    </row>
    <row r="18" spans="1:11" ht="24" customHeight="1">
      <c r="A18" s="291" t="s">
        <v>66</v>
      </c>
      <c r="B18" s="266">
        <v>296</v>
      </c>
      <c r="C18" s="266">
        <v>19</v>
      </c>
      <c r="D18" s="832" t="s">
        <v>107</v>
      </c>
      <c r="E18" s="299" t="s">
        <v>352</v>
      </c>
      <c r="F18" s="266">
        <v>370</v>
      </c>
      <c r="G18" s="266">
        <v>19</v>
      </c>
      <c r="H18" s="832" t="s">
        <v>107</v>
      </c>
      <c r="I18" s="299" t="s">
        <v>352</v>
      </c>
      <c r="J18" s="832" t="s">
        <v>107</v>
      </c>
      <c r="K18" s="299" t="s">
        <v>352</v>
      </c>
    </row>
    <row r="19" spans="1:11" ht="24" customHeight="1">
      <c r="A19" s="291" t="s">
        <v>19</v>
      </c>
      <c r="B19" s="266">
        <v>303</v>
      </c>
      <c r="C19" s="266">
        <v>18</v>
      </c>
      <c r="D19" s="832" t="s">
        <v>107</v>
      </c>
      <c r="E19" s="299" t="s">
        <v>352</v>
      </c>
      <c r="F19" s="266">
        <v>373</v>
      </c>
      <c r="G19" s="266">
        <v>18</v>
      </c>
      <c r="H19" s="832" t="s">
        <v>107</v>
      </c>
      <c r="I19" s="299" t="s">
        <v>352</v>
      </c>
      <c r="J19" s="832" t="s">
        <v>107</v>
      </c>
      <c r="K19" s="299" t="s">
        <v>352</v>
      </c>
    </row>
    <row r="20" spans="1:11" ht="24" customHeight="1">
      <c r="A20" s="291" t="s">
        <v>67</v>
      </c>
      <c r="B20" s="266">
        <v>445</v>
      </c>
      <c r="C20" s="266">
        <v>5</v>
      </c>
      <c r="D20" s="832" t="s">
        <v>107</v>
      </c>
      <c r="E20" s="299" t="s">
        <v>352</v>
      </c>
      <c r="F20" s="266">
        <v>518</v>
      </c>
      <c r="G20" s="266">
        <v>4</v>
      </c>
      <c r="H20" s="832" t="s">
        <v>107</v>
      </c>
      <c r="I20" s="299" t="s">
        <v>352</v>
      </c>
      <c r="J20" s="832" t="s">
        <v>107</v>
      </c>
      <c r="K20" s="299" t="s">
        <v>352</v>
      </c>
    </row>
    <row r="21" spans="1:11" ht="24" customHeight="1">
      <c r="A21" s="291" t="s">
        <v>21</v>
      </c>
      <c r="B21" s="266">
        <v>329</v>
      </c>
      <c r="C21" s="266">
        <v>15</v>
      </c>
      <c r="D21" s="832" t="s">
        <v>107</v>
      </c>
      <c r="E21" s="299" t="s">
        <v>352</v>
      </c>
      <c r="F21" s="266">
        <v>480</v>
      </c>
      <c r="G21" s="266">
        <v>7</v>
      </c>
      <c r="H21" s="832" t="s">
        <v>107</v>
      </c>
      <c r="I21" s="299" t="s">
        <v>352</v>
      </c>
      <c r="J21" s="832" t="s">
        <v>107</v>
      </c>
      <c r="K21" s="299" t="s">
        <v>352</v>
      </c>
    </row>
    <row r="22" spans="1:11" ht="24" customHeight="1">
      <c r="A22" s="291" t="s">
        <v>68</v>
      </c>
      <c r="B22" s="266">
        <v>374</v>
      </c>
      <c r="C22" s="266">
        <v>12</v>
      </c>
      <c r="D22" s="832" t="s">
        <v>107</v>
      </c>
      <c r="E22" s="299" t="s">
        <v>352</v>
      </c>
      <c r="F22" s="266">
        <v>431</v>
      </c>
      <c r="G22" s="266">
        <v>13</v>
      </c>
      <c r="H22" s="832" t="s">
        <v>107</v>
      </c>
      <c r="I22" s="299" t="s">
        <v>352</v>
      </c>
      <c r="J22" s="832" t="s">
        <v>107</v>
      </c>
      <c r="K22" s="299" t="s">
        <v>352</v>
      </c>
    </row>
    <row r="23" spans="1:11" ht="24" customHeight="1">
      <c r="A23" s="291" t="s">
        <v>69</v>
      </c>
      <c r="B23" s="266">
        <v>373</v>
      </c>
      <c r="C23" s="266">
        <v>13</v>
      </c>
      <c r="D23" s="832" t="s">
        <v>107</v>
      </c>
      <c r="E23" s="299" t="s">
        <v>352</v>
      </c>
      <c r="F23" s="266">
        <v>436</v>
      </c>
      <c r="G23" s="266">
        <v>12</v>
      </c>
      <c r="H23" s="832" t="s">
        <v>107</v>
      </c>
      <c r="I23" s="299" t="s">
        <v>352</v>
      </c>
      <c r="J23" s="832" t="s">
        <v>107</v>
      </c>
      <c r="K23" s="299" t="s">
        <v>352</v>
      </c>
    </row>
    <row r="24" spans="1:11" ht="24" customHeight="1">
      <c r="A24" s="291" t="s">
        <v>70</v>
      </c>
      <c r="B24" s="266">
        <v>391</v>
      </c>
      <c r="C24" s="266">
        <v>9</v>
      </c>
      <c r="D24" s="832" t="s">
        <v>107</v>
      </c>
      <c r="E24" s="299" t="s">
        <v>352</v>
      </c>
      <c r="F24" s="266">
        <v>449</v>
      </c>
      <c r="G24" s="266">
        <v>10</v>
      </c>
      <c r="H24" s="832" t="s">
        <v>107</v>
      </c>
      <c r="I24" s="299" t="s">
        <v>352</v>
      </c>
      <c r="J24" s="832" t="s">
        <v>107</v>
      </c>
      <c r="K24" s="299" t="s">
        <v>352</v>
      </c>
    </row>
    <row r="25" spans="1:11" ht="24" customHeight="1">
      <c r="A25" s="291" t="s">
        <v>71</v>
      </c>
      <c r="B25" s="266">
        <v>265</v>
      </c>
      <c r="C25" s="266">
        <v>23</v>
      </c>
      <c r="D25" s="832" t="s">
        <v>107</v>
      </c>
      <c r="E25" s="299" t="s">
        <v>352</v>
      </c>
      <c r="F25" s="266">
        <v>312</v>
      </c>
      <c r="G25" s="266">
        <v>24</v>
      </c>
      <c r="H25" s="832" t="s">
        <v>107</v>
      </c>
      <c r="I25" s="299" t="s">
        <v>352</v>
      </c>
      <c r="J25" s="832" t="s">
        <v>107</v>
      </c>
      <c r="K25" s="299" t="s">
        <v>352</v>
      </c>
    </row>
    <row r="26" spans="1:11" ht="24" customHeight="1">
      <c r="A26" s="291" t="s">
        <v>80</v>
      </c>
      <c r="B26" s="266">
        <v>387</v>
      </c>
      <c r="C26" s="266">
        <v>10</v>
      </c>
      <c r="D26" s="832" t="s">
        <v>107</v>
      </c>
      <c r="E26" s="299" t="s">
        <v>352</v>
      </c>
      <c r="F26" s="266">
        <v>473</v>
      </c>
      <c r="G26" s="266">
        <v>8</v>
      </c>
      <c r="H26" s="832" t="s">
        <v>107</v>
      </c>
      <c r="I26" s="299" t="s">
        <v>352</v>
      </c>
      <c r="J26" s="832" t="s">
        <v>107</v>
      </c>
      <c r="K26" s="299" t="s">
        <v>352</v>
      </c>
    </row>
    <row r="27" spans="1:11" ht="24" customHeight="1">
      <c r="A27" s="291" t="s">
        <v>72</v>
      </c>
      <c r="B27" s="266">
        <v>234</v>
      </c>
      <c r="C27" s="266">
        <v>28</v>
      </c>
      <c r="D27" s="832" t="s">
        <v>107</v>
      </c>
      <c r="E27" s="299" t="s">
        <v>352</v>
      </c>
      <c r="F27" s="266">
        <v>298</v>
      </c>
      <c r="G27" s="266">
        <v>26</v>
      </c>
      <c r="H27" s="832" t="s">
        <v>107</v>
      </c>
      <c r="I27" s="299" t="s">
        <v>352</v>
      </c>
      <c r="J27" s="832" t="s">
        <v>107</v>
      </c>
      <c r="K27" s="299" t="s">
        <v>352</v>
      </c>
    </row>
    <row r="28" spans="1:11" ht="24" customHeight="1">
      <c r="A28" s="291" t="s">
        <v>73</v>
      </c>
      <c r="B28" s="266">
        <v>284</v>
      </c>
      <c r="C28" s="266">
        <v>21</v>
      </c>
      <c r="D28" s="832" t="s">
        <v>107</v>
      </c>
      <c r="E28" s="299" t="s">
        <v>352</v>
      </c>
      <c r="F28" s="266">
        <v>342</v>
      </c>
      <c r="G28" s="266">
        <v>20</v>
      </c>
      <c r="H28" s="832" t="s">
        <v>107</v>
      </c>
      <c r="I28" s="299" t="s">
        <v>352</v>
      </c>
      <c r="J28" s="832" t="s">
        <v>107</v>
      </c>
      <c r="K28" s="299" t="s">
        <v>352</v>
      </c>
    </row>
    <row r="29" spans="1:11" ht="24" customHeight="1">
      <c r="A29" s="291" t="s">
        <v>74</v>
      </c>
      <c r="B29" s="266">
        <v>225</v>
      </c>
      <c r="C29" s="266">
        <v>30</v>
      </c>
      <c r="D29" s="832" t="s">
        <v>107</v>
      </c>
      <c r="E29" s="299" t="s">
        <v>352</v>
      </c>
      <c r="F29" s="266">
        <v>278</v>
      </c>
      <c r="G29" s="266">
        <v>30</v>
      </c>
      <c r="H29" s="832" t="s">
        <v>107</v>
      </c>
      <c r="I29" s="299" t="s">
        <v>352</v>
      </c>
      <c r="J29" s="832" t="s">
        <v>107</v>
      </c>
      <c r="K29" s="299" t="s">
        <v>352</v>
      </c>
    </row>
    <row r="30" spans="1:11" ht="24" customHeight="1">
      <c r="A30" s="291" t="s">
        <v>75</v>
      </c>
      <c r="B30" s="266">
        <v>393</v>
      </c>
      <c r="C30" s="266">
        <v>7</v>
      </c>
      <c r="D30" s="832" t="s">
        <v>107</v>
      </c>
      <c r="E30" s="299" t="s">
        <v>352</v>
      </c>
      <c r="F30" s="266">
        <v>489</v>
      </c>
      <c r="G30" s="266">
        <v>6</v>
      </c>
      <c r="H30" s="832" t="s">
        <v>107</v>
      </c>
      <c r="I30" s="299" t="s">
        <v>352</v>
      </c>
      <c r="J30" s="832" t="s">
        <v>107</v>
      </c>
      <c r="K30" s="299" t="s">
        <v>352</v>
      </c>
    </row>
    <row r="31" spans="1:11" ht="24" customHeight="1">
      <c r="A31" s="291" t="s">
        <v>76</v>
      </c>
      <c r="B31" s="266">
        <v>228</v>
      </c>
      <c r="C31" s="266">
        <v>29</v>
      </c>
      <c r="D31" s="832" t="s">
        <v>107</v>
      </c>
      <c r="E31" s="299" t="s">
        <v>352</v>
      </c>
      <c r="F31" s="266">
        <v>293</v>
      </c>
      <c r="G31" s="266">
        <v>29</v>
      </c>
      <c r="H31" s="832" t="s">
        <v>107</v>
      </c>
      <c r="I31" s="299" t="s">
        <v>352</v>
      </c>
      <c r="J31" s="832" t="s">
        <v>107</v>
      </c>
      <c r="K31" s="299" t="s">
        <v>352</v>
      </c>
    </row>
    <row r="32" spans="1:11" ht="24" customHeight="1">
      <c r="A32" s="291" t="s">
        <v>182</v>
      </c>
      <c r="B32" s="266">
        <v>469</v>
      </c>
      <c r="C32" s="266">
        <v>2</v>
      </c>
      <c r="D32" s="832" t="s">
        <v>107</v>
      </c>
      <c r="E32" s="299" t="s">
        <v>352</v>
      </c>
      <c r="F32" s="266">
        <v>546</v>
      </c>
      <c r="G32" s="266">
        <v>2</v>
      </c>
      <c r="H32" s="832" t="s">
        <v>107</v>
      </c>
      <c r="I32" s="299" t="s">
        <v>352</v>
      </c>
      <c r="J32" s="832" t="s">
        <v>107</v>
      </c>
      <c r="K32" s="299" t="s">
        <v>352</v>
      </c>
    </row>
    <row r="33" spans="1:11" ht="24" customHeight="1">
      <c r="A33" s="291" t="s">
        <v>77</v>
      </c>
      <c r="B33" s="266">
        <v>334</v>
      </c>
      <c r="C33" s="266">
        <v>14</v>
      </c>
      <c r="D33" s="832" t="s">
        <v>107</v>
      </c>
      <c r="E33" s="299" t="s">
        <v>352</v>
      </c>
      <c r="F33" s="266">
        <v>410</v>
      </c>
      <c r="G33" s="266">
        <v>15</v>
      </c>
      <c r="H33" s="832" t="s">
        <v>107</v>
      </c>
      <c r="I33" s="299" t="s">
        <v>352</v>
      </c>
      <c r="J33" s="832" t="s">
        <v>107</v>
      </c>
      <c r="K33" s="299" t="s">
        <v>352</v>
      </c>
    </row>
    <row r="34" spans="1:11" ht="24" customHeight="1">
      <c r="A34" s="291" t="s">
        <v>81</v>
      </c>
      <c r="B34" s="266">
        <v>458</v>
      </c>
      <c r="C34" s="266">
        <v>4</v>
      </c>
      <c r="D34" s="832" t="s">
        <v>107</v>
      </c>
      <c r="E34" s="299" t="s">
        <v>352</v>
      </c>
      <c r="F34" s="266">
        <v>579</v>
      </c>
      <c r="G34" s="266">
        <v>1</v>
      </c>
      <c r="H34" s="832" t="s">
        <v>107</v>
      </c>
      <c r="I34" s="299" t="s">
        <v>352</v>
      </c>
      <c r="J34" s="832" t="s">
        <v>107</v>
      </c>
      <c r="K34" s="299" t="s">
        <v>352</v>
      </c>
    </row>
    <row r="35" spans="1:11" ht="24" customHeight="1">
      <c r="A35" s="291" t="s">
        <v>78</v>
      </c>
      <c r="B35" s="266">
        <v>260</v>
      </c>
      <c r="C35" s="266">
        <v>24</v>
      </c>
      <c r="D35" s="832" t="s">
        <v>107</v>
      </c>
      <c r="E35" s="299" t="s">
        <v>352</v>
      </c>
      <c r="F35" s="266">
        <v>319</v>
      </c>
      <c r="G35" s="266">
        <v>23</v>
      </c>
      <c r="H35" s="832" t="s">
        <v>107</v>
      </c>
      <c r="I35" s="299" t="s">
        <v>352</v>
      </c>
      <c r="J35" s="832" t="s">
        <v>107</v>
      </c>
      <c r="K35" s="299" t="s">
        <v>352</v>
      </c>
    </row>
    <row r="36" spans="1:11" ht="24" customHeight="1">
      <c r="A36" s="291" t="s">
        <v>36</v>
      </c>
      <c r="B36" s="266">
        <v>466</v>
      </c>
      <c r="C36" s="266">
        <v>3</v>
      </c>
      <c r="D36" s="832" t="s">
        <v>107</v>
      </c>
      <c r="E36" s="299" t="s">
        <v>352</v>
      </c>
      <c r="F36" s="266">
        <v>517</v>
      </c>
      <c r="G36" s="266">
        <v>5</v>
      </c>
      <c r="H36" s="832" t="s">
        <v>107</v>
      </c>
      <c r="I36" s="299" t="s">
        <v>352</v>
      </c>
      <c r="J36" s="832" t="s">
        <v>107</v>
      </c>
      <c r="K36" s="299" t="s">
        <v>352</v>
      </c>
    </row>
    <row r="37" spans="1:11" s="834" customFormat="1" ht="24" customHeight="1">
      <c r="A37" s="833" t="s">
        <v>392</v>
      </c>
    </row>
    <row r="38" spans="1:11" ht="33.75" customHeight="1">
      <c r="A38" s="420" t="s">
        <v>1121</v>
      </c>
      <c r="K38" s="835" t="s">
        <v>0</v>
      </c>
    </row>
    <row r="39" spans="1:11" ht="24" customHeight="1">
      <c r="A39" s="646" t="s">
        <v>1</v>
      </c>
      <c r="B39" s="830">
        <v>1395</v>
      </c>
      <c r="C39" s="830"/>
      <c r="D39" s="830">
        <v>1396</v>
      </c>
      <c r="E39" s="830"/>
      <c r="F39" s="830">
        <v>1397</v>
      </c>
      <c r="G39" s="830"/>
      <c r="H39" s="830">
        <v>1398</v>
      </c>
      <c r="I39" s="830"/>
      <c r="J39" s="830">
        <v>1399</v>
      </c>
      <c r="K39" s="830"/>
    </row>
    <row r="40" spans="1:11" ht="24" customHeight="1">
      <c r="A40" s="607"/>
      <c r="B40" s="520" t="s">
        <v>39</v>
      </c>
      <c r="C40" s="520" t="s">
        <v>3</v>
      </c>
      <c r="D40" s="520" t="s">
        <v>39</v>
      </c>
      <c r="E40" s="520" t="s">
        <v>3</v>
      </c>
      <c r="F40" s="520" t="s">
        <v>39</v>
      </c>
      <c r="G40" s="520" t="s">
        <v>3</v>
      </c>
      <c r="H40" s="520" t="s">
        <v>39</v>
      </c>
      <c r="I40" s="520" t="s">
        <v>3</v>
      </c>
      <c r="J40" s="520" t="s">
        <v>39</v>
      </c>
      <c r="K40" s="520" t="s">
        <v>198</v>
      </c>
    </row>
    <row r="41" spans="1:11" ht="24" customHeight="1">
      <c r="A41" s="429" t="s">
        <v>55</v>
      </c>
      <c r="B41" s="831">
        <v>100</v>
      </c>
      <c r="C41" s="301" t="s">
        <v>352</v>
      </c>
      <c r="D41" s="832" t="s">
        <v>107</v>
      </c>
      <c r="E41" s="301" t="s">
        <v>352</v>
      </c>
      <c r="F41" s="831">
        <v>100</v>
      </c>
      <c r="G41" s="301" t="s">
        <v>352</v>
      </c>
      <c r="H41" s="832" t="s">
        <v>107</v>
      </c>
      <c r="I41" s="301" t="s">
        <v>352</v>
      </c>
      <c r="J41" s="832" t="s">
        <v>107</v>
      </c>
      <c r="K41" s="301" t="s">
        <v>352</v>
      </c>
    </row>
    <row r="42" spans="1:11" ht="24" customHeight="1">
      <c r="A42" s="291" t="s">
        <v>56</v>
      </c>
      <c r="B42" s="266">
        <v>3.6</v>
      </c>
      <c r="C42" s="266">
        <v>9</v>
      </c>
      <c r="D42" s="832" t="s">
        <v>107</v>
      </c>
      <c r="E42" s="299" t="s">
        <v>352</v>
      </c>
      <c r="F42" s="266">
        <v>3.5</v>
      </c>
      <c r="G42" s="266">
        <v>10</v>
      </c>
      <c r="H42" s="832" t="s">
        <v>107</v>
      </c>
      <c r="I42" s="299" t="s">
        <v>352</v>
      </c>
      <c r="J42" s="832" t="s">
        <v>107</v>
      </c>
      <c r="K42" s="299" t="s">
        <v>352</v>
      </c>
    </row>
    <row r="43" spans="1:11" ht="24" customHeight="1">
      <c r="A43" s="291" t="s">
        <v>57</v>
      </c>
      <c r="B43" s="266">
        <v>3</v>
      </c>
      <c r="C43" s="266">
        <v>12</v>
      </c>
      <c r="D43" s="832" t="s">
        <v>107</v>
      </c>
      <c r="E43" s="299" t="s">
        <v>352</v>
      </c>
      <c r="F43" s="266">
        <v>3</v>
      </c>
      <c r="G43" s="266">
        <v>13</v>
      </c>
      <c r="H43" s="832" t="s">
        <v>107</v>
      </c>
      <c r="I43" s="299" t="s">
        <v>352</v>
      </c>
      <c r="J43" s="832" t="s">
        <v>107</v>
      </c>
      <c r="K43" s="299" t="s">
        <v>352</v>
      </c>
    </row>
    <row r="44" spans="1:11" ht="24" customHeight="1">
      <c r="A44" s="291" t="s">
        <v>58</v>
      </c>
      <c r="B44" s="266">
        <v>1.1000000000000001</v>
      </c>
      <c r="C44" s="266">
        <v>25</v>
      </c>
      <c r="D44" s="832" t="s">
        <v>107</v>
      </c>
      <c r="E44" s="299" t="s">
        <v>352</v>
      </c>
      <c r="F44" s="266">
        <v>1.2</v>
      </c>
      <c r="G44" s="266">
        <v>24</v>
      </c>
      <c r="H44" s="832" t="s">
        <v>107</v>
      </c>
      <c r="I44" s="299" t="s">
        <v>352</v>
      </c>
      <c r="J44" s="832" t="s">
        <v>107</v>
      </c>
      <c r="K44" s="299" t="s">
        <v>352</v>
      </c>
    </row>
    <row r="45" spans="1:11" ht="24" customHeight="1">
      <c r="A45" s="291" t="s">
        <v>59</v>
      </c>
      <c r="B45" s="266">
        <v>7.3</v>
      </c>
      <c r="C45" s="266">
        <v>2</v>
      </c>
      <c r="D45" s="832" t="s">
        <v>107</v>
      </c>
      <c r="E45" s="299" t="s">
        <v>352</v>
      </c>
      <c r="F45" s="266">
        <v>6.9</v>
      </c>
      <c r="G45" s="266">
        <v>2</v>
      </c>
      <c r="H45" s="832" t="s">
        <v>107</v>
      </c>
      <c r="I45" s="299" t="s">
        <v>352</v>
      </c>
      <c r="J45" s="832" t="s">
        <v>107</v>
      </c>
      <c r="K45" s="299" t="s">
        <v>352</v>
      </c>
    </row>
    <row r="46" spans="1:11" ht="24" customHeight="1">
      <c r="A46" s="291" t="s">
        <v>10</v>
      </c>
      <c r="B46" s="266">
        <v>3.6</v>
      </c>
      <c r="C46" s="266">
        <v>9</v>
      </c>
      <c r="D46" s="832" t="s">
        <v>107</v>
      </c>
      <c r="E46" s="299" t="s">
        <v>352</v>
      </c>
      <c r="F46" s="266">
        <v>3.5</v>
      </c>
      <c r="G46" s="266">
        <v>10</v>
      </c>
      <c r="H46" s="832" t="s">
        <v>107</v>
      </c>
      <c r="I46" s="299" t="s">
        <v>352</v>
      </c>
      <c r="J46" s="832" t="s">
        <v>107</v>
      </c>
      <c r="K46" s="299" t="s">
        <v>352</v>
      </c>
    </row>
    <row r="47" spans="1:11" ht="24" customHeight="1">
      <c r="A47" s="291" t="s">
        <v>60</v>
      </c>
      <c r="B47" s="266">
        <v>0.7</v>
      </c>
      <c r="C47" s="266">
        <v>29</v>
      </c>
      <c r="D47" s="832" t="s">
        <v>107</v>
      </c>
      <c r="E47" s="299" t="s">
        <v>352</v>
      </c>
      <c r="F47" s="266">
        <v>0.7</v>
      </c>
      <c r="G47" s="266">
        <v>30</v>
      </c>
      <c r="H47" s="832" t="s">
        <v>107</v>
      </c>
      <c r="I47" s="299" t="s">
        <v>352</v>
      </c>
      <c r="J47" s="832" t="s">
        <v>107</v>
      </c>
      <c r="K47" s="299" t="s">
        <v>352</v>
      </c>
    </row>
    <row r="48" spans="1:11" ht="24" customHeight="1">
      <c r="A48" s="291" t="s">
        <v>12</v>
      </c>
      <c r="B48" s="266">
        <v>1.9</v>
      </c>
      <c r="C48" s="266">
        <v>14</v>
      </c>
      <c r="D48" s="832" t="s">
        <v>107</v>
      </c>
      <c r="E48" s="299" t="s">
        <v>352</v>
      </c>
      <c r="F48" s="266">
        <v>1.9</v>
      </c>
      <c r="G48" s="266">
        <v>14</v>
      </c>
      <c r="H48" s="832" t="s">
        <v>107</v>
      </c>
      <c r="I48" s="299" t="s">
        <v>352</v>
      </c>
      <c r="J48" s="832" t="s">
        <v>107</v>
      </c>
      <c r="K48" s="299" t="s">
        <v>352</v>
      </c>
    </row>
    <row r="49" spans="1:11" ht="24" customHeight="1">
      <c r="A49" s="291" t="s">
        <v>61</v>
      </c>
      <c r="B49" s="266">
        <v>19.899999999999999</v>
      </c>
      <c r="C49" s="266">
        <v>1</v>
      </c>
      <c r="D49" s="832" t="s">
        <v>107</v>
      </c>
      <c r="E49" s="299" t="s">
        <v>352</v>
      </c>
      <c r="F49" s="266">
        <v>18.7</v>
      </c>
      <c r="G49" s="266">
        <v>1</v>
      </c>
      <c r="H49" s="832" t="s">
        <v>107</v>
      </c>
      <c r="I49" s="299" t="s">
        <v>352</v>
      </c>
      <c r="J49" s="832" t="s">
        <v>107</v>
      </c>
      <c r="K49" s="299" t="s">
        <v>352</v>
      </c>
    </row>
    <row r="50" spans="1:11" ht="24" customHeight="1">
      <c r="A50" s="291" t="s">
        <v>62</v>
      </c>
      <c r="B50" s="266">
        <v>1</v>
      </c>
      <c r="C50" s="266">
        <v>27</v>
      </c>
      <c r="D50" s="832" t="s">
        <v>107</v>
      </c>
      <c r="E50" s="299" t="s">
        <v>352</v>
      </c>
      <c r="F50" s="266">
        <v>1</v>
      </c>
      <c r="G50" s="266">
        <v>27</v>
      </c>
      <c r="H50" s="832" t="s">
        <v>107</v>
      </c>
      <c r="I50" s="299" t="s">
        <v>352</v>
      </c>
      <c r="J50" s="832" t="s">
        <v>107</v>
      </c>
      <c r="K50" s="299" t="s">
        <v>352</v>
      </c>
    </row>
    <row r="51" spans="1:11" ht="24" customHeight="1">
      <c r="A51" s="291" t="s">
        <v>63</v>
      </c>
      <c r="B51" s="266">
        <v>0.9</v>
      </c>
      <c r="C51" s="266">
        <v>28</v>
      </c>
      <c r="D51" s="832" t="s">
        <v>107</v>
      </c>
      <c r="E51" s="299" t="s">
        <v>352</v>
      </c>
      <c r="F51" s="266">
        <v>0.9</v>
      </c>
      <c r="G51" s="266">
        <v>28</v>
      </c>
      <c r="H51" s="832" t="s">
        <v>107</v>
      </c>
      <c r="I51" s="299" t="s">
        <v>352</v>
      </c>
      <c r="J51" s="832" t="s">
        <v>107</v>
      </c>
      <c r="K51" s="299" t="s">
        <v>352</v>
      </c>
    </row>
    <row r="52" spans="1:11" ht="24" customHeight="1">
      <c r="A52" s="291" t="s">
        <v>64</v>
      </c>
      <c r="B52" s="266">
        <v>6.8</v>
      </c>
      <c r="C52" s="266">
        <v>3</v>
      </c>
      <c r="D52" s="832" t="s">
        <v>107</v>
      </c>
      <c r="E52" s="299" t="s">
        <v>352</v>
      </c>
      <c r="F52" s="266">
        <v>6.6</v>
      </c>
      <c r="G52" s="266">
        <v>3</v>
      </c>
      <c r="H52" s="832" t="s">
        <v>107</v>
      </c>
      <c r="I52" s="299" t="s">
        <v>352</v>
      </c>
      <c r="J52" s="832" t="s">
        <v>107</v>
      </c>
      <c r="K52" s="299" t="s">
        <v>352</v>
      </c>
    </row>
    <row r="53" spans="1:11" ht="24" customHeight="1">
      <c r="A53" s="291" t="s">
        <v>65</v>
      </c>
      <c r="B53" s="266">
        <v>0.7</v>
      </c>
      <c r="C53" s="266">
        <v>29</v>
      </c>
      <c r="D53" s="832" t="s">
        <v>107</v>
      </c>
      <c r="E53" s="299" t="s">
        <v>352</v>
      </c>
      <c r="F53" s="266">
        <v>0.7</v>
      </c>
      <c r="G53" s="266">
        <v>30</v>
      </c>
      <c r="H53" s="832" t="s">
        <v>107</v>
      </c>
      <c r="I53" s="299" t="s">
        <v>352</v>
      </c>
      <c r="J53" s="832" t="s">
        <v>107</v>
      </c>
      <c r="K53" s="299" t="s">
        <v>352</v>
      </c>
    </row>
    <row r="54" spans="1:11" ht="24" customHeight="1">
      <c r="A54" s="291" t="s">
        <v>66</v>
      </c>
      <c r="B54" s="266">
        <v>5.2</v>
      </c>
      <c r="C54" s="266">
        <v>6</v>
      </c>
      <c r="D54" s="832" t="s">
        <v>107</v>
      </c>
      <c r="E54" s="299" t="s">
        <v>352</v>
      </c>
      <c r="F54" s="266">
        <v>5.4</v>
      </c>
      <c r="G54" s="266">
        <v>6</v>
      </c>
      <c r="H54" s="832" t="s">
        <v>107</v>
      </c>
      <c r="I54" s="299" t="s">
        <v>352</v>
      </c>
      <c r="J54" s="832" t="s">
        <v>107</v>
      </c>
      <c r="K54" s="299" t="s">
        <v>352</v>
      </c>
    </row>
    <row r="55" spans="1:11" ht="24" customHeight="1">
      <c r="A55" s="291" t="s">
        <v>19</v>
      </c>
      <c r="B55" s="266">
        <v>1.2</v>
      </c>
      <c r="C55" s="266">
        <v>24</v>
      </c>
      <c r="D55" s="832" t="s">
        <v>107</v>
      </c>
      <c r="E55" s="299" t="s">
        <v>352</v>
      </c>
      <c r="F55" s="266">
        <v>1.2</v>
      </c>
      <c r="G55" s="266">
        <v>24</v>
      </c>
      <c r="H55" s="832" t="s">
        <v>107</v>
      </c>
      <c r="I55" s="299" t="s">
        <v>352</v>
      </c>
      <c r="J55" s="832" t="s">
        <v>107</v>
      </c>
      <c r="K55" s="299" t="s">
        <v>352</v>
      </c>
    </row>
    <row r="56" spans="1:11" ht="24" customHeight="1">
      <c r="A56" s="291" t="s">
        <v>67</v>
      </c>
      <c r="B56" s="266">
        <v>1.1000000000000001</v>
      </c>
      <c r="C56" s="266">
        <v>25</v>
      </c>
      <c r="D56" s="832" t="s">
        <v>107</v>
      </c>
      <c r="E56" s="299" t="s">
        <v>352</v>
      </c>
      <c r="F56" s="266">
        <v>1.1000000000000001</v>
      </c>
      <c r="G56" s="266">
        <v>26</v>
      </c>
      <c r="H56" s="832" t="s">
        <v>107</v>
      </c>
      <c r="I56" s="299" t="s">
        <v>352</v>
      </c>
      <c r="J56" s="832" t="s">
        <v>107</v>
      </c>
      <c r="K56" s="299" t="s">
        <v>352</v>
      </c>
    </row>
    <row r="57" spans="1:11" ht="24" customHeight="1">
      <c r="A57" s="291" t="s">
        <v>21</v>
      </c>
      <c r="B57" s="266">
        <v>3.4</v>
      </c>
      <c r="C57" s="266">
        <v>11</v>
      </c>
      <c r="D57" s="832" t="s">
        <v>107</v>
      </c>
      <c r="E57" s="299" t="s">
        <v>352</v>
      </c>
      <c r="F57" s="266">
        <v>4.0999999999999996</v>
      </c>
      <c r="G57" s="266">
        <v>8</v>
      </c>
      <c r="H57" s="832" t="s">
        <v>107</v>
      </c>
      <c r="I57" s="299" t="s">
        <v>352</v>
      </c>
      <c r="J57" s="832" t="s">
        <v>107</v>
      </c>
      <c r="K57" s="299" t="s">
        <v>352</v>
      </c>
    </row>
    <row r="58" spans="1:11" ht="24" customHeight="1">
      <c r="A58" s="291" t="s">
        <v>68</v>
      </c>
      <c r="B58" s="266">
        <v>6.5</v>
      </c>
      <c r="C58" s="266">
        <v>4</v>
      </c>
      <c r="D58" s="832" t="s">
        <v>107</v>
      </c>
      <c r="E58" s="299" t="s">
        <v>352</v>
      </c>
      <c r="F58" s="266">
        <v>6.4</v>
      </c>
      <c r="G58" s="266">
        <v>4</v>
      </c>
      <c r="H58" s="832" t="s">
        <v>107</v>
      </c>
      <c r="I58" s="299" t="s">
        <v>352</v>
      </c>
      <c r="J58" s="832" t="s">
        <v>107</v>
      </c>
      <c r="K58" s="299" t="s">
        <v>352</v>
      </c>
    </row>
    <row r="59" spans="1:11" ht="24" customHeight="1">
      <c r="A59" s="291" t="s">
        <v>69</v>
      </c>
      <c r="B59" s="266">
        <v>1.7</v>
      </c>
      <c r="C59" s="266">
        <v>18</v>
      </c>
      <c r="D59" s="832" t="s">
        <v>107</v>
      </c>
      <c r="E59" s="299" t="s">
        <v>352</v>
      </c>
      <c r="F59" s="266">
        <v>1.7</v>
      </c>
      <c r="G59" s="266">
        <v>19</v>
      </c>
      <c r="H59" s="832" t="s">
        <v>107</v>
      </c>
      <c r="I59" s="299" t="s">
        <v>352</v>
      </c>
      <c r="J59" s="832" t="s">
        <v>107</v>
      </c>
      <c r="K59" s="299" t="s">
        <v>352</v>
      </c>
    </row>
    <row r="60" spans="1:11" ht="24" customHeight="1">
      <c r="A60" s="291" t="s">
        <v>70</v>
      </c>
      <c r="B60" s="266">
        <v>1.8</v>
      </c>
      <c r="C60" s="266">
        <v>16</v>
      </c>
      <c r="D60" s="832" t="s">
        <v>107</v>
      </c>
      <c r="E60" s="299" t="s">
        <v>352</v>
      </c>
      <c r="F60" s="266">
        <v>1.8</v>
      </c>
      <c r="G60" s="266">
        <v>15</v>
      </c>
      <c r="H60" s="832" t="s">
        <v>107</v>
      </c>
      <c r="I60" s="299" t="s">
        <v>352</v>
      </c>
      <c r="J60" s="832" t="s">
        <v>107</v>
      </c>
      <c r="K60" s="299" t="s">
        <v>352</v>
      </c>
    </row>
    <row r="61" spans="1:11" ht="24" customHeight="1">
      <c r="A61" s="291" t="s">
        <v>71</v>
      </c>
      <c r="B61" s="266">
        <v>1.5</v>
      </c>
      <c r="C61" s="266">
        <v>22</v>
      </c>
      <c r="D61" s="832" t="s">
        <v>107</v>
      </c>
      <c r="E61" s="299" t="s">
        <v>352</v>
      </c>
      <c r="F61" s="266">
        <v>1.5</v>
      </c>
      <c r="G61" s="266">
        <v>23</v>
      </c>
      <c r="H61" s="832" t="s">
        <v>107</v>
      </c>
      <c r="I61" s="299" t="s">
        <v>352</v>
      </c>
      <c r="J61" s="832" t="s">
        <v>107</v>
      </c>
      <c r="K61" s="299" t="s">
        <v>352</v>
      </c>
    </row>
    <row r="62" spans="1:11" ht="24" customHeight="1">
      <c r="A62" s="291" t="s">
        <v>80</v>
      </c>
      <c r="B62" s="266">
        <v>4.4000000000000004</v>
      </c>
      <c r="C62" s="266">
        <v>7</v>
      </c>
      <c r="D62" s="832" t="s">
        <v>107</v>
      </c>
      <c r="E62" s="299" t="s">
        <v>352</v>
      </c>
      <c r="F62" s="266">
        <v>4.5999999999999996</v>
      </c>
      <c r="G62" s="266">
        <v>7</v>
      </c>
      <c r="H62" s="832" t="s">
        <v>107</v>
      </c>
      <c r="I62" s="299" t="s">
        <v>352</v>
      </c>
      <c r="J62" s="832" t="s">
        <v>107</v>
      </c>
      <c r="K62" s="299" t="s">
        <v>352</v>
      </c>
    </row>
    <row r="63" spans="1:11" ht="24" customHeight="1">
      <c r="A63" s="291" t="s">
        <v>72</v>
      </c>
      <c r="B63" s="266">
        <v>1.7</v>
      </c>
      <c r="C63" s="266">
        <v>18</v>
      </c>
      <c r="D63" s="832" t="s">
        <v>107</v>
      </c>
      <c r="E63" s="299" t="s">
        <v>352</v>
      </c>
      <c r="F63" s="266">
        <v>1.8</v>
      </c>
      <c r="G63" s="266">
        <v>15</v>
      </c>
      <c r="H63" s="832" t="s">
        <v>107</v>
      </c>
      <c r="I63" s="299" t="s">
        <v>352</v>
      </c>
      <c r="J63" s="832" t="s">
        <v>107</v>
      </c>
      <c r="K63" s="299" t="s">
        <v>352</v>
      </c>
    </row>
    <row r="64" spans="1:11" ht="24" customHeight="1">
      <c r="A64" s="291" t="s">
        <v>73</v>
      </c>
      <c r="B64" s="266">
        <v>0.7</v>
      </c>
      <c r="C64" s="266">
        <v>29</v>
      </c>
      <c r="D64" s="832" t="s">
        <v>107</v>
      </c>
      <c r="E64" s="299" t="s">
        <v>352</v>
      </c>
      <c r="F64" s="266">
        <v>0.8</v>
      </c>
      <c r="G64" s="266">
        <v>29</v>
      </c>
      <c r="H64" s="832" t="s">
        <v>107</v>
      </c>
      <c r="I64" s="299" t="s">
        <v>352</v>
      </c>
      <c r="J64" s="832" t="s">
        <v>107</v>
      </c>
      <c r="K64" s="299" t="s">
        <v>352</v>
      </c>
    </row>
    <row r="65" spans="1:11" ht="24" customHeight="1">
      <c r="A65" s="291" t="s">
        <v>74</v>
      </c>
      <c r="B65" s="266">
        <v>1.6</v>
      </c>
      <c r="C65" s="266">
        <v>21</v>
      </c>
      <c r="D65" s="832" t="s">
        <v>107</v>
      </c>
      <c r="E65" s="299" t="s">
        <v>352</v>
      </c>
      <c r="F65" s="266">
        <v>1.6</v>
      </c>
      <c r="G65" s="266">
        <v>21</v>
      </c>
      <c r="H65" s="832" t="s">
        <v>107</v>
      </c>
      <c r="I65" s="299" t="s">
        <v>352</v>
      </c>
      <c r="J65" s="832" t="s">
        <v>107</v>
      </c>
      <c r="K65" s="299" t="s">
        <v>352</v>
      </c>
    </row>
    <row r="66" spans="1:11" ht="24" customHeight="1">
      <c r="A66" s="291" t="s">
        <v>75</v>
      </c>
      <c r="B66" s="266">
        <v>3.7</v>
      </c>
      <c r="C66" s="266">
        <v>8</v>
      </c>
      <c r="D66" s="832" t="s">
        <v>107</v>
      </c>
      <c r="E66" s="299" t="s">
        <v>352</v>
      </c>
      <c r="F66" s="266">
        <v>3.8</v>
      </c>
      <c r="G66" s="266">
        <v>9</v>
      </c>
      <c r="H66" s="832" t="s">
        <v>107</v>
      </c>
      <c r="I66" s="299" t="s">
        <v>352</v>
      </c>
      <c r="J66" s="832" t="s">
        <v>107</v>
      </c>
      <c r="K66" s="299" t="s">
        <v>352</v>
      </c>
    </row>
    <row r="67" spans="1:11" ht="24" customHeight="1">
      <c r="A67" s="291" t="s">
        <v>76</v>
      </c>
      <c r="B67" s="266">
        <v>1.5</v>
      </c>
      <c r="C67" s="266">
        <v>22</v>
      </c>
      <c r="D67" s="832" t="s">
        <v>107</v>
      </c>
      <c r="E67" s="299" t="s">
        <v>352</v>
      </c>
      <c r="F67" s="266">
        <v>1.6</v>
      </c>
      <c r="G67" s="266">
        <v>21</v>
      </c>
      <c r="H67" s="832" t="s">
        <v>107</v>
      </c>
      <c r="I67" s="299" t="s">
        <v>352</v>
      </c>
      <c r="J67" s="832" t="s">
        <v>107</v>
      </c>
      <c r="K67" s="299" t="s">
        <v>352</v>
      </c>
    </row>
    <row r="68" spans="1:11" ht="24" customHeight="1">
      <c r="A68" s="291" t="s">
        <v>32</v>
      </c>
      <c r="B68" s="266">
        <v>5.5</v>
      </c>
      <c r="C68" s="266">
        <v>5</v>
      </c>
      <c r="D68" s="832" t="s">
        <v>107</v>
      </c>
      <c r="E68" s="299" t="s">
        <v>352</v>
      </c>
      <c r="F68" s="266">
        <v>5.5</v>
      </c>
      <c r="G68" s="266">
        <v>5</v>
      </c>
      <c r="H68" s="832" t="s">
        <v>107</v>
      </c>
      <c r="I68" s="299" t="s">
        <v>352</v>
      </c>
      <c r="J68" s="832" t="s">
        <v>107</v>
      </c>
      <c r="K68" s="299" t="s">
        <v>352</v>
      </c>
    </row>
    <row r="69" spans="1:11" ht="24" customHeight="1">
      <c r="A69" s="291" t="s">
        <v>77</v>
      </c>
      <c r="B69" s="266">
        <v>1.8</v>
      </c>
      <c r="C69" s="266">
        <v>16</v>
      </c>
      <c r="D69" s="832" t="s">
        <v>107</v>
      </c>
      <c r="E69" s="299" t="s">
        <v>352</v>
      </c>
      <c r="F69" s="266">
        <v>1.8</v>
      </c>
      <c r="G69" s="266">
        <v>15</v>
      </c>
      <c r="H69" s="832" t="s">
        <v>107</v>
      </c>
      <c r="I69" s="299" t="s">
        <v>352</v>
      </c>
      <c r="J69" s="832" t="s">
        <v>107</v>
      </c>
      <c r="K69" s="299" t="s">
        <v>352</v>
      </c>
    </row>
    <row r="70" spans="1:11" ht="24" customHeight="1">
      <c r="A70" s="291" t="s">
        <v>81</v>
      </c>
      <c r="B70" s="266">
        <v>2.9</v>
      </c>
      <c r="C70" s="266">
        <v>13</v>
      </c>
      <c r="D70" s="832" t="s">
        <v>107</v>
      </c>
      <c r="E70" s="299" t="s">
        <v>352</v>
      </c>
      <c r="F70" s="266">
        <v>3.2</v>
      </c>
      <c r="G70" s="266">
        <v>12</v>
      </c>
      <c r="H70" s="832" t="s">
        <v>107</v>
      </c>
      <c r="I70" s="299" t="s">
        <v>352</v>
      </c>
      <c r="J70" s="832" t="s">
        <v>107</v>
      </c>
      <c r="K70" s="299" t="s">
        <v>352</v>
      </c>
    </row>
    <row r="71" spans="1:11" ht="24" customHeight="1">
      <c r="A71" s="291" t="s">
        <v>78</v>
      </c>
      <c r="B71" s="266">
        <v>1.7</v>
      </c>
      <c r="C71" s="266">
        <v>18</v>
      </c>
      <c r="D71" s="832" t="s">
        <v>107</v>
      </c>
      <c r="E71" s="299" t="s">
        <v>352</v>
      </c>
      <c r="F71" s="266">
        <v>1.7</v>
      </c>
      <c r="G71" s="266">
        <v>19</v>
      </c>
      <c r="H71" s="832" t="s">
        <v>107</v>
      </c>
      <c r="I71" s="299" t="s">
        <v>352</v>
      </c>
      <c r="J71" s="832" t="s">
        <v>107</v>
      </c>
      <c r="K71" s="299" t="s">
        <v>352</v>
      </c>
    </row>
    <row r="72" spans="1:11" ht="24" customHeight="1">
      <c r="A72" s="291" t="s">
        <v>36</v>
      </c>
      <c r="B72" s="266">
        <v>1.9</v>
      </c>
      <c r="C72" s="266">
        <v>14</v>
      </c>
      <c r="D72" s="832" t="s">
        <v>107</v>
      </c>
      <c r="E72" s="299" t="s">
        <v>352</v>
      </c>
      <c r="F72" s="266">
        <v>1.8</v>
      </c>
      <c r="G72" s="266">
        <v>15</v>
      </c>
      <c r="H72" s="832" t="s">
        <v>107</v>
      </c>
      <c r="I72" s="299" t="s">
        <v>352</v>
      </c>
      <c r="J72" s="832" t="s">
        <v>107</v>
      </c>
      <c r="K72" s="299" t="s">
        <v>352</v>
      </c>
    </row>
    <row r="73" spans="1:11" s="834" customFormat="1" ht="24" customHeight="1">
      <c r="A73" s="834" t="s">
        <v>393</v>
      </c>
    </row>
    <row r="74" spans="1:11" ht="33" customHeight="1">
      <c r="A74" s="420" t="s">
        <v>383</v>
      </c>
      <c r="I74" s="835"/>
      <c r="K74" s="829" t="s">
        <v>783</v>
      </c>
    </row>
    <row r="75" spans="1:11" ht="24" customHeight="1">
      <c r="A75" s="836" t="s">
        <v>1</v>
      </c>
      <c r="B75" s="837">
        <v>1395</v>
      </c>
      <c r="C75" s="838"/>
      <c r="D75" s="837">
        <v>1396</v>
      </c>
      <c r="E75" s="838"/>
      <c r="F75" s="837">
        <v>1397</v>
      </c>
      <c r="G75" s="838"/>
      <c r="H75" s="837">
        <v>1398</v>
      </c>
      <c r="I75" s="838"/>
      <c r="J75" s="839">
        <v>1399</v>
      </c>
      <c r="K75" s="839"/>
    </row>
    <row r="76" spans="1:11" ht="24" customHeight="1">
      <c r="A76" s="840"/>
      <c r="B76" s="520" t="s">
        <v>277</v>
      </c>
      <c r="C76" s="841" t="s">
        <v>3</v>
      </c>
      <c r="D76" s="520" t="s">
        <v>277</v>
      </c>
      <c r="E76" s="841" t="s">
        <v>3</v>
      </c>
      <c r="F76" s="520" t="s">
        <v>277</v>
      </c>
      <c r="G76" s="841" t="s">
        <v>3</v>
      </c>
      <c r="H76" s="520" t="s">
        <v>277</v>
      </c>
      <c r="I76" s="841" t="s">
        <v>3</v>
      </c>
      <c r="J76" s="520" t="s">
        <v>277</v>
      </c>
      <c r="K76" s="520" t="s">
        <v>198</v>
      </c>
    </row>
    <row r="77" spans="1:11" ht="24" customHeight="1">
      <c r="A77" s="291" t="s">
        <v>55</v>
      </c>
      <c r="B77" s="464">
        <v>39</v>
      </c>
      <c r="C77" s="301" t="s">
        <v>352</v>
      </c>
      <c r="D77" s="832" t="s">
        <v>107</v>
      </c>
      <c r="E77" s="301" t="s">
        <v>352</v>
      </c>
      <c r="F77" s="464">
        <v>30</v>
      </c>
      <c r="G77" s="301" t="s">
        <v>352</v>
      </c>
      <c r="H77" s="832" t="s">
        <v>107</v>
      </c>
      <c r="I77" s="301" t="s">
        <v>352</v>
      </c>
      <c r="J77" s="832" t="s">
        <v>107</v>
      </c>
      <c r="K77" s="301" t="s">
        <v>352</v>
      </c>
    </row>
    <row r="78" spans="1:11" ht="24" customHeight="1">
      <c r="A78" s="291" t="s">
        <v>56</v>
      </c>
      <c r="B78" s="266">
        <v>25</v>
      </c>
      <c r="C78" s="266">
        <v>22</v>
      </c>
      <c r="D78" s="832" t="s">
        <v>107</v>
      </c>
      <c r="E78" s="299" t="s">
        <v>352</v>
      </c>
      <c r="F78" s="266">
        <v>16</v>
      </c>
      <c r="G78" s="266">
        <v>20</v>
      </c>
      <c r="H78" s="832" t="s">
        <v>107</v>
      </c>
      <c r="I78" s="299" t="s">
        <v>352</v>
      </c>
      <c r="J78" s="832" t="s">
        <v>107</v>
      </c>
      <c r="K78" s="299" t="s">
        <v>352</v>
      </c>
    </row>
    <row r="79" spans="1:11" ht="24" customHeight="1">
      <c r="A79" s="291" t="s">
        <v>57</v>
      </c>
      <c r="B79" s="266">
        <v>169</v>
      </c>
      <c r="C79" s="266">
        <v>1</v>
      </c>
      <c r="D79" s="832" t="s">
        <v>107</v>
      </c>
      <c r="E79" s="299" t="s">
        <v>352</v>
      </c>
      <c r="F79" s="266">
        <v>133</v>
      </c>
      <c r="G79" s="266">
        <v>2</v>
      </c>
      <c r="H79" s="832" t="s">
        <v>107</v>
      </c>
      <c r="I79" s="299" t="s">
        <v>352</v>
      </c>
      <c r="J79" s="832" t="s">
        <v>107</v>
      </c>
      <c r="K79" s="299" t="s">
        <v>352</v>
      </c>
    </row>
    <row r="80" spans="1:11" ht="24" customHeight="1">
      <c r="A80" s="291" t="s">
        <v>58</v>
      </c>
      <c r="B80" s="266">
        <v>47</v>
      </c>
      <c r="C80" s="266">
        <v>11</v>
      </c>
      <c r="D80" s="832" t="s">
        <v>107</v>
      </c>
      <c r="E80" s="299" t="s">
        <v>352</v>
      </c>
      <c r="F80" s="266">
        <v>29</v>
      </c>
      <c r="G80" s="266">
        <v>14</v>
      </c>
      <c r="H80" s="832" t="s">
        <v>107</v>
      </c>
      <c r="I80" s="299" t="s">
        <v>352</v>
      </c>
      <c r="J80" s="832" t="s">
        <v>107</v>
      </c>
      <c r="K80" s="299" t="s">
        <v>352</v>
      </c>
    </row>
    <row r="81" spans="1:11" ht="24" customHeight="1">
      <c r="A81" s="291" t="s">
        <v>59</v>
      </c>
      <c r="B81" s="266">
        <v>9</v>
      </c>
      <c r="C81" s="266">
        <v>28</v>
      </c>
      <c r="D81" s="832" t="s">
        <v>107</v>
      </c>
      <c r="E81" s="299" t="s">
        <v>352</v>
      </c>
      <c r="F81" s="266">
        <v>6</v>
      </c>
      <c r="G81" s="266">
        <v>26</v>
      </c>
      <c r="H81" s="832" t="s">
        <v>107</v>
      </c>
      <c r="I81" s="299" t="s">
        <v>352</v>
      </c>
      <c r="J81" s="832" t="s">
        <v>107</v>
      </c>
      <c r="K81" s="299" t="s">
        <v>352</v>
      </c>
    </row>
    <row r="82" spans="1:11" ht="24" customHeight="1">
      <c r="A82" s="291" t="s">
        <v>10</v>
      </c>
      <c r="B82" s="266">
        <v>12</v>
      </c>
      <c r="C82" s="266">
        <v>26</v>
      </c>
      <c r="D82" s="832" t="s">
        <v>107</v>
      </c>
      <c r="E82" s="299" t="s">
        <v>352</v>
      </c>
      <c r="F82" s="266">
        <v>9</v>
      </c>
      <c r="G82" s="266">
        <v>24</v>
      </c>
      <c r="H82" s="832" t="s">
        <v>107</v>
      </c>
      <c r="I82" s="299" t="s">
        <v>352</v>
      </c>
      <c r="J82" s="832" t="s">
        <v>107</v>
      </c>
      <c r="K82" s="299" t="s">
        <v>352</v>
      </c>
    </row>
    <row r="83" spans="1:11" ht="24" customHeight="1">
      <c r="A83" s="291" t="s">
        <v>60</v>
      </c>
      <c r="B83" s="266">
        <v>59</v>
      </c>
      <c r="C83" s="266">
        <v>8</v>
      </c>
      <c r="D83" s="832" t="s">
        <v>107</v>
      </c>
      <c r="E83" s="299" t="s">
        <v>352</v>
      </c>
      <c r="F83" s="266">
        <v>31</v>
      </c>
      <c r="G83" s="266">
        <v>12</v>
      </c>
      <c r="H83" s="832" t="s">
        <v>107</v>
      </c>
      <c r="I83" s="299" t="s">
        <v>352</v>
      </c>
      <c r="J83" s="832" t="s">
        <v>107</v>
      </c>
      <c r="K83" s="299" t="s">
        <v>352</v>
      </c>
    </row>
    <row r="84" spans="1:11" ht="24" customHeight="1">
      <c r="A84" s="291" t="s">
        <v>12</v>
      </c>
      <c r="B84" s="266">
        <v>15</v>
      </c>
      <c r="C84" s="266">
        <v>24</v>
      </c>
      <c r="D84" s="832" t="s">
        <v>107</v>
      </c>
      <c r="E84" s="299" t="s">
        <v>352</v>
      </c>
      <c r="F84" s="266">
        <v>5</v>
      </c>
      <c r="G84" s="266">
        <v>27</v>
      </c>
      <c r="H84" s="832" t="s">
        <v>107</v>
      </c>
      <c r="I84" s="299" t="s">
        <v>352</v>
      </c>
      <c r="J84" s="832" t="s">
        <v>107</v>
      </c>
      <c r="K84" s="299" t="s">
        <v>352</v>
      </c>
    </row>
    <row r="85" spans="1:11" ht="24" customHeight="1">
      <c r="A85" s="291" t="s">
        <v>61</v>
      </c>
      <c r="B85" s="266">
        <v>7</v>
      </c>
      <c r="C85" s="266">
        <v>30</v>
      </c>
      <c r="D85" s="832" t="s">
        <v>107</v>
      </c>
      <c r="E85" s="299" t="s">
        <v>352</v>
      </c>
      <c r="F85" s="266">
        <v>5</v>
      </c>
      <c r="G85" s="266">
        <v>27</v>
      </c>
      <c r="H85" s="832" t="s">
        <v>107</v>
      </c>
      <c r="I85" s="299" t="s">
        <v>352</v>
      </c>
      <c r="J85" s="832" t="s">
        <v>107</v>
      </c>
      <c r="K85" s="299" t="s">
        <v>352</v>
      </c>
    </row>
    <row r="86" spans="1:11" ht="24" customHeight="1">
      <c r="A86" s="291" t="s">
        <v>62</v>
      </c>
      <c r="B86" s="266">
        <v>18</v>
      </c>
      <c r="C86" s="266">
        <v>23</v>
      </c>
      <c r="D86" s="832" t="s">
        <v>107</v>
      </c>
      <c r="E86" s="299" t="s">
        <v>352</v>
      </c>
      <c r="F86" s="266">
        <v>14</v>
      </c>
      <c r="G86" s="266">
        <v>22</v>
      </c>
      <c r="H86" s="832" t="s">
        <v>107</v>
      </c>
      <c r="I86" s="299" t="s">
        <v>352</v>
      </c>
      <c r="J86" s="832" t="s">
        <v>107</v>
      </c>
      <c r="K86" s="299" t="s">
        <v>352</v>
      </c>
    </row>
    <row r="87" spans="1:11" ht="24" customHeight="1">
      <c r="A87" s="291" t="s">
        <v>63</v>
      </c>
      <c r="B87" s="266">
        <v>115</v>
      </c>
      <c r="C87" s="266">
        <v>3</v>
      </c>
      <c r="D87" s="832" t="s">
        <v>107</v>
      </c>
      <c r="E87" s="299" t="s">
        <v>352</v>
      </c>
      <c r="F87" s="266">
        <v>97</v>
      </c>
      <c r="G87" s="266">
        <v>4</v>
      </c>
      <c r="H87" s="832" t="s">
        <v>107</v>
      </c>
      <c r="I87" s="299" t="s">
        <v>352</v>
      </c>
      <c r="J87" s="832" t="s">
        <v>107</v>
      </c>
      <c r="K87" s="299" t="s">
        <v>352</v>
      </c>
    </row>
    <row r="88" spans="1:11" ht="24" customHeight="1">
      <c r="A88" s="291" t="s">
        <v>64</v>
      </c>
      <c r="B88" s="266">
        <v>50</v>
      </c>
      <c r="C88" s="266">
        <v>10</v>
      </c>
      <c r="D88" s="832" t="s">
        <v>107</v>
      </c>
      <c r="E88" s="299" t="s">
        <v>352</v>
      </c>
      <c r="F88" s="266">
        <v>36</v>
      </c>
      <c r="G88" s="266">
        <v>10</v>
      </c>
      <c r="H88" s="832" t="s">
        <v>107</v>
      </c>
      <c r="I88" s="299" t="s">
        <v>352</v>
      </c>
      <c r="J88" s="832" t="s">
        <v>107</v>
      </c>
      <c r="K88" s="299" t="s">
        <v>352</v>
      </c>
    </row>
    <row r="89" spans="1:11" ht="24" customHeight="1">
      <c r="A89" s="291" t="s">
        <v>65</v>
      </c>
      <c r="B89" s="266">
        <v>72</v>
      </c>
      <c r="C89" s="266">
        <v>6</v>
      </c>
      <c r="D89" s="832" t="s">
        <v>107</v>
      </c>
      <c r="E89" s="299" t="s">
        <v>352</v>
      </c>
      <c r="F89" s="266">
        <v>41</v>
      </c>
      <c r="G89" s="266">
        <v>7</v>
      </c>
      <c r="H89" s="832" t="s">
        <v>107</v>
      </c>
      <c r="I89" s="299" t="s">
        <v>352</v>
      </c>
      <c r="J89" s="832" t="s">
        <v>107</v>
      </c>
      <c r="K89" s="299" t="s">
        <v>352</v>
      </c>
    </row>
    <row r="90" spans="1:11" ht="24" customHeight="1">
      <c r="A90" s="291" t="s">
        <v>66</v>
      </c>
      <c r="B90" s="266">
        <v>10</v>
      </c>
      <c r="C90" s="266">
        <v>27</v>
      </c>
      <c r="D90" s="832" t="s">
        <v>107</v>
      </c>
      <c r="E90" s="299" t="s">
        <v>352</v>
      </c>
      <c r="F90" s="266">
        <v>4</v>
      </c>
      <c r="G90" s="266">
        <v>29</v>
      </c>
      <c r="H90" s="832" t="s">
        <v>107</v>
      </c>
      <c r="I90" s="299" t="s">
        <v>352</v>
      </c>
      <c r="J90" s="832" t="s">
        <v>107</v>
      </c>
      <c r="K90" s="299" t="s">
        <v>352</v>
      </c>
    </row>
    <row r="91" spans="1:11" ht="24" customHeight="1">
      <c r="A91" s="291" t="s">
        <v>19</v>
      </c>
      <c r="B91" s="266">
        <v>71</v>
      </c>
      <c r="C91" s="266">
        <v>7</v>
      </c>
      <c r="D91" s="832" t="s">
        <v>107</v>
      </c>
      <c r="E91" s="299" t="s">
        <v>352</v>
      </c>
      <c r="F91" s="266">
        <v>55</v>
      </c>
      <c r="G91" s="266">
        <v>5</v>
      </c>
      <c r="H91" s="832" t="s">
        <v>107</v>
      </c>
      <c r="I91" s="299" t="s">
        <v>352</v>
      </c>
      <c r="J91" s="832" t="s">
        <v>107</v>
      </c>
      <c r="K91" s="299" t="s">
        <v>352</v>
      </c>
    </row>
    <row r="92" spans="1:11" ht="24" customHeight="1">
      <c r="A92" s="291" t="s">
        <v>67</v>
      </c>
      <c r="B92" s="266">
        <v>27</v>
      </c>
      <c r="C92" s="266">
        <v>20</v>
      </c>
      <c r="D92" s="832" t="s">
        <v>107</v>
      </c>
      <c r="E92" s="299" t="s">
        <v>352</v>
      </c>
      <c r="F92" s="266">
        <v>18</v>
      </c>
      <c r="G92" s="266">
        <v>18</v>
      </c>
      <c r="H92" s="832" t="s">
        <v>107</v>
      </c>
      <c r="I92" s="299" t="s">
        <v>352</v>
      </c>
      <c r="J92" s="832" t="s">
        <v>107</v>
      </c>
      <c r="K92" s="299" t="s">
        <v>352</v>
      </c>
    </row>
    <row r="93" spans="1:11" ht="24" customHeight="1">
      <c r="A93" s="291" t="s">
        <v>21</v>
      </c>
      <c r="B93" s="266">
        <v>157</v>
      </c>
      <c r="C93" s="266">
        <v>2</v>
      </c>
      <c r="D93" s="832" t="s">
        <v>107</v>
      </c>
      <c r="E93" s="299" t="s">
        <v>352</v>
      </c>
      <c r="F93" s="266">
        <v>137</v>
      </c>
      <c r="G93" s="266">
        <v>1</v>
      </c>
      <c r="H93" s="832" t="s">
        <v>107</v>
      </c>
      <c r="I93" s="299" t="s">
        <v>352</v>
      </c>
      <c r="J93" s="832" t="s">
        <v>107</v>
      </c>
      <c r="K93" s="299" t="s">
        <v>352</v>
      </c>
    </row>
    <row r="94" spans="1:11" ht="24" customHeight="1">
      <c r="A94" s="291" t="s">
        <v>68</v>
      </c>
      <c r="B94" s="266">
        <v>34</v>
      </c>
      <c r="C94" s="266">
        <v>15</v>
      </c>
      <c r="D94" s="832" t="s">
        <v>107</v>
      </c>
      <c r="E94" s="299" t="s">
        <v>352</v>
      </c>
      <c r="F94" s="266">
        <v>28</v>
      </c>
      <c r="G94" s="266">
        <v>15</v>
      </c>
      <c r="H94" s="832" t="s">
        <v>107</v>
      </c>
      <c r="I94" s="299" t="s">
        <v>352</v>
      </c>
      <c r="J94" s="832" t="s">
        <v>107</v>
      </c>
      <c r="K94" s="299" t="s">
        <v>352</v>
      </c>
    </row>
    <row r="95" spans="1:11" ht="24" customHeight="1">
      <c r="A95" s="291" t="s">
        <v>69</v>
      </c>
      <c r="B95" s="266">
        <v>34</v>
      </c>
      <c r="C95" s="266">
        <v>15</v>
      </c>
      <c r="D95" s="832" t="s">
        <v>107</v>
      </c>
      <c r="E95" s="299" t="s">
        <v>352</v>
      </c>
      <c r="F95" s="266">
        <v>17</v>
      </c>
      <c r="G95" s="266">
        <v>19</v>
      </c>
      <c r="H95" s="832" t="s">
        <v>107</v>
      </c>
      <c r="I95" s="299" t="s">
        <v>352</v>
      </c>
      <c r="J95" s="832" t="s">
        <v>107</v>
      </c>
      <c r="K95" s="299" t="s">
        <v>352</v>
      </c>
    </row>
    <row r="96" spans="1:11" ht="24" customHeight="1">
      <c r="A96" s="291" t="s">
        <v>70</v>
      </c>
      <c r="B96" s="266">
        <v>6</v>
      </c>
      <c r="C96" s="266">
        <v>31</v>
      </c>
      <c r="D96" s="832" t="s">
        <v>107</v>
      </c>
      <c r="E96" s="299" t="s">
        <v>352</v>
      </c>
      <c r="F96" s="266">
        <v>4</v>
      </c>
      <c r="G96" s="266">
        <v>29</v>
      </c>
      <c r="H96" s="832" t="s">
        <v>107</v>
      </c>
      <c r="I96" s="299" t="s">
        <v>352</v>
      </c>
      <c r="J96" s="832" t="s">
        <v>107</v>
      </c>
      <c r="K96" s="299" t="s">
        <v>352</v>
      </c>
    </row>
    <row r="97" spans="1:11" ht="24" customHeight="1">
      <c r="A97" s="291" t="s">
        <v>71</v>
      </c>
      <c r="B97" s="266">
        <v>74</v>
      </c>
      <c r="C97" s="266">
        <v>5</v>
      </c>
      <c r="D97" s="832" t="s">
        <v>107</v>
      </c>
      <c r="E97" s="299" t="s">
        <v>352</v>
      </c>
      <c r="F97" s="266">
        <v>43</v>
      </c>
      <c r="G97" s="266">
        <v>6</v>
      </c>
      <c r="H97" s="832" t="s">
        <v>107</v>
      </c>
      <c r="I97" s="299" t="s">
        <v>352</v>
      </c>
      <c r="J97" s="832" t="s">
        <v>107</v>
      </c>
      <c r="K97" s="299" t="s">
        <v>352</v>
      </c>
    </row>
    <row r="98" spans="1:11" ht="24" customHeight="1">
      <c r="A98" s="291" t="s">
        <v>80</v>
      </c>
      <c r="B98" s="266">
        <v>39</v>
      </c>
      <c r="C98" s="266">
        <v>13</v>
      </c>
      <c r="D98" s="832" t="s">
        <v>107</v>
      </c>
      <c r="E98" s="299" t="s">
        <v>352</v>
      </c>
      <c r="F98" s="266">
        <v>39</v>
      </c>
      <c r="G98" s="266">
        <v>9</v>
      </c>
      <c r="H98" s="832" t="s">
        <v>107</v>
      </c>
      <c r="I98" s="299" t="s">
        <v>352</v>
      </c>
      <c r="J98" s="832" t="s">
        <v>107</v>
      </c>
      <c r="K98" s="299" t="s">
        <v>352</v>
      </c>
    </row>
    <row r="99" spans="1:11" ht="24" customHeight="1">
      <c r="A99" s="291" t="s">
        <v>72</v>
      </c>
      <c r="B99" s="266">
        <v>85</v>
      </c>
      <c r="C99" s="266">
        <v>4</v>
      </c>
      <c r="D99" s="832" t="s">
        <v>107</v>
      </c>
      <c r="E99" s="299" t="s">
        <v>352</v>
      </c>
      <c r="F99" s="266">
        <v>105</v>
      </c>
      <c r="G99" s="266">
        <v>3</v>
      </c>
      <c r="H99" s="832" t="s">
        <v>107</v>
      </c>
      <c r="I99" s="299" t="s">
        <v>352</v>
      </c>
      <c r="J99" s="832" t="s">
        <v>107</v>
      </c>
      <c r="K99" s="299" t="s">
        <v>352</v>
      </c>
    </row>
    <row r="100" spans="1:11" ht="24" customHeight="1">
      <c r="A100" s="291" t="s">
        <v>73</v>
      </c>
      <c r="B100" s="266">
        <v>34</v>
      </c>
      <c r="C100" s="266">
        <v>15</v>
      </c>
      <c r="D100" s="832" t="s">
        <v>107</v>
      </c>
      <c r="E100" s="299" t="s">
        <v>352</v>
      </c>
      <c r="F100" s="266">
        <v>31</v>
      </c>
      <c r="G100" s="266">
        <v>12</v>
      </c>
      <c r="H100" s="832" t="s">
        <v>107</v>
      </c>
      <c r="I100" s="299" t="s">
        <v>352</v>
      </c>
      <c r="J100" s="832" t="s">
        <v>107</v>
      </c>
      <c r="K100" s="299" t="s">
        <v>352</v>
      </c>
    </row>
    <row r="101" spans="1:11" ht="24" customHeight="1">
      <c r="A101" s="291" t="s">
        <v>74</v>
      </c>
      <c r="B101" s="266">
        <v>36</v>
      </c>
      <c r="C101" s="266">
        <v>14</v>
      </c>
      <c r="D101" s="832" t="s">
        <v>107</v>
      </c>
      <c r="E101" s="299" t="s">
        <v>352</v>
      </c>
      <c r="F101" s="266">
        <v>22</v>
      </c>
      <c r="G101" s="266">
        <v>17</v>
      </c>
      <c r="H101" s="832" t="s">
        <v>107</v>
      </c>
      <c r="I101" s="299" t="s">
        <v>352</v>
      </c>
      <c r="J101" s="832" t="s">
        <v>107</v>
      </c>
      <c r="K101" s="299" t="s">
        <v>352</v>
      </c>
    </row>
    <row r="102" spans="1:11" ht="24" customHeight="1">
      <c r="A102" s="291" t="s">
        <v>75</v>
      </c>
      <c r="B102" s="266">
        <v>29</v>
      </c>
      <c r="C102" s="266">
        <v>18</v>
      </c>
      <c r="D102" s="832" t="s">
        <v>107</v>
      </c>
      <c r="E102" s="299" t="s">
        <v>352</v>
      </c>
      <c r="F102" s="266">
        <v>26</v>
      </c>
      <c r="G102" s="266">
        <v>16</v>
      </c>
      <c r="H102" s="832" t="s">
        <v>107</v>
      </c>
      <c r="I102" s="299" t="s">
        <v>352</v>
      </c>
      <c r="J102" s="832" t="s">
        <v>107</v>
      </c>
      <c r="K102" s="299" t="s">
        <v>352</v>
      </c>
    </row>
    <row r="103" spans="1:11" ht="24" customHeight="1">
      <c r="A103" s="291" t="s">
        <v>76</v>
      </c>
      <c r="B103" s="266">
        <v>53</v>
      </c>
      <c r="C103" s="266">
        <v>9</v>
      </c>
      <c r="D103" s="832" t="s">
        <v>107</v>
      </c>
      <c r="E103" s="299" t="s">
        <v>352</v>
      </c>
      <c r="F103" s="266">
        <v>41</v>
      </c>
      <c r="G103" s="266">
        <v>7</v>
      </c>
      <c r="H103" s="832" t="s">
        <v>107</v>
      </c>
      <c r="I103" s="299" t="s">
        <v>352</v>
      </c>
      <c r="J103" s="832" t="s">
        <v>107</v>
      </c>
      <c r="K103" s="299" t="s">
        <v>352</v>
      </c>
    </row>
    <row r="104" spans="1:11" ht="24" customHeight="1">
      <c r="A104" s="291" t="s">
        <v>182</v>
      </c>
      <c r="B104" s="266">
        <v>40</v>
      </c>
      <c r="C104" s="266">
        <v>12</v>
      </c>
      <c r="D104" s="832" t="s">
        <v>107</v>
      </c>
      <c r="E104" s="299" t="s">
        <v>352</v>
      </c>
      <c r="F104" s="266">
        <v>34</v>
      </c>
      <c r="G104" s="266">
        <v>11</v>
      </c>
      <c r="H104" s="832" t="s">
        <v>107</v>
      </c>
      <c r="I104" s="299" t="s">
        <v>352</v>
      </c>
      <c r="J104" s="832" t="s">
        <v>107</v>
      </c>
      <c r="K104" s="299" t="s">
        <v>352</v>
      </c>
    </row>
    <row r="105" spans="1:11" ht="24" customHeight="1">
      <c r="A105" s="291" t="s">
        <v>77</v>
      </c>
      <c r="B105" s="266">
        <v>13</v>
      </c>
      <c r="C105" s="266">
        <v>25</v>
      </c>
      <c r="D105" s="832" t="s">
        <v>107</v>
      </c>
      <c r="E105" s="299" t="s">
        <v>352</v>
      </c>
      <c r="F105" s="266">
        <v>7</v>
      </c>
      <c r="G105" s="266">
        <v>25</v>
      </c>
      <c r="H105" s="832" t="s">
        <v>107</v>
      </c>
      <c r="I105" s="299" t="s">
        <v>352</v>
      </c>
      <c r="J105" s="832" t="s">
        <v>107</v>
      </c>
      <c r="K105" s="299" t="s">
        <v>352</v>
      </c>
    </row>
    <row r="106" spans="1:11" ht="24" customHeight="1">
      <c r="A106" s="291" t="s">
        <v>81</v>
      </c>
      <c r="B106" s="266">
        <v>9</v>
      </c>
      <c r="C106" s="266">
        <v>28</v>
      </c>
      <c r="D106" s="832" t="s">
        <v>107</v>
      </c>
      <c r="E106" s="299" t="s">
        <v>352</v>
      </c>
      <c r="F106" s="266">
        <v>4</v>
      </c>
      <c r="G106" s="266">
        <v>29</v>
      </c>
      <c r="H106" s="832" t="s">
        <v>107</v>
      </c>
      <c r="I106" s="299" t="s">
        <v>352</v>
      </c>
      <c r="J106" s="832" t="s">
        <v>107</v>
      </c>
      <c r="K106" s="299" t="s">
        <v>352</v>
      </c>
    </row>
    <row r="107" spans="1:11" ht="24" customHeight="1">
      <c r="A107" s="291" t="s">
        <v>78</v>
      </c>
      <c r="B107" s="266">
        <v>26</v>
      </c>
      <c r="C107" s="266">
        <v>21</v>
      </c>
      <c r="D107" s="832" t="s">
        <v>107</v>
      </c>
      <c r="E107" s="299" t="s">
        <v>352</v>
      </c>
      <c r="F107" s="266">
        <v>12</v>
      </c>
      <c r="G107" s="266">
        <v>23</v>
      </c>
      <c r="H107" s="832" t="s">
        <v>107</v>
      </c>
      <c r="I107" s="299" t="s">
        <v>352</v>
      </c>
      <c r="J107" s="832" t="s">
        <v>107</v>
      </c>
      <c r="K107" s="299" t="s">
        <v>352</v>
      </c>
    </row>
    <row r="108" spans="1:11" ht="24" customHeight="1">
      <c r="A108" s="291" t="s">
        <v>36</v>
      </c>
      <c r="B108" s="266">
        <v>29</v>
      </c>
      <c r="C108" s="266">
        <v>18</v>
      </c>
      <c r="D108" s="832" t="s">
        <v>107</v>
      </c>
      <c r="E108" s="299" t="s">
        <v>352</v>
      </c>
      <c r="F108" s="266">
        <v>15</v>
      </c>
      <c r="G108" s="266">
        <v>21</v>
      </c>
      <c r="H108" s="832" t="s">
        <v>107</v>
      </c>
      <c r="I108" s="299" t="s">
        <v>352</v>
      </c>
      <c r="J108" s="832" t="s">
        <v>107</v>
      </c>
      <c r="K108" s="299" t="s">
        <v>352</v>
      </c>
    </row>
    <row r="109" spans="1:11" s="834" customFormat="1" ht="24" customHeight="1">
      <c r="A109" s="834" t="s">
        <v>393</v>
      </c>
    </row>
    <row r="111" spans="1:11" ht="24" customHeight="1">
      <c r="A111" s="420" t="s">
        <v>1122</v>
      </c>
      <c r="K111" s="835" t="s">
        <v>0</v>
      </c>
    </row>
    <row r="112" spans="1:11" ht="24" customHeight="1">
      <c r="A112" s="836" t="s">
        <v>1</v>
      </c>
      <c r="B112" s="837">
        <v>1395</v>
      </c>
      <c r="C112" s="838"/>
      <c r="D112" s="837">
        <v>1396</v>
      </c>
      <c r="E112" s="838"/>
      <c r="F112" s="837">
        <v>1397</v>
      </c>
      <c r="G112" s="838"/>
      <c r="H112" s="837">
        <v>1398</v>
      </c>
      <c r="I112" s="838"/>
      <c r="J112" s="839">
        <v>1399</v>
      </c>
      <c r="K112" s="839"/>
    </row>
    <row r="113" spans="1:11" ht="24" customHeight="1">
      <c r="A113" s="840"/>
      <c r="B113" s="841" t="s">
        <v>39</v>
      </c>
      <c r="C113" s="841" t="s">
        <v>3</v>
      </c>
      <c r="D113" s="841" t="s">
        <v>39</v>
      </c>
      <c r="E113" s="841" t="s">
        <v>3</v>
      </c>
      <c r="F113" s="841" t="s">
        <v>39</v>
      </c>
      <c r="G113" s="841" t="s">
        <v>3</v>
      </c>
      <c r="H113" s="841" t="s">
        <v>39</v>
      </c>
      <c r="I113" s="841" t="s">
        <v>3</v>
      </c>
      <c r="J113" s="841" t="s">
        <v>39</v>
      </c>
      <c r="K113" s="520" t="s">
        <v>198</v>
      </c>
    </row>
    <row r="114" spans="1:11" ht="24" customHeight="1">
      <c r="A114" s="291" t="s">
        <v>55</v>
      </c>
      <c r="B114" s="464">
        <v>100</v>
      </c>
      <c r="C114" s="301" t="s">
        <v>352</v>
      </c>
      <c r="D114" s="832" t="s">
        <v>107</v>
      </c>
      <c r="E114" s="301" t="s">
        <v>352</v>
      </c>
      <c r="F114" s="464">
        <v>100</v>
      </c>
      <c r="G114" s="301" t="s">
        <v>352</v>
      </c>
      <c r="H114" s="832" t="s">
        <v>107</v>
      </c>
      <c r="I114" s="301" t="s">
        <v>352</v>
      </c>
      <c r="J114" s="832" t="s">
        <v>107</v>
      </c>
      <c r="K114" s="301" t="s">
        <v>352</v>
      </c>
    </row>
    <row r="115" spans="1:11" ht="24" customHeight="1">
      <c r="A115" s="291" t="s">
        <v>56</v>
      </c>
      <c r="B115" s="266">
        <v>3.1</v>
      </c>
      <c r="C115" s="266">
        <v>9</v>
      </c>
      <c r="D115" s="832" t="s">
        <v>107</v>
      </c>
      <c r="E115" s="299" t="s">
        <v>352</v>
      </c>
      <c r="F115" s="266">
        <v>2.5</v>
      </c>
      <c r="G115" s="266">
        <v>13</v>
      </c>
      <c r="H115" s="832" t="s">
        <v>107</v>
      </c>
      <c r="I115" s="299" t="s">
        <v>352</v>
      </c>
      <c r="J115" s="832" t="s">
        <v>107</v>
      </c>
      <c r="K115" s="299" t="s">
        <v>352</v>
      </c>
    </row>
    <row r="116" spans="1:11" ht="24" customHeight="1">
      <c r="A116" s="291" t="s">
        <v>57</v>
      </c>
      <c r="B116" s="266">
        <v>17.600000000000001</v>
      </c>
      <c r="C116" s="266">
        <v>1</v>
      </c>
      <c r="D116" s="832" t="s">
        <v>107</v>
      </c>
      <c r="E116" s="299" t="s">
        <v>352</v>
      </c>
      <c r="F116" s="266">
        <v>17.899999999999999</v>
      </c>
      <c r="G116" s="266">
        <v>1</v>
      </c>
      <c r="H116" s="832" t="s">
        <v>107</v>
      </c>
      <c r="I116" s="299" t="s">
        <v>352</v>
      </c>
      <c r="J116" s="832" t="s">
        <v>107</v>
      </c>
      <c r="K116" s="299" t="s">
        <v>352</v>
      </c>
    </row>
    <row r="117" spans="1:11" ht="24" customHeight="1">
      <c r="A117" s="291" t="s">
        <v>58</v>
      </c>
      <c r="B117" s="266">
        <v>1.9</v>
      </c>
      <c r="C117" s="266">
        <v>17</v>
      </c>
      <c r="D117" s="832" t="s">
        <v>107</v>
      </c>
      <c r="E117" s="299" t="s">
        <v>352</v>
      </c>
      <c r="F117" s="266">
        <v>1.5</v>
      </c>
      <c r="G117" s="266">
        <v>16</v>
      </c>
      <c r="H117" s="832" t="s">
        <v>107</v>
      </c>
      <c r="I117" s="299" t="s">
        <v>352</v>
      </c>
      <c r="J117" s="832" t="s">
        <v>107</v>
      </c>
      <c r="K117" s="299" t="s">
        <v>352</v>
      </c>
    </row>
    <row r="118" spans="1:11" ht="24" customHeight="1">
      <c r="A118" s="291" t="s">
        <v>59</v>
      </c>
      <c r="B118" s="266">
        <v>1.5</v>
      </c>
      <c r="C118" s="266">
        <v>18</v>
      </c>
      <c r="D118" s="832" t="s">
        <v>107</v>
      </c>
      <c r="E118" s="299" t="s">
        <v>352</v>
      </c>
      <c r="F118" s="266">
        <v>1.3</v>
      </c>
      <c r="G118" s="266">
        <v>18</v>
      </c>
      <c r="H118" s="832" t="s">
        <v>107</v>
      </c>
      <c r="I118" s="299" t="s">
        <v>352</v>
      </c>
      <c r="J118" s="832" t="s">
        <v>107</v>
      </c>
      <c r="K118" s="299" t="s">
        <v>352</v>
      </c>
    </row>
    <row r="119" spans="1:11" ht="24" customHeight="1">
      <c r="A119" s="291" t="s">
        <v>10</v>
      </c>
      <c r="B119" s="266">
        <v>1</v>
      </c>
      <c r="C119" s="266">
        <v>23</v>
      </c>
      <c r="D119" s="832" t="s">
        <v>107</v>
      </c>
      <c r="E119" s="299" t="s">
        <v>352</v>
      </c>
      <c r="F119" s="266">
        <v>1</v>
      </c>
      <c r="G119" s="266">
        <v>19</v>
      </c>
      <c r="H119" s="832" t="s">
        <v>107</v>
      </c>
      <c r="I119" s="299" t="s">
        <v>352</v>
      </c>
      <c r="J119" s="832" t="s">
        <v>107</v>
      </c>
      <c r="K119" s="299" t="s">
        <v>352</v>
      </c>
    </row>
    <row r="120" spans="1:11" ht="24" customHeight="1">
      <c r="A120" s="291" t="s">
        <v>60</v>
      </c>
      <c r="B120" s="266">
        <v>1.1000000000000001</v>
      </c>
      <c r="C120" s="266">
        <v>22</v>
      </c>
      <c r="D120" s="832" t="s">
        <v>107</v>
      </c>
      <c r="E120" s="299" t="s">
        <v>352</v>
      </c>
      <c r="F120" s="266">
        <v>0.7</v>
      </c>
      <c r="G120" s="266">
        <v>23</v>
      </c>
      <c r="H120" s="832" t="s">
        <v>107</v>
      </c>
      <c r="I120" s="299" t="s">
        <v>352</v>
      </c>
      <c r="J120" s="832" t="s">
        <v>107</v>
      </c>
      <c r="K120" s="299" t="s">
        <v>352</v>
      </c>
    </row>
    <row r="121" spans="1:11" ht="24" customHeight="1">
      <c r="A121" s="291" t="s">
        <v>12</v>
      </c>
      <c r="B121" s="266">
        <v>0.5</v>
      </c>
      <c r="C121" s="266">
        <v>28</v>
      </c>
      <c r="D121" s="832" t="s">
        <v>107</v>
      </c>
      <c r="E121" s="299" t="s">
        <v>352</v>
      </c>
      <c r="F121" s="266">
        <v>0.2</v>
      </c>
      <c r="G121" s="266">
        <v>30</v>
      </c>
      <c r="H121" s="832" t="s">
        <v>107</v>
      </c>
      <c r="I121" s="299" t="s">
        <v>352</v>
      </c>
      <c r="J121" s="832" t="s">
        <v>107</v>
      </c>
      <c r="K121" s="299" t="s">
        <v>352</v>
      </c>
    </row>
    <row r="122" spans="1:11" ht="24" customHeight="1">
      <c r="A122" s="291" t="s">
        <v>61</v>
      </c>
      <c r="B122" s="266">
        <v>3</v>
      </c>
      <c r="C122" s="266">
        <v>11</v>
      </c>
      <c r="D122" s="832" t="s">
        <v>107</v>
      </c>
      <c r="E122" s="299" t="s">
        <v>352</v>
      </c>
      <c r="F122" s="266">
        <v>2.8</v>
      </c>
      <c r="G122" s="266">
        <v>11</v>
      </c>
      <c r="H122" s="832" t="s">
        <v>107</v>
      </c>
      <c r="I122" s="299" t="s">
        <v>352</v>
      </c>
      <c r="J122" s="832" t="s">
        <v>107</v>
      </c>
      <c r="K122" s="299" t="s">
        <v>352</v>
      </c>
    </row>
    <row r="123" spans="1:11" ht="24" customHeight="1">
      <c r="A123" s="291" t="s">
        <v>62</v>
      </c>
      <c r="B123" s="266">
        <v>0.5</v>
      </c>
      <c r="C123" s="266">
        <v>28</v>
      </c>
      <c r="D123" s="832" t="s">
        <v>107</v>
      </c>
      <c r="E123" s="299" t="s">
        <v>352</v>
      </c>
      <c r="F123" s="266">
        <v>0.5</v>
      </c>
      <c r="G123" s="266">
        <v>26</v>
      </c>
      <c r="H123" s="832" t="s">
        <v>107</v>
      </c>
      <c r="I123" s="299" t="s">
        <v>352</v>
      </c>
      <c r="J123" s="832" t="s">
        <v>107</v>
      </c>
      <c r="K123" s="299" t="s">
        <v>352</v>
      </c>
    </row>
    <row r="124" spans="1:11" ht="24" customHeight="1">
      <c r="A124" s="291" t="s">
        <v>63</v>
      </c>
      <c r="B124" s="266">
        <v>2.9</v>
      </c>
      <c r="C124" s="266">
        <v>12</v>
      </c>
      <c r="D124" s="832" t="s">
        <v>107</v>
      </c>
      <c r="E124" s="299" t="s">
        <v>352</v>
      </c>
      <c r="F124" s="266">
        <v>3.1</v>
      </c>
      <c r="G124" s="266">
        <v>8</v>
      </c>
      <c r="H124" s="832" t="s">
        <v>107</v>
      </c>
      <c r="I124" s="299" t="s">
        <v>352</v>
      </c>
      <c r="J124" s="832" t="s">
        <v>107</v>
      </c>
      <c r="K124" s="299" t="s">
        <v>352</v>
      </c>
    </row>
    <row r="125" spans="1:11" ht="24" customHeight="1">
      <c r="A125" s="291" t="s">
        <v>64</v>
      </c>
      <c r="B125" s="266">
        <v>10.199999999999999</v>
      </c>
      <c r="C125" s="266">
        <v>3</v>
      </c>
      <c r="D125" s="832" t="s">
        <v>107</v>
      </c>
      <c r="E125" s="299" t="s">
        <v>352</v>
      </c>
      <c r="F125" s="266">
        <v>9.5</v>
      </c>
      <c r="G125" s="266">
        <v>3</v>
      </c>
      <c r="H125" s="832" t="s">
        <v>107</v>
      </c>
      <c r="I125" s="299" t="s">
        <v>352</v>
      </c>
      <c r="J125" s="832" t="s">
        <v>107</v>
      </c>
      <c r="K125" s="299" t="s">
        <v>352</v>
      </c>
    </row>
    <row r="126" spans="1:11" ht="24" customHeight="1">
      <c r="A126" s="291" t="s">
        <v>65</v>
      </c>
      <c r="B126" s="266">
        <v>2.1</v>
      </c>
      <c r="C126" s="266">
        <v>16</v>
      </c>
      <c r="D126" s="832" t="s">
        <v>107</v>
      </c>
      <c r="E126" s="299" t="s">
        <v>352</v>
      </c>
      <c r="F126" s="266">
        <v>1.4</v>
      </c>
      <c r="G126" s="266">
        <v>17</v>
      </c>
      <c r="H126" s="832" t="s">
        <v>107</v>
      </c>
      <c r="I126" s="299" t="s">
        <v>352</v>
      </c>
      <c r="J126" s="832" t="s">
        <v>107</v>
      </c>
      <c r="K126" s="299" t="s">
        <v>352</v>
      </c>
    </row>
    <row r="127" spans="1:11" ht="24" customHeight="1">
      <c r="A127" s="291" t="s">
        <v>66</v>
      </c>
      <c r="B127" s="266">
        <v>1.5</v>
      </c>
      <c r="C127" s="266">
        <v>18</v>
      </c>
      <c r="D127" s="832" t="s">
        <v>107</v>
      </c>
      <c r="E127" s="299" t="s">
        <v>352</v>
      </c>
      <c r="F127" s="266">
        <v>0.7</v>
      </c>
      <c r="G127" s="266">
        <v>23</v>
      </c>
      <c r="H127" s="832" t="s">
        <v>107</v>
      </c>
      <c r="I127" s="299" t="s">
        <v>352</v>
      </c>
      <c r="J127" s="832" t="s">
        <v>107</v>
      </c>
      <c r="K127" s="299" t="s">
        <v>352</v>
      </c>
    </row>
    <row r="128" spans="1:11" ht="24" customHeight="1">
      <c r="A128" s="291" t="s">
        <v>19</v>
      </c>
      <c r="B128" s="266">
        <v>2.4</v>
      </c>
      <c r="C128" s="266">
        <v>13</v>
      </c>
      <c r="D128" s="832" t="s">
        <v>107</v>
      </c>
      <c r="E128" s="299" t="s">
        <v>352</v>
      </c>
      <c r="F128" s="266">
        <v>2.4</v>
      </c>
      <c r="G128" s="266">
        <v>14</v>
      </c>
      <c r="H128" s="832" t="s">
        <v>107</v>
      </c>
      <c r="I128" s="299" t="s">
        <v>352</v>
      </c>
      <c r="J128" s="832" t="s">
        <v>107</v>
      </c>
      <c r="K128" s="299" t="s">
        <v>352</v>
      </c>
    </row>
    <row r="129" spans="1:11" ht="24" customHeight="1">
      <c r="A129" s="291" t="s">
        <v>67</v>
      </c>
      <c r="B129" s="266">
        <v>0.6</v>
      </c>
      <c r="C129" s="266">
        <v>26</v>
      </c>
      <c r="D129" s="832" t="s">
        <v>107</v>
      </c>
      <c r="E129" s="299" t="s">
        <v>352</v>
      </c>
      <c r="F129" s="266">
        <v>0.5</v>
      </c>
      <c r="G129" s="266">
        <v>26</v>
      </c>
      <c r="H129" s="832" t="s">
        <v>107</v>
      </c>
      <c r="I129" s="299" t="s">
        <v>352</v>
      </c>
      <c r="J129" s="832" t="s">
        <v>107</v>
      </c>
      <c r="K129" s="299" t="s">
        <v>352</v>
      </c>
    </row>
    <row r="130" spans="1:11" ht="24" customHeight="1">
      <c r="A130" s="291" t="s">
        <v>21</v>
      </c>
      <c r="B130" s="266">
        <v>14.1</v>
      </c>
      <c r="C130" s="266">
        <v>2</v>
      </c>
      <c r="D130" s="832" t="s">
        <v>107</v>
      </c>
      <c r="E130" s="299" t="s">
        <v>352</v>
      </c>
      <c r="F130" s="266">
        <v>15.6</v>
      </c>
      <c r="G130" s="266">
        <v>2</v>
      </c>
      <c r="H130" s="832" t="s">
        <v>107</v>
      </c>
      <c r="I130" s="299" t="s">
        <v>352</v>
      </c>
      <c r="J130" s="832" t="s">
        <v>107</v>
      </c>
      <c r="K130" s="299" t="s">
        <v>352</v>
      </c>
    </row>
    <row r="131" spans="1:11" ht="24" customHeight="1">
      <c r="A131" s="291" t="s">
        <v>68</v>
      </c>
      <c r="B131" s="266">
        <v>5.3</v>
      </c>
      <c r="C131" s="266">
        <v>5</v>
      </c>
      <c r="D131" s="832" t="s">
        <v>107</v>
      </c>
      <c r="E131" s="299" t="s">
        <v>352</v>
      </c>
      <c r="F131" s="266">
        <v>5.5</v>
      </c>
      <c r="G131" s="266">
        <v>5</v>
      </c>
      <c r="H131" s="832" t="s">
        <v>107</v>
      </c>
      <c r="I131" s="299" t="s">
        <v>352</v>
      </c>
      <c r="J131" s="832" t="s">
        <v>107</v>
      </c>
      <c r="K131" s="299" t="s">
        <v>352</v>
      </c>
    </row>
    <row r="132" spans="1:11" ht="24" customHeight="1">
      <c r="A132" s="291" t="s">
        <v>69</v>
      </c>
      <c r="B132" s="266">
        <v>1.4</v>
      </c>
      <c r="C132" s="266">
        <v>21</v>
      </c>
      <c r="D132" s="832" t="s">
        <v>107</v>
      </c>
      <c r="E132" s="299" t="s">
        <v>352</v>
      </c>
      <c r="F132" s="266">
        <v>0.9</v>
      </c>
      <c r="G132" s="266">
        <v>20</v>
      </c>
      <c r="H132" s="832" t="s">
        <v>107</v>
      </c>
      <c r="I132" s="299" t="s">
        <v>352</v>
      </c>
      <c r="J132" s="832" t="s">
        <v>107</v>
      </c>
      <c r="K132" s="299" t="s">
        <v>352</v>
      </c>
    </row>
    <row r="133" spans="1:11" ht="24" customHeight="1">
      <c r="A133" s="291" t="s">
        <v>70</v>
      </c>
      <c r="B133" s="266">
        <v>0.2</v>
      </c>
      <c r="C133" s="266">
        <v>31</v>
      </c>
      <c r="D133" s="832" t="s">
        <v>107</v>
      </c>
      <c r="E133" s="299" t="s">
        <v>352</v>
      </c>
      <c r="F133" s="266">
        <v>0.2</v>
      </c>
      <c r="G133" s="266">
        <v>30</v>
      </c>
      <c r="H133" s="832" t="s">
        <v>107</v>
      </c>
      <c r="I133" s="299" t="s">
        <v>352</v>
      </c>
      <c r="J133" s="832" t="s">
        <v>107</v>
      </c>
      <c r="K133" s="299" t="s">
        <v>352</v>
      </c>
    </row>
    <row r="134" spans="1:11" ht="24" customHeight="1">
      <c r="A134" s="291" t="s">
        <v>71</v>
      </c>
      <c r="B134" s="266">
        <v>3.7</v>
      </c>
      <c r="C134" s="266">
        <v>8</v>
      </c>
      <c r="D134" s="832" t="s">
        <v>107</v>
      </c>
      <c r="E134" s="299" t="s">
        <v>352</v>
      </c>
      <c r="F134" s="266">
        <v>2.9</v>
      </c>
      <c r="G134" s="266">
        <v>10</v>
      </c>
      <c r="H134" s="832" t="s">
        <v>107</v>
      </c>
      <c r="I134" s="299" t="s">
        <v>352</v>
      </c>
      <c r="J134" s="832" t="s">
        <v>107</v>
      </c>
      <c r="K134" s="299" t="s">
        <v>352</v>
      </c>
    </row>
    <row r="135" spans="1:11" ht="24" customHeight="1">
      <c r="A135" s="291" t="s">
        <v>80</v>
      </c>
      <c r="B135" s="266">
        <v>3.9</v>
      </c>
      <c r="C135" s="266">
        <v>7</v>
      </c>
      <c r="D135" s="832" t="s">
        <v>107</v>
      </c>
      <c r="E135" s="299" t="s">
        <v>352</v>
      </c>
      <c r="F135" s="266">
        <v>5.0999999999999996</v>
      </c>
      <c r="G135" s="266">
        <v>6</v>
      </c>
      <c r="H135" s="832" t="s">
        <v>107</v>
      </c>
      <c r="I135" s="299" t="s">
        <v>352</v>
      </c>
      <c r="J135" s="832" t="s">
        <v>107</v>
      </c>
      <c r="K135" s="299" t="s">
        <v>352</v>
      </c>
    </row>
    <row r="136" spans="1:11" ht="24" customHeight="1">
      <c r="A136" s="291" t="s">
        <v>72</v>
      </c>
      <c r="B136" s="266">
        <v>5.4</v>
      </c>
      <c r="C136" s="266">
        <v>4</v>
      </c>
      <c r="D136" s="832" t="s">
        <v>107</v>
      </c>
      <c r="E136" s="299" t="s">
        <v>352</v>
      </c>
      <c r="F136" s="266">
        <v>8.4</v>
      </c>
      <c r="G136" s="266">
        <v>4</v>
      </c>
      <c r="H136" s="832" t="s">
        <v>107</v>
      </c>
      <c r="I136" s="299" t="s">
        <v>352</v>
      </c>
      <c r="J136" s="832" t="s">
        <v>107</v>
      </c>
      <c r="K136" s="299" t="s">
        <v>352</v>
      </c>
    </row>
    <row r="137" spans="1:11" ht="24" customHeight="1">
      <c r="A137" s="291" t="s">
        <v>73</v>
      </c>
      <c r="B137" s="266">
        <v>0.8</v>
      </c>
      <c r="C137" s="266">
        <v>25</v>
      </c>
      <c r="D137" s="832" t="s">
        <v>107</v>
      </c>
      <c r="E137" s="299" t="s">
        <v>352</v>
      </c>
      <c r="F137" s="266">
        <v>0.9</v>
      </c>
      <c r="G137" s="266">
        <v>20</v>
      </c>
      <c r="H137" s="832" t="s">
        <v>107</v>
      </c>
      <c r="I137" s="299" t="s">
        <v>352</v>
      </c>
      <c r="J137" s="832" t="s">
        <v>107</v>
      </c>
      <c r="K137" s="299" t="s">
        <v>352</v>
      </c>
    </row>
    <row r="138" spans="1:11" ht="24" customHeight="1">
      <c r="A138" s="291" t="s">
        <v>74</v>
      </c>
      <c r="B138" s="266">
        <v>2.2000000000000002</v>
      </c>
      <c r="C138" s="266">
        <v>15</v>
      </c>
      <c r="D138" s="832" t="s">
        <v>107</v>
      </c>
      <c r="E138" s="299" t="s">
        <v>352</v>
      </c>
      <c r="F138" s="266">
        <v>1.7</v>
      </c>
      <c r="G138" s="266">
        <v>15</v>
      </c>
      <c r="H138" s="832" t="s">
        <v>107</v>
      </c>
      <c r="I138" s="299" t="s">
        <v>352</v>
      </c>
      <c r="J138" s="832" t="s">
        <v>107</v>
      </c>
      <c r="K138" s="299" t="s">
        <v>352</v>
      </c>
    </row>
    <row r="139" spans="1:11" ht="24" customHeight="1">
      <c r="A139" s="291" t="s">
        <v>75</v>
      </c>
      <c r="B139" s="266">
        <v>2.4</v>
      </c>
      <c r="C139" s="266">
        <v>13</v>
      </c>
      <c r="D139" s="832" t="s">
        <v>107</v>
      </c>
      <c r="E139" s="299" t="s">
        <v>352</v>
      </c>
      <c r="F139" s="266">
        <v>2.8</v>
      </c>
      <c r="G139" s="266">
        <v>11</v>
      </c>
      <c r="H139" s="832" t="s">
        <v>107</v>
      </c>
      <c r="I139" s="299" t="s">
        <v>352</v>
      </c>
      <c r="J139" s="832" t="s">
        <v>107</v>
      </c>
      <c r="K139" s="299" t="s">
        <v>352</v>
      </c>
    </row>
    <row r="140" spans="1:11" ht="24" customHeight="1">
      <c r="A140" s="291" t="s">
        <v>76</v>
      </c>
      <c r="B140" s="266">
        <v>3.1</v>
      </c>
      <c r="C140" s="266">
        <v>9</v>
      </c>
      <c r="D140" s="832" t="s">
        <v>107</v>
      </c>
      <c r="E140" s="299" t="s">
        <v>352</v>
      </c>
      <c r="F140" s="266">
        <v>3</v>
      </c>
      <c r="G140" s="266">
        <v>9</v>
      </c>
      <c r="H140" s="832" t="s">
        <v>107</v>
      </c>
      <c r="I140" s="299" t="s">
        <v>352</v>
      </c>
      <c r="J140" s="832" t="s">
        <v>107</v>
      </c>
      <c r="K140" s="299" t="s">
        <v>352</v>
      </c>
    </row>
    <row r="141" spans="1:11" ht="24" customHeight="1">
      <c r="A141" s="291" t="s">
        <v>32</v>
      </c>
      <c r="B141" s="266">
        <v>4.0999999999999996</v>
      </c>
      <c r="C141" s="266">
        <v>6</v>
      </c>
      <c r="D141" s="832" t="s">
        <v>107</v>
      </c>
      <c r="E141" s="299" t="s">
        <v>352</v>
      </c>
      <c r="F141" s="266">
        <v>4.5999999999999996</v>
      </c>
      <c r="G141" s="266">
        <v>7</v>
      </c>
      <c r="H141" s="832" t="s">
        <v>107</v>
      </c>
      <c r="I141" s="299" t="s">
        <v>352</v>
      </c>
      <c r="J141" s="832" t="s">
        <v>107</v>
      </c>
      <c r="K141" s="299" t="s">
        <v>352</v>
      </c>
    </row>
    <row r="142" spans="1:11" ht="24" customHeight="1">
      <c r="A142" s="291" t="s">
        <v>77</v>
      </c>
      <c r="B142" s="266">
        <v>0.6</v>
      </c>
      <c r="C142" s="266">
        <v>26</v>
      </c>
      <c r="D142" s="832" t="s">
        <v>107</v>
      </c>
      <c r="E142" s="299" t="s">
        <v>352</v>
      </c>
      <c r="F142" s="266">
        <v>0.4</v>
      </c>
      <c r="G142" s="266">
        <v>28</v>
      </c>
      <c r="H142" s="832" t="s">
        <v>107</v>
      </c>
      <c r="I142" s="299" t="s">
        <v>352</v>
      </c>
      <c r="J142" s="832" t="s">
        <v>107</v>
      </c>
      <c r="K142" s="299" t="s">
        <v>352</v>
      </c>
    </row>
    <row r="143" spans="1:11" ht="24" customHeight="1">
      <c r="A143" s="291" t="s">
        <v>81</v>
      </c>
      <c r="B143" s="266">
        <v>0.5</v>
      </c>
      <c r="C143" s="266">
        <v>28</v>
      </c>
      <c r="D143" s="832" t="s">
        <v>107</v>
      </c>
      <c r="E143" s="299" t="s">
        <v>352</v>
      </c>
      <c r="F143" s="266">
        <v>0.3</v>
      </c>
      <c r="G143" s="266">
        <v>29</v>
      </c>
      <c r="H143" s="832" t="s">
        <v>107</v>
      </c>
      <c r="I143" s="299" t="s">
        <v>352</v>
      </c>
      <c r="J143" s="832" t="s">
        <v>107</v>
      </c>
      <c r="K143" s="299" t="s">
        <v>352</v>
      </c>
    </row>
    <row r="144" spans="1:11" ht="24" customHeight="1">
      <c r="A144" s="291" t="s">
        <v>78</v>
      </c>
      <c r="B144" s="266">
        <v>1.5</v>
      </c>
      <c r="C144" s="266">
        <v>18</v>
      </c>
      <c r="D144" s="832" t="s">
        <v>107</v>
      </c>
      <c r="E144" s="299" t="s">
        <v>352</v>
      </c>
      <c r="F144" s="266">
        <v>0.9</v>
      </c>
      <c r="G144" s="266">
        <v>20</v>
      </c>
      <c r="H144" s="832" t="s">
        <v>107</v>
      </c>
      <c r="I144" s="299" t="s">
        <v>352</v>
      </c>
      <c r="J144" s="832" t="s">
        <v>107</v>
      </c>
      <c r="K144" s="299" t="s">
        <v>352</v>
      </c>
    </row>
    <row r="145" spans="1:11" ht="24" customHeight="1">
      <c r="A145" s="291" t="s">
        <v>36</v>
      </c>
      <c r="B145" s="266">
        <v>1</v>
      </c>
      <c r="C145" s="266">
        <v>23</v>
      </c>
      <c r="D145" s="832" t="s">
        <v>107</v>
      </c>
      <c r="E145" s="299" t="s">
        <v>352</v>
      </c>
      <c r="F145" s="266">
        <v>0.7</v>
      </c>
      <c r="G145" s="266">
        <v>23</v>
      </c>
      <c r="H145" s="832" t="s">
        <v>107</v>
      </c>
      <c r="I145" s="299" t="s">
        <v>352</v>
      </c>
      <c r="J145" s="832" t="s">
        <v>107</v>
      </c>
      <c r="K145" s="299" t="s">
        <v>352</v>
      </c>
    </row>
    <row r="146" spans="1:11" s="834" customFormat="1" ht="24" customHeight="1">
      <c r="A146" s="834" t="s">
        <v>393</v>
      </c>
    </row>
    <row r="148" spans="1:11" ht="24" customHeight="1">
      <c r="A148" s="420" t="s">
        <v>385</v>
      </c>
      <c r="I148" s="835"/>
      <c r="K148" s="829" t="s">
        <v>783</v>
      </c>
    </row>
    <row r="149" spans="1:11" ht="24" customHeight="1">
      <c r="A149" s="836" t="s">
        <v>1</v>
      </c>
      <c r="B149" s="842">
        <v>1395</v>
      </c>
      <c r="C149" s="842"/>
      <c r="D149" s="842">
        <v>1396</v>
      </c>
      <c r="E149" s="842"/>
      <c r="F149" s="842">
        <v>1397</v>
      </c>
      <c r="G149" s="842"/>
      <c r="H149" s="842">
        <v>1398</v>
      </c>
      <c r="I149" s="842"/>
      <c r="J149" s="842">
        <v>1399</v>
      </c>
      <c r="K149" s="842"/>
    </row>
    <row r="150" spans="1:11" ht="24" customHeight="1">
      <c r="A150" s="840"/>
      <c r="B150" s="520" t="s">
        <v>277</v>
      </c>
      <c r="C150" s="520" t="s">
        <v>3</v>
      </c>
      <c r="D150" s="520" t="s">
        <v>277</v>
      </c>
      <c r="E150" s="520" t="s">
        <v>3</v>
      </c>
      <c r="F150" s="520" t="s">
        <v>277</v>
      </c>
      <c r="G150" s="520" t="s">
        <v>3</v>
      </c>
      <c r="H150" s="520" t="s">
        <v>277</v>
      </c>
      <c r="I150" s="520" t="s">
        <v>3</v>
      </c>
      <c r="J150" s="520" t="s">
        <v>277</v>
      </c>
      <c r="K150" s="520" t="s">
        <v>198</v>
      </c>
    </row>
    <row r="151" spans="1:11" ht="24" customHeight="1">
      <c r="A151" s="291" t="s">
        <v>55</v>
      </c>
      <c r="B151" s="831">
        <v>373</v>
      </c>
      <c r="C151" s="301" t="s">
        <v>352</v>
      </c>
      <c r="D151" s="832" t="s">
        <v>107</v>
      </c>
      <c r="E151" s="301" t="s">
        <v>352</v>
      </c>
      <c r="F151" s="831">
        <v>404</v>
      </c>
      <c r="G151" s="301" t="s">
        <v>352</v>
      </c>
      <c r="H151" s="832" t="s">
        <v>107</v>
      </c>
      <c r="I151" s="301" t="s">
        <v>352</v>
      </c>
      <c r="J151" s="832" t="s">
        <v>107</v>
      </c>
      <c r="K151" s="301" t="s">
        <v>352</v>
      </c>
    </row>
    <row r="152" spans="1:11" ht="24" customHeight="1">
      <c r="A152" s="291" t="s">
        <v>56</v>
      </c>
      <c r="B152" s="266">
        <v>261</v>
      </c>
      <c r="C152" s="266">
        <v>26</v>
      </c>
      <c r="D152" s="832" t="s">
        <v>107</v>
      </c>
      <c r="E152" s="299" t="s">
        <v>352</v>
      </c>
      <c r="F152" s="266">
        <v>284</v>
      </c>
      <c r="G152" s="266">
        <v>25</v>
      </c>
      <c r="H152" s="832" t="s">
        <v>107</v>
      </c>
      <c r="I152" s="299" t="s">
        <v>352</v>
      </c>
      <c r="J152" s="832" t="s">
        <v>107</v>
      </c>
      <c r="K152" s="299" t="s">
        <v>352</v>
      </c>
    </row>
    <row r="153" spans="1:11" ht="24" customHeight="1">
      <c r="A153" s="291" t="s">
        <v>57</v>
      </c>
      <c r="B153" s="266">
        <v>317</v>
      </c>
      <c r="C153" s="266">
        <v>22</v>
      </c>
      <c r="D153" s="832" t="s">
        <v>107</v>
      </c>
      <c r="E153" s="299" t="s">
        <v>352</v>
      </c>
      <c r="F153" s="266">
        <v>314</v>
      </c>
      <c r="G153" s="266">
        <v>22</v>
      </c>
      <c r="H153" s="832" t="s">
        <v>107</v>
      </c>
      <c r="I153" s="299" t="s">
        <v>352</v>
      </c>
      <c r="J153" s="832" t="s">
        <v>107</v>
      </c>
      <c r="K153" s="299" t="s">
        <v>352</v>
      </c>
    </row>
    <row r="154" spans="1:11" ht="24" customHeight="1">
      <c r="A154" s="291" t="s">
        <v>58</v>
      </c>
      <c r="B154" s="266">
        <v>331</v>
      </c>
      <c r="C154" s="266">
        <v>20</v>
      </c>
      <c r="D154" s="832" t="s">
        <v>107</v>
      </c>
      <c r="E154" s="299" t="s">
        <v>352</v>
      </c>
      <c r="F154" s="266">
        <v>342</v>
      </c>
      <c r="G154" s="266">
        <v>21</v>
      </c>
      <c r="H154" s="832" t="s">
        <v>107</v>
      </c>
      <c r="I154" s="299" t="s">
        <v>352</v>
      </c>
      <c r="J154" s="832" t="s">
        <v>107</v>
      </c>
      <c r="K154" s="299" t="s">
        <v>352</v>
      </c>
    </row>
    <row r="155" spans="1:11" ht="24" customHeight="1">
      <c r="A155" s="291" t="s">
        <v>59</v>
      </c>
      <c r="B155" s="266">
        <v>501</v>
      </c>
      <c r="C155" s="266">
        <v>9</v>
      </c>
      <c r="D155" s="832" t="s">
        <v>107</v>
      </c>
      <c r="E155" s="299" t="s">
        <v>352</v>
      </c>
      <c r="F155" s="266">
        <v>472</v>
      </c>
      <c r="G155" s="266">
        <v>12</v>
      </c>
      <c r="H155" s="832" t="s">
        <v>107</v>
      </c>
      <c r="I155" s="299" t="s">
        <v>352</v>
      </c>
      <c r="J155" s="832" t="s">
        <v>107</v>
      </c>
      <c r="K155" s="299" t="s">
        <v>352</v>
      </c>
    </row>
    <row r="156" spans="1:11" ht="24" customHeight="1">
      <c r="A156" s="291" t="s">
        <v>10</v>
      </c>
      <c r="B156" s="266">
        <v>196</v>
      </c>
      <c r="C156" s="266">
        <v>30</v>
      </c>
      <c r="D156" s="832" t="s">
        <v>107</v>
      </c>
      <c r="E156" s="299" t="s">
        <v>352</v>
      </c>
      <c r="F156" s="266">
        <v>206</v>
      </c>
      <c r="G156" s="266">
        <v>29</v>
      </c>
      <c r="H156" s="832" t="s">
        <v>107</v>
      </c>
      <c r="I156" s="299" t="s">
        <v>352</v>
      </c>
      <c r="J156" s="832" t="s">
        <v>107</v>
      </c>
      <c r="K156" s="299" t="s">
        <v>352</v>
      </c>
    </row>
    <row r="157" spans="1:11" ht="24" customHeight="1">
      <c r="A157" s="291" t="s">
        <v>60</v>
      </c>
      <c r="B157" s="266">
        <v>355</v>
      </c>
      <c r="C157" s="266">
        <v>16</v>
      </c>
      <c r="D157" s="832" t="s">
        <v>107</v>
      </c>
      <c r="E157" s="299" t="s">
        <v>352</v>
      </c>
      <c r="F157" s="266">
        <v>350</v>
      </c>
      <c r="G157" s="266">
        <v>18</v>
      </c>
      <c r="H157" s="832" t="s">
        <v>107</v>
      </c>
      <c r="I157" s="299" t="s">
        <v>352</v>
      </c>
      <c r="J157" s="832" t="s">
        <v>107</v>
      </c>
      <c r="K157" s="299" t="s">
        <v>352</v>
      </c>
    </row>
    <row r="158" spans="1:11" ht="24" customHeight="1">
      <c r="A158" s="291" t="s">
        <v>12</v>
      </c>
      <c r="B158" s="266">
        <v>485</v>
      </c>
      <c r="C158" s="266">
        <v>10</v>
      </c>
      <c r="D158" s="832" t="s">
        <v>107</v>
      </c>
      <c r="E158" s="299" t="s">
        <v>352</v>
      </c>
      <c r="F158" s="266">
        <v>592</v>
      </c>
      <c r="G158" s="266">
        <v>9</v>
      </c>
      <c r="H158" s="832" t="s">
        <v>107</v>
      </c>
      <c r="I158" s="299" t="s">
        <v>352</v>
      </c>
      <c r="J158" s="832" t="s">
        <v>107</v>
      </c>
      <c r="K158" s="299" t="s">
        <v>352</v>
      </c>
    </row>
    <row r="159" spans="1:11" ht="24" customHeight="1">
      <c r="A159" s="291" t="s">
        <v>61</v>
      </c>
      <c r="B159" s="266">
        <v>187</v>
      </c>
      <c r="C159" s="266">
        <v>31</v>
      </c>
      <c r="D159" s="832" t="s">
        <v>107</v>
      </c>
      <c r="E159" s="299" t="s">
        <v>352</v>
      </c>
      <c r="F159" s="266">
        <v>190</v>
      </c>
      <c r="G159" s="266">
        <v>31</v>
      </c>
      <c r="H159" s="832" t="s">
        <v>107</v>
      </c>
      <c r="I159" s="299" t="s">
        <v>352</v>
      </c>
      <c r="J159" s="832" t="s">
        <v>107</v>
      </c>
      <c r="K159" s="299" t="s">
        <v>352</v>
      </c>
    </row>
    <row r="160" spans="1:11" ht="24" customHeight="1">
      <c r="A160" s="291" t="s">
        <v>62</v>
      </c>
      <c r="B160" s="266">
        <v>248</v>
      </c>
      <c r="C160" s="266">
        <v>27</v>
      </c>
      <c r="D160" s="832" t="s">
        <v>107</v>
      </c>
      <c r="E160" s="299" t="s">
        <v>352</v>
      </c>
      <c r="F160" s="266">
        <v>251</v>
      </c>
      <c r="G160" s="266">
        <v>27</v>
      </c>
      <c r="H160" s="832" t="s">
        <v>107</v>
      </c>
      <c r="I160" s="299" t="s">
        <v>352</v>
      </c>
      <c r="J160" s="832" t="s">
        <v>107</v>
      </c>
      <c r="K160" s="299" t="s">
        <v>352</v>
      </c>
    </row>
    <row r="161" spans="1:11" ht="24" customHeight="1">
      <c r="A161" s="291" t="s">
        <v>63</v>
      </c>
      <c r="B161" s="266">
        <v>632</v>
      </c>
      <c r="C161" s="266">
        <v>6</v>
      </c>
      <c r="D161" s="832" t="s">
        <v>107</v>
      </c>
      <c r="E161" s="299" t="s">
        <v>352</v>
      </c>
      <c r="F161" s="266">
        <v>835</v>
      </c>
      <c r="G161" s="266">
        <v>4</v>
      </c>
      <c r="H161" s="832" t="s">
        <v>107</v>
      </c>
      <c r="I161" s="299" t="s">
        <v>352</v>
      </c>
      <c r="J161" s="832" t="s">
        <v>107</v>
      </c>
      <c r="K161" s="299" t="s">
        <v>352</v>
      </c>
    </row>
    <row r="162" spans="1:11" ht="24" customHeight="1">
      <c r="A162" s="291" t="s">
        <v>64</v>
      </c>
      <c r="B162" s="266">
        <v>290</v>
      </c>
      <c r="C162" s="266">
        <v>25</v>
      </c>
      <c r="D162" s="832" t="s">
        <v>107</v>
      </c>
      <c r="E162" s="299" t="s">
        <v>352</v>
      </c>
      <c r="F162" s="266">
        <v>345</v>
      </c>
      <c r="G162" s="266">
        <v>20</v>
      </c>
      <c r="H162" s="832" t="s">
        <v>107</v>
      </c>
      <c r="I162" s="299" t="s">
        <v>352</v>
      </c>
      <c r="J162" s="832" t="s">
        <v>107</v>
      </c>
      <c r="K162" s="299" t="s">
        <v>352</v>
      </c>
    </row>
    <row r="163" spans="1:11" ht="24" customHeight="1">
      <c r="A163" s="291" t="s">
        <v>65</v>
      </c>
      <c r="B163" s="266">
        <v>338</v>
      </c>
      <c r="C163" s="266">
        <v>19</v>
      </c>
      <c r="D163" s="832" t="s">
        <v>107</v>
      </c>
      <c r="E163" s="299" t="s">
        <v>352</v>
      </c>
      <c r="F163" s="266">
        <v>387</v>
      </c>
      <c r="G163" s="266">
        <v>16</v>
      </c>
      <c r="H163" s="832" t="s">
        <v>107</v>
      </c>
      <c r="I163" s="299" t="s">
        <v>352</v>
      </c>
      <c r="J163" s="832" t="s">
        <v>107</v>
      </c>
      <c r="K163" s="299" t="s">
        <v>352</v>
      </c>
    </row>
    <row r="164" spans="1:11" ht="24" customHeight="1">
      <c r="A164" s="291" t="s">
        <v>66</v>
      </c>
      <c r="B164" s="266">
        <v>476</v>
      </c>
      <c r="C164" s="266">
        <v>12</v>
      </c>
      <c r="D164" s="832" t="s">
        <v>107</v>
      </c>
      <c r="E164" s="299" t="s">
        <v>352</v>
      </c>
      <c r="F164" s="266">
        <v>422</v>
      </c>
      <c r="G164" s="266">
        <v>14</v>
      </c>
      <c r="H164" s="832" t="s">
        <v>107</v>
      </c>
      <c r="I164" s="299" t="s">
        <v>352</v>
      </c>
      <c r="J164" s="832" t="s">
        <v>107</v>
      </c>
      <c r="K164" s="299" t="s">
        <v>352</v>
      </c>
    </row>
    <row r="165" spans="1:11" ht="24" customHeight="1">
      <c r="A165" s="291" t="s">
        <v>19</v>
      </c>
      <c r="B165" s="266">
        <v>439</v>
      </c>
      <c r="C165" s="266">
        <v>13</v>
      </c>
      <c r="D165" s="832" t="s">
        <v>107</v>
      </c>
      <c r="E165" s="299" t="s">
        <v>352</v>
      </c>
      <c r="F165" s="266">
        <v>539</v>
      </c>
      <c r="G165" s="266">
        <v>10</v>
      </c>
      <c r="H165" s="832" t="s">
        <v>107</v>
      </c>
      <c r="I165" s="299" t="s">
        <v>352</v>
      </c>
      <c r="J165" s="832" t="s">
        <v>107</v>
      </c>
      <c r="K165" s="299" t="s">
        <v>352</v>
      </c>
    </row>
    <row r="166" spans="1:11" ht="24" customHeight="1">
      <c r="A166" s="291" t="s">
        <v>67</v>
      </c>
      <c r="B166" s="266">
        <v>877</v>
      </c>
      <c r="C166" s="266">
        <v>2</v>
      </c>
      <c r="D166" s="832" t="s">
        <v>107</v>
      </c>
      <c r="E166" s="299" t="s">
        <v>352</v>
      </c>
      <c r="F166" s="266">
        <v>995</v>
      </c>
      <c r="G166" s="266">
        <v>3</v>
      </c>
      <c r="H166" s="832" t="s">
        <v>107</v>
      </c>
      <c r="I166" s="299" t="s">
        <v>352</v>
      </c>
      <c r="J166" s="832" t="s">
        <v>107</v>
      </c>
      <c r="K166" s="299" t="s">
        <v>352</v>
      </c>
    </row>
    <row r="167" spans="1:11" ht="24" customHeight="1">
      <c r="A167" s="291" t="s">
        <v>21</v>
      </c>
      <c r="B167" s="266">
        <v>611</v>
      </c>
      <c r="C167" s="266">
        <v>7</v>
      </c>
      <c r="D167" s="832" t="s">
        <v>107</v>
      </c>
      <c r="E167" s="299" t="s">
        <v>352</v>
      </c>
      <c r="F167" s="266">
        <v>750</v>
      </c>
      <c r="G167" s="266">
        <v>5</v>
      </c>
      <c r="H167" s="832" t="s">
        <v>107</v>
      </c>
      <c r="I167" s="299" t="s">
        <v>352</v>
      </c>
      <c r="J167" s="832" t="s">
        <v>107</v>
      </c>
      <c r="K167" s="299" t="s">
        <v>352</v>
      </c>
    </row>
    <row r="168" spans="1:11" ht="24" customHeight="1">
      <c r="A168" s="291" t="s">
        <v>68</v>
      </c>
      <c r="B168" s="266">
        <v>356</v>
      </c>
      <c r="C168" s="266">
        <v>15</v>
      </c>
      <c r="D168" s="832" t="s">
        <v>107</v>
      </c>
      <c r="E168" s="299" t="s">
        <v>352</v>
      </c>
      <c r="F168" s="266">
        <v>419</v>
      </c>
      <c r="G168" s="266">
        <v>15</v>
      </c>
      <c r="H168" s="832" t="s">
        <v>107</v>
      </c>
      <c r="I168" s="299" t="s">
        <v>352</v>
      </c>
      <c r="J168" s="832" t="s">
        <v>107</v>
      </c>
      <c r="K168" s="299" t="s">
        <v>352</v>
      </c>
    </row>
    <row r="169" spans="1:11" ht="24" customHeight="1">
      <c r="A169" s="291" t="s">
        <v>69</v>
      </c>
      <c r="B169" s="266">
        <v>684</v>
      </c>
      <c r="C169" s="266">
        <v>4</v>
      </c>
      <c r="D169" s="832" t="s">
        <v>107</v>
      </c>
      <c r="E169" s="299" t="s">
        <v>352</v>
      </c>
      <c r="F169" s="266">
        <v>621</v>
      </c>
      <c r="G169" s="266">
        <v>8</v>
      </c>
      <c r="H169" s="832" t="s">
        <v>107</v>
      </c>
      <c r="I169" s="299" t="s">
        <v>352</v>
      </c>
      <c r="J169" s="832" t="s">
        <v>107</v>
      </c>
      <c r="K169" s="299" t="s">
        <v>352</v>
      </c>
    </row>
    <row r="170" spans="1:11" ht="24" customHeight="1">
      <c r="A170" s="291" t="s">
        <v>70</v>
      </c>
      <c r="B170" s="266">
        <v>561</v>
      </c>
      <c r="C170" s="266">
        <v>8</v>
      </c>
      <c r="D170" s="832" t="s">
        <v>107</v>
      </c>
      <c r="E170" s="299" t="s">
        <v>352</v>
      </c>
      <c r="F170" s="266">
        <v>523</v>
      </c>
      <c r="G170" s="266">
        <v>11</v>
      </c>
      <c r="H170" s="832" t="s">
        <v>107</v>
      </c>
      <c r="I170" s="299" t="s">
        <v>352</v>
      </c>
      <c r="J170" s="832" t="s">
        <v>107</v>
      </c>
      <c r="K170" s="299" t="s">
        <v>352</v>
      </c>
    </row>
    <row r="171" spans="1:11" ht="24" customHeight="1">
      <c r="A171" s="291" t="s">
        <v>71</v>
      </c>
      <c r="B171" s="266">
        <v>353</v>
      </c>
      <c r="C171" s="266">
        <v>17</v>
      </c>
      <c r="D171" s="832" t="s">
        <v>107</v>
      </c>
      <c r="E171" s="299" t="s">
        <v>352</v>
      </c>
      <c r="F171" s="266">
        <v>311</v>
      </c>
      <c r="G171" s="266">
        <v>23</v>
      </c>
      <c r="H171" s="832" t="s">
        <v>107</v>
      </c>
      <c r="I171" s="299" t="s">
        <v>352</v>
      </c>
      <c r="J171" s="832" t="s">
        <v>107</v>
      </c>
      <c r="K171" s="299" t="s">
        <v>352</v>
      </c>
    </row>
    <row r="172" spans="1:11" ht="24" customHeight="1">
      <c r="A172" s="291" t="s">
        <v>80</v>
      </c>
      <c r="B172" s="266">
        <v>477</v>
      </c>
      <c r="C172" s="266">
        <v>11</v>
      </c>
      <c r="D172" s="832" t="s">
        <v>107</v>
      </c>
      <c r="E172" s="299" t="s">
        <v>352</v>
      </c>
      <c r="F172" s="266">
        <v>626</v>
      </c>
      <c r="G172" s="266">
        <v>7</v>
      </c>
      <c r="H172" s="832" t="s">
        <v>107</v>
      </c>
      <c r="I172" s="299" t="s">
        <v>352</v>
      </c>
      <c r="J172" s="832" t="s">
        <v>107</v>
      </c>
      <c r="K172" s="299" t="s">
        <v>352</v>
      </c>
    </row>
    <row r="173" spans="1:11" ht="24" customHeight="1">
      <c r="A173" s="291" t="s">
        <v>72</v>
      </c>
      <c r="B173" s="266">
        <v>339</v>
      </c>
      <c r="C173" s="266">
        <v>18</v>
      </c>
      <c r="D173" s="832" t="s">
        <v>107</v>
      </c>
      <c r="E173" s="299" t="s">
        <v>352</v>
      </c>
      <c r="F173" s="266">
        <v>425</v>
      </c>
      <c r="G173" s="266">
        <v>13</v>
      </c>
      <c r="H173" s="832" t="s">
        <v>107</v>
      </c>
      <c r="I173" s="299" t="s">
        <v>352</v>
      </c>
      <c r="J173" s="832" t="s">
        <v>107</v>
      </c>
      <c r="K173" s="299" t="s">
        <v>352</v>
      </c>
    </row>
    <row r="174" spans="1:11" ht="24" customHeight="1">
      <c r="A174" s="291" t="s">
        <v>73</v>
      </c>
      <c r="B174" s="266">
        <v>214</v>
      </c>
      <c r="C174" s="266">
        <v>29</v>
      </c>
      <c r="D174" s="832" t="s">
        <v>107</v>
      </c>
      <c r="E174" s="299" t="s">
        <v>352</v>
      </c>
      <c r="F174" s="266">
        <v>193</v>
      </c>
      <c r="G174" s="266">
        <v>30</v>
      </c>
      <c r="H174" s="832" t="s">
        <v>107</v>
      </c>
      <c r="I174" s="299" t="s">
        <v>352</v>
      </c>
      <c r="J174" s="832" t="s">
        <v>107</v>
      </c>
      <c r="K174" s="299" t="s">
        <v>352</v>
      </c>
    </row>
    <row r="175" spans="1:11" ht="24" customHeight="1">
      <c r="A175" s="291" t="s">
        <v>74</v>
      </c>
      <c r="B175" s="266">
        <v>299</v>
      </c>
      <c r="C175" s="266">
        <v>23</v>
      </c>
      <c r="D175" s="832" t="s">
        <v>107</v>
      </c>
      <c r="E175" s="299" t="s">
        <v>352</v>
      </c>
      <c r="F175" s="266">
        <v>274</v>
      </c>
      <c r="G175" s="266">
        <v>26</v>
      </c>
      <c r="H175" s="832" t="s">
        <v>107</v>
      </c>
      <c r="I175" s="299" t="s">
        <v>352</v>
      </c>
      <c r="J175" s="832" t="s">
        <v>107</v>
      </c>
      <c r="K175" s="299" t="s">
        <v>352</v>
      </c>
    </row>
    <row r="176" spans="1:11" ht="24" customHeight="1">
      <c r="A176" s="291" t="s">
        <v>75</v>
      </c>
      <c r="B176" s="266">
        <v>413</v>
      </c>
      <c r="C176" s="266">
        <v>14</v>
      </c>
      <c r="D176" s="832" t="s">
        <v>107</v>
      </c>
      <c r="E176" s="299" t="s">
        <v>352</v>
      </c>
      <c r="F176" s="266">
        <v>348</v>
      </c>
      <c r="G176" s="266">
        <v>19</v>
      </c>
      <c r="H176" s="832" t="s">
        <v>107</v>
      </c>
      <c r="I176" s="299" t="s">
        <v>352</v>
      </c>
      <c r="J176" s="832" t="s">
        <v>107</v>
      </c>
      <c r="K176" s="299" t="s">
        <v>352</v>
      </c>
    </row>
    <row r="177" spans="1:11" ht="24" customHeight="1">
      <c r="A177" s="291" t="s">
        <v>76</v>
      </c>
      <c r="B177" s="266">
        <v>295</v>
      </c>
      <c r="C177" s="266">
        <v>24</v>
      </c>
      <c r="D177" s="832" t="s">
        <v>107</v>
      </c>
      <c r="E177" s="299" t="s">
        <v>352</v>
      </c>
      <c r="F177" s="266">
        <v>307</v>
      </c>
      <c r="G177" s="266">
        <v>24</v>
      </c>
      <c r="H177" s="832" t="s">
        <v>107</v>
      </c>
      <c r="I177" s="299" t="s">
        <v>352</v>
      </c>
      <c r="J177" s="832" t="s">
        <v>107</v>
      </c>
      <c r="K177" s="299" t="s">
        <v>352</v>
      </c>
    </row>
    <row r="178" spans="1:11" ht="24" customHeight="1">
      <c r="A178" s="291" t="s">
        <v>32</v>
      </c>
      <c r="B178" s="266">
        <v>234</v>
      </c>
      <c r="C178" s="266">
        <v>28</v>
      </c>
      <c r="D178" s="832" t="s">
        <v>107</v>
      </c>
      <c r="E178" s="299" t="s">
        <v>352</v>
      </c>
      <c r="F178" s="266">
        <v>234</v>
      </c>
      <c r="G178" s="266">
        <v>28</v>
      </c>
      <c r="H178" s="832" t="s">
        <v>107</v>
      </c>
      <c r="I178" s="299" t="s">
        <v>352</v>
      </c>
      <c r="J178" s="832" t="s">
        <v>107</v>
      </c>
      <c r="K178" s="299" t="s">
        <v>352</v>
      </c>
    </row>
    <row r="179" spans="1:11" ht="24" customHeight="1">
      <c r="A179" s="291" t="s">
        <v>77</v>
      </c>
      <c r="B179" s="266">
        <v>636</v>
      </c>
      <c r="C179" s="266">
        <v>5</v>
      </c>
      <c r="D179" s="832" t="s">
        <v>107</v>
      </c>
      <c r="E179" s="299" t="s">
        <v>352</v>
      </c>
      <c r="F179" s="266">
        <v>627</v>
      </c>
      <c r="G179" s="266">
        <v>6</v>
      </c>
      <c r="H179" s="832" t="s">
        <v>107</v>
      </c>
      <c r="I179" s="299" t="s">
        <v>352</v>
      </c>
      <c r="J179" s="832" t="s">
        <v>107</v>
      </c>
      <c r="K179" s="299" t="s">
        <v>352</v>
      </c>
    </row>
    <row r="180" spans="1:11" ht="24" customHeight="1">
      <c r="A180" s="291" t="s">
        <v>81</v>
      </c>
      <c r="B180" s="266">
        <v>814</v>
      </c>
      <c r="C180" s="266">
        <v>3</v>
      </c>
      <c r="D180" s="832" t="s">
        <v>107</v>
      </c>
      <c r="E180" s="299" t="s">
        <v>352</v>
      </c>
      <c r="F180" s="266">
        <v>1138</v>
      </c>
      <c r="G180" s="266">
        <v>2</v>
      </c>
      <c r="H180" s="832" t="s">
        <v>107</v>
      </c>
      <c r="I180" s="299" t="s">
        <v>352</v>
      </c>
      <c r="J180" s="832" t="s">
        <v>107</v>
      </c>
      <c r="K180" s="299" t="s">
        <v>352</v>
      </c>
    </row>
    <row r="181" spans="1:11" ht="24" customHeight="1">
      <c r="A181" s="291" t="s">
        <v>78</v>
      </c>
      <c r="B181" s="266">
        <v>324</v>
      </c>
      <c r="C181" s="266">
        <v>21</v>
      </c>
      <c r="D181" s="832" t="s">
        <v>107</v>
      </c>
      <c r="E181" s="299" t="s">
        <v>352</v>
      </c>
      <c r="F181" s="266">
        <v>380</v>
      </c>
      <c r="G181" s="266">
        <v>17</v>
      </c>
      <c r="H181" s="832" t="s">
        <v>107</v>
      </c>
      <c r="I181" s="299" t="s">
        <v>352</v>
      </c>
      <c r="J181" s="832" t="s">
        <v>107</v>
      </c>
      <c r="K181" s="299" t="s">
        <v>352</v>
      </c>
    </row>
    <row r="182" spans="1:11" ht="24" customHeight="1">
      <c r="A182" s="291" t="s">
        <v>36</v>
      </c>
      <c r="B182" s="266">
        <v>882</v>
      </c>
      <c r="C182" s="266">
        <v>1</v>
      </c>
      <c r="D182" s="832" t="s">
        <v>107</v>
      </c>
      <c r="E182" s="299" t="s">
        <v>352</v>
      </c>
      <c r="F182" s="266">
        <v>1161</v>
      </c>
      <c r="G182" s="266">
        <v>1</v>
      </c>
      <c r="H182" s="832" t="s">
        <v>107</v>
      </c>
      <c r="I182" s="299" t="s">
        <v>352</v>
      </c>
      <c r="J182" s="832" t="s">
        <v>107</v>
      </c>
      <c r="K182" s="299" t="s">
        <v>352</v>
      </c>
    </row>
    <row r="183" spans="1:11" s="834" customFormat="1" ht="24" customHeight="1">
      <c r="A183" s="834" t="s">
        <v>393</v>
      </c>
    </row>
    <row r="185" spans="1:11" ht="24" customHeight="1">
      <c r="A185" s="420" t="s">
        <v>1123</v>
      </c>
      <c r="K185" s="835" t="s">
        <v>0</v>
      </c>
    </row>
    <row r="186" spans="1:11" ht="24" customHeight="1">
      <c r="A186" s="836" t="s">
        <v>1</v>
      </c>
      <c r="B186" s="830">
        <v>1395</v>
      </c>
      <c r="C186" s="830"/>
      <c r="D186" s="830">
        <v>1396</v>
      </c>
      <c r="E186" s="830"/>
      <c r="F186" s="830">
        <v>1397</v>
      </c>
      <c r="G186" s="830"/>
      <c r="H186" s="830">
        <v>1398</v>
      </c>
      <c r="I186" s="830"/>
      <c r="J186" s="830">
        <v>1399</v>
      </c>
      <c r="K186" s="830"/>
    </row>
    <row r="187" spans="1:11" ht="24" customHeight="1">
      <c r="A187" s="840"/>
      <c r="B187" s="520" t="s">
        <v>1124</v>
      </c>
      <c r="C187" s="520" t="s">
        <v>198</v>
      </c>
      <c r="D187" s="520" t="s">
        <v>1124</v>
      </c>
      <c r="E187" s="520" t="s">
        <v>198</v>
      </c>
      <c r="F187" s="520" t="s">
        <v>1124</v>
      </c>
      <c r="G187" s="520" t="s">
        <v>198</v>
      </c>
      <c r="H187" s="520" t="s">
        <v>1124</v>
      </c>
      <c r="I187" s="520" t="s">
        <v>198</v>
      </c>
      <c r="J187" s="520" t="s">
        <v>1124</v>
      </c>
      <c r="K187" s="520" t="s">
        <v>198</v>
      </c>
    </row>
    <row r="188" spans="1:11" ht="24" customHeight="1">
      <c r="A188" s="291" t="s">
        <v>55</v>
      </c>
      <c r="B188" s="831">
        <v>100</v>
      </c>
      <c r="C188" s="301" t="s">
        <v>352</v>
      </c>
      <c r="D188" s="832" t="s">
        <v>107</v>
      </c>
      <c r="E188" s="301" t="s">
        <v>352</v>
      </c>
      <c r="F188" s="831">
        <v>100</v>
      </c>
      <c r="G188" s="301" t="s">
        <v>352</v>
      </c>
      <c r="H188" s="832" t="s">
        <v>107</v>
      </c>
      <c r="I188" s="301" t="s">
        <v>352</v>
      </c>
      <c r="J188" s="832" t="s">
        <v>107</v>
      </c>
      <c r="K188" s="301" t="s">
        <v>352</v>
      </c>
    </row>
    <row r="189" spans="1:11" ht="24" customHeight="1">
      <c r="A189" s="291" t="s">
        <v>56</v>
      </c>
      <c r="B189" s="266">
        <v>3.4</v>
      </c>
      <c r="C189" s="266">
        <v>11</v>
      </c>
      <c r="D189" s="832" t="s">
        <v>107</v>
      </c>
      <c r="E189" s="299" t="s">
        <v>352</v>
      </c>
      <c r="F189" s="266">
        <v>3.4</v>
      </c>
      <c r="G189" s="266">
        <v>10</v>
      </c>
      <c r="H189" s="832" t="s">
        <v>107</v>
      </c>
      <c r="I189" s="299" t="s">
        <v>352</v>
      </c>
      <c r="J189" s="832" t="s">
        <v>107</v>
      </c>
      <c r="K189" s="299" t="s">
        <v>352</v>
      </c>
    </row>
    <row r="190" spans="1:11" ht="24" customHeight="1">
      <c r="A190" s="291" t="s">
        <v>57</v>
      </c>
      <c r="B190" s="266">
        <v>3.5</v>
      </c>
      <c r="C190" s="266">
        <v>10</v>
      </c>
      <c r="D190" s="832" t="s">
        <v>107</v>
      </c>
      <c r="E190" s="299" t="s">
        <v>352</v>
      </c>
      <c r="F190" s="266">
        <v>3.2</v>
      </c>
      <c r="G190" s="266">
        <v>11</v>
      </c>
      <c r="H190" s="832" t="s">
        <v>107</v>
      </c>
      <c r="I190" s="299" t="s">
        <v>352</v>
      </c>
      <c r="J190" s="832" t="s">
        <v>107</v>
      </c>
      <c r="K190" s="299" t="s">
        <v>352</v>
      </c>
    </row>
    <row r="191" spans="1:11" ht="24" customHeight="1">
      <c r="A191" s="291" t="s">
        <v>58</v>
      </c>
      <c r="B191" s="266">
        <v>1.4</v>
      </c>
      <c r="C191" s="266">
        <v>27</v>
      </c>
      <c r="D191" s="832" t="s">
        <v>107</v>
      </c>
      <c r="E191" s="299" t="s">
        <v>352</v>
      </c>
      <c r="F191" s="266">
        <v>1.3</v>
      </c>
      <c r="G191" s="266">
        <v>27</v>
      </c>
      <c r="H191" s="832" t="s">
        <v>107</v>
      </c>
      <c r="I191" s="299" t="s">
        <v>352</v>
      </c>
      <c r="J191" s="832" t="s">
        <v>107</v>
      </c>
      <c r="K191" s="299" t="s">
        <v>352</v>
      </c>
    </row>
    <row r="192" spans="1:11" ht="24" customHeight="1">
      <c r="A192" s="291" t="s">
        <v>59</v>
      </c>
      <c r="B192" s="266">
        <v>8.6</v>
      </c>
      <c r="C192" s="266">
        <v>1</v>
      </c>
      <c r="D192" s="832" t="s">
        <v>107</v>
      </c>
      <c r="E192" s="299" t="s">
        <v>352</v>
      </c>
      <c r="F192" s="266">
        <v>7.5</v>
      </c>
      <c r="G192" s="266">
        <v>2</v>
      </c>
      <c r="H192" s="832" t="s">
        <v>107</v>
      </c>
      <c r="I192" s="299" t="s">
        <v>352</v>
      </c>
      <c r="J192" s="832" t="s">
        <v>107</v>
      </c>
      <c r="K192" s="299" t="s">
        <v>352</v>
      </c>
    </row>
    <row r="193" spans="1:11" ht="24" customHeight="1">
      <c r="A193" s="291" t="s">
        <v>10</v>
      </c>
      <c r="B193" s="266">
        <v>1.7</v>
      </c>
      <c r="C193" s="266">
        <v>24</v>
      </c>
      <c r="D193" s="832" t="s">
        <v>107</v>
      </c>
      <c r="E193" s="299" t="s">
        <v>352</v>
      </c>
      <c r="F193" s="266">
        <v>1.7</v>
      </c>
      <c r="G193" s="266">
        <v>23</v>
      </c>
      <c r="H193" s="832" t="s">
        <v>107</v>
      </c>
      <c r="I193" s="299" t="s">
        <v>352</v>
      </c>
      <c r="J193" s="832" t="s">
        <v>107</v>
      </c>
      <c r="K193" s="299" t="s">
        <v>352</v>
      </c>
    </row>
    <row r="194" spans="1:11" ht="24" customHeight="1">
      <c r="A194" s="291" t="s">
        <v>60</v>
      </c>
      <c r="B194" s="266">
        <v>0.7</v>
      </c>
      <c r="C194" s="266">
        <v>30</v>
      </c>
      <c r="D194" s="832" t="s">
        <v>107</v>
      </c>
      <c r="E194" s="299" t="s">
        <v>352</v>
      </c>
      <c r="F194" s="266">
        <v>0.6</v>
      </c>
      <c r="G194" s="266">
        <v>30</v>
      </c>
      <c r="H194" s="832" t="s">
        <v>107</v>
      </c>
      <c r="I194" s="299" t="s">
        <v>352</v>
      </c>
      <c r="J194" s="832" t="s">
        <v>107</v>
      </c>
      <c r="K194" s="299" t="s">
        <v>352</v>
      </c>
    </row>
    <row r="195" spans="1:11" ht="24" customHeight="1">
      <c r="A195" s="291" t="s">
        <v>12</v>
      </c>
      <c r="B195" s="266">
        <v>1.9</v>
      </c>
      <c r="C195" s="266">
        <v>20</v>
      </c>
      <c r="D195" s="832" t="s">
        <v>107</v>
      </c>
      <c r="E195" s="299" t="s">
        <v>352</v>
      </c>
      <c r="F195" s="266">
        <v>2.1</v>
      </c>
      <c r="G195" s="266">
        <v>18</v>
      </c>
      <c r="H195" s="832" t="s">
        <v>107</v>
      </c>
      <c r="I195" s="299" t="s">
        <v>352</v>
      </c>
      <c r="J195" s="832" t="s">
        <v>107</v>
      </c>
      <c r="K195" s="299" t="s">
        <v>352</v>
      </c>
    </row>
    <row r="196" spans="1:11" ht="24" customHeight="1">
      <c r="A196" s="291" t="s">
        <v>61</v>
      </c>
      <c r="B196" s="266">
        <v>8.1</v>
      </c>
      <c r="C196" s="266">
        <v>2</v>
      </c>
      <c r="D196" s="832" t="s">
        <v>107</v>
      </c>
      <c r="E196" s="299" t="s">
        <v>352</v>
      </c>
      <c r="F196" s="266">
        <v>7.8</v>
      </c>
      <c r="G196" s="266">
        <v>1</v>
      </c>
      <c r="H196" s="832" t="s">
        <v>107</v>
      </c>
      <c r="I196" s="299" t="s">
        <v>352</v>
      </c>
      <c r="J196" s="832" t="s">
        <v>107</v>
      </c>
      <c r="K196" s="299" t="s">
        <v>352</v>
      </c>
    </row>
    <row r="197" spans="1:11" ht="24" customHeight="1">
      <c r="A197" s="291" t="s">
        <v>62</v>
      </c>
      <c r="B197" s="266">
        <v>0.8</v>
      </c>
      <c r="C197" s="266">
        <v>29</v>
      </c>
      <c r="D197" s="832" t="s">
        <v>107</v>
      </c>
      <c r="E197" s="299" t="s">
        <v>352</v>
      </c>
      <c r="F197" s="266">
        <v>0.7</v>
      </c>
      <c r="G197" s="266">
        <v>29</v>
      </c>
      <c r="H197" s="832" t="s">
        <v>107</v>
      </c>
      <c r="I197" s="299" t="s">
        <v>352</v>
      </c>
      <c r="J197" s="832" t="s">
        <v>107</v>
      </c>
      <c r="K197" s="299" t="s">
        <v>352</v>
      </c>
    </row>
    <row r="198" spans="1:11" ht="24" customHeight="1">
      <c r="A198" s="291" t="s">
        <v>63</v>
      </c>
      <c r="B198" s="266">
        <v>1.7</v>
      </c>
      <c r="C198" s="266">
        <v>24</v>
      </c>
      <c r="D198" s="832" t="s">
        <v>107</v>
      </c>
      <c r="E198" s="299" t="s">
        <v>352</v>
      </c>
      <c r="F198" s="266">
        <v>2</v>
      </c>
      <c r="G198" s="266">
        <v>20</v>
      </c>
      <c r="H198" s="832" t="s">
        <v>107</v>
      </c>
      <c r="I198" s="299" t="s">
        <v>352</v>
      </c>
      <c r="J198" s="832" t="s">
        <v>107</v>
      </c>
      <c r="K198" s="299" t="s">
        <v>352</v>
      </c>
    </row>
    <row r="199" spans="1:11" ht="24" customHeight="1">
      <c r="A199" s="291" t="s">
        <v>64</v>
      </c>
      <c r="B199" s="266">
        <v>6.3</v>
      </c>
      <c r="C199" s="266">
        <v>4</v>
      </c>
      <c r="D199" s="832" t="s">
        <v>107</v>
      </c>
      <c r="E199" s="299" t="s">
        <v>352</v>
      </c>
      <c r="F199" s="266">
        <v>6.9</v>
      </c>
      <c r="G199" s="266">
        <v>3</v>
      </c>
      <c r="H199" s="832" t="s">
        <v>107</v>
      </c>
      <c r="I199" s="299" t="s">
        <v>352</v>
      </c>
      <c r="J199" s="832" t="s">
        <v>107</v>
      </c>
      <c r="K199" s="299" t="s">
        <v>352</v>
      </c>
    </row>
    <row r="200" spans="1:11" ht="24" customHeight="1">
      <c r="A200" s="291" t="s">
        <v>65</v>
      </c>
      <c r="B200" s="266">
        <v>1</v>
      </c>
      <c r="C200" s="266">
        <v>28</v>
      </c>
      <c r="D200" s="832" t="s">
        <v>107</v>
      </c>
      <c r="E200" s="299" t="s">
        <v>352</v>
      </c>
      <c r="F200" s="266">
        <v>1</v>
      </c>
      <c r="G200" s="266">
        <v>28</v>
      </c>
      <c r="H200" s="832" t="s">
        <v>107</v>
      </c>
      <c r="I200" s="299" t="s">
        <v>352</v>
      </c>
      <c r="J200" s="832" t="s">
        <v>107</v>
      </c>
      <c r="K200" s="299" t="s">
        <v>352</v>
      </c>
    </row>
    <row r="201" spans="1:11" ht="24" customHeight="1">
      <c r="A201" s="291" t="s">
        <v>66</v>
      </c>
      <c r="B201" s="266">
        <v>7.8</v>
      </c>
      <c r="C201" s="266">
        <v>3</v>
      </c>
      <c r="D201" s="832" t="s">
        <v>107</v>
      </c>
      <c r="E201" s="299" t="s">
        <v>352</v>
      </c>
      <c r="F201" s="266">
        <v>6.1</v>
      </c>
      <c r="G201" s="266">
        <v>7</v>
      </c>
      <c r="H201" s="832" t="s">
        <v>107</v>
      </c>
      <c r="I201" s="299" t="s">
        <v>352</v>
      </c>
      <c r="J201" s="832" t="s">
        <v>107</v>
      </c>
      <c r="K201" s="299" t="s">
        <v>352</v>
      </c>
    </row>
    <row r="202" spans="1:11" ht="24" customHeight="1">
      <c r="A202" s="291" t="s">
        <v>19</v>
      </c>
      <c r="B202" s="266">
        <v>1.6</v>
      </c>
      <c r="C202" s="266">
        <v>26</v>
      </c>
      <c r="D202" s="832" t="s">
        <v>107</v>
      </c>
      <c r="E202" s="299" t="s">
        <v>352</v>
      </c>
      <c r="F202" s="266">
        <v>1.8</v>
      </c>
      <c r="G202" s="266">
        <v>22</v>
      </c>
      <c r="H202" s="832" t="s">
        <v>107</v>
      </c>
      <c r="I202" s="299" t="s">
        <v>352</v>
      </c>
      <c r="J202" s="832" t="s">
        <v>107</v>
      </c>
      <c r="K202" s="299" t="s">
        <v>352</v>
      </c>
    </row>
    <row r="203" spans="1:11" ht="24" customHeight="1">
      <c r="A203" s="291" t="s">
        <v>67</v>
      </c>
      <c r="B203" s="266">
        <v>2</v>
      </c>
      <c r="C203" s="266">
        <v>18</v>
      </c>
      <c r="D203" s="832" t="s">
        <v>107</v>
      </c>
      <c r="E203" s="299" t="s">
        <v>352</v>
      </c>
      <c r="F203" s="266">
        <v>2.2000000000000002</v>
      </c>
      <c r="G203" s="266">
        <v>17</v>
      </c>
      <c r="H203" s="832" t="s">
        <v>107</v>
      </c>
      <c r="I203" s="299" t="s">
        <v>352</v>
      </c>
      <c r="J203" s="832" t="s">
        <v>107</v>
      </c>
      <c r="K203" s="299" t="s">
        <v>352</v>
      </c>
    </row>
    <row r="204" spans="1:11" ht="24" customHeight="1">
      <c r="A204" s="291" t="s">
        <v>21</v>
      </c>
      <c r="B204" s="266">
        <v>5.8</v>
      </c>
      <c r="C204" s="266">
        <v>5</v>
      </c>
      <c r="D204" s="832" t="s">
        <v>107</v>
      </c>
      <c r="E204" s="299" t="s">
        <v>352</v>
      </c>
      <c r="F204" s="266">
        <v>6.4</v>
      </c>
      <c r="G204" s="266">
        <v>4</v>
      </c>
      <c r="H204" s="832" t="s">
        <v>107</v>
      </c>
      <c r="I204" s="299" t="s">
        <v>352</v>
      </c>
      <c r="J204" s="832" t="s">
        <v>107</v>
      </c>
      <c r="K204" s="299" t="s">
        <v>352</v>
      </c>
    </row>
    <row r="205" spans="1:11" ht="24" customHeight="1">
      <c r="A205" s="291" t="s">
        <v>68</v>
      </c>
      <c r="B205" s="266">
        <v>5.8</v>
      </c>
      <c r="C205" s="266">
        <v>5</v>
      </c>
      <c r="D205" s="832" t="s">
        <v>107</v>
      </c>
      <c r="E205" s="299" t="s">
        <v>352</v>
      </c>
      <c r="F205" s="266">
        <v>6.3</v>
      </c>
      <c r="G205" s="266">
        <v>5</v>
      </c>
      <c r="H205" s="832" t="s">
        <v>107</v>
      </c>
      <c r="I205" s="299" t="s">
        <v>352</v>
      </c>
      <c r="J205" s="832" t="s">
        <v>107</v>
      </c>
      <c r="K205" s="299" t="s">
        <v>352</v>
      </c>
    </row>
    <row r="206" spans="1:11" ht="24" customHeight="1">
      <c r="A206" s="291" t="s">
        <v>69</v>
      </c>
      <c r="B206" s="266">
        <v>2.9</v>
      </c>
      <c r="C206" s="266">
        <v>14</v>
      </c>
      <c r="D206" s="832" t="s">
        <v>107</v>
      </c>
      <c r="E206" s="299" t="s">
        <v>352</v>
      </c>
      <c r="F206" s="266">
        <v>2.5</v>
      </c>
      <c r="G206" s="266">
        <v>15</v>
      </c>
      <c r="H206" s="832" t="s">
        <v>107</v>
      </c>
      <c r="I206" s="299" t="s">
        <v>352</v>
      </c>
      <c r="J206" s="832" t="s">
        <v>107</v>
      </c>
      <c r="K206" s="299" t="s">
        <v>352</v>
      </c>
    </row>
    <row r="207" spans="1:11" ht="24" customHeight="1">
      <c r="A207" s="291" t="s">
        <v>70</v>
      </c>
      <c r="B207" s="266">
        <v>2.4</v>
      </c>
      <c r="C207" s="266">
        <v>16</v>
      </c>
      <c r="D207" s="832" t="s">
        <v>107</v>
      </c>
      <c r="E207" s="299" t="s">
        <v>352</v>
      </c>
      <c r="F207" s="266">
        <v>2.1</v>
      </c>
      <c r="G207" s="266">
        <v>18</v>
      </c>
      <c r="H207" s="832" t="s">
        <v>107</v>
      </c>
      <c r="I207" s="299" t="s">
        <v>352</v>
      </c>
      <c r="J207" s="832" t="s">
        <v>107</v>
      </c>
      <c r="K207" s="299" t="s">
        <v>352</v>
      </c>
    </row>
    <row r="208" spans="1:11" ht="24" customHeight="1">
      <c r="A208" s="291" t="s">
        <v>71</v>
      </c>
      <c r="B208" s="266">
        <v>1.8</v>
      </c>
      <c r="C208" s="266">
        <v>22</v>
      </c>
      <c r="D208" s="832" t="s">
        <v>107</v>
      </c>
      <c r="E208" s="299" t="s">
        <v>352</v>
      </c>
      <c r="F208" s="266">
        <v>1.5</v>
      </c>
      <c r="G208" s="266">
        <v>26</v>
      </c>
      <c r="H208" s="832" t="s">
        <v>107</v>
      </c>
      <c r="I208" s="299" t="s">
        <v>352</v>
      </c>
      <c r="J208" s="832" t="s">
        <v>107</v>
      </c>
      <c r="K208" s="299" t="s">
        <v>352</v>
      </c>
    </row>
    <row r="209" spans="1:11" ht="24" customHeight="1">
      <c r="A209" s="291" t="s">
        <v>80</v>
      </c>
      <c r="B209" s="266">
        <v>5.0999999999999996</v>
      </c>
      <c r="C209" s="266">
        <v>7</v>
      </c>
      <c r="D209" s="832" t="s">
        <v>107</v>
      </c>
      <c r="E209" s="299" t="s">
        <v>352</v>
      </c>
      <c r="F209" s="266">
        <v>6.1</v>
      </c>
      <c r="G209" s="266">
        <v>7</v>
      </c>
      <c r="H209" s="832" t="s">
        <v>107</v>
      </c>
      <c r="I209" s="299" t="s">
        <v>352</v>
      </c>
      <c r="J209" s="832" t="s">
        <v>107</v>
      </c>
      <c r="K209" s="299" t="s">
        <v>352</v>
      </c>
    </row>
    <row r="210" spans="1:11" ht="24" customHeight="1">
      <c r="A210" s="291" t="s">
        <v>72</v>
      </c>
      <c r="B210" s="266">
        <v>2.2999999999999998</v>
      </c>
      <c r="C210" s="266">
        <v>17</v>
      </c>
      <c r="D210" s="832" t="s">
        <v>107</v>
      </c>
      <c r="E210" s="299" t="s">
        <v>352</v>
      </c>
      <c r="F210" s="266">
        <v>2.6</v>
      </c>
      <c r="G210" s="266">
        <v>14</v>
      </c>
      <c r="H210" s="832" t="s">
        <v>107</v>
      </c>
      <c r="I210" s="299" t="s">
        <v>352</v>
      </c>
      <c r="J210" s="832" t="s">
        <v>107</v>
      </c>
      <c r="K210" s="299" t="s">
        <v>352</v>
      </c>
    </row>
    <row r="211" spans="1:11" ht="24" customHeight="1">
      <c r="A211" s="291" t="s">
        <v>73</v>
      </c>
      <c r="B211" s="266">
        <v>0.5</v>
      </c>
      <c r="C211" s="266">
        <v>31</v>
      </c>
      <c r="D211" s="832" t="s">
        <v>107</v>
      </c>
      <c r="E211" s="299" t="s">
        <v>352</v>
      </c>
      <c r="F211" s="266">
        <v>0.4</v>
      </c>
      <c r="G211" s="266">
        <v>31</v>
      </c>
      <c r="H211" s="832" t="s">
        <v>107</v>
      </c>
      <c r="I211" s="299" t="s">
        <v>352</v>
      </c>
      <c r="J211" s="832" t="s">
        <v>107</v>
      </c>
      <c r="K211" s="299" t="s">
        <v>352</v>
      </c>
    </row>
    <row r="212" spans="1:11" ht="24" customHeight="1">
      <c r="A212" s="291" t="s">
        <v>74</v>
      </c>
      <c r="B212" s="266">
        <v>1.9</v>
      </c>
      <c r="C212" s="266">
        <v>20</v>
      </c>
      <c r="D212" s="832" t="s">
        <v>107</v>
      </c>
      <c r="E212" s="299" t="s">
        <v>352</v>
      </c>
      <c r="F212" s="266">
        <v>1.6</v>
      </c>
      <c r="G212" s="266">
        <v>25</v>
      </c>
      <c r="H212" s="832" t="s">
        <v>107</v>
      </c>
      <c r="I212" s="299" t="s">
        <v>352</v>
      </c>
      <c r="J212" s="832" t="s">
        <v>107</v>
      </c>
      <c r="K212" s="299" t="s">
        <v>352</v>
      </c>
    </row>
    <row r="213" spans="1:11" ht="24" customHeight="1">
      <c r="A213" s="291" t="s">
        <v>75</v>
      </c>
      <c r="B213" s="266">
        <v>3.6</v>
      </c>
      <c r="C213" s="266">
        <v>9</v>
      </c>
      <c r="D213" s="832" t="s">
        <v>107</v>
      </c>
      <c r="E213" s="299" t="s">
        <v>352</v>
      </c>
      <c r="F213" s="266">
        <v>2.7</v>
      </c>
      <c r="G213" s="266">
        <v>13</v>
      </c>
      <c r="H213" s="832" t="s">
        <v>107</v>
      </c>
      <c r="I213" s="299" t="s">
        <v>352</v>
      </c>
      <c r="J213" s="832" t="s">
        <v>107</v>
      </c>
      <c r="K213" s="299" t="s">
        <v>352</v>
      </c>
    </row>
    <row r="214" spans="1:11" ht="24" customHeight="1">
      <c r="A214" s="291" t="s">
        <v>76</v>
      </c>
      <c r="B214" s="266">
        <v>1.8</v>
      </c>
      <c r="C214" s="266">
        <v>22</v>
      </c>
      <c r="D214" s="832" t="s">
        <v>107</v>
      </c>
      <c r="E214" s="299" t="s">
        <v>352</v>
      </c>
      <c r="F214" s="266">
        <v>1.7</v>
      </c>
      <c r="G214" s="266">
        <v>23</v>
      </c>
      <c r="H214" s="832" t="s">
        <v>107</v>
      </c>
      <c r="I214" s="299" t="s">
        <v>352</v>
      </c>
      <c r="J214" s="832" t="s">
        <v>107</v>
      </c>
      <c r="K214" s="299" t="s">
        <v>352</v>
      </c>
    </row>
    <row r="215" spans="1:11" ht="24" customHeight="1">
      <c r="A215" s="291" t="s">
        <v>182</v>
      </c>
      <c r="B215" s="266">
        <v>2.5</v>
      </c>
      <c r="C215" s="266">
        <v>15</v>
      </c>
      <c r="D215" s="832" t="s">
        <v>107</v>
      </c>
      <c r="E215" s="299" t="s">
        <v>352</v>
      </c>
      <c r="F215" s="266">
        <v>2.4</v>
      </c>
      <c r="G215" s="266">
        <v>16</v>
      </c>
      <c r="H215" s="832" t="s">
        <v>107</v>
      </c>
      <c r="I215" s="299" t="s">
        <v>352</v>
      </c>
      <c r="J215" s="832" t="s">
        <v>107</v>
      </c>
      <c r="K215" s="299" t="s">
        <v>352</v>
      </c>
    </row>
    <row r="216" spans="1:11" ht="24" customHeight="1">
      <c r="A216" s="291" t="s">
        <v>77</v>
      </c>
      <c r="B216" s="266">
        <v>3.2</v>
      </c>
      <c r="C216" s="266">
        <v>13</v>
      </c>
      <c r="D216" s="832" t="s">
        <v>107</v>
      </c>
      <c r="E216" s="299" t="s">
        <v>352</v>
      </c>
      <c r="F216" s="266">
        <v>2.8</v>
      </c>
      <c r="G216" s="266">
        <v>12</v>
      </c>
      <c r="H216" s="832" t="s">
        <v>107</v>
      </c>
      <c r="I216" s="299" t="s">
        <v>352</v>
      </c>
      <c r="J216" s="832" t="s">
        <v>107</v>
      </c>
      <c r="K216" s="299" t="s">
        <v>352</v>
      </c>
    </row>
    <row r="217" spans="1:11" ht="24" customHeight="1">
      <c r="A217" s="291" t="s">
        <v>81</v>
      </c>
      <c r="B217" s="266">
        <v>4.7</v>
      </c>
      <c r="C217" s="266">
        <v>8</v>
      </c>
      <c r="D217" s="832" t="s">
        <v>107</v>
      </c>
      <c r="E217" s="299" t="s">
        <v>352</v>
      </c>
      <c r="F217" s="266">
        <v>6.3</v>
      </c>
      <c r="G217" s="266">
        <v>5</v>
      </c>
      <c r="H217" s="832" t="s">
        <v>107</v>
      </c>
      <c r="I217" s="299" t="s">
        <v>352</v>
      </c>
      <c r="J217" s="832" t="s">
        <v>107</v>
      </c>
      <c r="K217" s="299" t="s">
        <v>352</v>
      </c>
    </row>
    <row r="218" spans="1:11" ht="24" customHeight="1">
      <c r="A218" s="291" t="s">
        <v>78</v>
      </c>
      <c r="B218" s="266">
        <v>2</v>
      </c>
      <c r="C218" s="266">
        <v>18</v>
      </c>
      <c r="D218" s="832" t="s">
        <v>107</v>
      </c>
      <c r="E218" s="299" t="s">
        <v>352</v>
      </c>
      <c r="F218" s="266">
        <v>2</v>
      </c>
      <c r="G218" s="266">
        <v>20</v>
      </c>
      <c r="H218" s="832" t="s">
        <v>107</v>
      </c>
      <c r="I218" s="299" t="s">
        <v>352</v>
      </c>
      <c r="J218" s="832" t="s">
        <v>107</v>
      </c>
      <c r="K218" s="299" t="s">
        <v>352</v>
      </c>
    </row>
    <row r="219" spans="1:11" ht="24" customHeight="1">
      <c r="A219" s="291" t="s">
        <v>36</v>
      </c>
      <c r="B219" s="266">
        <v>3.3</v>
      </c>
      <c r="C219" s="266">
        <v>12</v>
      </c>
      <c r="D219" s="832" t="s">
        <v>107</v>
      </c>
      <c r="E219" s="299" t="s">
        <v>352</v>
      </c>
      <c r="F219" s="266">
        <v>4.0999999999999996</v>
      </c>
      <c r="G219" s="266">
        <v>9</v>
      </c>
      <c r="H219" s="832" t="s">
        <v>107</v>
      </c>
      <c r="I219" s="299" t="s">
        <v>352</v>
      </c>
      <c r="J219" s="832" t="s">
        <v>107</v>
      </c>
      <c r="K219" s="299" t="s">
        <v>352</v>
      </c>
    </row>
    <row r="220" spans="1:11" s="834" customFormat="1" ht="24" customHeight="1">
      <c r="A220" s="833" t="s">
        <v>393</v>
      </c>
    </row>
    <row r="222" spans="1:11" ht="24" customHeight="1">
      <c r="A222" s="420" t="s">
        <v>394</v>
      </c>
      <c r="K222" s="835" t="s">
        <v>0</v>
      </c>
    </row>
    <row r="223" spans="1:11" ht="24" customHeight="1">
      <c r="A223" s="836" t="s">
        <v>1</v>
      </c>
      <c r="B223" s="830">
        <v>1395</v>
      </c>
      <c r="C223" s="830"/>
      <c r="D223" s="830">
        <v>1396</v>
      </c>
      <c r="E223" s="830"/>
      <c r="F223" s="830">
        <v>1397</v>
      </c>
      <c r="G223" s="830"/>
      <c r="H223" s="830">
        <v>1398</v>
      </c>
      <c r="I223" s="830"/>
      <c r="J223" s="830">
        <v>1399</v>
      </c>
      <c r="K223" s="830"/>
    </row>
    <row r="224" spans="1:11" ht="24" customHeight="1">
      <c r="A224" s="840"/>
      <c r="B224" s="520" t="s">
        <v>83</v>
      </c>
      <c r="C224" s="520" t="s">
        <v>3</v>
      </c>
      <c r="D224" s="520" t="s">
        <v>83</v>
      </c>
      <c r="E224" s="520" t="s">
        <v>3</v>
      </c>
      <c r="F224" s="520" t="s">
        <v>83</v>
      </c>
      <c r="G224" s="520" t="s">
        <v>3</v>
      </c>
      <c r="H224" s="520" t="s">
        <v>83</v>
      </c>
      <c r="I224" s="520" t="s">
        <v>3</v>
      </c>
      <c r="J224" s="520" t="s">
        <v>83</v>
      </c>
      <c r="K224" s="520" t="s">
        <v>198</v>
      </c>
    </row>
    <row r="225" spans="1:11" ht="24" customHeight="1">
      <c r="A225" s="291" t="s">
        <v>55</v>
      </c>
      <c r="B225" s="831">
        <v>90</v>
      </c>
      <c r="C225" s="301" t="s">
        <v>352</v>
      </c>
      <c r="D225" s="831">
        <v>90</v>
      </c>
      <c r="E225" s="301" t="s">
        <v>352</v>
      </c>
      <c r="F225" s="831">
        <v>90</v>
      </c>
      <c r="G225" s="301" t="s">
        <v>352</v>
      </c>
      <c r="H225" s="831">
        <v>91</v>
      </c>
      <c r="I225" s="301" t="s">
        <v>352</v>
      </c>
      <c r="J225" s="832" t="s">
        <v>107</v>
      </c>
      <c r="K225" s="301" t="s">
        <v>352</v>
      </c>
    </row>
    <row r="226" spans="1:11" ht="24" customHeight="1">
      <c r="A226" s="291" t="s">
        <v>56</v>
      </c>
      <c r="B226" s="266">
        <v>100</v>
      </c>
      <c r="C226" s="266">
        <v>1</v>
      </c>
      <c r="D226" s="266">
        <v>100</v>
      </c>
      <c r="E226" s="266">
        <v>1</v>
      </c>
      <c r="F226" s="266">
        <v>100</v>
      </c>
      <c r="G226" s="266">
        <v>1</v>
      </c>
      <c r="H226" s="266">
        <v>99</v>
      </c>
      <c r="I226" s="266">
        <f>RANK(H226,$H$226:$H$256)</f>
        <v>11</v>
      </c>
      <c r="J226" s="832" t="s">
        <v>107</v>
      </c>
      <c r="K226" s="299" t="s">
        <v>352</v>
      </c>
    </row>
    <row r="227" spans="1:11" ht="24" customHeight="1">
      <c r="A227" s="291" t="s">
        <v>57</v>
      </c>
      <c r="B227" s="266">
        <v>93</v>
      </c>
      <c r="C227" s="266">
        <v>19</v>
      </c>
      <c r="D227" s="266">
        <v>89</v>
      </c>
      <c r="E227" s="266">
        <v>23</v>
      </c>
      <c r="F227" s="266">
        <v>89</v>
      </c>
      <c r="G227" s="266">
        <v>24</v>
      </c>
      <c r="H227" s="266">
        <v>89</v>
      </c>
      <c r="I227" s="266">
        <f t="shared" ref="I227:I256" si="0">RANK(H227,$H$226:$H$256)</f>
        <v>23</v>
      </c>
      <c r="J227" s="832" t="s">
        <v>107</v>
      </c>
      <c r="K227" s="299" t="s">
        <v>352</v>
      </c>
    </row>
    <row r="228" spans="1:11" ht="24" customHeight="1">
      <c r="A228" s="291" t="s">
        <v>58</v>
      </c>
      <c r="B228" s="266">
        <v>100</v>
      </c>
      <c r="C228" s="266">
        <v>1</v>
      </c>
      <c r="D228" s="266">
        <v>100</v>
      </c>
      <c r="E228" s="266">
        <v>1</v>
      </c>
      <c r="F228" s="266">
        <v>100</v>
      </c>
      <c r="G228" s="266">
        <v>1</v>
      </c>
      <c r="H228" s="266">
        <v>94</v>
      </c>
      <c r="I228" s="266">
        <f t="shared" si="0"/>
        <v>17</v>
      </c>
      <c r="J228" s="832" t="s">
        <v>107</v>
      </c>
      <c r="K228" s="299" t="s">
        <v>352</v>
      </c>
    </row>
    <row r="229" spans="1:11" ht="24" customHeight="1">
      <c r="A229" s="291" t="s">
        <v>59</v>
      </c>
      <c r="B229" s="266">
        <v>99</v>
      </c>
      <c r="C229" s="266">
        <v>14</v>
      </c>
      <c r="D229" s="266">
        <v>99</v>
      </c>
      <c r="E229" s="266">
        <v>16</v>
      </c>
      <c r="F229" s="266">
        <v>97</v>
      </c>
      <c r="G229" s="266">
        <v>15</v>
      </c>
      <c r="H229" s="266">
        <v>99</v>
      </c>
      <c r="I229" s="266">
        <f t="shared" si="0"/>
        <v>11</v>
      </c>
      <c r="J229" s="832" t="s">
        <v>107</v>
      </c>
      <c r="K229" s="299" t="s">
        <v>352</v>
      </c>
    </row>
    <row r="230" spans="1:11" ht="24" customHeight="1">
      <c r="A230" s="291" t="s">
        <v>10</v>
      </c>
      <c r="B230" s="266">
        <v>94</v>
      </c>
      <c r="C230" s="266">
        <v>18</v>
      </c>
      <c r="D230" s="266">
        <v>94</v>
      </c>
      <c r="E230" s="266">
        <v>19</v>
      </c>
      <c r="F230" s="266">
        <v>94</v>
      </c>
      <c r="G230" s="266">
        <v>19</v>
      </c>
      <c r="H230" s="266">
        <v>89</v>
      </c>
      <c r="I230" s="266">
        <f t="shared" si="0"/>
        <v>23</v>
      </c>
      <c r="J230" s="832" t="s">
        <v>107</v>
      </c>
      <c r="K230" s="299" t="s">
        <v>352</v>
      </c>
    </row>
    <row r="231" spans="1:11" ht="24" customHeight="1">
      <c r="A231" s="291" t="s">
        <v>60</v>
      </c>
      <c r="B231" s="266">
        <v>88</v>
      </c>
      <c r="C231" s="266">
        <v>24</v>
      </c>
      <c r="D231" s="266">
        <v>88</v>
      </c>
      <c r="E231" s="266">
        <v>24</v>
      </c>
      <c r="F231" s="266">
        <v>89</v>
      </c>
      <c r="G231" s="266">
        <v>24</v>
      </c>
      <c r="H231" s="266">
        <v>89</v>
      </c>
      <c r="I231" s="266">
        <f t="shared" si="0"/>
        <v>23</v>
      </c>
      <c r="J231" s="832" t="s">
        <v>107</v>
      </c>
      <c r="K231" s="299" t="s">
        <v>352</v>
      </c>
    </row>
    <row r="232" spans="1:11" ht="24" customHeight="1">
      <c r="A232" s="291" t="s">
        <v>12</v>
      </c>
      <c r="B232" s="266">
        <v>92</v>
      </c>
      <c r="C232" s="266">
        <v>20</v>
      </c>
      <c r="D232" s="266">
        <v>95</v>
      </c>
      <c r="E232" s="266">
        <v>18</v>
      </c>
      <c r="F232" s="266">
        <v>90</v>
      </c>
      <c r="G232" s="266">
        <v>23</v>
      </c>
      <c r="H232" s="266">
        <v>90</v>
      </c>
      <c r="I232" s="266">
        <f t="shared" si="0"/>
        <v>22</v>
      </c>
      <c r="J232" s="832" t="s">
        <v>107</v>
      </c>
      <c r="K232" s="299" t="s">
        <v>352</v>
      </c>
    </row>
    <row r="233" spans="1:11" ht="24" customHeight="1">
      <c r="A233" s="291" t="s">
        <v>61</v>
      </c>
      <c r="B233" s="266">
        <v>100</v>
      </c>
      <c r="C233" s="266">
        <v>1</v>
      </c>
      <c r="D233" s="266">
        <v>100</v>
      </c>
      <c r="E233" s="266">
        <v>1</v>
      </c>
      <c r="F233" s="266">
        <v>100</v>
      </c>
      <c r="G233" s="266">
        <v>1</v>
      </c>
      <c r="H233" s="266">
        <v>100</v>
      </c>
      <c r="I233" s="266">
        <f t="shared" si="0"/>
        <v>1</v>
      </c>
      <c r="J233" s="832" t="s">
        <v>107</v>
      </c>
      <c r="K233" s="299" t="s">
        <v>352</v>
      </c>
    </row>
    <row r="234" spans="1:11" ht="24" customHeight="1">
      <c r="A234" s="291" t="s">
        <v>62</v>
      </c>
      <c r="B234" s="266">
        <v>95</v>
      </c>
      <c r="C234" s="266">
        <v>16</v>
      </c>
      <c r="D234" s="266">
        <v>93</v>
      </c>
      <c r="E234" s="266">
        <v>20</v>
      </c>
      <c r="F234" s="266">
        <v>91</v>
      </c>
      <c r="G234" s="266">
        <v>22</v>
      </c>
      <c r="H234" s="266">
        <v>91</v>
      </c>
      <c r="I234" s="266">
        <f t="shared" si="0"/>
        <v>21</v>
      </c>
      <c r="J234" s="832" t="s">
        <v>107</v>
      </c>
      <c r="K234" s="299" t="s">
        <v>352</v>
      </c>
    </row>
    <row r="235" spans="1:11" ht="24" customHeight="1">
      <c r="A235" s="291" t="s">
        <v>63</v>
      </c>
      <c r="B235" s="266">
        <v>79</v>
      </c>
      <c r="C235" s="266">
        <v>27</v>
      </c>
      <c r="D235" s="266">
        <v>87</v>
      </c>
      <c r="E235" s="266">
        <v>26</v>
      </c>
      <c r="F235" s="266">
        <v>100</v>
      </c>
      <c r="G235" s="266">
        <v>1</v>
      </c>
      <c r="H235" s="266">
        <v>100</v>
      </c>
      <c r="I235" s="266">
        <f t="shared" si="0"/>
        <v>1</v>
      </c>
      <c r="J235" s="832" t="s">
        <v>107</v>
      </c>
      <c r="K235" s="299" t="s">
        <v>352</v>
      </c>
    </row>
    <row r="236" spans="1:11" ht="24" customHeight="1">
      <c r="A236" s="291" t="s">
        <v>64</v>
      </c>
      <c r="B236" s="266">
        <v>100</v>
      </c>
      <c r="C236" s="266">
        <v>1</v>
      </c>
      <c r="D236" s="266">
        <v>100</v>
      </c>
      <c r="E236" s="266">
        <v>1</v>
      </c>
      <c r="F236" s="266">
        <v>100</v>
      </c>
      <c r="G236" s="266">
        <v>1</v>
      </c>
      <c r="H236" s="266">
        <v>100</v>
      </c>
      <c r="I236" s="266">
        <f t="shared" si="0"/>
        <v>1</v>
      </c>
      <c r="J236" s="832" t="s">
        <v>107</v>
      </c>
      <c r="K236" s="299" t="s">
        <v>352</v>
      </c>
    </row>
    <row r="237" spans="1:11" ht="24" customHeight="1">
      <c r="A237" s="291" t="s">
        <v>65</v>
      </c>
      <c r="B237" s="266">
        <v>100</v>
      </c>
      <c r="C237" s="266">
        <v>1</v>
      </c>
      <c r="D237" s="266">
        <v>100</v>
      </c>
      <c r="E237" s="266">
        <v>1</v>
      </c>
      <c r="F237" s="266">
        <v>92</v>
      </c>
      <c r="G237" s="266">
        <v>21</v>
      </c>
      <c r="H237" s="266">
        <v>92</v>
      </c>
      <c r="I237" s="266">
        <f t="shared" si="0"/>
        <v>20</v>
      </c>
      <c r="J237" s="832" t="s">
        <v>107</v>
      </c>
      <c r="K237" s="299" t="s">
        <v>352</v>
      </c>
    </row>
    <row r="238" spans="1:11" ht="24" customHeight="1">
      <c r="A238" s="291" t="s">
        <v>66</v>
      </c>
      <c r="B238" s="266">
        <v>100</v>
      </c>
      <c r="C238" s="266">
        <v>1</v>
      </c>
      <c r="D238" s="266">
        <v>100</v>
      </c>
      <c r="E238" s="266">
        <v>1</v>
      </c>
      <c r="F238" s="266">
        <v>95</v>
      </c>
      <c r="G238" s="266">
        <v>17</v>
      </c>
      <c r="H238" s="266">
        <v>93</v>
      </c>
      <c r="I238" s="266">
        <f t="shared" si="0"/>
        <v>19</v>
      </c>
      <c r="J238" s="832" t="s">
        <v>107</v>
      </c>
      <c r="K238" s="299" t="s">
        <v>352</v>
      </c>
    </row>
    <row r="239" spans="1:11" ht="24" customHeight="1">
      <c r="A239" s="291" t="s">
        <v>19</v>
      </c>
      <c r="B239" s="266">
        <v>95</v>
      </c>
      <c r="C239" s="266">
        <v>16</v>
      </c>
      <c r="D239" s="266">
        <v>100</v>
      </c>
      <c r="E239" s="266">
        <v>1</v>
      </c>
      <c r="F239" s="266">
        <v>100</v>
      </c>
      <c r="G239" s="266">
        <v>1</v>
      </c>
      <c r="H239" s="266">
        <v>100</v>
      </c>
      <c r="I239" s="266">
        <f t="shared" si="0"/>
        <v>1</v>
      </c>
      <c r="J239" s="832" t="s">
        <v>107</v>
      </c>
      <c r="K239" s="299" t="s">
        <v>352</v>
      </c>
    </row>
    <row r="240" spans="1:11" ht="24" customHeight="1">
      <c r="A240" s="291" t="s">
        <v>67</v>
      </c>
      <c r="B240" s="266">
        <v>100</v>
      </c>
      <c r="C240" s="266">
        <v>1</v>
      </c>
      <c r="D240" s="266">
        <v>100</v>
      </c>
      <c r="E240" s="266">
        <v>1</v>
      </c>
      <c r="F240" s="266">
        <v>100</v>
      </c>
      <c r="G240" s="266">
        <v>1</v>
      </c>
      <c r="H240" s="266">
        <v>100</v>
      </c>
      <c r="I240" s="266">
        <f t="shared" si="0"/>
        <v>1</v>
      </c>
      <c r="J240" s="832" t="s">
        <v>107</v>
      </c>
      <c r="K240" s="299" t="s">
        <v>352</v>
      </c>
    </row>
    <row r="241" spans="1:11" ht="24" customHeight="1">
      <c r="A241" s="291" t="s">
        <v>21</v>
      </c>
      <c r="B241" s="266">
        <v>5</v>
      </c>
      <c r="C241" s="266">
        <v>31</v>
      </c>
      <c r="D241" s="266">
        <v>5</v>
      </c>
      <c r="E241" s="266">
        <v>31</v>
      </c>
      <c r="F241" s="266">
        <v>6</v>
      </c>
      <c r="G241" s="266">
        <v>31</v>
      </c>
      <c r="H241" s="266">
        <v>10</v>
      </c>
      <c r="I241" s="266">
        <f t="shared" si="0"/>
        <v>31</v>
      </c>
      <c r="J241" s="832" t="s">
        <v>107</v>
      </c>
      <c r="K241" s="299" t="s">
        <v>352</v>
      </c>
    </row>
    <row r="242" spans="1:11" ht="24" customHeight="1">
      <c r="A242" s="291" t="s">
        <v>68</v>
      </c>
      <c r="B242" s="266">
        <v>90</v>
      </c>
      <c r="C242" s="266">
        <v>23</v>
      </c>
      <c r="D242" s="266">
        <v>90</v>
      </c>
      <c r="E242" s="266">
        <v>22</v>
      </c>
      <c r="F242" s="266">
        <v>88</v>
      </c>
      <c r="G242" s="266">
        <v>26</v>
      </c>
      <c r="H242" s="266">
        <v>89</v>
      </c>
      <c r="I242" s="266">
        <f t="shared" si="0"/>
        <v>23</v>
      </c>
      <c r="J242" s="832" t="s">
        <v>107</v>
      </c>
      <c r="K242" s="299" t="s">
        <v>352</v>
      </c>
    </row>
    <row r="243" spans="1:11" ht="24" customHeight="1">
      <c r="A243" s="291" t="s">
        <v>69</v>
      </c>
      <c r="B243" s="266">
        <v>88</v>
      </c>
      <c r="C243" s="266">
        <v>24</v>
      </c>
      <c r="D243" s="266">
        <v>100</v>
      </c>
      <c r="E243" s="266">
        <v>1</v>
      </c>
      <c r="F243" s="266">
        <v>100</v>
      </c>
      <c r="G243" s="266">
        <v>1</v>
      </c>
      <c r="H243" s="266">
        <v>100</v>
      </c>
      <c r="I243" s="266">
        <f t="shared" si="0"/>
        <v>1</v>
      </c>
      <c r="J243" s="832" t="s">
        <v>107</v>
      </c>
      <c r="K243" s="299" t="s">
        <v>352</v>
      </c>
    </row>
    <row r="244" spans="1:11" ht="24" customHeight="1">
      <c r="A244" s="291" t="s">
        <v>70</v>
      </c>
      <c r="B244" s="266">
        <v>100</v>
      </c>
      <c r="C244" s="266">
        <v>1</v>
      </c>
      <c r="D244" s="266">
        <v>100</v>
      </c>
      <c r="E244" s="266">
        <v>1</v>
      </c>
      <c r="F244" s="266">
        <v>100</v>
      </c>
      <c r="G244" s="266">
        <v>1</v>
      </c>
      <c r="H244" s="266">
        <v>100</v>
      </c>
      <c r="I244" s="266">
        <f t="shared" si="0"/>
        <v>1</v>
      </c>
      <c r="J244" s="832" t="s">
        <v>107</v>
      </c>
      <c r="K244" s="299" t="s">
        <v>352</v>
      </c>
    </row>
    <row r="245" spans="1:11" ht="24" customHeight="1">
      <c r="A245" s="291" t="s">
        <v>71</v>
      </c>
      <c r="B245" s="266">
        <v>100</v>
      </c>
      <c r="C245" s="266">
        <v>1</v>
      </c>
      <c r="D245" s="266">
        <v>100</v>
      </c>
      <c r="E245" s="266">
        <v>1</v>
      </c>
      <c r="F245" s="266">
        <v>97</v>
      </c>
      <c r="G245" s="266">
        <v>15</v>
      </c>
      <c r="H245" s="266">
        <v>97</v>
      </c>
      <c r="I245" s="266">
        <f t="shared" si="0"/>
        <v>14</v>
      </c>
      <c r="J245" s="832" t="s">
        <v>107</v>
      </c>
      <c r="K245" s="299" t="s">
        <v>352</v>
      </c>
    </row>
    <row r="246" spans="1:11" ht="24" customHeight="1">
      <c r="A246" s="291" t="s">
        <v>80</v>
      </c>
      <c r="B246" s="266">
        <v>66</v>
      </c>
      <c r="C246" s="266">
        <v>29</v>
      </c>
      <c r="D246" s="266">
        <v>68</v>
      </c>
      <c r="E246" s="266">
        <v>29</v>
      </c>
      <c r="F246" s="266">
        <v>69</v>
      </c>
      <c r="G246" s="266">
        <v>29</v>
      </c>
      <c r="H246" s="266">
        <v>68</v>
      </c>
      <c r="I246" s="266">
        <f t="shared" si="0"/>
        <v>29</v>
      </c>
      <c r="J246" s="832" t="s">
        <v>107</v>
      </c>
      <c r="K246" s="299" t="s">
        <v>352</v>
      </c>
    </row>
    <row r="247" spans="1:11" ht="24" customHeight="1">
      <c r="A247" s="291" t="s">
        <v>72</v>
      </c>
      <c r="B247" s="266">
        <v>78</v>
      </c>
      <c r="C247" s="266">
        <v>28</v>
      </c>
      <c r="D247" s="266">
        <v>82</v>
      </c>
      <c r="E247" s="266">
        <v>28</v>
      </c>
      <c r="F247" s="266">
        <v>82</v>
      </c>
      <c r="G247" s="266">
        <v>28</v>
      </c>
      <c r="H247" s="266">
        <v>80</v>
      </c>
      <c r="I247" s="266">
        <f t="shared" si="0"/>
        <v>27</v>
      </c>
      <c r="J247" s="832" t="s">
        <v>107</v>
      </c>
      <c r="K247" s="299" t="s">
        <v>352</v>
      </c>
    </row>
    <row r="248" spans="1:11" ht="24" customHeight="1">
      <c r="A248" s="291" t="s">
        <v>73</v>
      </c>
      <c r="B248" s="266">
        <v>88</v>
      </c>
      <c r="C248" s="266">
        <v>24</v>
      </c>
      <c r="D248" s="266">
        <v>88</v>
      </c>
      <c r="E248" s="266">
        <v>24</v>
      </c>
      <c r="F248" s="266">
        <v>94</v>
      </c>
      <c r="G248" s="266">
        <v>19</v>
      </c>
      <c r="H248" s="266">
        <v>94</v>
      </c>
      <c r="I248" s="266">
        <f t="shared" si="0"/>
        <v>17</v>
      </c>
      <c r="J248" s="832" t="s">
        <v>107</v>
      </c>
      <c r="K248" s="299" t="s">
        <v>352</v>
      </c>
    </row>
    <row r="249" spans="1:11" ht="24" customHeight="1">
      <c r="A249" s="291" t="s">
        <v>74</v>
      </c>
      <c r="B249" s="266">
        <v>100</v>
      </c>
      <c r="C249" s="266">
        <v>1</v>
      </c>
      <c r="D249" s="266">
        <v>100</v>
      </c>
      <c r="E249" s="266">
        <v>1</v>
      </c>
      <c r="F249" s="266">
        <v>100</v>
      </c>
      <c r="G249" s="266">
        <v>1</v>
      </c>
      <c r="H249" s="266">
        <v>97</v>
      </c>
      <c r="I249" s="266">
        <f t="shared" si="0"/>
        <v>14</v>
      </c>
      <c r="J249" s="832" t="s">
        <v>107</v>
      </c>
      <c r="K249" s="299" t="s">
        <v>352</v>
      </c>
    </row>
    <row r="250" spans="1:11" ht="24" customHeight="1">
      <c r="A250" s="291" t="s">
        <v>75</v>
      </c>
      <c r="B250" s="266">
        <v>98</v>
      </c>
      <c r="C250" s="266">
        <v>15</v>
      </c>
      <c r="D250" s="266">
        <v>98</v>
      </c>
      <c r="E250" s="266">
        <v>17</v>
      </c>
      <c r="F250" s="266">
        <v>98</v>
      </c>
      <c r="G250" s="266">
        <v>14</v>
      </c>
      <c r="H250" s="266">
        <v>98</v>
      </c>
      <c r="I250" s="266">
        <f t="shared" si="0"/>
        <v>13</v>
      </c>
      <c r="J250" s="832" t="s">
        <v>107</v>
      </c>
      <c r="K250" s="299" t="s">
        <v>352</v>
      </c>
    </row>
    <row r="251" spans="1:11" ht="24" customHeight="1">
      <c r="A251" s="291" t="s">
        <v>76</v>
      </c>
      <c r="B251" s="266">
        <v>92</v>
      </c>
      <c r="C251" s="266">
        <v>20</v>
      </c>
      <c r="D251" s="266">
        <v>85</v>
      </c>
      <c r="E251" s="266">
        <v>27</v>
      </c>
      <c r="F251" s="266">
        <v>86</v>
      </c>
      <c r="G251" s="266">
        <v>27</v>
      </c>
      <c r="H251" s="266">
        <v>80</v>
      </c>
      <c r="I251" s="266">
        <f t="shared" si="0"/>
        <v>27</v>
      </c>
      <c r="J251" s="832" t="s">
        <v>107</v>
      </c>
      <c r="K251" s="299" t="s">
        <v>352</v>
      </c>
    </row>
    <row r="252" spans="1:11" ht="24" customHeight="1">
      <c r="A252" s="291" t="s">
        <v>32</v>
      </c>
      <c r="B252" s="266">
        <v>91</v>
      </c>
      <c r="C252" s="266">
        <v>22</v>
      </c>
      <c r="D252" s="266">
        <v>92</v>
      </c>
      <c r="E252" s="266">
        <v>21</v>
      </c>
      <c r="F252" s="266">
        <v>95</v>
      </c>
      <c r="G252" s="266">
        <v>17</v>
      </c>
      <c r="H252" s="266">
        <v>97</v>
      </c>
      <c r="I252" s="266">
        <f t="shared" si="0"/>
        <v>14</v>
      </c>
      <c r="J252" s="832" t="s">
        <v>107</v>
      </c>
      <c r="K252" s="299" t="s">
        <v>352</v>
      </c>
    </row>
    <row r="253" spans="1:11" ht="24" customHeight="1">
      <c r="A253" s="291" t="s">
        <v>77</v>
      </c>
      <c r="B253" s="266">
        <v>100</v>
      </c>
      <c r="C253" s="266">
        <v>1</v>
      </c>
      <c r="D253" s="266">
        <v>100</v>
      </c>
      <c r="E253" s="266">
        <v>1</v>
      </c>
      <c r="F253" s="266">
        <v>100</v>
      </c>
      <c r="G253" s="266">
        <v>1</v>
      </c>
      <c r="H253" s="266">
        <v>100</v>
      </c>
      <c r="I253" s="266">
        <f t="shared" si="0"/>
        <v>1</v>
      </c>
      <c r="J253" s="832" t="s">
        <v>107</v>
      </c>
      <c r="K253" s="299" t="s">
        <v>352</v>
      </c>
    </row>
    <row r="254" spans="1:11" ht="24" customHeight="1">
      <c r="A254" s="291" t="s">
        <v>81</v>
      </c>
      <c r="B254" s="266">
        <v>8</v>
      </c>
      <c r="C254" s="266">
        <v>30</v>
      </c>
      <c r="D254" s="266">
        <v>10</v>
      </c>
      <c r="E254" s="266">
        <v>30</v>
      </c>
      <c r="F254" s="266">
        <v>11</v>
      </c>
      <c r="G254" s="266">
        <v>30</v>
      </c>
      <c r="H254" s="266">
        <v>13</v>
      </c>
      <c r="I254" s="266">
        <f t="shared" si="0"/>
        <v>30</v>
      </c>
      <c r="J254" s="832" t="s">
        <v>107</v>
      </c>
      <c r="K254" s="299" t="s">
        <v>352</v>
      </c>
    </row>
    <row r="255" spans="1:11" ht="24" customHeight="1">
      <c r="A255" s="291" t="s">
        <v>78</v>
      </c>
      <c r="B255" s="266">
        <v>100</v>
      </c>
      <c r="C255" s="266">
        <v>1</v>
      </c>
      <c r="D255" s="266">
        <v>100</v>
      </c>
      <c r="E255" s="266">
        <v>1</v>
      </c>
      <c r="F255" s="266">
        <v>100</v>
      </c>
      <c r="G255" s="266">
        <v>1</v>
      </c>
      <c r="H255" s="266">
        <v>100</v>
      </c>
      <c r="I255" s="266">
        <f t="shared" si="0"/>
        <v>1</v>
      </c>
      <c r="J255" s="832" t="s">
        <v>107</v>
      </c>
      <c r="K255" s="299" t="s">
        <v>352</v>
      </c>
    </row>
    <row r="256" spans="1:11" ht="24" customHeight="1">
      <c r="A256" s="291" t="s">
        <v>36</v>
      </c>
      <c r="B256" s="266">
        <v>100</v>
      </c>
      <c r="C256" s="266">
        <v>1</v>
      </c>
      <c r="D256" s="266">
        <v>100</v>
      </c>
      <c r="E256" s="266">
        <v>1</v>
      </c>
      <c r="F256" s="266">
        <v>100</v>
      </c>
      <c r="G256" s="266">
        <v>1</v>
      </c>
      <c r="H256" s="266">
        <v>100</v>
      </c>
      <c r="I256" s="266">
        <f t="shared" si="0"/>
        <v>1</v>
      </c>
      <c r="J256" s="832" t="s">
        <v>107</v>
      </c>
      <c r="K256" s="299" t="s">
        <v>352</v>
      </c>
    </row>
    <row r="257" spans="1:11" s="834" customFormat="1" ht="18" customHeight="1">
      <c r="A257" s="843" t="s">
        <v>395</v>
      </c>
      <c r="B257" s="844"/>
      <c r="C257" s="844"/>
      <c r="D257" s="844"/>
      <c r="E257" s="844"/>
      <c r="F257" s="844"/>
      <c r="G257" s="844"/>
      <c r="H257" s="845"/>
      <c r="I257" s="844"/>
    </row>
    <row r="258" spans="1:11" s="834" customFormat="1" ht="18" customHeight="1">
      <c r="A258" s="833" t="s">
        <v>393</v>
      </c>
    </row>
    <row r="260" spans="1:11" ht="24" customHeight="1">
      <c r="A260" s="420" t="s">
        <v>396</v>
      </c>
      <c r="K260" s="835" t="s">
        <v>0</v>
      </c>
    </row>
    <row r="261" spans="1:11" ht="24" customHeight="1">
      <c r="A261" s="836" t="s">
        <v>1</v>
      </c>
      <c r="B261" s="830">
        <v>1395</v>
      </c>
      <c r="C261" s="830"/>
      <c r="D261" s="830">
        <v>1396</v>
      </c>
      <c r="E261" s="830"/>
      <c r="F261" s="830">
        <v>1397</v>
      </c>
      <c r="G261" s="830"/>
      <c r="H261" s="830">
        <v>1398</v>
      </c>
      <c r="I261" s="830"/>
      <c r="J261" s="830">
        <v>1399</v>
      </c>
      <c r="K261" s="830"/>
    </row>
    <row r="262" spans="1:11" ht="24" customHeight="1">
      <c r="A262" s="840"/>
      <c r="B262" s="520" t="s">
        <v>83</v>
      </c>
      <c r="C262" s="520" t="s">
        <v>3</v>
      </c>
      <c r="D262" s="520" t="s">
        <v>83</v>
      </c>
      <c r="E262" s="520" t="s">
        <v>3</v>
      </c>
      <c r="F262" s="520" t="s">
        <v>83</v>
      </c>
      <c r="G262" s="520" t="s">
        <v>3</v>
      </c>
      <c r="H262" s="520" t="s">
        <v>83</v>
      </c>
      <c r="I262" s="520" t="s">
        <v>3</v>
      </c>
      <c r="J262" s="520" t="s">
        <v>83</v>
      </c>
      <c r="K262" s="520" t="s">
        <v>198</v>
      </c>
    </row>
    <row r="263" spans="1:11" ht="24" customHeight="1">
      <c r="A263" s="291" t="s">
        <v>55</v>
      </c>
      <c r="B263" s="831">
        <v>100</v>
      </c>
      <c r="C263" s="301" t="s">
        <v>352</v>
      </c>
      <c r="D263" s="301">
        <v>100</v>
      </c>
      <c r="E263" s="301" t="s">
        <v>352</v>
      </c>
      <c r="F263" s="831">
        <v>100</v>
      </c>
      <c r="G263" s="301" t="s">
        <v>352</v>
      </c>
      <c r="H263" s="301">
        <v>100</v>
      </c>
      <c r="I263" s="301" t="s">
        <v>352</v>
      </c>
      <c r="J263" s="301">
        <v>100</v>
      </c>
      <c r="K263" s="301" t="s">
        <v>352</v>
      </c>
    </row>
    <row r="264" spans="1:11" ht="24" customHeight="1">
      <c r="A264" s="291" t="s">
        <v>56</v>
      </c>
      <c r="B264" s="266">
        <v>7.4</v>
      </c>
      <c r="C264" s="266">
        <v>3</v>
      </c>
      <c r="D264" s="299">
        <v>7.2</v>
      </c>
      <c r="E264" s="266">
        <v>3</v>
      </c>
      <c r="F264" s="266">
        <v>6.9</v>
      </c>
      <c r="G264" s="266">
        <v>3</v>
      </c>
      <c r="H264" s="299">
        <v>6.8</v>
      </c>
      <c r="I264" s="266">
        <f>RANK(H264,$H$264:$H$294)</f>
        <v>3</v>
      </c>
      <c r="J264" s="299">
        <v>6.6</v>
      </c>
      <c r="K264" s="266">
        <f>RANK(J264,$J$264:$J$294)</f>
        <v>3</v>
      </c>
    </row>
    <row r="265" spans="1:11" ht="24" customHeight="1">
      <c r="A265" s="291" t="s">
        <v>57</v>
      </c>
      <c r="B265" s="266">
        <v>2.7</v>
      </c>
      <c r="C265" s="266">
        <v>16</v>
      </c>
      <c r="D265" s="299">
        <v>3.1</v>
      </c>
      <c r="E265" s="266">
        <v>16</v>
      </c>
      <c r="F265" s="266">
        <v>3.7</v>
      </c>
      <c r="G265" s="266">
        <v>12</v>
      </c>
      <c r="H265" s="299">
        <v>3.7</v>
      </c>
      <c r="I265" s="266">
        <f>RANK(H265,$H$264:$H$294)</f>
        <v>12</v>
      </c>
      <c r="J265" s="299">
        <v>4.5</v>
      </c>
      <c r="K265" s="266">
        <f>RANK(J265,$J$264:$J$294)</f>
        <v>9</v>
      </c>
    </row>
    <row r="266" spans="1:11" ht="24" customHeight="1">
      <c r="A266" s="291" t="s">
        <v>58</v>
      </c>
      <c r="B266" s="266">
        <v>3.8</v>
      </c>
      <c r="C266" s="266">
        <v>12</v>
      </c>
      <c r="D266" s="299">
        <v>4.0999999999999996</v>
      </c>
      <c r="E266" s="266">
        <v>9</v>
      </c>
      <c r="F266" s="266">
        <v>4.3</v>
      </c>
      <c r="G266" s="266">
        <v>9</v>
      </c>
      <c r="H266" s="299">
        <v>4.3</v>
      </c>
      <c r="I266" s="266">
        <f>RANK(H266,$H$264:$H$294)</f>
        <v>9</v>
      </c>
      <c r="J266" s="299">
        <v>4.0999999999999996</v>
      </c>
      <c r="K266" s="266">
        <f t="shared" ref="K266:K294" si="1">RANK(J266,$J$264:$J$294)</f>
        <v>11</v>
      </c>
    </row>
    <row r="267" spans="1:11" ht="24" customHeight="1">
      <c r="A267" s="291" t="s">
        <v>59</v>
      </c>
      <c r="B267" s="266">
        <v>4.5999999999999996</v>
      </c>
      <c r="C267" s="266">
        <v>7</v>
      </c>
      <c r="D267" s="299">
        <v>4.0999999999999996</v>
      </c>
      <c r="E267" s="266">
        <v>9</v>
      </c>
      <c r="F267" s="266">
        <v>3.7</v>
      </c>
      <c r="G267" s="266">
        <v>12</v>
      </c>
      <c r="H267" s="299">
        <v>3.4</v>
      </c>
      <c r="I267" s="266">
        <f t="shared" ref="I267:I294" si="2">RANK(H267,$H$264:$H$294)</f>
        <v>13</v>
      </c>
      <c r="J267" s="299">
        <v>3.1</v>
      </c>
      <c r="K267" s="266">
        <f t="shared" si="1"/>
        <v>14</v>
      </c>
    </row>
    <row r="268" spans="1:11" ht="24" customHeight="1">
      <c r="A268" s="291" t="s">
        <v>10</v>
      </c>
      <c r="B268" s="266">
        <v>0.6</v>
      </c>
      <c r="C268" s="266">
        <v>28</v>
      </c>
      <c r="D268" s="299">
        <v>0.5</v>
      </c>
      <c r="E268" s="266">
        <v>28</v>
      </c>
      <c r="F268" s="266">
        <v>0.5</v>
      </c>
      <c r="G268" s="266">
        <v>28</v>
      </c>
      <c r="H268" s="299">
        <v>0.5</v>
      </c>
      <c r="I268" s="266">
        <f t="shared" si="2"/>
        <v>28</v>
      </c>
      <c r="J268" s="299">
        <v>0.5</v>
      </c>
      <c r="K268" s="266">
        <f t="shared" si="1"/>
        <v>28</v>
      </c>
    </row>
    <row r="269" spans="1:11" ht="24" customHeight="1">
      <c r="A269" s="291" t="s">
        <v>60</v>
      </c>
      <c r="B269" s="266">
        <v>1.1000000000000001</v>
      </c>
      <c r="C269" s="266">
        <v>25</v>
      </c>
      <c r="D269" s="299">
        <v>1.4</v>
      </c>
      <c r="E269" s="266">
        <v>25</v>
      </c>
      <c r="F269" s="266">
        <v>1.3</v>
      </c>
      <c r="G269" s="266">
        <v>26</v>
      </c>
      <c r="H269" s="299">
        <v>1.5</v>
      </c>
      <c r="I269" s="266">
        <f t="shared" si="2"/>
        <v>24</v>
      </c>
      <c r="J269" s="299">
        <v>1.4</v>
      </c>
      <c r="K269" s="266">
        <f t="shared" si="1"/>
        <v>25</v>
      </c>
    </row>
    <row r="270" spans="1:11" ht="24" customHeight="1">
      <c r="A270" s="291" t="s">
        <v>12</v>
      </c>
      <c r="B270" s="266">
        <v>1.4</v>
      </c>
      <c r="C270" s="266">
        <v>24</v>
      </c>
      <c r="D270" s="299">
        <v>1.5</v>
      </c>
      <c r="E270" s="266">
        <v>24</v>
      </c>
      <c r="F270" s="266">
        <v>1.4</v>
      </c>
      <c r="G270" s="266">
        <v>25</v>
      </c>
      <c r="H270" s="299">
        <v>1.4</v>
      </c>
      <c r="I270" s="266">
        <f t="shared" si="2"/>
        <v>26</v>
      </c>
      <c r="J270" s="299">
        <v>1.3</v>
      </c>
      <c r="K270" s="266">
        <f t="shared" si="1"/>
        <v>26</v>
      </c>
    </row>
    <row r="271" spans="1:11" ht="24" customHeight="1">
      <c r="A271" s="291" t="s">
        <v>61</v>
      </c>
      <c r="B271" s="266">
        <v>1.9</v>
      </c>
      <c r="C271" s="266">
        <v>19</v>
      </c>
      <c r="D271" s="299">
        <v>1.8</v>
      </c>
      <c r="E271" s="266">
        <v>20</v>
      </c>
      <c r="F271" s="266">
        <v>1.6</v>
      </c>
      <c r="G271" s="266">
        <v>22</v>
      </c>
      <c r="H271" s="299">
        <v>1.5</v>
      </c>
      <c r="I271" s="266">
        <f t="shared" si="2"/>
        <v>24</v>
      </c>
      <c r="J271" s="299">
        <v>1.5</v>
      </c>
      <c r="K271" s="266">
        <f t="shared" si="1"/>
        <v>23</v>
      </c>
    </row>
    <row r="272" spans="1:11" ht="24" customHeight="1">
      <c r="A272" s="291" t="s">
        <v>62</v>
      </c>
      <c r="B272" s="266">
        <v>1.9</v>
      </c>
      <c r="C272" s="266">
        <v>19</v>
      </c>
      <c r="D272" s="299">
        <v>1.8</v>
      </c>
      <c r="E272" s="266">
        <v>20</v>
      </c>
      <c r="F272" s="266">
        <v>1.6</v>
      </c>
      <c r="G272" s="266">
        <v>22</v>
      </c>
      <c r="H272" s="299">
        <v>1.6</v>
      </c>
      <c r="I272" s="266">
        <f t="shared" si="2"/>
        <v>22</v>
      </c>
      <c r="J272" s="299">
        <v>1.5</v>
      </c>
      <c r="K272" s="266">
        <f t="shared" si="1"/>
        <v>23</v>
      </c>
    </row>
    <row r="273" spans="1:11" ht="24" customHeight="1">
      <c r="A273" s="291" t="s">
        <v>63</v>
      </c>
      <c r="B273" s="266">
        <v>0.9</v>
      </c>
      <c r="C273" s="266">
        <v>27</v>
      </c>
      <c r="D273" s="299">
        <v>1.1000000000000001</v>
      </c>
      <c r="E273" s="266">
        <v>26</v>
      </c>
      <c r="F273" s="266">
        <v>1.7</v>
      </c>
      <c r="G273" s="266">
        <v>20</v>
      </c>
      <c r="H273" s="299">
        <v>2.5</v>
      </c>
      <c r="I273" s="266">
        <f t="shared" si="2"/>
        <v>18</v>
      </c>
      <c r="J273" s="299">
        <v>3.9</v>
      </c>
      <c r="K273" s="266">
        <f t="shared" si="1"/>
        <v>13</v>
      </c>
    </row>
    <row r="274" spans="1:11" ht="24" customHeight="1">
      <c r="A274" s="291" t="s">
        <v>64</v>
      </c>
      <c r="B274" s="266">
        <v>6.2</v>
      </c>
      <c r="C274" s="266">
        <v>5</v>
      </c>
      <c r="D274" s="299">
        <v>6.4</v>
      </c>
      <c r="E274" s="266">
        <v>5</v>
      </c>
      <c r="F274" s="266">
        <v>7.1</v>
      </c>
      <c r="G274" s="266">
        <v>2</v>
      </c>
      <c r="H274" s="299">
        <v>7.1</v>
      </c>
      <c r="I274" s="266">
        <f t="shared" si="2"/>
        <v>2</v>
      </c>
      <c r="J274" s="299">
        <v>7.2</v>
      </c>
      <c r="K274" s="266">
        <f t="shared" si="1"/>
        <v>1</v>
      </c>
    </row>
    <row r="275" spans="1:11" ht="24" customHeight="1">
      <c r="A275" s="291" t="s">
        <v>65</v>
      </c>
      <c r="B275" s="266">
        <v>2.4</v>
      </c>
      <c r="C275" s="266">
        <v>18</v>
      </c>
      <c r="D275" s="299">
        <v>2.6</v>
      </c>
      <c r="E275" s="266">
        <v>17</v>
      </c>
      <c r="F275" s="266">
        <v>2.5</v>
      </c>
      <c r="G275" s="266">
        <v>17</v>
      </c>
      <c r="H275" s="299">
        <v>2.4</v>
      </c>
      <c r="I275" s="266">
        <f t="shared" si="2"/>
        <v>19</v>
      </c>
      <c r="J275" s="299">
        <v>2.2000000000000002</v>
      </c>
      <c r="K275" s="266">
        <f t="shared" si="1"/>
        <v>19</v>
      </c>
    </row>
    <row r="276" spans="1:11" ht="24" customHeight="1">
      <c r="A276" s="291" t="s">
        <v>66</v>
      </c>
      <c r="B276" s="266">
        <v>6.5</v>
      </c>
      <c r="C276" s="266">
        <v>4</v>
      </c>
      <c r="D276" s="299">
        <v>6.5</v>
      </c>
      <c r="E276" s="266">
        <v>4</v>
      </c>
      <c r="F276" s="266">
        <v>6.2</v>
      </c>
      <c r="G276" s="266">
        <v>5</v>
      </c>
      <c r="H276" s="299">
        <v>6</v>
      </c>
      <c r="I276" s="266">
        <f t="shared" si="2"/>
        <v>6</v>
      </c>
      <c r="J276" s="299">
        <v>6</v>
      </c>
      <c r="K276" s="266">
        <f t="shared" si="1"/>
        <v>6</v>
      </c>
    </row>
    <row r="277" spans="1:11" ht="24" customHeight="1">
      <c r="A277" s="291" t="s">
        <v>19</v>
      </c>
      <c r="B277" s="266">
        <v>1.6</v>
      </c>
      <c r="C277" s="266">
        <v>21</v>
      </c>
      <c r="D277" s="299">
        <v>1.9</v>
      </c>
      <c r="E277" s="266">
        <v>19</v>
      </c>
      <c r="F277" s="266">
        <v>1.9</v>
      </c>
      <c r="G277" s="266">
        <v>19</v>
      </c>
      <c r="H277" s="299">
        <v>1.9</v>
      </c>
      <c r="I277" s="266">
        <f t="shared" si="2"/>
        <v>20</v>
      </c>
      <c r="J277" s="299">
        <v>1.8</v>
      </c>
      <c r="K277" s="266">
        <f t="shared" si="1"/>
        <v>21</v>
      </c>
    </row>
    <row r="278" spans="1:11" ht="24" customHeight="1">
      <c r="A278" s="291" t="s">
        <v>67</v>
      </c>
      <c r="B278" s="266">
        <v>1</v>
      </c>
      <c r="C278" s="266">
        <v>26</v>
      </c>
      <c r="D278" s="299">
        <v>1</v>
      </c>
      <c r="E278" s="266">
        <v>27</v>
      </c>
      <c r="F278" s="266">
        <v>0.9</v>
      </c>
      <c r="G278" s="266">
        <v>27</v>
      </c>
      <c r="H278" s="299">
        <v>0.9</v>
      </c>
      <c r="I278" s="266">
        <f t="shared" si="2"/>
        <v>27</v>
      </c>
      <c r="J278" s="299">
        <v>0.8</v>
      </c>
      <c r="K278" s="266">
        <f t="shared" si="1"/>
        <v>27</v>
      </c>
    </row>
    <row r="279" spans="1:11" ht="24" customHeight="1">
      <c r="A279" s="291" t="s">
        <v>21</v>
      </c>
      <c r="B279" s="266">
        <v>0</v>
      </c>
      <c r="C279" s="266">
        <v>31</v>
      </c>
      <c r="D279" s="299">
        <v>0</v>
      </c>
      <c r="E279" s="266">
        <v>31</v>
      </c>
      <c r="F279" s="266">
        <v>0</v>
      </c>
      <c r="G279" s="266">
        <v>31</v>
      </c>
      <c r="H279" s="299">
        <v>0</v>
      </c>
      <c r="I279" s="266">
        <f t="shared" si="2"/>
        <v>31</v>
      </c>
      <c r="J279" s="299">
        <v>0</v>
      </c>
      <c r="K279" s="266">
        <f t="shared" si="1"/>
        <v>31</v>
      </c>
    </row>
    <row r="280" spans="1:11" ht="24" customHeight="1">
      <c r="A280" s="291" t="s">
        <v>68</v>
      </c>
      <c r="B280" s="266">
        <v>5.9</v>
      </c>
      <c r="C280" s="266">
        <v>6</v>
      </c>
      <c r="D280" s="299">
        <v>6</v>
      </c>
      <c r="E280" s="266">
        <v>6</v>
      </c>
      <c r="F280" s="266">
        <v>6.1</v>
      </c>
      <c r="G280" s="266">
        <v>6</v>
      </c>
      <c r="H280" s="299">
        <v>6.6</v>
      </c>
      <c r="I280" s="266">
        <f t="shared" si="2"/>
        <v>4</v>
      </c>
      <c r="J280" s="299">
        <v>6.5</v>
      </c>
      <c r="K280" s="266">
        <f t="shared" si="1"/>
        <v>4</v>
      </c>
    </row>
    <row r="281" spans="1:11" ht="24" customHeight="1">
      <c r="A281" s="291" t="s">
        <v>69</v>
      </c>
      <c r="B281" s="266">
        <v>1.6</v>
      </c>
      <c r="C281" s="266">
        <v>21</v>
      </c>
      <c r="D281" s="299">
        <v>1.7</v>
      </c>
      <c r="E281" s="266">
        <v>22</v>
      </c>
      <c r="F281" s="266">
        <v>1.6</v>
      </c>
      <c r="G281" s="266">
        <v>22</v>
      </c>
      <c r="H281" s="299">
        <v>1.6</v>
      </c>
      <c r="I281" s="266">
        <f t="shared" si="2"/>
        <v>22</v>
      </c>
      <c r="J281" s="299">
        <v>1.6</v>
      </c>
      <c r="K281" s="266">
        <f t="shared" si="1"/>
        <v>22</v>
      </c>
    </row>
    <row r="282" spans="1:11" ht="24" customHeight="1">
      <c r="A282" s="291" t="s">
        <v>70</v>
      </c>
      <c r="B282" s="266">
        <v>0.5</v>
      </c>
      <c r="C282" s="266">
        <v>29</v>
      </c>
      <c r="D282" s="299">
        <v>0.4</v>
      </c>
      <c r="E282" s="266">
        <v>29</v>
      </c>
      <c r="F282" s="266">
        <v>0.5</v>
      </c>
      <c r="G282" s="266">
        <v>28</v>
      </c>
      <c r="H282" s="299">
        <v>0.5</v>
      </c>
      <c r="I282" s="266">
        <f t="shared" si="2"/>
        <v>28</v>
      </c>
      <c r="J282" s="299">
        <v>0.5</v>
      </c>
      <c r="K282" s="266">
        <f t="shared" si="1"/>
        <v>28</v>
      </c>
    </row>
    <row r="283" spans="1:11" ht="24" customHeight="1">
      <c r="A283" s="291" t="s">
        <v>71</v>
      </c>
      <c r="B283" s="266">
        <v>4.5</v>
      </c>
      <c r="C283" s="266">
        <v>8</v>
      </c>
      <c r="D283" s="299">
        <v>4.4000000000000004</v>
      </c>
      <c r="E283" s="266">
        <v>8</v>
      </c>
      <c r="F283" s="266">
        <v>4.0999999999999996</v>
      </c>
      <c r="G283" s="266">
        <v>10</v>
      </c>
      <c r="H283" s="299">
        <v>4.0999999999999996</v>
      </c>
      <c r="I283" s="266">
        <f t="shared" si="2"/>
        <v>10</v>
      </c>
      <c r="J283" s="299">
        <v>4.0999999999999996</v>
      </c>
      <c r="K283" s="266">
        <f t="shared" si="1"/>
        <v>11</v>
      </c>
    </row>
    <row r="284" spans="1:11" ht="24" customHeight="1">
      <c r="A284" s="291" t="s">
        <v>80</v>
      </c>
      <c r="B284" s="266">
        <v>3.6</v>
      </c>
      <c r="C284" s="266">
        <v>13</v>
      </c>
      <c r="D284" s="299">
        <v>3.4</v>
      </c>
      <c r="E284" s="266">
        <v>14</v>
      </c>
      <c r="F284" s="266">
        <v>4</v>
      </c>
      <c r="G284" s="266">
        <v>11</v>
      </c>
      <c r="H284" s="299">
        <v>4.0999999999999996</v>
      </c>
      <c r="I284" s="266">
        <f t="shared" si="2"/>
        <v>10</v>
      </c>
      <c r="J284" s="299">
        <v>4.2</v>
      </c>
      <c r="K284" s="266">
        <f t="shared" si="1"/>
        <v>10</v>
      </c>
    </row>
    <row r="285" spans="1:11" ht="24" customHeight="1">
      <c r="A285" s="291" t="s">
        <v>72</v>
      </c>
      <c r="B285" s="266">
        <v>3.3</v>
      </c>
      <c r="C285" s="266">
        <v>15</v>
      </c>
      <c r="D285" s="299">
        <v>3.9</v>
      </c>
      <c r="E285" s="266">
        <v>12</v>
      </c>
      <c r="F285" s="266">
        <v>4.4000000000000004</v>
      </c>
      <c r="G285" s="266">
        <v>8</v>
      </c>
      <c r="H285" s="299">
        <v>4.7</v>
      </c>
      <c r="I285" s="266">
        <f t="shared" si="2"/>
        <v>8</v>
      </c>
      <c r="J285" s="299">
        <v>4.9000000000000004</v>
      </c>
      <c r="K285" s="266">
        <f t="shared" si="1"/>
        <v>8</v>
      </c>
    </row>
    <row r="286" spans="1:11" ht="24" customHeight="1">
      <c r="A286" s="291" t="s">
        <v>73</v>
      </c>
      <c r="B286" s="266">
        <v>2.5</v>
      </c>
      <c r="C286" s="266">
        <v>17</v>
      </c>
      <c r="D286" s="299">
        <v>2.5</v>
      </c>
      <c r="E286" s="266">
        <v>18</v>
      </c>
      <c r="F286" s="266">
        <v>2.5</v>
      </c>
      <c r="G286" s="266">
        <v>17</v>
      </c>
      <c r="H286" s="299">
        <v>2.7</v>
      </c>
      <c r="I286" s="266">
        <f t="shared" si="2"/>
        <v>17</v>
      </c>
      <c r="J286" s="299">
        <v>2.6</v>
      </c>
      <c r="K286" s="266">
        <f t="shared" si="1"/>
        <v>17</v>
      </c>
    </row>
    <row r="287" spans="1:11" ht="24" customHeight="1">
      <c r="A287" s="291" t="s">
        <v>74</v>
      </c>
      <c r="B287" s="266">
        <v>3.5</v>
      </c>
      <c r="C287" s="266">
        <v>14</v>
      </c>
      <c r="D287" s="299">
        <v>3.3</v>
      </c>
      <c r="E287" s="266">
        <v>15</v>
      </c>
      <c r="F287" s="266">
        <v>3</v>
      </c>
      <c r="G287" s="266">
        <v>16</v>
      </c>
      <c r="H287" s="299">
        <v>2.8</v>
      </c>
      <c r="I287" s="266">
        <f t="shared" si="2"/>
        <v>16</v>
      </c>
      <c r="J287" s="299">
        <v>2.6</v>
      </c>
      <c r="K287" s="266">
        <f t="shared" si="1"/>
        <v>17</v>
      </c>
    </row>
    <row r="288" spans="1:11" ht="24" customHeight="1">
      <c r="A288" s="291" t="s">
        <v>75</v>
      </c>
      <c r="B288" s="266">
        <v>8.1</v>
      </c>
      <c r="C288" s="266">
        <v>1</v>
      </c>
      <c r="D288" s="299">
        <v>7.5</v>
      </c>
      <c r="E288" s="266">
        <v>2</v>
      </c>
      <c r="F288" s="266">
        <v>6.9</v>
      </c>
      <c r="G288" s="266">
        <v>3</v>
      </c>
      <c r="H288" s="299">
        <v>6.5</v>
      </c>
      <c r="I288" s="266">
        <f t="shared" si="2"/>
        <v>5</v>
      </c>
      <c r="J288" s="299">
        <v>6.1</v>
      </c>
      <c r="K288" s="266">
        <f t="shared" si="1"/>
        <v>5</v>
      </c>
    </row>
    <row r="289" spans="1:11" ht="24" customHeight="1">
      <c r="A289" s="291" t="s">
        <v>76</v>
      </c>
      <c r="B289" s="266">
        <v>4.5</v>
      </c>
      <c r="C289" s="266">
        <v>8</v>
      </c>
      <c r="D289" s="299">
        <v>4.7</v>
      </c>
      <c r="E289" s="266">
        <v>7</v>
      </c>
      <c r="F289" s="266">
        <v>5.5</v>
      </c>
      <c r="G289" s="266">
        <v>7</v>
      </c>
      <c r="H289" s="299">
        <v>5.5</v>
      </c>
      <c r="I289" s="266">
        <f t="shared" si="2"/>
        <v>7</v>
      </c>
      <c r="J289" s="299">
        <v>5.5</v>
      </c>
      <c r="K289" s="266">
        <f t="shared" si="1"/>
        <v>7</v>
      </c>
    </row>
    <row r="290" spans="1:11" ht="24" customHeight="1">
      <c r="A290" s="291" t="s">
        <v>32</v>
      </c>
      <c r="B290" s="266">
        <v>8</v>
      </c>
      <c r="C290" s="266">
        <v>2</v>
      </c>
      <c r="D290" s="299">
        <v>7.7</v>
      </c>
      <c r="E290" s="266">
        <v>1</v>
      </c>
      <c r="F290" s="266">
        <v>7.4</v>
      </c>
      <c r="G290" s="266">
        <v>1</v>
      </c>
      <c r="H290" s="299">
        <v>7.3</v>
      </c>
      <c r="I290" s="266">
        <f t="shared" si="2"/>
        <v>1</v>
      </c>
      <c r="J290" s="299">
        <v>6.9</v>
      </c>
      <c r="K290" s="266">
        <f t="shared" si="1"/>
        <v>2</v>
      </c>
    </row>
    <row r="291" spans="1:11" ht="24" customHeight="1">
      <c r="A291" s="291" t="s">
        <v>77</v>
      </c>
      <c r="B291" s="266">
        <v>4</v>
      </c>
      <c r="C291" s="266">
        <v>11</v>
      </c>
      <c r="D291" s="299">
        <v>3.8</v>
      </c>
      <c r="E291" s="266">
        <v>13</v>
      </c>
      <c r="F291" s="266">
        <v>3.4</v>
      </c>
      <c r="G291" s="266">
        <v>15</v>
      </c>
      <c r="H291" s="299">
        <v>3.2</v>
      </c>
      <c r="I291" s="266">
        <f t="shared" si="2"/>
        <v>15</v>
      </c>
      <c r="J291" s="299">
        <v>2.9</v>
      </c>
      <c r="K291" s="266">
        <f t="shared" si="1"/>
        <v>16</v>
      </c>
    </row>
    <row r="292" spans="1:11" ht="24" customHeight="1">
      <c r="A292" s="291" t="s">
        <v>81</v>
      </c>
      <c r="B292" s="266">
        <v>0.1</v>
      </c>
      <c r="C292" s="266">
        <v>30</v>
      </c>
      <c r="D292" s="299">
        <v>0.1</v>
      </c>
      <c r="E292" s="266">
        <v>30</v>
      </c>
      <c r="F292" s="266">
        <v>0.1</v>
      </c>
      <c r="G292" s="266">
        <v>30</v>
      </c>
      <c r="H292" s="299">
        <v>0.1</v>
      </c>
      <c r="I292" s="266">
        <f t="shared" si="2"/>
        <v>30</v>
      </c>
      <c r="J292" s="299">
        <v>0.1</v>
      </c>
      <c r="K292" s="266">
        <f t="shared" si="1"/>
        <v>30</v>
      </c>
    </row>
    <row r="293" spans="1:11" ht="24" customHeight="1">
      <c r="A293" s="291" t="s">
        <v>78</v>
      </c>
      <c r="B293" s="266">
        <v>4.3</v>
      </c>
      <c r="C293" s="266">
        <v>10</v>
      </c>
      <c r="D293" s="299">
        <v>4</v>
      </c>
      <c r="E293" s="266">
        <v>11</v>
      </c>
      <c r="F293" s="266">
        <v>3.6</v>
      </c>
      <c r="G293" s="266">
        <v>14</v>
      </c>
      <c r="H293" s="299">
        <v>3.3</v>
      </c>
      <c r="I293" s="266">
        <f t="shared" si="2"/>
        <v>14</v>
      </c>
      <c r="J293" s="299">
        <v>3</v>
      </c>
      <c r="K293" s="266">
        <f t="shared" si="1"/>
        <v>15</v>
      </c>
    </row>
    <row r="294" spans="1:11" ht="24" customHeight="1">
      <c r="A294" s="291" t="s">
        <v>36</v>
      </c>
      <c r="B294" s="266">
        <v>1.6</v>
      </c>
      <c r="C294" s="266">
        <v>21</v>
      </c>
      <c r="D294" s="299">
        <v>1.7</v>
      </c>
      <c r="E294" s="266">
        <v>22</v>
      </c>
      <c r="F294" s="266">
        <v>1.7</v>
      </c>
      <c r="G294" s="266">
        <v>20</v>
      </c>
      <c r="H294" s="299">
        <v>1.7</v>
      </c>
      <c r="I294" s="266">
        <f t="shared" si="2"/>
        <v>21</v>
      </c>
      <c r="J294" s="299">
        <v>1.9</v>
      </c>
      <c r="K294" s="266">
        <f t="shared" si="1"/>
        <v>20</v>
      </c>
    </row>
    <row r="295" spans="1:11" s="834" customFormat="1" ht="15" customHeight="1">
      <c r="A295" s="843" t="s">
        <v>397</v>
      </c>
      <c r="B295" s="844"/>
      <c r="C295" s="844"/>
      <c r="D295" s="846"/>
      <c r="E295" s="844"/>
      <c r="F295" s="844"/>
      <c r="G295" s="844"/>
      <c r="H295" s="845"/>
      <c r="I295" s="844"/>
    </row>
    <row r="296" spans="1:11" s="834" customFormat="1" ht="15" customHeight="1">
      <c r="A296" s="833" t="s">
        <v>393</v>
      </c>
    </row>
    <row r="298" spans="1:11" ht="24" customHeight="1">
      <c r="A298" s="420" t="s">
        <v>1125</v>
      </c>
      <c r="K298" s="829"/>
    </row>
    <row r="299" spans="1:11" ht="24" customHeight="1">
      <c r="A299" s="836" t="s">
        <v>1</v>
      </c>
      <c r="B299" s="830">
        <v>1395</v>
      </c>
      <c r="C299" s="830"/>
      <c r="D299" s="830">
        <v>1396</v>
      </c>
      <c r="E299" s="830"/>
      <c r="F299" s="830">
        <v>1397</v>
      </c>
      <c r="G299" s="830"/>
      <c r="H299" s="830" t="s">
        <v>367</v>
      </c>
      <c r="I299" s="830"/>
      <c r="J299" s="830" t="s">
        <v>897</v>
      </c>
      <c r="K299" s="830"/>
    </row>
    <row r="300" spans="1:11" ht="24" customHeight="1">
      <c r="A300" s="840"/>
      <c r="B300" s="520" t="s">
        <v>106</v>
      </c>
      <c r="C300" s="520" t="s">
        <v>198</v>
      </c>
      <c r="D300" s="520" t="s">
        <v>106</v>
      </c>
      <c r="E300" s="520" t="s">
        <v>198</v>
      </c>
      <c r="F300" s="520" t="s">
        <v>106</v>
      </c>
      <c r="G300" s="520" t="s">
        <v>198</v>
      </c>
      <c r="H300" s="520" t="s">
        <v>106</v>
      </c>
      <c r="I300" s="520" t="s">
        <v>198</v>
      </c>
      <c r="J300" s="520" t="s">
        <v>106</v>
      </c>
      <c r="K300" s="520" t="s">
        <v>198</v>
      </c>
    </row>
    <row r="301" spans="1:11" ht="24" customHeight="1">
      <c r="A301" s="291" t="s">
        <v>55</v>
      </c>
      <c r="B301" s="831">
        <v>2374</v>
      </c>
      <c r="C301" s="301" t="s">
        <v>352</v>
      </c>
      <c r="D301" s="831">
        <v>2412</v>
      </c>
      <c r="E301" s="301" t="s">
        <v>352</v>
      </c>
      <c r="F301" s="831">
        <v>2462</v>
      </c>
      <c r="G301" s="301" t="s">
        <v>352</v>
      </c>
      <c r="H301" s="847">
        <f>SUM(H302:H332)</f>
        <v>2178</v>
      </c>
      <c r="I301" s="301" t="s">
        <v>352</v>
      </c>
      <c r="J301" s="831">
        <f>SUM(J302:J332)</f>
        <v>2182</v>
      </c>
      <c r="K301" s="301" t="s">
        <v>352</v>
      </c>
    </row>
    <row r="302" spans="1:11" ht="24" customHeight="1">
      <c r="A302" s="291" t="s">
        <v>56</v>
      </c>
      <c r="B302" s="266">
        <v>162</v>
      </c>
      <c r="C302" s="266">
        <v>3</v>
      </c>
      <c r="D302" s="266">
        <v>164</v>
      </c>
      <c r="E302" s="266">
        <v>3</v>
      </c>
      <c r="F302" s="266">
        <v>173</v>
      </c>
      <c r="G302" s="266">
        <v>3</v>
      </c>
      <c r="H302" s="266">
        <v>161</v>
      </c>
      <c r="I302" s="266">
        <f>RANK(H302,$H$302:$H$332)</f>
        <v>2</v>
      </c>
      <c r="J302" s="266">
        <v>156</v>
      </c>
      <c r="K302" s="266">
        <f>RANK(J302,$J$302:$J$332)</f>
        <v>2</v>
      </c>
    </row>
    <row r="303" spans="1:11" ht="24" customHeight="1">
      <c r="A303" s="291" t="s">
        <v>57</v>
      </c>
      <c r="B303" s="266">
        <v>116</v>
      </c>
      <c r="C303" s="266">
        <v>7</v>
      </c>
      <c r="D303" s="266">
        <v>119</v>
      </c>
      <c r="E303" s="266">
        <v>7</v>
      </c>
      <c r="F303" s="266">
        <v>126</v>
      </c>
      <c r="G303" s="266">
        <v>7</v>
      </c>
      <c r="H303" s="266">
        <v>124</v>
      </c>
      <c r="I303" s="266">
        <f t="shared" ref="I303:I332" si="3">RANK(H303,$H$302:$H$332)</f>
        <v>7</v>
      </c>
      <c r="J303" s="266">
        <v>126</v>
      </c>
      <c r="K303" s="266">
        <f t="shared" ref="K303:K332" si="4">RANK(J303,$J$302:$J$332)</f>
        <v>7</v>
      </c>
    </row>
    <row r="304" spans="1:11" ht="24" customHeight="1">
      <c r="A304" s="291" t="s">
        <v>58</v>
      </c>
      <c r="B304" s="266">
        <v>64</v>
      </c>
      <c r="C304" s="266">
        <v>15</v>
      </c>
      <c r="D304" s="266">
        <v>68</v>
      </c>
      <c r="E304" s="266">
        <v>12</v>
      </c>
      <c r="F304" s="266">
        <v>69</v>
      </c>
      <c r="G304" s="266">
        <v>13</v>
      </c>
      <c r="H304" s="266">
        <v>67</v>
      </c>
      <c r="I304" s="266">
        <f t="shared" si="3"/>
        <v>12</v>
      </c>
      <c r="J304" s="266">
        <v>67</v>
      </c>
      <c r="K304" s="266">
        <f t="shared" si="4"/>
        <v>12</v>
      </c>
    </row>
    <row r="305" spans="1:11" ht="24" customHeight="1">
      <c r="A305" s="291" t="s">
        <v>59</v>
      </c>
      <c r="B305" s="266">
        <v>157</v>
      </c>
      <c r="C305" s="266">
        <v>4</v>
      </c>
      <c r="D305" s="266">
        <v>159</v>
      </c>
      <c r="E305" s="266">
        <v>4</v>
      </c>
      <c r="F305" s="266">
        <v>163</v>
      </c>
      <c r="G305" s="266">
        <v>4</v>
      </c>
      <c r="H305" s="266">
        <v>149</v>
      </c>
      <c r="I305" s="266">
        <f t="shared" si="3"/>
        <v>4</v>
      </c>
      <c r="J305" s="266">
        <v>149</v>
      </c>
      <c r="K305" s="266">
        <f t="shared" si="4"/>
        <v>4</v>
      </c>
    </row>
    <row r="306" spans="1:11" ht="24" customHeight="1">
      <c r="A306" s="291" t="s">
        <v>10</v>
      </c>
      <c r="B306" s="266">
        <v>65</v>
      </c>
      <c r="C306" s="266">
        <v>14</v>
      </c>
      <c r="D306" s="266">
        <v>64</v>
      </c>
      <c r="E306" s="266">
        <v>15</v>
      </c>
      <c r="F306" s="266">
        <v>66</v>
      </c>
      <c r="G306" s="266">
        <v>15</v>
      </c>
      <c r="H306" s="266">
        <v>52</v>
      </c>
      <c r="I306" s="266">
        <f t="shared" si="3"/>
        <v>16</v>
      </c>
      <c r="J306" s="266">
        <v>52</v>
      </c>
      <c r="K306" s="266">
        <f t="shared" si="4"/>
        <v>16</v>
      </c>
    </row>
    <row r="307" spans="1:11" ht="24" customHeight="1">
      <c r="A307" s="291" t="s">
        <v>60</v>
      </c>
      <c r="B307" s="266">
        <v>22</v>
      </c>
      <c r="C307" s="266">
        <v>29</v>
      </c>
      <c r="D307" s="266">
        <v>22</v>
      </c>
      <c r="E307" s="266">
        <v>29</v>
      </c>
      <c r="F307" s="266">
        <v>23</v>
      </c>
      <c r="G307" s="266">
        <v>29</v>
      </c>
      <c r="H307" s="266">
        <v>23</v>
      </c>
      <c r="I307" s="266">
        <f t="shared" si="3"/>
        <v>29</v>
      </c>
      <c r="J307" s="266">
        <v>23</v>
      </c>
      <c r="K307" s="266">
        <f t="shared" si="4"/>
        <v>29</v>
      </c>
    </row>
    <row r="308" spans="1:11" ht="24" customHeight="1">
      <c r="A308" s="291" t="s">
        <v>12</v>
      </c>
      <c r="B308" s="266">
        <v>35</v>
      </c>
      <c r="C308" s="266">
        <v>25</v>
      </c>
      <c r="D308" s="266">
        <v>36</v>
      </c>
      <c r="E308" s="266">
        <v>25</v>
      </c>
      <c r="F308" s="266">
        <v>36</v>
      </c>
      <c r="G308" s="266">
        <v>25</v>
      </c>
      <c r="H308" s="266">
        <v>35</v>
      </c>
      <c r="I308" s="266">
        <f t="shared" si="3"/>
        <v>25</v>
      </c>
      <c r="J308" s="266">
        <v>35</v>
      </c>
      <c r="K308" s="266">
        <f t="shared" si="4"/>
        <v>25</v>
      </c>
    </row>
    <row r="309" spans="1:11" ht="24" customHeight="1">
      <c r="A309" s="291" t="s">
        <v>61</v>
      </c>
      <c r="B309" s="266">
        <v>263</v>
      </c>
      <c r="C309" s="266">
        <v>1</v>
      </c>
      <c r="D309" s="266">
        <v>269</v>
      </c>
      <c r="E309" s="266">
        <v>1</v>
      </c>
      <c r="F309" s="266">
        <v>274</v>
      </c>
      <c r="G309" s="266">
        <v>1</v>
      </c>
      <c r="H309" s="266">
        <v>187</v>
      </c>
      <c r="I309" s="266">
        <f t="shared" si="3"/>
        <v>1</v>
      </c>
      <c r="J309" s="266">
        <v>191</v>
      </c>
      <c r="K309" s="266">
        <f t="shared" si="4"/>
        <v>1</v>
      </c>
    </row>
    <row r="310" spans="1:11" ht="24" customHeight="1">
      <c r="A310" s="291" t="s">
        <v>62</v>
      </c>
      <c r="B310" s="266">
        <v>39</v>
      </c>
      <c r="C310" s="266">
        <v>24</v>
      </c>
      <c r="D310" s="266">
        <v>40</v>
      </c>
      <c r="E310" s="266">
        <v>24</v>
      </c>
      <c r="F310" s="266">
        <v>41</v>
      </c>
      <c r="G310" s="266">
        <v>23</v>
      </c>
      <c r="H310" s="266">
        <v>37</v>
      </c>
      <c r="I310" s="266">
        <f t="shared" si="3"/>
        <v>24</v>
      </c>
      <c r="J310" s="266">
        <v>37</v>
      </c>
      <c r="K310" s="266">
        <f t="shared" si="4"/>
        <v>24</v>
      </c>
    </row>
    <row r="311" spans="1:11" ht="24" customHeight="1">
      <c r="A311" s="291" t="s">
        <v>63</v>
      </c>
      <c r="B311" s="266">
        <v>25</v>
      </c>
      <c r="C311" s="266">
        <v>28</v>
      </c>
      <c r="D311" s="266">
        <v>25</v>
      </c>
      <c r="E311" s="266">
        <v>28</v>
      </c>
      <c r="F311" s="266">
        <v>25</v>
      </c>
      <c r="G311" s="266">
        <v>28</v>
      </c>
      <c r="H311" s="266">
        <v>24</v>
      </c>
      <c r="I311" s="266">
        <f t="shared" si="3"/>
        <v>28</v>
      </c>
      <c r="J311" s="266">
        <v>24</v>
      </c>
      <c r="K311" s="266">
        <f t="shared" si="4"/>
        <v>28</v>
      </c>
    </row>
    <row r="312" spans="1:11" ht="24" customHeight="1">
      <c r="A312" s="291" t="s">
        <v>64</v>
      </c>
      <c r="B312" s="266">
        <v>193</v>
      </c>
      <c r="C312" s="266">
        <v>2</v>
      </c>
      <c r="D312" s="266">
        <v>198</v>
      </c>
      <c r="E312" s="266">
        <v>2</v>
      </c>
      <c r="F312" s="266">
        <v>200</v>
      </c>
      <c r="G312" s="266">
        <v>2</v>
      </c>
      <c r="H312" s="266">
        <v>159</v>
      </c>
      <c r="I312" s="266">
        <f t="shared" si="3"/>
        <v>3</v>
      </c>
      <c r="J312" s="266">
        <v>156</v>
      </c>
      <c r="K312" s="266">
        <f t="shared" si="4"/>
        <v>2</v>
      </c>
    </row>
    <row r="313" spans="1:11" ht="24" customHeight="1">
      <c r="A313" s="291" t="s">
        <v>65</v>
      </c>
      <c r="B313" s="266">
        <v>32</v>
      </c>
      <c r="C313" s="266">
        <v>26</v>
      </c>
      <c r="D313" s="266">
        <v>33</v>
      </c>
      <c r="E313" s="266">
        <v>26</v>
      </c>
      <c r="F313" s="266">
        <v>34</v>
      </c>
      <c r="G313" s="266">
        <v>26</v>
      </c>
      <c r="H313" s="266">
        <v>31</v>
      </c>
      <c r="I313" s="266">
        <f t="shared" si="3"/>
        <v>26</v>
      </c>
      <c r="J313" s="266">
        <v>31</v>
      </c>
      <c r="K313" s="266">
        <f t="shared" si="4"/>
        <v>26</v>
      </c>
    </row>
    <row r="314" spans="1:11" ht="24" customHeight="1">
      <c r="A314" s="291" t="s">
        <v>66</v>
      </c>
      <c r="B314" s="266">
        <v>116</v>
      </c>
      <c r="C314" s="266">
        <v>7</v>
      </c>
      <c r="D314" s="266">
        <v>118</v>
      </c>
      <c r="E314" s="266">
        <v>8</v>
      </c>
      <c r="F314" s="266">
        <v>121</v>
      </c>
      <c r="G314" s="266">
        <v>8</v>
      </c>
      <c r="H314" s="266">
        <v>102</v>
      </c>
      <c r="I314" s="266">
        <f t="shared" si="3"/>
        <v>8</v>
      </c>
      <c r="J314" s="266">
        <v>100</v>
      </c>
      <c r="K314" s="266">
        <f t="shared" si="4"/>
        <v>8</v>
      </c>
    </row>
    <row r="315" spans="1:11" ht="24" customHeight="1">
      <c r="A315" s="291" t="s">
        <v>19</v>
      </c>
      <c r="B315" s="266">
        <v>41</v>
      </c>
      <c r="C315" s="266">
        <v>23</v>
      </c>
      <c r="D315" s="266">
        <v>41</v>
      </c>
      <c r="E315" s="266">
        <v>23</v>
      </c>
      <c r="F315" s="266">
        <v>41</v>
      </c>
      <c r="G315" s="266">
        <v>23</v>
      </c>
      <c r="H315" s="266">
        <v>39</v>
      </c>
      <c r="I315" s="266">
        <f t="shared" si="3"/>
        <v>22</v>
      </c>
      <c r="J315" s="266">
        <v>40</v>
      </c>
      <c r="K315" s="266">
        <f t="shared" si="4"/>
        <v>22</v>
      </c>
    </row>
    <row r="316" spans="1:11" ht="24" customHeight="1">
      <c r="A316" s="291" t="s">
        <v>67</v>
      </c>
      <c r="B316" s="266">
        <v>44</v>
      </c>
      <c r="C316" s="266">
        <v>22</v>
      </c>
      <c r="D316" s="266">
        <v>45</v>
      </c>
      <c r="E316" s="266">
        <v>21</v>
      </c>
      <c r="F316" s="266">
        <v>45</v>
      </c>
      <c r="G316" s="266">
        <v>21</v>
      </c>
      <c r="H316" s="266">
        <v>44</v>
      </c>
      <c r="I316" s="266">
        <f t="shared" si="3"/>
        <v>20</v>
      </c>
      <c r="J316" s="266">
        <v>44</v>
      </c>
      <c r="K316" s="266">
        <f t="shared" si="4"/>
        <v>20</v>
      </c>
    </row>
    <row r="317" spans="1:11" ht="24" customHeight="1">
      <c r="A317" s="291" t="s">
        <v>21</v>
      </c>
      <c r="B317" s="266">
        <v>1</v>
      </c>
      <c r="C317" s="266">
        <v>31</v>
      </c>
      <c r="D317" s="266">
        <v>1</v>
      </c>
      <c r="E317" s="266">
        <v>31</v>
      </c>
      <c r="F317" s="266">
        <v>1</v>
      </c>
      <c r="G317" s="266">
        <v>31</v>
      </c>
      <c r="H317" s="266">
        <v>2</v>
      </c>
      <c r="I317" s="266">
        <f t="shared" si="3"/>
        <v>31</v>
      </c>
      <c r="J317" s="266">
        <v>2</v>
      </c>
      <c r="K317" s="266">
        <f t="shared" si="4"/>
        <v>31</v>
      </c>
    </row>
    <row r="318" spans="1:11" ht="24" customHeight="1">
      <c r="A318" s="291" t="s">
        <v>68</v>
      </c>
      <c r="B318" s="266">
        <v>138</v>
      </c>
      <c r="C318" s="266">
        <v>5</v>
      </c>
      <c r="D318" s="266">
        <v>141</v>
      </c>
      <c r="E318" s="266">
        <v>5</v>
      </c>
      <c r="F318" s="266">
        <v>144</v>
      </c>
      <c r="G318" s="266">
        <v>5</v>
      </c>
      <c r="H318" s="266">
        <v>126</v>
      </c>
      <c r="I318" s="266">
        <f t="shared" si="3"/>
        <v>6</v>
      </c>
      <c r="J318" s="266">
        <v>127</v>
      </c>
      <c r="K318" s="266">
        <f t="shared" si="4"/>
        <v>6</v>
      </c>
    </row>
    <row r="319" spans="1:11" ht="24" customHeight="1">
      <c r="A319" s="291" t="s">
        <v>69</v>
      </c>
      <c r="B319" s="266">
        <v>64</v>
      </c>
      <c r="C319" s="266">
        <v>15</v>
      </c>
      <c r="D319" s="266">
        <v>64</v>
      </c>
      <c r="E319" s="266">
        <v>15</v>
      </c>
      <c r="F319" s="266">
        <v>64</v>
      </c>
      <c r="G319" s="266">
        <v>16</v>
      </c>
      <c r="H319" s="266">
        <v>58</v>
      </c>
      <c r="I319" s="266">
        <f t="shared" si="3"/>
        <v>15</v>
      </c>
      <c r="J319" s="266">
        <v>58</v>
      </c>
      <c r="K319" s="266">
        <f t="shared" si="4"/>
        <v>15</v>
      </c>
    </row>
    <row r="320" spans="1:11" ht="24" customHeight="1">
      <c r="A320" s="291" t="s">
        <v>70</v>
      </c>
      <c r="B320" s="266">
        <v>62</v>
      </c>
      <c r="C320" s="266">
        <v>17</v>
      </c>
      <c r="D320" s="266">
        <v>42</v>
      </c>
      <c r="E320" s="266">
        <v>22</v>
      </c>
      <c r="F320" s="266">
        <v>42</v>
      </c>
      <c r="G320" s="266">
        <v>22</v>
      </c>
      <c r="H320" s="266">
        <v>38</v>
      </c>
      <c r="I320" s="266">
        <f t="shared" si="3"/>
        <v>23</v>
      </c>
      <c r="J320" s="266">
        <v>38</v>
      </c>
      <c r="K320" s="266">
        <f t="shared" si="4"/>
        <v>23</v>
      </c>
    </row>
    <row r="321" spans="1:11" ht="24" customHeight="1">
      <c r="A321" s="291" t="s">
        <v>71</v>
      </c>
      <c r="B321" s="266">
        <v>52</v>
      </c>
      <c r="C321" s="266">
        <v>18</v>
      </c>
      <c r="D321" s="266">
        <v>52</v>
      </c>
      <c r="E321" s="266">
        <v>17</v>
      </c>
      <c r="F321" s="266">
        <v>52</v>
      </c>
      <c r="G321" s="266">
        <v>17</v>
      </c>
      <c r="H321" s="266">
        <v>52</v>
      </c>
      <c r="I321" s="266">
        <f t="shared" si="3"/>
        <v>16</v>
      </c>
      <c r="J321" s="266">
        <v>52</v>
      </c>
      <c r="K321" s="266">
        <f t="shared" si="4"/>
        <v>16</v>
      </c>
    </row>
    <row r="322" spans="1:11" ht="24" customHeight="1">
      <c r="A322" s="291" t="s">
        <v>80</v>
      </c>
      <c r="B322" s="266">
        <v>74</v>
      </c>
      <c r="C322" s="266">
        <v>11</v>
      </c>
      <c r="D322" s="266">
        <v>75</v>
      </c>
      <c r="E322" s="266">
        <v>11</v>
      </c>
      <c r="F322" s="266">
        <v>77</v>
      </c>
      <c r="G322" s="266">
        <v>10</v>
      </c>
      <c r="H322" s="266">
        <v>73</v>
      </c>
      <c r="I322" s="266">
        <f t="shared" si="3"/>
        <v>10</v>
      </c>
      <c r="J322" s="266">
        <v>74</v>
      </c>
      <c r="K322" s="266">
        <f t="shared" si="4"/>
        <v>11</v>
      </c>
    </row>
    <row r="323" spans="1:11" ht="24" customHeight="1">
      <c r="A323" s="291" t="s">
        <v>72</v>
      </c>
      <c r="B323" s="266">
        <v>75</v>
      </c>
      <c r="C323" s="266">
        <v>10</v>
      </c>
      <c r="D323" s="266">
        <v>76</v>
      </c>
      <c r="E323" s="266">
        <v>10</v>
      </c>
      <c r="F323" s="266">
        <v>76</v>
      </c>
      <c r="G323" s="266">
        <v>11</v>
      </c>
      <c r="H323" s="266">
        <v>73</v>
      </c>
      <c r="I323" s="266">
        <f t="shared" si="3"/>
        <v>10</v>
      </c>
      <c r="J323" s="266">
        <v>75</v>
      </c>
      <c r="K323" s="266">
        <f t="shared" si="4"/>
        <v>10</v>
      </c>
    </row>
    <row r="324" spans="1:11" ht="24" customHeight="1">
      <c r="A324" s="291" t="s">
        <v>73</v>
      </c>
      <c r="B324" s="266">
        <v>27</v>
      </c>
      <c r="C324" s="266">
        <v>27</v>
      </c>
      <c r="D324" s="266">
        <v>27</v>
      </c>
      <c r="E324" s="266">
        <v>27</v>
      </c>
      <c r="F324" s="266">
        <v>28</v>
      </c>
      <c r="G324" s="266">
        <v>27</v>
      </c>
      <c r="H324" s="266">
        <v>27</v>
      </c>
      <c r="I324" s="266">
        <f t="shared" si="3"/>
        <v>27</v>
      </c>
      <c r="J324" s="266">
        <v>27</v>
      </c>
      <c r="K324" s="266">
        <f t="shared" si="4"/>
        <v>27</v>
      </c>
    </row>
    <row r="325" spans="1:11" ht="24" customHeight="1">
      <c r="A325" s="291" t="s">
        <v>74</v>
      </c>
      <c r="B325" s="266">
        <v>68</v>
      </c>
      <c r="C325" s="266">
        <v>12</v>
      </c>
      <c r="D325" s="266">
        <v>68</v>
      </c>
      <c r="E325" s="266">
        <v>12</v>
      </c>
      <c r="F325" s="266">
        <v>70</v>
      </c>
      <c r="G325" s="266">
        <v>12</v>
      </c>
      <c r="H325" s="266">
        <v>59</v>
      </c>
      <c r="I325" s="266">
        <f t="shared" si="3"/>
        <v>14</v>
      </c>
      <c r="J325" s="266">
        <v>59</v>
      </c>
      <c r="K325" s="266">
        <f t="shared" si="4"/>
        <v>14</v>
      </c>
    </row>
    <row r="326" spans="1:11" ht="24" customHeight="1">
      <c r="A326" s="291" t="s">
        <v>75</v>
      </c>
      <c r="B326" s="266">
        <v>100</v>
      </c>
      <c r="C326" s="266">
        <v>9</v>
      </c>
      <c r="D326" s="266">
        <v>104</v>
      </c>
      <c r="E326" s="266">
        <v>9</v>
      </c>
      <c r="F326" s="266">
        <v>105</v>
      </c>
      <c r="G326" s="266">
        <v>9</v>
      </c>
      <c r="H326" s="266">
        <v>136</v>
      </c>
      <c r="I326" s="266">
        <f t="shared" si="3"/>
        <v>5</v>
      </c>
      <c r="J326" s="266">
        <v>136</v>
      </c>
      <c r="K326" s="266">
        <f t="shared" si="4"/>
        <v>5</v>
      </c>
    </row>
    <row r="327" spans="1:11" ht="24" customHeight="1">
      <c r="A327" s="291" t="s">
        <v>76</v>
      </c>
      <c r="B327" s="266">
        <v>50</v>
      </c>
      <c r="C327" s="266">
        <v>19</v>
      </c>
      <c r="D327" s="266">
        <v>50</v>
      </c>
      <c r="E327" s="266">
        <v>18</v>
      </c>
      <c r="F327" s="266">
        <v>50</v>
      </c>
      <c r="G327" s="266">
        <v>18</v>
      </c>
      <c r="H327" s="266">
        <v>49</v>
      </c>
      <c r="I327" s="266">
        <f t="shared" si="3"/>
        <v>18</v>
      </c>
      <c r="J327" s="266">
        <v>49</v>
      </c>
      <c r="K327" s="266">
        <f t="shared" si="4"/>
        <v>18</v>
      </c>
    </row>
    <row r="328" spans="1:11" ht="24" customHeight="1">
      <c r="A328" s="291" t="s">
        <v>182</v>
      </c>
      <c r="B328" s="266">
        <v>126</v>
      </c>
      <c r="C328" s="266">
        <v>6</v>
      </c>
      <c r="D328" s="266">
        <v>128</v>
      </c>
      <c r="E328" s="266">
        <v>6</v>
      </c>
      <c r="F328" s="266">
        <v>129</v>
      </c>
      <c r="G328" s="266">
        <v>6</v>
      </c>
      <c r="H328" s="266">
        <v>79</v>
      </c>
      <c r="I328" s="266">
        <f t="shared" si="3"/>
        <v>9</v>
      </c>
      <c r="J328" s="266">
        <v>81</v>
      </c>
      <c r="K328" s="266">
        <f t="shared" si="4"/>
        <v>9</v>
      </c>
    </row>
    <row r="329" spans="1:11" ht="24" customHeight="1">
      <c r="A329" s="291" t="s">
        <v>77</v>
      </c>
      <c r="B329" s="266">
        <v>68</v>
      </c>
      <c r="C329" s="266">
        <v>12</v>
      </c>
      <c r="D329" s="266">
        <v>68</v>
      </c>
      <c r="E329" s="266">
        <v>12</v>
      </c>
      <c r="F329" s="266">
        <v>69</v>
      </c>
      <c r="G329" s="266">
        <v>13</v>
      </c>
      <c r="H329" s="266">
        <v>61</v>
      </c>
      <c r="I329" s="266">
        <f t="shared" si="3"/>
        <v>13</v>
      </c>
      <c r="J329" s="266">
        <v>62</v>
      </c>
      <c r="K329" s="266">
        <f t="shared" si="4"/>
        <v>13</v>
      </c>
    </row>
    <row r="330" spans="1:11" ht="24" customHeight="1">
      <c r="A330" s="291" t="s">
        <v>81</v>
      </c>
      <c r="B330" s="266">
        <v>19</v>
      </c>
      <c r="C330" s="266">
        <v>30</v>
      </c>
      <c r="D330" s="266">
        <v>20</v>
      </c>
      <c r="E330" s="266">
        <v>30</v>
      </c>
      <c r="F330" s="266">
        <v>20</v>
      </c>
      <c r="G330" s="266">
        <v>30</v>
      </c>
      <c r="H330" s="266">
        <v>20</v>
      </c>
      <c r="I330" s="266">
        <f t="shared" si="3"/>
        <v>30</v>
      </c>
      <c r="J330" s="266">
        <v>20</v>
      </c>
      <c r="K330" s="266">
        <f t="shared" si="4"/>
        <v>30</v>
      </c>
    </row>
    <row r="331" spans="1:11" ht="24" customHeight="1">
      <c r="A331" s="291" t="s">
        <v>78</v>
      </c>
      <c r="B331" s="266">
        <v>47</v>
      </c>
      <c r="C331" s="266">
        <v>21</v>
      </c>
      <c r="D331" s="266">
        <v>46</v>
      </c>
      <c r="E331" s="266">
        <v>20</v>
      </c>
      <c r="F331" s="266">
        <v>47</v>
      </c>
      <c r="G331" s="266">
        <v>20</v>
      </c>
      <c r="H331" s="266">
        <v>48</v>
      </c>
      <c r="I331" s="266">
        <f t="shared" si="3"/>
        <v>19</v>
      </c>
      <c r="J331" s="266">
        <v>48</v>
      </c>
      <c r="K331" s="266">
        <f t="shared" si="4"/>
        <v>19</v>
      </c>
    </row>
    <row r="332" spans="1:11" ht="24" customHeight="1">
      <c r="A332" s="291" t="s">
        <v>36</v>
      </c>
      <c r="B332" s="266">
        <v>49</v>
      </c>
      <c r="C332" s="266">
        <v>20</v>
      </c>
      <c r="D332" s="266">
        <v>49</v>
      </c>
      <c r="E332" s="266">
        <v>19</v>
      </c>
      <c r="F332" s="266">
        <v>49</v>
      </c>
      <c r="G332" s="266">
        <v>19</v>
      </c>
      <c r="H332" s="266">
        <v>43</v>
      </c>
      <c r="I332" s="266">
        <f t="shared" si="3"/>
        <v>21</v>
      </c>
      <c r="J332" s="266">
        <v>43</v>
      </c>
      <c r="K332" s="266">
        <f t="shared" si="4"/>
        <v>21</v>
      </c>
    </row>
    <row r="333" spans="1:11" s="834" customFormat="1" ht="17.25" customHeight="1">
      <c r="A333" s="848" t="s">
        <v>898</v>
      </c>
      <c r="B333" s="844"/>
      <c r="C333" s="844"/>
      <c r="D333" s="844"/>
      <c r="E333" s="844"/>
      <c r="F333" s="844"/>
      <c r="G333" s="844"/>
      <c r="H333" s="844"/>
      <c r="I333" s="844"/>
      <c r="J333" s="844"/>
      <c r="K333" s="844"/>
    </row>
    <row r="334" spans="1:11" s="834" customFormat="1" ht="17.25" customHeight="1">
      <c r="A334" s="833" t="s">
        <v>393</v>
      </c>
    </row>
    <row r="336" spans="1:11" ht="24" customHeight="1">
      <c r="A336" s="420" t="s">
        <v>398</v>
      </c>
      <c r="I336" s="829"/>
      <c r="J336" s="430" t="s">
        <v>399</v>
      </c>
    </row>
    <row r="337" spans="1:11" ht="24" customHeight="1">
      <c r="A337" s="836" t="s">
        <v>1</v>
      </c>
      <c r="B337" s="830">
        <v>1395</v>
      </c>
      <c r="C337" s="830"/>
      <c r="D337" s="830">
        <v>1396</v>
      </c>
      <c r="E337" s="830"/>
      <c r="F337" s="830">
        <v>1397</v>
      </c>
      <c r="G337" s="830"/>
      <c r="H337" s="830">
        <v>1398</v>
      </c>
      <c r="I337" s="830"/>
      <c r="J337" s="830">
        <v>1399</v>
      </c>
      <c r="K337" s="830"/>
    </row>
    <row r="338" spans="1:11" ht="24" customHeight="1">
      <c r="A338" s="840"/>
      <c r="B338" s="520" t="s">
        <v>400</v>
      </c>
      <c r="C338" s="520" t="s">
        <v>198</v>
      </c>
      <c r="D338" s="520" t="s">
        <v>400</v>
      </c>
      <c r="E338" s="520" t="s">
        <v>198</v>
      </c>
      <c r="F338" s="520" t="s">
        <v>400</v>
      </c>
      <c r="G338" s="520" t="s">
        <v>198</v>
      </c>
      <c r="H338" s="520" t="s">
        <v>400</v>
      </c>
      <c r="I338" s="520" t="s">
        <v>198</v>
      </c>
      <c r="J338" s="520" t="s">
        <v>400</v>
      </c>
      <c r="K338" s="520" t="s">
        <v>198</v>
      </c>
    </row>
    <row r="339" spans="1:11" ht="24" customHeight="1">
      <c r="A339" s="291" t="s">
        <v>55</v>
      </c>
      <c r="B339" s="831">
        <v>20.6</v>
      </c>
      <c r="C339" s="301" t="s">
        <v>352</v>
      </c>
      <c r="D339" s="301">
        <v>20.9</v>
      </c>
      <c r="E339" s="301" t="s">
        <v>352</v>
      </c>
      <c r="F339" s="831">
        <v>20.8</v>
      </c>
      <c r="G339" s="301" t="s">
        <v>352</v>
      </c>
      <c r="H339" s="832" t="s">
        <v>107</v>
      </c>
      <c r="I339" s="301" t="s">
        <v>352</v>
      </c>
      <c r="J339" s="832" t="s">
        <v>107</v>
      </c>
      <c r="K339" s="301" t="s">
        <v>352</v>
      </c>
    </row>
    <row r="340" spans="1:11" ht="24" customHeight="1">
      <c r="A340" s="291" t="s">
        <v>56</v>
      </c>
      <c r="B340" s="266">
        <v>1.7</v>
      </c>
      <c r="C340" s="266">
        <v>3</v>
      </c>
      <c r="D340" s="299">
        <v>1.8</v>
      </c>
      <c r="E340" s="266">
        <v>3</v>
      </c>
      <c r="F340" s="266">
        <v>1.8</v>
      </c>
      <c r="G340" s="266">
        <v>3</v>
      </c>
      <c r="H340" s="832" t="s">
        <v>107</v>
      </c>
      <c r="I340" s="299" t="s">
        <v>352</v>
      </c>
      <c r="J340" s="832" t="s">
        <v>107</v>
      </c>
      <c r="K340" s="299" t="s">
        <v>352</v>
      </c>
    </row>
    <row r="341" spans="1:11" ht="24" customHeight="1">
      <c r="A341" s="291" t="s">
        <v>57</v>
      </c>
      <c r="B341" s="266">
        <v>1.2</v>
      </c>
      <c r="C341" s="266">
        <v>6</v>
      </c>
      <c r="D341" s="299">
        <v>1.2</v>
      </c>
      <c r="E341" s="266">
        <v>6</v>
      </c>
      <c r="F341" s="266">
        <v>1.3</v>
      </c>
      <c r="G341" s="266">
        <v>6</v>
      </c>
      <c r="H341" s="832" t="s">
        <v>107</v>
      </c>
      <c r="I341" s="299" t="s">
        <v>352</v>
      </c>
      <c r="J341" s="832" t="s">
        <v>107</v>
      </c>
      <c r="K341" s="299" t="s">
        <v>352</v>
      </c>
    </row>
    <row r="342" spans="1:11" ht="24" customHeight="1">
      <c r="A342" s="291" t="s">
        <v>58</v>
      </c>
      <c r="B342" s="266">
        <v>0.5</v>
      </c>
      <c r="C342" s="266">
        <v>13</v>
      </c>
      <c r="D342" s="299">
        <v>0.5</v>
      </c>
      <c r="E342" s="266">
        <v>14</v>
      </c>
      <c r="F342" s="266">
        <v>0.5</v>
      </c>
      <c r="G342" s="266">
        <v>14</v>
      </c>
      <c r="H342" s="832" t="s">
        <v>107</v>
      </c>
      <c r="I342" s="299" t="s">
        <v>352</v>
      </c>
      <c r="J342" s="832" t="s">
        <v>107</v>
      </c>
      <c r="K342" s="299" t="s">
        <v>352</v>
      </c>
    </row>
    <row r="343" spans="1:11" ht="24" customHeight="1">
      <c r="A343" s="291" t="s">
        <v>59</v>
      </c>
      <c r="B343" s="266">
        <v>1.4</v>
      </c>
      <c r="C343" s="266">
        <v>4</v>
      </c>
      <c r="D343" s="299">
        <v>1.4</v>
      </c>
      <c r="E343" s="266">
        <v>4</v>
      </c>
      <c r="F343" s="266">
        <v>1.4</v>
      </c>
      <c r="G343" s="266">
        <v>4</v>
      </c>
      <c r="H343" s="832" t="s">
        <v>107</v>
      </c>
      <c r="I343" s="299" t="s">
        <v>352</v>
      </c>
      <c r="J343" s="832" t="s">
        <v>107</v>
      </c>
      <c r="K343" s="299" t="s">
        <v>352</v>
      </c>
    </row>
    <row r="344" spans="1:11" ht="24" customHeight="1">
      <c r="A344" s="291" t="s">
        <v>10</v>
      </c>
      <c r="B344" s="266">
        <v>0.6</v>
      </c>
      <c r="C344" s="266">
        <v>11</v>
      </c>
      <c r="D344" s="299">
        <v>0.6</v>
      </c>
      <c r="E344" s="266">
        <v>11</v>
      </c>
      <c r="F344" s="266">
        <v>0.6</v>
      </c>
      <c r="G344" s="266">
        <v>11</v>
      </c>
      <c r="H344" s="832" t="s">
        <v>107</v>
      </c>
      <c r="I344" s="299" t="s">
        <v>352</v>
      </c>
      <c r="J344" s="832" t="s">
        <v>107</v>
      </c>
      <c r="K344" s="299" t="s">
        <v>352</v>
      </c>
    </row>
    <row r="345" spans="1:11" ht="24" customHeight="1">
      <c r="A345" s="291" t="s">
        <v>60</v>
      </c>
      <c r="B345" s="266">
        <v>0.1</v>
      </c>
      <c r="C345" s="266">
        <v>29</v>
      </c>
      <c r="D345" s="299">
        <v>0.1</v>
      </c>
      <c r="E345" s="266">
        <v>29</v>
      </c>
      <c r="F345" s="266">
        <v>0.1</v>
      </c>
      <c r="G345" s="266">
        <v>29</v>
      </c>
      <c r="H345" s="832" t="s">
        <v>107</v>
      </c>
      <c r="I345" s="299" t="s">
        <v>352</v>
      </c>
      <c r="J345" s="832" t="s">
        <v>107</v>
      </c>
      <c r="K345" s="299" t="s">
        <v>352</v>
      </c>
    </row>
    <row r="346" spans="1:11" ht="24" customHeight="1">
      <c r="A346" s="291" t="s">
        <v>12</v>
      </c>
      <c r="B346" s="266">
        <v>0.2</v>
      </c>
      <c r="C346" s="266">
        <v>25</v>
      </c>
      <c r="D346" s="299">
        <v>0.2</v>
      </c>
      <c r="E346" s="266">
        <v>25</v>
      </c>
      <c r="F346" s="266">
        <v>0.2</v>
      </c>
      <c r="G346" s="266">
        <v>25</v>
      </c>
      <c r="H346" s="832" t="s">
        <v>107</v>
      </c>
      <c r="I346" s="299" t="s">
        <v>352</v>
      </c>
      <c r="J346" s="832" t="s">
        <v>107</v>
      </c>
      <c r="K346" s="299" t="s">
        <v>352</v>
      </c>
    </row>
    <row r="347" spans="1:11" ht="24" customHeight="1">
      <c r="A347" s="291" t="s">
        <v>61</v>
      </c>
      <c r="B347" s="266">
        <v>2.5</v>
      </c>
      <c r="C347" s="266">
        <v>1</v>
      </c>
      <c r="D347" s="299">
        <v>2.2999999999999998</v>
      </c>
      <c r="E347" s="266">
        <v>1</v>
      </c>
      <c r="F347" s="266">
        <v>2.1</v>
      </c>
      <c r="G347" s="266">
        <v>1</v>
      </c>
      <c r="H347" s="832" t="s">
        <v>107</v>
      </c>
      <c r="I347" s="299" t="s">
        <v>352</v>
      </c>
      <c r="J347" s="832" t="s">
        <v>107</v>
      </c>
      <c r="K347" s="299" t="s">
        <v>352</v>
      </c>
    </row>
    <row r="348" spans="1:11" ht="24" customHeight="1">
      <c r="A348" s="291" t="s">
        <v>62</v>
      </c>
      <c r="B348" s="266">
        <v>0.2</v>
      </c>
      <c r="C348" s="266">
        <v>25</v>
      </c>
      <c r="D348" s="299">
        <v>0.2</v>
      </c>
      <c r="E348" s="266">
        <v>25</v>
      </c>
      <c r="F348" s="266">
        <v>0.2</v>
      </c>
      <c r="G348" s="266">
        <v>25</v>
      </c>
      <c r="H348" s="832" t="s">
        <v>107</v>
      </c>
      <c r="I348" s="299" t="s">
        <v>352</v>
      </c>
      <c r="J348" s="832" t="s">
        <v>107</v>
      </c>
      <c r="K348" s="299" t="s">
        <v>352</v>
      </c>
    </row>
    <row r="349" spans="1:11" ht="24" customHeight="1">
      <c r="A349" s="291" t="s">
        <v>63</v>
      </c>
      <c r="B349" s="266">
        <v>0.1</v>
      </c>
      <c r="C349" s="266">
        <v>29</v>
      </c>
      <c r="D349" s="299">
        <v>0.1</v>
      </c>
      <c r="E349" s="266">
        <v>29</v>
      </c>
      <c r="F349" s="266">
        <v>0.1</v>
      </c>
      <c r="G349" s="266">
        <v>29</v>
      </c>
      <c r="H349" s="832" t="s">
        <v>107</v>
      </c>
      <c r="I349" s="299" t="s">
        <v>352</v>
      </c>
      <c r="J349" s="832" t="s">
        <v>107</v>
      </c>
      <c r="K349" s="299" t="s">
        <v>352</v>
      </c>
    </row>
    <row r="350" spans="1:11" ht="24" customHeight="1">
      <c r="A350" s="291" t="s">
        <v>64</v>
      </c>
      <c r="B350" s="266">
        <v>1.9</v>
      </c>
      <c r="C350" s="266">
        <v>2</v>
      </c>
      <c r="D350" s="299">
        <v>2.1</v>
      </c>
      <c r="E350" s="266">
        <v>2</v>
      </c>
      <c r="F350" s="266">
        <v>2.1</v>
      </c>
      <c r="G350" s="266">
        <v>1</v>
      </c>
      <c r="H350" s="832" t="s">
        <v>107</v>
      </c>
      <c r="I350" s="299" t="s">
        <v>352</v>
      </c>
      <c r="J350" s="832" t="s">
        <v>107</v>
      </c>
      <c r="K350" s="299" t="s">
        <v>352</v>
      </c>
    </row>
    <row r="351" spans="1:11" ht="24" customHeight="1">
      <c r="A351" s="291" t="s">
        <v>65</v>
      </c>
      <c r="B351" s="266">
        <v>0.3</v>
      </c>
      <c r="C351" s="266">
        <v>21</v>
      </c>
      <c r="D351" s="299">
        <v>0.3</v>
      </c>
      <c r="E351" s="266">
        <v>21</v>
      </c>
      <c r="F351" s="266">
        <v>0.3</v>
      </c>
      <c r="G351" s="266">
        <v>21</v>
      </c>
      <c r="H351" s="832" t="s">
        <v>107</v>
      </c>
      <c r="I351" s="299" t="s">
        <v>352</v>
      </c>
      <c r="J351" s="832" t="s">
        <v>107</v>
      </c>
      <c r="K351" s="299" t="s">
        <v>352</v>
      </c>
    </row>
    <row r="352" spans="1:11" ht="24" customHeight="1">
      <c r="A352" s="291" t="s">
        <v>66</v>
      </c>
      <c r="B352" s="266">
        <v>1</v>
      </c>
      <c r="C352" s="266">
        <v>7</v>
      </c>
      <c r="D352" s="299">
        <v>0.9</v>
      </c>
      <c r="E352" s="266">
        <v>8</v>
      </c>
      <c r="F352" s="266">
        <v>0.9</v>
      </c>
      <c r="G352" s="266">
        <v>7</v>
      </c>
      <c r="H352" s="832" t="s">
        <v>107</v>
      </c>
      <c r="I352" s="299" t="s">
        <v>352</v>
      </c>
      <c r="J352" s="832" t="s">
        <v>107</v>
      </c>
      <c r="K352" s="299" t="s">
        <v>352</v>
      </c>
    </row>
    <row r="353" spans="1:11" ht="24" customHeight="1">
      <c r="A353" s="291" t="s">
        <v>19</v>
      </c>
      <c r="B353" s="266">
        <v>0.4</v>
      </c>
      <c r="C353" s="266">
        <v>18</v>
      </c>
      <c r="D353" s="299">
        <v>0.4</v>
      </c>
      <c r="E353" s="266">
        <v>17</v>
      </c>
      <c r="F353" s="266">
        <v>0.4</v>
      </c>
      <c r="G353" s="266">
        <v>17</v>
      </c>
      <c r="H353" s="832" t="s">
        <v>107</v>
      </c>
      <c r="I353" s="299" t="s">
        <v>352</v>
      </c>
      <c r="J353" s="832" t="s">
        <v>107</v>
      </c>
      <c r="K353" s="299" t="s">
        <v>352</v>
      </c>
    </row>
    <row r="354" spans="1:11" ht="24" customHeight="1">
      <c r="A354" s="291" t="s">
        <v>67</v>
      </c>
      <c r="B354" s="266">
        <v>0.3</v>
      </c>
      <c r="C354" s="266">
        <v>21</v>
      </c>
      <c r="D354" s="299">
        <v>0.3</v>
      </c>
      <c r="E354" s="266">
        <v>21</v>
      </c>
      <c r="F354" s="266">
        <v>0.3</v>
      </c>
      <c r="G354" s="266">
        <v>21</v>
      </c>
      <c r="H354" s="832" t="s">
        <v>107</v>
      </c>
      <c r="I354" s="299" t="s">
        <v>352</v>
      </c>
      <c r="J354" s="832" t="s">
        <v>107</v>
      </c>
      <c r="K354" s="299" t="s">
        <v>352</v>
      </c>
    </row>
    <row r="355" spans="1:11" ht="24" customHeight="1">
      <c r="A355" s="291" t="s">
        <v>21</v>
      </c>
      <c r="B355" s="266">
        <v>0</v>
      </c>
      <c r="C355" s="266">
        <v>31</v>
      </c>
      <c r="D355" s="299">
        <v>0</v>
      </c>
      <c r="E355" s="266">
        <v>31</v>
      </c>
      <c r="F355" s="266">
        <v>0</v>
      </c>
      <c r="G355" s="266">
        <v>31</v>
      </c>
      <c r="H355" s="832" t="s">
        <v>107</v>
      </c>
      <c r="I355" s="299" t="s">
        <v>352</v>
      </c>
      <c r="J355" s="832" t="s">
        <v>107</v>
      </c>
      <c r="K355" s="299" t="s">
        <v>352</v>
      </c>
    </row>
    <row r="356" spans="1:11" ht="24" customHeight="1">
      <c r="A356" s="291" t="s">
        <v>68</v>
      </c>
      <c r="B356" s="266">
        <v>1.3</v>
      </c>
      <c r="C356" s="266">
        <v>5</v>
      </c>
      <c r="D356" s="299">
        <v>1.3</v>
      </c>
      <c r="E356" s="266">
        <v>5</v>
      </c>
      <c r="F356" s="266">
        <v>1.4</v>
      </c>
      <c r="G356" s="266">
        <v>4</v>
      </c>
      <c r="H356" s="832" t="s">
        <v>107</v>
      </c>
      <c r="I356" s="299" t="s">
        <v>352</v>
      </c>
      <c r="J356" s="832" t="s">
        <v>107</v>
      </c>
      <c r="K356" s="299" t="s">
        <v>352</v>
      </c>
    </row>
    <row r="357" spans="1:11" ht="24" customHeight="1">
      <c r="A357" s="291" t="s">
        <v>69</v>
      </c>
      <c r="B357" s="266">
        <v>0.6</v>
      </c>
      <c r="C357" s="266">
        <v>11</v>
      </c>
      <c r="D357" s="299">
        <v>0.6</v>
      </c>
      <c r="E357" s="266">
        <v>11</v>
      </c>
      <c r="F357" s="266">
        <v>0.6</v>
      </c>
      <c r="G357" s="266">
        <v>11</v>
      </c>
      <c r="H357" s="832" t="s">
        <v>107</v>
      </c>
      <c r="I357" s="299" t="s">
        <v>352</v>
      </c>
      <c r="J357" s="832" t="s">
        <v>107</v>
      </c>
      <c r="K357" s="299" t="s">
        <v>352</v>
      </c>
    </row>
    <row r="358" spans="1:11" ht="24" customHeight="1">
      <c r="A358" s="291" t="s">
        <v>70</v>
      </c>
      <c r="B358" s="266">
        <v>0.5</v>
      </c>
      <c r="C358" s="266">
        <v>13</v>
      </c>
      <c r="D358" s="299">
        <v>0.4</v>
      </c>
      <c r="E358" s="266">
        <v>17</v>
      </c>
      <c r="F358" s="266">
        <v>0.4</v>
      </c>
      <c r="G358" s="266">
        <v>17</v>
      </c>
      <c r="H358" s="832" t="s">
        <v>107</v>
      </c>
      <c r="I358" s="299" t="s">
        <v>352</v>
      </c>
      <c r="J358" s="832" t="s">
        <v>107</v>
      </c>
      <c r="K358" s="299" t="s">
        <v>352</v>
      </c>
    </row>
    <row r="359" spans="1:11" ht="24" customHeight="1">
      <c r="A359" s="291" t="s">
        <v>71</v>
      </c>
      <c r="B359" s="266">
        <v>0.5</v>
      </c>
      <c r="C359" s="266">
        <v>13</v>
      </c>
      <c r="D359" s="299">
        <v>0.5</v>
      </c>
      <c r="E359" s="266">
        <v>14</v>
      </c>
      <c r="F359" s="266">
        <v>0.5</v>
      </c>
      <c r="G359" s="266">
        <v>14</v>
      </c>
      <c r="H359" s="832" t="s">
        <v>107</v>
      </c>
      <c r="I359" s="299" t="s">
        <v>352</v>
      </c>
      <c r="J359" s="832" t="s">
        <v>107</v>
      </c>
      <c r="K359" s="299" t="s">
        <v>352</v>
      </c>
    </row>
    <row r="360" spans="1:11" ht="24" customHeight="1">
      <c r="A360" s="291" t="s">
        <v>80</v>
      </c>
      <c r="B360" s="266">
        <v>0.4</v>
      </c>
      <c r="C360" s="266">
        <v>18</v>
      </c>
      <c r="D360" s="299">
        <v>0.4</v>
      </c>
      <c r="E360" s="266">
        <v>17</v>
      </c>
      <c r="F360" s="266">
        <v>0.4</v>
      </c>
      <c r="G360" s="266">
        <v>17</v>
      </c>
      <c r="H360" s="832" t="s">
        <v>107</v>
      </c>
      <c r="I360" s="299" t="s">
        <v>352</v>
      </c>
      <c r="J360" s="832" t="s">
        <v>107</v>
      </c>
      <c r="K360" s="299" t="s">
        <v>352</v>
      </c>
    </row>
    <row r="361" spans="1:11" ht="24" customHeight="1">
      <c r="A361" s="291" t="s">
        <v>72</v>
      </c>
      <c r="B361" s="266">
        <v>0.7</v>
      </c>
      <c r="C361" s="266">
        <v>10</v>
      </c>
      <c r="D361" s="299">
        <v>0.7</v>
      </c>
      <c r="E361" s="266">
        <v>10</v>
      </c>
      <c r="F361" s="266">
        <v>0.8</v>
      </c>
      <c r="G361" s="266">
        <v>9</v>
      </c>
      <c r="H361" s="832" t="s">
        <v>107</v>
      </c>
      <c r="I361" s="299" t="s">
        <v>352</v>
      </c>
      <c r="J361" s="832" t="s">
        <v>107</v>
      </c>
      <c r="K361" s="299" t="s">
        <v>352</v>
      </c>
    </row>
    <row r="362" spans="1:11" ht="24" customHeight="1">
      <c r="A362" s="291" t="s">
        <v>73</v>
      </c>
      <c r="B362" s="266">
        <v>0.2</v>
      </c>
      <c r="C362" s="266">
        <v>25</v>
      </c>
      <c r="D362" s="299">
        <v>0.2</v>
      </c>
      <c r="E362" s="266">
        <v>25</v>
      </c>
      <c r="F362" s="266">
        <v>0.2</v>
      </c>
      <c r="G362" s="266">
        <v>25</v>
      </c>
      <c r="H362" s="832" t="s">
        <v>107</v>
      </c>
      <c r="I362" s="299" t="s">
        <v>352</v>
      </c>
      <c r="J362" s="832" t="s">
        <v>107</v>
      </c>
      <c r="K362" s="299" t="s">
        <v>352</v>
      </c>
    </row>
    <row r="363" spans="1:11" ht="24" customHeight="1">
      <c r="A363" s="291" t="s">
        <v>74</v>
      </c>
      <c r="B363" s="266">
        <v>0.5</v>
      </c>
      <c r="C363" s="266">
        <v>13</v>
      </c>
      <c r="D363" s="299">
        <v>0.6</v>
      </c>
      <c r="E363" s="266">
        <v>11</v>
      </c>
      <c r="F363" s="266">
        <v>0.6</v>
      </c>
      <c r="G363" s="266">
        <v>11</v>
      </c>
      <c r="H363" s="832" t="s">
        <v>107</v>
      </c>
      <c r="I363" s="299" t="s">
        <v>352</v>
      </c>
      <c r="J363" s="832" t="s">
        <v>107</v>
      </c>
      <c r="K363" s="299" t="s">
        <v>352</v>
      </c>
    </row>
    <row r="364" spans="1:11" ht="24" customHeight="1">
      <c r="A364" s="291" t="s">
        <v>75</v>
      </c>
      <c r="B364" s="266">
        <v>0.9</v>
      </c>
      <c r="C364" s="266">
        <v>9</v>
      </c>
      <c r="D364" s="299">
        <v>0.8</v>
      </c>
      <c r="E364" s="266">
        <v>9</v>
      </c>
      <c r="F364" s="266">
        <v>0.8</v>
      </c>
      <c r="G364" s="266">
        <v>9</v>
      </c>
      <c r="H364" s="832" t="s">
        <v>107</v>
      </c>
      <c r="I364" s="299" t="s">
        <v>352</v>
      </c>
      <c r="J364" s="832" t="s">
        <v>107</v>
      </c>
      <c r="K364" s="299" t="s">
        <v>352</v>
      </c>
    </row>
    <row r="365" spans="1:11" ht="24" customHeight="1">
      <c r="A365" s="291" t="s">
        <v>76</v>
      </c>
      <c r="B365" s="266">
        <v>0.3</v>
      </c>
      <c r="C365" s="266">
        <v>21</v>
      </c>
      <c r="D365" s="299">
        <v>0.3</v>
      </c>
      <c r="E365" s="266">
        <v>21</v>
      </c>
      <c r="F365" s="266">
        <v>0.3</v>
      </c>
      <c r="G365" s="266">
        <v>21</v>
      </c>
      <c r="H365" s="832" t="s">
        <v>107</v>
      </c>
      <c r="I365" s="299" t="s">
        <v>352</v>
      </c>
      <c r="J365" s="832" t="s">
        <v>107</v>
      </c>
      <c r="K365" s="299" t="s">
        <v>352</v>
      </c>
    </row>
    <row r="366" spans="1:11" ht="24" customHeight="1">
      <c r="A366" s="291" t="s">
        <v>32</v>
      </c>
      <c r="B366" s="266">
        <v>1</v>
      </c>
      <c r="C366" s="266">
        <v>7</v>
      </c>
      <c r="D366" s="299">
        <v>1</v>
      </c>
      <c r="E366" s="266">
        <v>7</v>
      </c>
      <c r="F366" s="266">
        <v>0.9</v>
      </c>
      <c r="G366" s="266">
        <v>7</v>
      </c>
      <c r="H366" s="832" t="s">
        <v>107</v>
      </c>
      <c r="I366" s="299" t="s">
        <v>352</v>
      </c>
      <c r="J366" s="832" t="s">
        <v>107</v>
      </c>
      <c r="K366" s="299" t="s">
        <v>352</v>
      </c>
    </row>
    <row r="367" spans="1:11" ht="24" customHeight="1">
      <c r="A367" s="291" t="s">
        <v>77</v>
      </c>
      <c r="B367" s="266">
        <v>0.5</v>
      </c>
      <c r="C367" s="266">
        <v>13</v>
      </c>
      <c r="D367" s="299">
        <v>0.5</v>
      </c>
      <c r="E367" s="266">
        <v>14</v>
      </c>
      <c r="F367" s="266">
        <v>0.5</v>
      </c>
      <c r="G367" s="266">
        <v>14</v>
      </c>
      <c r="H367" s="832" t="s">
        <v>107</v>
      </c>
      <c r="I367" s="299" t="s">
        <v>352</v>
      </c>
      <c r="J367" s="832" t="s">
        <v>107</v>
      </c>
      <c r="K367" s="299" t="s">
        <v>352</v>
      </c>
    </row>
    <row r="368" spans="1:11" ht="24" customHeight="1">
      <c r="A368" s="291" t="s">
        <v>81</v>
      </c>
      <c r="B368" s="266">
        <v>0.2</v>
      </c>
      <c r="C368" s="266">
        <v>25</v>
      </c>
      <c r="D368" s="299">
        <v>0.2</v>
      </c>
      <c r="E368" s="266">
        <v>25</v>
      </c>
      <c r="F368" s="266">
        <v>0.2</v>
      </c>
      <c r="G368" s="266">
        <v>25</v>
      </c>
      <c r="H368" s="832" t="s">
        <v>107</v>
      </c>
      <c r="I368" s="299" t="s">
        <v>352</v>
      </c>
      <c r="J368" s="832" t="s">
        <v>107</v>
      </c>
      <c r="K368" s="299" t="s">
        <v>352</v>
      </c>
    </row>
    <row r="369" spans="1:11" ht="24" customHeight="1">
      <c r="A369" s="291" t="s">
        <v>78</v>
      </c>
      <c r="B369" s="266">
        <v>0.4</v>
      </c>
      <c r="C369" s="266">
        <v>18</v>
      </c>
      <c r="D369" s="299">
        <v>0.4</v>
      </c>
      <c r="E369" s="266">
        <v>17</v>
      </c>
      <c r="F369" s="266">
        <v>0.4</v>
      </c>
      <c r="G369" s="266">
        <v>17</v>
      </c>
      <c r="H369" s="832" t="s">
        <v>107</v>
      </c>
      <c r="I369" s="299" t="s">
        <v>352</v>
      </c>
      <c r="J369" s="832" t="s">
        <v>107</v>
      </c>
      <c r="K369" s="299" t="s">
        <v>352</v>
      </c>
    </row>
    <row r="370" spans="1:11" ht="24" customHeight="1">
      <c r="A370" s="291" t="s">
        <v>36</v>
      </c>
      <c r="B370" s="266">
        <v>0.3</v>
      </c>
      <c r="C370" s="266">
        <v>21</v>
      </c>
      <c r="D370" s="299">
        <v>0.3</v>
      </c>
      <c r="E370" s="266">
        <v>21</v>
      </c>
      <c r="F370" s="266">
        <v>0.3</v>
      </c>
      <c r="G370" s="266">
        <v>21</v>
      </c>
      <c r="H370" s="832" t="s">
        <v>107</v>
      </c>
      <c r="I370" s="299" t="s">
        <v>352</v>
      </c>
      <c r="J370" s="832" t="s">
        <v>107</v>
      </c>
      <c r="K370" s="299" t="s">
        <v>352</v>
      </c>
    </row>
    <row r="371" spans="1:11" s="834" customFormat="1" ht="24" customHeight="1">
      <c r="A371" s="833" t="s">
        <v>393</v>
      </c>
    </row>
    <row r="372" spans="1:11" ht="24" customHeight="1">
      <c r="A372" s="849"/>
      <c r="D372" s="300"/>
    </row>
    <row r="373" spans="1:11" ht="24" customHeight="1">
      <c r="A373" s="420" t="s">
        <v>391</v>
      </c>
      <c r="C373" s="827"/>
      <c r="E373" s="827"/>
      <c r="G373" s="828"/>
      <c r="K373" s="850" t="s">
        <v>0</v>
      </c>
    </row>
    <row r="374" spans="1:11" ht="24" customHeight="1">
      <c r="A374" s="646" t="s">
        <v>1</v>
      </c>
      <c r="B374" s="830">
        <v>1395</v>
      </c>
      <c r="C374" s="830"/>
      <c r="D374" s="830">
        <v>1396</v>
      </c>
      <c r="E374" s="830"/>
      <c r="F374" s="830">
        <v>1397</v>
      </c>
      <c r="G374" s="830"/>
      <c r="H374" s="830">
        <v>1398</v>
      </c>
      <c r="I374" s="830"/>
      <c r="J374" s="830">
        <v>1399</v>
      </c>
      <c r="K374" s="830"/>
    </row>
    <row r="375" spans="1:11" ht="24" customHeight="1">
      <c r="A375" s="607"/>
      <c r="B375" s="520" t="s">
        <v>401</v>
      </c>
      <c r="C375" s="520" t="s">
        <v>3</v>
      </c>
      <c r="D375" s="520" t="s">
        <v>401</v>
      </c>
      <c r="E375" s="520" t="s">
        <v>3</v>
      </c>
      <c r="F375" s="520" t="s">
        <v>401</v>
      </c>
      <c r="G375" s="520" t="s">
        <v>3</v>
      </c>
      <c r="H375" s="520" t="s">
        <v>401</v>
      </c>
      <c r="I375" s="520" t="s">
        <v>3</v>
      </c>
      <c r="J375" s="520" t="s">
        <v>401</v>
      </c>
      <c r="K375" s="520" t="s">
        <v>198</v>
      </c>
    </row>
    <row r="376" spans="1:11" ht="24" customHeight="1">
      <c r="A376" s="429" t="s">
        <v>55</v>
      </c>
      <c r="B376" s="301">
        <v>100</v>
      </c>
      <c r="C376" s="301" t="s">
        <v>352</v>
      </c>
      <c r="D376" s="301">
        <v>100</v>
      </c>
      <c r="E376" s="301" t="s">
        <v>352</v>
      </c>
      <c r="F376" s="301">
        <v>100</v>
      </c>
      <c r="G376" s="301" t="s">
        <v>352</v>
      </c>
      <c r="H376" s="301">
        <v>100</v>
      </c>
      <c r="I376" s="301" t="s">
        <v>352</v>
      </c>
      <c r="J376" s="301">
        <v>100</v>
      </c>
      <c r="K376" s="301" t="s">
        <v>352</v>
      </c>
    </row>
    <row r="377" spans="1:11" ht="24" customHeight="1">
      <c r="A377" s="291" t="s">
        <v>56</v>
      </c>
      <c r="B377" s="300">
        <v>4.7</v>
      </c>
      <c r="C377" s="266">
        <v>6</v>
      </c>
      <c r="D377" s="299">
        <v>4.5</v>
      </c>
      <c r="E377" s="266">
        <v>7</v>
      </c>
      <c r="F377" s="299">
        <v>4.7</v>
      </c>
      <c r="G377" s="266">
        <v>7</v>
      </c>
      <c r="H377" s="299">
        <v>4.8</v>
      </c>
      <c r="I377" s="266">
        <v>3</v>
      </c>
      <c r="J377" s="299">
        <v>4.9000000000000004</v>
      </c>
      <c r="K377" s="266">
        <v>6</v>
      </c>
    </row>
    <row r="378" spans="1:11" ht="24" customHeight="1">
      <c r="A378" s="291" t="s">
        <v>57</v>
      </c>
      <c r="B378" s="300">
        <v>3</v>
      </c>
      <c r="C378" s="266">
        <v>12</v>
      </c>
      <c r="D378" s="299">
        <v>2.7</v>
      </c>
      <c r="E378" s="266">
        <v>15</v>
      </c>
      <c r="F378" s="299">
        <v>2.8</v>
      </c>
      <c r="G378" s="266">
        <v>14</v>
      </c>
      <c r="H378" s="299">
        <v>2.9</v>
      </c>
      <c r="I378" s="266">
        <v>15</v>
      </c>
      <c r="J378" s="299">
        <v>2.8</v>
      </c>
      <c r="K378" s="266">
        <v>14</v>
      </c>
    </row>
    <row r="379" spans="1:11" ht="24" customHeight="1">
      <c r="A379" s="291" t="s">
        <v>58</v>
      </c>
      <c r="B379" s="300">
        <v>1.4</v>
      </c>
      <c r="C379" s="266">
        <v>18</v>
      </c>
      <c r="D379" s="299">
        <v>1.2</v>
      </c>
      <c r="E379" s="266">
        <v>23</v>
      </c>
      <c r="F379" s="299">
        <v>1.2</v>
      </c>
      <c r="G379" s="266">
        <v>23</v>
      </c>
      <c r="H379" s="299">
        <v>1.3</v>
      </c>
      <c r="I379" s="266">
        <v>24</v>
      </c>
      <c r="J379" s="299">
        <v>1.4</v>
      </c>
      <c r="K379" s="266">
        <v>21</v>
      </c>
    </row>
    <row r="380" spans="1:11" ht="24" customHeight="1">
      <c r="A380" s="291" t="s">
        <v>59</v>
      </c>
      <c r="B380" s="300">
        <v>9.3000000000000007</v>
      </c>
      <c r="C380" s="266">
        <v>2</v>
      </c>
      <c r="D380" s="299">
        <v>10.5</v>
      </c>
      <c r="E380" s="266">
        <v>2</v>
      </c>
      <c r="F380" s="299">
        <v>10</v>
      </c>
      <c r="G380" s="266">
        <v>2</v>
      </c>
      <c r="H380" s="299">
        <v>9.6</v>
      </c>
      <c r="I380" s="266">
        <v>2</v>
      </c>
      <c r="J380" s="299">
        <v>9.5</v>
      </c>
      <c r="K380" s="266">
        <v>2</v>
      </c>
    </row>
    <row r="381" spans="1:11" ht="24" customHeight="1">
      <c r="A381" s="291" t="s">
        <v>10</v>
      </c>
      <c r="B381" s="300">
        <v>0</v>
      </c>
      <c r="C381" s="266">
        <v>31</v>
      </c>
      <c r="D381" s="299">
        <v>2.8</v>
      </c>
      <c r="E381" s="266">
        <v>14</v>
      </c>
      <c r="F381" s="299">
        <v>2.8</v>
      </c>
      <c r="G381" s="266">
        <v>14</v>
      </c>
      <c r="H381" s="299">
        <v>3</v>
      </c>
      <c r="I381" s="266">
        <v>14</v>
      </c>
      <c r="J381" s="299">
        <v>2.6</v>
      </c>
      <c r="K381" s="266">
        <v>15</v>
      </c>
    </row>
    <row r="382" spans="1:11" ht="24" customHeight="1">
      <c r="A382" s="291" t="s">
        <v>60</v>
      </c>
      <c r="B382" s="300">
        <v>0.3</v>
      </c>
      <c r="C382" s="266">
        <v>29</v>
      </c>
      <c r="D382" s="299">
        <v>0.3</v>
      </c>
      <c r="E382" s="266">
        <v>30</v>
      </c>
      <c r="F382" s="299">
        <v>0.3</v>
      </c>
      <c r="G382" s="266">
        <v>30</v>
      </c>
      <c r="H382" s="299">
        <v>0.3</v>
      </c>
      <c r="I382" s="266">
        <v>31</v>
      </c>
      <c r="J382" s="299">
        <v>0.4</v>
      </c>
      <c r="K382" s="266">
        <v>30</v>
      </c>
    </row>
    <row r="383" spans="1:11" ht="24" customHeight="1">
      <c r="A383" s="291" t="s">
        <v>12</v>
      </c>
      <c r="B383" s="300">
        <v>6.6</v>
      </c>
      <c r="C383" s="266">
        <v>3</v>
      </c>
      <c r="D383" s="299">
        <v>6.7</v>
      </c>
      <c r="E383" s="266">
        <v>4</v>
      </c>
      <c r="F383" s="299">
        <v>6.7</v>
      </c>
      <c r="G383" s="266">
        <v>4</v>
      </c>
      <c r="H383" s="299">
        <v>7.2</v>
      </c>
      <c r="I383" s="266">
        <v>4</v>
      </c>
      <c r="J383" s="299">
        <v>7.8</v>
      </c>
      <c r="K383" s="266">
        <v>4</v>
      </c>
    </row>
    <row r="384" spans="1:11" ht="24" customHeight="1">
      <c r="A384" s="291" t="s">
        <v>61</v>
      </c>
      <c r="B384" s="300">
        <v>15.4</v>
      </c>
      <c r="C384" s="266">
        <v>1</v>
      </c>
      <c r="D384" s="299">
        <v>11.7</v>
      </c>
      <c r="E384" s="266">
        <v>1</v>
      </c>
      <c r="F384" s="299">
        <v>11.6</v>
      </c>
      <c r="G384" s="266">
        <v>1</v>
      </c>
      <c r="H384" s="299">
        <v>11.8</v>
      </c>
      <c r="I384" s="266">
        <v>1</v>
      </c>
      <c r="J384" s="299">
        <v>11.9</v>
      </c>
      <c r="K384" s="266">
        <v>1</v>
      </c>
    </row>
    <row r="385" spans="1:11" ht="24" customHeight="1">
      <c r="A385" s="291" t="s">
        <v>62</v>
      </c>
      <c r="B385" s="300">
        <v>0.6</v>
      </c>
      <c r="C385" s="266">
        <v>27</v>
      </c>
      <c r="D385" s="299">
        <v>0.7</v>
      </c>
      <c r="E385" s="266">
        <v>28</v>
      </c>
      <c r="F385" s="299">
        <v>0.7</v>
      </c>
      <c r="G385" s="266">
        <v>28</v>
      </c>
      <c r="H385" s="299">
        <v>0.8</v>
      </c>
      <c r="I385" s="266">
        <v>27</v>
      </c>
      <c r="J385" s="299">
        <v>0.9</v>
      </c>
      <c r="K385" s="266">
        <v>27</v>
      </c>
    </row>
    <row r="386" spans="1:11" ht="24" customHeight="1">
      <c r="A386" s="291" t="s">
        <v>63</v>
      </c>
      <c r="B386" s="300">
        <v>0.7</v>
      </c>
      <c r="C386" s="266">
        <v>26</v>
      </c>
      <c r="D386" s="299">
        <v>0.8</v>
      </c>
      <c r="E386" s="266">
        <v>26</v>
      </c>
      <c r="F386" s="299">
        <v>0.8</v>
      </c>
      <c r="G386" s="266">
        <v>27</v>
      </c>
      <c r="H386" s="299">
        <v>0.7</v>
      </c>
      <c r="I386" s="266">
        <v>28</v>
      </c>
      <c r="J386" s="299">
        <v>0.7</v>
      </c>
      <c r="K386" s="266">
        <v>28</v>
      </c>
    </row>
    <row r="387" spans="1:11" ht="24" customHeight="1">
      <c r="A387" s="291" t="s">
        <v>64</v>
      </c>
      <c r="B387" s="300">
        <v>6.5</v>
      </c>
      <c r="C387" s="266">
        <v>4</v>
      </c>
      <c r="D387" s="299">
        <v>6</v>
      </c>
      <c r="E387" s="266">
        <v>6</v>
      </c>
      <c r="F387" s="299">
        <v>6.2</v>
      </c>
      <c r="G387" s="266">
        <v>5</v>
      </c>
      <c r="H387" s="299">
        <v>6.2</v>
      </c>
      <c r="I387" s="266">
        <v>5</v>
      </c>
      <c r="J387" s="299">
        <v>6.1</v>
      </c>
      <c r="K387" s="266">
        <v>5</v>
      </c>
    </row>
    <row r="388" spans="1:11" ht="24" customHeight="1">
      <c r="A388" s="291" t="s">
        <v>65</v>
      </c>
      <c r="B388" s="300">
        <v>1.4</v>
      </c>
      <c r="C388" s="266">
        <v>18</v>
      </c>
      <c r="D388" s="299">
        <v>1.4</v>
      </c>
      <c r="E388" s="266">
        <v>19</v>
      </c>
      <c r="F388" s="299">
        <v>1.4</v>
      </c>
      <c r="G388" s="266">
        <v>21</v>
      </c>
      <c r="H388" s="299">
        <v>1.3</v>
      </c>
      <c r="I388" s="266">
        <v>22</v>
      </c>
      <c r="J388" s="299">
        <v>1.2</v>
      </c>
      <c r="K388" s="266">
        <v>24</v>
      </c>
    </row>
    <row r="389" spans="1:11" ht="24" customHeight="1">
      <c r="A389" s="291" t="s">
        <v>66</v>
      </c>
      <c r="B389" s="300">
        <v>1.2</v>
      </c>
      <c r="C389" s="266">
        <v>22</v>
      </c>
      <c r="D389" s="299">
        <v>9.4</v>
      </c>
      <c r="E389" s="266">
        <v>3</v>
      </c>
      <c r="F389" s="299">
        <v>8.9</v>
      </c>
      <c r="G389" s="266">
        <v>3</v>
      </c>
      <c r="H389" s="299">
        <v>8.6</v>
      </c>
      <c r="I389" s="266">
        <v>3</v>
      </c>
      <c r="J389" s="299">
        <v>8.9</v>
      </c>
      <c r="K389" s="266">
        <v>3</v>
      </c>
    </row>
    <row r="390" spans="1:11" ht="24" customHeight="1">
      <c r="A390" s="291" t="s">
        <v>19</v>
      </c>
      <c r="B390" s="300">
        <v>1.2</v>
      </c>
      <c r="C390" s="266">
        <v>22</v>
      </c>
      <c r="D390" s="299">
        <v>1.3</v>
      </c>
      <c r="E390" s="266">
        <v>22</v>
      </c>
      <c r="F390" s="299">
        <v>1.3</v>
      </c>
      <c r="G390" s="266">
        <v>22</v>
      </c>
      <c r="H390" s="299">
        <v>1.3</v>
      </c>
      <c r="I390" s="266">
        <v>21</v>
      </c>
      <c r="J390" s="299">
        <v>1.3</v>
      </c>
      <c r="K390" s="266">
        <v>22</v>
      </c>
    </row>
    <row r="391" spans="1:11" ht="24" customHeight="1">
      <c r="A391" s="291" t="s">
        <v>67</v>
      </c>
      <c r="B391" s="300">
        <v>1.1000000000000001</v>
      </c>
      <c r="C391" s="266">
        <v>24</v>
      </c>
      <c r="D391" s="299">
        <v>1</v>
      </c>
      <c r="E391" s="266">
        <v>25</v>
      </c>
      <c r="F391" s="299">
        <v>1.1000000000000001</v>
      </c>
      <c r="G391" s="266">
        <v>25</v>
      </c>
      <c r="H391" s="299">
        <v>1.1000000000000001</v>
      </c>
      <c r="I391" s="266">
        <v>26</v>
      </c>
      <c r="J391" s="299">
        <v>1.2</v>
      </c>
      <c r="K391" s="266">
        <v>25</v>
      </c>
    </row>
    <row r="392" spans="1:11" ht="24" customHeight="1">
      <c r="A392" s="291" t="s">
        <v>21</v>
      </c>
      <c r="B392" s="300">
        <v>0.4</v>
      </c>
      <c r="C392" s="266">
        <v>28</v>
      </c>
      <c r="D392" s="299">
        <v>0.6</v>
      </c>
      <c r="E392" s="266">
        <v>29</v>
      </c>
      <c r="F392" s="299">
        <v>0.7</v>
      </c>
      <c r="G392" s="266">
        <v>28</v>
      </c>
      <c r="H392" s="299">
        <v>0.7</v>
      </c>
      <c r="I392" s="266">
        <v>29</v>
      </c>
      <c r="J392" s="299">
        <v>0.7</v>
      </c>
      <c r="K392" s="266">
        <v>29</v>
      </c>
    </row>
    <row r="393" spans="1:11" ht="24" customHeight="1">
      <c r="A393" s="291" t="s">
        <v>68</v>
      </c>
      <c r="B393" s="300">
        <v>6</v>
      </c>
      <c r="C393" s="266">
        <v>5</v>
      </c>
      <c r="D393" s="299">
        <v>6.4</v>
      </c>
      <c r="E393" s="266">
        <v>5</v>
      </c>
      <c r="F393" s="299">
        <v>6.2</v>
      </c>
      <c r="G393" s="266">
        <v>5</v>
      </c>
      <c r="H393" s="299">
        <v>5.6</v>
      </c>
      <c r="I393" s="266">
        <v>6</v>
      </c>
      <c r="J393" s="299">
        <v>5.6</v>
      </c>
      <c r="K393" s="266">
        <v>6</v>
      </c>
    </row>
    <row r="394" spans="1:11" ht="24" customHeight="1">
      <c r="A394" s="291" t="s">
        <v>69</v>
      </c>
      <c r="B394" s="300">
        <v>2.6</v>
      </c>
      <c r="C394" s="266">
        <v>14</v>
      </c>
      <c r="D394" s="299">
        <v>2.5</v>
      </c>
      <c r="E394" s="266">
        <v>16</v>
      </c>
      <c r="F394" s="299">
        <v>2.6</v>
      </c>
      <c r="G394" s="266">
        <v>16</v>
      </c>
      <c r="H394" s="299">
        <v>2.4</v>
      </c>
      <c r="I394" s="266">
        <v>16</v>
      </c>
      <c r="J394" s="299">
        <v>2.1</v>
      </c>
      <c r="K394" s="266">
        <v>16</v>
      </c>
    </row>
    <row r="395" spans="1:11" ht="24" customHeight="1">
      <c r="A395" s="291" t="s">
        <v>70</v>
      </c>
      <c r="B395" s="300">
        <v>1.4</v>
      </c>
      <c r="C395" s="266">
        <v>18</v>
      </c>
      <c r="D395" s="299">
        <v>1.2</v>
      </c>
      <c r="E395" s="266">
        <v>23</v>
      </c>
      <c r="F395" s="299">
        <v>1.2</v>
      </c>
      <c r="G395" s="266">
        <v>23</v>
      </c>
      <c r="H395" s="299">
        <v>1.3</v>
      </c>
      <c r="I395" s="266">
        <v>23</v>
      </c>
      <c r="J395" s="299">
        <v>1.3</v>
      </c>
      <c r="K395" s="266">
        <v>23</v>
      </c>
    </row>
    <row r="396" spans="1:11" ht="24" customHeight="1">
      <c r="A396" s="291" t="s">
        <v>71</v>
      </c>
      <c r="B396" s="300">
        <v>1.4</v>
      </c>
      <c r="C396" s="266">
        <v>18</v>
      </c>
      <c r="D396" s="299">
        <v>1.4</v>
      </c>
      <c r="E396" s="266">
        <v>19</v>
      </c>
      <c r="F396" s="299">
        <v>1.5</v>
      </c>
      <c r="G396" s="266">
        <v>19</v>
      </c>
      <c r="H396" s="299">
        <v>1.5</v>
      </c>
      <c r="I396" s="266">
        <v>20</v>
      </c>
      <c r="J396" s="299">
        <v>1.4</v>
      </c>
      <c r="K396" s="266">
        <v>20</v>
      </c>
    </row>
    <row r="397" spans="1:11" ht="24" customHeight="1">
      <c r="A397" s="291" t="s">
        <v>80</v>
      </c>
      <c r="B397" s="300">
        <v>3.5</v>
      </c>
      <c r="C397" s="266">
        <v>8</v>
      </c>
      <c r="D397" s="299">
        <v>3.7</v>
      </c>
      <c r="E397" s="266">
        <v>8</v>
      </c>
      <c r="F397" s="299">
        <v>3.9</v>
      </c>
      <c r="G397" s="266">
        <v>8</v>
      </c>
      <c r="H397" s="299">
        <v>4</v>
      </c>
      <c r="I397" s="266">
        <v>8</v>
      </c>
      <c r="J397" s="299">
        <v>4</v>
      </c>
      <c r="K397" s="266">
        <v>8</v>
      </c>
    </row>
    <row r="398" spans="1:11" ht="24" customHeight="1">
      <c r="A398" s="291" t="s">
        <v>72</v>
      </c>
      <c r="B398" s="300">
        <v>1.9</v>
      </c>
      <c r="C398" s="266">
        <v>15</v>
      </c>
      <c r="D398" s="299">
        <v>2.1</v>
      </c>
      <c r="E398" s="266">
        <v>17</v>
      </c>
      <c r="F398" s="299">
        <v>2.1</v>
      </c>
      <c r="G398" s="266">
        <v>17</v>
      </c>
      <c r="H398" s="299">
        <v>1.8</v>
      </c>
      <c r="I398" s="266">
        <v>18</v>
      </c>
      <c r="J398" s="299">
        <v>1.7</v>
      </c>
      <c r="K398" s="266">
        <v>18</v>
      </c>
    </row>
    <row r="399" spans="1:11" ht="24" customHeight="1">
      <c r="A399" s="291" t="s">
        <v>73</v>
      </c>
      <c r="B399" s="300">
        <v>0.3</v>
      </c>
      <c r="C399" s="266">
        <v>29</v>
      </c>
      <c r="D399" s="299">
        <v>0.3</v>
      </c>
      <c r="E399" s="266">
        <v>30</v>
      </c>
      <c r="F399" s="299">
        <v>0.3</v>
      </c>
      <c r="G399" s="266">
        <v>30</v>
      </c>
      <c r="H399" s="299">
        <v>0.3</v>
      </c>
      <c r="I399" s="266">
        <v>30</v>
      </c>
      <c r="J399" s="299">
        <v>0.3</v>
      </c>
      <c r="K399" s="266">
        <v>31</v>
      </c>
    </row>
    <row r="400" spans="1:11" ht="24" customHeight="1">
      <c r="A400" s="291" t="s">
        <v>74</v>
      </c>
      <c r="B400" s="300">
        <v>1.5</v>
      </c>
      <c r="C400" s="266">
        <v>17</v>
      </c>
      <c r="D400" s="299">
        <v>1.4</v>
      </c>
      <c r="E400" s="266">
        <v>19</v>
      </c>
      <c r="F400" s="299">
        <v>1.5</v>
      </c>
      <c r="G400" s="266">
        <v>19</v>
      </c>
      <c r="H400" s="299">
        <v>1.5</v>
      </c>
      <c r="I400" s="266">
        <v>19</v>
      </c>
      <c r="J400" s="299">
        <v>1.4</v>
      </c>
      <c r="K400" s="266">
        <v>19</v>
      </c>
    </row>
    <row r="401" spans="1:11" ht="24" customHeight="1">
      <c r="A401" s="291" t="s">
        <v>75</v>
      </c>
      <c r="B401" s="300">
        <v>3.3</v>
      </c>
      <c r="C401" s="266">
        <v>9</v>
      </c>
      <c r="D401" s="299">
        <v>3.3</v>
      </c>
      <c r="E401" s="266">
        <v>12</v>
      </c>
      <c r="F401" s="299">
        <v>3.2</v>
      </c>
      <c r="G401" s="266">
        <v>12</v>
      </c>
      <c r="H401" s="299">
        <v>3.1</v>
      </c>
      <c r="I401" s="266">
        <v>12</v>
      </c>
      <c r="J401" s="299">
        <v>3.2</v>
      </c>
      <c r="K401" s="266">
        <v>12</v>
      </c>
    </row>
    <row r="402" spans="1:11" ht="24" customHeight="1">
      <c r="A402" s="291" t="s">
        <v>76</v>
      </c>
      <c r="B402" s="300">
        <v>0.9</v>
      </c>
      <c r="C402" s="266">
        <v>25</v>
      </c>
      <c r="D402" s="299">
        <v>0.8</v>
      </c>
      <c r="E402" s="266">
        <v>26</v>
      </c>
      <c r="F402" s="299">
        <v>0.9</v>
      </c>
      <c r="G402" s="266">
        <v>26</v>
      </c>
      <c r="H402" s="299">
        <v>1.2</v>
      </c>
      <c r="I402" s="266">
        <v>25</v>
      </c>
      <c r="J402" s="299">
        <v>1</v>
      </c>
      <c r="K402" s="266">
        <v>26</v>
      </c>
    </row>
    <row r="403" spans="1:11" ht="24" customHeight="1">
      <c r="A403" s="291" t="s">
        <v>32</v>
      </c>
      <c r="B403" s="300">
        <v>4.0999999999999996</v>
      </c>
      <c r="C403" s="266">
        <v>7</v>
      </c>
      <c r="D403" s="299">
        <v>3.5</v>
      </c>
      <c r="E403" s="266">
        <v>10</v>
      </c>
      <c r="F403" s="299">
        <v>3.6</v>
      </c>
      <c r="G403" s="266">
        <v>9</v>
      </c>
      <c r="H403" s="299">
        <v>4</v>
      </c>
      <c r="I403" s="266">
        <v>9</v>
      </c>
      <c r="J403" s="299">
        <v>3.8</v>
      </c>
      <c r="K403" s="266">
        <v>9</v>
      </c>
    </row>
    <row r="404" spans="1:11" ht="24" customHeight="1">
      <c r="A404" s="291" t="s">
        <v>77</v>
      </c>
      <c r="B404" s="300">
        <v>3.2</v>
      </c>
      <c r="C404" s="266">
        <v>11</v>
      </c>
      <c r="D404" s="299">
        <v>3.2</v>
      </c>
      <c r="E404" s="266">
        <v>13</v>
      </c>
      <c r="F404" s="299">
        <v>3.2</v>
      </c>
      <c r="G404" s="266">
        <v>12</v>
      </c>
      <c r="H404" s="299">
        <v>3.3</v>
      </c>
      <c r="I404" s="266">
        <v>11</v>
      </c>
      <c r="J404" s="299">
        <v>3.1</v>
      </c>
      <c r="K404" s="266">
        <v>13</v>
      </c>
    </row>
    <row r="405" spans="1:11" ht="24" customHeight="1">
      <c r="A405" s="291" t="s">
        <v>81</v>
      </c>
      <c r="B405" s="300">
        <v>3</v>
      </c>
      <c r="C405" s="266">
        <v>12</v>
      </c>
      <c r="D405" s="299">
        <v>3.6</v>
      </c>
      <c r="E405" s="266">
        <v>9</v>
      </c>
      <c r="F405" s="299">
        <v>3.4</v>
      </c>
      <c r="G405" s="266">
        <v>11</v>
      </c>
      <c r="H405" s="299">
        <v>3</v>
      </c>
      <c r="I405" s="266">
        <v>13</v>
      </c>
      <c r="J405" s="299">
        <v>3.3</v>
      </c>
      <c r="K405" s="266">
        <v>11</v>
      </c>
    </row>
    <row r="406" spans="1:11" ht="24" customHeight="1">
      <c r="A406" s="291" t="s">
        <v>78</v>
      </c>
      <c r="B406" s="300">
        <v>1.9</v>
      </c>
      <c r="C406" s="266">
        <v>15</v>
      </c>
      <c r="D406" s="299">
        <v>1.7</v>
      </c>
      <c r="E406" s="266">
        <v>18</v>
      </c>
      <c r="F406" s="299">
        <v>1.8</v>
      </c>
      <c r="G406" s="266">
        <v>18</v>
      </c>
      <c r="H406" s="299">
        <v>1.9</v>
      </c>
      <c r="I406" s="266">
        <v>17</v>
      </c>
      <c r="J406" s="299">
        <v>1.8</v>
      </c>
      <c r="K406" s="266">
        <v>17</v>
      </c>
    </row>
    <row r="407" spans="1:11" ht="24" customHeight="1">
      <c r="A407" s="291" t="s">
        <v>36</v>
      </c>
      <c r="B407" s="300">
        <v>3.3</v>
      </c>
      <c r="C407" s="266">
        <v>9</v>
      </c>
      <c r="D407" s="299">
        <v>3.4</v>
      </c>
      <c r="E407" s="266">
        <v>11</v>
      </c>
      <c r="F407" s="299">
        <v>3.5</v>
      </c>
      <c r="G407" s="266">
        <v>10</v>
      </c>
      <c r="H407" s="299">
        <v>3.6</v>
      </c>
      <c r="I407" s="266">
        <v>10</v>
      </c>
      <c r="J407" s="299">
        <v>3.6</v>
      </c>
      <c r="K407" s="266">
        <v>10</v>
      </c>
    </row>
    <row r="408" spans="1:11" s="834" customFormat="1" ht="24" customHeight="1">
      <c r="A408" s="833" t="s">
        <v>393</v>
      </c>
    </row>
    <row r="411" spans="1:11" ht="24" customHeight="1">
      <c r="A411" s="420" t="s">
        <v>794</v>
      </c>
      <c r="C411" s="827"/>
      <c r="E411" s="827"/>
      <c r="G411" s="828"/>
      <c r="K411" s="851" t="s">
        <v>189</v>
      </c>
    </row>
    <row r="412" spans="1:11" ht="24" customHeight="1">
      <c r="A412" s="646" t="s">
        <v>1</v>
      </c>
      <c r="B412" s="830">
        <v>1395</v>
      </c>
      <c r="C412" s="830"/>
      <c r="D412" s="830">
        <v>1396</v>
      </c>
      <c r="E412" s="830"/>
      <c r="F412" s="830">
        <v>1397</v>
      </c>
      <c r="G412" s="830"/>
      <c r="H412" s="830">
        <v>1398</v>
      </c>
      <c r="I412" s="830"/>
      <c r="J412" s="830">
        <v>1399</v>
      </c>
      <c r="K412" s="830"/>
    </row>
    <row r="413" spans="1:11" ht="24" customHeight="1">
      <c r="A413" s="607"/>
      <c r="B413" s="515" t="s">
        <v>83</v>
      </c>
      <c r="C413" s="520" t="s">
        <v>198</v>
      </c>
      <c r="D413" s="515" t="s">
        <v>83</v>
      </c>
      <c r="E413" s="520" t="s">
        <v>198</v>
      </c>
      <c r="F413" s="515" t="s">
        <v>83</v>
      </c>
      <c r="G413" s="520" t="s">
        <v>198</v>
      </c>
      <c r="H413" s="515" t="s">
        <v>83</v>
      </c>
      <c r="I413" s="520" t="s">
        <v>198</v>
      </c>
      <c r="J413" s="515" t="s">
        <v>83</v>
      </c>
      <c r="K413" s="520" t="s">
        <v>198</v>
      </c>
    </row>
    <row r="414" spans="1:11" ht="24" customHeight="1">
      <c r="A414" s="429" t="s">
        <v>55</v>
      </c>
      <c r="B414" s="301">
        <v>100</v>
      </c>
      <c r="C414" s="301" t="s">
        <v>352</v>
      </c>
      <c r="D414" s="301">
        <v>100</v>
      </c>
      <c r="E414" s="301" t="s">
        <v>352</v>
      </c>
      <c r="F414" s="301">
        <v>100</v>
      </c>
      <c r="G414" s="301" t="s">
        <v>352</v>
      </c>
      <c r="H414" s="301">
        <v>100</v>
      </c>
      <c r="I414" s="301" t="s">
        <v>352</v>
      </c>
      <c r="J414" s="301">
        <v>100</v>
      </c>
      <c r="K414" s="301" t="s">
        <v>352</v>
      </c>
    </row>
    <row r="415" spans="1:11" ht="24" customHeight="1">
      <c r="A415" s="291" t="s">
        <v>56</v>
      </c>
      <c r="B415" s="300">
        <v>5.8</v>
      </c>
      <c r="C415" s="266">
        <v>6</v>
      </c>
      <c r="D415" s="299">
        <v>5.7</v>
      </c>
      <c r="E415" s="266">
        <v>7</v>
      </c>
      <c r="F415" s="299">
        <v>5.6</v>
      </c>
      <c r="G415" s="266">
        <v>7</v>
      </c>
      <c r="H415" s="299">
        <v>3.7</v>
      </c>
      <c r="I415" s="266">
        <v>12</v>
      </c>
      <c r="J415" s="299">
        <v>3.1</v>
      </c>
      <c r="K415" s="266">
        <v>2</v>
      </c>
    </row>
    <row r="416" spans="1:11" ht="24" customHeight="1">
      <c r="A416" s="291" t="s">
        <v>57</v>
      </c>
      <c r="B416" s="300">
        <v>3.4</v>
      </c>
      <c r="C416" s="266">
        <v>9</v>
      </c>
      <c r="D416" s="299">
        <v>3.5</v>
      </c>
      <c r="E416" s="266">
        <v>9</v>
      </c>
      <c r="F416" s="299">
        <v>3.7</v>
      </c>
      <c r="G416" s="266">
        <v>9</v>
      </c>
      <c r="H416" s="299">
        <v>4.5999999999999996</v>
      </c>
      <c r="I416" s="266">
        <v>7</v>
      </c>
      <c r="J416" s="299">
        <v>4.5999999999999996</v>
      </c>
      <c r="K416" s="266">
        <v>7</v>
      </c>
    </row>
    <row r="417" spans="1:11" ht="24" customHeight="1">
      <c r="A417" s="291" t="s">
        <v>58</v>
      </c>
      <c r="B417" s="300">
        <v>2</v>
      </c>
      <c r="C417" s="266">
        <v>18</v>
      </c>
      <c r="D417" s="299">
        <v>2</v>
      </c>
      <c r="E417" s="266">
        <v>19</v>
      </c>
      <c r="F417" s="299">
        <v>2</v>
      </c>
      <c r="G417" s="266">
        <v>19</v>
      </c>
      <c r="H417" s="299">
        <v>2.2000000000000002</v>
      </c>
      <c r="I417" s="266">
        <v>16</v>
      </c>
      <c r="J417" s="299">
        <v>2.8</v>
      </c>
      <c r="K417" s="266">
        <v>20</v>
      </c>
    </row>
    <row r="418" spans="1:11" ht="24" customHeight="1">
      <c r="A418" s="291" t="s">
        <v>59</v>
      </c>
      <c r="B418" s="300">
        <v>9.6</v>
      </c>
      <c r="C418" s="266">
        <v>2</v>
      </c>
      <c r="D418" s="299">
        <v>9.4</v>
      </c>
      <c r="E418" s="266">
        <v>2</v>
      </c>
      <c r="F418" s="299">
        <v>9.3000000000000007</v>
      </c>
      <c r="G418" s="266">
        <v>2</v>
      </c>
      <c r="H418" s="299">
        <v>2.1</v>
      </c>
      <c r="I418" s="266">
        <v>17</v>
      </c>
      <c r="J418" s="299">
        <v>3.4</v>
      </c>
      <c r="K418" s="266">
        <v>12</v>
      </c>
    </row>
    <row r="419" spans="1:11" ht="24" customHeight="1">
      <c r="A419" s="291" t="s">
        <v>10</v>
      </c>
      <c r="B419" s="300">
        <v>2.5</v>
      </c>
      <c r="C419" s="266">
        <v>13</v>
      </c>
      <c r="D419" s="299">
        <v>2.4</v>
      </c>
      <c r="E419" s="266">
        <v>14</v>
      </c>
      <c r="F419" s="299">
        <v>2.2999999999999998</v>
      </c>
      <c r="G419" s="266">
        <v>15</v>
      </c>
      <c r="H419" s="299">
        <v>0.9</v>
      </c>
      <c r="I419" s="266">
        <v>29</v>
      </c>
      <c r="J419" s="299">
        <v>0.9</v>
      </c>
      <c r="K419" s="266">
        <v>30</v>
      </c>
    </row>
    <row r="420" spans="1:11" ht="24" customHeight="1">
      <c r="A420" s="291" t="s">
        <v>60</v>
      </c>
      <c r="B420" s="300">
        <v>0.8</v>
      </c>
      <c r="C420" s="266">
        <v>29</v>
      </c>
      <c r="D420" s="299">
        <v>0.8</v>
      </c>
      <c r="E420" s="266">
        <v>29</v>
      </c>
      <c r="F420" s="299">
        <v>0.9</v>
      </c>
      <c r="G420" s="266">
        <v>29</v>
      </c>
      <c r="H420" s="299">
        <v>1.6</v>
      </c>
      <c r="I420" s="266">
        <v>24</v>
      </c>
      <c r="J420" s="299">
        <v>1.9</v>
      </c>
      <c r="K420" s="266">
        <v>22</v>
      </c>
    </row>
    <row r="421" spans="1:11" ht="24" customHeight="1">
      <c r="A421" s="291" t="s">
        <v>12</v>
      </c>
      <c r="B421" s="300">
        <v>1.5</v>
      </c>
      <c r="C421" s="266">
        <v>22</v>
      </c>
      <c r="D421" s="299">
        <v>1.7</v>
      </c>
      <c r="E421" s="266">
        <v>20</v>
      </c>
      <c r="F421" s="299">
        <v>1.7</v>
      </c>
      <c r="G421" s="266">
        <v>20</v>
      </c>
      <c r="H421" s="299">
        <v>1.8</v>
      </c>
      <c r="I421" s="266">
        <v>20</v>
      </c>
      <c r="J421" s="299">
        <v>2.5</v>
      </c>
      <c r="K421" s="266">
        <v>15</v>
      </c>
    </row>
    <row r="422" spans="1:11" ht="24" customHeight="1">
      <c r="A422" s="291" t="s">
        <v>61</v>
      </c>
      <c r="B422" s="300">
        <v>11.5</v>
      </c>
      <c r="C422" s="266">
        <v>1</v>
      </c>
      <c r="D422" s="299">
        <v>11.2</v>
      </c>
      <c r="E422" s="266">
        <v>1</v>
      </c>
      <c r="F422" s="299">
        <v>10.9</v>
      </c>
      <c r="G422" s="266">
        <v>1</v>
      </c>
      <c r="H422" s="299">
        <v>3.7</v>
      </c>
      <c r="I422" s="266">
        <v>9</v>
      </c>
      <c r="J422" s="299">
        <v>3.3</v>
      </c>
      <c r="K422" s="266">
        <v>9</v>
      </c>
    </row>
    <row r="423" spans="1:11" ht="24" customHeight="1">
      <c r="A423" s="291" t="s">
        <v>62</v>
      </c>
      <c r="B423" s="300">
        <v>1.6</v>
      </c>
      <c r="C423" s="266">
        <v>21</v>
      </c>
      <c r="D423" s="299">
        <v>1.6</v>
      </c>
      <c r="E423" s="266">
        <v>22</v>
      </c>
      <c r="F423" s="299">
        <v>1.6</v>
      </c>
      <c r="G423" s="266">
        <v>22</v>
      </c>
      <c r="H423" s="299">
        <v>1</v>
      </c>
      <c r="I423" s="266">
        <v>27</v>
      </c>
      <c r="J423" s="299">
        <v>1.3</v>
      </c>
      <c r="K423" s="266">
        <v>25</v>
      </c>
    </row>
    <row r="424" spans="1:11" ht="24" customHeight="1">
      <c r="A424" s="291" t="s">
        <v>63</v>
      </c>
      <c r="B424" s="300">
        <v>0.9</v>
      </c>
      <c r="C424" s="266">
        <v>28</v>
      </c>
      <c r="D424" s="299">
        <v>1</v>
      </c>
      <c r="E424" s="266">
        <v>27</v>
      </c>
      <c r="F424" s="299">
        <v>1.1000000000000001</v>
      </c>
      <c r="G424" s="266">
        <v>27</v>
      </c>
      <c r="H424" s="299">
        <v>4.8</v>
      </c>
      <c r="I424" s="266">
        <v>6</v>
      </c>
      <c r="J424" s="299">
        <v>5</v>
      </c>
      <c r="K424" s="266">
        <v>6</v>
      </c>
    </row>
    <row r="425" spans="1:11" ht="24" customHeight="1">
      <c r="A425" s="291" t="s">
        <v>64</v>
      </c>
      <c r="B425" s="300">
        <v>7.9</v>
      </c>
      <c r="C425" s="266">
        <v>3</v>
      </c>
      <c r="D425" s="299">
        <v>8</v>
      </c>
      <c r="E425" s="266">
        <v>3</v>
      </c>
      <c r="F425" s="299">
        <v>8.1</v>
      </c>
      <c r="G425" s="266">
        <v>3</v>
      </c>
      <c r="H425" s="299">
        <v>10.8</v>
      </c>
      <c r="I425" s="266">
        <v>2</v>
      </c>
      <c r="J425" s="299">
        <v>6.5</v>
      </c>
      <c r="K425" s="266">
        <v>4</v>
      </c>
    </row>
    <row r="426" spans="1:11" ht="24" customHeight="1">
      <c r="A426" s="291" t="s">
        <v>65</v>
      </c>
      <c r="B426" s="300">
        <v>1.4</v>
      </c>
      <c r="C426" s="266">
        <v>25</v>
      </c>
      <c r="D426" s="299">
        <v>1.4</v>
      </c>
      <c r="E426" s="266">
        <v>25</v>
      </c>
      <c r="F426" s="299">
        <v>1.5</v>
      </c>
      <c r="G426" s="266">
        <v>24</v>
      </c>
      <c r="H426" s="299">
        <v>1.6</v>
      </c>
      <c r="I426" s="266">
        <v>21</v>
      </c>
      <c r="J426" s="299">
        <v>1</v>
      </c>
      <c r="K426" s="266">
        <v>27</v>
      </c>
    </row>
    <row r="427" spans="1:11" ht="24" customHeight="1">
      <c r="A427" s="291" t="s">
        <v>66</v>
      </c>
      <c r="B427" s="300">
        <v>5.8</v>
      </c>
      <c r="C427" s="266">
        <v>6</v>
      </c>
      <c r="D427" s="299">
        <v>5.8</v>
      </c>
      <c r="E427" s="266">
        <v>6</v>
      </c>
      <c r="F427" s="299">
        <v>5.7</v>
      </c>
      <c r="G427" s="266">
        <v>6</v>
      </c>
      <c r="H427" s="299">
        <v>5.3</v>
      </c>
      <c r="I427" s="266">
        <v>5</v>
      </c>
      <c r="J427" s="299">
        <v>3.2</v>
      </c>
      <c r="K427" s="266">
        <v>10</v>
      </c>
    </row>
    <row r="428" spans="1:11" ht="24" customHeight="1">
      <c r="A428" s="291" t="s">
        <v>19</v>
      </c>
      <c r="B428" s="300">
        <v>1.5</v>
      </c>
      <c r="C428" s="266">
        <v>22</v>
      </c>
      <c r="D428" s="299">
        <v>1.6</v>
      </c>
      <c r="E428" s="266">
        <v>22</v>
      </c>
      <c r="F428" s="299">
        <v>1.6</v>
      </c>
      <c r="G428" s="266">
        <v>22</v>
      </c>
      <c r="H428" s="299">
        <v>2.2000000000000002</v>
      </c>
      <c r="I428" s="266">
        <v>15</v>
      </c>
      <c r="J428" s="299">
        <v>1.4</v>
      </c>
      <c r="K428" s="266">
        <v>24</v>
      </c>
    </row>
    <row r="429" spans="1:11" ht="24" customHeight="1">
      <c r="A429" s="291" t="s">
        <v>67</v>
      </c>
      <c r="B429" s="300">
        <v>1.3</v>
      </c>
      <c r="C429" s="266">
        <v>26</v>
      </c>
      <c r="D429" s="299">
        <v>1.3</v>
      </c>
      <c r="E429" s="266">
        <v>26</v>
      </c>
      <c r="F429" s="299">
        <v>1.3</v>
      </c>
      <c r="G429" s="266">
        <v>26</v>
      </c>
      <c r="H429" s="299">
        <v>0.5</v>
      </c>
      <c r="I429" s="266">
        <v>31</v>
      </c>
      <c r="J429" s="299">
        <v>0.7</v>
      </c>
      <c r="K429" s="266">
        <v>31</v>
      </c>
    </row>
    <row r="430" spans="1:11" ht="24" customHeight="1">
      <c r="A430" s="291" t="s">
        <v>21</v>
      </c>
      <c r="B430" s="300">
        <v>0.1</v>
      </c>
      <c r="C430" s="266">
        <v>30</v>
      </c>
      <c r="D430" s="299">
        <v>0.2</v>
      </c>
      <c r="E430" s="266">
        <v>30</v>
      </c>
      <c r="F430" s="299">
        <v>0.2</v>
      </c>
      <c r="G430" s="266">
        <v>30</v>
      </c>
      <c r="H430" s="299">
        <v>2.2999999999999998</v>
      </c>
      <c r="I430" s="266">
        <v>14</v>
      </c>
      <c r="J430" s="299">
        <v>10.7</v>
      </c>
      <c r="K430" s="266">
        <v>1</v>
      </c>
    </row>
    <row r="431" spans="1:11" ht="24" customHeight="1">
      <c r="A431" s="291" t="s">
        <v>68</v>
      </c>
      <c r="B431" s="300">
        <v>6.5</v>
      </c>
      <c r="C431" s="266">
        <v>5</v>
      </c>
      <c r="D431" s="299">
        <v>6.7</v>
      </c>
      <c r="E431" s="266">
        <v>4</v>
      </c>
      <c r="F431" s="299">
        <v>6.7</v>
      </c>
      <c r="G431" s="266">
        <v>4</v>
      </c>
      <c r="H431" s="299">
        <v>11.9</v>
      </c>
      <c r="I431" s="266">
        <v>1</v>
      </c>
      <c r="J431" s="299">
        <v>9.1999999999999993</v>
      </c>
      <c r="K431" s="266">
        <v>2</v>
      </c>
    </row>
    <row r="432" spans="1:11" ht="24" customHeight="1">
      <c r="A432" s="291" t="s">
        <v>69</v>
      </c>
      <c r="B432" s="300">
        <v>1.7</v>
      </c>
      <c r="C432" s="266">
        <v>20</v>
      </c>
      <c r="D432" s="299">
        <v>1.7</v>
      </c>
      <c r="E432" s="266">
        <v>20</v>
      </c>
      <c r="F432" s="299">
        <v>1.7</v>
      </c>
      <c r="G432" s="266">
        <v>20</v>
      </c>
      <c r="H432" s="299">
        <v>1.6</v>
      </c>
      <c r="I432" s="266">
        <v>22</v>
      </c>
      <c r="J432" s="299">
        <v>1.6</v>
      </c>
      <c r="K432" s="266">
        <v>21</v>
      </c>
    </row>
    <row r="433" spans="1:11" ht="24" customHeight="1">
      <c r="A433" s="291" t="s">
        <v>70</v>
      </c>
      <c r="B433" s="300">
        <v>1.5</v>
      </c>
      <c r="C433" s="266">
        <v>22</v>
      </c>
      <c r="D433" s="299">
        <v>1.5</v>
      </c>
      <c r="E433" s="266">
        <v>24</v>
      </c>
      <c r="F433" s="299">
        <v>1.5</v>
      </c>
      <c r="G433" s="266">
        <v>24</v>
      </c>
      <c r="H433" s="299">
        <v>1</v>
      </c>
      <c r="I433" s="266">
        <v>28</v>
      </c>
      <c r="J433" s="299">
        <v>0.9</v>
      </c>
      <c r="K433" s="266">
        <v>29</v>
      </c>
    </row>
    <row r="434" spans="1:11" ht="24" customHeight="1">
      <c r="A434" s="291" t="s">
        <v>71</v>
      </c>
      <c r="B434" s="300">
        <v>2.2000000000000002</v>
      </c>
      <c r="C434" s="266">
        <v>15</v>
      </c>
      <c r="D434" s="299">
        <v>2.4</v>
      </c>
      <c r="E434" s="266">
        <v>14</v>
      </c>
      <c r="F434" s="299">
        <v>2.4</v>
      </c>
      <c r="G434" s="266">
        <v>14</v>
      </c>
      <c r="H434" s="299">
        <v>2.4</v>
      </c>
      <c r="I434" s="266">
        <v>13</v>
      </c>
      <c r="J434" s="299">
        <v>2.7</v>
      </c>
      <c r="K434" s="266">
        <v>16</v>
      </c>
    </row>
    <row r="435" spans="1:11" ht="24" customHeight="1">
      <c r="A435" s="291" t="s">
        <v>80</v>
      </c>
      <c r="B435" s="300">
        <v>3.1</v>
      </c>
      <c r="C435" s="266">
        <v>10</v>
      </c>
      <c r="D435" s="299">
        <v>3.3</v>
      </c>
      <c r="E435" s="266">
        <v>10</v>
      </c>
      <c r="F435" s="299">
        <v>3.4</v>
      </c>
      <c r="G435" s="266">
        <v>10</v>
      </c>
      <c r="H435" s="299">
        <v>8.3000000000000007</v>
      </c>
      <c r="I435" s="266">
        <v>3</v>
      </c>
      <c r="J435" s="299">
        <v>8.4</v>
      </c>
      <c r="K435" s="266">
        <v>3</v>
      </c>
    </row>
    <row r="436" spans="1:11" ht="24" customHeight="1">
      <c r="A436" s="291" t="s">
        <v>72</v>
      </c>
      <c r="B436" s="300">
        <v>2.1</v>
      </c>
      <c r="C436" s="266">
        <v>16</v>
      </c>
      <c r="D436" s="299">
        <v>2.2000000000000002</v>
      </c>
      <c r="E436" s="266">
        <v>16</v>
      </c>
      <c r="F436" s="299">
        <v>2.2000000000000002</v>
      </c>
      <c r="G436" s="266">
        <v>16</v>
      </c>
      <c r="H436" s="299">
        <v>3</v>
      </c>
      <c r="I436" s="266">
        <v>12</v>
      </c>
      <c r="J436" s="299">
        <v>3</v>
      </c>
      <c r="K436" s="266">
        <v>11</v>
      </c>
    </row>
    <row r="437" spans="1:11" ht="24" customHeight="1">
      <c r="A437" s="291" t="s">
        <v>73</v>
      </c>
      <c r="B437" s="300">
        <v>1</v>
      </c>
      <c r="C437" s="266">
        <v>27</v>
      </c>
      <c r="D437" s="299">
        <v>1</v>
      </c>
      <c r="E437" s="266">
        <v>27</v>
      </c>
      <c r="F437" s="299">
        <v>1</v>
      </c>
      <c r="G437" s="266">
        <v>28</v>
      </c>
      <c r="H437" s="299">
        <v>1.9</v>
      </c>
      <c r="I437" s="266">
        <v>19</v>
      </c>
      <c r="J437" s="299">
        <v>1.7</v>
      </c>
      <c r="K437" s="266">
        <v>23</v>
      </c>
    </row>
    <row r="438" spans="1:11" ht="24" customHeight="1">
      <c r="A438" s="291" t="s">
        <v>74</v>
      </c>
      <c r="B438" s="300">
        <v>2.5</v>
      </c>
      <c r="C438" s="266">
        <v>13</v>
      </c>
      <c r="D438" s="299">
        <v>2.5</v>
      </c>
      <c r="E438" s="266">
        <v>13</v>
      </c>
      <c r="F438" s="299">
        <v>2.5</v>
      </c>
      <c r="G438" s="266">
        <v>12</v>
      </c>
      <c r="H438" s="299">
        <v>1.6</v>
      </c>
      <c r="I438" s="266">
        <v>23</v>
      </c>
      <c r="J438" s="299">
        <v>1.9</v>
      </c>
      <c r="K438" s="266">
        <v>18</v>
      </c>
    </row>
    <row r="439" spans="1:11" ht="24" customHeight="1">
      <c r="A439" s="291" t="s">
        <v>75</v>
      </c>
      <c r="B439" s="300">
        <v>5.2</v>
      </c>
      <c r="C439" s="266">
        <v>8</v>
      </c>
      <c r="D439" s="299">
        <v>5.0999999999999996</v>
      </c>
      <c r="E439" s="266">
        <v>8</v>
      </c>
      <c r="F439" s="299">
        <v>5.0999999999999996</v>
      </c>
      <c r="G439" s="266">
        <v>8</v>
      </c>
      <c r="H439" s="299">
        <v>3.2</v>
      </c>
      <c r="I439" s="266">
        <v>11</v>
      </c>
      <c r="J439" s="299">
        <v>3.2</v>
      </c>
      <c r="K439" s="266">
        <v>13</v>
      </c>
    </row>
    <row r="440" spans="1:11" ht="24" customHeight="1">
      <c r="A440" s="291" t="s">
        <v>76</v>
      </c>
      <c r="B440" s="300">
        <v>2.1</v>
      </c>
      <c r="C440" s="266">
        <v>16</v>
      </c>
      <c r="D440" s="299">
        <v>2.1</v>
      </c>
      <c r="E440" s="266">
        <v>17</v>
      </c>
      <c r="F440" s="299">
        <v>2.2000000000000002</v>
      </c>
      <c r="G440" s="266">
        <v>16</v>
      </c>
      <c r="H440" s="299">
        <v>3.3</v>
      </c>
      <c r="I440" s="266">
        <v>10</v>
      </c>
      <c r="J440" s="299">
        <v>1.9</v>
      </c>
      <c r="K440" s="266">
        <v>17</v>
      </c>
    </row>
    <row r="441" spans="1:11" ht="24" customHeight="1">
      <c r="A441" s="291" t="s">
        <v>32</v>
      </c>
      <c r="B441" s="300">
        <v>6.7</v>
      </c>
      <c r="C441" s="266">
        <v>4</v>
      </c>
      <c r="D441" s="299">
        <v>6.6</v>
      </c>
      <c r="E441" s="266">
        <v>5</v>
      </c>
      <c r="F441" s="299">
        <v>6.6</v>
      </c>
      <c r="G441" s="266">
        <v>5</v>
      </c>
      <c r="H441" s="299">
        <v>7.1</v>
      </c>
      <c r="I441" s="266">
        <v>4</v>
      </c>
      <c r="J441" s="299">
        <v>5.3</v>
      </c>
      <c r="K441" s="266">
        <v>5</v>
      </c>
    </row>
    <row r="442" spans="1:11" ht="24" customHeight="1">
      <c r="A442" s="291" t="s">
        <v>77</v>
      </c>
      <c r="B442" s="300">
        <v>2.6</v>
      </c>
      <c r="C442" s="266">
        <v>12</v>
      </c>
      <c r="D442" s="299">
        <v>2.6</v>
      </c>
      <c r="E442" s="266">
        <v>12</v>
      </c>
      <c r="F442" s="299">
        <v>2.5</v>
      </c>
      <c r="G442" s="266">
        <v>12</v>
      </c>
      <c r="H442" s="299">
        <v>1.2</v>
      </c>
      <c r="I442" s="266">
        <v>26</v>
      </c>
      <c r="J442" s="299">
        <v>1.4</v>
      </c>
      <c r="K442" s="266">
        <v>26</v>
      </c>
    </row>
    <row r="443" spans="1:11" ht="24" customHeight="1">
      <c r="A443" s="291" t="s">
        <v>81</v>
      </c>
      <c r="B443" s="300">
        <v>0.1</v>
      </c>
      <c r="C443" s="266">
        <v>30</v>
      </c>
      <c r="D443" s="299">
        <v>0.1</v>
      </c>
      <c r="E443" s="266">
        <v>31</v>
      </c>
      <c r="F443" s="299">
        <v>0.1</v>
      </c>
      <c r="G443" s="266">
        <v>31</v>
      </c>
      <c r="H443" s="299">
        <v>1.5</v>
      </c>
      <c r="I443" s="266">
        <v>25</v>
      </c>
      <c r="J443" s="299">
        <v>3.6</v>
      </c>
      <c r="K443" s="266">
        <v>8</v>
      </c>
    </row>
    <row r="444" spans="1:11" ht="24" customHeight="1">
      <c r="A444" s="291" t="s">
        <v>78</v>
      </c>
      <c r="B444" s="300">
        <v>2.9</v>
      </c>
      <c r="C444" s="266">
        <v>11</v>
      </c>
      <c r="D444" s="299">
        <v>2.8</v>
      </c>
      <c r="E444" s="266">
        <v>11</v>
      </c>
      <c r="F444" s="299">
        <v>2.7</v>
      </c>
      <c r="G444" s="266">
        <v>11</v>
      </c>
      <c r="H444" s="299">
        <v>0.8</v>
      </c>
      <c r="I444" s="266">
        <v>30</v>
      </c>
      <c r="J444" s="299">
        <v>1</v>
      </c>
      <c r="K444" s="266">
        <v>28</v>
      </c>
    </row>
    <row r="445" spans="1:11" ht="24" customHeight="1">
      <c r="A445" s="291" t="s">
        <v>36</v>
      </c>
      <c r="B445" s="300">
        <v>2</v>
      </c>
      <c r="C445" s="266">
        <v>18</v>
      </c>
      <c r="D445" s="299">
        <v>2.1</v>
      </c>
      <c r="E445" s="266">
        <v>17</v>
      </c>
      <c r="F445" s="299">
        <v>2.1</v>
      </c>
      <c r="G445" s="266">
        <v>18</v>
      </c>
      <c r="H445" s="299">
        <v>1.9</v>
      </c>
      <c r="I445" s="266">
        <v>18</v>
      </c>
      <c r="J445" s="299">
        <v>1.9</v>
      </c>
      <c r="K445" s="266">
        <v>19</v>
      </c>
    </row>
    <row r="446" spans="1:11" s="834" customFormat="1" ht="24" customHeight="1">
      <c r="A446" s="833" t="s">
        <v>393</v>
      </c>
    </row>
  </sheetData>
  <mergeCells count="72">
    <mergeCell ref="J299:K299"/>
    <mergeCell ref="A337:A338"/>
    <mergeCell ref="B337:C337"/>
    <mergeCell ref="D337:E337"/>
    <mergeCell ref="F337:G337"/>
    <mergeCell ref="A299:A300"/>
    <mergeCell ref="B299:C299"/>
    <mergeCell ref="D299:E299"/>
    <mergeCell ref="F299:G299"/>
    <mergeCell ref="H299:I299"/>
    <mergeCell ref="J261:K261"/>
    <mergeCell ref="A223:A224"/>
    <mergeCell ref="B223:C223"/>
    <mergeCell ref="D223:E223"/>
    <mergeCell ref="F223:G223"/>
    <mergeCell ref="H223:I223"/>
    <mergeCell ref="J223:K223"/>
    <mergeCell ref="A261:A262"/>
    <mergeCell ref="B261:C261"/>
    <mergeCell ref="D261:E261"/>
    <mergeCell ref="F261:G261"/>
    <mergeCell ref="H261:I261"/>
    <mergeCell ref="J186:K186"/>
    <mergeCell ref="A149:A150"/>
    <mergeCell ref="B149:C149"/>
    <mergeCell ref="D149:E149"/>
    <mergeCell ref="F149:G149"/>
    <mergeCell ref="H149:I149"/>
    <mergeCell ref="J149:K149"/>
    <mergeCell ref="A186:A187"/>
    <mergeCell ref="B186:C186"/>
    <mergeCell ref="D186:E186"/>
    <mergeCell ref="F186:G186"/>
    <mergeCell ref="H186:I186"/>
    <mergeCell ref="J112:K112"/>
    <mergeCell ref="A75:A76"/>
    <mergeCell ref="B75:C75"/>
    <mergeCell ref="D75:E75"/>
    <mergeCell ref="F75:G75"/>
    <mergeCell ref="H75:I75"/>
    <mergeCell ref="J75:K75"/>
    <mergeCell ref="A112:A113"/>
    <mergeCell ref="B112:C112"/>
    <mergeCell ref="D112:E112"/>
    <mergeCell ref="F112:G112"/>
    <mergeCell ref="H112:I112"/>
    <mergeCell ref="J39:K39"/>
    <mergeCell ref="A3:A4"/>
    <mergeCell ref="B3:C3"/>
    <mergeCell ref="D3:E3"/>
    <mergeCell ref="F3:G3"/>
    <mergeCell ref="H3:I3"/>
    <mergeCell ref="J3:K3"/>
    <mergeCell ref="A39:A40"/>
    <mergeCell ref="B39:C39"/>
    <mergeCell ref="D39:E39"/>
    <mergeCell ref="F39:G39"/>
    <mergeCell ref="H39:I39"/>
    <mergeCell ref="H412:I412"/>
    <mergeCell ref="J412:K412"/>
    <mergeCell ref="H337:I337"/>
    <mergeCell ref="J337:K337"/>
    <mergeCell ref="A374:A375"/>
    <mergeCell ref="B374:C374"/>
    <mergeCell ref="D374:E374"/>
    <mergeCell ref="F374:G374"/>
    <mergeCell ref="H374:I374"/>
    <mergeCell ref="J374:K374"/>
    <mergeCell ref="A412:A413"/>
    <mergeCell ref="B412:C412"/>
    <mergeCell ref="D412:E412"/>
    <mergeCell ref="F412:G412"/>
  </mergeCells>
  <hyperlinks>
    <hyperlink ref="A2" location="فهرست!A84" display="1- سرانه مصرف بنزین موتور                                                        "/>
    <hyperlink ref="A38" location="فهرست!A85" display="فهرست!A85"/>
    <hyperlink ref="A74" location="فهرست!A86" display="3- سرانه مصرف نفت سفید                                                        "/>
    <hyperlink ref="A111" location="فهرست!A87" display="فهرست!A87"/>
    <hyperlink ref="A148" location="فهرست!A88" display="5 - سرانه مصرف نفت گاز                                                        "/>
    <hyperlink ref="A185" location="فهرست!A89" display="6- سهم مصرف نفت گاز هراستان ازمصرف کل کشور                                                       "/>
    <hyperlink ref="A222" location="فهرست!A90" display="7- نسبت شهرهای(1) گازرسانی شده                                                        "/>
    <hyperlink ref="A260" location="فهرست!A91" display="8- نسبت روستاهای(1) گازرسانی شده                                                    "/>
    <hyperlink ref="A298" location="فهرست!A92" display="9-تعداد جایگاه های راه اندازی شده  CNG                                                       "/>
    <hyperlink ref="A336" location="فهرست!A93" display="  10- مصرف CNG  استان های کشور                                                        "/>
    <hyperlink ref="A373" location="فهرست!A94" display="11- نسبت مصارف گاز طبیعی شرکت‌های گاز استانی "/>
    <hyperlink ref="A411" location="فهرست!A95" display="12- نسبت انشعابات گاز شهري و روستایي نصب شده به کل کشور"/>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33"/>
  <sheetViews>
    <sheetView rightToLeft="1" zoomScaleNormal="100" workbookViewId="0">
      <selection activeCell="A370" sqref="A370:XFD370"/>
    </sheetView>
  </sheetViews>
  <sheetFormatPr defaultRowHeight="24.75" customHeight="1"/>
  <cols>
    <col min="1" max="1" width="21.7109375" style="14" customWidth="1"/>
    <col min="2" max="11" width="11" style="14" customWidth="1"/>
    <col min="12" max="12" width="15" style="14" customWidth="1"/>
    <col min="13" max="13" width="12.28515625" style="14" customWidth="1"/>
    <col min="14" max="14" width="15" style="14" customWidth="1"/>
    <col min="15" max="15" width="14.140625" style="14" customWidth="1"/>
    <col min="16" max="16" width="15.28515625" style="14" customWidth="1"/>
    <col min="17" max="17" width="13.85546875" style="14" customWidth="1"/>
    <col min="18" max="18" width="14.42578125" style="14" customWidth="1"/>
    <col min="19" max="19" width="14.140625" style="14" customWidth="1"/>
    <col min="20" max="20" width="15.28515625" style="14" customWidth="1"/>
    <col min="21" max="21" width="13.85546875" style="14" customWidth="1"/>
    <col min="22" max="22" width="15.7109375" style="14" customWidth="1"/>
    <col min="23" max="23" width="11.5703125" style="14" customWidth="1"/>
    <col min="24" max="24" width="14.5703125" style="14" customWidth="1"/>
    <col min="25" max="25" width="12.5703125" style="14" customWidth="1"/>
    <col min="26" max="26" width="13" style="14" customWidth="1"/>
    <col min="27" max="27" width="12.7109375" style="14" customWidth="1"/>
    <col min="28" max="28" width="9.140625" style="14"/>
    <col min="29" max="29" width="16.85546875" style="14" customWidth="1"/>
    <col min="30" max="255" width="9.140625" style="14"/>
    <col min="256" max="256" width="25.7109375" style="14" customWidth="1"/>
    <col min="257" max="257" width="11.5703125" style="14" customWidth="1"/>
    <col min="258" max="258" width="12.5703125" style="14" customWidth="1"/>
    <col min="259" max="259" width="10.5703125" style="14" customWidth="1"/>
    <col min="260" max="260" width="12.5703125" style="14" customWidth="1"/>
    <col min="261" max="261" width="10.85546875" style="14" customWidth="1"/>
    <col min="262" max="262" width="23" style="14" customWidth="1"/>
    <col min="263" max="263" width="10.85546875" style="14" customWidth="1"/>
    <col min="264" max="264" width="11.42578125" style="14" customWidth="1"/>
    <col min="265" max="265" width="11.28515625" style="14" customWidth="1"/>
    <col min="266" max="266" width="29.5703125" style="14" customWidth="1"/>
    <col min="267" max="267" width="28.28515625" style="14" customWidth="1"/>
    <col min="268" max="268" width="15" style="14" customWidth="1"/>
    <col min="269" max="269" width="12.28515625" style="14" customWidth="1"/>
    <col min="270" max="270" width="15" style="14" customWidth="1"/>
    <col min="271" max="271" width="14.140625" style="14" customWidth="1"/>
    <col min="272" max="272" width="15.28515625" style="14" customWidth="1"/>
    <col min="273" max="273" width="13.85546875" style="14" customWidth="1"/>
    <col min="274" max="274" width="14.42578125" style="14" customWidth="1"/>
    <col min="275" max="275" width="14.140625" style="14" customWidth="1"/>
    <col min="276" max="276" width="15.28515625" style="14" customWidth="1"/>
    <col min="277" max="277" width="13.85546875" style="14" customWidth="1"/>
    <col min="278" max="278" width="15.7109375" style="14" customWidth="1"/>
    <col min="279" max="279" width="11.5703125" style="14" customWidth="1"/>
    <col min="280" max="280" width="14.5703125" style="14" customWidth="1"/>
    <col min="281" max="281" width="12.5703125" style="14" customWidth="1"/>
    <col min="282" max="282" width="13" style="14" customWidth="1"/>
    <col min="283" max="283" width="12.7109375" style="14" customWidth="1"/>
    <col min="284" max="284" width="9.140625" style="14"/>
    <col min="285" max="285" width="16.85546875" style="14" customWidth="1"/>
    <col min="286" max="511" width="9.140625" style="14"/>
    <col min="512" max="512" width="25.7109375" style="14" customWidth="1"/>
    <col min="513" max="513" width="11.5703125" style="14" customWidth="1"/>
    <col min="514" max="514" width="12.5703125" style="14" customWidth="1"/>
    <col min="515" max="515" width="10.5703125" style="14" customWidth="1"/>
    <col min="516" max="516" width="12.5703125" style="14" customWidth="1"/>
    <col min="517" max="517" width="10.85546875" style="14" customWidth="1"/>
    <col min="518" max="518" width="23" style="14" customWidth="1"/>
    <col min="519" max="519" width="10.85546875" style="14" customWidth="1"/>
    <col min="520" max="520" width="11.42578125" style="14" customWidth="1"/>
    <col min="521" max="521" width="11.28515625" style="14" customWidth="1"/>
    <col min="522" max="522" width="29.5703125" style="14" customWidth="1"/>
    <col min="523" max="523" width="28.28515625" style="14" customWidth="1"/>
    <col min="524" max="524" width="15" style="14" customWidth="1"/>
    <col min="525" max="525" width="12.28515625" style="14" customWidth="1"/>
    <col min="526" max="526" width="15" style="14" customWidth="1"/>
    <col min="527" max="527" width="14.140625" style="14" customWidth="1"/>
    <col min="528" max="528" width="15.28515625" style="14" customWidth="1"/>
    <col min="529" max="529" width="13.85546875" style="14" customWidth="1"/>
    <col min="530" max="530" width="14.42578125" style="14" customWidth="1"/>
    <col min="531" max="531" width="14.140625" style="14" customWidth="1"/>
    <col min="532" max="532" width="15.28515625" style="14" customWidth="1"/>
    <col min="533" max="533" width="13.85546875" style="14" customWidth="1"/>
    <col min="534" max="534" width="15.7109375" style="14" customWidth="1"/>
    <col min="535" max="535" width="11.5703125" style="14" customWidth="1"/>
    <col min="536" max="536" width="14.5703125" style="14" customWidth="1"/>
    <col min="537" max="537" width="12.5703125" style="14" customWidth="1"/>
    <col min="538" max="538" width="13" style="14" customWidth="1"/>
    <col min="539" max="539" width="12.7109375" style="14" customWidth="1"/>
    <col min="540" max="540" width="9.140625" style="14"/>
    <col min="541" max="541" width="16.85546875" style="14" customWidth="1"/>
    <col min="542" max="767" width="9.140625" style="14"/>
    <col min="768" max="768" width="25.7109375" style="14" customWidth="1"/>
    <col min="769" max="769" width="11.5703125" style="14" customWidth="1"/>
    <col min="770" max="770" width="12.5703125" style="14" customWidth="1"/>
    <col min="771" max="771" width="10.5703125" style="14" customWidth="1"/>
    <col min="772" max="772" width="12.5703125" style="14" customWidth="1"/>
    <col min="773" max="773" width="10.85546875" style="14" customWidth="1"/>
    <col min="774" max="774" width="23" style="14" customWidth="1"/>
    <col min="775" max="775" width="10.85546875" style="14" customWidth="1"/>
    <col min="776" max="776" width="11.42578125" style="14" customWidth="1"/>
    <col min="777" max="777" width="11.28515625" style="14" customWidth="1"/>
    <col min="778" max="778" width="29.5703125" style="14" customWidth="1"/>
    <col min="779" max="779" width="28.28515625" style="14" customWidth="1"/>
    <col min="780" max="780" width="15" style="14" customWidth="1"/>
    <col min="781" max="781" width="12.28515625" style="14" customWidth="1"/>
    <col min="782" max="782" width="15" style="14" customWidth="1"/>
    <col min="783" max="783" width="14.140625" style="14" customWidth="1"/>
    <col min="784" max="784" width="15.28515625" style="14" customWidth="1"/>
    <col min="785" max="785" width="13.85546875" style="14" customWidth="1"/>
    <col min="786" max="786" width="14.42578125" style="14" customWidth="1"/>
    <col min="787" max="787" width="14.140625" style="14" customWidth="1"/>
    <col min="788" max="788" width="15.28515625" style="14" customWidth="1"/>
    <col min="789" max="789" width="13.85546875" style="14" customWidth="1"/>
    <col min="790" max="790" width="15.7109375" style="14" customWidth="1"/>
    <col min="791" max="791" width="11.5703125" style="14" customWidth="1"/>
    <col min="792" max="792" width="14.5703125" style="14" customWidth="1"/>
    <col min="793" max="793" width="12.5703125" style="14" customWidth="1"/>
    <col min="794" max="794" width="13" style="14" customWidth="1"/>
    <col min="795" max="795" width="12.7109375" style="14" customWidth="1"/>
    <col min="796" max="796" width="9.140625" style="14"/>
    <col min="797" max="797" width="16.85546875" style="14" customWidth="1"/>
    <col min="798" max="1023" width="9.140625" style="14"/>
    <col min="1024" max="1024" width="25.7109375" style="14" customWidth="1"/>
    <col min="1025" max="1025" width="11.5703125" style="14" customWidth="1"/>
    <col min="1026" max="1026" width="12.5703125" style="14" customWidth="1"/>
    <col min="1027" max="1027" width="10.5703125" style="14" customWidth="1"/>
    <col min="1028" max="1028" width="12.5703125" style="14" customWidth="1"/>
    <col min="1029" max="1029" width="10.85546875" style="14" customWidth="1"/>
    <col min="1030" max="1030" width="23" style="14" customWidth="1"/>
    <col min="1031" max="1031" width="10.85546875" style="14" customWidth="1"/>
    <col min="1032" max="1032" width="11.42578125" style="14" customWidth="1"/>
    <col min="1033" max="1033" width="11.28515625" style="14" customWidth="1"/>
    <col min="1034" max="1034" width="29.5703125" style="14" customWidth="1"/>
    <col min="1035" max="1035" width="28.28515625" style="14" customWidth="1"/>
    <col min="1036" max="1036" width="15" style="14" customWidth="1"/>
    <col min="1037" max="1037" width="12.28515625" style="14" customWidth="1"/>
    <col min="1038" max="1038" width="15" style="14" customWidth="1"/>
    <col min="1039" max="1039" width="14.140625" style="14" customWidth="1"/>
    <col min="1040" max="1040" width="15.28515625" style="14" customWidth="1"/>
    <col min="1041" max="1041" width="13.85546875" style="14" customWidth="1"/>
    <col min="1042" max="1042" width="14.42578125" style="14" customWidth="1"/>
    <col min="1043" max="1043" width="14.140625" style="14" customWidth="1"/>
    <col min="1044" max="1044" width="15.28515625" style="14" customWidth="1"/>
    <col min="1045" max="1045" width="13.85546875" style="14" customWidth="1"/>
    <col min="1046" max="1046" width="15.7109375" style="14" customWidth="1"/>
    <col min="1047" max="1047" width="11.5703125" style="14" customWidth="1"/>
    <col min="1048" max="1048" width="14.5703125" style="14" customWidth="1"/>
    <col min="1049" max="1049" width="12.5703125" style="14" customWidth="1"/>
    <col min="1050" max="1050" width="13" style="14" customWidth="1"/>
    <col min="1051" max="1051" width="12.7109375" style="14" customWidth="1"/>
    <col min="1052" max="1052" width="9.140625" style="14"/>
    <col min="1053" max="1053" width="16.85546875" style="14" customWidth="1"/>
    <col min="1054" max="1279" width="9.140625" style="14"/>
    <col min="1280" max="1280" width="25.7109375" style="14" customWidth="1"/>
    <col min="1281" max="1281" width="11.5703125" style="14" customWidth="1"/>
    <col min="1282" max="1282" width="12.5703125" style="14" customWidth="1"/>
    <col min="1283" max="1283" width="10.5703125" style="14" customWidth="1"/>
    <col min="1284" max="1284" width="12.5703125" style="14" customWidth="1"/>
    <col min="1285" max="1285" width="10.85546875" style="14" customWidth="1"/>
    <col min="1286" max="1286" width="23" style="14" customWidth="1"/>
    <col min="1287" max="1287" width="10.85546875" style="14" customWidth="1"/>
    <col min="1288" max="1288" width="11.42578125" style="14" customWidth="1"/>
    <col min="1289" max="1289" width="11.28515625" style="14" customWidth="1"/>
    <col min="1290" max="1290" width="29.5703125" style="14" customWidth="1"/>
    <col min="1291" max="1291" width="28.28515625" style="14" customWidth="1"/>
    <col min="1292" max="1292" width="15" style="14" customWidth="1"/>
    <col min="1293" max="1293" width="12.28515625" style="14" customWidth="1"/>
    <col min="1294" max="1294" width="15" style="14" customWidth="1"/>
    <col min="1295" max="1295" width="14.140625" style="14" customWidth="1"/>
    <col min="1296" max="1296" width="15.28515625" style="14" customWidth="1"/>
    <col min="1297" max="1297" width="13.85546875" style="14" customWidth="1"/>
    <col min="1298" max="1298" width="14.42578125" style="14" customWidth="1"/>
    <col min="1299" max="1299" width="14.140625" style="14" customWidth="1"/>
    <col min="1300" max="1300" width="15.28515625" style="14" customWidth="1"/>
    <col min="1301" max="1301" width="13.85546875" style="14" customWidth="1"/>
    <col min="1302" max="1302" width="15.7109375" style="14" customWidth="1"/>
    <col min="1303" max="1303" width="11.5703125" style="14" customWidth="1"/>
    <col min="1304" max="1304" width="14.5703125" style="14" customWidth="1"/>
    <col min="1305" max="1305" width="12.5703125" style="14" customWidth="1"/>
    <col min="1306" max="1306" width="13" style="14" customWidth="1"/>
    <col min="1307" max="1307" width="12.7109375" style="14" customWidth="1"/>
    <col min="1308" max="1308" width="9.140625" style="14"/>
    <col min="1309" max="1309" width="16.85546875" style="14" customWidth="1"/>
    <col min="1310" max="1535" width="9.140625" style="14"/>
    <col min="1536" max="1536" width="25.7109375" style="14" customWidth="1"/>
    <col min="1537" max="1537" width="11.5703125" style="14" customWidth="1"/>
    <col min="1538" max="1538" width="12.5703125" style="14" customWidth="1"/>
    <col min="1539" max="1539" width="10.5703125" style="14" customWidth="1"/>
    <col min="1540" max="1540" width="12.5703125" style="14" customWidth="1"/>
    <col min="1541" max="1541" width="10.85546875" style="14" customWidth="1"/>
    <col min="1542" max="1542" width="23" style="14" customWidth="1"/>
    <col min="1543" max="1543" width="10.85546875" style="14" customWidth="1"/>
    <col min="1544" max="1544" width="11.42578125" style="14" customWidth="1"/>
    <col min="1545" max="1545" width="11.28515625" style="14" customWidth="1"/>
    <col min="1546" max="1546" width="29.5703125" style="14" customWidth="1"/>
    <col min="1547" max="1547" width="28.28515625" style="14" customWidth="1"/>
    <col min="1548" max="1548" width="15" style="14" customWidth="1"/>
    <col min="1549" max="1549" width="12.28515625" style="14" customWidth="1"/>
    <col min="1550" max="1550" width="15" style="14" customWidth="1"/>
    <col min="1551" max="1551" width="14.140625" style="14" customWidth="1"/>
    <col min="1552" max="1552" width="15.28515625" style="14" customWidth="1"/>
    <col min="1553" max="1553" width="13.85546875" style="14" customWidth="1"/>
    <col min="1554" max="1554" width="14.42578125" style="14" customWidth="1"/>
    <col min="1555" max="1555" width="14.140625" style="14" customWidth="1"/>
    <col min="1556" max="1556" width="15.28515625" style="14" customWidth="1"/>
    <col min="1557" max="1557" width="13.85546875" style="14" customWidth="1"/>
    <col min="1558" max="1558" width="15.7109375" style="14" customWidth="1"/>
    <col min="1559" max="1559" width="11.5703125" style="14" customWidth="1"/>
    <col min="1560" max="1560" width="14.5703125" style="14" customWidth="1"/>
    <col min="1561" max="1561" width="12.5703125" style="14" customWidth="1"/>
    <col min="1562" max="1562" width="13" style="14" customWidth="1"/>
    <col min="1563" max="1563" width="12.7109375" style="14" customWidth="1"/>
    <col min="1564" max="1564" width="9.140625" style="14"/>
    <col min="1565" max="1565" width="16.85546875" style="14" customWidth="1"/>
    <col min="1566" max="1791" width="9.140625" style="14"/>
    <col min="1792" max="1792" width="25.7109375" style="14" customWidth="1"/>
    <col min="1793" max="1793" width="11.5703125" style="14" customWidth="1"/>
    <col min="1794" max="1794" width="12.5703125" style="14" customWidth="1"/>
    <col min="1795" max="1795" width="10.5703125" style="14" customWidth="1"/>
    <col min="1796" max="1796" width="12.5703125" style="14" customWidth="1"/>
    <col min="1797" max="1797" width="10.85546875" style="14" customWidth="1"/>
    <col min="1798" max="1798" width="23" style="14" customWidth="1"/>
    <col min="1799" max="1799" width="10.85546875" style="14" customWidth="1"/>
    <col min="1800" max="1800" width="11.42578125" style="14" customWidth="1"/>
    <col min="1801" max="1801" width="11.28515625" style="14" customWidth="1"/>
    <col min="1802" max="1802" width="29.5703125" style="14" customWidth="1"/>
    <col min="1803" max="1803" width="28.28515625" style="14" customWidth="1"/>
    <col min="1804" max="1804" width="15" style="14" customWidth="1"/>
    <col min="1805" max="1805" width="12.28515625" style="14" customWidth="1"/>
    <col min="1806" max="1806" width="15" style="14" customWidth="1"/>
    <col min="1807" max="1807" width="14.140625" style="14" customWidth="1"/>
    <col min="1808" max="1808" width="15.28515625" style="14" customWidth="1"/>
    <col min="1809" max="1809" width="13.85546875" style="14" customWidth="1"/>
    <col min="1810" max="1810" width="14.42578125" style="14" customWidth="1"/>
    <col min="1811" max="1811" width="14.140625" style="14" customWidth="1"/>
    <col min="1812" max="1812" width="15.28515625" style="14" customWidth="1"/>
    <col min="1813" max="1813" width="13.85546875" style="14" customWidth="1"/>
    <col min="1814" max="1814" width="15.7109375" style="14" customWidth="1"/>
    <col min="1815" max="1815" width="11.5703125" style="14" customWidth="1"/>
    <col min="1816" max="1816" width="14.5703125" style="14" customWidth="1"/>
    <col min="1817" max="1817" width="12.5703125" style="14" customWidth="1"/>
    <col min="1818" max="1818" width="13" style="14" customWidth="1"/>
    <col min="1819" max="1819" width="12.7109375" style="14" customWidth="1"/>
    <col min="1820" max="1820" width="9.140625" style="14"/>
    <col min="1821" max="1821" width="16.85546875" style="14" customWidth="1"/>
    <col min="1822" max="2047" width="9.140625" style="14"/>
    <col min="2048" max="2048" width="25.7109375" style="14" customWidth="1"/>
    <col min="2049" max="2049" width="11.5703125" style="14" customWidth="1"/>
    <col min="2050" max="2050" width="12.5703125" style="14" customWidth="1"/>
    <col min="2051" max="2051" width="10.5703125" style="14" customWidth="1"/>
    <col min="2052" max="2052" width="12.5703125" style="14" customWidth="1"/>
    <col min="2053" max="2053" width="10.85546875" style="14" customWidth="1"/>
    <col min="2054" max="2054" width="23" style="14" customWidth="1"/>
    <col min="2055" max="2055" width="10.85546875" style="14" customWidth="1"/>
    <col min="2056" max="2056" width="11.42578125" style="14" customWidth="1"/>
    <col min="2057" max="2057" width="11.28515625" style="14" customWidth="1"/>
    <col min="2058" max="2058" width="29.5703125" style="14" customWidth="1"/>
    <col min="2059" max="2059" width="28.28515625" style="14" customWidth="1"/>
    <col min="2060" max="2060" width="15" style="14" customWidth="1"/>
    <col min="2061" max="2061" width="12.28515625" style="14" customWidth="1"/>
    <col min="2062" max="2062" width="15" style="14" customWidth="1"/>
    <col min="2063" max="2063" width="14.140625" style="14" customWidth="1"/>
    <col min="2064" max="2064" width="15.28515625" style="14" customWidth="1"/>
    <col min="2065" max="2065" width="13.85546875" style="14" customWidth="1"/>
    <col min="2066" max="2066" width="14.42578125" style="14" customWidth="1"/>
    <col min="2067" max="2067" width="14.140625" style="14" customWidth="1"/>
    <col min="2068" max="2068" width="15.28515625" style="14" customWidth="1"/>
    <col min="2069" max="2069" width="13.85546875" style="14" customWidth="1"/>
    <col min="2070" max="2070" width="15.7109375" style="14" customWidth="1"/>
    <col min="2071" max="2071" width="11.5703125" style="14" customWidth="1"/>
    <col min="2072" max="2072" width="14.5703125" style="14" customWidth="1"/>
    <col min="2073" max="2073" width="12.5703125" style="14" customWidth="1"/>
    <col min="2074" max="2074" width="13" style="14" customWidth="1"/>
    <col min="2075" max="2075" width="12.7109375" style="14" customWidth="1"/>
    <col min="2076" max="2076" width="9.140625" style="14"/>
    <col min="2077" max="2077" width="16.85546875" style="14" customWidth="1"/>
    <col min="2078" max="2303" width="9.140625" style="14"/>
    <col min="2304" max="2304" width="25.7109375" style="14" customWidth="1"/>
    <col min="2305" max="2305" width="11.5703125" style="14" customWidth="1"/>
    <col min="2306" max="2306" width="12.5703125" style="14" customWidth="1"/>
    <col min="2307" max="2307" width="10.5703125" style="14" customWidth="1"/>
    <col min="2308" max="2308" width="12.5703125" style="14" customWidth="1"/>
    <col min="2309" max="2309" width="10.85546875" style="14" customWidth="1"/>
    <col min="2310" max="2310" width="23" style="14" customWidth="1"/>
    <col min="2311" max="2311" width="10.85546875" style="14" customWidth="1"/>
    <col min="2312" max="2312" width="11.42578125" style="14" customWidth="1"/>
    <col min="2313" max="2313" width="11.28515625" style="14" customWidth="1"/>
    <col min="2314" max="2314" width="29.5703125" style="14" customWidth="1"/>
    <col min="2315" max="2315" width="28.28515625" style="14" customWidth="1"/>
    <col min="2316" max="2316" width="15" style="14" customWidth="1"/>
    <col min="2317" max="2317" width="12.28515625" style="14" customWidth="1"/>
    <col min="2318" max="2318" width="15" style="14" customWidth="1"/>
    <col min="2319" max="2319" width="14.140625" style="14" customWidth="1"/>
    <col min="2320" max="2320" width="15.28515625" style="14" customWidth="1"/>
    <col min="2321" max="2321" width="13.85546875" style="14" customWidth="1"/>
    <col min="2322" max="2322" width="14.42578125" style="14" customWidth="1"/>
    <col min="2323" max="2323" width="14.140625" style="14" customWidth="1"/>
    <col min="2324" max="2324" width="15.28515625" style="14" customWidth="1"/>
    <col min="2325" max="2325" width="13.85546875" style="14" customWidth="1"/>
    <col min="2326" max="2326" width="15.7109375" style="14" customWidth="1"/>
    <col min="2327" max="2327" width="11.5703125" style="14" customWidth="1"/>
    <col min="2328" max="2328" width="14.5703125" style="14" customWidth="1"/>
    <col min="2329" max="2329" width="12.5703125" style="14" customWidth="1"/>
    <col min="2330" max="2330" width="13" style="14" customWidth="1"/>
    <col min="2331" max="2331" width="12.7109375" style="14" customWidth="1"/>
    <col min="2332" max="2332" width="9.140625" style="14"/>
    <col min="2333" max="2333" width="16.85546875" style="14" customWidth="1"/>
    <col min="2334" max="2559" width="9.140625" style="14"/>
    <col min="2560" max="2560" width="25.7109375" style="14" customWidth="1"/>
    <col min="2561" max="2561" width="11.5703125" style="14" customWidth="1"/>
    <col min="2562" max="2562" width="12.5703125" style="14" customWidth="1"/>
    <col min="2563" max="2563" width="10.5703125" style="14" customWidth="1"/>
    <col min="2564" max="2564" width="12.5703125" style="14" customWidth="1"/>
    <col min="2565" max="2565" width="10.85546875" style="14" customWidth="1"/>
    <col min="2566" max="2566" width="23" style="14" customWidth="1"/>
    <col min="2567" max="2567" width="10.85546875" style="14" customWidth="1"/>
    <col min="2568" max="2568" width="11.42578125" style="14" customWidth="1"/>
    <col min="2569" max="2569" width="11.28515625" style="14" customWidth="1"/>
    <col min="2570" max="2570" width="29.5703125" style="14" customWidth="1"/>
    <col min="2571" max="2571" width="28.28515625" style="14" customWidth="1"/>
    <col min="2572" max="2572" width="15" style="14" customWidth="1"/>
    <col min="2573" max="2573" width="12.28515625" style="14" customWidth="1"/>
    <col min="2574" max="2574" width="15" style="14" customWidth="1"/>
    <col min="2575" max="2575" width="14.140625" style="14" customWidth="1"/>
    <col min="2576" max="2576" width="15.28515625" style="14" customWidth="1"/>
    <col min="2577" max="2577" width="13.85546875" style="14" customWidth="1"/>
    <col min="2578" max="2578" width="14.42578125" style="14" customWidth="1"/>
    <col min="2579" max="2579" width="14.140625" style="14" customWidth="1"/>
    <col min="2580" max="2580" width="15.28515625" style="14" customWidth="1"/>
    <col min="2581" max="2581" width="13.85546875" style="14" customWidth="1"/>
    <col min="2582" max="2582" width="15.7109375" style="14" customWidth="1"/>
    <col min="2583" max="2583" width="11.5703125" style="14" customWidth="1"/>
    <col min="2584" max="2584" width="14.5703125" style="14" customWidth="1"/>
    <col min="2585" max="2585" width="12.5703125" style="14" customWidth="1"/>
    <col min="2586" max="2586" width="13" style="14" customWidth="1"/>
    <col min="2587" max="2587" width="12.7109375" style="14" customWidth="1"/>
    <col min="2588" max="2588" width="9.140625" style="14"/>
    <col min="2589" max="2589" width="16.85546875" style="14" customWidth="1"/>
    <col min="2590" max="2815" width="9.140625" style="14"/>
    <col min="2816" max="2816" width="25.7109375" style="14" customWidth="1"/>
    <col min="2817" max="2817" width="11.5703125" style="14" customWidth="1"/>
    <col min="2818" max="2818" width="12.5703125" style="14" customWidth="1"/>
    <col min="2819" max="2819" width="10.5703125" style="14" customWidth="1"/>
    <col min="2820" max="2820" width="12.5703125" style="14" customWidth="1"/>
    <col min="2821" max="2821" width="10.85546875" style="14" customWidth="1"/>
    <col min="2822" max="2822" width="23" style="14" customWidth="1"/>
    <col min="2823" max="2823" width="10.85546875" style="14" customWidth="1"/>
    <col min="2824" max="2824" width="11.42578125" style="14" customWidth="1"/>
    <col min="2825" max="2825" width="11.28515625" style="14" customWidth="1"/>
    <col min="2826" max="2826" width="29.5703125" style="14" customWidth="1"/>
    <col min="2827" max="2827" width="28.28515625" style="14" customWidth="1"/>
    <col min="2828" max="2828" width="15" style="14" customWidth="1"/>
    <col min="2829" max="2829" width="12.28515625" style="14" customWidth="1"/>
    <col min="2830" max="2830" width="15" style="14" customWidth="1"/>
    <col min="2831" max="2831" width="14.140625" style="14" customWidth="1"/>
    <col min="2832" max="2832" width="15.28515625" style="14" customWidth="1"/>
    <col min="2833" max="2833" width="13.85546875" style="14" customWidth="1"/>
    <col min="2834" max="2834" width="14.42578125" style="14" customWidth="1"/>
    <col min="2835" max="2835" width="14.140625" style="14" customWidth="1"/>
    <col min="2836" max="2836" width="15.28515625" style="14" customWidth="1"/>
    <col min="2837" max="2837" width="13.85546875" style="14" customWidth="1"/>
    <col min="2838" max="2838" width="15.7109375" style="14" customWidth="1"/>
    <col min="2839" max="2839" width="11.5703125" style="14" customWidth="1"/>
    <col min="2840" max="2840" width="14.5703125" style="14" customWidth="1"/>
    <col min="2841" max="2841" width="12.5703125" style="14" customWidth="1"/>
    <col min="2842" max="2842" width="13" style="14" customWidth="1"/>
    <col min="2843" max="2843" width="12.7109375" style="14" customWidth="1"/>
    <col min="2844" max="2844" width="9.140625" style="14"/>
    <col min="2845" max="2845" width="16.85546875" style="14" customWidth="1"/>
    <col min="2846" max="3071" width="9.140625" style="14"/>
    <col min="3072" max="3072" width="25.7109375" style="14" customWidth="1"/>
    <col min="3073" max="3073" width="11.5703125" style="14" customWidth="1"/>
    <col min="3074" max="3074" width="12.5703125" style="14" customWidth="1"/>
    <col min="3075" max="3075" width="10.5703125" style="14" customWidth="1"/>
    <col min="3076" max="3076" width="12.5703125" style="14" customWidth="1"/>
    <col min="3077" max="3077" width="10.85546875" style="14" customWidth="1"/>
    <col min="3078" max="3078" width="23" style="14" customWidth="1"/>
    <col min="3079" max="3079" width="10.85546875" style="14" customWidth="1"/>
    <col min="3080" max="3080" width="11.42578125" style="14" customWidth="1"/>
    <col min="3081" max="3081" width="11.28515625" style="14" customWidth="1"/>
    <col min="3082" max="3082" width="29.5703125" style="14" customWidth="1"/>
    <col min="3083" max="3083" width="28.28515625" style="14" customWidth="1"/>
    <col min="3084" max="3084" width="15" style="14" customWidth="1"/>
    <col min="3085" max="3085" width="12.28515625" style="14" customWidth="1"/>
    <col min="3086" max="3086" width="15" style="14" customWidth="1"/>
    <col min="3087" max="3087" width="14.140625" style="14" customWidth="1"/>
    <col min="3088" max="3088" width="15.28515625" style="14" customWidth="1"/>
    <col min="3089" max="3089" width="13.85546875" style="14" customWidth="1"/>
    <col min="3090" max="3090" width="14.42578125" style="14" customWidth="1"/>
    <col min="3091" max="3091" width="14.140625" style="14" customWidth="1"/>
    <col min="3092" max="3092" width="15.28515625" style="14" customWidth="1"/>
    <col min="3093" max="3093" width="13.85546875" style="14" customWidth="1"/>
    <col min="3094" max="3094" width="15.7109375" style="14" customWidth="1"/>
    <col min="3095" max="3095" width="11.5703125" style="14" customWidth="1"/>
    <col min="3096" max="3096" width="14.5703125" style="14" customWidth="1"/>
    <col min="3097" max="3097" width="12.5703125" style="14" customWidth="1"/>
    <col min="3098" max="3098" width="13" style="14" customWidth="1"/>
    <col min="3099" max="3099" width="12.7109375" style="14" customWidth="1"/>
    <col min="3100" max="3100" width="9.140625" style="14"/>
    <col min="3101" max="3101" width="16.85546875" style="14" customWidth="1"/>
    <col min="3102" max="3327" width="9.140625" style="14"/>
    <col min="3328" max="3328" width="25.7109375" style="14" customWidth="1"/>
    <col min="3329" max="3329" width="11.5703125" style="14" customWidth="1"/>
    <col min="3330" max="3330" width="12.5703125" style="14" customWidth="1"/>
    <col min="3331" max="3331" width="10.5703125" style="14" customWidth="1"/>
    <col min="3332" max="3332" width="12.5703125" style="14" customWidth="1"/>
    <col min="3333" max="3333" width="10.85546875" style="14" customWidth="1"/>
    <col min="3334" max="3334" width="23" style="14" customWidth="1"/>
    <col min="3335" max="3335" width="10.85546875" style="14" customWidth="1"/>
    <col min="3336" max="3336" width="11.42578125" style="14" customWidth="1"/>
    <col min="3337" max="3337" width="11.28515625" style="14" customWidth="1"/>
    <col min="3338" max="3338" width="29.5703125" style="14" customWidth="1"/>
    <col min="3339" max="3339" width="28.28515625" style="14" customWidth="1"/>
    <col min="3340" max="3340" width="15" style="14" customWidth="1"/>
    <col min="3341" max="3341" width="12.28515625" style="14" customWidth="1"/>
    <col min="3342" max="3342" width="15" style="14" customWidth="1"/>
    <col min="3343" max="3343" width="14.140625" style="14" customWidth="1"/>
    <col min="3344" max="3344" width="15.28515625" style="14" customWidth="1"/>
    <col min="3345" max="3345" width="13.85546875" style="14" customWidth="1"/>
    <col min="3346" max="3346" width="14.42578125" style="14" customWidth="1"/>
    <col min="3347" max="3347" width="14.140625" style="14" customWidth="1"/>
    <col min="3348" max="3348" width="15.28515625" style="14" customWidth="1"/>
    <col min="3349" max="3349" width="13.85546875" style="14" customWidth="1"/>
    <col min="3350" max="3350" width="15.7109375" style="14" customWidth="1"/>
    <col min="3351" max="3351" width="11.5703125" style="14" customWidth="1"/>
    <col min="3352" max="3352" width="14.5703125" style="14" customWidth="1"/>
    <col min="3353" max="3353" width="12.5703125" style="14" customWidth="1"/>
    <col min="3354" max="3354" width="13" style="14" customWidth="1"/>
    <col min="3355" max="3355" width="12.7109375" style="14" customWidth="1"/>
    <col min="3356" max="3356" width="9.140625" style="14"/>
    <col min="3357" max="3357" width="16.85546875" style="14" customWidth="1"/>
    <col min="3358" max="3583" width="9.140625" style="14"/>
    <col min="3584" max="3584" width="25.7109375" style="14" customWidth="1"/>
    <col min="3585" max="3585" width="11.5703125" style="14" customWidth="1"/>
    <col min="3586" max="3586" width="12.5703125" style="14" customWidth="1"/>
    <col min="3587" max="3587" width="10.5703125" style="14" customWidth="1"/>
    <col min="3588" max="3588" width="12.5703125" style="14" customWidth="1"/>
    <col min="3589" max="3589" width="10.85546875" style="14" customWidth="1"/>
    <col min="3590" max="3590" width="23" style="14" customWidth="1"/>
    <col min="3591" max="3591" width="10.85546875" style="14" customWidth="1"/>
    <col min="3592" max="3592" width="11.42578125" style="14" customWidth="1"/>
    <col min="3593" max="3593" width="11.28515625" style="14" customWidth="1"/>
    <col min="3594" max="3594" width="29.5703125" style="14" customWidth="1"/>
    <col min="3595" max="3595" width="28.28515625" style="14" customWidth="1"/>
    <col min="3596" max="3596" width="15" style="14" customWidth="1"/>
    <col min="3597" max="3597" width="12.28515625" style="14" customWidth="1"/>
    <col min="3598" max="3598" width="15" style="14" customWidth="1"/>
    <col min="3599" max="3599" width="14.140625" style="14" customWidth="1"/>
    <col min="3600" max="3600" width="15.28515625" style="14" customWidth="1"/>
    <col min="3601" max="3601" width="13.85546875" style="14" customWidth="1"/>
    <col min="3602" max="3602" width="14.42578125" style="14" customWidth="1"/>
    <col min="3603" max="3603" width="14.140625" style="14" customWidth="1"/>
    <col min="3604" max="3604" width="15.28515625" style="14" customWidth="1"/>
    <col min="3605" max="3605" width="13.85546875" style="14" customWidth="1"/>
    <col min="3606" max="3606" width="15.7109375" style="14" customWidth="1"/>
    <col min="3607" max="3607" width="11.5703125" style="14" customWidth="1"/>
    <col min="3608" max="3608" width="14.5703125" style="14" customWidth="1"/>
    <col min="3609" max="3609" width="12.5703125" style="14" customWidth="1"/>
    <col min="3610" max="3610" width="13" style="14" customWidth="1"/>
    <col min="3611" max="3611" width="12.7109375" style="14" customWidth="1"/>
    <col min="3612" max="3612" width="9.140625" style="14"/>
    <col min="3613" max="3613" width="16.85546875" style="14" customWidth="1"/>
    <col min="3614" max="3839" width="9.140625" style="14"/>
    <col min="3840" max="3840" width="25.7109375" style="14" customWidth="1"/>
    <col min="3841" max="3841" width="11.5703125" style="14" customWidth="1"/>
    <col min="3842" max="3842" width="12.5703125" style="14" customWidth="1"/>
    <col min="3843" max="3843" width="10.5703125" style="14" customWidth="1"/>
    <col min="3844" max="3844" width="12.5703125" style="14" customWidth="1"/>
    <col min="3845" max="3845" width="10.85546875" style="14" customWidth="1"/>
    <col min="3846" max="3846" width="23" style="14" customWidth="1"/>
    <col min="3847" max="3847" width="10.85546875" style="14" customWidth="1"/>
    <col min="3848" max="3848" width="11.42578125" style="14" customWidth="1"/>
    <col min="3849" max="3849" width="11.28515625" style="14" customWidth="1"/>
    <col min="3850" max="3850" width="29.5703125" style="14" customWidth="1"/>
    <col min="3851" max="3851" width="28.28515625" style="14" customWidth="1"/>
    <col min="3852" max="3852" width="15" style="14" customWidth="1"/>
    <col min="3853" max="3853" width="12.28515625" style="14" customWidth="1"/>
    <col min="3854" max="3854" width="15" style="14" customWidth="1"/>
    <col min="3855" max="3855" width="14.140625" style="14" customWidth="1"/>
    <col min="3856" max="3856" width="15.28515625" style="14" customWidth="1"/>
    <col min="3857" max="3857" width="13.85546875" style="14" customWidth="1"/>
    <col min="3858" max="3858" width="14.42578125" style="14" customWidth="1"/>
    <col min="3859" max="3859" width="14.140625" style="14" customWidth="1"/>
    <col min="3860" max="3860" width="15.28515625" style="14" customWidth="1"/>
    <col min="3861" max="3861" width="13.85546875" style="14" customWidth="1"/>
    <col min="3862" max="3862" width="15.7109375" style="14" customWidth="1"/>
    <col min="3863" max="3863" width="11.5703125" style="14" customWidth="1"/>
    <col min="3864" max="3864" width="14.5703125" style="14" customWidth="1"/>
    <col min="3865" max="3865" width="12.5703125" style="14" customWidth="1"/>
    <col min="3866" max="3866" width="13" style="14" customWidth="1"/>
    <col min="3867" max="3867" width="12.7109375" style="14" customWidth="1"/>
    <col min="3868" max="3868" width="9.140625" style="14"/>
    <col min="3869" max="3869" width="16.85546875" style="14" customWidth="1"/>
    <col min="3870" max="4095" width="9.140625" style="14"/>
    <col min="4096" max="4096" width="25.7109375" style="14" customWidth="1"/>
    <col min="4097" max="4097" width="11.5703125" style="14" customWidth="1"/>
    <col min="4098" max="4098" width="12.5703125" style="14" customWidth="1"/>
    <col min="4099" max="4099" width="10.5703125" style="14" customWidth="1"/>
    <col min="4100" max="4100" width="12.5703125" style="14" customWidth="1"/>
    <col min="4101" max="4101" width="10.85546875" style="14" customWidth="1"/>
    <col min="4102" max="4102" width="23" style="14" customWidth="1"/>
    <col min="4103" max="4103" width="10.85546875" style="14" customWidth="1"/>
    <col min="4104" max="4104" width="11.42578125" style="14" customWidth="1"/>
    <col min="4105" max="4105" width="11.28515625" style="14" customWidth="1"/>
    <col min="4106" max="4106" width="29.5703125" style="14" customWidth="1"/>
    <col min="4107" max="4107" width="28.28515625" style="14" customWidth="1"/>
    <col min="4108" max="4108" width="15" style="14" customWidth="1"/>
    <col min="4109" max="4109" width="12.28515625" style="14" customWidth="1"/>
    <col min="4110" max="4110" width="15" style="14" customWidth="1"/>
    <col min="4111" max="4111" width="14.140625" style="14" customWidth="1"/>
    <col min="4112" max="4112" width="15.28515625" style="14" customWidth="1"/>
    <col min="4113" max="4113" width="13.85546875" style="14" customWidth="1"/>
    <col min="4114" max="4114" width="14.42578125" style="14" customWidth="1"/>
    <col min="4115" max="4115" width="14.140625" style="14" customWidth="1"/>
    <col min="4116" max="4116" width="15.28515625" style="14" customWidth="1"/>
    <col min="4117" max="4117" width="13.85546875" style="14" customWidth="1"/>
    <col min="4118" max="4118" width="15.7109375" style="14" customWidth="1"/>
    <col min="4119" max="4119" width="11.5703125" style="14" customWidth="1"/>
    <col min="4120" max="4120" width="14.5703125" style="14" customWidth="1"/>
    <col min="4121" max="4121" width="12.5703125" style="14" customWidth="1"/>
    <col min="4122" max="4122" width="13" style="14" customWidth="1"/>
    <col min="4123" max="4123" width="12.7109375" style="14" customWidth="1"/>
    <col min="4124" max="4124" width="9.140625" style="14"/>
    <col min="4125" max="4125" width="16.85546875" style="14" customWidth="1"/>
    <col min="4126" max="4351" width="9.140625" style="14"/>
    <col min="4352" max="4352" width="25.7109375" style="14" customWidth="1"/>
    <col min="4353" max="4353" width="11.5703125" style="14" customWidth="1"/>
    <col min="4354" max="4354" width="12.5703125" style="14" customWidth="1"/>
    <col min="4355" max="4355" width="10.5703125" style="14" customWidth="1"/>
    <col min="4356" max="4356" width="12.5703125" style="14" customWidth="1"/>
    <col min="4357" max="4357" width="10.85546875" style="14" customWidth="1"/>
    <col min="4358" max="4358" width="23" style="14" customWidth="1"/>
    <col min="4359" max="4359" width="10.85546875" style="14" customWidth="1"/>
    <col min="4360" max="4360" width="11.42578125" style="14" customWidth="1"/>
    <col min="4361" max="4361" width="11.28515625" style="14" customWidth="1"/>
    <col min="4362" max="4362" width="29.5703125" style="14" customWidth="1"/>
    <col min="4363" max="4363" width="28.28515625" style="14" customWidth="1"/>
    <col min="4364" max="4364" width="15" style="14" customWidth="1"/>
    <col min="4365" max="4365" width="12.28515625" style="14" customWidth="1"/>
    <col min="4366" max="4366" width="15" style="14" customWidth="1"/>
    <col min="4367" max="4367" width="14.140625" style="14" customWidth="1"/>
    <col min="4368" max="4368" width="15.28515625" style="14" customWidth="1"/>
    <col min="4369" max="4369" width="13.85546875" style="14" customWidth="1"/>
    <col min="4370" max="4370" width="14.42578125" style="14" customWidth="1"/>
    <col min="4371" max="4371" width="14.140625" style="14" customWidth="1"/>
    <col min="4372" max="4372" width="15.28515625" style="14" customWidth="1"/>
    <col min="4373" max="4373" width="13.85546875" style="14" customWidth="1"/>
    <col min="4374" max="4374" width="15.7109375" style="14" customWidth="1"/>
    <col min="4375" max="4375" width="11.5703125" style="14" customWidth="1"/>
    <col min="4376" max="4376" width="14.5703125" style="14" customWidth="1"/>
    <col min="4377" max="4377" width="12.5703125" style="14" customWidth="1"/>
    <col min="4378" max="4378" width="13" style="14" customWidth="1"/>
    <col min="4379" max="4379" width="12.7109375" style="14" customWidth="1"/>
    <col min="4380" max="4380" width="9.140625" style="14"/>
    <col min="4381" max="4381" width="16.85546875" style="14" customWidth="1"/>
    <col min="4382" max="4607" width="9.140625" style="14"/>
    <col min="4608" max="4608" width="25.7109375" style="14" customWidth="1"/>
    <col min="4609" max="4609" width="11.5703125" style="14" customWidth="1"/>
    <col min="4610" max="4610" width="12.5703125" style="14" customWidth="1"/>
    <col min="4611" max="4611" width="10.5703125" style="14" customWidth="1"/>
    <col min="4612" max="4612" width="12.5703125" style="14" customWidth="1"/>
    <col min="4613" max="4613" width="10.85546875" style="14" customWidth="1"/>
    <col min="4614" max="4614" width="23" style="14" customWidth="1"/>
    <col min="4615" max="4615" width="10.85546875" style="14" customWidth="1"/>
    <col min="4616" max="4616" width="11.42578125" style="14" customWidth="1"/>
    <col min="4617" max="4617" width="11.28515625" style="14" customWidth="1"/>
    <col min="4618" max="4618" width="29.5703125" style="14" customWidth="1"/>
    <col min="4619" max="4619" width="28.28515625" style="14" customWidth="1"/>
    <col min="4620" max="4620" width="15" style="14" customWidth="1"/>
    <col min="4621" max="4621" width="12.28515625" style="14" customWidth="1"/>
    <col min="4622" max="4622" width="15" style="14" customWidth="1"/>
    <col min="4623" max="4623" width="14.140625" style="14" customWidth="1"/>
    <col min="4624" max="4624" width="15.28515625" style="14" customWidth="1"/>
    <col min="4625" max="4625" width="13.85546875" style="14" customWidth="1"/>
    <col min="4626" max="4626" width="14.42578125" style="14" customWidth="1"/>
    <col min="4627" max="4627" width="14.140625" style="14" customWidth="1"/>
    <col min="4628" max="4628" width="15.28515625" style="14" customWidth="1"/>
    <col min="4629" max="4629" width="13.85546875" style="14" customWidth="1"/>
    <col min="4630" max="4630" width="15.7109375" style="14" customWidth="1"/>
    <col min="4631" max="4631" width="11.5703125" style="14" customWidth="1"/>
    <col min="4632" max="4632" width="14.5703125" style="14" customWidth="1"/>
    <col min="4633" max="4633" width="12.5703125" style="14" customWidth="1"/>
    <col min="4634" max="4634" width="13" style="14" customWidth="1"/>
    <col min="4635" max="4635" width="12.7109375" style="14" customWidth="1"/>
    <col min="4636" max="4636" width="9.140625" style="14"/>
    <col min="4637" max="4637" width="16.85546875" style="14" customWidth="1"/>
    <col min="4638" max="4863" width="9.140625" style="14"/>
    <col min="4864" max="4864" width="25.7109375" style="14" customWidth="1"/>
    <col min="4865" max="4865" width="11.5703125" style="14" customWidth="1"/>
    <col min="4866" max="4866" width="12.5703125" style="14" customWidth="1"/>
    <col min="4867" max="4867" width="10.5703125" style="14" customWidth="1"/>
    <col min="4868" max="4868" width="12.5703125" style="14" customWidth="1"/>
    <col min="4869" max="4869" width="10.85546875" style="14" customWidth="1"/>
    <col min="4870" max="4870" width="23" style="14" customWidth="1"/>
    <col min="4871" max="4871" width="10.85546875" style="14" customWidth="1"/>
    <col min="4872" max="4872" width="11.42578125" style="14" customWidth="1"/>
    <col min="4873" max="4873" width="11.28515625" style="14" customWidth="1"/>
    <col min="4874" max="4874" width="29.5703125" style="14" customWidth="1"/>
    <col min="4875" max="4875" width="28.28515625" style="14" customWidth="1"/>
    <col min="4876" max="4876" width="15" style="14" customWidth="1"/>
    <col min="4877" max="4877" width="12.28515625" style="14" customWidth="1"/>
    <col min="4878" max="4878" width="15" style="14" customWidth="1"/>
    <col min="4879" max="4879" width="14.140625" style="14" customWidth="1"/>
    <col min="4880" max="4880" width="15.28515625" style="14" customWidth="1"/>
    <col min="4881" max="4881" width="13.85546875" style="14" customWidth="1"/>
    <col min="4882" max="4882" width="14.42578125" style="14" customWidth="1"/>
    <col min="4883" max="4883" width="14.140625" style="14" customWidth="1"/>
    <col min="4884" max="4884" width="15.28515625" style="14" customWidth="1"/>
    <col min="4885" max="4885" width="13.85546875" style="14" customWidth="1"/>
    <col min="4886" max="4886" width="15.7109375" style="14" customWidth="1"/>
    <col min="4887" max="4887" width="11.5703125" style="14" customWidth="1"/>
    <col min="4888" max="4888" width="14.5703125" style="14" customWidth="1"/>
    <col min="4889" max="4889" width="12.5703125" style="14" customWidth="1"/>
    <col min="4890" max="4890" width="13" style="14" customWidth="1"/>
    <col min="4891" max="4891" width="12.7109375" style="14" customWidth="1"/>
    <col min="4892" max="4892" width="9.140625" style="14"/>
    <col min="4893" max="4893" width="16.85546875" style="14" customWidth="1"/>
    <col min="4894" max="5119" width="9.140625" style="14"/>
    <col min="5120" max="5120" width="25.7109375" style="14" customWidth="1"/>
    <col min="5121" max="5121" width="11.5703125" style="14" customWidth="1"/>
    <col min="5122" max="5122" width="12.5703125" style="14" customWidth="1"/>
    <col min="5123" max="5123" width="10.5703125" style="14" customWidth="1"/>
    <col min="5124" max="5124" width="12.5703125" style="14" customWidth="1"/>
    <col min="5125" max="5125" width="10.85546875" style="14" customWidth="1"/>
    <col min="5126" max="5126" width="23" style="14" customWidth="1"/>
    <col min="5127" max="5127" width="10.85546875" style="14" customWidth="1"/>
    <col min="5128" max="5128" width="11.42578125" style="14" customWidth="1"/>
    <col min="5129" max="5129" width="11.28515625" style="14" customWidth="1"/>
    <col min="5130" max="5130" width="29.5703125" style="14" customWidth="1"/>
    <col min="5131" max="5131" width="28.28515625" style="14" customWidth="1"/>
    <col min="5132" max="5132" width="15" style="14" customWidth="1"/>
    <col min="5133" max="5133" width="12.28515625" style="14" customWidth="1"/>
    <col min="5134" max="5134" width="15" style="14" customWidth="1"/>
    <col min="5135" max="5135" width="14.140625" style="14" customWidth="1"/>
    <col min="5136" max="5136" width="15.28515625" style="14" customWidth="1"/>
    <col min="5137" max="5137" width="13.85546875" style="14" customWidth="1"/>
    <col min="5138" max="5138" width="14.42578125" style="14" customWidth="1"/>
    <col min="5139" max="5139" width="14.140625" style="14" customWidth="1"/>
    <col min="5140" max="5140" width="15.28515625" style="14" customWidth="1"/>
    <col min="5141" max="5141" width="13.85546875" style="14" customWidth="1"/>
    <col min="5142" max="5142" width="15.7109375" style="14" customWidth="1"/>
    <col min="5143" max="5143" width="11.5703125" style="14" customWidth="1"/>
    <col min="5144" max="5144" width="14.5703125" style="14" customWidth="1"/>
    <col min="5145" max="5145" width="12.5703125" style="14" customWidth="1"/>
    <col min="5146" max="5146" width="13" style="14" customWidth="1"/>
    <col min="5147" max="5147" width="12.7109375" style="14" customWidth="1"/>
    <col min="5148" max="5148" width="9.140625" style="14"/>
    <col min="5149" max="5149" width="16.85546875" style="14" customWidth="1"/>
    <col min="5150" max="5375" width="9.140625" style="14"/>
    <col min="5376" max="5376" width="25.7109375" style="14" customWidth="1"/>
    <col min="5377" max="5377" width="11.5703125" style="14" customWidth="1"/>
    <col min="5378" max="5378" width="12.5703125" style="14" customWidth="1"/>
    <col min="5379" max="5379" width="10.5703125" style="14" customWidth="1"/>
    <col min="5380" max="5380" width="12.5703125" style="14" customWidth="1"/>
    <col min="5381" max="5381" width="10.85546875" style="14" customWidth="1"/>
    <col min="5382" max="5382" width="23" style="14" customWidth="1"/>
    <col min="5383" max="5383" width="10.85546875" style="14" customWidth="1"/>
    <col min="5384" max="5384" width="11.42578125" style="14" customWidth="1"/>
    <col min="5385" max="5385" width="11.28515625" style="14" customWidth="1"/>
    <col min="5386" max="5386" width="29.5703125" style="14" customWidth="1"/>
    <col min="5387" max="5387" width="28.28515625" style="14" customWidth="1"/>
    <col min="5388" max="5388" width="15" style="14" customWidth="1"/>
    <col min="5389" max="5389" width="12.28515625" style="14" customWidth="1"/>
    <col min="5390" max="5390" width="15" style="14" customWidth="1"/>
    <col min="5391" max="5391" width="14.140625" style="14" customWidth="1"/>
    <col min="5392" max="5392" width="15.28515625" style="14" customWidth="1"/>
    <col min="5393" max="5393" width="13.85546875" style="14" customWidth="1"/>
    <col min="5394" max="5394" width="14.42578125" style="14" customWidth="1"/>
    <col min="5395" max="5395" width="14.140625" style="14" customWidth="1"/>
    <col min="5396" max="5396" width="15.28515625" style="14" customWidth="1"/>
    <col min="5397" max="5397" width="13.85546875" style="14" customWidth="1"/>
    <col min="5398" max="5398" width="15.7109375" style="14" customWidth="1"/>
    <col min="5399" max="5399" width="11.5703125" style="14" customWidth="1"/>
    <col min="5400" max="5400" width="14.5703125" style="14" customWidth="1"/>
    <col min="5401" max="5401" width="12.5703125" style="14" customWidth="1"/>
    <col min="5402" max="5402" width="13" style="14" customWidth="1"/>
    <col min="5403" max="5403" width="12.7109375" style="14" customWidth="1"/>
    <col min="5404" max="5404" width="9.140625" style="14"/>
    <col min="5405" max="5405" width="16.85546875" style="14" customWidth="1"/>
    <col min="5406" max="5631" width="9.140625" style="14"/>
    <col min="5632" max="5632" width="25.7109375" style="14" customWidth="1"/>
    <col min="5633" max="5633" width="11.5703125" style="14" customWidth="1"/>
    <col min="5634" max="5634" width="12.5703125" style="14" customWidth="1"/>
    <col min="5635" max="5635" width="10.5703125" style="14" customWidth="1"/>
    <col min="5636" max="5636" width="12.5703125" style="14" customWidth="1"/>
    <col min="5637" max="5637" width="10.85546875" style="14" customWidth="1"/>
    <col min="5638" max="5638" width="23" style="14" customWidth="1"/>
    <col min="5639" max="5639" width="10.85546875" style="14" customWidth="1"/>
    <col min="5640" max="5640" width="11.42578125" style="14" customWidth="1"/>
    <col min="5641" max="5641" width="11.28515625" style="14" customWidth="1"/>
    <col min="5642" max="5642" width="29.5703125" style="14" customWidth="1"/>
    <col min="5643" max="5643" width="28.28515625" style="14" customWidth="1"/>
    <col min="5644" max="5644" width="15" style="14" customWidth="1"/>
    <col min="5645" max="5645" width="12.28515625" style="14" customWidth="1"/>
    <col min="5646" max="5646" width="15" style="14" customWidth="1"/>
    <col min="5647" max="5647" width="14.140625" style="14" customWidth="1"/>
    <col min="5648" max="5648" width="15.28515625" style="14" customWidth="1"/>
    <col min="5649" max="5649" width="13.85546875" style="14" customWidth="1"/>
    <col min="5650" max="5650" width="14.42578125" style="14" customWidth="1"/>
    <col min="5651" max="5651" width="14.140625" style="14" customWidth="1"/>
    <col min="5652" max="5652" width="15.28515625" style="14" customWidth="1"/>
    <col min="5653" max="5653" width="13.85546875" style="14" customWidth="1"/>
    <col min="5654" max="5654" width="15.7109375" style="14" customWidth="1"/>
    <col min="5655" max="5655" width="11.5703125" style="14" customWidth="1"/>
    <col min="5656" max="5656" width="14.5703125" style="14" customWidth="1"/>
    <col min="5657" max="5657" width="12.5703125" style="14" customWidth="1"/>
    <col min="5658" max="5658" width="13" style="14" customWidth="1"/>
    <col min="5659" max="5659" width="12.7109375" style="14" customWidth="1"/>
    <col min="5660" max="5660" width="9.140625" style="14"/>
    <col min="5661" max="5661" width="16.85546875" style="14" customWidth="1"/>
    <col min="5662" max="5887" width="9.140625" style="14"/>
    <col min="5888" max="5888" width="25.7109375" style="14" customWidth="1"/>
    <col min="5889" max="5889" width="11.5703125" style="14" customWidth="1"/>
    <col min="5890" max="5890" width="12.5703125" style="14" customWidth="1"/>
    <col min="5891" max="5891" width="10.5703125" style="14" customWidth="1"/>
    <col min="5892" max="5892" width="12.5703125" style="14" customWidth="1"/>
    <col min="5893" max="5893" width="10.85546875" style="14" customWidth="1"/>
    <col min="5894" max="5894" width="23" style="14" customWidth="1"/>
    <col min="5895" max="5895" width="10.85546875" style="14" customWidth="1"/>
    <col min="5896" max="5896" width="11.42578125" style="14" customWidth="1"/>
    <col min="5897" max="5897" width="11.28515625" style="14" customWidth="1"/>
    <col min="5898" max="5898" width="29.5703125" style="14" customWidth="1"/>
    <col min="5899" max="5899" width="28.28515625" style="14" customWidth="1"/>
    <col min="5900" max="5900" width="15" style="14" customWidth="1"/>
    <col min="5901" max="5901" width="12.28515625" style="14" customWidth="1"/>
    <col min="5902" max="5902" width="15" style="14" customWidth="1"/>
    <col min="5903" max="5903" width="14.140625" style="14" customWidth="1"/>
    <col min="5904" max="5904" width="15.28515625" style="14" customWidth="1"/>
    <col min="5905" max="5905" width="13.85546875" style="14" customWidth="1"/>
    <col min="5906" max="5906" width="14.42578125" style="14" customWidth="1"/>
    <col min="5907" max="5907" width="14.140625" style="14" customWidth="1"/>
    <col min="5908" max="5908" width="15.28515625" style="14" customWidth="1"/>
    <col min="5909" max="5909" width="13.85546875" style="14" customWidth="1"/>
    <col min="5910" max="5910" width="15.7109375" style="14" customWidth="1"/>
    <col min="5911" max="5911" width="11.5703125" style="14" customWidth="1"/>
    <col min="5912" max="5912" width="14.5703125" style="14" customWidth="1"/>
    <col min="5913" max="5913" width="12.5703125" style="14" customWidth="1"/>
    <col min="5914" max="5914" width="13" style="14" customWidth="1"/>
    <col min="5915" max="5915" width="12.7109375" style="14" customWidth="1"/>
    <col min="5916" max="5916" width="9.140625" style="14"/>
    <col min="5917" max="5917" width="16.85546875" style="14" customWidth="1"/>
    <col min="5918" max="6143" width="9.140625" style="14"/>
    <col min="6144" max="6144" width="25.7109375" style="14" customWidth="1"/>
    <col min="6145" max="6145" width="11.5703125" style="14" customWidth="1"/>
    <col min="6146" max="6146" width="12.5703125" style="14" customWidth="1"/>
    <col min="6147" max="6147" width="10.5703125" style="14" customWidth="1"/>
    <col min="6148" max="6148" width="12.5703125" style="14" customWidth="1"/>
    <col min="6149" max="6149" width="10.85546875" style="14" customWidth="1"/>
    <col min="6150" max="6150" width="23" style="14" customWidth="1"/>
    <col min="6151" max="6151" width="10.85546875" style="14" customWidth="1"/>
    <col min="6152" max="6152" width="11.42578125" style="14" customWidth="1"/>
    <col min="6153" max="6153" width="11.28515625" style="14" customWidth="1"/>
    <col min="6154" max="6154" width="29.5703125" style="14" customWidth="1"/>
    <col min="6155" max="6155" width="28.28515625" style="14" customWidth="1"/>
    <col min="6156" max="6156" width="15" style="14" customWidth="1"/>
    <col min="6157" max="6157" width="12.28515625" style="14" customWidth="1"/>
    <col min="6158" max="6158" width="15" style="14" customWidth="1"/>
    <col min="6159" max="6159" width="14.140625" style="14" customWidth="1"/>
    <col min="6160" max="6160" width="15.28515625" style="14" customWidth="1"/>
    <col min="6161" max="6161" width="13.85546875" style="14" customWidth="1"/>
    <col min="6162" max="6162" width="14.42578125" style="14" customWidth="1"/>
    <col min="6163" max="6163" width="14.140625" style="14" customWidth="1"/>
    <col min="6164" max="6164" width="15.28515625" style="14" customWidth="1"/>
    <col min="6165" max="6165" width="13.85546875" style="14" customWidth="1"/>
    <col min="6166" max="6166" width="15.7109375" style="14" customWidth="1"/>
    <col min="6167" max="6167" width="11.5703125" style="14" customWidth="1"/>
    <col min="6168" max="6168" width="14.5703125" style="14" customWidth="1"/>
    <col min="6169" max="6169" width="12.5703125" style="14" customWidth="1"/>
    <col min="6170" max="6170" width="13" style="14" customWidth="1"/>
    <col min="6171" max="6171" width="12.7109375" style="14" customWidth="1"/>
    <col min="6172" max="6172" width="9.140625" style="14"/>
    <col min="6173" max="6173" width="16.85546875" style="14" customWidth="1"/>
    <col min="6174" max="6399" width="9.140625" style="14"/>
    <col min="6400" max="6400" width="25.7109375" style="14" customWidth="1"/>
    <col min="6401" max="6401" width="11.5703125" style="14" customWidth="1"/>
    <col min="6402" max="6402" width="12.5703125" style="14" customWidth="1"/>
    <col min="6403" max="6403" width="10.5703125" style="14" customWidth="1"/>
    <col min="6404" max="6404" width="12.5703125" style="14" customWidth="1"/>
    <col min="6405" max="6405" width="10.85546875" style="14" customWidth="1"/>
    <col min="6406" max="6406" width="23" style="14" customWidth="1"/>
    <col min="6407" max="6407" width="10.85546875" style="14" customWidth="1"/>
    <col min="6408" max="6408" width="11.42578125" style="14" customWidth="1"/>
    <col min="6409" max="6409" width="11.28515625" style="14" customWidth="1"/>
    <col min="6410" max="6410" width="29.5703125" style="14" customWidth="1"/>
    <col min="6411" max="6411" width="28.28515625" style="14" customWidth="1"/>
    <col min="6412" max="6412" width="15" style="14" customWidth="1"/>
    <col min="6413" max="6413" width="12.28515625" style="14" customWidth="1"/>
    <col min="6414" max="6414" width="15" style="14" customWidth="1"/>
    <col min="6415" max="6415" width="14.140625" style="14" customWidth="1"/>
    <col min="6416" max="6416" width="15.28515625" style="14" customWidth="1"/>
    <col min="6417" max="6417" width="13.85546875" style="14" customWidth="1"/>
    <col min="6418" max="6418" width="14.42578125" style="14" customWidth="1"/>
    <col min="6419" max="6419" width="14.140625" style="14" customWidth="1"/>
    <col min="6420" max="6420" width="15.28515625" style="14" customWidth="1"/>
    <col min="6421" max="6421" width="13.85546875" style="14" customWidth="1"/>
    <col min="6422" max="6422" width="15.7109375" style="14" customWidth="1"/>
    <col min="6423" max="6423" width="11.5703125" style="14" customWidth="1"/>
    <col min="6424" max="6424" width="14.5703125" style="14" customWidth="1"/>
    <col min="6425" max="6425" width="12.5703125" style="14" customWidth="1"/>
    <col min="6426" max="6426" width="13" style="14" customWidth="1"/>
    <col min="6427" max="6427" width="12.7109375" style="14" customWidth="1"/>
    <col min="6428" max="6428" width="9.140625" style="14"/>
    <col min="6429" max="6429" width="16.85546875" style="14" customWidth="1"/>
    <col min="6430" max="6655" width="9.140625" style="14"/>
    <col min="6656" max="6656" width="25.7109375" style="14" customWidth="1"/>
    <col min="6657" max="6657" width="11.5703125" style="14" customWidth="1"/>
    <col min="6658" max="6658" width="12.5703125" style="14" customWidth="1"/>
    <col min="6659" max="6659" width="10.5703125" style="14" customWidth="1"/>
    <col min="6660" max="6660" width="12.5703125" style="14" customWidth="1"/>
    <col min="6661" max="6661" width="10.85546875" style="14" customWidth="1"/>
    <col min="6662" max="6662" width="23" style="14" customWidth="1"/>
    <col min="6663" max="6663" width="10.85546875" style="14" customWidth="1"/>
    <col min="6664" max="6664" width="11.42578125" style="14" customWidth="1"/>
    <col min="6665" max="6665" width="11.28515625" style="14" customWidth="1"/>
    <col min="6666" max="6666" width="29.5703125" style="14" customWidth="1"/>
    <col min="6667" max="6667" width="28.28515625" style="14" customWidth="1"/>
    <col min="6668" max="6668" width="15" style="14" customWidth="1"/>
    <col min="6669" max="6669" width="12.28515625" style="14" customWidth="1"/>
    <col min="6670" max="6670" width="15" style="14" customWidth="1"/>
    <col min="6671" max="6671" width="14.140625" style="14" customWidth="1"/>
    <col min="6672" max="6672" width="15.28515625" style="14" customWidth="1"/>
    <col min="6673" max="6673" width="13.85546875" style="14" customWidth="1"/>
    <col min="6674" max="6674" width="14.42578125" style="14" customWidth="1"/>
    <col min="6675" max="6675" width="14.140625" style="14" customWidth="1"/>
    <col min="6676" max="6676" width="15.28515625" style="14" customWidth="1"/>
    <col min="6677" max="6677" width="13.85546875" style="14" customWidth="1"/>
    <col min="6678" max="6678" width="15.7109375" style="14" customWidth="1"/>
    <col min="6679" max="6679" width="11.5703125" style="14" customWidth="1"/>
    <col min="6680" max="6680" width="14.5703125" style="14" customWidth="1"/>
    <col min="6681" max="6681" width="12.5703125" style="14" customWidth="1"/>
    <col min="6682" max="6682" width="13" style="14" customWidth="1"/>
    <col min="6683" max="6683" width="12.7109375" style="14" customWidth="1"/>
    <col min="6684" max="6684" width="9.140625" style="14"/>
    <col min="6685" max="6685" width="16.85546875" style="14" customWidth="1"/>
    <col min="6686" max="6911" width="9.140625" style="14"/>
    <col min="6912" max="6912" width="25.7109375" style="14" customWidth="1"/>
    <col min="6913" max="6913" width="11.5703125" style="14" customWidth="1"/>
    <col min="6914" max="6914" width="12.5703125" style="14" customWidth="1"/>
    <col min="6915" max="6915" width="10.5703125" style="14" customWidth="1"/>
    <col min="6916" max="6916" width="12.5703125" style="14" customWidth="1"/>
    <col min="6917" max="6917" width="10.85546875" style="14" customWidth="1"/>
    <col min="6918" max="6918" width="23" style="14" customWidth="1"/>
    <col min="6919" max="6919" width="10.85546875" style="14" customWidth="1"/>
    <col min="6920" max="6920" width="11.42578125" style="14" customWidth="1"/>
    <col min="6921" max="6921" width="11.28515625" style="14" customWidth="1"/>
    <col min="6922" max="6922" width="29.5703125" style="14" customWidth="1"/>
    <col min="6923" max="6923" width="28.28515625" style="14" customWidth="1"/>
    <col min="6924" max="6924" width="15" style="14" customWidth="1"/>
    <col min="6925" max="6925" width="12.28515625" style="14" customWidth="1"/>
    <col min="6926" max="6926" width="15" style="14" customWidth="1"/>
    <col min="6927" max="6927" width="14.140625" style="14" customWidth="1"/>
    <col min="6928" max="6928" width="15.28515625" style="14" customWidth="1"/>
    <col min="6929" max="6929" width="13.85546875" style="14" customWidth="1"/>
    <col min="6930" max="6930" width="14.42578125" style="14" customWidth="1"/>
    <col min="6931" max="6931" width="14.140625" style="14" customWidth="1"/>
    <col min="6932" max="6932" width="15.28515625" style="14" customWidth="1"/>
    <col min="6933" max="6933" width="13.85546875" style="14" customWidth="1"/>
    <col min="6934" max="6934" width="15.7109375" style="14" customWidth="1"/>
    <col min="6935" max="6935" width="11.5703125" style="14" customWidth="1"/>
    <col min="6936" max="6936" width="14.5703125" style="14" customWidth="1"/>
    <col min="6937" max="6937" width="12.5703125" style="14" customWidth="1"/>
    <col min="6938" max="6938" width="13" style="14" customWidth="1"/>
    <col min="6939" max="6939" width="12.7109375" style="14" customWidth="1"/>
    <col min="6940" max="6940" width="9.140625" style="14"/>
    <col min="6941" max="6941" width="16.85546875" style="14" customWidth="1"/>
    <col min="6942" max="7167" width="9.140625" style="14"/>
    <col min="7168" max="7168" width="25.7109375" style="14" customWidth="1"/>
    <col min="7169" max="7169" width="11.5703125" style="14" customWidth="1"/>
    <col min="7170" max="7170" width="12.5703125" style="14" customWidth="1"/>
    <col min="7171" max="7171" width="10.5703125" style="14" customWidth="1"/>
    <col min="7172" max="7172" width="12.5703125" style="14" customWidth="1"/>
    <col min="7173" max="7173" width="10.85546875" style="14" customWidth="1"/>
    <col min="7174" max="7174" width="23" style="14" customWidth="1"/>
    <col min="7175" max="7175" width="10.85546875" style="14" customWidth="1"/>
    <col min="7176" max="7176" width="11.42578125" style="14" customWidth="1"/>
    <col min="7177" max="7177" width="11.28515625" style="14" customWidth="1"/>
    <col min="7178" max="7178" width="29.5703125" style="14" customWidth="1"/>
    <col min="7179" max="7179" width="28.28515625" style="14" customWidth="1"/>
    <col min="7180" max="7180" width="15" style="14" customWidth="1"/>
    <col min="7181" max="7181" width="12.28515625" style="14" customWidth="1"/>
    <col min="7182" max="7182" width="15" style="14" customWidth="1"/>
    <col min="7183" max="7183" width="14.140625" style="14" customWidth="1"/>
    <col min="7184" max="7184" width="15.28515625" style="14" customWidth="1"/>
    <col min="7185" max="7185" width="13.85546875" style="14" customWidth="1"/>
    <col min="7186" max="7186" width="14.42578125" style="14" customWidth="1"/>
    <col min="7187" max="7187" width="14.140625" style="14" customWidth="1"/>
    <col min="7188" max="7188" width="15.28515625" style="14" customWidth="1"/>
    <col min="7189" max="7189" width="13.85546875" style="14" customWidth="1"/>
    <col min="7190" max="7190" width="15.7109375" style="14" customWidth="1"/>
    <col min="7191" max="7191" width="11.5703125" style="14" customWidth="1"/>
    <col min="7192" max="7192" width="14.5703125" style="14" customWidth="1"/>
    <col min="7193" max="7193" width="12.5703125" style="14" customWidth="1"/>
    <col min="7194" max="7194" width="13" style="14" customWidth="1"/>
    <col min="7195" max="7195" width="12.7109375" style="14" customWidth="1"/>
    <col min="7196" max="7196" width="9.140625" style="14"/>
    <col min="7197" max="7197" width="16.85546875" style="14" customWidth="1"/>
    <col min="7198" max="7423" width="9.140625" style="14"/>
    <col min="7424" max="7424" width="25.7109375" style="14" customWidth="1"/>
    <col min="7425" max="7425" width="11.5703125" style="14" customWidth="1"/>
    <col min="7426" max="7426" width="12.5703125" style="14" customWidth="1"/>
    <col min="7427" max="7427" width="10.5703125" style="14" customWidth="1"/>
    <col min="7428" max="7428" width="12.5703125" style="14" customWidth="1"/>
    <col min="7429" max="7429" width="10.85546875" style="14" customWidth="1"/>
    <col min="7430" max="7430" width="23" style="14" customWidth="1"/>
    <col min="7431" max="7431" width="10.85546875" style="14" customWidth="1"/>
    <col min="7432" max="7432" width="11.42578125" style="14" customWidth="1"/>
    <col min="7433" max="7433" width="11.28515625" style="14" customWidth="1"/>
    <col min="7434" max="7434" width="29.5703125" style="14" customWidth="1"/>
    <col min="7435" max="7435" width="28.28515625" style="14" customWidth="1"/>
    <col min="7436" max="7436" width="15" style="14" customWidth="1"/>
    <col min="7437" max="7437" width="12.28515625" style="14" customWidth="1"/>
    <col min="7438" max="7438" width="15" style="14" customWidth="1"/>
    <col min="7439" max="7439" width="14.140625" style="14" customWidth="1"/>
    <col min="7440" max="7440" width="15.28515625" style="14" customWidth="1"/>
    <col min="7441" max="7441" width="13.85546875" style="14" customWidth="1"/>
    <col min="7442" max="7442" width="14.42578125" style="14" customWidth="1"/>
    <col min="7443" max="7443" width="14.140625" style="14" customWidth="1"/>
    <col min="7444" max="7444" width="15.28515625" style="14" customWidth="1"/>
    <col min="7445" max="7445" width="13.85546875" style="14" customWidth="1"/>
    <col min="7446" max="7446" width="15.7109375" style="14" customWidth="1"/>
    <col min="7447" max="7447" width="11.5703125" style="14" customWidth="1"/>
    <col min="7448" max="7448" width="14.5703125" style="14" customWidth="1"/>
    <col min="7449" max="7449" width="12.5703125" style="14" customWidth="1"/>
    <col min="7450" max="7450" width="13" style="14" customWidth="1"/>
    <col min="7451" max="7451" width="12.7109375" style="14" customWidth="1"/>
    <col min="7452" max="7452" width="9.140625" style="14"/>
    <col min="7453" max="7453" width="16.85546875" style="14" customWidth="1"/>
    <col min="7454" max="7679" width="9.140625" style="14"/>
    <col min="7680" max="7680" width="25.7109375" style="14" customWidth="1"/>
    <col min="7681" max="7681" width="11.5703125" style="14" customWidth="1"/>
    <col min="7682" max="7682" width="12.5703125" style="14" customWidth="1"/>
    <col min="7683" max="7683" width="10.5703125" style="14" customWidth="1"/>
    <col min="7684" max="7684" width="12.5703125" style="14" customWidth="1"/>
    <col min="7685" max="7685" width="10.85546875" style="14" customWidth="1"/>
    <col min="7686" max="7686" width="23" style="14" customWidth="1"/>
    <col min="7687" max="7687" width="10.85546875" style="14" customWidth="1"/>
    <col min="7688" max="7688" width="11.42578125" style="14" customWidth="1"/>
    <col min="7689" max="7689" width="11.28515625" style="14" customWidth="1"/>
    <col min="7690" max="7690" width="29.5703125" style="14" customWidth="1"/>
    <col min="7691" max="7691" width="28.28515625" style="14" customWidth="1"/>
    <col min="7692" max="7692" width="15" style="14" customWidth="1"/>
    <col min="7693" max="7693" width="12.28515625" style="14" customWidth="1"/>
    <col min="7694" max="7694" width="15" style="14" customWidth="1"/>
    <col min="7695" max="7695" width="14.140625" style="14" customWidth="1"/>
    <col min="7696" max="7696" width="15.28515625" style="14" customWidth="1"/>
    <col min="7697" max="7697" width="13.85546875" style="14" customWidth="1"/>
    <col min="7698" max="7698" width="14.42578125" style="14" customWidth="1"/>
    <col min="7699" max="7699" width="14.140625" style="14" customWidth="1"/>
    <col min="7700" max="7700" width="15.28515625" style="14" customWidth="1"/>
    <col min="7701" max="7701" width="13.85546875" style="14" customWidth="1"/>
    <col min="7702" max="7702" width="15.7109375" style="14" customWidth="1"/>
    <col min="7703" max="7703" width="11.5703125" style="14" customWidth="1"/>
    <col min="7704" max="7704" width="14.5703125" style="14" customWidth="1"/>
    <col min="7705" max="7705" width="12.5703125" style="14" customWidth="1"/>
    <col min="7706" max="7706" width="13" style="14" customWidth="1"/>
    <col min="7707" max="7707" width="12.7109375" style="14" customWidth="1"/>
    <col min="7708" max="7708" width="9.140625" style="14"/>
    <col min="7709" max="7709" width="16.85546875" style="14" customWidth="1"/>
    <col min="7710" max="7935" width="9.140625" style="14"/>
    <col min="7936" max="7936" width="25.7109375" style="14" customWidth="1"/>
    <col min="7937" max="7937" width="11.5703125" style="14" customWidth="1"/>
    <col min="7938" max="7938" width="12.5703125" style="14" customWidth="1"/>
    <col min="7939" max="7939" width="10.5703125" style="14" customWidth="1"/>
    <col min="7940" max="7940" width="12.5703125" style="14" customWidth="1"/>
    <col min="7941" max="7941" width="10.85546875" style="14" customWidth="1"/>
    <col min="7942" max="7942" width="23" style="14" customWidth="1"/>
    <col min="7943" max="7943" width="10.85546875" style="14" customWidth="1"/>
    <col min="7944" max="7944" width="11.42578125" style="14" customWidth="1"/>
    <col min="7945" max="7945" width="11.28515625" style="14" customWidth="1"/>
    <col min="7946" max="7946" width="29.5703125" style="14" customWidth="1"/>
    <col min="7947" max="7947" width="28.28515625" style="14" customWidth="1"/>
    <col min="7948" max="7948" width="15" style="14" customWidth="1"/>
    <col min="7949" max="7949" width="12.28515625" style="14" customWidth="1"/>
    <col min="7950" max="7950" width="15" style="14" customWidth="1"/>
    <col min="7951" max="7951" width="14.140625" style="14" customWidth="1"/>
    <col min="7952" max="7952" width="15.28515625" style="14" customWidth="1"/>
    <col min="7953" max="7953" width="13.85546875" style="14" customWidth="1"/>
    <col min="7954" max="7954" width="14.42578125" style="14" customWidth="1"/>
    <col min="7955" max="7955" width="14.140625" style="14" customWidth="1"/>
    <col min="7956" max="7956" width="15.28515625" style="14" customWidth="1"/>
    <col min="7957" max="7957" width="13.85546875" style="14" customWidth="1"/>
    <col min="7958" max="7958" width="15.7109375" style="14" customWidth="1"/>
    <col min="7959" max="7959" width="11.5703125" style="14" customWidth="1"/>
    <col min="7960" max="7960" width="14.5703125" style="14" customWidth="1"/>
    <col min="7961" max="7961" width="12.5703125" style="14" customWidth="1"/>
    <col min="7962" max="7962" width="13" style="14" customWidth="1"/>
    <col min="7963" max="7963" width="12.7109375" style="14" customWidth="1"/>
    <col min="7964" max="7964" width="9.140625" style="14"/>
    <col min="7965" max="7965" width="16.85546875" style="14" customWidth="1"/>
    <col min="7966" max="8191" width="9.140625" style="14"/>
    <col min="8192" max="8192" width="25.7109375" style="14" customWidth="1"/>
    <col min="8193" max="8193" width="11.5703125" style="14" customWidth="1"/>
    <col min="8194" max="8194" width="12.5703125" style="14" customWidth="1"/>
    <col min="8195" max="8195" width="10.5703125" style="14" customWidth="1"/>
    <col min="8196" max="8196" width="12.5703125" style="14" customWidth="1"/>
    <col min="8197" max="8197" width="10.85546875" style="14" customWidth="1"/>
    <col min="8198" max="8198" width="23" style="14" customWidth="1"/>
    <col min="8199" max="8199" width="10.85546875" style="14" customWidth="1"/>
    <col min="8200" max="8200" width="11.42578125" style="14" customWidth="1"/>
    <col min="8201" max="8201" width="11.28515625" style="14" customWidth="1"/>
    <col min="8202" max="8202" width="29.5703125" style="14" customWidth="1"/>
    <col min="8203" max="8203" width="28.28515625" style="14" customWidth="1"/>
    <col min="8204" max="8204" width="15" style="14" customWidth="1"/>
    <col min="8205" max="8205" width="12.28515625" style="14" customWidth="1"/>
    <col min="8206" max="8206" width="15" style="14" customWidth="1"/>
    <col min="8207" max="8207" width="14.140625" style="14" customWidth="1"/>
    <col min="8208" max="8208" width="15.28515625" style="14" customWidth="1"/>
    <col min="8209" max="8209" width="13.85546875" style="14" customWidth="1"/>
    <col min="8210" max="8210" width="14.42578125" style="14" customWidth="1"/>
    <col min="8211" max="8211" width="14.140625" style="14" customWidth="1"/>
    <col min="8212" max="8212" width="15.28515625" style="14" customWidth="1"/>
    <col min="8213" max="8213" width="13.85546875" style="14" customWidth="1"/>
    <col min="8214" max="8214" width="15.7109375" style="14" customWidth="1"/>
    <col min="8215" max="8215" width="11.5703125" style="14" customWidth="1"/>
    <col min="8216" max="8216" width="14.5703125" style="14" customWidth="1"/>
    <col min="8217" max="8217" width="12.5703125" style="14" customWidth="1"/>
    <col min="8218" max="8218" width="13" style="14" customWidth="1"/>
    <col min="8219" max="8219" width="12.7109375" style="14" customWidth="1"/>
    <col min="8220" max="8220" width="9.140625" style="14"/>
    <col min="8221" max="8221" width="16.85546875" style="14" customWidth="1"/>
    <col min="8222" max="8447" width="9.140625" style="14"/>
    <col min="8448" max="8448" width="25.7109375" style="14" customWidth="1"/>
    <col min="8449" max="8449" width="11.5703125" style="14" customWidth="1"/>
    <col min="8450" max="8450" width="12.5703125" style="14" customWidth="1"/>
    <col min="8451" max="8451" width="10.5703125" style="14" customWidth="1"/>
    <col min="8452" max="8452" width="12.5703125" style="14" customWidth="1"/>
    <col min="8453" max="8453" width="10.85546875" style="14" customWidth="1"/>
    <col min="8454" max="8454" width="23" style="14" customWidth="1"/>
    <col min="8455" max="8455" width="10.85546875" style="14" customWidth="1"/>
    <col min="8456" max="8456" width="11.42578125" style="14" customWidth="1"/>
    <col min="8457" max="8457" width="11.28515625" style="14" customWidth="1"/>
    <col min="8458" max="8458" width="29.5703125" style="14" customWidth="1"/>
    <col min="8459" max="8459" width="28.28515625" style="14" customWidth="1"/>
    <col min="8460" max="8460" width="15" style="14" customWidth="1"/>
    <col min="8461" max="8461" width="12.28515625" style="14" customWidth="1"/>
    <col min="8462" max="8462" width="15" style="14" customWidth="1"/>
    <col min="8463" max="8463" width="14.140625" style="14" customWidth="1"/>
    <col min="8464" max="8464" width="15.28515625" style="14" customWidth="1"/>
    <col min="8465" max="8465" width="13.85546875" style="14" customWidth="1"/>
    <col min="8466" max="8466" width="14.42578125" style="14" customWidth="1"/>
    <col min="8467" max="8467" width="14.140625" style="14" customWidth="1"/>
    <col min="8468" max="8468" width="15.28515625" style="14" customWidth="1"/>
    <col min="8469" max="8469" width="13.85546875" style="14" customWidth="1"/>
    <col min="8470" max="8470" width="15.7109375" style="14" customWidth="1"/>
    <col min="8471" max="8471" width="11.5703125" style="14" customWidth="1"/>
    <col min="8472" max="8472" width="14.5703125" style="14" customWidth="1"/>
    <col min="8473" max="8473" width="12.5703125" style="14" customWidth="1"/>
    <col min="8474" max="8474" width="13" style="14" customWidth="1"/>
    <col min="8475" max="8475" width="12.7109375" style="14" customWidth="1"/>
    <col min="8476" max="8476" width="9.140625" style="14"/>
    <col min="8477" max="8477" width="16.85546875" style="14" customWidth="1"/>
    <col min="8478" max="8703" width="9.140625" style="14"/>
    <col min="8704" max="8704" width="25.7109375" style="14" customWidth="1"/>
    <col min="8705" max="8705" width="11.5703125" style="14" customWidth="1"/>
    <col min="8706" max="8706" width="12.5703125" style="14" customWidth="1"/>
    <col min="8707" max="8707" width="10.5703125" style="14" customWidth="1"/>
    <col min="8708" max="8708" width="12.5703125" style="14" customWidth="1"/>
    <col min="8709" max="8709" width="10.85546875" style="14" customWidth="1"/>
    <col min="8710" max="8710" width="23" style="14" customWidth="1"/>
    <col min="8711" max="8711" width="10.85546875" style="14" customWidth="1"/>
    <col min="8712" max="8712" width="11.42578125" style="14" customWidth="1"/>
    <col min="8713" max="8713" width="11.28515625" style="14" customWidth="1"/>
    <col min="8714" max="8714" width="29.5703125" style="14" customWidth="1"/>
    <col min="8715" max="8715" width="28.28515625" style="14" customWidth="1"/>
    <col min="8716" max="8716" width="15" style="14" customWidth="1"/>
    <col min="8717" max="8717" width="12.28515625" style="14" customWidth="1"/>
    <col min="8718" max="8718" width="15" style="14" customWidth="1"/>
    <col min="8719" max="8719" width="14.140625" style="14" customWidth="1"/>
    <col min="8720" max="8720" width="15.28515625" style="14" customWidth="1"/>
    <col min="8721" max="8721" width="13.85546875" style="14" customWidth="1"/>
    <col min="8722" max="8722" width="14.42578125" style="14" customWidth="1"/>
    <col min="8723" max="8723" width="14.140625" style="14" customWidth="1"/>
    <col min="8724" max="8724" width="15.28515625" style="14" customWidth="1"/>
    <col min="8725" max="8725" width="13.85546875" style="14" customWidth="1"/>
    <col min="8726" max="8726" width="15.7109375" style="14" customWidth="1"/>
    <col min="8727" max="8727" width="11.5703125" style="14" customWidth="1"/>
    <col min="8728" max="8728" width="14.5703125" style="14" customWidth="1"/>
    <col min="8729" max="8729" width="12.5703125" style="14" customWidth="1"/>
    <col min="8730" max="8730" width="13" style="14" customWidth="1"/>
    <col min="8731" max="8731" width="12.7109375" style="14" customWidth="1"/>
    <col min="8732" max="8732" width="9.140625" style="14"/>
    <col min="8733" max="8733" width="16.85546875" style="14" customWidth="1"/>
    <col min="8734" max="8959" width="9.140625" style="14"/>
    <col min="8960" max="8960" width="25.7109375" style="14" customWidth="1"/>
    <col min="8961" max="8961" width="11.5703125" style="14" customWidth="1"/>
    <col min="8962" max="8962" width="12.5703125" style="14" customWidth="1"/>
    <col min="8963" max="8963" width="10.5703125" style="14" customWidth="1"/>
    <col min="8964" max="8964" width="12.5703125" style="14" customWidth="1"/>
    <col min="8965" max="8965" width="10.85546875" style="14" customWidth="1"/>
    <col min="8966" max="8966" width="23" style="14" customWidth="1"/>
    <col min="8967" max="8967" width="10.85546875" style="14" customWidth="1"/>
    <col min="8968" max="8968" width="11.42578125" style="14" customWidth="1"/>
    <col min="8969" max="8969" width="11.28515625" style="14" customWidth="1"/>
    <col min="8970" max="8970" width="29.5703125" style="14" customWidth="1"/>
    <col min="8971" max="8971" width="28.28515625" style="14" customWidth="1"/>
    <col min="8972" max="8972" width="15" style="14" customWidth="1"/>
    <col min="8973" max="8973" width="12.28515625" style="14" customWidth="1"/>
    <col min="8974" max="8974" width="15" style="14" customWidth="1"/>
    <col min="8975" max="8975" width="14.140625" style="14" customWidth="1"/>
    <col min="8976" max="8976" width="15.28515625" style="14" customWidth="1"/>
    <col min="8977" max="8977" width="13.85546875" style="14" customWidth="1"/>
    <col min="8978" max="8978" width="14.42578125" style="14" customWidth="1"/>
    <col min="8979" max="8979" width="14.140625" style="14" customWidth="1"/>
    <col min="8980" max="8980" width="15.28515625" style="14" customWidth="1"/>
    <col min="8981" max="8981" width="13.85546875" style="14" customWidth="1"/>
    <col min="8982" max="8982" width="15.7109375" style="14" customWidth="1"/>
    <col min="8983" max="8983" width="11.5703125" style="14" customWidth="1"/>
    <col min="8984" max="8984" width="14.5703125" style="14" customWidth="1"/>
    <col min="8985" max="8985" width="12.5703125" style="14" customWidth="1"/>
    <col min="8986" max="8986" width="13" style="14" customWidth="1"/>
    <col min="8987" max="8987" width="12.7109375" style="14" customWidth="1"/>
    <col min="8988" max="8988" width="9.140625" style="14"/>
    <col min="8989" max="8989" width="16.85546875" style="14" customWidth="1"/>
    <col min="8990" max="9215" width="9.140625" style="14"/>
    <col min="9216" max="9216" width="25.7109375" style="14" customWidth="1"/>
    <col min="9217" max="9217" width="11.5703125" style="14" customWidth="1"/>
    <col min="9218" max="9218" width="12.5703125" style="14" customWidth="1"/>
    <col min="9219" max="9219" width="10.5703125" style="14" customWidth="1"/>
    <col min="9220" max="9220" width="12.5703125" style="14" customWidth="1"/>
    <col min="9221" max="9221" width="10.85546875" style="14" customWidth="1"/>
    <col min="9222" max="9222" width="23" style="14" customWidth="1"/>
    <col min="9223" max="9223" width="10.85546875" style="14" customWidth="1"/>
    <col min="9224" max="9224" width="11.42578125" style="14" customWidth="1"/>
    <col min="9225" max="9225" width="11.28515625" style="14" customWidth="1"/>
    <col min="9226" max="9226" width="29.5703125" style="14" customWidth="1"/>
    <col min="9227" max="9227" width="28.28515625" style="14" customWidth="1"/>
    <col min="9228" max="9228" width="15" style="14" customWidth="1"/>
    <col min="9229" max="9229" width="12.28515625" style="14" customWidth="1"/>
    <col min="9230" max="9230" width="15" style="14" customWidth="1"/>
    <col min="9231" max="9231" width="14.140625" style="14" customWidth="1"/>
    <col min="9232" max="9232" width="15.28515625" style="14" customWidth="1"/>
    <col min="9233" max="9233" width="13.85546875" style="14" customWidth="1"/>
    <col min="9234" max="9234" width="14.42578125" style="14" customWidth="1"/>
    <col min="9235" max="9235" width="14.140625" style="14" customWidth="1"/>
    <col min="9236" max="9236" width="15.28515625" style="14" customWidth="1"/>
    <col min="9237" max="9237" width="13.85546875" style="14" customWidth="1"/>
    <col min="9238" max="9238" width="15.7109375" style="14" customWidth="1"/>
    <col min="9239" max="9239" width="11.5703125" style="14" customWidth="1"/>
    <col min="9240" max="9240" width="14.5703125" style="14" customWidth="1"/>
    <col min="9241" max="9241" width="12.5703125" style="14" customWidth="1"/>
    <col min="9242" max="9242" width="13" style="14" customWidth="1"/>
    <col min="9243" max="9243" width="12.7109375" style="14" customWidth="1"/>
    <col min="9244" max="9244" width="9.140625" style="14"/>
    <col min="9245" max="9245" width="16.85546875" style="14" customWidth="1"/>
    <col min="9246" max="9471" width="9.140625" style="14"/>
    <col min="9472" max="9472" width="25.7109375" style="14" customWidth="1"/>
    <col min="9473" max="9473" width="11.5703125" style="14" customWidth="1"/>
    <col min="9474" max="9474" width="12.5703125" style="14" customWidth="1"/>
    <col min="9475" max="9475" width="10.5703125" style="14" customWidth="1"/>
    <col min="9476" max="9476" width="12.5703125" style="14" customWidth="1"/>
    <col min="9477" max="9477" width="10.85546875" style="14" customWidth="1"/>
    <col min="9478" max="9478" width="23" style="14" customWidth="1"/>
    <col min="9479" max="9479" width="10.85546875" style="14" customWidth="1"/>
    <col min="9480" max="9480" width="11.42578125" style="14" customWidth="1"/>
    <col min="9481" max="9481" width="11.28515625" style="14" customWidth="1"/>
    <col min="9482" max="9482" width="29.5703125" style="14" customWidth="1"/>
    <col min="9483" max="9483" width="28.28515625" style="14" customWidth="1"/>
    <col min="9484" max="9484" width="15" style="14" customWidth="1"/>
    <col min="9485" max="9485" width="12.28515625" style="14" customWidth="1"/>
    <col min="9486" max="9486" width="15" style="14" customWidth="1"/>
    <col min="9487" max="9487" width="14.140625" style="14" customWidth="1"/>
    <col min="9488" max="9488" width="15.28515625" style="14" customWidth="1"/>
    <col min="9489" max="9489" width="13.85546875" style="14" customWidth="1"/>
    <col min="9490" max="9490" width="14.42578125" style="14" customWidth="1"/>
    <col min="9491" max="9491" width="14.140625" style="14" customWidth="1"/>
    <col min="9492" max="9492" width="15.28515625" style="14" customWidth="1"/>
    <col min="9493" max="9493" width="13.85546875" style="14" customWidth="1"/>
    <col min="9494" max="9494" width="15.7109375" style="14" customWidth="1"/>
    <col min="9495" max="9495" width="11.5703125" style="14" customWidth="1"/>
    <col min="9496" max="9496" width="14.5703125" style="14" customWidth="1"/>
    <col min="9497" max="9497" width="12.5703125" style="14" customWidth="1"/>
    <col min="9498" max="9498" width="13" style="14" customWidth="1"/>
    <col min="9499" max="9499" width="12.7109375" style="14" customWidth="1"/>
    <col min="9500" max="9500" width="9.140625" style="14"/>
    <col min="9501" max="9501" width="16.85546875" style="14" customWidth="1"/>
    <col min="9502" max="9727" width="9.140625" style="14"/>
    <col min="9728" max="9728" width="25.7109375" style="14" customWidth="1"/>
    <col min="9729" max="9729" width="11.5703125" style="14" customWidth="1"/>
    <col min="9730" max="9730" width="12.5703125" style="14" customWidth="1"/>
    <col min="9731" max="9731" width="10.5703125" style="14" customWidth="1"/>
    <col min="9732" max="9732" width="12.5703125" style="14" customWidth="1"/>
    <col min="9733" max="9733" width="10.85546875" style="14" customWidth="1"/>
    <col min="9734" max="9734" width="23" style="14" customWidth="1"/>
    <col min="9735" max="9735" width="10.85546875" style="14" customWidth="1"/>
    <col min="9736" max="9736" width="11.42578125" style="14" customWidth="1"/>
    <col min="9737" max="9737" width="11.28515625" style="14" customWidth="1"/>
    <col min="9738" max="9738" width="29.5703125" style="14" customWidth="1"/>
    <col min="9739" max="9739" width="28.28515625" style="14" customWidth="1"/>
    <col min="9740" max="9740" width="15" style="14" customWidth="1"/>
    <col min="9741" max="9741" width="12.28515625" style="14" customWidth="1"/>
    <col min="9742" max="9742" width="15" style="14" customWidth="1"/>
    <col min="9743" max="9743" width="14.140625" style="14" customWidth="1"/>
    <col min="9744" max="9744" width="15.28515625" style="14" customWidth="1"/>
    <col min="9745" max="9745" width="13.85546875" style="14" customWidth="1"/>
    <col min="9746" max="9746" width="14.42578125" style="14" customWidth="1"/>
    <col min="9747" max="9747" width="14.140625" style="14" customWidth="1"/>
    <col min="9748" max="9748" width="15.28515625" style="14" customWidth="1"/>
    <col min="9749" max="9749" width="13.85546875" style="14" customWidth="1"/>
    <col min="9750" max="9750" width="15.7109375" style="14" customWidth="1"/>
    <col min="9751" max="9751" width="11.5703125" style="14" customWidth="1"/>
    <col min="9752" max="9752" width="14.5703125" style="14" customWidth="1"/>
    <col min="9753" max="9753" width="12.5703125" style="14" customWidth="1"/>
    <col min="9754" max="9754" width="13" style="14" customWidth="1"/>
    <col min="9755" max="9755" width="12.7109375" style="14" customWidth="1"/>
    <col min="9756" max="9756" width="9.140625" style="14"/>
    <col min="9757" max="9757" width="16.85546875" style="14" customWidth="1"/>
    <col min="9758" max="9983" width="9.140625" style="14"/>
    <col min="9984" max="9984" width="25.7109375" style="14" customWidth="1"/>
    <col min="9985" max="9985" width="11.5703125" style="14" customWidth="1"/>
    <col min="9986" max="9986" width="12.5703125" style="14" customWidth="1"/>
    <col min="9987" max="9987" width="10.5703125" style="14" customWidth="1"/>
    <col min="9988" max="9988" width="12.5703125" style="14" customWidth="1"/>
    <col min="9989" max="9989" width="10.85546875" style="14" customWidth="1"/>
    <col min="9990" max="9990" width="23" style="14" customWidth="1"/>
    <col min="9991" max="9991" width="10.85546875" style="14" customWidth="1"/>
    <col min="9992" max="9992" width="11.42578125" style="14" customWidth="1"/>
    <col min="9993" max="9993" width="11.28515625" style="14" customWidth="1"/>
    <col min="9994" max="9994" width="29.5703125" style="14" customWidth="1"/>
    <col min="9995" max="9995" width="28.28515625" style="14" customWidth="1"/>
    <col min="9996" max="9996" width="15" style="14" customWidth="1"/>
    <col min="9997" max="9997" width="12.28515625" style="14" customWidth="1"/>
    <col min="9998" max="9998" width="15" style="14" customWidth="1"/>
    <col min="9999" max="9999" width="14.140625" style="14" customWidth="1"/>
    <col min="10000" max="10000" width="15.28515625" style="14" customWidth="1"/>
    <col min="10001" max="10001" width="13.85546875" style="14" customWidth="1"/>
    <col min="10002" max="10002" width="14.42578125" style="14" customWidth="1"/>
    <col min="10003" max="10003" width="14.140625" style="14" customWidth="1"/>
    <col min="10004" max="10004" width="15.28515625" style="14" customWidth="1"/>
    <col min="10005" max="10005" width="13.85546875" style="14" customWidth="1"/>
    <col min="10006" max="10006" width="15.7109375" style="14" customWidth="1"/>
    <col min="10007" max="10007" width="11.5703125" style="14" customWidth="1"/>
    <col min="10008" max="10008" width="14.5703125" style="14" customWidth="1"/>
    <col min="10009" max="10009" width="12.5703125" style="14" customWidth="1"/>
    <col min="10010" max="10010" width="13" style="14" customWidth="1"/>
    <col min="10011" max="10011" width="12.7109375" style="14" customWidth="1"/>
    <col min="10012" max="10012" width="9.140625" style="14"/>
    <col min="10013" max="10013" width="16.85546875" style="14" customWidth="1"/>
    <col min="10014" max="10239" width="9.140625" style="14"/>
    <col min="10240" max="10240" width="25.7109375" style="14" customWidth="1"/>
    <col min="10241" max="10241" width="11.5703125" style="14" customWidth="1"/>
    <col min="10242" max="10242" width="12.5703125" style="14" customWidth="1"/>
    <col min="10243" max="10243" width="10.5703125" style="14" customWidth="1"/>
    <col min="10244" max="10244" width="12.5703125" style="14" customWidth="1"/>
    <col min="10245" max="10245" width="10.85546875" style="14" customWidth="1"/>
    <col min="10246" max="10246" width="23" style="14" customWidth="1"/>
    <col min="10247" max="10247" width="10.85546875" style="14" customWidth="1"/>
    <col min="10248" max="10248" width="11.42578125" style="14" customWidth="1"/>
    <col min="10249" max="10249" width="11.28515625" style="14" customWidth="1"/>
    <col min="10250" max="10250" width="29.5703125" style="14" customWidth="1"/>
    <col min="10251" max="10251" width="28.28515625" style="14" customWidth="1"/>
    <col min="10252" max="10252" width="15" style="14" customWidth="1"/>
    <col min="10253" max="10253" width="12.28515625" style="14" customWidth="1"/>
    <col min="10254" max="10254" width="15" style="14" customWidth="1"/>
    <col min="10255" max="10255" width="14.140625" style="14" customWidth="1"/>
    <col min="10256" max="10256" width="15.28515625" style="14" customWidth="1"/>
    <col min="10257" max="10257" width="13.85546875" style="14" customWidth="1"/>
    <col min="10258" max="10258" width="14.42578125" style="14" customWidth="1"/>
    <col min="10259" max="10259" width="14.140625" style="14" customWidth="1"/>
    <col min="10260" max="10260" width="15.28515625" style="14" customWidth="1"/>
    <col min="10261" max="10261" width="13.85546875" style="14" customWidth="1"/>
    <col min="10262" max="10262" width="15.7109375" style="14" customWidth="1"/>
    <col min="10263" max="10263" width="11.5703125" style="14" customWidth="1"/>
    <col min="10264" max="10264" width="14.5703125" style="14" customWidth="1"/>
    <col min="10265" max="10265" width="12.5703125" style="14" customWidth="1"/>
    <col min="10266" max="10266" width="13" style="14" customWidth="1"/>
    <col min="10267" max="10267" width="12.7109375" style="14" customWidth="1"/>
    <col min="10268" max="10268" width="9.140625" style="14"/>
    <col min="10269" max="10269" width="16.85546875" style="14" customWidth="1"/>
    <col min="10270" max="10495" width="9.140625" style="14"/>
    <col min="10496" max="10496" width="25.7109375" style="14" customWidth="1"/>
    <col min="10497" max="10497" width="11.5703125" style="14" customWidth="1"/>
    <col min="10498" max="10498" width="12.5703125" style="14" customWidth="1"/>
    <col min="10499" max="10499" width="10.5703125" style="14" customWidth="1"/>
    <col min="10500" max="10500" width="12.5703125" style="14" customWidth="1"/>
    <col min="10501" max="10501" width="10.85546875" style="14" customWidth="1"/>
    <col min="10502" max="10502" width="23" style="14" customWidth="1"/>
    <col min="10503" max="10503" width="10.85546875" style="14" customWidth="1"/>
    <col min="10504" max="10504" width="11.42578125" style="14" customWidth="1"/>
    <col min="10505" max="10505" width="11.28515625" style="14" customWidth="1"/>
    <col min="10506" max="10506" width="29.5703125" style="14" customWidth="1"/>
    <col min="10507" max="10507" width="28.28515625" style="14" customWidth="1"/>
    <col min="10508" max="10508" width="15" style="14" customWidth="1"/>
    <col min="10509" max="10509" width="12.28515625" style="14" customWidth="1"/>
    <col min="10510" max="10510" width="15" style="14" customWidth="1"/>
    <col min="10511" max="10511" width="14.140625" style="14" customWidth="1"/>
    <col min="10512" max="10512" width="15.28515625" style="14" customWidth="1"/>
    <col min="10513" max="10513" width="13.85546875" style="14" customWidth="1"/>
    <col min="10514" max="10514" width="14.42578125" style="14" customWidth="1"/>
    <col min="10515" max="10515" width="14.140625" style="14" customWidth="1"/>
    <col min="10516" max="10516" width="15.28515625" style="14" customWidth="1"/>
    <col min="10517" max="10517" width="13.85546875" style="14" customWidth="1"/>
    <col min="10518" max="10518" width="15.7109375" style="14" customWidth="1"/>
    <col min="10519" max="10519" width="11.5703125" style="14" customWidth="1"/>
    <col min="10520" max="10520" width="14.5703125" style="14" customWidth="1"/>
    <col min="10521" max="10521" width="12.5703125" style="14" customWidth="1"/>
    <col min="10522" max="10522" width="13" style="14" customWidth="1"/>
    <col min="10523" max="10523" width="12.7109375" style="14" customWidth="1"/>
    <col min="10524" max="10524" width="9.140625" style="14"/>
    <col min="10525" max="10525" width="16.85546875" style="14" customWidth="1"/>
    <col min="10526" max="10751" width="9.140625" style="14"/>
    <col min="10752" max="10752" width="25.7109375" style="14" customWidth="1"/>
    <col min="10753" max="10753" width="11.5703125" style="14" customWidth="1"/>
    <col min="10754" max="10754" width="12.5703125" style="14" customWidth="1"/>
    <col min="10755" max="10755" width="10.5703125" style="14" customWidth="1"/>
    <col min="10756" max="10756" width="12.5703125" style="14" customWidth="1"/>
    <col min="10757" max="10757" width="10.85546875" style="14" customWidth="1"/>
    <col min="10758" max="10758" width="23" style="14" customWidth="1"/>
    <col min="10759" max="10759" width="10.85546875" style="14" customWidth="1"/>
    <col min="10760" max="10760" width="11.42578125" style="14" customWidth="1"/>
    <col min="10761" max="10761" width="11.28515625" style="14" customWidth="1"/>
    <col min="10762" max="10762" width="29.5703125" style="14" customWidth="1"/>
    <col min="10763" max="10763" width="28.28515625" style="14" customWidth="1"/>
    <col min="10764" max="10764" width="15" style="14" customWidth="1"/>
    <col min="10765" max="10765" width="12.28515625" style="14" customWidth="1"/>
    <col min="10766" max="10766" width="15" style="14" customWidth="1"/>
    <col min="10767" max="10767" width="14.140625" style="14" customWidth="1"/>
    <col min="10768" max="10768" width="15.28515625" style="14" customWidth="1"/>
    <col min="10769" max="10769" width="13.85546875" style="14" customWidth="1"/>
    <col min="10770" max="10770" width="14.42578125" style="14" customWidth="1"/>
    <col min="10771" max="10771" width="14.140625" style="14" customWidth="1"/>
    <col min="10772" max="10772" width="15.28515625" style="14" customWidth="1"/>
    <col min="10773" max="10773" width="13.85546875" style="14" customWidth="1"/>
    <col min="10774" max="10774" width="15.7109375" style="14" customWidth="1"/>
    <col min="10775" max="10775" width="11.5703125" style="14" customWidth="1"/>
    <col min="10776" max="10776" width="14.5703125" style="14" customWidth="1"/>
    <col min="10777" max="10777" width="12.5703125" style="14" customWidth="1"/>
    <col min="10778" max="10778" width="13" style="14" customWidth="1"/>
    <col min="10779" max="10779" width="12.7109375" style="14" customWidth="1"/>
    <col min="10780" max="10780" width="9.140625" style="14"/>
    <col min="10781" max="10781" width="16.85546875" style="14" customWidth="1"/>
    <col min="10782" max="11007" width="9.140625" style="14"/>
    <col min="11008" max="11008" width="25.7109375" style="14" customWidth="1"/>
    <col min="11009" max="11009" width="11.5703125" style="14" customWidth="1"/>
    <col min="11010" max="11010" width="12.5703125" style="14" customWidth="1"/>
    <col min="11011" max="11011" width="10.5703125" style="14" customWidth="1"/>
    <col min="11012" max="11012" width="12.5703125" style="14" customWidth="1"/>
    <col min="11013" max="11013" width="10.85546875" style="14" customWidth="1"/>
    <col min="11014" max="11014" width="23" style="14" customWidth="1"/>
    <col min="11015" max="11015" width="10.85546875" style="14" customWidth="1"/>
    <col min="11016" max="11016" width="11.42578125" style="14" customWidth="1"/>
    <col min="11017" max="11017" width="11.28515625" style="14" customWidth="1"/>
    <col min="11018" max="11018" width="29.5703125" style="14" customWidth="1"/>
    <col min="11019" max="11019" width="28.28515625" style="14" customWidth="1"/>
    <col min="11020" max="11020" width="15" style="14" customWidth="1"/>
    <col min="11021" max="11021" width="12.28515625" style="14" customWidth="1"/>
    <col min="11022" max="11022" width="15" style="14" customWidth="1"/>
    <col min="11023" max="11023" width="14.140625" style="14" customWidth="1"/>
    <col min="11024" max="11024" width="15.28515625" style="14" customWidth="1"/>
    <col min="11025" max="11025" width="13.85546875" style="14" customWidth="1"/>
    <col min="11026" max="11026" width="14.42578125" style="14" customWidth="1"/>
    <col min="11027" max="11027" width="14.140625" style="14" customWidth="1"/>
    <col min="11028" max="11028" width="15.28515625" style="14" customWidth="1"/>
    <col min="11029" max="11029" width="13.85546875" style="14" customWidth="1"/>
    <col min="11030" max="11030" width="15.7109375" style="14" customWidth="1"/>
    <col min="11031" max="11031" width="11.5703125" style="14" customWidth="1"/>
    <col min="11032" max="11032" width="14.5703125" style="14" customWidth="1"/>
    <col min="11033" max="11033" width="12.5703125" style="14" customWidth="1"/>
    <col min="11034" max="11034" width="13" style="14" customWidth="1"/>
    <col min="11035" max="11035" width="12.7109375" style="14" customWidth="1"/>
    <col min="11036" max="11036" width="9.140625" style="14"/>
    <col min="11037" max="11037" width="16.85546875" style="14" customWidth="1"/>
    <col min="11038" max="11263" width="9.140625" style="14"/>
    <col min="11264" max="11264" width="25.7109375" style="14" customWidth="1"/>
    <col min="11265" max="11265" width="11.5703125" style="14" customWidth="1"/>
    <col min="11266" max="11266" width="12.5703125" style="14" customWidth="1"/>
    <col min="11267" max="11267" width="10.5703125" style="14" customWidth="1"/>
    <col min="11268" max="11268" width="12.5703125" style="14" customWidth="1"/>
    <col min="11269" max="11269" width="10.85546875" style="14" customWidth="1"/>
    <col min="11270" max="11270" width="23" style="14" customWidth="1"/>
    <col min="11271" max="11271" width="10.85546875" style="14" customWidth="1"/>
    <col min="11272" max="11272" width="11.42578125" style="14" customWidth="1"/>
    <col min="11273" max="11273" width="11.28515625" style="14" customWidth="1"/>
    <col min="11274" max="11274" width="29.5703125" style="14" customWidth="1"/>
    <col min="11275" max="11275" width="28.28515625" style="14" customWidth="1"/>
    <col min="11276" max="11276" width="15" style="14" customWidth="1"/>
    <col min="11277" max="11277" width="12.28515625" style="14" customWidth="1"/>
    <col min="11278" max="11278" width="15" style="14" customWidth="1"/>
    <col min="11279" max="11279" width="14.140625" style="14" customWidth="1"/>
    <col min="11280" max="11280" width="15.28515625" style="14" customWidth="1"/>
    <col min="11281" max="11281" width="13.85546875" style="14" customWidth="1"/>
    <col min="11282" max="11282" width="14.42578125" style="14" customWidth="1"/>
    <col min="11283" max="11283" width="14.140625" style="14" customWidth="1"/>
    <col min="11284" max="11284" width="15.28515625" style="14" customWidth="1"/>
    <col min="11285" max="11285" width="13.85546875" style="14" customWidth="1"/>
    <col min="11286" max="11286" width="15.7109375" style="14" customWidth="1"/>
    <col min="11287" max="11287" width="11.5703125" style="14" customWidth="1"/>
    <col min="11288" max="11288" width="14.5703125" style="14" customWidth="1"/>
    <col min="11289" max="11289" width="12.5703125" style="14" customWidth="1"/>
    <col min="11290" max="11290" width="13" style="14" customWidth="1"/>
    <col min="11291" max="11291" width="12.7109375" style="14" customWidth="1"/>
    <col min="11292" max="11292" width="9.140625" style="14"/>
    <col min="11293" max="11293" width="16.85546875" style="14" customWidth="1"/>
    <col min="11294" max="11519" width="9.140625" style="14"/>
    <col min="11520" max="11520" width="25.7109375" style="14" customWidth="1"/>
    <col min="11521" max="11521" width="11.5703125" style="14" customWidth="1"/>
    <col min="11522" max="11522" width="12.5703125" style="14" customWidth="1"/>
    <col min="11523" max="11523" width="10.5703125" style="14" customWidth="1"/>
    <col min="11524" max="11524" width="12.5703125" style="14" customWidth="1"/>
    <col min="11525" max="11525" width="10.85546875" style="14" customWidth="1"/>
    <col min="11526" max="11526" width="23" style="14" customWidth="1"/>
    <col min="11527" max="11527" width="10.85546875" style="14" customWidth="1"/>
    <col min="11528" max="11528" width="11.42578125" style="14" customWidth="1"/>
    <col min="11529" max="11529" width="11.28515625" style="14" customWidth="1"/>
    <col min="11530" max="11530" width="29.5703125" style="14" customWidth="1"/>
    <col min="11531" max="11531" width="28.28515625" style="14" customWidth="1"/>
    <col min="11532" max="11532" width="15" style="14" customWidth="1"/>
    <col min="11533" max="11533" width="12.28515625" style="14" customWidth="1"/>
    <col min="11534" max="11534" width="15" style="14" customWidth="1"/>
    <col min="11535" max="11535" width="14.140625" style="14" customWidth="1"/>
    <col min="11536" max="11536" width="15.28515625" style="14" customWidth="1"/>
    <col min="11537" max="11537" width="13.85546875" style="14" customWidth="1"/>
    <col min="11538" max="11538" width="14.42578125" style="14" customWidth="1"/>
    <col min="11539" max="11539" width="14.140625" style="14" customWidth="1"/>
    <col min="11540" max="11540" width="15.28515625" style="14" customWidth="1"/>
    <col min="11541" max="11541" width="13.85546875" style="14" customWidth="1"/>
    <col min="11542" max="11542" width="15.7109375" style="14" customWidth="1"/>
    <col min="11543" max="11543" width="11.5703125" style="14" customWidth="1"/>
    <col min="11544" max="11544" width="14.5703125" style="14" customWidth="1"/>
    <col min="11545" max="11545" width="12.5703125" style="14" customWidth="1"/>
    <col min="11546" max="11546" width="13" style="14" customWidth="1"/>
    <col min="11547" max="11547" width="12.7109375" style="14" customWidth="1"/>
    <col min="11548" max="11548" width="9.140625" style="14"/>
    <col min="11549" max="11549" width="16.85546875" style="14" customWidth="1"/>
    <col min="11550" max="11775" width="9.140625" style="14"/>
    <col min="11776" max="11776" width="25.7109375" style="14" customWidth="1"/>
    <col min="11777" max="11777" width="11.5703125" style="14" customWidth="1"/>
    <col min="11778" max="11778" width="12.5703125" style="14" customWidth="1"/>
    <col min="11779" max="11779" width="10.5703125" style="14" customWidth="1"/>
    <col min="11780" max="11780" width="12.5703125" style="14" customWidth="1"/>
    <col min="11781" max="11781" width="10.85546875" style="14" customWidth="1"/>
    <col min="11782" max="11782" width="23" style="14" customWidth="1"/>
    <col min="11783" max="11783" width="10.85546875" style="14" customWidth="1"/>
    <col min="11784" max="11784" width="11.42578125" style="14" customWidth="1"/>
    <col min="11785" max="11785" width="11.28515625" style="14" customWidth="1"/>
    <col min="11786" max="11786" width="29.5703125" style="14" customWidth="1"/>
    <col min="11787" max="11787" width="28.28515625" style="14" customWidth="1"/>
    <col min="11788" max="11788" width="15" style="14" customWidth="1"/>
    <col min="11789" max="11789" width="12.28515625" style="14" customWidth="1"/>
    <col min="11790" max="11790" width="15" style="14" customWidth="1"/>
    <col min="11791" max="11791" width="14.140625" style="14" customWidth="1"/>
    <col min="11792" max="11792" width="15.28515625" style="14" customWidth="1"/>
    <col min="11793" max="11793" width="13.85546875" style="14" customWidth="1"/>
    <col min="11794" max="11794" width="14.42578125" style="14" customWidth="1"/>
    <col min="11795" max="11795" width="14.140625" style="14" customWidth="1"/>
    <col min="11796" max="11796" width="15.28515625" style="14" customWidth="1"/>
    <col min="11797" max="11797" width="13.85546875" style="14" customWidth="1"/>
    <col min="11798" max="11798" width="15.7109375" style="14" customWidth="1"/>
    <col min="11799" max="11799" width="11.5703125" style="14" customWidth="1"/>
    <col min="11800" max="11800" width="14.5703125" style="14" customWidth="1"/>
    <col min="11801" max="11801" width="12.5703125" style="14" customWidth="1"/>
    <col min="11802" max="11802" width="13" style="14" customWidth="1"/>
    <col min="11803" max="11803" width="12.7109375" style="14" customWidth="1"/>
    <col min="11804" max="11804" width="9.140625" style="14"/>
    <col min="11805" max="11805" width="16.85546875" style="14" customWidth="1"/>
    <col min="11806" max="12031" width="9.140625" style="14"/>
    <col min="12032" max="12032" width="25.7109375" style="14" customWidth="1"/>
    <col min="12033" max="12033" width="11.5703125" style="14" customWidth="1"/>
    <col min="12034" max="12034" width="12.5703125" style="14" customWidth="1"/>
    <col min="12035" max="12035" width="10.5703125" style="14" customWidth="1"/>
    <col min="12036" max="12036" width="12.5703125" style="14" customWidth="1"/>
    <col min="12037" max="12037" width="10.85546875" style="14" customWidth="1"/>
    <col min="12038" max="12038" width="23" style="14" customWidth="1"/>
    <col min="12039" max="12039" width="10.85546875" style="14" customWidth="1"/>
    <col min="12040" max="12040" width="11.42578125" style="14" customWidth="1"/>
    <col min="12041" max="12041" width="11.28515625" style="14" customWidth="1"/>
    <col min="12042" max="12042" width="29.5703125" style="14" customWidth="1"/>
    <col min="12043" max="12043" width="28.28515625" style="14" customWidth="1"/>
    <col min="12044" max="12044" width="15" style="14" customWidth="1"/>
    <col min="12045" max="12045" width="12.28515625" style="14" customWidth="1"/>
    <col min="12046" max="12046" width="15" style="14" customWidth="1"/>
    <col min="12047" max="12047" width="14.140625" style="14" customWidth="1"/>
    <col min="12048" max="12048" width="15.28515625" style="14" customWidth="1"/>
    <col min="12049" max="12049" width="13.85546875" style="14" customWidth="1"/>
    <col min="12050" max="12050" width="14.42578125" style="14" customWidth="1"/>
    <col min="12051" max="12051" width="14.140625" style="14" customWidth="1"/>
    <col min="12052" max="12052" width="15.28515625" style="14" customWidth="1"/>
    <col min="12053" max="12053" width="13.85546875" style="14" customWidth="1"/>
    <col min="12054" max="12054" width="15.7109375" style="14" customWidth="1"/>
    <col min="12055" max="12055" width="11.5703125" style="14" customWidth="1"/>
    <col min="12056" max="12056" width="14.5703125" style="14" customWidth="1"/>
    <col min="12057" max="12057" width="12.5703125" style="14" customWidth="1"/>
    <col min="12058" max="12058" width="13" style="14" customWidth="1"/>
    <col min="12059" max="12059" width="12.7109375" style="14" customWidth="1"/>
    <col min="12060" max="12060" width="9.140625" style="14"/>
    <col min="12061" max="12061" width="16.85546875" style="14" customWidth="1"/>
    <col min="12062" max="12287" width="9.140625" style="14"/>
    <col min="12288" max="12288" width="25.7109375" style="14" customWidth="1"/>
    <col min="12289" max="12289" width="11.5703125" style="14" customWidth="1"/>
    <col min="12290" max="12290" width="12.5703125" style="14" customWidth="1"/>
    <col min="12291" max="12291" width="10.5703125" style="14" customWidth="1"/>
    <col min="12292" max="12292" width="12.5703125" style="14" customWidth="1"/>
    <col min="12293" max="12293" width="10.85546875" style="14" customWidth="1"/>
    <col min="12294" max="12294" width="23" style="14" customWidth="1"/>
    <col min="12295" max="12295" width="10.85546875" style="14" customWidth="1"/>
    <col min="12296" max="12296" width="11.42578125" style="14" customWidth="1"/>
    <col min="12297" max="12297" width="11.28515625" style="14" customWidth="1"/>
    <col min="12298" max="12298" width="29.5703125" style="14" customWidth="1"/>
    <col min="12299" max="12299" width="28.28515625" style="14" customWidth="1"/>
    <col min="12300" max="12300" width="15" style="14" customWidth="1"/>
    <col min="12301" max="12301" width="12.28515625" style="14" customWidth="1"/>
    <col min="12302" max="12302" width="15" style="14" customWidth="1"/>
    <col min="12303" max="12303" width="14.140625" style="14" customWidth="1"/>
    <col min="12304" max="12304" width="15.28515625" style="14" customWidth="1"/>
    <col min="12305" max="12305" width="13.85546875" style="14" customWidth="1"/>
    <col min="12306" max="12306" width="14.42578125" style="14" customWidth="1"/>
    <col min="12307" max="12307" width="14.140625" style="14" customWidth="1"/>
    <col min="12308" max="12308" width="15.28515625" style="14" customWidth="1"/>
    <col min="12309" max="12309" width="13.85546875" style="14" customWidth="1"/>
    <col min="12310" max="12310" width="15.7109375" style="14" customWidth="1"/>
    <col min="12311" max="12311" width="11.5703125" style="14" customWidth="1"/>
    <col min="12312" max="12312" width="14.5703125" style="14" customWidth="1"/>
    <col min="12313" max="12313" width="12.5703125" style="14" customWidth="1"/>
    <col min="12314" max="12314" width="13" style="14" customWidth="1"/>
    <col min="12315" max="12315" width="12.7109375" style="14" customWidth="1"/>
    <col min="12316" max="12316" width="9.140625" style="14"/>
    <col min="12317" max="12317" width="16.85546875" style="14" customWidth="1"/>
    <col min="12318" max="12543" width="9.140625" style="14"/>
    <col min="12544" max="12544" width="25.7109375" style="14" customWidth="1"/>
    <col min="12545" max="12545" width="11.5703125" style="14" customWidth="1"/>
    <col min="12546" max="12546" width="12.5703125" style="14" customWidth="1"/>
    <col min="12547" max="12547" width="10.5703125" style="14" customWidth="1"/>
    <col min="12548" max="12548" width="12.5703125" style="14" customWidth="1"/>
    <col min="12549" max="12549" width="10.85546875" style="14" customWidth="1"/>
    <col min="12550" max="12550" width="23" style="14" customWidth="1"/>
    <col min="12551" max="12551" width="10.85546875" style="14" customWidth="1"/>
    <col min="12552" max="12552" width="11.42578125" style="14" customWidth="1"/>
    <col min="12553" max="12553" width="11.28515625" style="14" customWidth="1"/>
    <col min="12554" max="12554" width="29.5703125" style="14" customWidth="1"/>
    <col min="12555" max="12555" width="28.28515625" style="14" customWidth="1"/>
    <col min="12556" max="12556" width="15" style="14" customWidth="1"/>
    <col min="12557" max="12557" width="12.28515625" style="14" customWidth="1"/>
    <col min="12558" max="12558" width="15" style="14" customWidth="1"/>
    <col min="12559" max="12559" width="14.140625" style="14" customWidth="1"/>
    <col min="12560" max="12560" width="15.28515625" style="14" customWidth="1"/>
    <col min="12561" max="12561" width="13.85546875" style="14" customWidth="1"/>
    <col min="12562" max="12562" width="14.42578125" style="14" customWidth="1"/>
    <col min="12563" max="12563" width="14.140625" style="14" customWidth="1"/>
    <col min="12564" max="12564" width="15.28515625" style="14" customWidth="1"/>
    <col min="12565" max="12565" width="13.85546875" style="14" customWidth="1"/>
    <col min="12566" max="12566" width="15.7109375" style="14" customWidth="1"/>
    <col min="12567" max="12567" width="11.5703125" style="14" customWidth="1"/>
    <col min="12568" max="12568" width="14.5703125" style="14" customWidth="1"/>
    <col min="12569" max="12569" width="12.5703125" style="14" customWidth="1"/>
    <col min="12570" max="12570" width="13" style="14" customWidth="1"/>
    <col min="12571" max="12571" width="12.7109375" style="14" customWidth="1"/>
    <col min="12572" max="12572" width="9.140625" style="14"/>
    <col min="12573" max="12573" width="16.85546875" style="14" customWidth="1"/>
    <col min="12574" max="12799" width="9.140625" style="14"/>
    <col min="12800" max="12800" width="25.7109375" style="14" customWidth="1"/>
    <col min="12801" max="12801" width="11.5703125" style="14" customWidth="1"/>
    <col min="12802" max="12802" width="12.5703125" style="14" customWidth="1"/>
    <col min="12803" max="12803" width="10.5703125" style="14" customWidth="1"/>
    <col min="12804" max="12804" width="12.5703125" style="14" customWidth="1"/>
    <col min="12805" max="12805" width="10.85546875" style="14" customWidth="1"/>
    <col min="12806" max="12806" width="23" style="14" customWidth="1"/>
    <col min="12807" max="12807" width="10.85546875" style="14" customWidth="1"/>
    <col min="12808" max="12808" width="11.42578125" style="14" customWidth="1"/>
    <col min="12809" max="12809" width="11.28515625" style="14" customWidth="1"/>
    <col min="12810" max="12810" width="29.5703125" style="14" customWidth="1"/>
    <col min="12811" max="12811" width="28.28515625" style="14" customWidth="1"/>
    <col min="12812" max="12812" width="15" style="14" customWidth="1"/>
    <col min="12813" max="12813" width="12.28515625" style="14" customWidth="1"/>
    <col min="12814" max="12814" width="15" style="14" customWidth="1"/>
    <col min="12815" max="12815" width="14.140625" style="14" customWidth="1"/>
    <col min="12816" max="12816" width="15.28515625" style="14" customWidth="1"/>
    <col min="12817" max="12817" width="13.85546875" style="14" customWidth="1"/>
    <col min="12818" max="12818" width="14.42578125" style="14" customWidth="1"/>
    <col min="12819" max="12819" width="14.140625" style="14" customWidth="1"/>
    <col min="12820" max="12820" width="15.28515625" style="14" customWidth="1"/>
    <col min="12821" max="12821" width="13.85546875" style="14" customWidth="1"/>
    <col min="12822" max="12822" width="15.7109375" style="14" customWidth="1"/>
    <col min="12823" max="12823" width="11.5703125" style="14" customWidth="1"/>
    <col min="12824" max="12824" width="14.5703125" style="14" customWidth="1"/>
    <col min="12825" max="12825" width="12.5703125" style="14" customWidth="1"/>
    <col min="12826" max="12826" width="13" style="14" customWidth="1"/>
    <col min="12827" max="12827" width="12.7109375" style="14" customWidth="1"/>
    <col min="12828" max="12828" width="9.140625" style="14"/>
    <col min="12829" max="12829" width="16.85546875" style="14" customWidth="1"/>
    <col min="12830" max="13055" width="9.140625" style="14"/>
    <col min="13056" max="13056" width="25.7109375" style="14" customWidth="1"/>
    <col min="13057" max="13057" width="11.5703125" style="14" customWidth="1"/>
    <col min="13058" max="13058" width="12.5703125" style="14" customWidth="1"/>
    <col min="13059" max="13059" width="10.5703125" style="14" customWidth="1"/>
    <col min="13060" max="13060" width="12.5703125" style="14" customWidth="1"/>
    <col min="13061" max="13061" width="10.85546875" style="14" customWidth="1"/>
    <col min="13062" max="13062" width="23" style="14" customWidth="1"/>
    <col min="13063" max="13063" width="10.85546875" style="14" customWidth="1"/>
    <col min="13064" max="13064" width="11.42578125" style="14" customWidth="1"/>
    <col min="13065" max="13065" width="11.28515625" style="14" customWidth="1"/>
    <col min="13066" max="13066" width="29.5703125" style="14" customWidth="1"/>
    <col min="13067" max="13067" width="28.28515625" style="14" customWidth="1"/>
    <col min="13068" max="13068" width="15" style="14" customWidth="1"/>
    <col min="13069" max="13069" width="12.28515625" style="14" customWidth="1"/>
    <col min="13070" max="13070" width="15" style="14" customWidth="1"/>
    <col min="13071" max="13071" width="14.140625" style="14" customWidth="1"/>
    <col min="13072" max="13072" width="15.28515625" style="14" customWidth="1"/>
    <col min="13073" max="13073" width="13.85546875" style="14" customWidth="1"/>
    <col min="13074" max="13074" width="14.42578125" style="14" customWidth="1"/>
    <col min="13075" max="13075" width="14.140625" style="14" customWidth="1"/>
    <col min="13076" max="13076" width="15.28515625" style="14" customWidth="1"/>
    <col min="13077" max="13077" width="13.85546875" style="14" customWidth="1"/>
    <col min="13078" max="13078" width="15.7109375" style="14" customWidth="1"/>
    <col min="13079" max="13079" width="11.5703125" style="14" customWidth="1"/>
    <col min="13080" max="13080" width="14.5703125" style="14" customWidth="1"/>
    <col min="13081" max="13081" width="12.5703125" style="14" customWidth="1"/>
    <col min="13082" max="13082" width="13" style="14" customWidth="1"/>
    <col min="13083" max="13083" width="12.7109375" style="14" customWidth="1"/>
    <col min="13084" max="13084" width="9.140625" style="14"/>
    <col min="13085" max="13085" width="16.85546875" style="14" customWidth="1"/>
    <col min="13086" max="13311" width="9.140625" style="14"/>
    <col min="13312" max="13312" width="25.7109375" style="14" customWidth="1"/>
    <col min="13313" max="13313" width="11.5703125" style="14" customWidth="1"/>
    <col min="13314" max="13314" width="12.5703125" style="14" customWidth="1"/>
    <col min="13315" max="13315" width="10.5703125" style="14" customWidth="1"/>
    <col min="13316" max="13316" width="12.5703125" style="14" customWidth="1"/>
    <col min="13317" max="13317" width="10.85546875" style="14" customWidth="1"/>
    <col min="13318" max="13318" width="23" style="14" customWidth="1"/>
    <col min="13319" max="13319" width="10.85546875" style="14" customWidth="1"/>
    <col min="13320" max="13320" width="11.42578125" style="14" customWidth="1"/>
    <col min="13321" max="13321" width="11.28515625" style="14" customWidth="1"/>
    <col min="13322" max="13322" width="29.5703125" style="14" customWidth="1"/>
    <col min="13323" max="13323" width="28.28515625" style="14" customWidth="1"/>
    <col min="13324" max="13324" width="15" style="14" customWidth="1"/>
    <col min="13325" max="13325" width="12.28515625" style="14" customWidth="1"/>
    <col min="13326" max="13326" width="15" style="14" customWidth="1"/>
    <col min="13327" max="13327" width="14.140625" style="14" customWidth="1"/>
    <col min="13328" max="13328" width="15.28515625" style="14" customWidth="1"/>
    <col min="13329" max="13329" width="13.85546875" style="14" customWidth="1"/>
    <col min="13330" max="13330" width="14.42578125" style="14" customWidth="1"/>
    <col min="13331" max="13331" width="14.140625" style="14" customWidth="1"/>
    <col min="13332" max="13332" width="15.28515625" style="14" customWidth="1"/>
    <col min="13333" max="13333" width="13.85546875" style="14" customWidth="1"/>
    <col min="13334" max="13334" width="15.7109375" style="14" customWidth="1"/>
    <col min="13335" max="13335" width="11.5703125" style="14" customWidth="1"/>
    <col min="13336" max="13336" width="14.5703125" style="14" customWidth="1"/>
    <col min="13337" max="13337" width="12.5703125" style="14" customWidth="1"/>
    <col min="13338" max="13338" width="13" style="14" customWidth="1"/>
    <col min="13339" max="13339" width="12.7109375" style="14" customWidth="1"/>
    <col min="13340" max="13340" width="9.140625" style="14"/>
    <col min="13341" max="13341" width="16.85546875" style="14" customWidth="1"/>
    <col min="13342" max="13567" width="9.140625" style="14"/>
    <col min="13568" max="13568" width="25.7109375" style="14" customWidth="1"/>
    <col min="13569" max="13569" width="11.5703125" style="14" customWidth="1"/>
    <col min="13570" max="13570" width="12.5703125" style="14" customWidth="1"/>
    <col min="13571" max="13571" width="10.5703125" style="14" customWidth="1"/>
    <col min="13572" max="13572" width="12.5703125" style="14" customWidth="1"/>
    <col min="13573" max="13573" width="10.85546875" style="14" customWidth="1"/>
    <col min="13574" max="13574" width="23" style="14" customWidth="1"/>
    <col min="13575" max="13575" width="10.85546875" style="14" customWidth="1"/>
    <col min="13576" max="13576" width="11.42578125" style="14" customWidth="1"/>
    <col min="13577" max="13577" width="11.28515625" style="14" customWidth="1"/>
    <col min="13578" max="13578" width="29.5703125" style="14" customWidth="1"/>
    <col min="13579" max="13579" width="28.28515625" style="14" customWidth="1"/>
    <col min="13580" max="13580" width="15" style="14" customWidth="1"/>
    <col min="13581" max="13581" width="12.28515625" style="14" customWidth="1"/>
    <col min="13582" max="13582" width="15" style="14" customWidth="1"/>
    <col min="13583" max="13583" width="14.140625" style="14" customWidth="1"/>
    <col min="13584" max="13584" width="15.28515625" style="14" customWidth="1"/>
    <col min="13585" max="13585" width="13.85546875" style="14" customWidth="1"/>
    <col min="13586" max="13586" width="14.42578125" style="14" customWidth="1"/>
    <col min="13587" max="13587" width="14.140625" style="14" customWidth="1"/>
    <col min="13588" max="13588" width="15.28515625" style="14" customWidth="1"/>
    <col min="13589" max="13589" width="13.85546875" style="14" customWidth="1"/>
    <col min="13590" max="13590" width="15.7109375" style="14" customWidth="1"/>
    <col min="13591" max="13591" width="11.5703125" style="14" customWidth="1"/>
    <col min="13592" max="13592" width="14.5703125" style="14" customWidth="1"/>
    <col min="13593" max="13593" width="12.5703125" style="14" customWidth="1"/>
    <col min="13594" max="13594" width="13" style="14" customWidth="1"/>
    <col min="13595" max="13595" width="12.7109375" style="14" customWidth="1"/>
    <col min="13596" max="13596" width="9.140625" style="14"/>
    <col min="13597" max="13597" width="16.85546875" style="14" customWidth="1"/>
    <col min="13598" max="13823" width="9.140625" style="14"/>
    <col min="13824" max="13824" width="25.7109375" style="14" customWidth="1"/>
    <col min="13825" max="13825" width="11.5703125" style="14" customWidth="1"/>
    <col min="13826" max="13826" width="12.5703125" style="14" customWidth="1"/>
    <col min="13827" max="13827" width="10.5703125" style="14" customWidth="1"/>
    <col min="13828" max="13828" width="12.5703125" style="14" customWidth="1"/>
    <col min="13829" max="13829" width="10.85546875" style="14" customWidth="1"/>
    <col min="13830" max="13830" width="23" style="14" customWidth="1"/>
    <col min="13831" max="13831" width="10.85546875" style="14" customWidth="1"/>
    <col min="13832" max="13832" width="11.42578125" style="14" customWidth="1"/>
    <col min="13833" max="13833" width="11.28515625" style="14" customWidth="1"/>
    <col min="13834" max="13834" width="29.5703125" style="14" customWidth="1"/>
    <col min="13835" max="13835" width="28.28515625" style="14" customWidth="1"/>
    <col min="13836" max="13836" width="15" style="14" customWidth="1"/>
    <col min="13837" max="13837" width="12.28515625" style="14" customWidth="1"/>
    <col min="13838" max="13838" width="15" style="14" customWidth="1"/>
    <col min="13839" max="13839" width="14.140625" style="14" customWidth="1"/>
    <col min="13840" max="13840" width="15.28515625" style="14" customWidth="1"/>
    <col min="13841" max="13841" width="13.85546875" style="14" customWidth="1"/>
    <col min="13842" max="13842" width="14.42578125" style="14" customWidth="1"/>
    <col min="13843" max="13843" width="14.140625" style="14" customWidth="1"/>
    <col min="13844" max="13844" width="15.28515625" style="14" customWidth="1"/>
    <col min="13845" max="13845" width="13.85546875" style="14" customWidth="1"/>
    <col min="13846" max="13846" width="15.7109375" style="14" customWidth="1"/>
    <col min="13847" max="13847" width="11.5703125" style="14" customWidth="1"/>
    <col min="13848" max="13848" width="14.5703125" style="14" customWidth="1"/>
    <col min="13849" max="13849" width="12.5703125" style="14" customWidth="1"/>
    <col min="13850" max="13850" width="13" style="14" customWidth="1"/>
    <col min="13851" max="13851" width="12.7109375" style="14" customWidth="1"/>
    <col min="13852" max="13852" width="9.140625" style="14"/>
    <col min="13853" max="13853" width="16.85546875" style="14" customWidth="1"/>
    <col min="13854" max="14079" width="9.140625" style="14"/>
    <col min="14080" max="14080" width="25.7109375" style="14" customWidth="1"/>
    <col min="14081" max="14081" width="11.5703125" style="14" customWidth="1"/>
    <col min="14082" max="14082" width="12.5703125" style="14" customWidth="1"/>
    <col min="14083" max="14083" width="10.5703125" style="14" customWidth="1"/>
    <col min="14084" max="14084" width="12.5703125" style="14" customWidth="1"/>
    <col min="14085" max="14085" width="10.85546875" style="14" customWidth="1"/>
    <col min="14086" max="14086" width="23" style="14" customWidth="1"/>
    <col min="14087" max="14087" width="10.85546875" style="14" customWidth="1"/>
    <col min="14088" max="14088" width="11.42578125" style="14" customWidth="1"/>
    <col min="14089" max="14089" width="11.28515625" style="14" customWidth="1"/>
    <col min="14090" max="14090" width="29.5703125" style="14" customWidth="1"/>
    <col min="14091" max="14091" width="28.28515625" style="14" customWidth="1"/>
    <col min="14092" max="14092" width="15" style="14" customWidth="1"/>
    <col min="14093" max="14093" width="12.28515625" style="14" customWidth="1"/>
    <col min="14094" max="14094" width="15" style="14" customWidth="1"/>
    <col min="14095" max="14095" width="14.140625" style="14" customWidth="1"/>
    <col min="14096" max="14096" width="15.28515625" style="14" customWidth="1"/>
    <col min="14097" max="14097" width="13.85546875" style="14" customWidth="1"/>
    <col min="14098" max="14098" width="14.42578125" style="14" customWidth="1"/>
    <col min="14099" max="14099" width="14.140625" style="14" customWidth="1"/>
    <col min="14100" max="14100" width="15.28515625" style="14" customWidth="1"/>
    <col min="14101" max="14101" width="13.85546875" style="14" customWidth="1"/>
    <col min="14102" max="14102" width="15.7109375" style="14" customWidth="1"/>
    <col min="14103" max="14103" width="11.5703125" style="14" customWidth="1"/>
    <col min="14104" max="14104" width="14.5703125" style="14" customWidth="1"/>
    <col min="14105" max="14105" width="12.5703125" style="14" customWidth="1"/>
    <col min="14106" max="14106" width="13" style="14" customWidth="1"/>
    <col min="14107" max="14107" width="12.7109375" style="14" customWidth="1"/>
    <col min="14108" max="14108" width="9.140625" style="14"/>
    <col min="14109" max="14109" width="16.85546875" style="14" customWidth="1"/>
    <col min="14110" max="14335" width="9.140625" style="14"/>
    <col min="14336" max="14336" width="25.7109375" style="14" customWidth="1"/>
    <col min="14337" max="14337" width="11.5703125" style="14" customWidth="1"/>
    <col min="14338" max="14338" width="12.5703125" style="14" customWidth="1"/>
    <col min="14339" max="14339" width="10.5703125" style="14" customWidth="1"/>
    <col min="14340" max="14340" width="12.5703125" style="14" customWidth="1"/>
    <col min="14341" max="14341" width="10.85546875" style="14" customWidth="1"/>
    <col min="14342" max="14342" width="23" style="14" customWidth="1"/>
    <col min="14343" max="14343" width="10.85546875" style="14" customWidth="1"/>
    <col min="14344" max="14344" width="11.42578125" style="14" customWidth="1"/>
    <col min="14345" max="14345" width="11.28515625" style="14" customWidth="1"/>
    <col min="14346" max="14346" width="29.5703125" style="14" customWidth="1"/>
    <col min="14347" max="14347" width="28.28515625" style="14" customWidth="1"/>
    <col min="14348" max="14348" width="15" style="14" customWidth="1"/>
    <col min="14349" max="14349" width="12.28515625" style="14" customWidth="1"/>
    <col min="14350" max="14350" width="15" style="14" customWidth="1"/>
    <col min="14351" max="14351" width="14.140625" style="14" customWidth="1"/>
    <col min="14352" max="14352" width="15.28515625" style="14" customWidth="1"/>
    <col min="14353" max="14353" width="13.85546875" style="14" customWidth="1"/>
    <col min="14354" max="14354" width="14.42578125" style="14" customWidth="1"/>
    <col min="14355" max="14355" width="14.140625" style="14" customWidth="1"/>
    <col min="14356" max="14356" width="15.28515625" style="14" customWidth="1"/>
    <col min="14357" max="14357" width="13.85546875" style="14" customWidth="1"/>
    <col min="14358" max="14358" width="15.7109375" style="14" customWidth="1"/>
    <col min="14359" max="14359" width="11.5703125" style="14" customWidth="1"/>
    <col min="14360" max="14360" width="14.5703125" style="14" customWidth="1"/>
    <col min="14361" max="14361" width="12.5703125" style="14" customWidth="1"/>
    <col min="14362" max="14362" width="13" style="14" customWidth="1"/>
    <col min="14363" max="14363" width="12.7109375" style="14" customWidth="1"/>
    <col min="14364" max="14364" width="9.140625" style="14"/>
    <col min="14365" max="14365" width="16.85546875" style="14" customWidth="1"/>
    <col min="14366" max="14591" width="9.140625" style="14"/>
    <col min="14592" max="14592" width="25.7109375" style="14" customWidth="1"/>
    <col min="14593" max="14593" width="11.5703125" style="14" customWidth="1"/>
    <col min="14594" max="14594" width="12.5703125" style="14" customWidth="1"/>
    <col min="14595" max="14595" width="10.5703125" style="14" customWidth="1"/>
    <col min="14596" max="14596" width="12.5703125" style="14" customWidth="1"/>
    <col min="14597" max="14597" width="10.85546875" style="14" customWidth="1"/>
    <col min="14598" max="14598" width="23" style="14" customWidth="1"/>
    <col min="14599" max="14599" width="10.85546875" style="14" customWidth="1"/>
    <col min="14600" max="14600" width="11.42578125" style="14" customWidth="1"/>
    <col min="14601" max="14601" width="11.28515625" style="14" customWidth="1"/>
    <col min="14602" max="14602" width="29.5703125" style="14" customWidth="1"/>
    <col min="14603" max="14603" width="28.28515625" style="14" customWidth="1"/>
    <col min="14604" max="14604" width="15" style="14" customWidth="1"/>
    <col min="14605" max="14605" width="12.28515625" style="14" customWidth="1"/>
    <col min="14606" max="14606" width="15" style="14" customWidth="1"/>
    <col min="14607" max="14607" width="14.140625" style="14" customWidth="1"/>
    <col min="14608" max="14608" width="15.28515625" style="14" customWidth="1"/>
    <col min="14609" max="14609" width="13.85546875" style="14" customWidth="1"/>
    <col min="14610" max="14610" width="14.42578125" style="14" customWidth="1"/>
    <col min="14611" max="14611" width="14.140625" style="14" customWidth="1"/>
    <col min="14612" max="14612" width="15.28515625" style="14" customWidth="1"/>
    <col min="14613" max="14613" width="13.85546875" style="14" customWidth="1"/>
    <col min="14614" max="14614" width="15.7109375" style="14" customWidth="1"/>
    <col min="14615" max="14615" width="11.5703125" style="14" customWidth="1"/>
    <col min="14616" max="14616" width="14.5703125" style="14" customWidth="1"/>
    <col min="14617" max="14617" width="12.5703125" style="14" customWidth="1"/>
    <col min="14618" max="14618" width="13" style="14" customWidth="1"/>
    <col min="14619" max="14619" width="12.7109375" style="14" customWidth="1"/>
    <col min="14620" max="14620" width="9.140625" style="14"/>
    <col min="14621" max="14621" width="16.85546875" style="14" customWidth="1"/>
    <col min="14622" max="14847" width="9.140625" style="14"/>
    <col min="14848" max="14848" width="25.7109375" style="14" customWidth="1"/>
    <col min="14849" max="14849" width="11.5703125" style="14" customWidth="1"/>
    <col min="14850" max="14850" width="12.5703125" style="14" customWidth="1"/>
    <col min="14851" max="14851" width="10.5703125" style="14" customWidth="1"/>
    <col min="14852" max="14852" width="12.5703125" style="14" customWidth="1"/>
    <col min="14853" max="14853" width="10.85546875" style="14" customWidth="1"/>
    <col min="14854" max="14854" width="23" style="14" customWidth="1"/>
    <col min="14855" max="14855" width="10.85546875" style="14" customWidth="1"/>
    <col min="14856" max="14856" width="11.42578125" style="14" customWidth="1"/>
    <col min="14857" max="14857" width="11.28515625" style="14" customWidth="1"/>
    <col min="14858" max="14858" width="29.5703125" style="14" customWidth="1"/>
    <col min="14859" max="14859" width="28.28515625" style="14" customWidth="1"/>
    <col min="14860" max="14860" width="15" style="14" customWidth="1"/>
    <col min="14861" max="14861" width="12.28515625" style="14" customWidth="1"/>
    <col min="14862" max="14862" width="15" style="14" customWidth="1"/>
    <col min="14863" max="14863" width="14.140625" style="14" customWidth="1"/>
    <col min="14864" max="14864" width="15.28515625" style="14" customWidth="1"/>
    <col min="14865" max="14865" width="13.85546875" style="14" customWidth="1"/>
    <col min="14866" max="14866" width="14.42578125" style="14" customWidth="1"/>
    <col min="14867" max="14867" width="14.140625" style="14" customWidth="1"/>
    <col min="14868" max="14868" width="15.28515625" style="14" customWidth="1"/>
    <col min="14869" max="14869" width="13.85546875" style="14" customWidth="1"/>
    <col min="14870" max="14870" width="15.7109375" style="14" customWidth="1"/>
    <col min="14871" max="14871" width="11.5703125" style="14" customWidth="1"/>
    <col min="14872" max="14872" width="14.5703125" style="14" customWidth="1"/>
    <col min="14873" max="14873" width="12.5703125" style="14" customWidth="1"/>
    <col min="14874" max="14874" width="13" style="14" customWidth="1"/>
    <col min="14875" max="14875" width="12.7109375" style="14" customWidth="1"/>
    <col min="14876" max="14876" width="9.140625" style="14"/>
    <col min="14877" max="14877" width="16.85546875" style="14" customWidth="1"/>
    <col min="14878" max="15103" width="9.140625" style="14"/>
    <col min="15104" max="15104" width="25.7109375" style="14" customWidth="1"/>
    <col min="15105" max="15105" width="11.5703125" style="14" customWidth="1"/>
    <col min="15106" max="15106" width="12.5703125" style="14" customWidth="1"/>
    <col min="15107" max="15107" width="10.5703125" style="14" customWidth="1"/>
    <col min="15108" max="15108" width="12.5703125" style="14" customWidth="1"/>
    <col min="15109" max="15109" width="10.85546875" style="14" customWidth="1"/>
    <col min="15110" max="15110" width="23" style="14" customWidth="1"/>
    <col min="15111" max="15111" width="10.85546875" style="14" customWidth="1"/>
    <col min="15112" max="15112" width="11.42578125" style="14" customWidth="1"/>
    <col min="15113" max="15113" width="11.28515625" style="14" customWidth="1"/>
    <col min="15114" max="15114" width="29.5703125" style="14" customWidth="1"/>
    <col min="15115" max="15115" width="28.28515625" style="14" customWidth="1"/>
    <col min="15116" max="15116" width="15" style="14" customWidth="1"/>
    <col min="15117" max="15117" width="12.28515625" style="14" customWidth="1"/>
    <col min="15118" max="15118" width="15" style="14" customWidth="1"/>
    <col min="15119" max="15119" width="14.140625" style="14" customWidth="1"/>
    <col min="15120" max="15120" width="15.28515625" style="14" customWidth="1"/>
    <col min="15121" max="15121" width="13.85546875" style="14" customWidth="1"/>
    <col min="15122" max="15122" width="14.42578125" style="14" customWidth="1"/>
    <col min="15123" max="15123" width="14.140625" style="14" customWidth="1"/>
    <col min="15124" max="15124" width="15.28515625" style="14" customWidth="1"/>
    <col min="15125" max="15125" width="13.85546875" style="14" customWidth="1"/>
    <col min="15126" max="15126" width="15.7109375" style="14" customWidth="1"/>
    <col min="15127" max="15127" width="11.5703125" style="14" customWidth="1"/>
    <col min="15128" max="15128" width="14.5703125" style="14" customWidth="1"/>
    <col min="15129" max="15129" width="12.5703125" style="14" customWidth="1"/>
    <col min="15130" max="15130" width="13" style="14" customWidth="1"/>
    <col min="15131" max="15131" width="12.7109375" style="14" customWidth="1"/>
    <col min="15132" max="15132" width="9.140625" style="14"/>
    <col min="15133" max="15133" width="16.85546875" style="14" customWidth="1"/>
    <col min="15134" max="15359" width="9.140625" style="14"/>
    <col min="15360" max="15360" width="25.7109375" style="14" customWidth="1"/>
    <col min="15361" max="15361" width="11.5703125" style="14" customWidth="1"/>
    <col min="15362" max="15362" width="12.5703125" style="14" customWidth="1"/>
    <col min="15363" max="15363" width="10.5703125" style="14" customWidth="1"/>
    <col min="15364" max="15364" width="12.5703125" style="14" customWidth="1"/>
    <col min="15365" max="15365" width="10.85546875" style="14" customWidth="1"/>
    <col min="15366" max="15366" width="23" style="14" customWidth="1"/>
    <col min="15367" max="15367" width="10.85546875" style="14" customWidth="1"/>
    <col min="15368" max="15368" width="11.42578125" style="14" customWidth="1"/>
    <col min="15369" max="15369" width="11.28515625" style="14" customWidth="1"/>
    <col min="15370" max="15370" width="29.5703125" style="14" customWidth="1"/>
    <col min="15371" max="15371" width="28.28515625" style="14" customWidth="1"/>
    <col min="15372" max="15372" width="15" style="14" customWidth="1"/>
    <col min="15373" max="15373" width="12.28515625" style="14" customWidth="1"/>
    <col min="15374" max="15374" width="15" style="14" customWidth="1"/>
    <col min="15375" max="15375" width="14.140625" style="14" customWidth="1"/>
    <col min="15376" max="15376" width="15.28515625" style="14" customWidth="1"/>
    <col min="15377" max="15377" width="13.85546875" style="14" customWidth="1"/>
    <col min="15378" max="15378" width="14.42578125" style="14" customWidth="1"/>
    <col min="15379" max="15379" width="14.140625" style="14" customWidth="1"/>
    <col min="15380" max="15380" width="15.28515625" style="14" customWidth="1"/>
    <col min="15381" max="15381" width="13.85546875" style="14" customWidth="1"/>
    <col min="15382" max="15382" width="15.7109375" style="14" customWidth="1"/>
    <col min="15383" max="15383" width="11.5703125" style="14" customWidth="1"/>
    <col min="15384" max="15384" width="14.5703125" style="14" customWidth="1"/>
    <col min="15385" max="15385" width="12.5703125" style="14" customWidth="1"/>
    <col min="15386" max="15386" width="13" style="14" customWidth="1"/>
    <col min="15387" max="15387" width="12.7109375" style="14" customWidth="1"/>
    <col min="15388" max="15388" width="9.140625" style="14"/>
    <col min="15389" max="15389" width="16.85546875" style="14" customWidth="1"/>
    <col min="15390" max="15615" width="9.140625" style="14"/>
    <col min="15616" max="15616" width="25.7109375" style="14" customWidth="1"/>
    <col min="15617" max="15617" width="11.5703125" style="14" customWidth="1"/>
    <col min="15618" max="15618" width="12.5703125" style="14" customWidth="1"/>
    <col min="15619" max="15619" width="10.5703125" style="14" customWidth="1"/>
    <col min="15620" max="15620" width="12.5703125" style="14" customWidth="1"/>
    <col min="15621" max="15621" width="10.85546875" style="14" customWidth="1"/>
    <col min="15622" max="15622" width="23" style="14" customWidth="1"/>
    <col min="15623" max="15623" width="10.85546875" style="14" customWidth="1"/>
    <col min="15624" max="15624" width="11.42578125" style="14" customWidth="1"/>
    <col min="15625" max="15625" width="11.28515625" style="14" customWidth="1"/>
    <col min="15626" max="15626" width="29.5703125" style="14" customWidth="1"/>
    <col min="15627" max="15627" width="28.28515625" style="14" customWidth="1"/>
    <col min="15628" max="15628" width="15" style="14" customWidth="1"/>
    <col min="15629" max="15629" width="12.28515625" style="14" customWidth="1"/>
    <col min="15630" max="15630" width="15" style="14" customWidth="1"/>
    <col min="15631" max="15631" width="14.140625" style="14" customWidth="1"/>
    <col min="15632" max="15632" width="15.28515625" style="14" customWidth="1"/>
    <col min="15633" max="15633" width="13.85546875" style="14" customWidth="1"/>
    <col min="15634" max="15634" width="14.42578125" style="14" customWidth="1"/>
    <col min="15635" max="15635" width="14.140625" style="14" customWidth="1"/>
    <col min="15636" max="15636" width="15.28515625" style="14" customWidth="1"/>
    <col min="15637" max="15637" width="13.85546875" style="14" customWidth="1"/>
    <col min="15638" max="15638" width="15.7109375" style="14" customWidth="1"/>
    <col min="15639" max="15639" width="11.5703125" style="14" customWidth="1"/>
    <col min="15640" max="15640" width="14.5703125" style="14" customWidth="1"/>
    <col min="15641" max="15641" width="12.5703125" style="14" customWidth="1"/>
    <col min="15642" max="15642" width="13" style="14" customWidth="1"/>
    <col min="15643" max="15643" width="12.7109375" style="14" customWidth="1"/>
    <col min="15644" max="15644" width="9.140625" style="14"/>
    <col min="15645" max="15645" width="16.85546875" style="14" customWidth="1"/>
    <col min="15646" max="15871" width="9.140625" style="14"/>
    <col min="15872" max="15872" width="25.7109375" style="14" customWidth="1"/>
    <col min="15873" max="15873" width="11.5703125" style="14" customWidth="1"/>
    <col min="15874" max="15874" width="12.5703125" style="14" customWidth="1"/>
    <col min="15875" max="15875" width="10.5703125" style="14" customWidth="1"/>
    <col min="15876" max="15876" width="12.5703125" style="14" customWidth="1"/>
    <col min="15877" max="15877" width="10.85546875" style="14" customWidth="1"/>
    <col min="15878" max="15878" width="23" style="14" customWidth="1"/>
    <col min="15879" max="15879" width="10.85546875" style="14" customWidth="1"/>
    <col min="15880" max="15880" width="11.42578125" style="14" customWidth="1"/>
    <col min="15881" max="15881" width="11.28515625" style="14" customWidth="1"/>
    <col min="15882" max="15882" width="29.5703125" style="14" customWidth="1"/>
    <col min="15883" max="15883" width="28.28515625" style="14" customWidth="1"/>
    <col min="15884" max="15884" width="15" style="14" customWidth="1"/>
    <col min="15885" max="15885" width="12.28515625" style="14" customWidth="1"/>
    <col min="15886" max="15886" width="15" style="14" customWidth="1"/>
    <col min="15887" max="15887" width="14.140625" style="14" customWidth="1"/>
    <col min="15888" max="15888" width="15.28515625" style="14" customWidth="1"/>
    <col min="15889" max="15889" width="13.85546875" style="14" customWidth="1"/>
    <col min="15890" max="15890" width="14.42578125" style="14" customWidth="1"/>
    <col min="15891" max="15891" width="14.140625" style="14" customWidth="1"/>
    <col min="15892" max="15892" width="15.28515625" style="14" customWidth="1"/>
    <col min="15893" max="15893" width="13.85546875" style="14" customWidth="1"/>
    <col min="15894" max="15894" width="15.7109375" style="14" customWidth="1"/>
    <col min="15895" max="15895" width="11.5703125" style="14" customWidth="1"/>
    <col min="15896" max="15896" width="14.5703125" style="14" customWidth="1"/>
    <col min="15897" max="15897" width="12.5703125" style="14" customWidth="1"/>
    <col min="15898" max="15898" width="13" style="14" customWidth="1"/>
    <col min="15899" max="15899" width="12.7109375" style="14" customWidth="1"/>
    <col min="15900" max="15900" width="9.140625" style="14"/>
    <col min="15901" max="15901" width="16.85546875" style="14" customWidth="1"/>
    <col min="15902" max="16127" width="9.140625" style="14"/>
    <col min="16128" max="16128" width="25.7109375" style="14" customWidth="1"/>
    <col min="16129" max="16129" width="11.5703125" style="14" customWidth="1"/>
    <col min="16130" max="16130" width="12.5703125" style="14" customWidth="1"/>
    <col min="16131" max="16131" width="10.5703125" style="14" customWidth="1"/>
    <col min="16132" max="16132" width="12.5703125" style="14" customWidth="1"/>
    <col min="16133" max="16133" width="10.85546875" style="14" customWidth="1"/>
    <col min="16134" max="16134" width="23" style="14" customWidth="1"/>
    <col min="16135" max="16135" width="10.85546875" style="14" customWidth="1"/>
    <col min="16136" max="16136" width="11.42578125" style="14" customWidth="1"/>
    <col min="16137" max="16137" width="11.28515625" style="14" customWidth="1"/>
    <col min="16138" max="16138" width="29.5703125" style="14" customWidth="1"/>
    <col min="16139" max="16139" width="28.28515625" style="14" customWidth="1"/>
    <col min="16140" max="16140" width="15" style="14" customWidth="1"/>
    <col min="16141" max="16141" width="12.28515625" style="14" customWidth="1"/>
    <col min="16142" max="16142" width="15" style="14" customWidth="1"/>
    <col min="16143" max="16143" width="14.140625" style="14" customWidth="1"/>
    <col min="16144" max="16144" width="15.28515625" style="14" customWidth="1"/>
    <col min="16145" max="16145" width="13.85546875" style="14" customWidth="1"/>
    <col min="16146" max="16146" width="14.42578125" style="14" customWidth="1"/>
    <col min="16147" max="16147" width="14.140625" style="14" customWidth="1"/>
    <col min="16148" max="16148" width="15.28515625" style="14" customWidth="1"/>
    <col min="16149" max="16149" width="13.85546875" style="14" customWidth="1"/>
    <col min="16150" max="16150" width="15.7109375" style="14" customWidth="1"/>
    <col min="16151" max="16151" width="11.5703125" style="14" customWidth="1"/>
    <col min="16152" max="16152" width="14.5703125" style="14" customWidth="1"/>
    <col min="16153" max="16153" width="12.5703125" style="14" customWidth="1"/>
    <col min="16154" max="16154" width="13" style="14" customWidth="1"/>
    <col min="16155" max="16155" width="12.7109375" style="14" customWidth="1"/>
    <col min="16156" max="16156" width="9.140625" style="14"/>
    <col min="16157" max="16157" width="16.85546875" style="14" customWidth="1"/>
    <col min="16158" max="16384" width="9.140625" style="14"/>
  </cols>
  <sheetData>
    <row r="1" spans="1:13" s="56" customFormat="1" ht="30.75" customHeight="1">
      <c r="A1" s="508" t="s">
        <v>1095</v>
      </c>
      <c r="B1" s="508"/>
      <c r="C1" s="508"/>
      <c r="D1" s="119"/>
      <c r="E1" s="119"/>
      <c r="F1" s="119"/>
      <c r="G1" s="119"/>
      <c r="K1" s="405" t="s">
        <v>1096</v>
      </c>
      <c r="L1" s="502" t="s">
        <v>272</v>
      </c>
      <c r="M1" s="108"/>
    </row>
    <row r="2" spans="1:13" s="56" customFormat="1" ht="24.75" customHeight="1">
      <c r="A2" s="573" t="s">
        <v>1</v>
      </c>
      <c r="B2" s="571">
        <v>1394</v>
      </c>
      <c r="C2" s="572"/>
      <c r="D2" s="571">
        <v>1395</v>
      </c>
      <c r="E2" s="572"/>
      <c r="F2" s="571">
        <v>1396</v>
      </c>
      <c r="G2" s="572"/>
      <c r="H2" s="571">
        <v>1397</v>
      </c>
      <c r="I2" s="572"/>
      <c r="J2" s="571">
        <v>1398</v>
      </c>
      <c r="K2" s="572"/>
    </row>
    <row r="3" spans="1:13" s="56" customFormat="1" ht="24.75" customHeight="1">
      <c r="A3" s="574"/>
      <c r="B3" s="293" t="s">
        <v>380</v>
      </c>
      <c r="C3" s="497" t="s">
        <v>198</v>
      </c>
      <c r="D3" s="293" t="s">
        <v>380</v>
      </c>
      <c r="E3" s="497" t="s">
        <v>198</v>
      </c>
      <c r="F3" s="293" t="s">
        <v>380</v>
      </c>
      <c r="G3" s="497" t="s">
        <v>198</v>
      </c>
      <c r="H3" s="293" t="s">
        <v>380</v>
      </c>
      <c r="I3" s="497" t="s">
        <v>198</v>
      </c>
      <c r="J3" s="293" t="s">
        <v>380</v>
      </c>
      <c r="K3" s="497" t="s">
        <v>198</v>
      </c>
    </row>
    <row r="4" spans="1:13" s="56" customFormat="1" ht="24.75" customHeight="1">
      <c r="A4" s="141" t="s">
        <v>275</v>
      </c>
      <c r="B4" s="78">
        <v>1.8307391879585451</v>
      </c>
      <c r="C4" s="472" t="s">
        <v>352</v>
      </c>
      <c r="D4" s="78">
        <v>3.9172352219113939</v>
      </c>
      <c r="E4" s="98" t="s">
        <v>352</v>
      </c>
      <c r="F4" s="78">
        <v>3.7414579992598989</v>
      </c>
      <c r="G4" s="98" t="s">
        <v>352</v>
      </c>
      <c r="H4" s="78">
        <v>3.553676721407339</v>
      </c>
      <c r="I4" s="127" t="s">
        <v>352</v>
      </c>
      <c r="J4" s="78">
        <v>3.508636773999398</v>
      </c>
      <c r="K4" s="127" t="s">
        <v>352</v>
      </c>
    </row>
    <row r="5" spans="1:13" ht="24.75" customHeight="1">
      <c r="A5" s="99" t="s">
        <v>157</v>
      </c>
      <c r="B5" s="80">
        <v>2.0971483504448911</v>
      </c>
      <c r="C5" s="81">
        <v>10</v>
      </c>
      <c r="D5" s="80">
        <v>4.5937592399528144</v>
      </c>
      <c r="E5" s="81">
        <v>9</v>
      </c>
      <c r="F5" s="80">
        <v>4.4455696202531643</v>
      </c>
      <c r="G5" s="81">
        <v>9</v>
      </c>
      <c r="H5" s="80">
        <v>4.3688833124215813</v>
      </c>
      <c r="I5" s="81">
        <v>9</v>
      </c>
      <c r="J5" s="80">
        <v>4.31806869089099</v>
      </c>
      <c r="K5" s="81">
        <v>9</v>
      </c>
    </row>
    <row r="6" spans="1:13" ht="24.75" customHeight="1">
      <c r="A6" s="99" t="s">
        <v>7</v>
      </c>
      <c r="B6" s="80">
        <v>0.94502566200899263</v>
      </c>
      <c r="C6" s="81">
        <v>23</v>
      </c>
      <c r="D6" s="80">
        <v>2.4041266451040495</v>
      </c>
      <c r="E6" s="81">
        <v>18</v>
      </c>
      <c r="F6" s="80">
        <v>2.0941460470730235</v>
      </c>
      <c r="G6" s="81">
        <v>18</v>
      </c>
      <c r="H6" s="80">
        <v>1.9154006553470362</v>
      </c>
      <c r="I6" s="81">
        <v>19</v>
      </c>
      <c r="J6" s="80">
        <v>2.0217775161859919</v>
      </c>
      <c r="K6" s="81">
        <v>19</v>
      </c>
    </row>
    <row r="7" spans="1:13" ht="24.75" customHeight="1">
      <c r="A7" s="99" t="s">
        <v>159</v>
      </c>
      <c r="B7" s="80">
        <v>1.2717189529888031</v>
      </c>
      <c r="C7" s="81">
        <v>19</v>
      </c>
      <c r="D7" s="80">
        <v>1.9127532627005241</v>
      </c>
      <c r="E7" s="81">
        <v>22</v>
      </c>
      <c r="F7" s="80">
        <v>1.7578125</v>
      </c>
      <c r="G7" s="81">
        <v>21</v>
      </c>
      <c r="H7" s="80">
        <v>1.9394879751745537</v>
      </c>
      <c r="I7" s="81">
        <v>18</v>
      </c>
      <c r="J7" s="80">
        <v>2.0123361603700851</v>
      </c>
      <c r="K7" s="81">
        <v>20</v>
      </c>
    </row>
    <row r="8" spans="1:13" ht="24.75" customHeight="1">
      <c r="A8" s="99" t="s">
        <v>160</v>
      </c>
      <c r="B8" s="80">
        <v>3.0779215154753929</v>
      </c>
      <c r="C8" s="81">
        <v>6</v>
      </c>
      <c r="D8" s="80">
        <v>7.4108790532821693</v>
      </c>
      <c r="E8" s="81">
        <v>5</v>
      </c>
      <c r="F8" s="80">
        <v>7.5115740740740744</v>
      </c>
      <c r="G8" s="81">
        <v>5</v>
      </c>
      <c r="H8" s="80">
        <v>7.3010116434434096</v>
      </c>
      <c r="I8" s="81">
        <v>5</v>
      </c>
      <c r="J8" s="80">
        <v>6.995464852607709</v>
      </c>
      <c r="K8" s="81">
        <v>5</v>
      </c>
    </row>
    <row r="9" spans="1:13" ht="24.75" customHeight="1">
      <c r="A9" s="99" t="s">
        <v>10</v>
      </c>
      <c r="B9" s="80">
        <v>2.4268003667816722</v>
      </c>
      <c r="C9" s="81">
        <v>9</v>
      </c>
      <c r="D9" s="80">
        <v>6.057366170181389</v>
      </c>
      <c r="E9" s="81">
        <v>7</v>
      </c>
      <c r="F9" s="80">
        <v>6.5112075198843087</v>
      </c>
      <c r="G9" s="81">
        <v>6</v>
      </c>
      <c r="H9" s="80">
        <v>5.8061079545454541</v>
      </c>
      <c r="I9" s="81">
        <v>7</v>
      </c>
      <c r="J9" s="80">
        <v>5.7665505226480835</v>
      </c>
      <c r="K9" s="81">
        <v>6</v>
      </c>
    </row>
    <row r="10" spans="1:13" ht="24.75" customHeight="1">
      <c r="A10" s="99" t="s">
        <v>162</v>
      </c>
      <c r="B10" s="80">
        <v>0.53859245894529406</v>
      </c>
      <c r="C10" s="81">
        <v>29</v>
      </c>
      <c r="D10" s="80">
        <v>1.5857749095935936</v>
      </c>
      <c r="E10" s="81">
        <v>27</v>
      </c>
      <c r="F10" s="80">
        <v>0.88737201365187712</v>
      </c>
      <c r="G10" s="81">
        <v>30</v>
      </c>
      <c r="H10" s="80">
        <v>0.91216216216216217</v>
      </c>
      <c r="I10" s="81">
        <v>30</v>
      </c>
      <c r="J10" s="80">
        <v>0.67001675041876041</v>
      </c>
      <c r="K10" s="81">
        <v>31</v>
      </c>
    </row>
    <row r="11" spans="1:13" ht="24.75" customHeight="1">
      <c r="A11" s="99" t="s">
        <v>163</v>
      </c>
      <c r="B11" s="80">
        <v>0.73940138985770876</v>
      </c>
      <c r="C11" s="81">
        <v>28</v>
      </c>
      <c r="D11" s="80">
        <v>1.5901667526216263</v>
      </c>
      <c r="E11" s="81">
        <v>26</v>
      </c>
      <c r="F11" s="80">
        <v>1.5417017691659647</v>
      </c>
      <c r="G11" s="81">
        <v>24</v>
      </c>
      <c r="H11" s="80">
        <v>1.4888337468982629</v>
      </c>
      <c r="I11" s="81">
        <v>22</v>
      </c>
      <c r="J11" s="80">
        <v>1.7154471544715446</v>
      </c>
      <c r="K11" s="81">
        <v>23</v>
      </c>
    </row>
    <row r="12" spans="1:13" ht="24.75" customHeight="1">
      <c r="A12" s="99" t="s">
        <v>118</v>
      </c>
      <c r="B12" s="80">
        <v>1.7050859736796291</v>
      </c>
      <c r="C12" s="81">
        <v>16</v>
      </c>
      <c r="D12" s="80">
        <v>5.2827794429407442</v>
      </c>
      <c r="E12" s="81">
        <v>8</v>
      </c>
      <c r="F12" s="80">
        <v>5.056087957804027</v>
      </c>
      <c r="G12" s="81">
        <v>8</v>
      </c>
      <c r="H12" s="80">
        <v>4.6157230859489591</v>
      </c>
      <c r="I12" s="81">
        <v>8</v>
      </c>
      <c r="J12" s="80">
        <v>4.0218729629897876</v>
      </c>
      <c r="K12" s="81">
        <v>10</v>
      </c>
    </row>
    <row r="13" spans="1:13" ht="24.75" customHeight="1">
      <c r="A13" s="99" t="s">
        <v>230</v>
      </c>
      <c r="B13" s="80">
        <v>2.9348287612740909</v>
      </c>
      <c r="C13" s="81">
        <v>7</v>
      </c>
      <c r="D13" s="80">
        <v>2.5850344442650743</v>
      </c>
      <c r="E13" s="81">
        <v>15</v>
      </c>
      <c r="F13" s="80">
        <v>2.3253388946819604</v>
      </c>
      <c r="G13" s="81">
        <v>16</v>
      </c>
      <c r="H13" s="80">
        <v>2.4974200206398347</v>
      </c>
      <c r="I13" s="81">
        <v>15</v>
      </c>
      <c r="J13" s="80">
        <v>2.4106230847803882</v>
      </c>
      <c r="K13" s="81">
        <v>15</v>
      </c>
    </row>
    <row r="14" spans="1:13" ht="24.75" customHeight="1">
      <c r="A14" s="99" t="s">
        <v>165</v>
      </c>
      <c r="B14" s="80">
        <v>1.2728786033770496</v>
      </c>
      <c r="C14" s="81">
        <v>18</v>
      </c>
      <c r="D14" s="80">
        <v>2.0288776924897709</v>
      </c>
      <c r="E14" s="81">
        <v>21</v>
      </c>
      <c r="F14" s="80">
        <v>1.7624521072796935</v>
      </c>
      <c r="G14" s="81">
        <v>20</v>
      </c>
      <c r="H14" s="80">
        <v>1.4824120603015076</v>
      </c>
      <c r="I14" s="81">
        <v>23</v>
      </c>
      <c r="J14" s="80">
        <v>1.7923362175525339</v>
      </c>
      <c r="K14" s="81">
        <v>22</v>
      </c>
    </row>
    <row r="15" spans="1:13" ht="24.75" customHeight="1">
      <c r="A15" s="99" t="s">
        <v>166</v>
      </c>
      <c r="B15" s="80">
        <v>1.5242822873497017</v>
      </c>
      <c r="C15" s="81">
        <v>17</v>
      </c>
      <c r="D15" s="80">
        <v>3.3196047370262276</v>
      </c>
      <c r="E15" s="81">
        <v>13</v>
      </c>
      <c r="F15" s="80">
        <v>3.3012967200610221</v>
      </c>
      <c r="G15" s="81">
        <v>11</v>
      </c>
      <c r="H15" s="80">
        <v>3.2722906034223955</v>
      </c>
      <c r="I15" s="81">
        <v>11</v>
      </c>
      <c r="J15" s="80">
        <v>3.3362884160756505</v>
      </c>
      <c r="K15" s="81">
        <v>12</v>
      </c>
    </row>
    <row r="16" spans="1:13" ht="24.75" customHeight="1">
      <c r="A16" s="99" t="s">
        <v>17</v>
      </c>
      <c r="B16" s="80">
        <v>0.94905538393099509</v>
      </c>
      <c r="C16" s="81">
        <v>22</v>
      </c>
      <c r="D16" s="80">
        <v>1.7611100554749666</v>
      </c>
      <c r="E16" s="81">
        <v>23</v>
      </c>
      <c r="F16" s="80">
        <v>1.5428571428571429</v>
      </c>
      <c r="G16" s="81">
        <v>23</v>
      </c>
      <c r="H16" s="80">
        <v>1.3574660633484161</v>
      </c>
      <c r="I16" s="81">
        <v>24</v>
      </c>
      <c r="J16" s="80">
        <v>1.5134529147982063</v>
      </c>
      <c r="K16" s="81">
        <v>24</v>
      </c>
    </row>
    <row r="17" spans="1:11" ht="24.75" customHeight="1">
      <c r="A17" s="99" t="s">
        <v>18</v>
      </c>
      <c r="B17" s="80">
        <v>0.74665253332298864</v>
      </c>
      <c r="C17" s="81">
        <v>27</v>
      </c>
      <c r="D17" s="80">
        <v>1.520005587506573</v>
      </c>
      <c r="E17" s="81">
        <v>28</v>
      </c>
      <c r="F17" s="80">
        <v>1.3881909547738693</v>
      </c>
      <c r="G17" s="81">
        <v>26</v>
      </c>
      <c r="H17" s="80">
        <v>1.3496170565100392</v>
      </c>
      <c r="I17" s="81">
        <v>25</v>
      </c>
      <c r="J17" s="80">
        <v>1.3244626407369497</v>
      </c>
      <c r="K17" s="81">
        <v>28</v>
      </c>
    </row>
    <row r="18" spans="1:11" ht="24.75" customHeight="1">
      <c r="A18" s="99" t="s">
        <v>169</v>
      </c>
      <c r="B18" s="80">
        <v>2.0305426599247638</v>
      </c>
      <c r="C18" s="81">
        <v>12</v>
      </c>
      <c r="D18" s="80">
        <v>4.2649327020098138</v>
      </c>
      <c r="E18" s="81">
        <v>10</v>
      </c>
      <c r="F18" s="80">
        <v>3.8805970149253732</v>
      </c>
      <c r="G18" s="81">
        <v>10</v>
      </c>
      <c r="H18" s="80">
        <v>3.9206642066420661</v>
      </c>
      <c r="I18" s="81">
        <v>10</v>
      </c>
      <c r="J18" s="80">
        <v>4.3378995433789953</v>
      </c>
      <c r="K18" s="81">
        <v>8</v>
      </c>
    </row>
    <row r="19" spans="1:11" ht="24.75" customHeight="1">
      <c r="A19" s="99" t="s">
        <v>170</v>
      </c>
      <c r="B19" s="80">
        <v>9.017953641415712</v>
      </c>
      <c r="C19" s="81">
        <v>1</v>
      </c>
      <c r="D19" s="80">
        <v>15.277065892135086</v>
      </c>
      <c r="E19" s="81">
        <v>1</v>
      </c>
      <c r="F19" s="80">
        <v>14.930362116991644</v>
      </c>
      <c r="G19" s="81">
        <v>1</v>
      </c>
      <c r="H19" s="80">
        <v>13.133514986376021</v>
      </c>
      <c r="I19" s="81">
        <v>1</v>
      </c>
      <c r="J19" s="80">
        <v>12.84</v>
      </c>
      <c r="K19" s="81">
        <v>1</v>
      </c>
    </row>
    <row r="20" spans="1:11" ht="24.75" customHeight="1">
      <c r="A20" s="99" t="s">
        <v>171</v>
      </c>
      <c r="B20" s="80">
        <v>0.46236598021335396</v>
      </c>
      <c r="C20" s="81">
        <v>31</v>
      </c>
      <c r="D20" s="80">
        <v>1.1855796042830775</v>
      </c>
      <c r="E20" s="81">
        <v>30</v>
      </c>
      <c r="F20" s="80">
        <v>1.2895291637385804</v>
      </c>
      <c r="G20" s="81">
        <v>29</v>
      </c>
      <c r="H20" s="80">
        <v>1.1366758241758241</v>
      </c>
      <c r="I20" s="81">
        <v>29</v>
      </c>
      <c r="J20" s="80">
        <v>1.3666890530557421</v>
      </c>
      <c r="K20" s="81">
        <v>25</v>
      </c>
    </row>
    <row r="21" spans="1:11" ht="24.75" customHeight="1">
      <c r="A21" s="99" t="s">
        <v>172</v>
      </c>
      <c r="B21" s="80">
        <v>1.0751687169419537</v>
      </c>
      <c r="C21" s="81">
        <v>20</v>
      </c>
      <c r="D21" s="80">
        <v>2.4488412734469338</v>
      </c>
      <c r="E21" s="81">
        <v>16</v>
      </c>
      <c r="F21" s="80">
        <v>2.552454675086576</v>
      </c>
      <c r="G21" s="81">
        <v>14</v>
      </c>
      <c r="H21" s="80">
        <v>2.6093970558580359</v>
      </c>
      <c r="I21" s="81">
        <v>14</v>
      </c>
      <c r="J21" s="80">
        <v>2.5389532560926886</v>
      </c>
      <c r="K21" s="81">
        <v>14</v>
      </c>
    </row>
    <row r="22" spans="1:11" ht="24.75" customHeight="1">
      <c r="A22" s="99" t="s">
        <v>173</v>
      </c>
      <c r="B22" s="80">
        <v>5.5362152358601389</v>
      </c>
      <c r="C22" s="81">
        <v>2</v>
      </c>
      <c r="D22" s="80">
        <v>9.0597843708513608</v>
      </c>
      <c r="E22" s="81">
        <v>2</v>
      </c>
      <c r="F22" s="80">
        <v>9.093725793958173</v>
      </c>
      <c r="G22" s="81">
        <v>2</v>
      </c>
      <c r="H22" s="80">
        <v>7.9342004590665649</v>
      </c>
      <c r="I22" s="81">
        <v>3</v>
      </c>
      <c r="J22" s="80">
        <v>9.8638426626323756</v>
      </c>
      <c r="K22" s="81">
        <v>2</v>
      </c>
    </row>
    <row r="23" spans="1:11" ht="24.75" customHeight="1">
      <c r="A23" s="99" t="s">
        <v>174</v>
      </c>
      <c r="B23" s="80">
        <v>3.5158561965061335</v>
      </c>
      <c r="C23" s="81">
        <v>5</v>
      </c>
      <c r="D23" s="80">
        <v>6.5388154142707133</v>
      </c>
      <c r="E23" s="81">
        <v>6</v>
      </c>
      <c r="F23" s="80">
        <v>5.6320968962906894</v>
      </c>
      <c r="G23" s="81">
        <v>7</v>
      </c>
      <c r="H23" s="80">
        <v>5.9762435040831479</v>
      </c>
      <c r="I23" s="81">
        <v>6</v>
      </c>
      <c r="J23" s="80">
        <v>5.4479242534595773</v>
      </c>
      <c r="K23" s="81">
        <v>7</v>
      </c>
    </row>
    <row r="24" spans="1:11" ht="24.75" customHeight="1">
      <c r="A24" s="99" t="s">
        <v>175</v>
      </c>
      <c r="B24" s="80">
        <v>0.78455429678508126</v>
      </c>
      <c r="C24" s="81">
        <v>25</v>
      </c>
      <c r="D24" s="80">
        <v>1.7092833424100022</v>
      </c>
      <c r="E24" s="81">
        <v>24</v>
      </c>
      <c r="F24" s="80">
        <v>1.3801601971657425</v>
      </c>
      <c r="G24" s="81">
        <v>27</v>
      </c>
      <c r="H24" s="80">
        <v>1.3101767215112736</v>
      </c>
      <c r="I24" s="81">
        <v>28</v>
      </c>
      <c r="J24" s="80">
        <v>1.3570566948130276</v>
      </c>
      <c r="K24" s="81">
        <v>26</v>
      </c>
    </row>
    <row r="25" spans="1:11" ht="24.75" customHeight="1">
      <c r="A25" s="99" t="s">
        <v>176</v>
      </c>
      <c r="B25" s="80">
        <v>2.604044808104828</v>
      </c>
      <c r="C25" s="81">
        <v>8</v>
      </c>
      <c r="D25" s="80">
        <v>2.36671956237491</v>
      </c>
      <c r="E25" s="81">
        <v>19</v>
      </c>
      <c r="F25" s="80">
        <v>1.9638966697790226</v>
      </c>
      <c r="G25" s="81">
        <v>19</v>
      </c>
      <c r="H25" s="80">
        <v>1.8120393120393119</v>
      </c>
      <c r="I25" s="81">
        <v>20</v>
      </c>
      <c r="J25" s="80">
        <v>2.0460745680509245</v>
      </c>
      <c r="K25" s="81">
        <v>18</v>
      </c>
    </row>
    <row r="26" spans="1:11" ht="24.75" customHeight="1">
      <c r="A26" s="99" t="s">
        <v>177</v>
      </c>
      <c r="B26" s="80">
        <v>1.0558739444494651</v>
      </c>
      <c r="C26" s="81">
        <v>21</v>
      </c>
      <c r="D26" s="80">
        <v>1.4494728118850624</v>
      </c>
      <c r="E26" s="81">
        <v>29</v>
      </c>
      <c r="F26" s="80">
        <v>1.4794102694458566</v>
      </c>
      <c r="G26" s="81">
        <v>25</v>
      </c>
      <c r="H26" s="80">
        <v>1.3245702730030333</v>
      </c>
      <c r="I26" s="81">
        <v>26</v>
      </c>
      <c r="J26" s="80">
        <v>1.3172448466566113</v>
      </c>
      <c r="K26" s="81">
        <v>29</v>
      </c>
    </row>
    <row r="27" spans="1:11" ht="24.75" customHeight="1">
      <c r="A27" s="99" t="s">
        <v>231</v>
      </c>
      <c r="B27" s="80">
        <v>0.4987040700741695</v>
      </c>
      <c r="C27" s="81">
        <v>30</v>
      </c>
      <c r="D27" s="80">
        <v>1.1499862562618155</v>
      </c>
      <c r="E27" s="81">
        <v>31</v>
      </c>
      <c r="F27" s="80">
        <v>0.87016574585635353</v>
      </c>
      <c r="G27" s="81">
        <v>31</v>
      </c>
      <c r="H27" s="80">
        <v>0.79019073569482279</v>
      </c>
      <c r="I27" s="81">
        <v>31</v>
      </c>
      <c r="J27" s="80">
        <v>0.86021505376344076</v>
      </c>
      <c r="K27" s="81">
        <v>30</v>
      </c>
    </row>
    <row r="28" spans="1:11" ht="24.75" customHeight="1">
      <c r="A28" s="99" t="s">
        <v>179</v>
      </c>
      <c r="B28" s="80">
        <v>1.7134336812893747</v>
      </c>
      <c r="C28" s="81">
        <v>15</v>
      </c>
      <c r="D28" s="80">
        <v>2.4346927123493498</v>
      </c>
      <c r="E28" s="81">
        <v>17</v>
      </c>
      <c r="F28" s="80">
        <v>2.1379673512374935</v>
      </c>
      <c r="G28" s="81">
        <v>17</v>
      </c>
      <c r="H28" s="80">
        <v>2.2233766233766232</v>
      </c>
      <c r="I28" s="81">
        <v>17</v>
      </c>
      <c r="J28" s="80">
        <v>2.1783700666324961</v>
      </c>
      <c r="K28" s="81">
        <v>17</v>
      </c>
    </row>
    <row r="29" spans="1:11" ht="24.75" customHeight="1">
      <c r="A29" s="99" t="s">
        <v>180</v>
      </c>
      <c r="B29" s="80">
        <v>2.0510564749887541</v>
      </c>
      <c r="C29" s="81">
        <v>11</v>
      </c>
      <c r="D29" s="80">
        <v>3.5879457666981733</v>
      </c>
      <c r="E29" s="81">
        <v>11</v>
      </c>
      <c r="F29" s="80">
        <v>3.177349587101848</v>
      </c>
      <c r="G29" s="81">
        <v>13</v>
      </c>
      <c r="H29" s="80">
        <v>2.9533881707794749</v>
      </c>
      <c r="I29" s="81">
        <v>13</v>
      </c>
      <c r="J29" s="80">
        <v>3.2903981264637006</v>
      </c>
      <c r="K29" s="81">
        <v>13</v>
      </c>
    </row>
    <row r="30" spans="1:11" ht="24.75" customHeight="1">
      <c r="A30" s="99" t="s">
        <v>181</v>
      </c>
      <c r="B30" s="80">
        <v>0.84689601719326735</v>
      </c>
      <c r="C30" s="81">
        <v>24</v>
      </c>
      <c r="D30" s="80">
        <v>2.3002881323875459</v>
      </c>
      <c r="E30" s="81">
        <v>20</v>
      </c>
      <c r="F30" s="80">
        <v>1.6694867456288776</v>
      </c>
      <c r="G30" s="81">
        <v>22</v>
      </c>
      <c r="H30" s="80">
        <v>1.789119461581604</v>
      </c>
      <c r="I30" s="81">
        <v>21</v>
      </c>
      <c r="J30" s="80">
        <v>1.9018404907975459</v>
      </c>
      <c r="K30" s="81">
        <v>21</v>
      </c>
    </row>
    <row r="31" spans="1:11" ht="24.75" customHeight="1">
      <c r="A31" s="99" t="s">
        <v>182</v>
      </c>
      <c r="B31" s="80">
        <v>1.910175163476062</v>
      </c>
      <c r="C31" s="81">
        <v>13</v>
      </c>
      <c r="D31" s="80">
        <v>3.5114091866747961</v>
      </c>
      <c r="E31" s="81">
        <v>12</v>
      </c>
      <c r="F31" s="80">
        <v>3.281014186537881</v>
      </c>
      <c r="G31" s="81">
        <v>12</v>
      </c>
      <c r="H31" s="80">
        <v>3.2135369871218931</v>
      </c>
      <c r="I31" s="81">
        <v>12</v>
      </c>
      <c r="J31" s="80">
        <v>3.3551263001485885</v>
      </c>
      <c r="K31" s="81">
        <v>11</v>
      </c>
    </row>
    <row r="32" spans="1:11" ht="24.75" customHeight="1">
      <c r="A32" s="99" t="s">
        <v>183</v>
      </c>
      <c r="B32" s="80">
        <v>4.1153756765492799</v>
      </c>
      <c r="C32" s="81">
        <v>3</v>
      </c>
      <c r="D32" s="80">
        <v>8.1918186746882604</v>
      </c>
      <c r="E32" s="81">
        <v>4</v>
      </c>
      <c r="F32" s="80">
        <v>7.9155124653739612</v>
      </c>
      <c r="G32" s="81">
        <v>4</v>
      </c>
      <c r="H32" s="80">
        <v>7.3626373626373631</v>
      </c>
      <c r="I32" s="81">
        <v>4</v>
      </c>
      <c r="J32" s="80">
        <v>7.7164280845262443</v>
      </c>
      <c r="K32" s="81">
        <v>4</v>
      </c>
    </row>
    <row r="33" spans="1:12" ht="24.75" customHeight="1">
      <c r="A33" s="99" t="s">
        <v>184</v>
      </c>
      <c r="B33" s="80">
        <v>0.78392026386030733</v>
      </c>
      <c r="C33" s="81">
        <v>26</v>
      </c>
      <c r="D33" s="80">
        <v>1.7056825122507973</v>
      </c>
      <c r="E33" s="81">
        <v>25</v>
      </c>
      <c r="F33" s="80">
        <v>1.3509060955518946</v>
      </c>
      <c r="G33" s="81">
        <v>28</v>
      </c>
      <c r="H33" s="80">
        <v>1.3111230521225148</v>
      </c>
      <c r="I33" s="81">
        <v>27</v>
      </c>
      <c r="J33" s="80">
        <v>1.3249211356466877</v>
      </c>
      <c r="K33" s="81">
        <v>27</v>
      </c>
    </row>
    <row r="34" spans="1:12" ht="24.75" customHeight="1">
      <c r="A34" s="99" t="s">
        <v>185</v>
      </c>
      <c r="B34" s="80">
        <v>1.7793364973821659</v>
      </c>
      <c r="C34" s="81">
        <v>14</v>
      </c>
      <c r="D34" s="80">
        <v>2.8822356483649498</v>
      </c>
      <c r="E34" s="81">
        <v>14</v>
      </c>
      <c r="F34" s="80">
        <v>2.4785836664762995</v>
      </c>
      <c r="G34" s="81">
        <v>15</v>
      </c>
      <c r="H34" s="80">
        <v>2.3793299261783081</v>
      </c>
      <c r="I34" s="81">
        <v>16</v>
      </c>
      <c r="J34" s="80">
        <v>2.1908526256352343</v>
      </c>
      <c r="K34" s="81">
        <v>16</v>
      </c>
    </row>
    <row r="35" spans="1:12" ht="24.75" customHeight="1">
      <c r="A35" s="99" t="s">
        <v>186</v>
      </c>
      <c r="B35" s="80">
        <v>3.8563617586935202</v>
      </c>
      <c r="C35" s="81">
        <v>4</v>
      </c>
      <c r="D35" s="80">
        <v>9.0467294316458116</v>
      </c>
      <c r="E35" s="81">
        <v>3</v>
      </c>
      <c r="F35" s="80">
        <v>8.0944206008583688</v>
      </c>
      <c r="G35" s="81">
        <v>3</v>
      </c>
      <c r="H35" s="80">
        <v>7.9730866274179979</v>
      </c>
      <c r="I35" s="81">
        <v>2</v>
      </c>
      <c r="J35" s="80">
        <v>8.0708985985160755</v>
      </c>
      <c r="K35" s="81">
        <v>3</v>
      </c>
    </row>
    <row r="36" spans="1:12" s="721" customFormat="1" ht="24.75" customHeight="1">
      <c r="A36" s="804" t="s">
        <v>1108</v>
      </c>
      <c r="B36" s="852"/>
      <c r="C36" s="726"/>
      <c r="D36" s="722"/>
      <c r="E36" s="722"/>
      <c r="F36" s="722"/>
      <c r="G36" s="722"/>
      <c r="H36" s="722"/>
      <c r="I36" s="722"/>
      <c r="J36" s="722"/>
      <c r="K36" s="722"/>
    </row>
    <row r="37" spans="1:12" ht="24.75" customHeight="1">
      <c r="A37" s="104"/>
      <c r="B37" s="378"/>
      <c r="C37" s="62"/>
      <c r="D37" s="62"/>
      <c r="E37" s="92"/>
      <c r="F37" s="62"/>
      <c r="G37" s="92"/>
      <c r="H37" s="62"/>
      <c r="I37" s="62"/>
      <c r="J37" s="62"/>
      <c r="K37" s="62"/>
    </row>
    <row r="38" spans="1:12" s="56" customFormat="1" ht="24.75" customHeight="1">
      <c r="A38" s="508" t="s">
        <v>1097</v>
      </c>
      <c r="B38" s="286"/>
      <c r="C38" s="286"/>
      <c r="D38" s="119"/>
      <c r="E38" s="119"/>
      <c r="F38" s="119"/>
      <c r="G38" s="119"/>
      <c r="I38" s="119"/>
      <c r="K38" s="405" t="s">
        <v>1098</v>
      </c>
      <c r="L38" s="502"/>
    </row>
    <row r="39" spans="1:12" s="56" customFormat="1" ht="24.75" customHeight="1">
      <c r="A39" s="573" t="s">
        <v>1</v>
      </c>
      <c r="B39" s="571">
        <v>1394</v>
      </c>
      <c r="C39" s="572"/>
      <c r="D39" s="571">
        <v>1395</v>
      </c>
      <c r="E39" s="572"/>
      <c r="F39" s="571">
        <v>1396</v>
      </c>
      <c r="G39" s="572"/>
      <c r="H39" s="571">
        <v>1397</v>
      </c>
      <c r="I39" s="572"/>
      <c r="J39" s="571">
        <v>1398</v>
      </c>
      <c r="K39" s="572"/>
    </row>
    <row r="40" spans="1:12" s="56" customFormat="1" ht="24.75" customHeight="1">
      <c r="A40" s="574"/>
      <c r="B40" s="293" t="s">
        <v>380</v>
      </c>
      <c r="C40" s="497" t="s">
        <v>198</v>
      </c>
      <c r="D40" s="293" t="s">
        <v>380</v>
      </c>
      <c r="E40" s="497" t="s">
        <v>198</v>
      </c>
      <c r="F40" s="293" t="s">
        <v>380</v>
      </c>
      <c r="G40" s="497" t="s">
        <v>198</v>
      </c>
      <c r="H40" s="293" t="s">
        <v>380</v>
      </c>
      <c r="I40" s="497" t="s">
        <v>198</v>
      </c>
      <c r="J40" s="293" t="s">
        <v>380</v>
      </c>
      <c r="K40" s="497" t="s">
        <v>198</v>
      </c>
    </row>
    <row r="41" spans="1:12" ht="24.75" customHeight="1">
      <c r="A41" s="141" t="s">
        <v>275</v>
      </c>
      <c r="B41" s="78">
        <v>1.7851306672071545</v>
      </c>
      <c r="C41" s="472" t="s">
        <v>352</v>
      </c>
      <c r="D41" s="78">
        <v>3.8711927880532895</v>
      </c>
      <c r="E41" s="98" t="s">
        <v>352</v>
      </c>
      <c r="F41" s="78">
        <v>3.72</v>
      </c>
      <c r="G41" s="98" t="s">
        <v>352</v>
      </c>
      <c r="H41" s="78">
        <v>3.5330880561376152</v>
      </c>
      <c r="I41" s="127" t="s">
        <v>352</v>
      </c>
      <c r="J41" s="78">
        <v>3.4772193800782425</v>
      </c>
      <c r="K41" s="127" t="s">
        <v>352</v>
      </c>
    </row>
    <row r="42" spans="1:12" ht="24.75" customHeight="1">
      <c r="A42" s="99" t="s">
        <v>157</v>
      </c>
      <c r="B42" s="80">
        <v>1.8956611570247934</v>
      </c>
      <c r="C42" s="142">
        <v>10</v>
      </c>
      <c r="D42" s="80">
        <v>4.5426037918464353</v>
      </c>
      <c r="E42" s="142">
        <v>9</v>
      </c>
      <c r="F42" s="80">
        <v>4.4177215189873413</v>
      </c>
      <c r="G42" s="142">
        <v>9</v>
      </c>
      <c r="H42" s="80">
        <v>4.341279799247177</v>
      </c>
      <c r="I42" s="142">
        <v>9</v>
      </c>
      <c r="J42" s="80">
        <v>4.2882030861124933</v>
      </c>
      <c r="K42" s="142">
        <v>8</v>
      </c>
    </row>
    <row r="43" spans="1:12" ht="24.75" customHeight="1">
      <c r="A43" s="99" t="s">
        <v>7</v>
      </c>
      <c r="B43" s="80">
        <v>0.79640533002788971</v>
      </c>
      <c r="C43" s="142">
        <v>22</v>
      </c>
      <c r="D43" s="80">
        <v>2.3490001742608992</v>
      </c>
      <c r="E43" s="142">
        <v>19</v>
      </c>
      <c r="F43" s="80">
        <v>2.0488835244417625</v>
      </c>
      <c r="G43" s="142">
        <v>18</v>
      </c>
      <c r="H43" s="80">
        <v>1.9064641048555258</v>
      </c>
      <c r="I43" s="142">
        <v>19</v>
      </c>
      <c r="J43" s="80">
        <v>1.9805768098881695</v>
      </c>
      <c r="K43" s="142">
        <v>19</v>
      </c>
    </row>
    <row r="44" spans="1:12" ht="24.75" customHeight="1">
      <c r="A44" s="99" t="s">
        <v>159</v>
      </c>
      <c r="B44" s="80">
        <v>1.0426540284360191</v>
      </c>
      <c r="C44" s="142">
        <v>19</v>
      </c>
      <c r="D44" s="80">
        <v>1.8419105492671715</v>
      </c>
      <c r="E44" s="142">
        <v>22</v>
      </c>
      <c r="F44" s="80">
        <v>1.7265625</v>
      </c>
      <c r="G44" s="142">
        <v>21</v>
      </c>
      <c r="H44" s="80">
        <v>1.9084561675717611</v>
      </c>
      <c r="I44" s="142">
        <v>18</v>
      </c>
      <c r="J44" s="80">
        <v>1.8812644564379339</v>
      </c>
      <c r="K44" s="142">
        <v>21</v>
      </c>
    </row>
    <row r="45" spans="1:12" ht="24.75" customHeight="1">
      <c r="A45" s="99" t="s">
        <v>160</v>
      </c>
      <c r="B45" s="80">
        <v>2.9351468559038043</v>
      </c>
      <c r="C45" s="142">
        <v>6</v>
      </c>
      <c r="D45" s="80">
        <v>7.3698702363865367</v>
      </c>
      <c r="E45" s="142">
        <v>5</v>
      </c>
      <c r="F45" s="80">
        <v>7.5</v>
      </c>
      <c r="G45" s="142">
        <v>5</v>
      </c>
      <c r="H45" s="80">
        <v>7.2933765985875167</v>
      </c>
      <c r="I45" s="142">
        <v>5</v>
      </c>
      <c r="J45" s="80">
        <v>6.9690098261526829</v>
      </c>
      <c r="K45" s="142">
        <v>5</v>
      </c>
    </row>
    <row r="46" spans="1:12" ht="24.75" customHeight="1">
      <c r="A46" s="99" t="s">
        <v>10</v>
      </c>
      <c r="B46" s="80">
        <v>2.2943396226415094</v>
      </c>
      <c r="C46" s="142">
        <v>7</v>
      </c>
      <c r="D46" s="80">
        <v>6.0094381359681464</v>
      </c>
      <c r="E46" s="142">
        <v>7</v>
      </c>
      <c r="F46" s="80">
        <v>6.4786695589298624</v>
      </c>
      <c r="G46" s="142">
        <v>6</v>
      </c>
      <c r="H46" s="80">
        <v>5.7705965909090908</v>
      </c>
      <c r="I46" s="142">
        <v>7</v>
      </c>
      <c r="J46" s="80">
        <v>5.7491289198606275</v>
      </c>
      <c r="K46" s="142">
        <v>6</v>
      </c>
    </row>
    <row r="47" spans="1:12" ht="24.75" customHeight="1">
      <c r="A47" s="99" t="s">
        <v>162</v>
      </c>
      <c r="B47" s="80">
        <v>0.5043478260869565</v>
      </c>
      <c r="C47" s="142">
        <v>29</v>
      </c>
      <c r="D47" s="80">
        <v>1.5513015419937328</v>
      </c>
      <c r="E47" s="142">
        <v>27</v>
      </c>
      <c r="F47" s="80">
        <v>0.87030716723549484</v>
      </c>
      <c r="G47" s="142">
        <v>30</v>
      </c>
      <c r="H47" s="80">
        <v>0.91216216216216217</v>
      </c>
      <c r="I47" s="142">
        <v>30</v>
      </c>
      <c r="J47" s="80">
        <v>0.63651591289782239</v>
      </c>
      <c r="K47" s="142">
        <v>31</v>
      </c>
    </row>
    <row r="48" spans="1:12" ht="24.75" customHeight="1">
      <c r="A48" s="99" t="s">
        <v>163</v>
      </c>
      <c r="B48" s="80">
        <v>0.721830985915493</v>
      </c>
      <c r="C48" s="142">
        <v>24</v>
      </c>
      <c r="D48" s="80">
        <v>1.5815712566615092</v>
      </c>
      <c r="E48" s="142">
        <v>26</v>
      </c>
      <c r="F48" s="80">
        <v>1.5417017691659647</v>
      </c>
      <c r="G48" s="142">
        <v>23</v>
      </c>
      <c r="H48" s="80">
        <v>1.4888337468982629</v>
      </c>
      <c r="I48" s="142">
        <v>22</v>
      </c>
      <c r="J48" s="80">
        <v>1.7073170731707317</v>
      </c>
      <c r="K48" s="142">
        <v>23</v>
      </c>
    </row>
    <row r="49" spans="1:11" ht="24.75" customHeight="1">
      <c r="A49" s="99" t="s">
        <v>118</v>
      </c>
      <c r="B49" s="80">
        <v>1.411376878258203</v>
      </c>
      <c r="C49" s="142">
        <v>16</v>
      </c>
      <c r="D49" s="80">
        <v>5.2368029061994985</v>
      </c>
      <c r="E49" s="142">
        <v>8</v>
      </c>
      <c r="F49" s="80">
        <v>5.0271153703290992</v>
      </c>
      <c r="G49" s="142">
        <v>8</v>
      </c>
      <c r="H49" s="80">
        <v>4.6017893810501613</v>
      </c>
      <c r="I49" s="142">
        <v>8</v>
      </c>
      <c r="J49" s="80">
        <v>3.9863837184037081</v>
      </c>
      <c r="K49" s="142">
        <v>10</v>
      </c>
    </row>
    <row r="50" spans="1:11" ht="24.75" customHeight="1">
      <c r="A50" s="99" t="s">
        <v>230</v>
      </c>
      <c r="B50" s="80">
        <v>1.8269230769230771</v>
      </c>
      <c r="C50" s="142">
        <v>12</v>
      </c>
      <c r="D50" s="80">
        <v>2.5428298002770733</v>
      </c>
      <c r="E50" s="142">
        <v>15</v>
      </c>
      <c r="F50" s="80">
        <v>2.3044838373305527</v>
      </c>
      <c r="G50" s="142">
        <v>16</v>
      </c>
      <c r="H50" s="80">
        <v>2.435500515995872</v>
      </c>
      <c r="I50" s="142">
        <v>15</v>
      </c>
      <c r="J50" s="80">
        <v>2.3493360572012256</v>
      </c>
      <c r="K50" s="142">
        <v>15</v>
      </c>
    </row>
    <row r="51" spans="1:11" ht="24.75" customHeight="1">
      <c r="A51" s="99" t="s">
        <v>165</v>
      </c>
      <c r="B51" s="80">
        <v>1.0775295663600526</v>
      </c>
      <c r="C51" s="142">
        <v>18</v>
      </c>
      <c r="D51" s="80">
        <v>1.9118270563845918</v>
      </c>
      <c r="E51" s="142">
        <v>21</v>
      </c>
      <c r="F51" s="80">
        <v>1.7369093231162198</v>
      </c>
      <c r="G51" s="142">
        <v>20</v>
      </c>
      <c r="H51" s="80">
        <v>1.4698492462311559</v>
      </c>
      <c r="I51" s="142">
        <v>23</v>
      </c>
      <c r="J51" s="80">
        <v>1.7676143386897403</v>
      </c>
      <c r="K51" s="142">
        <v>22</v>
      </c>
    </row>
    <row r="52" spans="1:11" ht="24.75" customHeight="1">
      <c r="A52" s="99" t="s">
        <v>166</v>
      </c>
      <c r="B52" s="80">
        <v>1.3461538461538463</v>
      </c>
      <c r="C52" s="142">
        <v>17</v>
      </c>
      <c r="D52" s="80">
        <v>3.2465609998351077</v>
      </c>
      <c r="E52" s="142">
        <v>13</v>
      </c>
      <c r="F52" s="80">
        <v>3.2951945080091534</v>
      </c>
      <c r="G52" s="142">
        <v>11</v>
      </c>
      <c r="H52" s="80">
        <v>3.2167517262083458</v>
      </c>
      <c r="I52" s="142">
        <v>11</v>
      </c>
      <c r="J52" s="80">
        <v>3.3185579196217496</v>
      </c>
      <c r="K52" s="142">
        <v>11</v>
      </c>
    </row>
    <row r="53" spans="1:11" ht="24.75" customHeight="1">
      <c r="A53" s="99" t="s">
        <v>17</v>
      </c>
      <c r="B53" s="80">
        <v>0.69444444444444442</v>
      </c>
      <c r="C53" s="142">
        <v>26</v>
      </c>
      <c r="D53" s="80">
        <v>1.7147650540150992</v>
      </c>
      <c r="E53" s="142">
        <v>23</v>
      </c>
      <c r="F53" s="80">
        <v>1.5314285714285714</v>
      </c>
      <c r="G53" s="142">
        <v>24</v>
      </c>
      <c r="H53" s="80">
        <v>1.3574660633484161</v>
      </c>
      <c r="I53" s="142">
        <v>24</v>
      </c>
      <c r="J53" s="80">
        <v>1.4573991031390134</v>
      </c>
      <c r="K53" s="142">
        <v>24</v>
      </c>
    </row>
    <row r="54" spans="1:11" ht="24.75" customHeight="1">
      <c r="A54" s="99" t="s">
        <v>18</v>
      </c>
      <c r="B54" s="80">
        <v>0.62459893048128345</v>
      </c>
      <c r="C54" s="142">
        <v>27</v>
      </c>
      <c r="D54" s="80">
        <v>1.4648098538820327</v>
      </c>
      <c r="E54" s="142">
        <v>28</v>
      </c>
      <c r="F54" s="80">
        <v>1.3777219430485761</v>
      </c>
      <c r="G54" s="142">
        <v>26</v>
      </c>
      <c r="H54" s="80">
        <v>1.3330573380252535</v>
      </c>
      <c r="I54" s="142">
        <v>25</v>
      </c>
      <c r="J54" s="80">
        <v>1.3019447287615149</v>
      </c>
      <c r="K54" s="142">
        <v>28</v>
      </c>
    </row>
    <row r="55" spans="1:11" ht="24.75" customHeight="1">
      <c r="A55" s="99" t="s">
        <v>169</v>
      </c>
      <c r="B55" s="80">
        <v>2.0305052430886557</v>
      </c>
      <c r="C55" s="142">
        <v>8</v>
      </c>
      <c r="D55" s="80">
        <v>4.217649634360038</v>
      </c>
      <c r="E55" s="142">
        <v>10</v>
      </c>
      <c r="F55" s="80">
        <v>3.8432835820895521</v>
      </c>
      <c r="G55" s="142">
        <v>10</v>
      </c>
      <c r="H55" s="80">
        <v>3.8837638376383761</v>
      </c>
      <c r="I55" s="142">
        <v>10</v>
      </c>
      <c r="J55" s="80">
        <v>4.1552511415525117</v>
      </c>
      <c r="K55" s="142">
        <v>9</v>
      </c>
    </row>
    <row r="56" spans="1:11" ht="24.75" customHeight="1">
      <c r="A56" s="99" t="s">
        <v>170</v>
      </c>
      <c r="B56" s="80">
        <v>8.4716157205240172</v>
      </c>
      <c r="C56" s="142">
        <v>1</v>
      </c>
      <c r="D56" s="80">
        <v>15.248590466427473</v>
      </c>
      <c r="E56" s="142">
        <v>1</v>
      </c>
      <c r="F56" s="80">
        <v>14.930362116991644</v>
      </c>
      <c r="G56" s="142">
        <v>1</v>
      </c>
      <c r="H56" s="80">
        <v>13.133514986376021</v>
      </c>
      <c r="I56" s="142">
        <v>1</v>
      </c>
      <c r="J56" s="80">
        <v>12.84</v>
      </c>
      <c r="K56" s="142">
        <v>1</v>
      </c>
    </row>
    <row r="57" spans="1:11" ht="24.75" customHeight="1">
      <c r="A57" s="99" t="s">
        <v>171</v>
      </c>
      <c r="B57" s="80">
        <v>0.43669724770642204</v>
      </c>
      <c r="C57" s="142">
        <v>30</v>
      </c>
      <c r="D57" s="80">
        <v>1.1747688480130192</v>
      </c>
      <c r="E57" s="81">
        <v>30</v>
      </c>
      <c r="F57" s="80">
        <v>1.2789880534082922</v>
      </c>
      <c r="G57" s="81">
        <v>29</v>
      </c>
      <c r="H57" s="80">
        <v>1.1298076923076923</v>
      </c>
      <c r="I57" s="81">
        <v>29</v>
      </c>
      <c r="J57" s="80">
        <v>1.3498992612491605</v>
      </c>
      <c r="K57" s="81">
        <v>25</v>
      </c>
    </row>
    <row r="58" spans="1:11" ht="24.75" customHeight="1">
      <c r="A58" s="99" t="s">
        <v>172</v>
      </c>
      <c r="B58" s="80">
        <v>1.0210460512606794</v>
      </c>
      <c r="C58" s="142">
        <v>20</v>
      </c>
      <c r="D58" s="80">
        <v>2.4137989319918849</v>
      </c>
      <c r="E58" s="81">
        <v>16</v>
      </c>
      <c r="F58" s="80">
        <v>2.5483805255652885</v>
      </c>
      <c r="G58" s="81">
        <v>14</v>
      </c>
      <c r="H58" s="80">
        <v>2.5912482355313573</v>
      </c>
      <c r="I58" s="81">
        <v>14</v>
      </c>
      <c r="J58" s="80">
        <v>2.5249700359568519</v>
      </c>
      <c r="K58" s="81">
        <v>14</v>
      </c>
    </row>
    <row r="59" spans="1:11" ht="24.75" customHeight="1">
      <c r="A59" s="99" t="s">
        <v>173</v>
      </c>
      <c r="B59" s="80">
        <v>5.1469420174741858</v>
      </c>
      <c r="C59" s="142">
        <v>2</v>
      </c>
      <c r="D59" s="80">
        <v>8.926321342857884</v>
      </c>
      <c r="E59" s="81">
        <v>3</v>
      </c>
      <c r="F59" s="80">
        <v>9.0549961270333075</v>
      </c>
      <c r="G59" s="81">
        <v>2</v>
      </c>
      <c r="H59" s="80">
        <v>7.9265493496557005</v>
      </c>
      <c r="I59" s="81">
        <v>3</v>
      </c>
      <c r="J59" s="80">
        <v>9.8562783661119528</v>
      </c>
      <c r="K59" s="81">
        <v>2</v>
      </c>
    </row>
    <row r="60" spans="1:11" ht="24.75" customHeight="1">
      <c r="A60" s="99" t="s">
        <v>174</v>
      </c>
      <c r="B60" s="80">
        <v>3.1037212984956453</v>
      </c>
      <c r="C60" s="142">
        <v>5</v>
      </c>
      <c r="D60" s="80">
        <v>6.4846477126140334</v>
      </c>
      <c r="E60" s="142">
        <v>6</v>
      </c>
      <c r="F60" s="80">
        <v>5.5942467827403481</v>
      </c>
      <c r="G60" s="142">
        <v>7</v>
      </c>
      <c r="H60" s="80">
        <v>5.9391239792130666</v>
      </c>
      <c r="I60" s="142">
        <v>6</v>
      </c>
      <c r="J60" s="80">
        <v>5.4333576110706474</v>
      </c>
      <c r="K60" s="142">
        <v>7</v>
      </c>
    </row>
    <row r="61" spans="1:11" ht="24.75" customHeight="1">
      <c r="A61" s="99" t="s">
        <v>175</v>
      </c>
      <c r="B61" s="80">
        <v>0.72151898734177211</v>
      </c>
      <c r="C61" s="142">
        <v>25</v>
      </c>
      <c r="D61" s="80">
        <v>1.6843303009149657</v>
      </c>
      <c r="E61" s="142">
        <v>24</v>
      </c>
      <c r="F61" s="80">
        <v>1.337030191004313</v>
      </c>
      <c r="G61" s="142">
        <v>28</v>
      </c>
      <c r="H61" s="80">
        <v>1.2858013406459476</v>
      </c>
      <c r="I61" s="142">
        <v>28</v>
      </c>
      <c r="J61" s="80">
        <v>1.3389626055488539</v>
      </c>
      <c r="K61" s="142">
        <v>26</v>
      </c>
    </row>
    <row r="62" spans="1:11" ht="24.75" customHeight="1">
      <c r="A62" s="99" t="s">
        <v>176</v>
      </c>
      <c r="B62" s="80">
        <v>1.9910227637063163</v>
      </c>
      <c r="C62" s="142">
        <v>9</v>
      </c>
      <c r="D62" s="80">
        <v>2.3540802055664996</v>
      </c>
      <c r="E62" s="142">
        <v>18</v>
      </c>
      <c r="F62" s="80">
        <v>1.9483348895113601</v>
      </c>
      <c r="G62" s="142">
        <v>19</v>
      </c>
      <c r="H62" s="80">
        <v>1.7936117936117935</v>
      </c>
      <c r="I62" s="142">
        <v>20</v>
      </c>
      <c r="J62" s="80">
        <v>2.0006062443164598</v>
      </c>
      <c r="K62" s="142">
        <v>18</v>
      </c>
    </row>
    <row r="63" spans="1:11" ht="24.75" customHeight="1">
      <c r="A63" s="99" t="s">
        <v>177</v>
      </c>
      <c r="B63" s="80">
        <v>0.93285494618144549</v>
      </c>
      <c r="C63" s="142">
        <v>21</v>
      </c>
      <c r="D63" s="80">
        <v>1.4136201274921456</v>
      </c>
      <c r="E63" s="142">
        <v>29</v>
      </c>
      <c r="F63" s="80">
        <v>1.4590747330960856</v>
      </c>
      <c r="G63" s="142">
        <v>25</v>
      </c>
      <c r="H63" s="80">
        <v>1.3195146612740141</v>
      </c>
      <c r="I63" s="142">
        <v>26</v>
      </c>
      <c r="J63" s="80">
        <v>1.2669683257918551</v>
      </c>
      <c r="K63" s="142">
        <v>29</v>
      </c>
    </row>
    <row r="64" spans="1:11" ht="24.75" customHeight="1">
      <c r="A64" s="99" t="s">
        <v>231</v>
      </c>
      <c r="B64" s="80">
        <v>0.37037037037037035</v>
      </c>
      <c r="C64" s="142">
        <v>31</v>
      </c>
      <c r="D64" s="80">
        <v>1.1079135883497977</v>
      </c>
      <c r="E64" s="142">
        <v>31</v>
      </c>
      <c r="F64" s="80">
        <v>0.87016574585635353</v>
      </c>
      <c r="G64" s="142">
        <v>31</v>
      </c>
      <c r="H64" s="80">
        <v>0.79019073569482279</v>
      </c>
      <c r="I64" s="142">
        <v>31</v>
      </c>
      <c r="J64" s="80">
        <v>0.81989247311827951</v>
      </c>
      <c r="K64" s="142">
        <v>30</v>
      </c>
    </row>
    <row r="65" spans="1:12" ht="24.75" customHeight="1">
      <c r="A65" s="99" t="s">
        <v>179</v>
      </c>
      <c r="B65" s="80">
        <v>1.6216216216216217</v>
      </c>
      <c r="C65" s="142">
        <v>14</v>
      </c>
      <c r="D65" s="80">
        <v>2.3811829824076063</v>
      </c>
      <c r="E65" s="142">
        <v>17</v>
      </c>
      <c r="F65" s="80">
        <v>2.1116377040547656</v>
      </c>
      <c r="G65" s="142">
        <v>17</v>
      </c>
      <c r="H65" s="80">
        <v>2.1870129870129871</v>
      </c>
      <c r="I65" s="142">
        <v>17</v>
      </c>
      <c r="J65" s="80">
        <v>2.1373654536135316</v>
      </c>
      <c r="K65" s="142">
        <v>17</v>
      </c>
    </row>
    <row r="66" spans="1:12" ht="24.75" customHeight="1">
      <c r="A66" s="99" t="s">
        <v>180</v>
      </c>
      <c r="B66" s="80">
        <v>1.876984126984127</v>
      </c>
      <c r="C66" s="142">
        <v>11</v>
      </c>
      <c r="D66" s="80">
        <v>3.5602853918447734</v>
      </c>
      <c r="E66" s="142">
        <v>11</v>
      </c>
      <c r="F66" s="80">
        <v>3.1655524970507272</v>
      </c>
      <c r="G66" s="142">
        <v>13</v>
      </c>
      <c r="H66" s="80">
        <v>2.9377203290246765</v>
      </c>
      <c r="I66" s="142">
        <v>13</v>
      </c>
      <c r="J66" s="80">
        <v>3.2708821233411398</v>
      </c>
      <c r="K66" s="142">
        <v>13</v>
      </c>
    </row>
    <row r="67" spans="1:12" ht="24.75" customHeight="1">
      <c r="A67" s="99" t="s">
        <v>181</v>
      </c>
      <c r="B67" s="80">
        <v>0.73337123365548607</v>
      </c>
      <c r="C67" s="142">
        <v>23</v>
      </c>
      <c r="D67" s="80">
        <v>2.2889286848202</v>
      </c>
      <c r="E67" s="142">
        <v>20</v>
      </c>
      <c r="F67" s="80">
        <v>1.6074450084602367</v>
      </c>
      <c r="G67" s="142">
        <v>22</v>
      </c>
      <c r="H67" s="80">
        <v>1.789119461581604</v>
      </c>
      <c r="I67" s="142">
        <v>21</v>
      </c>
      <c r="J67" s="80">
        <v>1.8906860011154489</v>
      </c>
      <c r="K67" s="142">
        <v>20</v>
      </c>
    </row>
    <row r="68" spans="1:12" ht="24.75" customHeight="1">
      <c r="A68" s="99" t="s">
        <v>182</v>
      </c>
      <c r="B68" s="80">
        <v>1.7247763036099968</v>
      </c>
      <c r="C68" s="142">
        <v>13</v>
      </c>
      <c r="D68" s="80">
        <v>3.4474546394760357</v>
      </c>
      <c r="E68" s="142">
        <v>12</v>
      </c>
      <c r="F68" s="80">
        <v>3.2568668880169032</v>
      </c>
      <c r="G68" s="142">
        <v>12</v>
      </c>
      <c r="H68" s="80">
        <v>3.1746031746031749</v>
      </c>
      <c r="I68" s="142">
        <v>12</v>
      </c>
      <c r="J68" s="80">
        <v>3.3105497771173846</v>
      </c>
      <c r="K68" s="142">
        <v>12</v>
      </c>
    </row>
    <row r="69" spans="1:12" ht="24.75" customHeight="1">
      <c r="A69" s="99" t="s">
        <v>183</v>
      </c>
      <c r="B69" s="80">
        <v>3.8218793828892008</v>
      </c>
      <c r="C69" s="142">
        <v>3</v>
      </c>
      <c r="D69" s="80">
        <v>8.1358540722992707</v>
      </c>
      <c r="E69" s="142">
        <v>4</v>
      </c>
      <c r="F69" s="80">
        <v>7.8878116343490303</v>
      </c>
      <c r="G69" s="142">
        <v>4</v>
      </c>
      <c r="H69" s="80">
        <v>7.3351648351648358</v>
      </c>
      <c r="I69" s="142">
        <v>4</v>
      </c>
      <c r="J69" s="80">
        <v>7.6687116564417188</v>
      </c>
      <c r="K69" s="142">
        <v>4</v>
      </c>
    </row>
    <row r="70" spans="1:12" ht="24.75" customHeight="1">
      <c r="A70" s="99" t="s">
        <v>184</v>
      </c>
      <c r="B70" s="80">
        <v>0.57636887608069165</v>
      </c>
      <c r="C70" s="142">
        <v>28</v>
      </c>
      <c r="D70" s="80">
        <v>1.6662773056971485</v>
      </c>
      <c r="E70" s="142">
        <v>25</v>
      </c>
      <c r="F70" s="80">
        <v>1.3399231191652938</v>
      </c>
      <c r="G70" s="142">
        <v>27</v>
      </c>
      <c r="H70" s="80">
        <v>1.3003761418592155</v>
      </c>
      <c r="I70" s="142">
        <v>27</v>
      </c>
      <c r="J70" s="80">
        <v>1.3091482649842272</v>
      </c>
      <c r="K70" s="142">
        <v>27</v>
      </c>
    </row>
    <row r="71" spans="1:12" ht="24.75" customHeight="1">
      <c r="A71" s="99" t="s">
        <v>185</v>
      </c>
      <c r="B71" s="80">
        <v>1.5327210103329507</v>
      </c>
      <c r="C71" s="142">
        <v>15</v>
      </c>
      <c r="D71" s="80">
        <v>2.8477178561689622</v>
      </c>
      <c r="E71" s="142">
        <v>14</v>
      </c>
      <c r="F71" s="80">
        <v>2.4386065105653913</v>
      </c>
      <c r="G71" s="142">
        <v>15</v>
      </c>
      <c r="H71" s="80">
        <v>2.3679727427597959</v>
      </c>
      <c r="I71" s="142">
        <v>16</v>
      </c>
      <c r="J71" s="80">
        <v>2.1739130434782608</v>
      </c>
      <c r="K71" s="142">
        <v>16</v>
      </c>
    </row>
    <row r="72" spans="1:12" ht="24.75" customHeight="1">
      <c r="A72" s="99" t="s">
        <v>186</v>
      </c>
      <c r="B72" s="80">
        <v>3.5675675675675675</v>
      </c>
      <c r="C72" s="142">
        <v>4</v>
      </c>
      <c r="D72" s="80">
        <v>9.0291629667299951</v>
      </c>
      <c r="E72" s="142">
        <v>2</v>
      </c>
      <c r="F72" s="80">
        <v>8.0686695278969953</v>
      </c>
      <c r="G72" s="142">
        <v>3</v>
      </c>
      <c r="H72" s="80">
        <v>7.9478553406223718</v>
      </c>
      <c r="I72" s="142">
        <v>2</v>
      </c>
      <c r="J72" s="80">
        <v>8.0544105523495464</v>
      </c>
      <c r="K72" s="142">
        <v>3</v>
      </c>
    </row>
    <row r="73" spans="1:12" s="721" customFormat="1" ht="24.75" customHeight="1">
      <c r="A73" s="804" t="s">
        <v>1108</v>
      </c>
      <c r="B73" s="852"/>
      <c r="C73" s="726"/>
      <c r="D73" s="722"/>
      <c r="E73" s="722"/>
      <c r="F73" s="722"/>
      <c r="G73" s="722"/>
      <c r="H73" s="722"/>
      <c r="I73" s="722"/>
      <c r="J73" s="722"/>
      <c r="K73" s="722"/>
    </row>
    <row r="74" spans="1:12" ht="24.75" customHeight="1">
      <c r="A74" s="378"/>
      <c r="B74" s="378"/>
      <c r="C74" s="62"/>
      <c r="D74" s="62"/>
      <c r="E74" s="62"/>
      <c r="F74" s="62"/>
      <c r="G74" s="62"/>
      <c r="H74" s="62"/>
      <c r="I74" s="62"/>
      <c r="J74" s="62"/>
      <c r="K74" s="62"/>
    </row>
    <row r="75" spans="1:12" s="56" customFormat="1" ht="24.75" customHeight="1">
      <c r="A75" s="508" t="s">
        <v>1099</v>
      </c>
      <c r="B75" s="286"/>
      <c r="C75" s="286"/>
      <c r="D75" s="119"/>
      <c r="E75" s="119"/>
      <c r="F75" s="119"/>
      <c r="G75" s="119"/>
      <c r="I75" s="119"/>
      <c r="K75" s="405" t="s">
        <v>940</v>
      </c>
      <c r="L75" s="502"/>
    </row>
    <row r="76" spans="1:12" s="56" customFormat="1" ht="24.75" customHeight="1">
      <c r="A76" s="573" t="s">
        <v>1</v>
      </c>
      <c r="B76" s="571">
        <v>1394</v>
      </c>
      <c r="C76" s="572"/>
      <c r="D76" s="571">
        <v>1395</v>
      </c>
      <c r="E76" s="572"/>
      <c r="F76" s="571">
        <v>1396</v>
      </c>
      <c r="G76" s="572"/>
      <c r="H76" s="571">
        <v>1397</v>
      </c>
      <c r="I76" s="572"/>
      <c r="J76" s="571">
        <v>1398</v>
      </c>
      <c r="K76" s="572"/>
    </row>
    <row r="77" spans="1:12" s="56" customFormat="1" ht="24.75" customHeight="1">
      <c r="A77" s="574"/>
      <c r="B77" s="293" t="s">
        <v>380</v>
      </c>
      <c r="C77" s="497" t="s">
        <v>198</v>
      </c>
      <c r="D77" s="293" t="s">
        <v>380</v>
      </c>
      <c r="E77" s="497" t="s">
        <v>198</v>
      </c>
      <c r="F77" s="293" t="s">
        <v>380</v>
      </c>
      <c r="G77" s="497" t="s">
        <v>198</v>
      </c>
      <c r="H77" s="293" t="s">
        <v>380</v>
      </c>
      <c r="I77" s="497" t="s">
        <v>198</v>
      </c>
      <c r="J77" s="293" t="s">
        <v>380</v>
      </c>
      <c r="K77" s="497" t="s">
        <v>198</v>
      </c>
    </row>
    <row r="78" spans="1:12" ht="24.75" customHeight="1">
      <c r="A78" s="141" t="s">
        <v>275</v>
      </c>
      <c r="B78" s="78">
        <v>4.2816787220835817</v>
      </c>
      <c r="C78" s="472" t="s">
        <v>352</v>
      </c>
      <c r="D78" s="78">
        <v>4.5917318548707451</v>
      </c>
      <c r="E78" s="98" t="s">
        <v>352</v>
      </c>
      <c r="F78" s="78">
        <v>2.2696435179474532</v>
      </c>
      <c r="G78" s="98" t="s">
        <v>352</v>
      </c>
      <c r="H78" s="78">
        <v>2.0588665269723698</v>
      </c>
      <c r="I78" s="127" t="s">
        <v>352</v>
      </c>
      <c r="J78" s="78">
        <v>3.1537767077941616</v>
      </c>
      <c r="K78" s="127" t="s">
        <v>352</v>
      </c>
    </row>
    <row r="79" spans="1:12" ht="24.75" customHeight="1">
      <c r="A79" s="99" t="s">
        <v>157</v>
      </c>
      <c r="B79" s="80">
        <v>7.4896694214876032</v>
      </c>
      <c r="C79" s="81">
        <v>5</v>
      </c>
      <c r="D79" s="80">
        <v>5.1155448106378776</v>
      </c>
      <c r="E79" s="81">
        <v>11</v>
      </c>
      <c r="F79" s="80">
        <v>2.7848101265822782</v>
      </c>
      <c r="G79" s="81">
        <v>12</v>
      </c>
      <c r="H79" s="80">
        <v>2.7603513174404015</v>
      </c>
      <c r="I79" s="81">
        <v>9</v>
      </c>
      <c r="J79" s="80">
        <v>3.235440517670483</v>
      </c>
      <c r="K79" s="81">
        <v>14</v>
      </c>
    </row>
    <row r="80" spans="1:12" ht="24.75" customHeight="1">
      <c r="A80" s="99" t="s">
        <v>7</v>
      </c>
      <c r="B80" s="80">
        <v>3.7186241090796406</v>
      </c>
      <c r="C80" s="81">
        <v>21</v>
      </c>
      <c r="D80" s="80">
        <v>5.5126470843150184</v>
      </c>
      <c r="E80" s="81">
        <v>8</v>
      </c>
      <c r="F80" s="80">
        <v>4.8280024140012072</v>
      </c>
      <c r="G80" s="81">
        <v>2</v>
      </c>
      <c r="H80" s="80">
        <v>0.89365504915102778</v>
      </c>
      <c r="I80" s="81">
        <v>21</v>
      </c>
      <c r="J80" s="80">
        <v>4.1200706297822247</v>
      </c>
      <c r="K80" s="81">
        <v>9</v>
      </c>
    </row>
    <row r="81" spans="1:11" ht="24.75" customHeight="1">
      <c r="A81" s="99" t="s">
        <v>159</v>
      </c>
      <c r="B81" s="80">
        <v>6.3191153238546605</v>
      </c>
      <c r="C81" s="81">
        <v>9</v>
      </c>
      <c r="D81" s="80">
        <v>7.0842713433352742</v>
      </c>
      <c r="E81" s="81">
        <v>4</v>
      </c>
      <c r="F81" s="80">
        <v>3.125</v>
      </c>
      <c r="G81" s="81">
        <v>10</v>
      </c>
      <c r="H81" s="80">
        <v>3.1031807602792858</v>
      </c>
      <c r="I81" s="81">
        <v>8</v>
      </c>
      <c r="J81" s="80">
        <v>13.107170393215112</v>
      </c>
      <c r="K81" s="81">
        <v>2</v>
      </c>
    </row>
    <row r="82" spans="1:11" ht="24.75" customHeight="1">
      <c r="A82" s="99" t="s">
        <v>160</v>
      </c>
      <c r="B82" s="80">
        <v>3.1539522964715156</v>
      </c>
      <c r="C82" s="81">
        <v>25</v>
      </c>
      <c r="D82" s="80">
        <v>4.1008816895632556</v>
      </c>
      <c r="E82" s="81">
        <v>18</v>
      </c>
      <c r="F82" s="80">
        <v>1.1574074074074074</v>
      </c>
      <c r="G82" s="81">
        <v>22</v>
      </c>
      <c r="H82" s="80">
        <v>0.76350448558885287</v>
      </c>
      <c r="I82" s="81">
        <v>23</v>
      </c>
      <c r="J82" s="80">
        <v>2.6455026455026451</v>
      </c>
      <c r="K82" s="81">
        <v>15</v>
      </c>
    </row>
    <row r="83" spans="1:11" ht="24.75" customHeight="1">
      <c r="A83" s="99" t="s">
        <v>10</v>
      </c>
      <c r="B83" s="80">
        <v>5.6603773584905666</v>
      </c>
      <c r="C83" s="81">
        <v>10</v>
      </c>
      <c r="D83" s="80">
        <v>4.7928034213242885</v>
      </c>
      <c r="E83" s="81">
        <v>12</v>
      </c>
      <c r="F83" s="80">
        <v>3.6153289949385394</v>
      </c>
      <c r="G83" s="81">
        <v>8</v>
      </c>
      <c r="H83" s="80">
        <v>3.5511363636363633</v>
      </c>
      <c r="I83" s="81">
        <v>7</v>
      </c>
      <c r="J83" s="80">
        <v>1.7421602787456445</v>
      </c>
      <c r="K83" s="81">
        <v>20</v>
      </c>
    </row>
    <row r="84" spans="1:11" ht="24.75" customHeight="1">
      <c r="A84" s="99" t="s">
        <v>162</v>
      </c>
      <c r="B84" s="80">
        <v>1.7391304347826089</v>
      </c>
      <c r="C84" s="81">
        <v>27</v>
      </c>
      <c r="D84" s="80">
        <v>3.4473367599860731</v>
      </c>
      <c r="E84" s="81">
        <v>23</v>
      </c>
      <c r="F84" s="80">
        <v>1.7064846416382253</v>
      </c>
      <c r="G84" s="81">
        <v>20</v>
      </c>
      <c r="H84" s="80">
        <v>0</v>
      </c>
      <c r="I84" s="81">
        <v>26</v>
      </c>
      <c r="J84" s="80">
        <v>3.3500837520938025</v>
      </c>
      <c r="K84" s="81">
        <v>13</v>
      </c>
    </row>
    <row r="85" spans="1:11" ht="24.75" customHeight="1">
      <c r="A85" s="99" t="s">
        <v>163</v>
      </c>
      <c r="B85" s="80">
        <v>0</v>
      </c>
      <c r="C85" s="81">
        <v>31</v>
      </c>
      <c r="D85" s="80">
        <v>0.8595495960116899</v>
      </c>
      <c r="E85" s="81">
        <v>31</v>
      </c>
      <c r="F85" s="80">
        <v>0</v>
      </c>
      <c r="G85" s="81">
        <v>29</v>
      </c>
      <c r="H85" s="80">
        <v>0</v>
      </c>
      <c r="I85" s="81">
        <v>26</v>
      </c>
      <c r="J85" s="80">
        <v>0.81300813008130079</v>
      </c>
      <c r="K85" s="81">
        <v>30</v>
      </c>
    </row>
    <row r="86" spans="1:11" ht="24.75" customHeight="1">
      <c r="A86" s="99" t="s">
        <v>118</v>
      </c>
      <c r="B86" s="80">
        <v>3.4498620055197793</v>
      </c>
      <c r="C86" s="81">
        <v>23</v>
      </c>
      <c r="D86" s="80">
        <v>4.597653674124488</v>
      </c>
      <c r="E86" s="81">
        <v>15</v>
      </c>
      <c r="F86" s="80">
        <v>2.9715474333259047</v>
      </c>
      <c r="G86" s="81">
        <v>11</v>
      </c>
      <c r="H86" s="80">
        <v>1.3933704898797301</v>
      </c>
      <c r="I86" s="81">
        <v>17</v>
      </c>
      <c r="J86" s="80">
        <v>3.5489244586079525</v>
      </c>
      <c r="K86" s="81">
        <v>12</v>
      </c>
    </row>
    <row r="87" spans="1:11" ht="24.75" customHeight="1">
      <c r="A87" s="99" t="s">
        <v>230</v>
      </c>
      <c r="B87" s="80">
        <v>5.3418803418803424</v>
      </c>
      <c r="C87" s="81">
        <v>12</v>
      </c>
      <c r="D87" s="80">
        <v>4.2204643988001216</v>
      </c>
      <c r="E87" s="81">
        <v>16</v>
      </c>
      <c r="F87" s="80">
        <v>2.0855057351407713</v>
      </c>
      <c r="G87" s="81">
        <v>18</v>
      </c>
      <c r="H87" s="80">
        <v>6.1919504643962844</v>
      </c>
      <c r="I87" s="81">
        <v>1</v>
      </c>
      <c r="J87" s="80">
        <v>6.1287027579162405</v>
      </c>
      <c r="K87" s="81">
        <v>4</v>
      </c>
    </row>
    <row r="88" spans="1:11" ht="24.75" customHeight="1">
      <c r="A88" s="99" t="s">
        <v>165</v>
      </c>
      <c r="B88" s="80">
        <v>6.5703022339027601</v>
      </c>
      <c r="C88" s="81">
        <v>7</v>
      </c>
      <c r="D88" s="80">
        <v>11.705063610517909</v>
      </c>
      <c r="E88" s="81">
        <v>2</v>
      </c>
      <c r="F88" s="80">
        <v>2.554278416347382</v>
      </c>
      <c r="G88" s="81">
        <v>15</v>
      </c>
      <c r="H88" s="80">
        <v>1.256281407035176</v>
      </c>
      <c r="I88" s="81">
        <v>18</v>
      </c>
      <c r="J88" s="80">
        <v>1.2360939431396785</v>
      </c>
      <c r="K88" s="81">
        <v>28</v>
      </c>
    </row>
    <row r="89" spans="1:11" ht="24.75" customHeight="1">
      <c r="A89" s="99" t="s">
        <v>166</v>
      </c>
      <c r="B89" s="80">
        <v>3.3102143757881466</v>
      </c>
      <c r="C89" s="81">
        <v>24</v>
      </c>
      <c r="D89" s="80">
        <v>7.3043737191120179</v>
      </c>
      <c r="E89" s="81">
        <v>3</v>
      </c>
      <c r="F89" s="80">
        <v>0.61022120518688028</v>
      </c>
      <c r="G89" s="81">
        <v>27</v>
      </c>
      <c r="H89" s="80">
        <v>5.5538877214049824</v>
      </c>
      <c r="I89" s="81">
        <v>2</v>
      </c>
      <c r="J89" s="80">
        <v>1.773049645390071</v>
      </c>
      <c r="K89" s="81">
        <v>19</v>
      </c>
    </row>
    <row r="90" spans="1:11" ht="24.75" customHeight="1">
      <c r="A90" s="99" t="s">
        <v>17</v>
      </c>
      <c r="B90" s="80">
        <v>1.1574074074074072</v>
      </c>
      <c r="C90" s="81">
        <v>29</v>
      </c>
      <c r="D90" s="80">
        <v>4.6345001459867543</v>
      </c>
      <c r="E90" s="81">
        <v>14</v>
      </c>
      <c r="F90" s="80">
        <v>1.1428571428571428</v>
      </c>
      <c r="G90" s="81">
        <v>23</v>
      </c>
      <c r="H90" s="80">
        <v>0</v>
      </c>
      <c r="I90" s="81">
        <v>26</v>
      </c>
      <c r="J90" s="80">
        <v>6.7264573991031389</v>
      </c>
      <c r="K90" s="81">
        <v>3</v>
      </c>
    </row>
    <row r="91" spans="1:11" ht="24.75" customHeight="1">
      <c r="A91" s="99" t="s">
        <v>18</v>
      </c>
      <c r="B91" s="80">
        <v>4.9197860962566846</v>
      </c>
      <c r="C91" s="81">
        <v>15</v>
      </c>
      <c r="D91" s="80">
        <v>5.519573362454036</v>
      </c>
      <c r="E91" s="81">
        <v>7</v>
      </c>
      <c r="F91" s="80">
        <v>0.83752093802345062</v>
      </c>
      <c r="G91" s="81">
        <v>26</v>
      </c>
      <c r="H91" s="80">
        <v>1.4489753674187538</v>
      </c>
      <c r="I91" s="81">
        <v>16</v>
      </c>
      <c r="J91" s="80">
        <v>2.4564994882292734</v>
      </c>
      <c r="K91" s="81">
        <v>16</v>
      </c>
    </row>
    <row r="92" spans="1:11" ht="24.75" customHeight="1">
      <c r="A92" s="99" t="s">
        <v>169</v>
      </c>
      <c r="B92" s="80">
        <v>8.5795996186844601</v>
      </c>
      <c r="C92" s="81">
        <v>4</v>
      </c>
      <c r="D92" s="80">
        <v>4.7283067649776207</v>
      </c>
      <c r="E92" s="81">
        <v>13</v>
      </c>
      <c r="F92" s="80">
        <v>4.6641791044776113</v>
      </c>
      <c r="G92" s="81">
        <v>3</v>
      </c>
      <c r="H92" s="80">
        <v>3.6900369003690034</v>
      </c>
      <c r="I92" s="81">
        <v>5</v>
      </c>
      <c r="J92" s="80">
        <v>18.264840182648403</v>
      </c>
      <c r="K92" s="81">
        <v>1</v>
      </c>
    </row>
    <row r="93" spans="1:11" ht="24.75" customHeight="1">
      <c r="A93" s="99" t="s">
        <v>170</v>
      </c>
      <c r="B93" s="80">
        <v>8.7336244541484707</v>
      </c>
      <c r="C93" s="81">
        <v>3</v>
      </c>
      <c r="D93" s="80">
        <v>2.8475425707614326</v>
      </c>
      <c r="E93" s="81">
        <v>24</v>
      </c>
      <c r="F93" s="80">
        <v>0</v>
      </c>
      <c r="G93" s="81">
        <v>29</v>
      </c>
      <c r="H93" s="80">
        <v>0</v>
      </c>
      <c r="I93" s="81">
        <v>26</v>
      </c>
      <c r="J93" s="80">
        <v>1.3333333333333333</v>
      </c>
      <c r="K93" s="81">
        <v>27</v>
      </c>
    </row>
    <row r="94" spans="1:11" ht="24.75" customHeight="1">
      <c r="A94" s="99" t="s">
        <v>171</v>
      </c>
      <c r="B94" s="80">
        <v>1.1009174311926606</v>
      </c>
      <c r="C94" s="81">
        <v>30</v>
      </c>
      <c r="D94" s="80">
        <v>1.0810756270058457</v>
      </c>
      <c r="E94" s="81">
        <v>30</v>
      </c>
      <c r="F94" s="80">
        <v>1.0541110330288124</v>
      </c>
      <c r="G94" s="81">
        <v>25</v>
      </c>
      <c r="H94" s="80">
        <v>0.68681318681318682</v>
      </c>
      <c r="I94" s="81">
        <v>24</v>
      </c>
      <c r="J94" s="80">
        <v>1.6789791806581598</v>
      </c>
      <c r="K94" s="81">
        <v>22</v>
      </c>
    </row>
    <row r="95" spans="1:11" ht="24.75" customHeight="1">
      <c r="A95" s="99" t="s">
        <v>172</v>
      </c>
      <c r="B95" s="80">
        <v>1.458637216086685</v>
      </c>
      <c r="C95" s="81">
        <v>28</v>
      </c>
      <c r="D95" s="80">
        <v>3.5042341455048716</v>
      </c>
      <c r="E95" s="81">
        <v>21</v>
      </c>
      <c r="F95" s="80">
        <v>0.40741495212874312</v>
      </c>
      <c r="G95" s="81">
        <v>28</v>
      </c>
      <c r="H95" s="80">
        <v>2.0165355918531964</v>
      </c>
      <c r="I95" s="81">
        <v>12</v>
      </c>
      <c r="J95" s="80">
        <v>1.3983220135836996</v>
      </c>
      <c r="K95" s="81">
        <v>26</v>
      </c>
    </row>
    <row r="96" spans="1:11" ht="24.75" customHeight="1">
      <c r="A96" s="99" t="s">
        <v>173</v>
      </c>
      <c r="B96" s="80">
        <v>15.885623510722795</v>
      </c>
      <c r="C96" s="81">
        <v>1</v>
      </c>
      <c r="D96" s="80">
        <v>13.346302799347759</v>
      </c>
      <c r="E96" s="81">
        <v>1</v>
      </c>
      <c r="F96" s="80">
        <v>3.872966692486445</v>
      </c>
      <c r="G96" s="81">
        <v>7</v>
      </c>
      <c r="H96" s="80">
        <v>0.76511094108645761</v>
      </c>
      <c r="I96" s="81">
        <v>22</v>
      </c>
      <c r="J96" s="80">
        <v>0.75642965204236012</v>
      </c>
      <c r="K96" s="81">
        <v>31</v>
      </c>
    </row>
    <row r="97" spans="1:27" ht="24.75" customHeight="1">
      <c r="A97" s="99" t="s">
        <v>174</v>
      </c>
      <c r="B97" s="80">
        <v>6.3341250989707047</v>
      </c>
      <c r="C97" s="81">
        <v>8</v>
      </c>
      <c r="D97" s="80">
        <v>5.4167701656680469</v>
      </c>
      <c r="E97" s="81">
        <v>9</v>
      </c>
      <c r="F97" s="80">
        <v>4.5420136260408785</v>
      </c>
      <c r="G97" s="81">
        <v>4</v>
      </c>
      <c r="H97" s="80">
        <v>3.7119524870081664</v>
      </c>
      <c r="I97" s="81">
        <v>4</v>
      </c>
      <c r="J97" s="80">
        <v>1.4566642388929349</v>
      </c>
      <c r="K97" s="81">
        <v>25</v>
      </c>
    </row>
    <row r="98" spans="1:27" ht="24.75" customHeight="1">
      <c r="A98" s="99" t="s">
        <v>175</v>
      </c>
      <c r="B98" s="80">
        <v>3.7974683544303796</v>
      </c>
      <c r="C98" s="81">
        <v>20</v>
      </c>
      <c r="D98" s="80">
        <v>2.495304149503653</v>
      </c>
      <c r="E98" s="81">
        <v>26</v>
      </c>
      <c r="F98" s="80">
        <v>4.3130006161429444</v>
      </c>
      <c r="G98" s="81">
        <v>5</v>
      </c>
      <c r="H98" s="80">
        <v>2.437538086532602</v>
      </c>
      <c r="I98" s="81">
        <v>11</v>
      </c>
      <c r="J98" s="80">
        <v>1.8094089264173703</v>
      </c>
      <c r="K98" s="81">
        <v>18</v>
      </c>
    </row>
    <row r="99" spans="1:27" ht="24.75" customHeight="1">
      <c r="A99" s="99" t="s">
        <v>176</v>
      </c>
      <c r="B99" s="80">
        <v>3.8473869830073744</v>
      </c>
      <c r="C99" s="81">
        <v>19</v>
      </c>
      <c r="D99" s="80">
        <v>1.2639356808410735</v>
      </c>
      <c r="E99" s="81">
        <v>28</v>
      </c>
      <c r="F99" s="80">
        <v>1.8674136321195145</v>
      </c>
      <c r="G99" s="81">
        <v>19</v>
      </c>
      <c r="H99" s="80">
        <v>1.8427518427518426</v>
      </c>
      <c r="I99" s="81">
        <v>13</v>
      </c>
      <c r="J99" s="80">
        <v>4.849954531676266</v>
      </c>
      <c r="K99" s="81">
        <v>6</v>
      </c>
    </row>
    <row r="100" spans="1:27" ht="24.75" customHeight="1">
      <c r="A100" s="99" t="s">
        <v>177</v>
      </c>
      <c r="B100" s="80">
        <v>5.1255766273705792</v>
      </c>
      <c r="C100" s="81">
        <v>13</v>
      </c>
      <c r="D100" s="80">
        <v>3.5852684392916738</v>
      </c>
      <c r="E100" s="81">
        <v>20</v>
      </c>
      <c r="F100" s="80">
        <v>2.5419420437214035</v>
      </c>
      <c r="G100" s="81">
        <v>16</v>
      </c>
      <c r="H100" s="80">
        <v>0.50556117290192104</v>
      </c>
      <c r="I100" s="81">
        <v>25</v>
      </c>
      <c r="J100" s="80">
        <v>5.0276520864756158</v>
      </c>
      <c r="K100" s="81">
        <v>5</v>
      </c>
    </row>
    <row r="101" spans="1:27" ht="24.75" customHeight="1">
      <c r="A101" s="99" t="s">
        <v>231</v>
      </c>
      <c r="B101" s="80">
        <v>7.1225071225071215</v>
      </c>
      <c r="C101" s="81">
        <v>6</v>
      </c>
      <c r="D101" s="80">
        <v>4.2072667912017634</v>
      </c>
      <c r="E101" s="81">
        <v>17</v>
      </c>
      <c r="F101" s="80">
        <v>0</v>
      </c>
      <c r="G101" s="81">
        <v>29</v>
      </c>
      <c r="H101" s="80">
        <v>0</v>
      </c>
      <c r="I101" s="81">
        <v>26</v>
      </c>
      <c r="J101" s="80">
        <v>4.0322580645161281</v>
      </c>
      <c r="K101" s="81">
        <v>11</v>
      </c>
    </row>
    <row r="102" spans="1:27" ht="24.75" customHeight="1">
      <c r="A102" s="99" t="s">
        <v>179</v>
      </c>
      <c r="B102" s="80">
        <v>5.4054054054054053</v>
      </c>
      <c r="C102" s="81">
        <v>11</v>
      </c>
      <c r="D102" s="80">
        <v>5.3509729941743958</v>
      </c>
      <c r="E102" s="81">
        <v>10</v>
      </c>
      <c r="F102" s="80">
        <v>3.1595576619273302</v>
      </c>
      <c r="G102" s="81">
        <v>9</v>
      </c>
      <c r="H102" s="80">
        <v>3.6363636363636362</v>
      </c>
      <c r="I102" s="81">
        <v>6</v>
      </c>
      <c r="J102" s="80">
        <v>4.1004613018964635</v>
      </c>
      <c r="K102" s="81">
        <v>10</v>
      </c>
    </row>
    <row r="103" spans="1:27" ht="24.75" customHeight="1">
      <c r="A103" s="99" t="s">
        <v>180</v>
      </c>
      <c r="B103" s="80">
        <v>4.3650793650793647</v>
      </c>
      <c r="C103" s="81">
        <v>17</v>
      </c>
      <c r="D103" s="80">
        <v>2.7660374853400014</v>
      </c>
      <c r="E103" s="81">
        <v>25</v>
      </c>
      <c r="F103" s="80">
        <v>1.1797090051120722</v>
      </c>
      <c r="G103" s="81">
        <v>21</v>
      </c>
      <c r="H103" s="80">
        <v>1.5667841754798277</v>
      </c>
      <c r="I103" s="81">
        <v>15</v>
      </c>
      <c r="J103" s="80">
        <v>1.9516003122560501</v>
      </c>
      <c r="K103" s="81">
        <v>17</v>
      </c>
    </row>
    <row r="104" spans="1:27" ht="24.75" customHeight="1">
      <c r="A104" s="99" t="s">
        <v>181</v>
      </c>
      <c r="B104" s="80">
        <v>2.2740193291642976</v>
      </c>
      <c r="C104" s="81">
        <v>26</v>
      </c>
      <c r="D104" s="80">
        <v>1.1359447567345906</v>
      </c>
      <c r="E104" s="81">
        <v>29</v>
      </c>
      <c r="F104" s="80">
        <v>6.204173716864072</v>
      </c>
      <c r="G104" s="81">
        <v>1</v>
      </c>
      <c r="H104" s="80">
        <v>0</v>
      </c>
      <c r="I104" s="81">
        <v>26</v>
      </c>
      <c r="J104" s="80">
        <v>1.1154489682097044</v>
      </c>
      <c r="K104" s="81">
        <v>29</v>
      </c>
    </row>
    <row r="105" spans="1:27" ht="24.75" customHeight="1">
      <c r="A105" s="99" t="s">
        <v>182</v>
      </c>
      <c r="B105" s="80">
        <v>4.9367479173094724</v>
      </c>
      <c r="C105" s="81">
        <v>14</v>
      </c>
      <c r="D105" s="80">
        <v>6.3954547198760379</v>
      </c>
      <c r="E105" s="81">
        <v>5</v>
      </c>
      <c r="F105" s="80">
        <v>2.4147298520977962</v>
      </c>
      <c r="G105" s="81">
        <v>17</v>
      </c>
      <c r="H105" s="80">
        <v>3.8933812518718178</v>
      </c>
      <c r="I105" s="81">
        <v>3</v>
      </c>
      <c r="J105" s="80">
        <v>4.4576523031203568</v>
      </c>
      <c r="K105" s="81">
        <v>8</v>
      </c>
    </row>
    <row r="106" spans="1:27" ht="24.75" customHeight="1">
      <c r="A106" s="99" t="s">
        <v>183</v>
      </c>
      <c r="B106" s="80">
        <v>9.1164095371669003</v>
      </c>
      <c r="C106" s="81">
        <v>2</v>
      </c>
      <c r="D106" s="80">
        <v>5.5964602388988975</v>
      </c>
      <c r="E106" s="81">
        <v>6</v>
      </c>
      <c r="F106" s="80">
        <v>2.770083102493075</v>
      </c>
      <c r="G106" s="81">
        <v>13</v>
      </c>
      <c r="H106" s="80">
        <v>2.7472527472527473</v>
      </c>
      <c r="I106" s="81">
        <v>10</v>
      </c>
      <c r="J106" s="80">
        <v>4.7716428084526248</v>
      </c>
      <c r="K106" s="81">
        <v>7</v>
      </c>
      <c r="O106" s="478"/>
    </row>
    <row r="107" spans="1:27" ht="24.75" customHeight="1">
      <c r="A107" s="99" t="s">
        <v>184</v>
      </c>
      <c r="B107" s="80">
        <v>3.4582132564841497</v>
      </c>
      <c r="C107" s="81">
        <v>22</v>
      </c>
      <c r="D107" s="80">
        <v>3.9405206553648782</v>
      </c>
      <c r="E107" s="81">
        <v>19</v>
      </c>
      <c r="F107" s="80">
        <v>1.0982976386600769</v>
      </c>
      <c r="G107" s="81">
        <v>24</v>
      </c>
      <c r="H107" s="80">
        <v>1.0746910263299301</v>
      </c>
      <c r="I107" s="81">
        <v>20</v>
      </c>
      <c r="J107" s="80">
        <v>1.5772870662460567</v>
      </c>
      <c r="K107" s="81">
        <v>24</v>
      </c>
      <c r="P107" s="479"/>
    </row>
    <row r="108" spans="1:27" ht="24.75" customHeight="1">
      <c r="A108" s="99" t="s">
        <v>185</v>
      </c>
      <c r="B108" s="80">
        <v>4.0183696900114807</v>
      </c>
      <c r="C108" s="81">
        <v>18</v>
      </c>
      <c r="D108" s="80">
        <v>3.4517792195987425</v>
      </c>
      <c r="E108" s="81">
        <v>22</v>
      </c>
      <c r="F108" s="80">
        <v>3.9977155910908055</v>
      </c>
      <c r="G108" s="81">
        <v>6</v>
      </c>
      <c r="H108" s="80">
        <v>1.1357183418512209</v>
      </c>
      <c r="I108" s="81">
        <v>19</v>
      </c>
      <c r="J108" s="80">
        <v>1.6939582156973463</v>
      </c>
      <c r="K108" s="81">
        <v>21</v>
      </c>
    </row>
    <row r="109" spans="1:27" ht="24.75" customHeight="1">
      <c r="A109" s="99" t="s">
        <v>186</v>
      </c>
      <c r="B109" s="80">
        <v>4.5045045045045038</v>
      </c>
      <c r="C109" s="81">
        <v>16</v>
      </c>
      <c r="D109" s="80">
        <v>1.7566464915817113</v>
      </c>
      <c r="E109" s="81">
        <v>27</v>
      </c>
      <c r="F109" s="80">
        <v>2.5751072961373391</v>
      </c>
      <c r="G109" s="81">
        <v>14</v>
      </c>
      <c r="H109" s="80">
        <v>1.6820857863751051</v>
      </c>
      <c r="I109" s="81">
        <v>14</v>
      </c>
      <c r="J109" s="80">
        <v>1.6488046166529264</v>
      </c>
      <c r="K109" s="81">
        <v>23</v>
      </c>
    </row>
    <row r="110" spans="1:27" s="721" customFormat="1" ht="24.75" customHeight="1">
      <c r="A110" s="804" t="s">
        <v>1108</v>
      </c>
      <c r="B110" s="852"/>
      <c r="C110" s="722"/>
      <c r="D110" s="722"/>
      <c r="E110" s="722"/>
      <c r="F110" s="722"/>
      <c r="G110" s="722"/>
      <c r="H110" s="722"/>
      <c r="I110" s="722"/>
      <c r="J110" s="722"/>
      <c r="K110" s="722"/>
      <c r="P110" s="853"/>
    </row>
    <row r="111" spans="1:27" ht="24.75" customHeight="1">
      <c r="A111" s="507"/>
      <c r="B111" s="378"/>
      <c r="C111" s="62"/>
      <c r="D111" s="62"/>
      <c r="E111" s="62"/>
      <c r="F111" s="62"/>
      <c r="G111" s="62"/>
      <c r="H111" s="62"/>
      <c r="I111" s="62"/>
      <c r="J111" s="62"/>
      <c r="K111" s="62"/>
      <c r="L111" s="56"/>
      <c r="P111" s="480"/>
      <c r="Q111" s="480"/>
      <c r="R111" s="480"/>
      <c r="S111" s="480"/>
      <c r="T111" s="480"/>
      <c r="U111" s="480"/>
      <c r="V111" s="480"/>
      <c r="W111" s="480"/>
      <c r="X111" s="480"/>
      <c r="Y111" s="480"/>
      <c r="Z111" s="480"/>
      <c r="AA111" s="480"/>
    </row>
    <row r="112" spans="1:27" s="56" customFormat="1" ht="24.75" customHeight="1">
      <c r="A112" s="508" t="s">
        <v>1100</v>
      </c>
      <c r="B112" s="286"/>
      <c r="C112" s="286"/>
      <c r="D112" s="119"/>
      <c r="E112" s="119"/>
      <c r="F112" s="119"/>
      <c r="G112" s="119"/>
      <c r="I112" s="119"/>
      <c r="K112" s="405" t="s">
        <v>909</v>
      </c>
      <c r="L112" s="62"/>
    </row>
    <row r="113" spans="1:25" s="56" customFormat="1" ht="24.75" customHeight="1">
      <c r="A113" s="573" t="s">
        <v>1</v>
      </c>
      <c r="B113" s="571">
        <v>1394</v>
      </c>
      <c r="C113" s="572"/>
      <c r="D113" s="571">
        <v>1395</v>
      </c>
      <c r="E113" s="572"/>
      <c r="F113" s="571">
        <v>1396</v>
      </c>
      <c r="G113" s="572"/>
      <c r="H113" s="571">
        <v>1397</v>
      </c>
      <c r="I113" s="572"/>
      <c r="J113" s="571">
        <v>1398</v>
      </c>
      <c r="K113" s="572"/>
      <c r="L113" s="62"/>
    </row>
    <row r="114" spans="1:25" ht="24.75" customHeight="1">
      <c r="A114" s="574"/>
      <c r="B114" s="293" t="s">
        <v>380</v>
      </c>
      <c r="C114" s="497" t="s">
        <v>198</v>
      </c>
      <c r="D114" s="293" t="s">
        <v>380</v>
      </c>
      <c r="E114" s="497" t="s">
        <v>198</v>
      </c>
      <c r="F114" s="293" t="s">
        <v>380</v>
      </c>
      <c r="G114" s="497" t="s">
        <v>198</v>
      </c>
      <c r="H114" s="293" t="s">
        <v>380</v>
      </c>
      <c r="I114" s="497" t="s">
        <v>198</v>
      </c>
      <c r="J114" s="293" t="s">
        <v>380</v>
      </c>
      <c r="K114" s="497" t="s">
        <v>198</v>
      </c>
      <c r="N114" s="481"/>
      <c r="O114" s="481"/>
      <c r="P114" s="482"/>
      <c r="Q114" s="483"/>
      <c r="R114" s="482"/>
      <c r="S114" s="483"/>
      <c r="T114" s="482"/>
      <c r="U114" s="483"/>
      <c r="V114" s="484"/>
      <c r="W114" s="483"/>
      <c r="X114" s="484"/>
      <c r="Y114" s="483"/>
    </row>
    <row r="115" spans="1:25" ht="24.75" customHeight="1">
      <c r="A115" s="141" t="s">
        <v>275</v>
      </c>
      <c r="B115" s="78">
        <v>15.941196589858249</v>
      </c>
      <c r="C115" s="40" t="s">
        <v>352</v>
      </c>
      <c r="D115" s="78">
        <v>22.378762326829463</v>
      </c>
      <c r="E115" s="127" t="s">
        <v>352</v>
      </c>
      <c r="F115" s="78">
        <v>21.931824349327741</v>
      </c>
      <c r="G115" s="127" t="s">
        <v>352</v>
      </c>
      <c r="H115" s="78">
        <v>21.122130987768628</v>
      </c>
      <c r="I115" s="127" t="s">
        <v>352</v>
      </c>
      <c r="J115" s="78">
        <v>21.713042431537769</v>
      </c>
      <c r="K115" s="127" t="s">
        <v>352</v>
      </c>
      <c r="N115" s="37"/>
      <c r="O115" s="37"/>
      <c r="P115" s="485"/>
      <c r="Q115" s="486"/>
      <c r="R115" s="485"/>
      <c r="S115" s="486"/>
      <c r="T115" s="485"/>
      <c r="U115" s="486"/>
      <c r="V115" s="487"/>
      <c r="W115" s="483"/>
      <c r="X115" s="487"/>
      <c r="Y115" s="483"/>
    </row>
    <row r="116" spans="1:25" ht="24.75" customHeight="1">
      <c r="A116" s="99" t="s">
        <v>157</v>
      </c>
      <c r="B116" s="80">
        <v>17.62215909090909</v>
      </c>
      <c r="C116" s="81">
        <v>11</v>
      </c>
      <c r="D116" s="80">
        <v>25.867008112230959</v>
      </c>
      <c r="E116" s="81">
        <v>10</v>
      </c>
      <c r="F116" s="80">
        <v>25.507848101265822</v>
      </c>
      <c r="G116" s="81">
        <v>9</v>
      </c>
      <c r="H116" s="80">
        <v>26.635382685069008</v>
      </c>
      <c r="I116" s="81">
        <v>9</v>
      </c>
      <c r="J116" s="80">
        <v>27.150074664011946</v>
      </c>
      <c r="K116" s="81">
        <v>9</v>
      </c>
      <c r="N116" s="37"/>
      <c r="O116" s="37"/>
      <c r="P116" s="485"/>
      <c r="Q116" s="486"/>
      <c r="R116" s="485"/>
      <c r="S116" s="486"/>
      <c r="T116" s="485"/>
      <c r="U116" s="486"/>
      <c r="V116" s="487"/>
      <c r="W116" s="483"/>
      <c r="X116" s="487"/>
      <c r="Y116" s="483"/>
    </row>
    <row r="117" spans="1:25" ht="24.75" customHeight="1">
      <c r="A117" s="99" t="s">
        <v>7</v>
      </c>
      <c r="B117" s="80">
        <v>5.2658816237991939</v>
      </c>
      <c r="C117" s="81">
        <v>26</v>
      </c>
      <c r="D117" s="80">
        <v>9.2413403205114264</v>
      </c>
      <c r="E117" s="81">
        <v>22</v>
      </c>
      <c r="F117" s="80">
        <v>8.5853952926976458</v>
      </c>
      <c r="G117" s="81">
        <v>24</v>
      </c>
      <c r="H117" s="80">
        <v>8.6532618409294013</v>
      </c>
      <c r="I117" s="81">
        <v>24</v>
      </c>
      <c r="J117" s="80">
        <v>8.0397292525014716</v>
      </c>
      <c r="K117" s="81">
        <v>26</v>
      </c>
      <c r="N117" s="37"/>
      <c r="O117" s="37"/>
      <c r="P117" s="485"/>
      <c r="Q117" s="486"/>
      <c r="R117" s="485"/>
      <c r="S117" s="486"/>
      <c r="T117" s="485"/>
      <c r="U117" s="486"/>
      <c r="V117" s="487"/>
      <c r="W117" s="483"/>
      <c r="X117" s="487"/>
      <c r="Y117" s="483"/>
    </row>
    <row r="118" spans="1:25" ht="24.75" customHeight="1">
      <c r="A118" s="99" t="s">
        <v>159</v>
      </c>
      <c r="B118" s="80">
        <v>6.3372827804107423</v>
      </c>
      <c r="C118" s="81">
        <v>25</v>
      </c>
      <c r="D118" s="80">
        <v>8.0595393649344302</v>
      </c>
      <c r="E118" s="81">
        <v>26</v>
      </c>
      <c r="F118" s="80">
        <v>6.8335937500000004</v>
      </c>
      <c r="G118" s="81">
        <v>26</v>
      </c>
      <c r="H118" s="80">
        <v>7.8355314197051982</v>
      </c>
      <c r="I118" s="81">
        <v>26</v>
      </c>
      <c r="J118" s="80">
        <v>9.521202775636084</v>
      </c>
      <c r="K118" s="81">
        <v>22</v>
      </c>
      <c r="N118" s="37"/>
      <c r="O118" s="37"/>
      <c r="P118" s="485"/>
      <c r="Q118" s="486"/>
      <c r="R118" s="485"/>
      <c r="S118" s="486"/>
      <c r="T118" s="485"/>
      <c r="U118" s="486"/>
      <c r="V118" s="487"/>
      <c r="W118" s="483"/>
      <c r="X118" s="487"/>
      <c r="Y118" s="483"/>
    </row>
    <row r="119" spans="1:25" ht="24.75" customHeight="1">
      <c r="A119" s="99" t="s">
        <v>160</v>
      </c>
      <c r="B119" s="80">
        <v>29.045140942243247</v>
      </c>
      <c r="C119" s="81">
        <v>6</v>
      </c>
      <c r="D119" s="80">
        <v>40.953747912944138</v>
      </c>
      <c r="E119" s="81">
        <v>5</v>
      </c>
      <c r="F119" s="80">
        <v>41.46855709876543</v>
      </c>
      <c r="G119" s="81">
        <v>5</v>
      </c>
      <c r="H119" s="80">
        <v>39.531017369727046</v>
      </c>
      <c r="I119" s="81">
        <v>5</v>
      </c>
      <c r="J119" s="80">
        <v>38.828609221466365</v>
      </c>
      <c r="K119" s="81">
        <v>6</v>
      </c>
      <c r="N119" s="37"/>
      <c r="O119" s="37"/>
      <c r="P119" s="485"/>
      <c r="Q119" s="486"/>
      <c r="R119" s="485"/>
      <c r="S119" s="486"/>
      <c r="T119" s="485"/>
      <c r="U119" s="486"/>
      <c r="V119" s="487"/>
      <c r="W119" s="483"/>
      <c r="X119" s="487"/>
      <c r="Y119" s="483"/>
    </row>
    <row r="120" spans="1:25" ht="24.75" customHeight="1">
      <c r="A120" s="99" t="s">
        <v>10</v>
      </c>
      <c r="B120" s="80">
        <v>24.875849056603773</v>
      </c>
      <c r="C120" s="81">
        <v>7</v>
      </c>
      <c r="D120" s="80">
        <v>39.627636041881729</v>
      </c>
      <c r="E120" s="81">
        <v>6</v>
      </c>
      <c r="F120" s="80">
        <v>40.899132321041215</v>
      </c>
      <c r="G120" s="81">
        <v>6</v>
      </c>
      <c r="H120" s="80">
        <v>37.235795454545453</v>
      </c>
      <c r="I120" s="81">
        <v>6</v>
      </c>
      <c r="J120" s="80">
        <v>39.16655052264808</v>
      </c>
      <c r="K120" s="81">
        <v>5</v>
      </c>
      <c r="N120" s="37"/>
      <c r="O120" s="37"/>
      <c r="P120" s="485"/>
      <c r="Q120" s="486"/>
      <c r="R120" s="485"/>
      <c r="S120" s="486"/>
      <c r="T120" s="485"/>
      <c r="U120" s="486"/>
      <c r="V120" s="487"/>
      <c r="W120" s="483"/>
      <c r="X120" s="487"/>
      <c r="Y120" s="483"/>
    </row>
    <row r="121" spans="1:25" ht="24.75" customHeight="1">
      <c r="A121" s="99" t="s">
        <v>162</v>
      </c>
      <c r="B121" s="80">
        <v>2.6504347826086958</v>
      </c>
      <c r="C121" s="81">
        <v>30</v>
      </c>
      <c r="D121" s="80">
        <v>5.4295553969780643</v>
      </c>
      <c r="E121" s="81">
        <v>28</v>
      </c>
      <c r="F121" s="80">
        <v>5.7167235494880542</v>
      </c>
      <c r="G121" s="81">
        <v>28</v>
      </c>
      <c r="H121" s="80">
        <v>5.9662162162162158</v>
      </c>
      <c r="I121" s="81">
        <v>28</v>
      </c>
      <c r="J121" s="80">
        <v>5.4690117252931323</v>
      </c>
      <c r="K121" s="81">
        <v>28</v>
      </c>
      <c r="N121" s="37"/>
      <c r="O121" s="37"/>
      <c r="P121" s="485"/>
      <c r="Q121" s="486"/>
      <c r="R121" s="485"/>
      <c r="S121" s="486"/>
      <c r="T121" s="485"/>
      <c r="U121" s="486"/>
      <c r="V121" s="487"/>
      <c r="W121" s="483"/>
      <c r="X121" s="487"/>
      <c r="Y121" s="483"/>
    </row>
    <row r="122" spans="1:25" ht="24.75" customHeight="1">
      <c r="A122" s="99" t="s">
        <v>163</v>
      </c>
      <c r="B122" s="80">
        <v>89.4849557522124</v>
      </c>
      <c r="C122" s="81">
        <v>1</v>
      </c>
      <c r="D122" s="80">
        <v>20.119477393845624</v>
      </c>
      <c r="E122" s="81">
        <v>11</v>
      </c>
      <c r="F122" s="80">
        <v>20.439764111204717</v>
      </c>
      <c r="G122" s="81">
        <v>11</v>
      </c>
      <c r="H122" s="80">
        <v>21.473118279569892</v>
      </c>
      <c r="I122" s="81">
        <v>11</v>
      </c>
      <c r="J122" s="80">
        <v>22.804878048780488</v>
      </c>
      <c r="K122" s="81">
        <v>11</v>
      </c>
      <c r="L122" s="37"/>
      <c r="M122" s="37"/>
      <c r="N122" s="37"/>
      <c r="O122" s="37"/>
      <c r="P122" s="485"/>
      <c r="Q122" s="486"/>
      <c r="R122" s="485"/>
      <c r="S122" s="486"/>
      <c r="T122" s="485"/>
      <c r="U122" s="486"/>
      <c r="V122" s="487"/>
      <c r="W122" s="483"/>
      <c r="X122" s="487"/>
      <c r="Y122" s="483"/>
    </row>
    <row r="123" spans="1:25" ht="24.75" customHeight="1">
      <c r="A123" s="99" t="s">
        <v>118</v>
      </c>
      <c r="B123" s="80">
        <v>20.816237350505979</v>
      </c>
      <c r="C123" s="81">
        <v>9</v>
      </c>
      <c r="D123" s="80">
        <v>32.569175656524223</v>
      </c>
      <c r="E123" s="81">
        <v>7</v>
      </c>
      <c r="F123" s="80">
        <v>31.184830250352871</v>
      </c>
      <c r="G123" s="81">
        <v>8</v>
      </c>
      <c r="H123" s="80">
        <v>28.13273687298328</v>
      </c>
      <c r="I123" s="81">
        <v>8</v>
      </c>
      <c r="J123" s="80">
        <v>29.07300644600565</v>
      </c>
      <c r="K123" s="81">
        <v>8</v>
      </c>
      <c r="L123" s="37"/>
      <c r="M123" s="37"/>
      <c r="N123" s="37"/>
      <c r="O123" s="37"/>
      <c r="P123" s="485"/>
      <c r="Q123" s="486"/>
      <c r="R123" s="485"/>
      <c r="S123" s="486"/>
      <c r="T123" s="485"/>
      <c r="U123" s="486"/>
      <c r="V123" s="487"/>
      <c r="W123" s="483"/>
      <c r="X123" s="487"/>
      <c r="Y123" s="483"/>
    </row>
    <row r="124" spans="1:25" ht="24.75" customHeight="1">
      <c r="A124" s="99" t="s">
        <v>230</v>
      </c>
      <c r="B124" s="80">
        <v>9.6057692307692299</v>
      </c>
      <c r="C124" s="81">
        <v>17</v>
      </c>
      <c r="D124" s="80">
        <v>11.318230401482227</v>
      </c>
      <c r="E124" s="81">
        <v>19</v>
      </c>
      <c r="F124" s="80">
        <v>10.226277372262773</v>
      </c>
      <c r="G124" s="81">
        <v>19</v>
      </c>
      <c r="H124" s="80">
        <v>10.585139318885449</v>
      </c>
      <c r="I124" s="81">
        <v>19</v>
      </c>
      <c r="J124" s="80">
        <v>10.790602655771195</v>
      </c>
      <c r="K124" s="81">
        <v>19</v>
      </c>
      <c r="L124" s="37"/>
      <c r="M124" s="37"/>
      <c r="N124" s="37"/>
      <c r="O124" s="37"/>
      <c r="P124" s="485"/>
      <c r="Q124" s="486"/>
      <c r="R124" s="485"/>
      <c r="S124" s="486"/>
      <c r="T124" s="485"/>
      <c r="U124" s="486"/>
      <c r="V124" s="487"/>
      <c r="W124" s="483"/>
      <c r="X124" s="487"/>
      <c r="Y124" s="483"/>
    </row>
    <row r="125" spans="1:25" ht="24.75" customHeight="1">
      <c r="A125" s="99" t="s">
        <v>165</v>
      </c>
      <c r="B125" s="80">
        <v>7.5781865965834427</v>
      </c>
      <c r="C125" s="81">
        <v>22</v>
      </c>
      <c r="D125" s="80">
        <v>9.1221462404636231</v>
      </c>
      <c r="E125" s="81">
        <v>23</v>
      </c>
      <c r="F125" s="80">
        <v>9.098339719029374</v>
      </c>
      <c r="G125" s="81">
        <v>22</v>
      </c>
      <c r="H125" s="80">
        <v>8.7424623115577891</v>
      </c>
      <c r="I125" s="81">
        <v>23</v>
      </c>
      <c r="J125" s="80">
        <v>8.7713226205191592</v>
      </c>
      <c r="K125" s="81">
        <v>23</v>
      </c>
      <c r="M125" s="37"/>
      <c r="N125" s="37"/>
      <c r="O125" s="37"/>
      <c r="P125" s="485"/>
      <c r="Q125" s="486"/>
      <c r="R125" s="485"/>
      <c r="S125" s="486"/>
      <c r="T125" s="485"/>
      <c r="U125" s="486"/>
      <c r="V125" s="487"/>
      <c r="W125" s="483"/>
      <c r="X125" s="487"/>
      <c r="Y125" s="483"/>
    </row>
    <row r="126" spans="1:25" ht="24.75" customHeight="1">
      <c r="A126" s="99" t="s">
        <v>166</v>
      </c>
      <c r="B126" s="80">
        <v>12.83890290037831</v>
      </c>
      <c r="C126" s="81">
        <v>15</v>
      </c>
      <c r="D126" s="80">
        <v>17.596547113754429</v>
      </c>
      <c r="E126" s="81">
        <v>14</v>
      </c>
      <c r="F126" s="80">
        <v>17.338367658276127</v>
      </c>
      <c r="G126" s="81">
        <v>14</v>
      </c>
      <c r="H126" s="80">
        <v>17.216901831281898</v>
      </c>
      <c r="I126" s="81">
        <v>13</v>
      </c>
      <c r="J126" s="80">
        <v>17.256501182033098</v>
      </c>
      <c r="K126" s="81">
        <v>13</v>
      </c>
      <c r="M126" s="37"/>
      <c r="N126" s="37"/>
      <c r="O126" s="37"/>
      <c r="P126" s="485"/>
      <c r="Q126" s="486"/>
      <c r="R126" s="485"/>
      <c r="S126" s="486"/>
      <c r="T126" s="485"/>
      <c r="U126" s="486"/>
      <c r="V126" s="487"/>
      <c r="W126" s="483"/>
      <c r="X126" s="487"/>
      <c r="Y126" s="483"/>
    </row>
    <row r="127" spans="1:25" ht="24.75" customHeight="1">
      <c r="A127" s="99" t="s">
        <v>17</v>
      </c>
      <c r="B127" s="80">
        <v>7.9768518518518521</v>
      </c>
      <c r="C127" s="81">
        <v>19</v>
      </c>
      <c r="D127" s="80">
        <v>10.034851441097819</v>
      </c>
      <c r="E127" s="81">
        <v>21</v>
      </c>
      <c r="F127" s="80">
        <v>9.1039999999999992</v>
      </c>
      <c r="G127" s="81">
        <v>21</v>
      </c>
      <c r="H127" s="80">
        <v>8.9909502262443439</v>
      </c>
      <c r="I127" s="81">
        <v>22</v>
      </c>
      <c r="J127" s="80">
        <v>10.300448430493274</v>
      </c>
      <c r="K127" s="81">
        <v>20</v>
      </c>
      <c r="M127" s="37"/>
      <c r="N127" s="37"/>
      <c r="O127" s="37"/>
      <c r="P127" s="485"/>
      <c r="Q127" s="486"/>
      <c r="R127" s="485"/>
      <c r="S127" s="486"/>
      <c r="T127" s="485"/>
      <c r="U127" s="486"/>
      <c r="V127" s="487"/>
      <c r="W127" s="483"/>
      <c r="X127" s="487"/>
      <c r="Y127" s="483"/>
    </row>
    <row r="128" spans="1:25" ht="24.75" customHeight="1">
      <c r="A128" s="99" t="s">
        <v>18</v>
      </c>
      <c r="B128" s="80">
        <v>15.997860962566845</v>
      </c>
      <c r="C128" s="81">
        <v>12</v>
      </c>
      <c r="D128" s="80">
        <v>16.781838225975154</v>
      </c>
      <c r="E128" s="81">
        <v>15</v>
      </c>
      <c r="F128" s="80">
        <v>17.704355108877721</v>
      </c>
      <c r="G128" s="81">
        <v>13</v>
      </c>
      <c r="H128" s="80">
        <v>17.062305940799007</v>
      </c>
      <c r="I128" s="81">
        <v>14</v>
      </c>
      <c r="J128" s="80">
        <v>16.293346980552712</v>
      </c>
      <c r="K128" s="81">
        <v>15</v>
      </c>
      <c r="M128" s="37"/>
      <c r="N128" s="37"/>
      <c r="O128" s="37"/>
      <c r="P128" s="485"/>
      <c r="Q128" s="486"/>
      <c r="R128" s="485"/>
      <c r="S128" s="486"/>
      <c r="T128" s="485"/>
      <c r="U128" s="486"/>
      <c r="V128" s="487"/>
      <c r="W128" s="483"/>
      <c r="X128" s="487"/>
      <c r="Y128" s="483"/>
    </row>
    <row r="129" spans="1:25" ht="24.75" customHeight="1">
      <c r="A129" s="99" t="s">
        <v>169</v>
      </c>
      <c r="B129" s="80">
        <v>23.385128693994279</v>
      </c>
      <c r="C129" s="81">
        <v>8</v>
      </c>
      <c r="D129" s="80">
        <v>31.167106872026487</v>
      </c>
      <c r="E129" s="81">
        <v>8</v>
      </c>
      <c r="F129" s="80">
        <v>32.636194029850749</v>
      </c>
      <c r="G129" s="81">
        <v>7</v>
      </c>
      <c r="H129" s="80">
        <v>32.288745387453872</v>
      </c>
      <c r="I129" s="81">
        <v>7</v>
      </c>
      <c r="J129" s="80">
        <v>32.979908675799088</v>
      </c>
      <c r="K129" s="81">
        <v>7</v>
      </c>
      <c r="M129" s="37"/>
      <c r="N129" s="37"/>
      <c r="O129" s="37"/>
      <c r="P129" s="485"/>
      <c r="Q129" s="486"/>
      <c r="R129" s="485"/>
      <c r="S129" s="486"/>
      <c r="T129" s="485"/>
      <c r="U129" s="486"/>
      <c r="V129" s="487"/>
      <c r="W129" s="483"/>
      <c r="X129" s="487"/>
      <c r="Y129" s="483"/>
    </row>
    <row r="130" spans="1:25" ht="24.75" customHeight="1">
      <c r="A130" s="99" t="s">
        <v>170</v>
      </c>
      <c r="B130" s="80">
        <v>35.606986899563317</v>
      </c>
      <c r="C130" s="81">
        <v>5</v>
      </c>
      <c r="D130" s="80">
        <v>56.701691440287028</v>
      </c>
      <c r="E130" s="81">
        <v>4</v>
      </c>
      <c r="F130" s="80">
        <v>58.214484679665738</v>
      </c>
      <c r="G130" s="81">
        <v>3</v>
      </c>
      <c r="H130" s="80">
        <v>54.219346049046322</v>
      </c>
      <c r="I130" s="81">
        <v>4</v>
      </c>
      <c r="J130" s="80">
        <v>53.927999999999997</v>
      </c>
      <c r="K130" s="81">
        <v>4</v>
      </c>
      <c r="M130" s="37"/>
      <c r="N130" s="37"/>
      <c r="O130" s="37"/>
      <c r="P130" s="485"/>
      <c r="Q130" s="486"/>
      <c r="R130" s="485"/>
      <c r="S130" s="486"/>
      <c r="T130" s="485"/>
      <c r="U130" s="486"/>
      <c r="V130" s="487"/>
      <c r="W130" s="483"/>
      <c r="X130" s="487"/>
      <c r="Y130" s="483"/>
    </row>
    <row r="131" spans="1:25" ht="24.75" customHeight="1">
      <c r="A131" s="99" t="s">
        <v>171</v>
      </c>
      <c r="B131" s="80">
        <v>1.8730275229357798</v>
      </c>
      <c r="C131" s="81">
        <v>31</v>
      </c>
      <c r="D131" s="80">
        <v>3.5246669025813921</v>
      </c>
      <c r="E131" s="81">
        <v>31</v>
      </c>
      <c r="F131" s="80">
        <v>4.548137737174982</v>
      </c>
      <c r="G131" s="81">
        <v>31</v>
      </c>
      <c r="H131" s="80">
        <v>3.4028159340659339</v>
      </c>
      <c r="I131" s="81">
        <v>31</v>
      </c>
      <c r="J131" s="80">
        <v>3.5047011417058429</v>
      </c>
      <c r="K131" s="81">
        <v>31</v>
      </c>
      <c r="M131" s="37"/>
      <c r="N131" s="37"/>
      <c r="O131" s="37"/>
      <c r="P131" s="485"/>
      <c r="Q131" s="486"/>
      <c r="R131" s="485"/>
      <c r="S131" s="486"/>
      <c r="T131" s="485"/>
      <c r="U131" s="486"/>
      <c r="V131" s="487"/>
      <c r="W131" s="483"/>
      <c r="X131" s="487"/>
      <c r="Y131" s="483"/>
    </row>
    <row r="132" spans="1:25" ht="24.75" customHeight="1">
      <c r="A132" s="99" t="s">
        <v>172</v>
      </c>
      <c r="B132" s="80">
        <v>8.5290685559491557</v>
      </c>
      <c r="C132" s="81">
        <v>18</v>
      </c>
      <c r="D132" s="80">
        <v>12.180305626934285</v>
      </c>
      <c r="E132" s="81">
        <v>17</v>
      </c>
      <c r="F132" s="80">
        <v>12.076186596048075</v>
      </c>
      <c r="G132" s="81">
        <v>17</v>
      </c>
      <c r="H132" s="80">
        <v>11.855212744504941</v>
      </c>
      <c r="I132" s="81">
        <v>18</v>
      </c>
      <c r="J132" s="80">
        <v>11.773671594087096</v>
      </c>
      <c r="K132" s="81">
        <v>18</v>
      </c>
      <c r="M132" s="37"/>
      <c r="N132" s="37"/>
      <c r="O132" s="37"/>
      <c r="P132" s="485"/>
      <c r="Q132" s="486"/>
      <c r="R132" s="485"/>
      <c r="S132" s="486"/>
      <c r="T132" s="485"/>
      <c r="U132" s="486"/>
      <c r="V132" s="487"/>
      <c r="W132" s="483"/>
      <c r="X132" s="487"/>
      <c r="Y132" s="483"/>
    </row>
    <row r="133" spans="1:25" ht="24.75" customHeight="1">
      <c r="A133" s="99" t="s">
        <v>173</v>
      </c>
      <c r="B133" s="80">
        <v>49.591739475774425</v>
      </c>
      <c r="C133" s="81">
        <v>2</v>
      </c>
      <c r="D133" s="80">
        <v>59.633636137391555</v>
      </c>
      <c r="E133" s="81">
        <v>2</v>
      </c>
      <c r="F133" s="80">
        <v>58.795507358636719</v>
      </c>
      <c r="G133" s="81">
        <v>2</v>
      </c>
      <c r="H133" s="80">
        <v>57.858454475899002</v>
      </c>
      <c r="I133" s="81">
        <v>1</v>
      </c>
      <c r="J133" s="80">
        <v>61.306354009077154</v>
      </c>
      <c r="K133" s="81">
        <v>1</v>
      </c>
      <c r="M133" s="37"/>
      <c r="N133" s="37"/>
      <c r="O133" s="37"/>
      <c r="P133" s="485"/>
      <c r="Q133" s="486"/>
      <c r="R133" s="485"/>
      <c r="S133" s="486"/>
      <c r="T133" s="485"/>
      <c r="U133" s="486"/>
      <c r="V133" s="487"/>
      <c r="W133" s="483"/>
      <c r="X133" s="487"/>
      <c r="Y133" s="483"/>
    </row>
    <row r="134" spans="1:25" ht="24.75" customHeight="1">
      <c r="A134" s="99" t="s">
        <v>174</v>
      </c>
      <c r="B134" s="80">
        <v>18.60886777513856</v>
      </c>
      <c r="C134" s="81">
        <v>10</v>
      </c>
      <c r="D134" s="80">
        <v>25.886744621727594</v>
      </c>
      <c r="E134" s="81">
        <v>9</v>
      </c>
      <c r="F134" s="80">
        <v>24.230885692657079</v>
      </c>
      <c r="G134" s="81">
        <v>10</v>
      </c>
      <c r="H134" s="80">
        <v>25.70378619153675</v>
      </c>
      <c r="I134" s="81">
        <v>10</v>
      </c>
      <c r="J134" s="80">
        <v>25.942461762563727</v>
      </c>
      <c r="K134" s="81">
        <v>10</v>
      </c>
      <c r="M134" s="37"/>
      <c r="N134" s="37"/>
      <c r="O134" s="37"/>
      <c r="P134" s="485"/>
      <c r="Q134" s="486"/>
      <c r="R134" s="485"/>
      <c r="S134" s="486"/>
      <c r="T134" s="485"/>
      <c r="U134" s="486"/>
      <c r="V134" s="487"/>
      <c r="W134" s="483"/>
      <c r="X134" s="487"/>
      <c r="Y134" s="483"/>
    </row>
    <row r="135" spans="1:25" ht="24.75" customHeight="1">
      <c r="A135" s="99" t="s">
        <v>175</v>
      </c>
      <c r="B135" s="80">
        <v>2.7297468354430379</v>
      </c>
      <c r="C135" s="81">
        <v>29</v>
      </c>
      <c r="D135" s="80">
        <v>4.6543660648616889</v>
      </c>
      <c r="E135" s="81">
        <v>30</v>
      </c>
      <c r="F135" s="80">
        <v>4.5773259396179915</v>
      </c>
      <c r="G135" s="81">
        <v>30</v>
      </c>
      <c r="H135" s="80">
        <v>4.6471663619744055</v>
      </c>
      <c r="I135" s="81">
        <v>29</v>
      </c>
      <c r="J135" s="80">
        <v>5.4010856453558507</v>
      </c>
      <c r="K135" s="81">
        <v>29</v>
      </c>
      <c r="M135" s="37"/>
      <c r="N135" s="37"/>
      <c r="O135" s="37"/>
      <c r="P135" s="485"/>
      <c r="Q135" s="486"/>
      <c r="R135" s="485"/>
      <c r="S135" s="486"/>
      <c r="T135" s="485"/>
      <c r="U135" s="486"/>
      <c r="V135" s="487"/>
      <c r="W135" s="486"/>
      <c r="X135" s="487"/>
      <c r="Y135" s="483"/>
    </row>
    <row r="136" spans="1:25" ht="24.75" customHeight="1">
      <c r="A136" s="99" t="s">
        <v>176</v>
      </c>
      <c r="B136" s="80">
        <v>13.154857326066047</v>
      </c>
      <c r="C136" s="81">
        <v>14</v>
      </c>
      <c r="D136" s="80">
        <v>12.35149545709918</v>
      </c>
      <c r="E136" s="81">
        <v>16</v>
      </c>
      <c r="F136" s="80">
        <v>13.339869281045752</v>
      </c>
      <c r="G136" s="81">
        <v>16</v>
      </c>
      <c r="H136" s="80">
        <v>12.746314496314497</v>
      </c>
      <c r="I136" s="81">
        <v>16</v>
      </c>
      <c r="J136" s="80">
        <v>14.036071536829342</v>
      </c>
      <c r="K136" s="81">
        <v>17</v>
      </c>
      <c r="L136" s="37"/>
      <c r="M136" s="37"/>
      <c r="N136" s="37"/>
      <c r="O136" s="37"/>
      <c r="P136" s="485"/>
      <c r="Q136" s="486"/>
      <c r="R136" s="485"/>
      <c r="S136" s="486"/>
      <c r="T136" s="485"/>
      <c r="U136" s="486"/>
      <c r="V136" s="487"/>
      <c r="W136" s="486"/>
      <c r="X136" s="487"/>
      <c r="Y136" s="483"/>
    </row>
    <row r="137" spans="1:25" ht="24.75" customHeight="1">
      <c r="A137" s="99" t="s">
        <v>177</v>
      </c>
      <c r="B137" s="80">
        <v>7.2854946181445417</v>
      </c>
      <c r="C137" s="81">
        <v>24</v>
      </c>
      <c r="D137" s="80">
        <v>8.5534261337387072</v>
      </c>
      <c r="E137" s="81">
        <v>25</v>
      </c>
      <c r="F137" s="80">
        <v>8.647686832740213</v>
      </c>
      <c r="G137" s="81">
        <v>23</v>
      </c>
      <c r="H137" s="80">
        <v>9.5399393326592516</v>
      </c>
      <c r="I137" s="81">
        <v>21</v>
      </c>
      <c r="J137" s="80">
        <v>8.0648567119155352</v>
      </c>
      <c r="K137" s="81">
        <v>25</v>
      </c>
      <c r="L137" s="37"/>
      <c r="M137" s="37"/>
      <c r="N137" s="37"/>
      <c r="O137" s="37"/>
      <c r="P137" s="485"/>
      <c r="Q137" s="486"/>
      <c r="R137" s="485"/>
      <c r="S137" s="486"/>
      <c r="T137" s="485"/>
      <c r="U137" s="486"/>
      <c r="V137" s="487"/>
      <c r="W137" s="486"/>
      <c r="X137" s="487"/>
      <c r="Y137" s="483"/>
    </row>
    <row r="138" spans="1:25" ht="24.75" customHeight="1">
      <c r="A138" s="99" t="s">
        <v>231</v>
      </c>
      <c r="B138" s="80">
        <v>4.250712250712251</v>
      </c>
      <c r="C138" s="81">
        <v>28</v>
      </c>
      <c r="D138" s="80">
        <v>5.0192692819037044</v>
      </c>
      <c r="E138" s="81">
        <v>29</v>
      </c>
      <c r="F138" s="80">
        <v>4.6284530386740332</v>
      </c>
      <c r="G138" s="81">
        <v>29</v>
      </c>
      <c r="H138" s="80">
        <v>3.846049046321526</v>
      </c>
      <c r="I138" s="81">
        <v>30</v>
      </c>
      <c r="J138" s="80">
        <v>4.247311827956989</v>
      </c>
      <c r="K138" s="81">
        <v>30</v>
      </c>
      <c r="L138" s="37"/>
      <c r="M138" s="37"/>
      <c r="N138" s="37"/>
      <c r="O138" s="37"/>
      <c r="P138" s="485"/>
      <c r="Q138" s="486"/>
      <c r="R138" s="485"/>
      <c r="S138" s="486"/>
      <c r="T138" s="485"/>
      <c r="U138" s="486"/>
      <c r="V138" s="487"/>
      <c r="W138" s="486"/>
      <c r="X138" s="487"/>
      <c r="Y138" s="483"/>
    </row>
    <row r="139" spans="1:25" ht="24.75" customHeight="1">
      <c r="A139" s="99" t="s">
        <v>179</v>
      </c>
      <c r="B139" s="80">
        <v>7.9394594594594592</v>
      </c>
      <c r="C139" s="81">
        <v>20</v>
      </c>
      <c r="D139" s="80">
        <v>8.646637261286406</v>
      </c>
      <c r="E139" s="81">
        <v>24</v>
      </c>
      <c r="F139" s="80">
        <v>7.8462348604528698</v>
      </c>
      <c r="G139" s="81">
        <v>25</v>
      </c>
      <c r="H139" s="80">
        <v>8.3267532467532472</v>
      </c>
      <c r="I139" s="81">
        <v>25</v>
      </c>
      <c r="J139" s="80">
        <v>8.3956945156330089</v>
      </c>
      <c r="K139" s="81">
        <v>24</v>
      </c>
      <c r="L139" s="37"/>
      <c r="M139" s="37"/>
      <c r="N139" s="37"/>
      <c r="O139" s="37"/>
      <c r="P139" s="485"/>
      <c r="Q139" s="486"/>
      <c r="R139" s="485"/>
      <c r="S139" s="486"/>
      <c r="T139" s="485"/>
      <c r="U139" s="486"/>
      <c r="V139" s="487"/>
      <c r="W139" s="486"/>
      <c r="X139" s="487"/>
      <c r="Y139" s="483"/>
    </row>
    <row r="140" spans="1:25" ht="24.75" customHeight="1">
      <c r="A140" s="99" t="s">
        <v>180</v>
      </c>
      <c r="B140" s="80">
        <v>12.828968253968254</v>
      </c>
      <c r="C140" s="81">
        <v>16</v>
      </c>
      <c r="D140" s="80">
        <v>17.787991920009357</v>
      </c>
      <c r="E140" s="81">
        <v>13</v>
      </c>
      <c r="F140" s="80">
        <v>16.753834054266616</v>
      </c>
      <c r="G140" s="81">
        <v>15</v>
      </c>
      <c r="H140" s="80">
        <v>16.025068546807677</v>
      </c>
      <c r="I140" s="81">
        <v>15</v>
      </c>
      <c r="J140" s="80">
        <v>16.636612021857925</v>
      </c>
      <c r="K140" s="81">
        <v>14</v>
      </c>
      <c r="L140" s="37"/>
      <c r="M140" s="37"/>
      <c r="N140" s="37"/>
      <c r="O140" s="37"/>
      <c r="P140" s="485"/>
      <c r="Q140" s="486"/>
      <c r="R140" s="485"/>
      <c r="S140" s="486"/>
      <c r="T140" s="485"/>
      <c r="U140" s="486"/>
      <c r="V140" s="487"/>
      <c r="W140" s="486"/>
      <c r="X140" s="487"/>
      <c r="Y140" s="483"/>
    </row>
    <row r="141" spans="1:25" ht="24.75" customHeight="1">
      <c r="A141" s="99" t="s">
        <v>181</v>
      </c>
      <c r="B141" s="80">
        <v>4.6895963615690732</v>
      </c>
      <c r="C141" s="81">
        <v>27</v>
      </c>
      <c r="D141" s="80">
        <v>7.3722814712074927</v>
      </c>
      <c r="E141" s="81">
        <v>27</v>
      </c>
      <c r="F141" s="80">
        <v>6.3575860124083476</v>
      </c>
      <c r="G141" s="81">
        <v>27</v>
      </c>
      <c r="H141" s="80">
        <v>6.5973079080201904</v>
      </c>
      <c r="I141" s="81">
        <v>27</v>
      </c>
      <c r="J141" s="80">
        <v>7.4322364751812602</v>
      </c>
      <c r="K141" s="81">
        <v>27</v>
      </c>
      <c r="L141" s="37"/>
      <c r="M141" s="37"/>
      <c r="N141" s="37"/>
      <c r="O141" s="37"/>
      <c r="P141" s="485"/>
      <c r="Q141" s="486"/>
      <c r="R141" s="485"/>
      <c r="S141" s="486"/>
      <c r="T141" s="485"/>
      <c r="U141" s="486"/>
      <c r="V141" s="487"/>
      <c r="W141" s="486"/>
      <c r="X141" s="487"/>
      <c r="Y141" s="483"/>
    </row>
    <row r="142" spans="1:25" ht="24.75" customHeight="1">
      <c r="A142" s="99" t="s">
        <v>182</v>
      </c>
      <c r="B142" s="80">
        <v>14.20919469299599</v>
      </c>
      <c r="C142" s="81">
        <v>13</v>
      </c>
      <c r="D142" s="80">
        <v>19.915141452231129</v>
      </c>
      <c r="E142" s="81">
        <v>12</v>
      </c>
      <c r="F142" s="80">
        <v>17.976758225173558</v>
      </c>
      <c r="G142" s="81">
        <v>12</v>
      </c>
      <c r="H142" s="80">
        <v>18.028751123090746</v>
      </c>
      <c r="I142" s="81">
        <v>12</v>
      </c>
      <c r="J142" s="80">
        <v>19.604160475482914</v>
      </c>
      <c r="K142" s="81">
        <v>12</v>
      </c>
      <c r="N142" s="37"/>
      <c r="O142" s="37"/>
      <c r="P142" s="485"/>
      <c r="Q142" s="486"/>
      <c r="R142" s="485"/>
      <c r="S142" s="486"/>
      <c r="T142" s="485"/>
      <c r="U142" s="486"/>
      <c r="V142" s="487"/>
      <c r="W142" s="486"/>
      <c r="X142" s="487"/>
      <c r="Y142" s="483"/>
    </row>
    <row r="143" spans="1:25" ht="24.75" customHeight="1">
      <c r="A143" s="99" t="s">
        <v>183</v>
      </c>
      <c r="B143" s="80">
        <v>47.1781206171108</v>
      </c>
      <c r="C143" s="81">
        <v>3</v>
      </c>
      <c r="D143" s="80">
        <v>62.990958218926536</v>
      </c>
      <c r="E143" s="81">
        <v>1</v>
      </c>
      <c r="F143" s="80">
        <v>58.891274238227147</v>
      </c>
      <c r="G143" s="81">
        <v>1</v>
      </c>
      <c r="H143" s="80">
        <v>55.429258241758241</v>
      </c>
      <c r="I143" s="81">
        <v>3</v>
      </c>
      <c r="J143" s="80">
        <v>60.081799591002046</v>
      </c>
      <c r="K143" s="81">
        <v>2</v>
      </c>
      <c r="N143" s="37"/>
      <c r="O143" s="37"/>
      <c r="Q143" s="37"/>
      <c r="R143" s="37"/>
      <c r="S143" s="486"/>
      <c r="U143" s="37"/>
      <c r="V143" s="37"/>
      <c r="W143" s="486"/>
      <c r="X143" s="487"/>
      <c r="Y143" s="483"/>
    </row>
    <row r="144" spans="1:25" ht="24.75" customHeight="1">
      <c r="A144" s="99" t="s">
        <v>184</v>
      </c>
      <c r="B144" s="80">
        <v>7.5043227665706054</v>
      </c>
      <c r="C144" s="81">
        <v>23</v>
      </c>
      <c r="D144" s="80">
        <v>11.707286867089053</v>
      </c>
      <c r="E144" s="81">
        <v>18</v>
      </c>
      <c r="F144" s="80">
        <v>11.080175727622185</v>
      </c>
      <c r="G144" s="81">
        <v>18</v>
      </c>
      <c r="H144" s="80">
        <v>12.408382590005374</v>
      </c>
      <c r="I144" s="81">
        <v>17</v>
      </c>
      <c r="J144" s="80">
        <v>15.815983175604627</v>
      </c>
      <c r="K144" s="81">
        <v>16</v>
      </c>
      <c r="L144" s="37"/>
      <c r="N144" s="37"/>
      <c r="O144" s="37"/>
      <c r="Q144" s="37"/>
      <c r="R144" s="37"/>
      <c r="S144" s="486"/>
      <c r="U144" s="37"/>
      <c r="V144" s="37"/>
      <c r="W144" s="486"/>
      <c r="X144" s="487"/>
      <c r="Y144" s="483"/>
    </row>
    <row r="145" spans="1:29" ht="24.75" customHeight="1">
      <c r="A145" s="99" t="s">
        <v>185</v>
      </c>
      <c r="B145" s="80">
        <v>7.7709529276693452</v>
      </c>
      <c r="C145" s="81">
        <v>21</v>
      </c>
      <c r="D145" s="80">
        <v>10.284000888257854</v>
      </c>
      <c r="E145" s="81">
        <v>20</v>
      </c>
      <c r="F145" s="80">
        <v>9.4991433466590518</v>
      </c>
      <c r="G145" s="81">
        <v>20</v>
      </c>
      <c r="H145" s="80">
        <v>9.6564452015900049</v>
      </c>
      <c r="I145" s="81">
        <v>20</v>
      </c>
      <c r="J145" s="80">
        <v>9.7747035573122538</v>
      </c>
      <c r="K145" s="81">
        <v>21</v>
      </c>
      <c r="L145" s="37"/>
      <c r="N145" s="37"/>
      <c r="O145" s="37"/>
      <c r="Q145" s="37"/>
      <c r="R145" s="37"/>
      <c r="S145" s="486"/>
      <c r="U145" s="37"/>
      <c r="V145" s="37"/>
      <c r="W145" s="486"/>
      <c r="X145" s="487"/>
      <c r="Y145" s="483"/>
    </row>
    <row r="146" spans="1:29" s="56" customFormat="1" ht="24.75" customHeight="1">
      <c r="A146" s="99" t="s">
        <v>186</v>
      </c>
      <c r="B146" s="80">
        <v>40.941441441441441</v>
      </c>
      <c r="C146" s="81">
        <v>4</v>
      </c>
      <c r="D146" s="80">
        <v>58.315393581038059</v>
      </c>
      <c r="E146" s="81">
        <v>3</v>
      </c>
      <c r="F146" s="80">
        <v>54.680686695278972</v>
      </c>
      <c r="G146" s="81">
        <v>4</v>
      </c>
      <c r="H146" s="80">
        <v>56.241379310344826</v>
      </c>
      <c r="I146" s="81">
        <v>2</v>
      </c>
      <c r="J146" s="80">
        <v>57.971145919208574</v>
      </c>
      <c r="K146" s="81">
        <v>3</v>
      </c>
      <c r="L146" s="37"/>
      <c r="M146" s="14"/>
      <c r="N146" s="37"/>
      <c r="O146" s="37"/>
      <c r="P146" s="14"/>
      <c r="Q146" s="37"/>
      <c r="R146" s="37"/>
      <c r="T146" s="14"/>
      <c r="U146" s="37"/>
      <c r="V146" s="37"/>
    </row>
    <row r="147" spans="1:29" s="755" customFormat="1" ht="24.75" customHeight="1">
      <c r="A147" s="803" t="s">
        <v>1108</v>
      </c>
      <c r="B147" s="803"/>
      <c r="L147" s="759"/>
      <c r="M147" s="758"/>
      <c r="N147" s="758"/>
      <c r="O147" s="759"/>
      <c r="P147" s="758"/>
      <c r="Q147" s="758"/>
      <c r="R147" s="759"/>
      <c r="S147" s="758"/>
      <c r="T147" s="758"/>
      <c r="V147" s="759"/>
      <c r="W147" s="758"/>
      <c r="X147" s="758"/>
    </row>
    <row r="148" spans="1:29" s="56" customFormat="1" ht="24.75" customHeight="1">
      <c r="A148" s="507"/>
      <c r="B148" s="378"/>
      <c r="C148" s="62"/>
      <c r="D148" s="62"/>
      <c r="E148" s="62"/>
      <c r="F148" s="62"/>
      <c r="G148" s="62"/>
      <c r="H148" s="62"/>
      <c r="I148" s="62"/>
      <c r="J148" s="62"/>
      <c r="K148" s="62"/>
      <c r="L148" s="502"/>
    </row>
    <row r="149" spans="1:29" ht="24.75" customHeight="1">
      <c r="A149" s="508" t="s">
        <v>1101</v>
      </c>
      <c r="B149" s="286"/>
      <c r="C149" s="286"/>
      <c r="D149" s="119"/>
      <c r="E149" s="119"/>
      <c r="F149" s="119"/>
      <c r="G149" s="119"/>
      <c r="I149" s="119"/>
      <c r="J149" s="119" t="s">
        <v>1102</v>
      </c>
      <c r="K149" s="119"/>
      <c r="L149" s="37"/>
      <c r="N149" s="37"/>
      <c r="O149" s="37"/>
      <c r="Q149" s="37"/>
      <c r="R149" s="37"/>
    </row>
    <row r="150" spans="1:29" ht="24.75" customHeight="1">
      <c r="A150" s="573" t="s">
        <v>1</v>
      </c>
      <c r="B150" s="571">
        <v>1394</v>
      </c>
      <c r="C150" s="572"/>
      <c r="D150" s="571">
        <v>1395</v>
      </c>
      <c r="E150" s="572"/>
      <c r="F150" s="571">
        <v>1396</v>
      </c>
      <c r="G150" s="572"/>
      <c r="H150" s="571">
        <v>1397</v>
      </c>
      <c r="I150" s="572"/>
      <c r="J150" s="571">
        <v>1398</v>
      </c>
      <c r="K150" s="572"/>
    </row>
    <row r="151" spans="1:29" ht="24.75" customHeight="1">
      <c r="A151" s="574"/>
      <c r="B151" s="293" t="s">
        <v>380</v>
      </c>
      <c r="C151" s="497" t="s">
        <v>198</v>
      </c>
      <c r="D151" s="293" t="s">
        <v>277</v>
      </c>
      <c r="E151" s="497" t="s">
        <v>3</v>
      </c>
      <c r="F151" s="293" t="s">
        <v>277</v>
      </c>
      <c r="G151" s="497" t="s">
        <v>3</v>
      </c>
      <c r="H151" s="293" t="s">
        <v>277</v>
      </c>
      <c r="I151" s="497" t="s">
        <v>3</v>
      </c>
      <c r="J151" s="293" t="s">
        <v>380</v>
      </c>
      <c r="K151" s="497" t="s">
        <v>198</v>
      </c>
      <c r="Q151" s="55"/>
      <c r="R151" s="579"/>
      <c r="S151" s="579"/>
      <c r="T151" s="579"/>
      <c r="U151" s="579"/>
      <c r="V151" s="579"/>
      <c r="W151" s="579"/>
      <c r="X151" s="579"/>
      <c r="Y151" s="579"/>
      <c r="Z151" s="579"/>
      <c r="AA151" s="579"/>
      <c r="AB151" s="579"/>
      <c r="AC151" s="579"/>
    </row>
    <row r="152" spans="1:29" ht="24.75" customHeight="1">
      <c r="A152" s="141" t="s">
        <v>275</v>
      </c>
      <c r="B152" s="130">
        <v>14.901434808818015</v>
      </c>
      <c r="C152" s="103" t="s">
        <v>352</v>
      </c>
      <c r="D152" s="130">
        <v>21.950171201533614</v>
      </c>
      <c r="E152" s="103" t="s">
        <v>352</v>
      </c>
      <c r="F152" s="130">
        <v>26.696874910571111</v>
      </c>
      <c r="G152" s="103" t="s">
        <v>352</v>
      </c>
      <c r="H152" s="274">
        <v>37.994508442571025</v>
      </c>
      <c r="I152" s="103" t="s">
        <v>352</v>
      </c>
      <c r="J152" s="274">
        <v>55.984353596148061</v>
      </c>
      <c r="K152" s="103" t="s">
        <v>352</v>
      </c>
      <c r="Q152" s="580"/>
      <c r="R152" s="581"/>
      <c r="S152" s="581"/>
      <c r="T152" s="582"/>
      <c r="U152" s="582"/>
      <c r="V152" s="582"/>
      <c r="W152" s="582"/>
      <c r="X152" s="582"/>
      <c r="Y152" s="582"/>
      <c r="Z152" s="582"/>
      <c r="AA152" s="582"/>
      <c r="AB152" s="582"/>
      <c r="AC152" s="582"/>
    </row>
    <row r="153" spans="1:29" ht="24.75" customHeight="1">
      <c r="A153" s="99" t="s">
        <v>157</v>
      </c>
      <c r="B153" s="106">
        <v>11.723861464057938</v>
      </c>
      <c r="C153" s="107">
        <v>13</v>
      </c>
      <c r="D153" s="106">
        <v>20.727879872684319</v>
      </c>
      <c r="E153" s="107">
        <v>13</v>
      </c>
      <c r="F153" s="106">
        <v>24.248251898734178</v>
      </c>
      <c r="G153" s="107">
        <v>13</v>
      </c>
      <c r="H153" s="294">
        <v>38.374352321204519</v>
      </c>
      <c r="I153" s="107">
        <v>12</v>
      </c>
      <c r="J153" s="294">
        <v>53.081040318566451</v>
      </c>
      <c r="K153" s="107">
        <v>12</v>
      </c>
      <c r="Q153" s="580"/>
      <c r="R153" s="581"/>
      <c r="S153" s="581"/>
      <c r="T153" s="509"/>
      <c r="U153" s="415"/>
      <c r="V153" s="509"/>
      <c r="W153" s="415"/>
      <c r="X153" s="509"/>
      <c r="Y153" s="415"/>
      <c r="Z153" s="509"/>
      <c r="AA153" s="415"/>
      <c r="AB153" s="509"/>
      <c r="AC153" s="415"/>
    </row>
    <row r="154" spans="1:29" ht="24.75" customHeight="1">
      <c r="A154" s="99" t="s">
        <v>7</v>
      </c>
      <c r="B154" s="106">
        <v>2.3576081925753227</v>
      </c>
      <c r="C154" s="107">
        <v>27</v>
      </c>
      <c r="D154" s="106">
        <v>5.5415881752495011</v>
      </c>
      <c r="E154" s="107">
        <v>26</v>
      </c>
      <c r="F154" s="106">
        <v>5.8292323476161734</v>
      </c>
      <c r="G154" s="107">
        <v>26</v>
      </c>
      <c r="H154" s="294">
        <v>10.777476318141197</v>
      </c>
      <c r="I154" s="107">
        <v>23</v>
      </c>
      <c r="J154" s="294">
        <v>12.382505002942908</v>
      </c>
      <c r="K154" s="107">
        <v>28</v>
      </c>
      <c r="Q154" s="37"/>
      <c r="R154" s="576"/>
      <c r="S154" s="576"/>
      <c r="T154" s="482"/>
      <c r="U154" s="483"/>
      <c r="V154" s="482"/>
      <c r="W154" s="483"/>
      <c r="X154" s="482"/>
      <c r="Y154" s="483"/>
      <c r="Z154" s="487"/>
      <c r="AA154" s="483"/>
      <c r="AB154" s="487"/>
      <c r="AC154" s="483"/>
    </row>
    <row r="155" spans="1:29" ht="24.75" customHeight="1">
      <c r="A155" s="99" t="s">
        <v>159</v>
      </c>
      <c r="B155" s="106">
        <v>3.9123059184366245</v>
      </c>
      <c r="C155" s="107">
        <v>25</v>
      </c>
      <c r="D155" s="106">
        <v>5.8714535350514003</v>
      </c>
      <c r="E155" s="107">
        <v>23</v>
      </c>
      <c r="F155" s="106">
        <v>6.7499507812499999</v>
      </c>
      <c r="G155" s="107">
        <v>25</v>
      </c>
      <c r="H155" s="294">
        <v>9.0300062063615201</v>
      </c>
      <c r="I155" s="107">
        <v>26</v>
      </c>
      <c r="J155" s="294">
        <v>31.098946800308404</v>
      </c>
      <c r="K155" s="107">
        <v>19</v>
      </c>
      <c r="Q155" s="37"/>
      <c r="R155" s="578"/>
      <c r="S155" s="578"/>
      <c r="T155" s="485"/>
      <c r="U155" s="486"/>
      <c r="V155" s="485"/>
      <c r="W155" s="486"/>
      <c r="X155" s="485"/>
      <c r="Y155" s="486"/>
      <c r="Z155" s="487"/>
      <c r="AA155" s="483"/>
      <c r="AB155" s="487"/>
      <c r="AC155" s="483"/>
    </row>
    <row r="156" spans="1:29" ht="24.75" customHeight="1">
      <c r="A156" s="99" t="s">
        <v>160</v>
      </c>
      <c r="B156" s="106">
        <v>22.523588038678692</v>
      </c>
      <c r="C156" s="107">
        <v>7</v>
      </c>
      <c r="D156" s="106">
        <v>36.282700918792777</v>
      </c>
      <c r="E156" s="107">
        <v>6</v>
      </c>
      <c r="F156" s="106">
        <v>50.927985725308645</v>
      </c>
      <c r="G156" s="107">
        <v>5</v>
      </c>
      <c r="H156" s="294">
        <v>77.755143920595529</v>
      </c>
      <c r="I156" s="107">
        <v>5</v>
      </c>
      <c r="J156" s="294">
        <v>98.907671390778532</v>
      </c>
      <c r="K156" s="107">
        <v>7</v>
      </c>
      <c r="Q156" s="37"/>
      <c r="R156" s="579"/>
      <c r="S156" s="579"/>
      <c r="T156" s="579"/>
      <c r="U156" s="579"/>
      <c r="V156" s="579"/>
      <c r="W156" s="579"/>
      <c r="X156" s="579"/>
      <c r="Y156" s="579"/>
      <c r="Z156" s="579"/>
      <c r="AA156" s="579"/>
      <c r="AB156" s="579"/>
      <c r="AC156" s="483"/>
    </row>
    <row r="157" spans="1:29" ht="24.75" customHeight="1">
      <c r="A157" s="99" t="s">
        <v>10</v>
      </c>
      <c r="B157" s="106">
        <v>17.471149145375104</v>
      </c>
      <c r="C157" s="107">
        <v>10</v>
      </c>
      <c r="D157" s="106">
        <v>27.548990930541219</v>
      </c>
      <c r="E157" s="107">
        <v>10</v>
      </c>
      <c r="F157" s="106">
        <v>35.432808026030372</v>
      </c>
      <c r="G157" s="107">
        <v>9</v>
      </c>
      <c r="H157" s="294">
        <v>48.780384588068181</v>
      </c>
      <c r="I157" s="107">
        <v>10</v>
      </c>
      <c r="J157" s="294">
        <v>96.278545549738226</v>
      </c>
      <c r="K157" s="107">
        <v>8</v>
      </c>
      <c r="L157" s="486"/>
      <c r="M157" s="487"/>
      <c r="N157" s="483"/>
      <c r="O157" s="487"/>
      <c r="P157" s="483"/>
      <c r="Q157" s="37"/>
      <c r="R157" s="581"/>
      <c r="S157" s="582"/>
      <c r="T157" s="582"/>
      <c r="U157" s="582"/>
      <c r="V157" s="582"/>
      <c r="W157" s="582"/>
      <c r="X157" s="582"/>
      <c r="Y157" s="582"/>
      <c r="Z157" s="582"/>
      <c r="AA157" s="582"/>
      <c r="AB157" s="582"/>
      <c r="AC157" s="483"/>
    </row>
    <row r="158" spans="1:29" ht="24.75" customHeight="1">
      <c r="A158" s="99" t="s">
        <v>162</v>
      </c>
      <c r="B158" s="106">
        <v>1.9490219051356241</v>
      </c>
      <c r="C158" s="107">
        <v>28</v>
      </c>
      <c r="D158" s="106">
        <v>5.7049820910855322</v>
      </c>
      <c r="E158" s="107">
        <v>24</v>
      </c>
      <c r="F158" s="106">
        <v>5.0389522184300342</v>
      </c>
      <c r="G158" s="107">
        <v>28</v>
      </c>
      <c r="H158" s="294">
        <v>10.703579391891893</v>
      </c>
      <c r="I158" s="107">
        <v>24</v>
      </c>
      <c r="J158" s="294">
        <v>9.3830904522613068</v>
      </c>
      <c r="K158" s="107">
        <v>29</v>
      </c>
      <c r="L158" s="486"/>
      <c r="M158" s="487"/>
      <c r="N158" s="483"/>
      <c r="O158" s="487"/>
      <c r="P158" s="483"/>
      <c r="Q158" s="37"/>
      <c r="R158" s="581"/>
      <c r="S158" s="509"/>
      <c r="T158" s="415"/>
      <c r="U158" s="509"/>
      <c r="V158" s="415"/>
      <c r="W158" s="509"/>
      <c r="X158" s="415"/>
      <c r="Y158" s="509"/>
      <c r="Z158" s="415"/>
      <c r="AA158" s="509"/>
      <c r="AB158" s="415"/>
      <c r="AC158" s="483"/>
    </row>
    <row r="159" spans="1:29" ht="24.75" customHeight="1">
      <c r="A159" s="99" t="s">
        <v>163</v>
      </c>
      <c r="B159" s="106">
        <v>87.387835398495227</v>
      </c>
      <c r="C159" s="107">
        <v>1</v>
      </c>
      <c r="D159" s="106">
        <v>132.11789324394019</v>
      </c>
      <c r="E159" s="107">
        <v>1</v>
      </c>
      <c r="F159" s="106">
        <v>177.81860151642798</v>
      </c>
      <c r="G159" s="107">
        <v>1</v>
      </c>
      <c r="H159" s="294">
        <v>265.23776344086019</v>
      </c>
      <c r="I159" s="107">
        <v>1</v>
      </c>
      <c r="J159" s="294">
        <v>446.54328373983742</v>
      </c>
      <c r="K159" s="107">
        <v>1</v>
      </c>
      <c r="L159" s="486"/>
      <c r="M159" s="487"/>
      <c r="N159" s="483"/>
      <c r="O159" s="487"/>
      <c r="P159" s="483"/>
      <c r="Q159" s="37"/>
      <c r="R159" s="510"/>
      <c r="S159" s="482"/>
      <c r="T159" s="483"/>
      <c r="U159" s="482"/>
      <c r="V159" s="483"/>
      <c r="W159" s="482"/>
      <c r="X159" s="483"/>
      <c r="Y159" s="484"/>
      <c r="Z159" s="483"/>
      <c r="AA159" s="484"/>
      <c r="AB159" s="483"/>
      <c r="AC159" s="483"/>
    </row>
    <row r="160" spans="1:29" ht="24.75" customHeight="1">
      <c r="A160" s="99" t="s">
        <v>118</v>
      </c>
      <c r="B160" s="106">
        <v>16.491678785083959</v>
      </c>
      <c r="C160" s="107">
        <v>11</v>
      </c>
      <c r="D160" s="106">
        <v>27.602529372788844</v>
      </c>
      <c r="E160" s="107">
        <v>9</v>
      </c>
      <c r="F160" s="106">
        <v>29.059592972290321</v>
      </c>
      <c r="G160" s="107">
        <v>11</v>
      </c>
      <c r="H160" s="294">
        <v>28.65797095922558</v>
      </c>
      <c r="I160" s="107">
        <v>13</v>
      </c>
      <c r="J160" s="294">
        <v>41.631804157311507</v>
      </c>
      <c r="K160" s="107">
        <v>14</v>
      </c>
      <c r="L160" s="486"/>
      <c r="M160" s="487"/>
      <c r="N160" s="483"/>
      <c r="O160" s="487"/>
      <c r="P160" s="483"/>
      <c r="Q160" s="37"/>
      <c r="R160" s="510"/>
      <c r="S160" s="482"/>
      <c r="T160" s="488"/>
      <c r="U160" s="482"/>
      <c r="V160" s="488"/>
      <c r="W160" s="482"/>
      <c r="X160" s="488"/>
      <c r="Y160" s="484"/>
      <c r="Z160" s="483"/>
      <c r="AA160" s="484"/>
      <c r="AB160" s="483"/>
      <c r="AC160" s="483"/>
    </row>
    <row r="161" spans="1:29" ht="24.75" customHeight="1">
      <c r="A161" s="99" t="s">
        <v>230</v>
      </c>
      <c r="B161" s="106">
        <v>7.29</v>
      </c>
      <c r="C161" s="107">
        <v>19</v>
      </c>
      <c r="D161" s="106">
        <v>8.1224377824413914</v>
      </c>
      <c r="E161" s="107">
        <v>20</v>
      </c>
      <c r="F161" s="106">
        <v>10.588490093847758</v>
      </c>
      <c r="G161" s="107">
        <v>20</v>
      </c>
      <c r="H161" s="294">
        <v>19.522499484004129</v>
      </c>
      <c r="I161" s="107">
        <v>16</v>
      </c>
      <c r="J161" s="294">
        <v>36.022350357507662</v>
      </c>
      <c r="K161" s="107">
        <v>18</v>
      </c>
      <c r="L161" s="486"/>
      <c r="M161" s="487"/>
      <c r="N161" s="483"/>
      <c r="O161" s="487"/>
      <c r="P161" s="483"/>
      <c r="Q161" s="37"/>
      <c r="R161" s="510"/>
      <c r="S161" s="482"/>
      <c r="T161" s="488"/>
      <c r="U161" s="482"/>
      <c r="V161" s="488"/>
      <c r="W161" s="482"/>
      <c r="X161" s="488"/>
      <c r="Y161" s="484"/>
      <c r="Z161" s="483"/>
      <c r="AA161" s="484"/>
      <c r="AB161" s="483"/>
      <c r="AC161" s="483"/>
    </row>
    <row r="162" spans="1:29" ht="24.75" customHeight="1">
      <c r="A162" s="99" t="s">
        <v>165</v>
      </c>
      <c r="B162" s="106">
        <v>5.2</v>
      </c>
      <c r="C162" s="107">
        <v>22</v>
      </c>
      <c r="D162" s="106">
        <v>6.4412691930529133</v>
      </c>
      <c r="E162" s="107">
        <v>22</v>
      </c>
      <c r="F162" s="106">
        <v>8.1449667943805881</v>
      </c>
      <c r="G162" s="107">
        <v>23</v>
      </c>
      <c r="H162" s="294">
        <v>8.1554987437185922</v>
      </c>
      <c r="I162" s="107">
        <v>28</v>
      </c>
      <c r="J162" s="294">
        <v>14.384718170580964</v>
      </c>
      <c r="K162" s="107">
        <v>26</v>
      </c>
      <c r="L162" s="486"/>
      <c r="M162" s="487"/>
      <c r="N162" s="483"/>
      <c r="O162" s="487"/>
      <c r="P162" s="483"/>
      <c r="Q162" s="37"/>
      <c r="R162" s="510"/>
      <c r="S162" s="482"/>
      <c r="T162" s="488"/>
      <c r="U162" s="482"/>
      <c r="V162" s="488"/>
      <c r="W162" s="482"/>
      <c r="X162" s="488"/>
      <c r="Y162" s="484"/>
      <c r="Z162" s="483"/>
      <c r="AA162" s="484"/>
      <c r="AB162" s="483"/>
      <c r="AC162" s="483"/>
    </row>
    <row r="163" spans="1:29" ht="24.75" customHeight="1">
      <c r="A163" s="99" t="s">
        <v>166</v>
      </c>
      <c r="B163" s="106">
        <v>6.5610886787741229</v>
      </c>
      <c r="C163" s="107">
        <v>20</v>
      </c>
      <c r="D163" s="106">
        <v>9.387562609750157</v>
      </c>
      <c r="E163" s="107">
        <v>18</v>
      </c>
      <c r="F163" s="106">
        <v>11.872833257055683</v>
      </c>
      <c r="G163" s="107">
        <v>17</v>
      </c>
      <c r="H163" s="294">
        <v>17.199008555989192</v>
      </c>
      <c r="I163" s="107">
        <v>21</v>
      </c>
      <c r="J163" s="294">
        <v>26.150045951536644</v>
      </c>
      <c r="K163" s="107">
        <v>20</v>
      </c>
      <c r="L163" s="486"/>
      <c r="M163" s="487"/>
      <c r="N163" s="483"/>
      <c r="O163" s="487"/>
      <c r="P163" s="483"/>
      <c r="Q163" s="37"/>
      <c r="R163" s="510"/>
      <c r="S163" s="482"/>
      <c r="T163" s="488"/>
      <c r="U163" s="482"/>
      <c r="V163" s="488"/>
      <c r="W163" s="482"/>
      <c r="X163" s="488"/>
      <c r="Y163" s="484"/>
      <c r="Z163" s="483"/>
      <c r="AA163" s="484"/>
      <c r="AB163" s="483"/>
      <c r="AC163" s="483"/>
    </row>
    <row r="164" spans="1:29" ht="24.75" customHeight="1">
      <c r="A164" s="99" t="s">
        <v>17</v>
      </c>
      <c r="B164" s="106">
        <v>8.1545755196579766</v>
      </c>
      <c r="C164" s="107">
        <v>17</v>
      </c>
      <c r="D164" s="106">
        <v>9.3587601321759433</v>
      </c>
      <c r="E164" s="107">
        <v>19</v>
      </c>
      <c r="F164" s="106">
        <v>10.436095999999999</v>
      </c>
      <c r="G164" s="107">
        <v>21</v>
      </c>
      <c r="H164" s="294">
        <v>18.028993212669683</v>
      </c>
      <c r="I164" s="107">
        <v>19</v>
      </c>
      <c r="J164" s="294">
        <v>40.563719730941706</v>
      </c>
      <c r="K164" s="107">
        <v>15</v>
      </c>
      <c r="L164" s="486"/>
      <c r="M164" s="487"/>
      <c r="N164" s="483"/>
      <c r="O164" s="487"/>
      <c r="P164" s="483"/>
      <c r="Q164" s="37"/>
      <c r="R164" s="510"/>
      <c r="S164" s="482"/>
      <c r="T164" s="488"/>
      <c r="U164" s="482"/>
      <c r="V164" s="488"/>
      <c r="W164" s="482"/>
      <c r="X164" s="488"/>
      <c r="Y164" s="484"/>
      <c r="Z164" s="483"/>
      <c r="AA164" s="484"/>
      <c r="AB164" s="483"/>
      <c r="AC164" s="483"/>
    </row>
    <row r="165" spans="1:29" ht="24.75" customHeight="1">
      <c r="A165" s="99" t="s">
        <v>18</v>
      </c>
      <c r="B165" s="106">
        <v>27.09</v>
      </c>
      <c r="C165" s="107">
        <v>5</v>
      </c>
      <c r="D165" s="106">
        <v>35.509303347048061</v>
      </c>
      <c r="E165" s="107">
        <v>7</v>
      </c>
      <c r="F165" s="106">
        <v>48.060226758793966</v>
      </c>
      <c r="G165" s="107">
        <v>7</v>
      </c>
      <c r="H165" s="294">
        <v>68.996656385841447</v>
      </c>
      <c r="I165" s="107">
        <v>7</v>
      </c>
      <c r="J165" s="294">
        <v>85.144559263050155</v>
      </c>
      <c r="K165" s="107">
        <v>9</v>
      </c>
      <c r="L165" s="486"/>
      <c r="M165" s="487"/>
      <c r="N165" s="483"/>
      <c r="O165" s="487"/>
      <c r="P165" s="483"/>
      <c r="Q165" s="37"/>
      <c r="R165" s="510"/>
      <c r="S165" s="482"/>
      <c r="T165" s="488"/>
      <c r="U165" s="482"/>
      <c r="V165" s="488"/>
      <c r="W165" s="482"/>
      <c r="X165" s="488"/>
      <c r="Y165" s="484"/>
      <c r="Z165" s="483"/>
      <c r="AA165" s="484"/>
      <c r="AB165" s="483"/>
      <c r="AC165" s="483"/>
    </row>
    <row r="166" spans="1:29" ht="24.75" customHeight="1">
      <c r="A166" s="99" t="s">
        <v>169</v>
      </c>
      <c r="B166" s="106">
        <v>20.533551870598501</v>
      </c>
      <c r="C166" s="107">
        <v>9</v>
      </c>
      <c r="D166" s="106">
        <v>35.112227306728094</v>
      </c>
      <c r="E166" s="107">
        <v>8</v>
      </c>
      <c r="F166" s="106">
        <v>47.844986940298504</v>
      </c>
      <c r="G166" s="107">
        <v>8</v>
      </c>
      <c r="H166" s="294">
        <v>69.64962084870848</v>
      </c>
      <c r="I166" s="107">
        <v>6</v>
      </c>
      <c r="J166" s="294">
        <v>107.48441643835616</v>
      </c>
      <c r="K166" s="107">
        <v>6</v>
      </c>
      <c r="L166" s="486"/>
      <c r="M166" s="487"/>
      <c r="N166" s="483"/>
      <c r="O166" s="487"/>
      <c r="P166" s="483"/>
      <c r="Q166" s="37"/>
      <c r="R166" s="510"/>
      <c r="S166" s="482"/>
      <c r="T166" s="488"/>
      <c r="U166" s="482"/>
      <c r="V166" s="488"/>
      <c r="W166" s="482"/>
      <c r="X166" s="488"/>
      <c r="Y166" s="484"/>
      <c r="Z166" s="483"/>
      <c r="AA166" s="484"/>
      <c r="AB166" s="483"/>
      <c r="AC166" s="483"/>
    </row>
    <row r="167" spans="1:29" ht="24.75" customHeight="1">
      <c r="A167" s="99" t="s">
        <v>170</v>
      </c>
      <c r="B167" s="106">
        <v>23.54</v>
      </c>
      <c r="C167" s="107">
        <v>6</v>
      </c>
      <c r="D167" s="106">
        <v>49.432936101144712</v>
      </c>
      <c r="E167" s="107">
        <v>5</v>
      </c>
      <c r="F167" s="106">
        <v>49.128220055710308</v>
      </c>
      <c r="G167" s="107">
        <v>6</v>
      </c>
      <c r="H167" s="294">
        <v>59.653087193460493</v>
      </c>
      <c r="I167" s="107">
        <v>8</v>
      </c>
      <c r="J167" s="294">
        <v>122.42650266666666</v>
      </c>
      <c r="K167" s="107">
        <v>5</v>
      </c>
      <c r="L167" s="486"/>
      <c r="M167" s="487"/>
      <c r="N167" s="483"/>
      <c r="O167" s="487"/>
      <c r="P167" s="483"/>
      <c r="Q167" s="37"/>
      <c r="R167" s="510"/>
      <c r="S167" s="482"/>
      <c r="T167" s="488"/>
      <c r="U167" s="482"/>
      <c r="V167" s="488"/>
      <c r="W167" s="482"/>
      <c r="X167" s="488"/>
      <c r="Y167" s="484"/>
      <c r="Z167" s="483"/>
      <c r="AA167" s="484"/>
      <c r="AB167" s="483"/>
      <c r="AC167" s="483"/>
    </row>
    <row r="168" spans="1:29" ht="24.75" customHeight="1">
      <c r="A168" s="99" t="s">
        <v>171</v>
      </c>
      <c r="B168" s="106">
        <v>1.5491084114069309</v>
      </c>
      <c r="C168" s="107">
        <v>29</v>
      </c>
      <c r="D168" s="106">
        <v>2.5311342573406836</v>
      </c>
      <c r="E168" s="107">
        <v>30</v>
      </c>
      <c r="F168" s="106">
        <v>3.1392442023893183</v>
      </c>
      <c r="G168" s="107">
        <v>31</v>
      </c>
      <c r="H168" s="294">
        <v>3.9599323489010989</v>
      </c>
      <c r="I168" s="107">
        <v>31</v>
      </c>
      <c r="J168" s="294">
        <v>3.8539341840161181</v>
      </c>
      <c r="K168" s="107">
        <v>30</v>
      </c>
      <c r="L168" s="486"/>
      <c r="M168" s="487"/>
      <c r="N168" s="483"/>
      <c r="O168" s="487"/>
      <c r="P168" s="483"/>
      <c r="Q168" s="37"/>
      <c r="R168" s="510"/>
      <c r="S168" s="482"/>
      <c r="T168" s="488"/>
      <c r="U168" s="482"/>
      <c r="V168" s="488"/>
      <c r="W168" s="482"/>
      <c r="X168" s="488"/>
      <c r="Y168" s="484"/>
      <c r="Z168" s="483"/>
      <c r="AA168" s="484"/>
      <c r="AB168" s="483"/>
      <c r="AC168" s="483"/>
    </row>
    <row r="169" spans="1:29" ht="24.75" customHeight="1">
      <c r="A169" s="99" t="s">
        <v>172</v>
      </c>
      <c r="B169" s="106">
        <v>6.4345292984497044</v>
      </c>
      <c r="C169" s="107">
        <v>21</v>
      </c>
      <c r="D169" s="106">
        <v>9.5879144323738466</v>
      </c>
      <c r="E169" s="107">
        <v>17</v>
      </c>
      <c r="F169" s="106">
        <v>10.666315542880424</v>
      </c>
      <c r="G169" s="107">
        <v>19</v>
      </c>
      <c r="H169" s="294">
        <v>18.011560596894537</v>
      </c>
      <c r="I169" s="107">
        <v>20</v>
      </c>
      <c r="J169" s="294">
        <v>24.699372353176187</v>
      </c>
      <c r="K169" s="107">
        <v>22</v>
      </c>
      <c r="L169" s="486"/>
      <c r="M169" s="487"/>
      <c r="N169" s="483"/>
      <c r="O169" s="487"/>
      <c r="P169" s="483"/>
      <c r="Q169" s="37"/>
      <c r="R169" s="510"/>
      <c r="S169" s="482"/>
      <c r="T169" s="488"/>
      <c r="U169" s="482"/>
      <c r="V169" s="488"/>
      <c r="W169" s="482"/>
      <c r="X169" s="488"/>
      <c r="Y169" s="484"/>
      <c r="Z169" s="483"/>
      <c r="AA169" s="484"/>
      <c r="AB169" s="483"/>
      <c r="AC169" s="483"/>
    </row>
    <row r="170" spans="1:29" ht="24.75" customHeight="1">
      <c r="A170" s="99" t="s">
        <v>173</v>
      </c>
      <c r="B170" s="106">
        <v>49.593125371963339</v>
      </c>
      <c r="C170" s="107">
        <v>3</v>
      </c>
      <c r="D170" s="106">
        <v>68.198529394446837</v>
      </c>
      <c r="E170" s="107">
        <v>3</v>
      </c>
      <c r="F170" s="106">
        <v>63.607147947327654</v>
      </c>
      <c r="G170" s="107">
        <v>3</v>
      </c>
      <c r="H170" s="294">
        <v>85.38579188982402</v>
      </c>
      <c r="I170" s="107">
        <v>4</v>
      </c>
      <c r="J170" s="294">
        <v>142.58585930408472</v>
      </c>
      <c r="K170" s="107">
        <v>4</v>
      </c>
      <c r="L170" s="486"/>
      <c r="M170" s="487"/>
      <c r="N170" s="483"/>
      <c r="O170" s="487"/>
      <c r="P170" s="483"/>
      <c r="Q170" s="37"/>
      <c r="R170" s="510"/>
      <c r="S170" s="482"/>
      <c r="T170" s="488"/>
      <c r="U170" s="482"/>
      <c r="V170" s="488"/>
      <c r="W170" s="482"/>
      <c r="X170" s="488"/>
      <c r="Y170" s="484"/>
      <c r="Z170" s="483"/>
      <c r="AA170" s="484"/>
      <c r="AB170" s="483"/>
      <c r="AC170" s="483"/>
    </row>
    <row r="171" spans="1:29" ht="24.75" customHeight="1">
      <c r="A171" s="99" t="s">
        <v>174</v>
      </c>
      <c r="B171" s="106">
        <v>9.3988370121033693</v>
      </c>
      <c r="C171" s="107">
        <v>14</v>
      </c>
      <c r="D171" s="106">
        <v>15.163071092013126</v>
      </c>
      <c r="E171" s="107">
        <v>14</v>
      </c>
      <c r="F171" s="106">
        <v>16.298450416351248</v>
      </c>
      <c r="G171" s="107">
        <v>14</v>
      </c>
      <c r="H171" s="294">
        <v>26.235607275426876</v>
      </c>
      <c r="I171" s="107">
        <v>14</v>
      </c>
      <c r="J171" s="294">
        <v>42.941238164603057</v>
      </c>
      <c r="K171" s="107">
        <v>13</v>
      </c>
      <c r="L171" s="486"/>
      <c r="M171" s="487"/>
      <c r="N171" s="483"/>
      <c r="O171" s="487"/>
      <c r="P171" s="483"/>
      <c r="Q171" s="37"/>
      <c r="R171" s="510"/>
      <c r="S171" s="482"/>
      <c r="T171" s="488"/>
      <c r="U171" s="482"/>
      <c r="V171" s="488"/>
      <c r="W171" s="482"/>
      <c r="X171" s="488"/>
      <c r="Y171" s="484"/>
      <c r="Z171" s="483"/>
      <c r="AA171" s="484"/>
      <c r="AB171" s="483"/>
      <c r="AC171" s="483"/>
    </row>
    <row r="172" spans="1:29" ht="24.75" customHeight="1">
      <c r="A172" s="99" t="s">
        <v>175</v>
      </c>
      <c r="B172" s="106">
        <v>1.3616996438185431</v>
      </c>
      <c r="C172" s="107">
        <v>31</v>
      </c>
      <c r="D172" s="106">
        <v>3.6197474627435495</v>
      </c>
      <c r="E172" s="107">
        <v>29</v>
      </c>
      <c r="F172" s="106">
        <v>4.4134306839186692</v>
      </c>
      <c r="G172" s="107">
        <v>29</v>
      </c>
      <c r="H172" s="294">
        <v>4.6139823278488725</v>
      </c>
      <c r="I172" s="107">
        <v>29</v>
      </c>
      <c r="J172" s="294">
        <v>14.075333534378769</v>
      </c>
      <c r="K172" s="107">
        <v>27</v>
      </c>
      <c r="L172" s="486"/>
      <c r="M172" s="487"/>
      <c r="N172" s="483"/>
      <c r="O172" s="487"/>
      <c r="P172" s="483"/>
      <c r="Q172" s="37"/>
      <c r="R172" s="510"/>
      <c r="S172" s="482"/>
      <c r="T172" s="488"/>
      <c r="U172" s="482"/>
      <c r="V172" s="488"/>
      <c r="W172" s="482"/>
      <c r="X172" s="488"/>
      <c r="Y172" s="484"/>
      <c r="Z172" s="483"/>
      <c r="AA172" s="484"/>
      <c r="AB172" s="483"/>
      <c r="AC172" s="483"/>
    </row>
    <row r="173" spans="1:29" ht="24.75" customHeight="1">
      <c r="A173" s="99" t="s">
        <v>176</v>
      </c>
      <c r="B173" s="106">
        <v>20.984087048063966</v>
      </c>
      <c r="C173" s="107">
        <v>8</v>
      </c>
      <c r="D173" s="106">
        <v>20.7802056928927</v>
      </c>
      <c r="E173" s="107">
        <v>12</v>
      </c>
      <c r="F173" s="106">
        <v>26.033502645502647</v>
      </c>
      <c r="G173" s="107">
        <v>12</v>
      </c>
      <c r="H173" s="294">
        <v>44.429230343980343</v>
      </c>
      <c r="I173" s="107">
        <v>11</v>
      </c>
      <c r="J173" s="294">
        <v>62.459145195513791</v>
      </c>
      <c r="K173" s="107">
        <v>11</v>
      </c>
      <c r="L173" s="486"/>
      <c r="M173" s="487"/>
      <c r="N173" s="483"/>
      <c r="O173" s="487"/>
      <c r="P173" s="483"/>
      <c r="Q173" s="37"/>
      <c r="R173" s="510"/>
      <c r="S173" s="482"/>
      <c r="T173" s="488"/>
      <c r="U173" s="482"/>
      <c r="V173" s="488"/>
      <c r="W173" s="482"/>
      <c r="X173" s="488"/>
      <c r="Y173" s="484"/>
      <c r="Z173" s="483"/>
      <c r="AA173" s="484"/>
      <c r="AB173" s="483"/>
      <c r="AC173" s="483"/>
    </row>
    <row r="174" spans="1:29" ht="24.75" customHeight="1">
      <c r="A174" s="99" t="s">
        <v>177</v>
      </c>
      <c r="B174" s="106">
        <v>9.3024472988243314</v>
      </c>
      <c r="C174" s="107">
        <v>15</v>
      </c>
      <c r="D174" s="106">
        <v>7.959953063714317</v>
      </c>
      <c r="E174" s="107">
        <v>21</v>
      </c>
      <c r="F174" s="106">
        <v>11.076622267412302</v>
      </c>
      <c r="G174" s="107">
        <v>18</v>
      </c>
      <c r="H174" s="294">
        <v>16.944918604651164</v>
      </c>
      <c r="I174" s="107">
        <v>22</v>
      </c>
      <c r="J174" s="294">
        <v>37.910767219708397</v>
      </c>
      <c r="K174" s="107">
        <v>16</v>
      </c>
      <c r="L174" s="486"/>
      <c r="M174" s="487"/>
      <c r="N174" s="483"/>
      <c r="O174" s="487"/>
      <c r="P174" s="483"/>
      <c r="Q174" s="37"/>
      <c r="R174" s="510"/>
      <c r="S174" s="482"/>
      <c r="T174" s="488"/>
      <c r="U174" s="482"/>
      <c r="V174" s="488"/>
      <c r="W174" s="482"/>
      <c r="X174" s="488"/>
      <c r="Y174" s="484"/>
      <c r="Z174" s="483"/>
      <c r="AA174" s="484"/>
      <c r="AB174" s="483"/>
      <c r="AC174" s="483"/>
    </row>
    <row r="175" spans="1:29" ht="24.75" customHeight="1">
      <c r="A175" s="99" t="s">
        <v>231</v>
      </c>
      <c r="B175" s="106">
        <v>1.5489719919128271</v>
      </c>
      <c r="C175" s="107">
        <v>30</v>
      </c>
      <c r="D175" s="106">
        <v>2.4238667025686764</v>
      </c>
      <c r="E175" s="107">
        <v>31</v>
      </c>
      <c r="F175" s="106">
        <v>3.3051574585635359</v>
      </c>
      <c r="G175" s="107">
        <v>30</v>
      </c>
      <c r="H175" s="294">
        <v>4.5301852861035421</v>
      </c>
      <c r="I175" s="107">
        <v>30</v>
      </c>
      <c r="J175" s="294">
        <v>3.8514637096774194</v>
      </c>
      <c r="K175" s="107">
        <v>31</v>
      </c>
      <c r="L175" s="486"/>
      <c r="M175" s="487"/>
      <c r="N175" s="483"/>
      <c r="O175" s="487"/>
      <c r="P175" s="483"/>
      <c r="Q175" s="37"/>
      <c r="R175" s="510"/>
      <c r="S175" s="482"/>
      <c r="T175" s="488"/>
      <c r="U175" s="482"/>
      <c r="V175" s="488"/>
      <c r="W175" s="482"/>
      <c r="X175" s="488"/>
      <c r="Y175" s="484"/>
      <c r="Z175" s="483"/>
      <c r="AA175" s="484"/>
      <c r="AB175" s="483"/>
      <c r="AC175" s="483"/>
    </row>
    <row r="176" spans="1:29" ht="24.75" customHeight="1">
      <c r="A176" s="99" t="s">
        <v>179</v>
      </c>
      <c r="B176" s="106">
        <v>4.5488426551245231</v>
      </c>
      <c r="C176" s="107">
        <v>23</v>
      </c>
      <c r="D176" s="106">
        <v>5.3120264723335966</v>
      </c>
      <c r="E176" s="107">
        <v>27</v>
      </c>
      <c r="F176" s="106">
        <v>5.5046424433912584</v>
      </c>
      <c r="G176" s="107">
        <v>27</v>
      </c>
      <c r="H176" s="294">
        <v>9.2564514285714292</v>
      </c>
      <c r="I176" s="107">
        <v>25</v>
      </c>
      <c r="J176" s="294">
        <v>17.558755509994874</v>
      </c>
      <c r="K176" s="107">
        <v>24</v>
      </c>
      <c r="L176" s="486"/>
      <c r="M176" s="487"/>
      <c r="N176" s="483"/>
      <c r="O176" s="487"/>
      <c r="P176" s="483"/>
      <c r="Q176" s="37"/>
      <c r="R176" s="510"/>
      <c r="S176" s="482"/>
      <c r="T176" s="488"/>
      <c r="U176" s="482"/>
      <c r="V176" s="488"/>
      <c r="W176" s="482"/>
      <c r="X176" s="488"/>
      <c r="Y176" s="484"/>
      <c r="Z176" s="483"/>
      <c r="AA176" s="484"/>
      <c r="AB176" s="483"/>
      <c r="AC176" s="483"/>
    </row>
    <row r="177" spans="1:29" ht="24.75" customHeight="1">
      <c r="A177" s="99" t="s">
        <v>180</v>
      </c>
      <c r="B177" s="106">
        <v>7.3926704595286576</v>
      </c>
      <c r="C177" s="107">
        <v>18</v>
      </c>
      <c r="D177" s="106">
        <v>11.297318998409924</v>
      </c>
      <c r="E177" s="107">
        <v>15</v>
      </c>
      <c r="F177" s="106">
        <v>12.952755406999607</v>
      </c>
      <c r="G177" s="107">
        <v>16</v>
      </c>
      <c r="H177" s="294">
        <v>19.296002741872307</v>
      </c>
      <c r="I177" s="107">
        <v>17</v>
      </c>
      <c r="J177" s="294">
        <v>36.850372365339581</v>
      </c>
      <c r="K177" s="107">
        <v>17</v>
      </c>
      <c r="L177" s="486"/>
      <c r="M177" s="487"/>
      <c r="N177" s="483"/>
      <c r="O177" s="487"/>
      <c r="P177" s="483"/>
      <c r="Q177" s="37"/>
      <c r="R177" s="510"/>
      <c r="S177" s="482"/>
      <c r="T177" s="488"/>
      <c r="U177" s="482"/>
      <c r="V177" s="488"/>
      <c r="W177" s="482"/>
      <c r="X177" s="488"/>
      <c r="Y177" s="484"/>
      <c r="Z177" s="483"/>
      <c r="AA177" s="484"/>
      <c r="AB177" s="483"/>
      <c r="AC177" s="483"/>
    </row>
    <row r="178" spans="1:29" ht="24.75" customHeight="1">
      <c r="A178" s="99" t="s">
        <v>181</v>
      </c>
      <c r="B178" s="106">
        <v>3.3108029980491973</v>
      </c>
      <c r="C178" s="107">
        <v>26</v>
      </c>
      <c r="D178" s="106">
        <v>5.074448683411628</v>
      </c>
      <c r="E178" s="107">
        <v>28</v>
      </c>
      <c r="F178" s="106">
        <v>7.0166993795826285</v>
      </c>
      <c r="G178" s="107">
        <v>24</v>
      </c>
      <c r="H178" s="294">
        <v>8.4564200785193488</v>
      </c>
      <c r="I178" s="107">
        <v>27</v>
      </c>
      <c r="J178" s="294">
        <v>17.199722810931402</v>
      </c>
      <c r="K178" s="107">
        <v>25</v>
      </c>
      <c r="L178" s="486"/>
      <c r="M178" s="487"/>
      <c r="N178" s="483"/>
      <c r="O178" s="487"/>
      <c r="P178" s="483"/>
      <c r="Q178" s="37"/>
      <c r="R178" s="510"/>
      <c r="S178" s="482"/>
      <c r="T178" s="488"/>
      <c r="U178" s="482"/>
      <c r="V178" s="488"/>
      <c r="W178" s="482"/>
      <c r="X178" s="488"/>
      <c r="Y178" s="484"/>
      <c r="Z178" s="483"/>
      <c r="AA178" s="484"/>
      <c r="AB178" s="483"/>
      <c r="AC178" s="483"/>
    </row>
    <row r="179" spans="1:29" ht="24.75" customHeight="1">
      <c r="A179" s="99" t="s">
        <v>182</v>
      </c>
      <c r="B179" s="106">
        <v>8.5182440731295035</v>
      </c>
      <c r="C179" s="107">
        <v>16</v>
      </c>
      <c r="D179" s="106">
        <v>10.610123030276082</v>
      </c>
      <c r="E179" s="107">
        <v>16</v>
      </c>
      <c r="F179" s="106">
        <v>15.052307576214911</v>
      </c>
      <c r="G179" s="107">
        <v>15</v>
      </c>
      <c r="H179" s="294">
        <v>18.86624438454627</v>
      </c>
      <c r="I179" s="107">
        <v>18</v>
      </c>
      <c r="J179" s="294">
        <v>24.703913818722139</v>
      </c>
      <c r="K179" s="107">
        <v>21</v>
      </c>
      <c r="L179" s="486"/>
      <c r="M179" s="487"/>
      <c r="N179" s="483"/>
      <c r="O179" s="487"/>
      <c r="P179" s="483"/>
      <c r="Q179" s="37"/>
      <c r="R179" s="510"/>
      <c r="S179" s="482"/>
      <c r="T179" s="488"/>
      <c r="U179" s="482"/>
      <c r="V179" s="488"/>
      <c r="W179" s="482"/>
      <c r="X179" s="488"/>
      <c r="Y179" s="484"/>
      <c r="Z179" s="483"/>
      <c r="AA179" s="484"/>
      <c r="AB179" s="483"/>
      <c r="AC179" s="483"/>
    </row>
    <row r="180" spans="1:29" ht="24.75" customHeight="1">
      <c r="A180" s="99" t="s">
        <v>183</v>
      </c>
      <c r="B180" s="507">
        <v>59.29</v>
      </c>
      <c r="C180" s="107">
        <v>2</v>
      </c>
      <c r="D180" s="106">
        <v>68.779134997114326</v>
      </c>
      <c r="E180" s="107">
        <v>2</v>
      </c>
      <c r="F180" s="106">
        <v>88.584725069252073</v>
      </c>
      <c r="G180" s="107">
        <v>2</v>
      </c>
      <c r="H180" s="294">
        <v>144.05280769230768</v>
      </c>
      <c r="I180" s="107">
        <v>2</v>
      </c>
      <c r="J180" s="294">
        <v>176.79562031356511</v>
      </c>
      <c r="K180" s="107">
        <v>2</v>
      </c>
      <c r="L180" s="486"/>
      <c r="M180" s="487"/>
      <c r="N180" s="483"/>
      <c r="O180" s="487"/>
      <c r="P180" s="483"/>
      <c r="Q180" s="37"/>
      <c r="R180" s="510"/>
      <c r="S180" s="482"/>
      <c r="T180" s="488"/>
      <c r="U180" s="482"/>
      <c r="V180" s="488"/>
      <c r="W180" s="482"/>
      <c r="X180" s="488"/>
      <c r="Y180" s="484"/>
      <c r="Z180" s="483"/>
      <c r="AA180" s="484"/>
      <c r="AB180" s="483"/>
      <c r="AC180" s="483"/>
    </row>
    <row r="181" spans="1:29" ht="24.75" customHeight="1">
      <c r="A181" s="99" t="s">
        <v>184</v>
      </c>
      <c r="B181" s="106">
        <v>15.346623706590362</v>
      </c>
      <c r="C181" s="295">
        <v>12</v>
      </c>
      <c r="D181" s="106">
        <v>24.892542001728199</v>
      </c>
      <c r="E181" s="295">
        <v>11</v>
      </c>
      <c r="F181" s="106">
        <v>32.139169137836355</v>
      </c>
      <c r="G181" s="295">
        <v>10</v>
      </c>
      <c r="H181" s="294">
        <v>57.124679204728643</v>
      </c>
      <c r="I181" s="295">
        <v>9</v>
      </c>
      <c r="J181" s="294">
        <v>72.206548370136701</v>
      </c>
      <c r="K181" s="295">
        <v>10</v>
      </c>
      <c r="L181" s="486"/>
      <c r="M181" s="487"/>
      <c r="N181" s="483"/>
      <c r="O181" s="487"/>
      <c r="P181" s="483"/>
      <c r="Q181" s="37"/>
      <c r="R181" s="510"/>
      <c r="S181" s="482"/>
      <c r="T181" s="488"/>
      <c r="U181" s="482"/>
      <c r="V181" s="488"/>
      <c r="W181" s="482"/>
      <c r="X181" s="488"/>
      <c r="Y181" s="484"/>
      <c r="Z181" s="483"/>
      <c r="AA181" s="484"/>
      <c r="AB181" s="483"/>
      <c r="AC181" s="483"/>
    </row>
    <row r="182" spans="1:29" ht="24.75" customHeight="1">
      <c r="A182" s="99" t="s">
        <v>185</v>
      </c>
      <c r="B182" s="296">
        <v>4.3825448236593143</v>
      </c>
      <c r="C182" s="295">
        <v>24</v>
      </c>
      <c r="D182" s="296">
        <v>5.664025096736113</v>
      </c>
      <c r="E182" s="107">
        <v>25</v>
      </c>
      <c r="F182" s="296">
        <v>9.9284340376927478</v>
      </c>
      <c r="G182" s="107">
        <v>22</v>
      </c>
      <c r="H182" s="294">
        <v>20.415520726859739</v>
      </c>
      <c r="I182" s="107">
        <v>15</v>
      </c>
      <c r="J182" s="294">
        <v>18.194307171089779</v>
      </c>
      <c r="K182" s="107">
        <v>23</v>
      </c>
      <c r="L182" s="486"/>
      <c r="M182" s="487"/>
      <c r="N182" s="483"/>
      <c r="O182" s="487"/>
      <c r="P182" s="483"/>
      <c r="Q182" s="37"/>
      <c r="R182" s="510"/>
      <c r="S182" s="482"/>
      <c r="T182" s="488"/>
      <c r="U182" s="482"/>
      <c r="V182" s="488"/>
      <c r="W182" s="482"/>
      <c r="X182" s="488"/>
      <c r="Y182" s="484"/>
      <c r="Z182" s="483"/>
      <c r="AA182" s="484"/>
      <c r="AB182" s="483"/>
      <c r="AC182" s="483"/>
    </row>
    <row r="183" spans="1:29" ht="24.75" customHeight="1">
      <c r="A183" s="99" t="s">
        <v>186</v>
      </c>
      <c r="B183" s="106">
        <v>38.75</v>
      </c>
      <c r="C183" s="107">
        <v>4</v>
      </c>
      <c r="D183" s="106">
        <v>52.949754640401288</v>
      </c>
      <c r="E183" s="107">
        <v>4</v>
      </c>
      <c r="F183" s="106">
        <v>55.206852360515022</v>
      </c>
      <c r="G183" s="107">
        <v>4</v>
      </c>
      <c r="H183" s="294">
        <v>94.980039529015983</v>
      </c>
      <c r="I183" s="107">
        <v>3</v>
      </c>
      <c r="J183" s="294">
        <v>147.55448392415499</v>
      </c>
      <c r="K183" s="107">
        <v>3</v>
      </c>
      <c r="L183" s="486"/>
      <c r="M183" s="487"/>
      <c r="N183" s="483"/>
      <c r="O183" s="487"/>
      <c r="P183" s="483"/>
      <c r="Q183" s="37"/>
      <c r="R183" s="510"/>
      <c r="S183" s="482"/>
      <c r="T183" s="488"/>
      <c r="U183" s="482"/>
      <c r="V183" s="488"/>
      <c r="W183" s="482"/>
      <c r="X183" s="488"/>
      <c r="Y183" s="484"/>
      <c r="Z183" s="483"/>
      <c r="AA183" s="484"/>
      <c r="AB183" s="483"/>
      <c r="AC183" s="483"/>
    </row>
    <row r="184" spans="1:29" s="722" customFormat="1" ht="24.75" customHeight="1">
      <c r="A184" s="804" t="s">
        <v>1108</v>
      </c>
      <c r="B184" s="852"/>
      <c r="C184" s="854"/>
      <c r="D184" s="854"/>
      <c r="E184" s="854"/>
      <c r="F184" s="854"/>
      <c r="G184" s="854"/>
      <c r="H184" s="854"/>
      <c r="I184" s="854"/>
      <c r="J184" s="854"/>
      <c r="K184" s="854"/>
      <c r="R184" s="726"/>
      <c r="S184" s="819"/>
      <c r="T184" s="855"/>
      <c r="U184" s="856"/>
      <c r="V184" s="855"/>
      <c r="W184" s="856"/>
      <c r="X184" s="855"/>
      <c r="Y184" s="856"/>
      <c r="Z184" s="857"/>
      <c r="AA184" s="858"/>
      <c r="AB184" s="857"/>
      <c r="AC184" s="858"/>
    </row>
    <row r="185" spans="1:29" ht="24.75" customHeight="1">
      <c r="A185" s="583"/>
      <c r="B185" s="583"/>
      <c r="C185" s="479"/>
      <c r="D185" s="62"/>
      <c r="E185" s="62"/>
      <c r="F185" s="479"/>
      <c r="G185" s="479"/>
      <c r="H185" s="55"/>
      <c r="I185" s="62"/>
      <c r="J185" s="55"/>
      <c r="K185" s="62"/>
      <c r="L185" s="56"/>
      <c r="P185" s="480"/>
      <c r="Q185" s="480"/>
      <c r="R185" s="480"/>
      <c r="S185" s="480"/>
      <c r="T185" s="480"/>
      <c r="U185" s="480"/>
      <c r="V185" s="480"/>
      <c r="W185" s="480"/>
      <c r="X185" s="480"/>
      <c r="Y185" s="480"/>
      <c r="Z185" s="480"/>
      <c r="AA185" s="480"/>
    </row>
    <row r="186" spans="1:29" s="56" customFormat="1" ht="24.75" customHeight="1">
      <c r="A186" s="508" t="s">
        <v>1103</v>
      </c>
      <c r="B186" s="282"/>
      <c r="C186" s="282"/>
      <c r="D186" s="282"/>
      <c r="E186" s="282"/>
      <c r="F186" s="282"/>
      <c r="G186" s="282"/>
      <c r="H186" s="282"/>
      <c r="I186" s="282"/>
      <c r="J186" s="282" t="s">
        <v>94</v>
      </c>
      <c r="K186" s="282"/>
      <c r="L186" s="268"/>
    </row>
    <row r="187" spans="1:29" s="56" customFormat="1" ht="24.75" customHeight="1">
      <c r="A187" s="573" t="s">
        <v>1</v>
      </c>
      <c r="B187" s="571">
        <v>1395</v>
      </c>
      <c r="C187" s="572"/>
      <c r="D187" s="571">
        <v>1396</v>
      </c>
      <c r="E187" s="572"/>
      <c r="F187" s="571">
        <v>1397</v>
      </c>
      <c r="G187" s="572"/>
      <c r="H187" s="571">
        <v>1398</v>
      </c>
      <c r="I187" s="572"/>
      <c r="J187" s="571">
        <v>1399</v>
      </c>
      <c r="K187" s="572"/>
    </row>
    <row r="188" spans="1:29" ht="24.75" customHeight="1">
      <c r="A188" s="574"/>
      <c r="B188" s="293" t="s">
        <v>380</v>
      </c>
      <c r="C188" s="497" t="s">
        <v>198</v>
      </c>
      <c r="D188" s="293" t="s">
        <v>380</v>
      </c>
      <c r="E188" s="497" t="s">
        <v>198</v>
      </c>
      <c r="F188" s="293" t="s">
        <v>380</v>
      </c>
      <c r="G188" s="497" t="s">
        <v>198</v>
      </c>
      <c r="H188" s="293" t="s">
        <v>380</v>
      </c>
      <c r="I188" s="497" t="s">
        <v>198</v>
      </c>
      <c r="J188" s="293" t="s">
        <v>380</v>
      </c>
      <c r="K188" s="497" t="s">
        <v>198</v>
      </c>
      <c r="M188" s="62"/>
      <c r="N188" s="62"/>
      <c r="O188" s="62"/>
      <c r="P188" s="62"/>
      <c r="Q188" s="62"/>
      <c r="R188" s="62"/>
      <c r="S188" s="62"/>
      <c r="T188" s="62"/>
    </row>
    <row r="189" spans="1:29" ht="24.75" customHeight="1">
      <c r="A189" s="141" t="s">
        <v>275</v>
      </c>
      <c r="B189" s="130">
        <v>14.425795173476756</v>
      </c>
      <c r="C189" s="78" t="s">
        <v>352</v>
      </c>
      <c r="D189" s="130">
        <v>13.797952386826198</v>
      </c>
      <c r="E189" s="102" t="s">
        <v>352</v>
      </c>
      <c r="F189" s="130">
        <v>13.553189415720484</v>
      </c>
      <c r="G189" s="103" t="s">
        <v>352</v>
      </c>
      <c r="H189" s="130">
        <v>13.301233824857057</v>
      </c>
      <c r="I189" s="103" t="s">
        <v>352</v>
      </c>
      <c r="J189" s="130">
        <v>13.13</v>
      </c>
      <c r="K189" s="103" t="s">
        <v>352</v>
      </c>
      <c r="M189" s="62"/>
      <c r="N189" s="62"/>
      <c r="O189" s="62"/>
      <c r="P189" s="62"/>
      <c r="Q189" s="62"/>
      <c r="R189" s="62"/>
      <c r="S189" s="62"/>
      <c r="T189" s="62"/>
    </row>
    <row r="190" spans="1:29" ht="24.75" customHeight="1">
      <c r="A190" s="99" t="s">
        <v>157</v>
      </c>
      <c r="B190" s="106">
        <v>19.132137591785664</v>
      </c>
      <c r="C190" s="107">
        <v>14</v>
      </c>
      <c r="D190" s="106">
        <v>20.962025316455698</v>
      </c>
      <c r="E190" s="107">
        <v>14</v>
      </c>
      <c r="F190" s="143">
        <v>21.10414052697616</v>
      </c>
      <c r="G190" s="144">
        <v>12</v>
      </c>
      <c r="H190" s="128">
        <v>21.055251368840221</v>
      </c>
      <c r="I190" s="138">
        <v>11</v>
      </c>
      <c r="J190" s="128">
        <v>20.86</v>
      </c>
      <c r="K190" s="138">
        <v>11</v>
      </c>
      <c r="M190" s="62"/>
      <c r="N190" s="62"/>
      <c r="O190" s="62"/>
      <c r="P190" s="62"/>
      <c r="Q190" s="62"/>
      <c r="R190" s="62"/>
      <c r="S190" s="62"/>
      <c r="T190" s="62"/>
    </row>
    <row r="191" spans="1:29" ht="24.75" customHeight="1">
      <c r="A191" s="99" t="s">
        <v>7</v>
      </c>
      <c r="B191" s="106">
        <v>6.5232990497727705</v>
      </c>
      <c r="C191" s="107">
        <v>29</v>
      </c>
      <c r="D191" s="106">
        <v>5.7332528666264331</v>
      </c>
      <c r="E191" s="107">
        <v>29</v>
      </c>
      <c r="F191" s="143">
        <v>5.6300268096514747</v>
      </c>
      <c r="G191" s="144">
        <v>29</v>
      </c>
      <c r="H191" s="128">
        <v>5.5915244261330201</v>
      </c>
      <c r="I191" s="138">
        <v>29</v>
      </c>
      <c r="J191" s="128">
        <v>5.5</v>
      </c>
      <c r="K191" s="138">
        <v>29</v>
      </c>
      <c r="M191" s="62"/>
      <c r="N191" s="62"/>
      <c r="O191" s="62"/>
      <c r="P191" s="62"/>
      <c r="Q191" s="62"/>
      <c r="R191" s="62"/>
      <c r="S191" s="62"/>
      <c r="T191" s="62"/>
    </row>
    <row r="192" spans="1:29" ht="24.75" customHeight="1">
      <c r="A192" s="99" t="s">
        <v>159</v>
      </c>
      <c r="B192" s="106">
        <v>12.43683191385526</v>
      </c>
      <c r="C192" s="107">
        <v>24</v>
      </c>
      <c r="D192" s="106">
        <v>11.40625</v>
      </c>
      <c r="E192" s="107">
        <v>24</v>
      </c>
      <c r="F192" s="143">
        <v>12.179984484096199</v>
      </c>
      <c r="G192" s="144">
        <v>22</v>
      </c>
      <c r="H192" s="128">
        <v>12.181958365458751</v>
      </c>
      <c r="I192" s="138">
        <v>22</v>
      </c>
      <c r="J192" s="128">
        <v>12.1</v>
      </c>
      <c r="K192" s="138">
        <v>22</v>
      </c>
    </row>
    <row r="193" spans="1:11" ht="24.75" customHeight="1">
      <c r="A193" s="99" t="s">
        <v>160</v>
      </c>
      <c r="B193" s="106">
        <v>8.1627073630354339</v>
      </c>
      <c r="C193" s="107">
        <v>27</v>
      </c>
      <c r="D193" s="106">
        <v>8.6612654320987659</v>
      </c>
      <c r="E193" s="107">
        <v>26</v>
      </c>
      <c r="F193" s="143">
        <v>8.1504103836610042</v>
      </c>
      <c r="G193" s="144">
        <v>26</v>
      </c>
      <c r="H193" s="128">
        <v>8.1632653061224492</v>
      </c>
      <c r="I193" s="138">
        <v>26</v>
      </c>
      <c r="J193" s="128">
        <v>8.09</v>
      </c>
      <c r="K193" s="138">
        <v>26</v>
      </c>
    </row>
    <row r="194" spans="1:11" ht="24.75" customHeight="1">
      <c r="A194" s="99" t="s">
        <v>10</v>
      </c>
      <c r="B194" s="106">
        <v>4.1660522046895734</v>
      </c>
      <c r="C194" s="107">
        <v>30</v>
      </c>
      <c r="D194" s="106">
        <v>2.1330441070137378</v>
      </c>
      <c r="E194" s="107">
        <v>31</v>
      </c>
      <c r="F194" s="143">
        <v>2.4502840909090904</v>
      </c>
      <c r="G194" s="144">
        <v>31</v>
      </c>
      <c r="H194" s="128">
        <v>2.4432809773123911</v>
      </c>
      <c r="I194" s="138">
        <v>31</v>
      </c>
      <c r="J194" s="128">
        <v>2.33</v>
      </c>
      <c r="K194" s="138">
        <v>31</v>
      </c>
    </row>
    <row r="195" spans="1:11" ht="24.75" customHeight="1">
      <c r="A195" s="99" t="s">
        <v>162</v>
      </c>
      <c r="B195" s="106">
        <v>33.266799733865604</v>
      </c>
      <c r="C195" s="107">
        <v>3</v>
      </c>
      <c r="D195" s="106">
        <v>29.522184300341294</v>
      </c>
      <c r="E195" s="107">
        <v>5</v>
      </c>
      <c r="F195" s="143">
        <v>29.898648648648649</v>
      </c>
      <c r="G195" s="144">
        <v>4</v>
      </c>
      <c r="H195" s="128">
        <v>29.648241206030153</v>
      </c>
      <c r="I195" s="138">
        <v>4</v>
      </c>
      <c r="J195" s="128">
        <v>29.4</v>
      </c>
      <c r="K195" s="138">
        <v>4</v>
      </c>
    </row>
    <row r="196" spans="1:11" ht="24.75" customHeight="1">
      <c r="A196" s="99" t="s">
        <v>163</v>
      </c>
      <c r="B196" s="106">
        <v>31.201650335224343</v>
      </c>
      <c r="C196" s="107">
        <v>6</v>
      </c>
      <c r="D196" s="106">
        <v>30.74978938500421</v>
      </c>
      <c r="E196" s="107">
        <v>4</v>
      </c>
      <c r="F196" s="143">
        <v>32.258064516129032</v>
      </c>
      <c r="G196" s="144">
        <v>3</v>
      </c>
      <c r="H196" s="128">
        <v>32.032520325203251</v>
      </c>
      <c r="I196" s="138">
        <v>3</v>
      </c>
      <c r="J196" s="128">
        <v>31.49</v>
      </c>
      <c r="K196" s="138">
        <v>3</v>
      </c>
    </row>
    <row r="197" spans="1:11" ht="24.75" customHeight="1">
      <c r="A197" s="99" t="s">
        <v>118</v>
      </c>
      <c r="B197" s="106">
        <v>4.0549797978343847</v>
      </c>
      <c r="C197" s="107">
        <v>31</v>
      </c>
      <c r="D197" s="106">
        <v>4.0264467721566009</v>
      </c>
      <c r="E197" s="107">
        <v>30</v>
      </c>
      <c r="F197" s="143">
        <v>3.974772660604283</v>
      </c>
      <c r="G197" s="144">
        <v>30</v>
      </c>
      <c r="H197" s="128">
        <v>3.9183023104222499</v>
      </c>
      <c r="I197" s="138">
        <v>30</v>
      </c>
      <c r="J197" s="128">
        <v>3.86</v>
      </c>
      <c r="K197" s="138">
        <v>30</v>
      </c>
    </row>
    <row r="198" spans="1:11" ht="24.75" customHeight="1">
      <c r="A198" s="99" t="s">
        <v>230</v>
      </c>
      <c r="B198" s="106">
        <v>40.09441178860115</v>
      </c>
      <c r="C198" s="107">
        <v>1</v>
      </c>
      <c r="D198" s="106">
        <v>39.207507820646505</v>
      </c>
      <c r="E198" s="107">
        <v>1</v>
      </c>
      <c r="F198" s="143">
        <v>37.874097007223938</v>
      </c>
      <c r="G198" s="144">
        <v>1</v>
      </c>
      <c r="H198" s="128">
        <v>38.508682328907049</v>
      </c>
      <c r="I198" s="138">
        <v>1</v>
      </c>
      <c r="J198" s="128">
        <v>37.96</v>
      </c>
      <c r="K198" s="138">
        <v>1</v>
      </c>
    </row>
    <row r="199" spans="1:11" ht="24.75" customHeight="1">
      <c r="A199" s="99" t="s">
        <v>165</v>
      </c>
      <c r="B199" s="106">
        <v>21.4592832859495</v>
      </c>
      <c r="C199" s="107">
        <v>12</v>
      </c>
      <c r="D199" s="106">
        <v>22.094508301404854</v>
      </c>
      <c r="E199" s="107">
        <v>11</v>
      </c>
      <c r="F199" s="143">
        <v>19.095477386934675</v>
      </c>
      <c r="G199" s="144">
        <v>14</v>
      </c>
      <c r="H199" s="128">
        <v>20.148331273176762</v>
      </c>
      <c r="I199" s="138">
        <v>12</v>
      </c>
      <c r="J199" s="128">
        <v>19.71</v>
      </c>
      <c r="K199" s="138">
        <v>13</v>
      </c>
    </row>
    <row r="200" spans="1:11" ht="24.75" customHeight="1">
      <c r="A200" s="99" t="s">
        <v>166</v>
      </c>
      <c r="B200" s="106">
        <v>12.743800956748627</v>
      </c>
      <c r="C200" s="107">
        <v>22</v>
      </c>
      <c r="D200" s="106">
        <v>12.219679633867278</v>
      </c>
      <c r="E200" s="107">
        <v>21</v>
      </c>
      <c r="F200" s="143">
        <v>11.272891023716602</v>
      </c>
      <c r="G200" s="144">
        <v>23</v>
      </c>
      <c r="H200" s="128">
        <v>10.933806146572103</v>
      </c>
      <c r="I200" s="138">
        <v>24</v>
      </c>
      <c r="J200" s="128">
        <v>10.78</v>
      </c>
      <c r="K200" s="138">
        <v>24</v>
      </c>
    </row>
    <row r="201" spans="1:11" ht="24.75" customHeight="1">
      <c r="A201" s="99" t="s">
        <v>17</v>
      </c>
      <c r="B201" s="106">
        <v>25.026300788328477</v>
      </c>
      <c r="C201" s="107">
        <v>7</v>
      </c>
      <c r="D201" s="106">
        <v>24.342857142857142</v>
      </c>
      <c r="E201" s="107">
        <v>8</v>
      </c>
      <c r="F201" s="143">
        <v>25</v>
      </c>
      <c r="G201" s="144">
        <v>6</v>
      </c>
      <c r="H201" s="128">
        <v>25.448430493273541</v>
      </c>
      <c r="I201" s="138">
        <v>6</v>
      </c>
      <c r="J201" s="128">
        <v>25.14</v>
      </c>
      <c r="K201" s="138">
        <v>6</v>
      </c>
    </row>
    <row r="202" spans="1:11" ht="24.75" customHeight="1">
      <c r="A202" s="99" t="s">
        <v>18</v>
      </c>
      <c r="B202" s="106">
        <v>14.07491207425779</v>
      </c>
      <c r="C202" s="107">
        <v>20</v>
      </c>
      <c r="D202" s="106">
        <v>12.290619765494135</v>
      </c>
      <c r="E202" s="107">
        <v>20</v>
      </c>
      <c r="F202" s="143">
        <v>13.247774787828606</v>
      </c>
      <c r="G202" s="144">
        <v>20</v>
      </c>
      <c r="H202" s="128">
        <v>13.060388945752303</v>
      </c>
      <c r="I202" s="138">
        <v>19</v>
      </c>
      <c r="J202" s="128">
        <v>12.93</v>
      </c>
      <c r="K202" s="138">
        <v>19</v>
      </c>
    </row>
    <row r="203" spans="1:11" ht="24.75" customHeight="1">
      <c r="A203" s="99" t="s">
        <v>169</v>
      </c>
      <c r="B203" s="106">
        <v>12.766428265439577</v>
      </c>
      <c r="C203" s="107">
        <v>21</v>
      </c>
      <c r="D203" s="106">
        <v>11.66044776119403</v>
      </c>
      <c r="E203" s="107">
        <v>23</v>
      </c>
      <c r="F203" s="143">
        <v>10.885608856088561</v>
      </c>
      <c r="G203" s="144">
        <v>25</v>
      </c>
      <c r="H203" s="128">
        <v>10.593607305936073</v>
      </c>
      <c r="I203" s="138">
        <v>25</v>
      </c>
      <c r="J203" s="128">
        <v>10.210000000000001</v>
      </c>
      <c r="K203" s="138">
        <v>25</v>
      </c>
    </row>
    <row r="204" spans="1:11" ht="24.75" customHeight="1">
      <c r="A204" s="99" t="s">
        <v>170</v>
      </c>
      <c r="B204" s="106">
        <v>24.204111851472181</v>
      </c>
      <c r="C204" s="107">
        <v>8</v>
      </c>
      <c r="D204" s="106">
        <v>23.259052924791089</v>
      </c>
      <c r="E204" s="107">
        <v>9</v>
      </c>
      <c r="F204" s="143">
        <v>23.841961852861033</v>
      </c>
      <c r="G204" s="144">
        <v>7</v>
      </c>
      <c r="H204" s="128">
        <v>22.4</v>
      </c>
      <c r="I204" s="138">
        <v>7</v>
      </c>
      <c r="J204" s="128">
        <v>21.99</v>
      </c>
      <c r="K204" s="138">
        <v>7</v>
      </c>
    </row>
    <row r="205" spans="1:11" ht="24.75" customHeight="1">
      <c r="A205" s="99" t="s">
        <v>171</v>
      </c>
      <c r="B205" s="106">
        <v>8.9368918499149927</v>
      </c>
      <c r="C205" s="107">
        <v>26</v>
      </c>
      <c r="D205" s="106">
        <v>8.1166549543218558</v>
      </c>
      <c r="E205" s="107">
        <v>27</v>
      </c>
      <c r="F205" s="143">
        <v>7.6236263736263741</v>
      </c>
      <c r="G205" s="144">
        <v>27</v>
      </c>
      <c r="H205" s="128">
        <v>7.7568838146406982</v>
      </c>
      <c r="I205" s="138">
        <v>27</v>
      </c>
      <c r="J205" s="128">
        <v>7.59</v>
      </c>
      <c r="K205" s="138">
        <v>27</v>
      </c>
    </row>
    <row r="206" spans="1:11" ht="24.75" customHeight="1">
      <c r="A206" s="99" t="s">
        <v>172</v>
      </c>
      <c r="B206" s="106">
        <v>16.861550182488145</v>
      </c>
      <c r="C206" s="107">
        <v>18</v>
      </c>
      <c r="D206" s="106">
        <v>16.357710327969038</v>
      </c>
      <c r="E206" s="107">
        <v>16</v>
      </c>
      <c r="F206" s="143">
        <v>17.140552530752171</v>
      </c>
      <c r="G206" s="144">
        <v>16</v>
      </c>
      <c r="H206" s="128">
        <v>16.560127846584098</v>
      </c>
      <c r="I206" s="138">
        <v>16</v>
      </c>
      <c r="J206" s="128">
        <v>16.37</v>
      </c>
      <c r="K206" s="138">
        <v>16</v>
      </c>
    </row>
    <row r="207" spans="1:11" ht="24.75" customHeight="1">
      <c r="A207" s="99" t="s">
        <v>173</v>
      </c>
      <c r="B207" s="106">
        <v>7.4582280349296299</v>
      </c>
      <c r="C207" s="107">
        <v>28</v>
      </c>
      <c r="D207" s="106">
        <v>6.6615027110766842</v>
      </c>
      <c r="E207" s="107">
        <v>28</v>
      </c>
      <c r="F207" s="143">
        <v>6.8859984697781185</v>
      </c>
      <c r="G207" s="144">
        <v>28</v>
      </c>
      <c r="H207" s="128">
        <v>6.7322239031770046</v>
      </c>
      <c r="I207" s="138">
        <v>28</v>
      </c>
      <c r="J207" s="128">
        <v>6.66</v>
      </c>
      <c r="K207" s="138">
        <v>28</v>
      </c>
    </row>
    <row r="208" spans="1:11" ht="24.75" customHeight="1">
      <c r="A208" s="99" t="s">
        <v>174</v>
      </c>
      <c r="B208" s="106">
        <v>12.535953811974622</v>
      </c>
      <c r="C208" s="107">
        <v>23</v>
      </c>
      <c r="D208" s="106">
        <v>12.18773656320969</v>
      </c>
      <c r="E208" s="107">
        <v>22</v>
      </c>
      <c r="F208" s="143">
        <v>12.472160356347439</v>
      </c>
      <c r="G208" s="144">
        <v>21</v>
      </c>
      <c r="H208" s="128">
        <v>12.745812090313182</v>
      </c>
      <c r="I208" s="138">
        <v>20</v>
      </c>
      <c r="J208" s="128">
        <v>12.52</v>
      </c>
      <c r="K208" s="138">
        <v>21</v>
      </c>
    </row>
    <row r="209" spans="1:12" ht="24.75" customHeight="1">
      <c r="A209" s="99" t="s">
        <v>175</v>
      </c>
      <c r="B209" s="106">
        <v>16.344242179248926</v>
      </c>
      <c r="C209" s="107">
        <v>19</v>
      </c>
      <c r="D209" s="106">
        <v>15.834873690696242</v>
      </c>
      <c r="E209" s="107">
        <v>18</v>
      </c>
      <c r="F209" s="143">
        <v>15.904936014625228</v>
      </c>
      <c r="G209" s="144">
        <v>17</v>
      </c>
      <c r="H209" s="128">
        <v>15.440289505428229</v>
      </c>
      <c r="I209" s="138">
        <v>18</v>
      </c>
      <c r="J209" s="128">
        <v>15.28</v>
      </c>
      <c r="K209" s="138">
        <v>18</v>
      </c>
    </row>
    <row r="210" spans="1:12" ht="24.75" customHeight="1">
      <c r="A210" s="99" t="s">
        <v>176</v>
      </c>
      <c r="B210" s="106">
        <v>17.663501139754</v>
      </c>
      <c r="C210" s="107">
        <v>16</v>
      </c>
      <c r="D210" s="106">
        <v>16.246498599439775</v>
      </c>
      <c r="E210" s="107">
        <v>17</v>
      </c>
      <c r="F210" s="143">
        <v>15.632678132678132</v>
      </c>
      <c r="G210" s="144">
        <v>18</v>
      </c>
      <c r="H210" s="128">
        <v>16.15641103364656</v>
      </c>
      <c r="I210" s="138">
        <v>17</v>
      </c>
      <c r="J210" s="128">
        <v>15.95</v>
      </c>
      <c r="K210" s="138">
        <v>17</v>
      </c>
    </row>
    <row r="211" spans="1:12" ht="24.75" customHeight="1">
      <c r="A211" s="99" t="s">
        <v>177</v>
      </c>
      <c r="B211" s="106">
        <v>17.055634146916105</v>
      </c>
      <c r="C211" s="107">
        <v>17</v>
      </c>
      <c r="D211" s="106">
        <v>17.285205897305541</v>
      </c>
      <c r="E211" s="107">
        <v>15</v>
      </c>
      <c r="F211" s="143">
        <v>17.997977755308391</v>
      </c>
      <c r="G211" s="144">
        <v>15</v>
      </c>
      <c r="H211" s="128">
        <v>17.948717948717949</v>
      </c>
      <c r="I211" s="138">
        <v>15</v>
      </c>
      <c r="J211" s="128">
        <v>17.809999999999999</v>
      </c>
      <c r="K211" s="138">
        <v>15</v>
      </c>
    </row>
    <row r="212" spans="1:12" ht="24.75" customHeight="1">
      <c r="A212" s="99" t="s">
        <v>231</v>
      </c>
      <c r="B212" s="106">
        <v>32.536196518626973</v>
      </c>
      <c r="C212" s="107">
        <v>5</v>
      </c>
      <c r="D212" s="106">
        <v>36.464088397790057</v>
      </c>
      <c r="E212" s="107">
        <v>2</v>
      </c>
      <c r="F212" s="143">
        <v>37.46594005449591</v>
      </c>
      <c r="G212" s="144">
        <v>2</v>
      </c>
      <c r="H212" s="128">
        <v>37.634408602150536</v>
      </c>
      <c r="I212" s="138">
        <v>2</v>
      </c>
      <c r="J212" s="128">
        <v>37.049999999999997</v>
      </c>
      <c r="K212" s="138">
        <v>2</v>
      </c>
    </row>
    <row r="213" spans="1:12" ht="24.75" customHeight="1">
      <c r="A213" s="99" t="s">
        <v>179</v>
      </c>
      <c r="B213" s="106">
        <v>21.724950356348049</v>
      </c>
      <c r="C213" s="107">
        <v>11</v>
      </c>
      <c r="D213" s="106">
        <v>21.85360716166403</v>
      </c>
      <c r="E213" s="107">
        <v>12</v>
      </c>
      <c r="F213" s="143">
        <v>22.337662337662337</v>
      </c>
      <c r="G213" s="144">
        <v>9</v>
      </c>
      <c r="H213" s="128">
        <v>21.834956432598666</v>
      </c>
      <c r="I213" s="138">
        <v>9</v>
      </c>
      <c r="J213" s="128">
        <v>21.32</v>
      </c>
      <c r="K213" s="138">
        <v>9</v>
      </c>
    </row>
    <row r="214" spans="1:12" ht="24.75" customHeight="1">
      <c r="A214" s="99" t="s">
        <v>180</v>
      </c>
      <c r="B214" s="106">
        <v>18.453421509339726</v>
      </c>
      <c r="C214" s="107">
        <v>15</v>
      </c>
      <c r="D214" s="106">
        <v>15.53283523397562</v>
      </c>
      <c r="E214" s="107">
        <v>19</v>
      </c>
      <c r="F214" s="143">
        <v>13.787700744222482</v>
      </c>
      <c r="G214" s="144">
        <v>19</v>
      </c>
      <c r="H214" s="128">
        <v>12.646370023419204</v>
      </c>
      <c r="I214" s="138">
        <v>21</v>
      </c>
      <c r="J214" s="128">
        <v>12.52</v>
      </c>
      <c r="K214" s="138">
        <v>20</v>
      </c>
    </row>
    <row r="215" spans="1:12" ht="24.75" customHeight="1">
      <c r="A215" s="99" t="s">
        <v>181</v>
      </c>
      <c r="B215" s="106">
        <v>39.246891345180096</v>
      </c>
      <c r="C215" s="107">
        <v>2</v>
      </c>
      <c r="D215" s="106">
        <v>25.606316976875352</v>
      </c>
      <c r="E215" s="107">
        <v>6</v>
      </c>
      <c r="F215" s="143">
        <v>23.724060572069543</v>
      </c>
      <c r="G215" s="144">
        <v>8</v>
      </c>
      <c r="H215" s="128">
        <v>19.910764082543224</v>
      </c>
      <c r="I215" s="138">
        <v>14</v>
      </c>
      <c r="J215" s="128">
        <v>19.82</v>
      </c>
      <c r="K215" s="138">
        <v>12</v>
      </c>
    </row>
    <row r="216" spans="1:12" ht="24.75" customHeight="1">
      <c r="A216" s="99" t="s">
        <v>182</v>
      </c>
      <c r="B216" s="106">
        <v>22.049091510429768</v>
      </c>
      <c r="C216" s="107">
        <v>10</v>
      </c>
      <c r="D216" s="106">
        <v>22.094778146694836</v>
      </c>
      <c r="E216" s="107">
        <v>10</v>
      </c>
      <c r="F216" s="143">
        <v>22.282120395327944</v>
      </c>
      <c r="G216" s="144">
        <v>10</v>
      </c>
      <c r="H216" s="128">
        <v>22.080237741456166</v>
      </c>
      <c r="I216" s="138">
        <v>8</v>
      </c>
      <c r="J216" s="128">
        <v>21.88</v>
      </c>
      <c r="K216" s="138">
        <v>8</v>
      </c>
    </row>
    <row r="217" spans="1:12" ht="24.75" customHeight="1">
      <c r="A217" s="99" t="s">
        <v>183</v>
      </c>
      <c r="B217" s="106">
        <v>19.797478095104847</v>
      </c>
      <c r="C217" s="107">
        <v>13</v>
      </c>
      <c r="D217" s="106">
        <v>21.329639889196674</v>
      </c>
      <c r="E217" s="107">
        <v>13</v>
      </c>
      <c r="F217" s="143">
        <v>21.634615384615387</v>
      </c>
      <c r="G217" s="144">
        <v>11</v>
      </c>
      <c r="H217" s="128">
        <v>21.404226312201772</v>
      </c>
      <c r="I217" s="138">
        <v>10</v>
      </c>
      <c r="J217" s="128">
        <v>21.24</v>
      </c>
      <c r="K217" s="138">
        <v>10</v>
      </c>
    </row>
    <row r="218" spans="1:12" ht="24.75" customHeight="1">
      <c r="A218" s="99" t="s">
        <v>184</v>
      </c>
      <c r="B218" s="106">
        <v>22.629847192238298</v>
      </c>
      <c r="C218" s="295">
        <v>9</v>
      </c>
      <c r="D218" s="106">
        <v>25.425590334980779</v>
      </c>
      <c r="E218" s="295">
        <v>7</v>
      </c>
      <c r="F218" s="143">
        <v>20.096722192369693</v>
      </c>
      <c r="G218" s="144">
        <v>13</v>
      </c>
      <c r="H218" s="128">
        <v>19.978969505783386</v>
      </c>
      <c r="I218" s="138">
        <v>13</v>
      </c>
      <c r="J218" s="128">
        <v>19.670000000000002</v>
      </c>
      <c r="K218" s="138">
        <v>14</v>
      </c>
    </row>
    <row r="219" spans="1:12" ht="24.75" customHeight="1">
      <c r="A219" s="99" t="s">
        <v>185</v>
      </c>
      <c r="B219" s="106">
        <v>10.18274869781629</v>
      </c>
      <c r="C219" s="107">
        <v>25</v>
      </c>
      <c r="D219" s="106">
        <v>10.451170759565963</v>
      </c>
      <c r="E219" s="107">
        <v>25</v>
      </c>
      <c r="F219" s="143">
        <v>11.073253833049405</v>
      </c>
      <c r="G219" s="144">
        <v>24</v>
      </c>
      <c r="H219" s="128">
        <v>10.954263128176171</v>
      </c>
      <c r="I219" s="138">
        <v>23</v>
      </c>
      <c r="J219" s="128">
        <v>11.02</v>
      </c>
      <c r="K219" s="138">
        <v>23</v>
      </c>
    </row>
    <row r="220" spans="1:12" ht="24.75" customHeight="1">
      <c r="A220" s="99" t="s">
        <v>186</v>
      </c>
      <c r="B220" s="106">
        <v>33.200618690894338</v>
      </c>
      <c r="C220" s="107">
        <v>4</v>
      </c>
      <c r="D220" s="106">
        <v>32.446351931330469</v>
      </c>
      <c r="E220" s="107">
        <v>3</v>
      </c>
      <c r="F220" s="143">
        <v>29.015979814970564</v>
      </c>
      <c r="G220" s="144">
        <v>5</v>
      </c>
      <c r="H220" s="128">
        <v>26.793075020610058</v>
      </c>
      <c r="I220" s="138">
        <v>5</v>
      </c>
      <c r="J220" s="128">
        <v>26.7</v>
      </c>
      <c r="K220" s="138">
        <v>5</v>
      </c>
    </row>
    <row r="221" spans="1:12" s="721" customFormat="1" ht="24.75" customHeight="1">
      <c r="A221" s="804" t="s">
        <v>1108</v>
      </c>
      <c r="B221" s="852"/>
      <c r="C221" s="859"/>
      <c r="D221" s="859"/>
      <c r="E221" s="860"/>
      <c r="F221" s="726"/>
      <c r="G221" s="722"/>
      <c r="H221" s="722"/>
      <c r="I221" s="722"/>
      <c r="J221" s="722"/>
      <c r="K221" s="722"/>
    </row>
    <row r="222" spans="1:12" s="56" customFormat="1" ht="24.75" customHeight="1">
      <c r="A222" s="507"/>
      <c r="B222" s="55"/>
      <c r="C222" s="62"/>
      <c r="D222" s="62"/>
      <c r="E222" s="510"/>
      <c r="F222" s="479"/>
      <c r="G222" s="378"/>
      <c r="H222" s="378"/>
      <c r="I222" s="489"/>
      <c r="J222" s="378"/>
      <c r="K222" s="489"/>
      <c r="L222" s="502"/>
    </row>
    <row r="223" spans="1:12" s="56" customFormat="1" ht="24.75" customHeight="1">
      <c r="A223" s="508" t="s">
        <v>764</v>
      </c>
      <c r="B223" s="508"/>
      <c r="C223" s="508"/>
      <c r="D223" s="584" t="s">
        <v>1022</v>
      </c>
      <c r="E223" s="584"/>
      <c r="F223" s="584"/>
      <c r="G223" s="584"/>
      <c r="H223" s="508"/>
      <c r="J223" s="508" t="s">
        <v>272</v>
      </c>
      <c r="K223" s="56" t="s">
        <v>0</v>
      </c>
      <c r="L223" s="62"/>
    </row>
    <row r="224" spans="1:12" s="56" customFormat="1" ht="24.75" customHeight="1">
      <c r="A224" s="573" t="s">
        <v>1</v>
      </c>
      <c r="B224" s="571">
        <v>1394</v>
      </c>
      <c r="C224" s="572"/>
      <c r="D224" s="571" t="s">
        <v>1104</v>
      </c>
      <c r="E224" s="572"/>
      <c r="F224" s="571" t="s">
        <v>1105</v>
      </c>
      <c r="G224" s="572"/>
      <c r="H224" s="571">
        <v>1397</v>
      </c>
      <c r="I224" s="572"/>
      <c r="J224" s="571">
        <v>1398</v>
      </c>
      <c r="K224" s="572"/>
    </row>
    <row r="225" spans="1:11" ht="24.75" customHeight="1">
      <c r="A225" s="574"/>
      <c r="B225" s="293" t="s">
        <v>380</v>
      </c>
      <c r="C225" s="497" t="s">
        <v>198</v>
      </c>
      <c r="D225" s="293" t="s">
        <v>278</v>
      </c>
      <c r="E225" s="497" t="s">
        <v>198</v>
      </c>
      <c r="F225" s="293" t="s">
        <v>278</v>
      </c>
      <c r="G225" s="497" t="s">
        <v>198</v>
      </c>
      <c r="H225" s="293" t="s">
        <v>278</v>
      </c>
      <c r="I225" s="497" t="s">
        <v>198</v>
      </c>
      <c r="J225" s="293" t="s">
        <v>380</v>
      </c>
      <c r="K225" s="497" t="s">
        <v>198</v>
      </c>
    </row>
    <row r="226" spans="1:11" ht="24.75" customHeight="1">
      <c r="A226" s="141" t="s">
        <v>275</v>
      </c>
      <c r="B226" s="88">
        <v>100</v>
      </c>
      <c r="C226" s="103" t="s">
        <v>352</v>
      </c>
      <c r="D226" s="130">
        <v>100</v>
      </c>
      <c r="E226" s="103" t="s">
        <v>352</v>
      </c>
      <c r="F226" s="130">
        <v>100</v>
      </c>
      <c r="G226" s="103" t="s">
        <v>352</v>
      </c>
      <c r="H226" s="274">
        <v>100</v>
      </c>
      <c r="I226" s="103" t="s">
        <v>352</v>
      </c>
      <c r="J226" s="274">
        <v>100</v>
      </c>
      <c r="K226" s="103" t="s">
        <v>352</v>
      </c>
    </row>
    <row r="227" spans="1:11" ht="24.75" customHeight="1">
      <c r="A227" s="99" t="s">
        <v>157</v>
      </c>
      <c r="B227" s="473">
        <v>4.6515264289921596</v>
      </c>
      <c r="C227" s="474">
        <v>7</v>
      </c>
      <c r="D227" s="106">
        <v>5.158840369513376</v>
      </c>
      <c r="E227" s="107">
        <v>6</v>
      </c>
      <c r="F227" s="106">
        <v>5.1568370042759897</v>
      </c>
      <c r="G227" s="107">
        <v>6</v>
      </c>
      <c r="H227" s="106">
        <v>5.6542569603018027</v>
      </c>
      <c r="I227" s="107">
        <v>7</v>
      </c>
      <c r="J227" s="106">
        <v>5.3271062062555998</v>
      </c>
      <c r="K227" s="107">
        <v>7</v>
      </c>
    </row>
    <row r="228" spans="1:11" ht="24.75" customHeight="1">
      <c r="A228" s="99" t="s">
        <v>7</v>
      </c>
      <c r="B228" s="473">
        <v>0.84081743579120405</v>
      </c>
      <c r="C228" s="474">
        <v>21</v>
      </c>
      <c r="D228" s="106">
        <v>1.0185681295013407</v>
      </c>
      <c r="E228" s="107">
        <v>20</v>
      </c>
      <c r="F228" s="106">
        <v>0.86000597643196142</v>
      </c>
      <c r="G228" s="107">
        <v>20</v>
      </c>
      <c r="H228" s="106">
        <v>0.81319601226146243</v>
      </c>
      <c r="I228" s="107">
        <v>20</v>
      </c>
      <c r="J228" s="106">
        <v>0.71021112845534129</v>
      </c>
      <c r="K228" s="107">
        <v>20</v>
      </c>
    </row>
    <row r="229" spans="1:11" ht="24.75" customHeight="1">
      <c r="A229" s="99" t="s">
        <v>159</v>
      </c>
      <c r="B229" s="473">
        <v>0.32259487650375601</v>
      </c>
      <c r="C229" s="474">
        <v>27</v>
      </c>
      <c r="D229" s="106">
        <v>0.32131777114153487</v>
      </c>
      <c r="E229" s="107">
        <v>27</v>
      </c>
      <c r="F229" s="106">
        <v>0.29446573791789848</v>
      </c>
      <c r="G229" s="107">
        <v>25</v>
      </c>
      <c r="H229" s="106">
        <v>0.26296965371932202</v>
      </c>
      <c r="I229" s="107">
        <v>25</v>
      </c>
      <c r="J229" s="106">
        <v>0.40371745150538391</v>
      </c>
      <c r="K229" s="107">
        <v>25</v>
      </c>
    </row>
    <row r="230" spans="1:11" ht="24.75" customHeight="1">
      <c r="A230" s="99" t="s">
        <v>160</v>
      </c>
      <c r="B230" s="473">
        <v>12.0879645731279</v>
      </c>
      <c r="C230" s="474">
        <v>3</v>
      </c>
      <c r="D230" s="106">
        <v>11.672695850840787</v>
      </c>
      <c r="E230" s="107">
        <v>2</v>
      </c>
      <c r="F230" s="106">
        <v>12.304251374274109</v>
      </c>
      <c r="G230" s="107">
        <v>2</v>
      </c>
      <c r="H230" s="106">
        <v>13.054974205688966</v>
      </c>
      <c r="I230" s="107">
        <v>2</v>
      </c>
      <c r="J230" s="106">
        <v>13.215473534271165</v>
      </c>
      <c r="K230" s="107">
        <v>2</v>
      </c>
    </row>
    <row r="231" spans="1:11" ht="24.75" customHeight="1">
      <c r="A231" s="99" t="s">
        <v>10</v>
      </c>
      <c r="B231" s="106">
        <v>3.5291320148999401</v>
      </c>
      <c r="C231" s="107">
        <v>10</v>
      </c>
      <c r="D231" s="106">
        <v>3.7228706088338481</v>
      </c>
      <c r="E231" s="107">
        <v>10</v>
      </c>
      <c r="F231" s="106">
        <v>3.9268079108985914</v>
      </c>
      <c r="G231" s="107">
        <v>9</v>
      </c>
      <c r="H231" s="106">
        <v>3.0054914748118797</v>
      </c>
      <c r="I231" s="107">
        <v>9</v>
      </c>
      <c r="J231" s="106">
        <v>3.6170499126360238</v>
      </c>
      <c r="K231" s="107">
        <v>8</v>
      </c>
    </row>
    <row r="232" spans="1:11" ht="24.75" customHeight="1">
      <c r="A232" s="99" t="s">
        <v>162</v>
      </c>
      <c r="B232" s="473">
        <v>0.20719807799217299</v>
      </c>
      <c r="C232" s="474">
        <v>30</v>
      </c>
      <c r="D232" s="106">
        <v>0.21959692646494744</v>
      </c>
      <c r="E232" s="107">
        <v>30</v>
      </c>
      <c r="F232" s="106">
        <v>0.17028981246183364</v>
      </c>
      <c r="G232" s="107">
        <v>30</v>
      </c>
      <c r="H232" s="106">
        <v>0.15331443961363136</v>
      </c>
      <c r="I232" s="107">
        <v>30</v>
      </c>
      <c r="J232" s="106">
        <v>0.12159847363094264</v>
      </c>
      <c r="K232" s="107">
        <v>30</v>
      </c>
    </row>
    <row r="233" spans="1:11" ht="24.75" customHeight="1">
      <c r="A233" s="99" t="s">
        <v>163</v>
      </c>
      <c r="B233" s="473">
        <v>7.1171034964663198</v>
      </c>
      <c r="C233" s="474">
        <v>4</v>
      </c>
      <c r="D233" s="106">
        <v>6.7805565217868997</v>
      </c>
      <c r="E233" s="107">
        <v>4</v>
      </c>
      <c r="F233" s="106">
        <v>7.2681375503692696</v>
      </c>
      <c r="G233" s="107">
        <v>4</v>
      </c>
      <c r="H233" s="106">
        <v>7.1961599311417723</v>
      </c>
      <c r="I233" s="107">
        <v>5</v>
      </c>
      <c r="J233" s="106">
        <v>7.3716589563082913</v>
      </c>
      <c r="K233" s="107">
        <v>5</v>
      </c>
    </row>
    <row r="234" spans="1:11" ht="24.75" customHeight="1">
      <c r="A234" s="99" t="s">
        <v>118</v>
      </c>
      <c r="B234" s="473">
        <v>18.350400121998799</v>
      </c>
      <c r="C234" s="474">
        <v>1</v>
      </c>
      <c r="D234" s="106">
        <v>19.624135289221954</v>
      </c>
      <c r="E234" s="107">
        <v>1</v>
      </c>
      <c r="F234" s="106">
        <v>18.769828591143302</v>
      </c>
      <c r="G234" s="107">
        <v>1</v>
      </c>
      <c r="H234" s="106">
        <v>14.835531249879452</v>
      </c>
      <c r="I234" s="107">
        <v>1</v>
      </c>
      <c r="J234" s="106">
        <v>13.549370834642701</v>
      </c>
      <c r="K234" s="107">
        <v>1</v>
      </c>
    </row>
    <row r="235" spans="1:11" ht="24.75" customHeight="1">
      <c r="A235" s="99" t="s">
        <v>230</v>
      </c>
      <c r="B235" s="473">
        <v>0.62494543448691098</v>
      </c>
      <c r="C235" s="474">
        <v>23</v>
      </c>
      <c r="D235" s="106">
        <v>0.59926165013491506</v>
      </c>
      <c r="E235" s="107">
        <v>23</v>
      </c>
      <c r="F235" s="106">
        <v>0.55327032978491364</v>
      </c>
      <c r="G235" s="107">
        <v>24</v>
      </c>
      <c r="H235" s="106">
        <v>0.58513492461554051</v>
      </c>
      <c r="I235" s="107">
        <v>23</v>
      </c>
      <c r="J235" s="106">
        <v>0.61257090552336002</v>
      </c>
      <c r="K235" s="107">
        <v>22</v>
      </c>
    </row>
    <row r="236" spans="1:11" ht="24.75" customHeight="1">
      <c r="A236" s="99" t="s">
        <v>165</v>
      </c>
      <c r="B236" s="473">
        <v>0.286467469815469</v>
      </c>
      <c r="C236" s="474">
        <v>28</v>
      </c>
      <c r="D236" s="106">
        <v>0.2510512591499402</v>
      </c>
      <c r="E236" s="107">
        <v>29</v>
      </c>
      <c r="F236" s="106">
        <v>0.25917505019247039</v>
      </c>
      <c r="G236" s="107">
        <v>27</v>
      </c>
      <c r="H236" s="106">
        <v>0.21459724195581267</v>
      </c>
      <c r="I236" s="107">
        <v>29</v>
      </c>
      <c r="J236" s="106">
        <v>0.19855391987216553</v>
      </c>
      <c r="K236" s="107">
        <v>28</v>
      </c>
    </row>
    <row r="237" spans="1:11" ht="24.75" customHeight="1">
      <c r="A237" s="99" t="s">
        <v>166</v>
      </c>
      <c r="B237" s="473">
        <v>3.6668280101528699</v>
      </c>
      <c r="C237" s="474">
        <v>9</v>
      </c>
      <c r="D237" s="106">
        <v>3.9219674512163261</v>
      </c>
      <c r="E237" s="107">
        <v>9</v>
      </c>
      <c r="F237" s="106">
        <v>4.0041921465441952</v>
      </c>
      <c r="G237" s="107">
        <v>8</v>
      </c>
      <c r="H237" s="106">
        <v>3.3677381793216914</v>
      </c>
      <c r="I237" s="107">
        <v>8</v>
      </c>
      <c r="J237" s="106">
        <v>3.1593064763317731</v>
      </c>
      <c r="K237" s="107">
        <v>9</v>
      </c>
    </row>
    <row r="238" spans="1:11" ht="24.75" customHeight="1">
      <c r="A238" s="99" t="s">
        <v>17</v>
      </c>
      <c r="B238" s="473">
        <v>0.33606497357667597</v>
      </c>
      <c r="C238" s="474">
        <v>26</v>
      </c>
      <c r="D238" s="106">
        <v>0.32862535937371817</v>
      </c>
      <c r="E238" s="107">
        <v>26</v>
      </c>
      <c r="F238" s="106">
        <v>0.26036756744144618</v>
      </c>
      <c r="G238" s="107">
        <v>26</v>
      </c>
      <c r="H238" s="106">
        <v>0.25265080528283251</v>
      </c>
      <c r="I238" s="107">
        <v>26</v>
      </c>
      <c r="J238" s="106">
        <v>0.36057277469412402</v>
      </c>
      <c r="K238" s="107">
        <v>27</v>
      </c>
    </row>
    <row r="239" spans="1:11" ht="24.75" customHeight="1">
      <c r="A239" s="99" t="s">
        <v>18</v>
      </c>
      <c r="B239" s="473">
        <v>12.185001348883199</v>
      </c>
      <c r="C239" s="474">
        <v>2</v>
      </c>
      <c r="D239" s="106">
        <v>11.239528015622383</v>
      </c>
      <c r="E239" s="107">
        <v>3</v>
      </c>
      <c r="F239" s="106">
        <v>11.69558388150619</v>
      </c>
      <c r="G239" s="107">
        <v>3</v>
      </c>
      <c r="H239" s="106">
        <v>12.378649577530007</v>
      </c>
      <c r="I239" s="107">
        <v>3</v>
      </c>
      <c r="J239" s="106">
        <v>11.736845624136622</v>
      </c>
      <c r="K239" s="107">
        <v>3</v>
      </c>
    </row>
    <row r="240" spans="1:11" ht="24.75" customHeight="1">
      <c r="A240" s="99" t="s">
        <v>169</v>
      </c>
      <c r="B240" s="473">
        <v>1.44311467035189</v>
      </c>
      <c r="C240" s="474">
        <v>16</v>
      </c>
      <c r="D240" s="106">
        <v>1.5700941404435971</v>
      </c>
      <c r="E240" s="107">
        <v>17</v>
      </c>
      <c r="F240" s="106">
        <v>1.8189730857640023</v>
      </c>
      <c r="G240" s="107">
        <v>15</v>
      </c>
      <c r="H240" s="106">
        <v>1.7625975422519171</v>
      </c>
      <c r="I240" s="107">
        <v>15</v>
      </c>
      <c r="J240" s="106">
        <v>1.7895816387541574</v>
      </c>
      <c r="K240" s="107">
        <v>14</v>
      </c>
    </row>
    <row r="241" spans="1:11" ht="24.75" customHeight="1">
      <c r="A241" s="99" t="s">
        <v>170</v>
      </c>
      <c r="B241" s="473">
        <v>1.11382858377188</v>
      </c>
      <c r="C241" s="474">
        <v>18</v>
      </c>
      <c r="D241" s="106">
        <v>1.609060335019773</v>
      </c>
      <c r="E241" s="107">
        <v>15</v>
      </c>
      <c r="F241" s="106">
        <v>1.2717484796807086</v>
      </c>
      <c r="G241" s="107">
        <v>17</v>
      </c>
      <c r="H241" s="106">
        <v>1.2186802578965041</v>
      </c>
      <c r="I241" s="107">
        <v>18</v>
      </c>
      <c r="J241" s="106">
        <v>1.4565286047696393</v>
      </c>
      <c r="K241" s="107">
        <v>17</v>
      </c>
    </row>
    <row r="242" spans="1:11" ht="24.75" customHeight="1">
      <c r="A242" s="99" t="s">
        <v>171</v>
      </c>
      <c r="B242" s="106">
        <v>0.34735632921915399</v>
      </c>
      <c r="C242" s="107">
        <v>25</v>
      </c>
      <c r="D242" s="106">
        <v>0.33479187965960394</v>
      </c>
      <c r="E242" s="107">
        <v>25</v>
      </c>
      <c r="F242" s="106">
        <v>0.2558072798561567</v>
      </c>
      <c r="G242" s="107">
        <v>28</v>
      </c>
      <c r="H242" s="106">
        <v>0.23175678726630292</v>
      </c>
      <c r="I242" s="107">
        <v>27</v>
      </c>
      <c r="J242" s="106">
        <v>0.14530356737390565</v>
      </c>
      <c r="K242" s="107">
        <v>29</v>
      </c>
    </row>
    <row r="243" spans="1:11" ht="24.75" customHeight="1">
      <c r="A243" s="99" t="s">
        <v>172</v>
      </c>
      <c r="B243" s="106">
        <v>2.8997065546092902</v>
      </c>
      <c r="C243" s="107">
        <v>12</v>
      </c>
      <c r="D243" s="106">
        <v>2.8306399199692032</v>
      </c>
      <c r="E243" s="107">
        <v>12</v>
      </c>
      <c r="F243" s="106">
        <v>2.6836310277743829</v>
      </c>
      <c r="G243" s="107">
        <v>12</v>
      </c>
      <c r="H243" s="106">
        <v>2.5198511851462908</v>
      </c>
      <c r="I243" s="107">
        <v>13</v>
      </c>
      <c r="J243" s="106">
        <v>2.5913641326943018</v>
      </c>
      <c r="K243" s="107">
        <v>12</v>
      </c>
    </row>
    <row r="244" spans="1:11" ht="24.75" customHeight="1">
      <c r="A244" s="99" t="s">
        <v>173</v>
      </c>
      <c r="B244" s="106">
        <v>3.8324309013836402</v>
      </c>
      <c r="C244" s="107">
        <v>8</v>
      </c>
      <c r="D244" s="106">
        <v>4.0696309072113888</v>
      </c>
      <c r="E244" s="107">
        <v>8</v>
      </c>
      <c r="F244" s="106">
        <v>3.2941571565680379</v>
      </c>
      <c r="G244" s="107">
        <v>10</v>
      </c>
      <c r="H244" s="106">
        <v>2.8721428096594299</v>
      </c>
      <c r="I244" s="107">
        <v>10</v>
      </c>
      <c r="J244" s="106">
        <v>2.8556395623982906</v>
      </c>
      <c r="K244" s="107">
        <v>10</v>
      </c>
    </row>
    <row r="245" spans="1:11" ht="24.75" customHeight="1">
      <c r="A245" s="99" t="s">
        <v>174</v>
      </c>
      <c r="B245" s="473">
        <v>0.96650279928744698</v>
      </c>
      <c r="C245" s="474">
        <v>19</v>
      </c>
      <c r="D245" s="106">
        <v>1.2033522110103303</v>
      </c>
      <c r="E245" s="107">
        <v>18</v>
      </c>
      <c r="F245" s="106">
        <v>1.0525303218040136</v>
      </c>
      <c r="G245" s="107">
        <v>19</v>
      </c>
      <c r="H245" s="106">
        <v>1.30763392950353</v>
      </c>
      <c r="I245" s="107">
        <v>17</v>
      </c>
      <c r="J245" s="106">
        <v>1.183799855018721</v>
      </c>
      <c r="K245" s="107">
        <v>18</v>
      </c>
    </row>
    <row r="246" spans="1:11" ht="24.75" customHeight="1">
      <c r="A246" s="99" t="s">
        <v>175</v>
      </c>
      <c r="B246" s="473">
        <v>0.21692331579918001</v>
      </c>
      <c r="C246" s="474">
        <v>29</v>
      </c>
      <c r="D246" s="106">
        <v>0.3107947505660853</v>
      </c>
      <c r="E246" s="107">
        <v>28</v>
      </c>
      <c r="F246" s="106">
        <v>0.20810255646733561</v>
      </c>
      <c r="G246" s="107">
        <v>29</v>
      </c>
      <c r="H246" s="106">
        <v>0.22362734558917763</v>
      </c>
      <c r="I246" s="107">
        <v>28</v>
      </c>
      <c r="J246" s="106">
        <v>0.40033537465535018</v>
      </c>
      <c r="K246" s="107">
        <v>26</v>
      </c>
    </row>
    <row r="247" spans="1:11" ht="24.75" customHeight="1">
      <c r="A247" s="99" t="s">
        <v>176</v>
      </c>
      <c r="B247" s="473">
        <v>3.2269273778938001</v>
      </c>
      <c r="C247" s="474">
        <v>11</v>
      </c>
      <c r="D247" s="106">
        <v>2.8287905032866649</v>
      </c>
      <c r="E247" s="107">
        <v>13</v>
      </c>
      <c r="F247" s="106">
        <v>2.7120684015480809</v>
      </c>
      <c r="G247" s="107">
        <v>11</v>
      </c>
      <c r="H247" s="106">
        <v>2.5581985971983712</v>
      </c>
      <c r="I247" s="107">
        <v>12</v>
      </c>
      <c r="J247" s="106">
        <v>2.3790512036177933</v>
      </c>
      <c r="K247" s="107">
        <v>13</v>
      </c>
    </row>
    <row r="248" spans="1:11" ht="24.75" customHeight="1">
      <c r="A248" s="99" t="s">
        <v>177</v>
      </c>
      <c r="B248" s="473">
        <v>1.27646267371077</v>
      </c>
      <c r="C248" s="474">
        <v>17</v>
      </c>
      <c r="D248" s="106">
        <v>1.1202691469671546</v>
      </c>
      <c r="E248" s="107">
        <v>19</v>
      </c>
      <c r="F248" s="106">
        <v>1.0903485489774152</v>
      </c>
      <c r="G248" s="107">
        <v>18</v>
      </c>
      <c r="H248" s="106">
        <v>1.145460345238968</v>
      </c>
      <c r="I248" s="107">
        <v>19</v>
      </c>
      <c r="J248" s="106">
        <v>1.1794980506839119</v>
      </c>
      <c r="K248" s="107">
        <v>19</v>
      </c>
    </row>
    <row r="249" spans="1:11" ht="24.75" customHeight="1">
      <c r="A249" s="99" t="s">
        <v>231</v>
      </c>
      <c r="B249" s="473">
        <v>0.160236121356999</v>
      </c>
      <c r="C249" s="474">
        <v>31</v>
      </c>
      <c r="D249" s="106">
        <v>7.1659240078350506E-2</v>
      </c>
      <c r="E249" s="107">
        <v>31</v>
      </c>
      <c r="F249" s="106">
        <v>5.9117779479819124E-2</v>
      </c>
      <c r="G249" s="107">
        <v>31</v>
      </c>
      <c r="H249" s="106">
        <v>5.1066536515466388E-2</v>
      </c>
      <c r="I249" s="107">
        <v>31</v>
      </c>
      <c r="J249" s="106">
        <v>4.2618398928466208E-2</v>
      </c>
      <c r="K249" s="107">
        <v>31</v>
      </c>
    </row>
    <row r="250" spans="1:11" ht="24.75" customHeight="1">
      <c r="A250" s="99" t="s">
        <v>179</v>
      </c>
      <c r="B250" s="473">
        <v>0.85892387948561599</v>
      </c>
      <c r="C250" s="474">
        <v>20</v>
      </c>
      <c r="D250" s="106">
        <v>0.70190990016890764</v>
      </c>
      <c r="E250" s="107">
        <v>21</v>
      </c>
      <c r="F250" s="106">
        <v>0.63358991190257141</v>
      </c>
      <c r="G250" s="107">
        <v>22</v>
      </c>
      <c r="H250" s="106">
        <v>0.66677842551321098</v>
      </c>
      <c r="I250" s="107">
        <v>22</v>
      </c>
      <c r="J250" s="106">
        <v>0.66168407195982437</v>
      </c>
      <c r="K250" s="107">
        <v>21</v>
      </c>
    </row>
    <row r="251" spans="1:11" ht="24.75" customHeight="1">
      <c r="A251" s="99" t="s">
        <v>180</v>
      </c>
      <c r="B251" s="473">
        <v>1.5362398168832201</v>
      </c>
      <c r="C251" s="474">
        <v>15</v>
      </c>
      <c r="D251" s="106">
        <v>1.5888337633518452</v>
      </c>
      <c r="E251" s="107">
        <v>16</v>
      </c>
      <c r="F251" s="106">
        <v>1.632212683808127</v>
      </c>
      <c r="G251" s="107">
        <v>16</v>
      </c>
      <c r="H251" s="106">
        <v>1.5789807809461609</v>
      </c>
      <c r="I251" s="107">
        <v>16</v>
      </c>
      <c r="J251" s="106">
        <v>1.6203726117072568</v>
      </c>
      <c r="K251" s="107">
        <v>15</v>
      </c>
    </row>
    <row r="252" spans="1:11" ht="24.75" customHeight="1">
      <c r="A252" s="99" t="s">
        <v>181</v>
      </c>
      <c r="B252" s="473">
        <v>0.44445797828014399</v>
      </c>
      <c r="C252" s="474">
        <v>24</v>
      </c>
      <c r="D252" s="106">
        <v>0.43472196085098269</v>
      </c>
      <c r="E252" s="107">
        <v>24</v>
      </c>
      <c r="F252" s="106">
        <v>0.59606184765873227</v>
      </c>
      <c r="G252" s="107">
        <v>23</v>
      </c>
      <c r="H252" s="106">
        <v>0.44628046324883808</v>
      </c>
      <c r="I252" s="107">
        <v>24</v>
      </c>
      <c r="J252" s="106">
        <v>0.49160025951733249</v>
      </c>
      <c r="K252" s="107">
        <v>24</v>
      </c>
    </row>
    <row r="253" spans="1:11" ht="24.75" customHeight="1">
      <c r="A253" s="99" t="s">
        <v>182</v>
      </c>
      <c r="B253" s="473">
        <v>2.3093011454076899</v>
      </c>
      <c r="C253" s="474">
        <v>14</v>
      </c>
      <c r="D253" s="106">
        <v>2.3128858346221297</v>
      </c>
      <c r="E253" s="107">
        <v>14</v>
      </c>
      <c r="F253" s="106">
        <v>2.4280200654244157</v>
      </c>
      <c r="G253" s="107">
        <v>13</v>
      </c>
      <c r="H253" s="106">
        <v>1.7759544731439099</v>
      </c>
      <c r="I253" s="107">
        <v>14</v>
      </c>
      <c r="J253" s="106">
        <v>1.5607936418573281</v>
      </c>
      <c r="K253" s="107">
        <v>16</v>
      </c>
    </row>
    <row r="254" spans="1:11" ht="24.75" customHeight="1">
      <c r="A254" s="99" t="s">
        <v>183</v>
      </c>
      <c r="B254" s="473">
        <v>7.0696088591230204</v>
      </c>
      <c r="C254" s="474">
        <v>5</v>
      </c>
      <c r="D254" s="106">
        <v>6.0268277184053147</v>
      </c>
      <c r="E254" s="107">
        <v>5</v>
      </c>
      <c r="F254" s="106">
        <v>6.500418801565182</v>
      </c>
      <c r="G254" s="107">
        <v>5</v>
      </c>
      <c r="H254" s="106">
        <v>6.9395450652215747</v>
      </c>
      <c r="I254" s="107">
        <v>6</v>
      </c>
      <c r="J254" s="106">
        <v>6.9383275111820932</v>
      </c>
      <c r="K254" s="107">
        <v>6</v>
      </c>
    </row>
    <row r="255" spans="1:11" ht="24.75" customHeight="1">
      <c r="A255" s="99" t="s">
        <v>184</v>
      </c>
      <c r="B255" s="473">
        <v>4.89124582276499</v>
      </c>
      <c r="C255" s="474">
        <v>6</v>
      </c>
      <c r="D255" s="106">
        <v>4.5968480949973545</v>
      </c>
      <c r="E255" s="107">
        <v>7</v>
      </c>
      <c r="F255" s="106">
        <v>5.1466207428790822</v>
      </c>
      <c r="G255" s="107">
        <v>7</v>
      </c>
      <c r="H255" s="106">
        <v>9.4123890916586745</v>
      </c>
      <c r="I255" s="107">
        <v>4</v>
      </c>
      <c r="J255" s="106">
        <v>10.975232138898621</v>
      </c>
      <c r="K255" s="107">
        <v>4</v>
      </c>
    </row>
    <row r="256" spans="1:11" ht="24.75" customHeight="1">
      <c r="A256" s="99" t="s">
        <v>185</v>
      </c>
      <c r="B256" s="473">
        <v>0.68033170254217601</v>
      </c>
      <c r="C256" s="474">
        <v>22</v>
      </c>
      <c r="D256" s="106">
        <v>0.62736741176882926</v>
      </c>
      <c r="E256" s="107">
        <v>22</v>
      </c>
      <c r="F256" s="106">
        <v>0.71801274090108158</v>
      </c>
      <c r="G256" s="107">
        <v>21</v>
      </c>
      <c r="H256" s="106">
        <v>0.75387871474451829</v>
      </c>
      <c r="I256" s="107">
        <v>21</v>
      </c>
      <c r="J256" s="106">
        <v>0.52070587656701495</v>
      </c>
      <c r="K256" s="107">
        <v>23</v>
      </c>
    </row>
    <row r="257" spans="1:27" ht="24.75" customHeight="1">
      <c r="A257" s="99" t="s">
        <v>186</v>
      </c>
      <c r="B257" s="473">
        <v>2.5203572054417198</v>
      </c>
      <c r="C257" s="474">
        <v>13</v>
      </c>
      <c r="D257" s="106">
        <v>2.9025070420011789</v>
      </c>
      <c r="E257" s="107">
        <v>11</v>
      </c>
      <c r="F257" s="106">
        <v>2.3753656490525263</v>
      </c>
      <c r="G257" s="107">
        <v>14</v>
      </c>
      <c r="H257" s="106">
        <v>2.7605129841075922</v>
      </c>
      <c r="I257" s="107">
        <v>11</v>
      </c>
      <c r="J257" s="106">
        <v>2.8235273011525086</v>
      </c>
      <c r="K257" s="107">
        <v>11</v>
      </c>
    </row>
    <row r="258" spans="1:27" s="721" customFormat="1" ht="17.25" customHeight="1">
      <c r="A258" s="861" t="s">
        <v>1107</v>
      </c>
      <c r="B258" s="861"/>
      <c r="C258" s="861"/>
      <c r="D258" s="861"/>
      <c r="E258" s="862"/>
      <c r="F258" s="862"/>
      <c r="G258" s="862"/>
      <c r="H258" s="862"/>
      <c r="I258" s="813"/>
      <c r="J258" s="863"/>
      <c r="K258" s="813"/>
    </row>
    <row r="259" spans="1:27" s="721" customFormat="1" ht="17.25" customHeight="1">
      <c r="A259" s="804" t="s">
        <v>1106</v>
      </c>
      <c r="B259" s="804"/>
      <c r="C259" s="864"/>
      <c r="D259" s="864"/>
      <c r="E259" s="864"/>
      <c r="F259" s="864"/>
      <c r="G259" s="864"/>
      <c r="H259" s="864"/>
      <c r="I259" s="726"/>
      <c r="J259" s="864"/>
      <c r="K259" s="726"/>
    </row>
    <row r="260" spans="1:27" ht="24.75" customHeight="1">
      <c r="A260" s="577"/>
      <c r="B260" s="577"/>
      <c r="C260" s="62"/>
      <c r="D260" s="62"/>
      <c r="E260" s="62"/>
      <c r="F260" s="62"/>
      <c r="G260" s="62"/>
      <c r="H260" s="62"/>
      <c r="I260" s="62"/>
      <c r="J260" s="62"/>
      <c r="K260" s="62"/>
      <c r="L260" s="56"/>
      <c r="P260" s="480"/>
      <c r="Q260" s="480"/>
      <c r="R260" s="480"/>
      <c r="S260" s="480"/>
      <c r="T260" s="480"/>
      <c r="U260" s="480"/>
      <c r="V260" s="480"/>
      <c r="W260" s="480"/>
      <c r="X260" s="480"/>
      <c r="Y260" s="480"/>
      <c r="Z260" s="480"/>
      <c r="AA260" s="480"/>
    </row>
    <row r="261" spans="1:27" s="56" customFormat="1" ht="24.75" customHeight="1">
      <c r="A261" s="508" t="s">
        <v>1110</v>
      </c>
      <c r="B261" s="286"/>
      <c r="C261" s="286"/>
      <c r="D261" s="119"/>
      <c r="E261" s="119"/>
      <c r="F261" s="119"/>
      <c r="G261" s="119"/>
      <c r="H261" s="119"/>
      <c r="J261" s="119"/>
      <c r="K261" s="119" t="s">
        <v>784</v>
      </c>
      <c r="L261" s="62"/>
    </row>
    <row r="262" spans="1:27" s="56" customFormat="1" ht="24.75" customHeight="1">
      <c r="A262" s="573" t="s">
        <v>1</v>
      </c>
      <c r="B262" s="571">
        <v>1394</v>
      </c>
      <c r="C262" s="572"/>
      <c r="D262" s="571">
        <v>1395</v>
      </c>
      <c r="E262" s="572"/>
      <c r="F262" s="571">
        <v>1396</v>
      </c>
      <c r="G262" s="572"/>
      <c r="H262" s="571">
        <v>1397</v>
      </c>
      <c r="I262" s="572"/>
      <c r="J262" s="571">
        <v>1398</v>
      </c>
      <c r="K262" s="572"/>
    </row>
    <row r="263" spans="1:27" ht="24.75" customHeight="1">
      <c r="A263" s="574"/>
      <c r="B263" s="293" t="s">
        <v>380</v>
      </c>
      <c r="C263" s="497" t="s">
        <v>198</v>
      </c>
      <c r="D263" s="293" t="s">
        <v>278</v>
      </c>
      <c r="E263" s="497" t="s">
        <v>3</v>
      </c>
      <c r="F263" s="293" t="s">
        <v>278</v>
      </c>
      <c r="G263" s="497" t="s">
        <v>3</v>
      </c>
      <c r="H263" s="293" t="s">
        <v>278</v>
      </c>
      <c r="I263" s="497" t="s">
        <v>3</v>
      </c>
      <c r="J263" s="293" t="s">
        <v>380</v>
      </c>
      <c r="K263" s="497" t="s">
        <v>198</v>
      </c>
    </row>
    <row r="264" spans="1:27" ht="24.75" customHeight="1">
      <c r="A264" s="141" t="s">
        <v>275</v>
      </c>
      <c r="B264" s="88">
        <v>100</v>
      </c>
      <c r="C264" s="103" t="s">
        <v>352</v>
      </c>
      <c r="D264" s="130">
        <v>100</v>
      </c>
      <c r="E264" s="103" t="s">
        <v>352</v>
      </c>
      <c r="F264" s="130">
        <v>100</v>
      </c>
      <c r="G264" s="103" t="s">
        <v>352</v>
      </c>
      <c r="H264" s="274">
        <v>100</v>
      </c>
      <c r="I264" s="103" t="s">
        <v>352</v>
      </c>
      <c r="J264" s="274">
        <v>100</v>
      </c>
      <c r="K264" s="103" t="s">
        <v>352</v>
      </c>
    </row>
    <row r="265" spans="1:27" ht="24.75" customHeight="1">
      <c r="A265" s="99" t="s">
        <v>157</v>
      </c>
      <c r="B265" s="473">
        <v>5.8142193096090828</v>
      </c>
      <c r="C265" s="474">
        <v>4</v>
      </c>
      <c r="D265" s="106">
        <v>5.74</v>
      </c>
      <c r="E265" s="107">
        <v>4</v>
      </c>
      <c r="F265" s="106">
        <v>5.7892654622181201</v>
      </c>
      <c r="G265" s="107">
        <v>5</v>
      </c>
      <c r="H265" s="294">
        <v>5.968460747343161</v>
      </c>
      <c r="I265" s="107">
        <v>4</v>
      </c>
      <c r="J265" s="294">
        <v>5.9523809523809517</v>
      </c>
      <c r="K265" s="107">
        <v>4</v>
      </c>
    </row>
    <row r="266" spans="1:27" ht="24.75" customHeight="1">
      <c r="A266" s="99" t="s">
        <v>7</v>
      </c>
      <c r="B266" s="473">
        <v>2.0498361655109347</v>
      </c>
      <c r="C266" s="474">
        <v>18</v>
      </c>
      <c r="D266" s="106">
        <v>2.5099999999999998</v>
      </c>
      <c r="E266" s="107">
        <v>14</v>
      </c>
      <c r="F266" s="106">
        <v>2.2880126598971384</v>
      </c>
      <c r="G266" s="107">
        <v>14</v>
      </c>
      <c r="H266" s="294">
        <v>2.2043195063421321</v>
      </c>
      <c r="I266" s="107">
        <v>15</v>
      </c>
      <c r="J266" s="294">
        <v>2.3569370111156855</v>
      </c>
      <c r="K266" s="107">
        <v>14</v>
      </c>
    </row>
    <row r="267" spans="1:27" ht="24.75" customHeight="1">
      <c r="A267" s="99" t="s">
        <v>159</v>
      </c>
      <c r="B267" s="473">
        <v>1.0668292311209326</v>
      </c>
      <c r="C267" s="474">
        <v>22</v>
      </c>
      <c r="D267" s="106">
        <v>0.78</v>
      </c>
      <c r="E267" s="107">
        <v>25</v>
      </c>
      <c r="F267" s="106">
        <v>0.74179084794936045</v>
      </c>
      <c r="G267" s="107">
        <v>24</v>
      </c>
      <c r="H267" s="294">
        <v>0.85704490915323972</v>
      </c>
      <c r="I267" s="107">
        <v>23</v>
      </c>
      <c r="J267" s="294">
        <v>0.89543021819678881</v>
      </c>
      <c r="K267" s="107">
        <v>23</v>
      </c>
    </row>
    <row r="268" spans="1:27" ht="24.75" customHeight="1">
      <c r="A268" s="99" t="s">
        <v>160</v>
      </c>
      <c r="B268" s="473">
        <v>11.468414234550027</v>
      </c>
      <c r="C268" s="474">
        <v>2</v>
      </c>
      <c r="D268" s="106">
        <v>12.12</v>
      </c>
      <c r="E268" s="107">
        <v>2</v>
      </c>
      <c r="F268" s="106">
        <v>12.837926941843596</v>
      </c>
      <c r="G268" s="107">
        <v>2</v>
      </c>
      <c r="H268" s="294">
        <v>13.112787110044566</v>
      </c>
      <c r="I268" s="107">
        <v>2</v>
      </c>
      <c r="J268" s="294">
        <v>12.700699876492383</v>
      </c>
      <c r="K268" s="107">
        <v>2</v>
      </c>
    </row>
    <row r="269" spans="1:27" ht="24.75" customHeight="1">
      <c r="A269" s="99" t="s">
        <v>10</v>
      </c>
      <c r="B269" s="106">
        <v>4.7473900784881504</v>
      </c>
      <c r="C269" s="107">
        <v>7</v>
      </c>
      <c r="D269" s="106">
        <v>5.25</v>
      </c>
      <c r="E269" s="107">
        <v>5</v>
      </c>
      <c r="F269" s="106">
        <v>5.9376236318079911</v>
      </c>
      <c r="G269" s="107">
        <v>4</v>
      </c>
      <c r="H269" s="294">
        <v>5.6050737058621873</v>
      </c>
      <c r="I269" s="107">
        <v>5</v>
      </c>
      <c r="J269" s="294">
        <v>5.6779195828187179</v>
      </c>
      <c r="K269" s="107">
        <v>5</v>
      </c>
    </row>
    <row r="270" spans="1:27" ht="24.75" customHeight="1">
      <c r="A270" s="99" t="s">
        <v>162</v>
      </c>
      <c r="B270" s="473">
        <v>0.22860626381162844</v>
      </c>
      <c r="C270" s="474">
        <v>31</v>
      </c>
      <c r="D270" s="106">
        <v>0.28999999999999998</v>
      </c>
      <c r="E270" s="107">
        <v>30</v>
      </c>
      <c r="F270" s="106">
        <v>0.17143610708162996</v>
      </c>
      <c r="G270" s="107">
        <v>31</v>
      </c>
      <c r="H270" s="294">
        <v>0.18512170037709977</v>
      </c>
      <c r="I270" s="107">
        <v>31</v>
      </c>
      <c r="J270" s="294">
        <v>0.13723068478111708</v>
      </c>
      <c r="K270" s="107">
        <v>31</v>
      </c>
    </row>
    <row r="271" spans="1:27" ht="24.75" customHeight="1">
      <c r="A271" s="99" t="s">
        <v>163</v>
      </c>
      <c r="B271" s="473">
        <v>0.62485712108511771</v>
      </c>
      <c r="C271" s="474">
        <v>28</v>
      </c>
      <c r="D271" s="106">
        <v>0.59</v>
      </c>
      <c r="E271" s="107">
        <v>27</v>
      </c>
      <c r="F271" s="106">
        <v>0.60332322299881314</v>
      </c>
      <c r="G271" s="107">
        <v>27</v>
      </c>
      <c r="H271" s="294">
        <v>0.61707233459033251</v>
      </c>
      <c r="I271" s="107">
        <v>27</v>
      </c>
      <c r="J271" s="294">
        <v>0.72389186222039248</v>
      </c>
      <c r="K271" s="107">
        <v>27</v>
      </c>
    </row>
    <row r="272" spans="1:27" ht="24.75" customHeight="1">
      <c r="A272" s="99" t="s">
        <v>118</v>
      </c>
      <c r="B272" s="473">
        <v>14.371713784957707</v>
      </c>
      <c r="C272" s="474">
        <v>1</v>
      </c>
      <c r="D272" s="106">
        <v>22.39</v>
      </c>
      <c r="E272" s="107">
        <v>1</v>
      </c>
      <c r="F272" s="106">
        <v>22.438348938414876</v>
      </c>
      <c r="G272" s="107">
        <v>1</v>
      </c>
      <c r="H272" s="294">
        <v>21.576962632841962</v>
      </c>
      <c r="I272" s="107">
        <v>1</v>
      </c>
      <c r="J272" s="294">
        <v>19.051049814738576</v>
      </c>
      <c r="K272" s="107">
        <v>1</v>
      </c>
    </row>
    <row r="273" spans="1:11" ht="24.75" customHeight="1">
      <c r="A273" s="99" t="s">
        <v>230</v>
      </c>
      <c r="B273" s="473">
        <v>1.3411567476948869</v>
      </c>
      <c r="C273" s="474">
        <v>21</v>
      </c>
      <c r="D273" s="106">
        <v>0.78</v>
      </c>
      <c r="E273" s="107">
        <v>25</v>
      </c>
      <c r="F273" s="106">
        <v>0.73519715152314391</v>
      </c>
      <c r="G273" s="107">
        <v>26</v>
      </c>
      <c r="H273" s="294">
        <v>0.82961947206033593</v>
      </c>
      <c r="I273" s="107">
        <v>25</v>
      </c>
      <c r="J273" s="294">
        <v>0.80966104020859064</v>
      </c>
      <c r="K273" s="107">
        <v>25</v>
      </c>
    </row>
    <row r="274" spans="1:11" ht="24.75" customHeight="1">
      <c r="A274" s="99" t="s">
        <v>165</v>
      </c>
      <c r="B274" s="473">
        <v>0.66295816505372251</v>
      </c>
      <c r="C274" s="474">
        <v>27</v>
      </c>
      <c r="D274" s="106">
        <v>0.5</v>
      </c>
      <c r="E274" s="107">
        <v>28</v>
      </c>
      <c r="F274" s="106">
        <v>0.45496505340894106</v>
      </c>
      <c r="G274" s="107">
        <v>28</v>
      </c>
      <c r="H274" s="294">
        <v>0.40452519712032908</v>
      </c>
      <c r="I274" s="107">
        <v>29</v>
      </c>
      <c r="J274" s="294">
        <v>0.49746123233154932</v>
      </c>
      <c r="K274" s="107">
        <v>28</v>
      </c>
    </row>
    <row r="275" spans="1:11" ht="24.75" customHeight="1">
      <c r="A275" s="99" t="s">
        <v>166</v>
      </c>
      <c r="B275" s="473">
        <v>6.667682694505829</v>
      </c>
      <c r="C275" s="474">
        <v>3</v>
      </c>
      <c r="D275" s="106">
        <v>6.82</v>
      </c>
      <c r="E275" s="107">
        <v>3</v>
      </c>
      <c r="F275" s="106">
        <v>7.1343795331662934</v>
      </c>
      <c r="G275" s="107">
        <v>3</v>
      </c>
      <c r="H275" s="294">
        <v>7.4734316078162504</v>
      </c>
      <c r="I275" s="107">
        <v>3</v>
      </c>
      <c r="J275" s="294">
        <v>7.7466721558940579</v>
      </c>
      <c r="K275" s="107">
        <v>3</v>
      </c>
    </row>
    <row r="276" spans="1:11" ht="24.75" customHeight="1">
      <c r="A276" s="99" t="s">
        <v>17</v>
      </c>
      <c r="B276" s="473">
        <v>0.46483273641697787</v>
      </c>
      <c r="C276" s="474">
        <v>29</v>
      </c>
      <c r="D276" s="106">
        <v>0.49</v>
      </c>
      <c r="E276" s="107">
        <v>29</v>
      </c>
      <c r="F276" s="106">
        <v>0.44507450876961629</v>
      </c>
      <c r="G276" s="107">
        <v>29</v>
      </c>
      <c r="H276" s="294">
        <v>0.411381556393555</v>
      </c>
      <c r="I276" s="107">
        <v>28</v>
      </c>
      <c r="J276" s="294">
        <v>0.4631535611362701</v>
      </c>
      <c r="K276" s="107">
        <v>29</v>
      </c>
    </row>
    <row r="277" spans="1:11" ht="24.75" customHeight="1">
      <c r="A277" s="99" t="s">
        <v>18</v>
      </c>
      <c r="B277" s="473">
        <v>2.4003657700220988</v>
      </c>
      <c r="C277" s="474">
        <v>15</v>
      </c>
      <c r="D277" s="106">
        <v>2.29</v>
      </c>
      <c r="E277" s="107">
        <v>16</v>
      </c>
      <c r="F277" s="106">
        <v>2.1858103652907821</v>
      </c>
      <c r="G277" s="107">
        <v>15</v>
      </c>
      <c r="H277" s="294">
        <v>2.2351731230716489</v>
      </c>
      <c r="I277" s="107">
        <v>14</v>
      </c>
      <c r="J277" s="294">
        <v>2.2197063263345687</v>
      </c>
      <c r="K277" s="107">
        <v>16</v>
      </c>
    </row>
    <row r="278" spans="1:11" ht="24.75" customHeight="1">
      <c r="A278" s="99" t="s">
        <v>169</v>
      </c>
      <c r="B278" s="473">
        <v>1.6916863522060503</v>
      </c>
      <c r="C278" s="474">
        <v>19</v>
      </c>
      <c r="D278" s="106">
        <v>1.44</v>
      </c>
      <c r="E278" s="107">
        <v>19</v>
      </c>
      <c r="F278" s="106">
        <v>1.3714888566530397</v>
      </c>
      <c r="G278" s="107">
        <v>18</v>
      </c>
      <c r="H278" s="294">
        <v>1.4569763455605074</v>
      </c>
      <c r="I278" s="107">
        <v>18</v>
      </c>
      <c r="J278" s="294">
        <v>1.6296143817757653</v>
      </c>
      <c r="K278" s="107">
        <v>17</v>
      </c>
    </row>
    <row r="279" spans="1:11" ht="24.75" customHeight="1">
      <c r="A279" s="99" t="s">
        <v>170</v>
      </c>
      <c r="B279" s="473">
        <v>4.4806827707079178</v>
      </c>
      <c r="C279" s="474">
        <v>8</v>
      </c>
      <c r="D279" s="106">
        <v>3.43</v>
      </c>
      <c r="E279" s="107">
        <v>10</v>
      </c>
      <c r="F279" s="106">
        <v>3.5342212844520637</v>
      </c>
      <c r="G279" s="107">
        <v>10</v>
      </c>
      <c r="H279" s="294">
        <v>3.3047651696948921</v>
      </c>
      <c r="I279" s="107">
        <v>10</v>
      </c>
      <c r="J279" s="294">
        <v>3.3038287361053928</v>
      </c>
      <c r="K279" s="107">
        <v>11</v>
      </c>
    </row>
    <row r="280" spans="1:11" ht="24.75" customHeight="1">
      <c r="A280" s="99" t="s">
        <v>171</v>
      </c>
      <c r="B280" s="106">
        <v>0.92966547283395573</v>
      </c>
      <c r="C280" s="107">
        <v>24</v>
      </c>
      <c r="D280" s="106">
        <v>1.05</v>
      </c>
      <c r="E280" s="107">
        <v>21</v>
      </c>
      <c r="F280" s="106">
        <v>1.2099432942107347</v>
      </c>
      <c r="G280" s="107">
        <v>20</v>
      </c>
      <c r="H280" s="294">
        <v>1.1347274597188892</v>
      </c>
      <c r="I280" s="107">
        <v>20</v>
      </c>
      <c r="J280" s="294">
        <v>1.396322217647866</v>
      </c>
      <c r="K280" s="107">
        <v>19</v>
      </c>
    </row>
    <row r="281" spans="1:11" ht="24.75" customHeight="1">
      <c r="A281" s="99" t="s">
        <v>172</v>
      </c>
      <c r="B281" s="106">
        <v>3.7872437704793116</v>
      </c>
      <c r="C281" s="107">
        <v>11</v>
      </c>
      <c r="D281" s="106">
        <v>3.79</v>
      </c>
      <c r="E281" s="107">
        <v>6</v>
      </c>
      <c r="F281" s="106">
        <v>4.1309508110246602</v>
      </c>
      <c r="G281" s="107">
        <v>6</v>
      </c>
      <c r="H281" s="294">
        <v>4.4360644497771684</v>
      </c>
      <c r="I281" s="107">
        <v>6</v>
      </c>
      <c r="J281" s="294">
        <v>4.3605050089199944</v>
      </c>
      <c r="K281" s="107">
        <v>7</v>
      </c>
    </row>
    <row r="282" spans="1:11" ht="24.75" customHeight="1">
      <c r="A282" s="99" t="s">
        <v>173</v>
      </c>
      <c r="B282" s="106">
        <v>5.0902994742055929</v>
      </c>
      <c r="C282" s="107">
        <v>5</v>
      </c>
      <c r="D282" s="106">
        <v>3.69</v>
      </c>
      <c r="E282" s="107">
        <v>8</v>
      </c>
      <c r="F282" s="106">
        <v>3.8704998021891068</v>
      </c>
      <c r="G282" s="107">
        <v>7</v>
      </c>
      <c r="H282" s="294">
        <v>3.5550222831676379</v>
      </c>
      <c r="I282" s="107">
        <v>9</v>
      </c>
      <c r="J282" s="294">
        <v>4.4737203238644163</v>
      </c>
      <c r="K282" s="107">
        <v>6</v>
      </c>
    </row>
    <row r="283" spans="1:11" ht="24.75" customHeight="1">
      <c r="A283" s="99" t="s">
        <v>174</v>
      </c>
      <c r="B283" s="473">
        <v>3.0404633086946582</v>
      </c>
      <c r="C283" s="474">
        <v>14</v>
      </c>
      <c r="D283" s="106">
        <v>2.7</v>
      </c>
      <c r="E283" s="107">
        <v>13</v>
      </c>
      <c r="F283" s="106">
        <v>2.4528550705525518</v>
      </c>
      <c r="G283" s="107">
        <v>13</v>
      </c>
      <c r="H283" s="294">
        <v>2.7596846074734316</v>
      </c>
      <c r="I283" s="107">
        <v>12</v>
      </c>
      <c r="J283" s="294">
        <v>2.566213805406889</v>
      </c>
      <c r="K283" s="107">
        <v>13</v>
      </c>
    </row>
    <row r="284" spans="1:11" ht="24.75" customHeight="1">
      <c r="A284" s="99" t="s">
        <v>175</v>
      </c>
      <c r="B284" s="473">
        <v>0.91442505524651374</v>
      </c>
      <c r="C284" s="474">
        <v>25</v>
      </c>
      <c r="D284" s="106">
        <v>0.88</v>
      </c>
      <c r="E284" s="107">
        <v>24</v>
      </c>
      <c r="F284" s="106">
        <v>0.73849399973625218</v>
      </c>
      <c r="G284" s="107">
        <v>25</v>
      </c>
      <c r="H284" s="294">
        <v>0.73705862187178606</v>
      </c>
      <c r="I284" s="107">
        <v>26</v>
      </c>
      <c r="J284" s="294">
        <v>0.77192260189378348</v>
      </c>
      <c r="K284" s="107">
        <v>26</v>
      </c>
    </row>
    <row r="285" spans="1:11" ht="24.75" customHeight="1">
      <c r="A285" s="99" t="s">
        <v>176</v>
      </c>
      <c r="B285" s="473">
        <v>4.8235921664253594</v>
      </c>
      <c r="C285" s="474">
        <v>6</v>
      </c>
      <c r="D285" s="106">
        <v>2.39</v>
      </c>
      <c r="E285" s="107">
        <v>15</v>
      </c>
      <c r="F285" s="106">
        <v>2.0803112224713174</v>
      </c>
      <c r="G285" s="107">
        <v>16</v>
      </c>
      <c r="H285" s="294">
        <v>2.0226259856016457</v>
      </c>
      <c r="I285" s="107">
        <v>16</v>
      </c>
      <c r="J285" s="294">
        <v>2.3157678056813502</v>
      </c>
      <c r="K285" s="107">
        <v>15</v>
      </c>
    </row>
    <row r="286" spans="1:11" ht="24.75" customHeight="1">
      <c r="A286" s="99" t="s">
        <v>177</v>
      </c>
      <c r="B286" s="473">
        <v>1.4630800883944219</v>
      </c>
      <c r="C286" s="474">
        <v>20</v>
      </c>
      <c r="D286" s="106">
        <v>0.9</v>
      </c>
      <c r="E286" s="107">
        <v>23</v>
      </c>
      <c r="F286" s="106">
        <v>0.95938283001450619</v>
      </c>
      <c r="G286" s="107">
        <v>22</v>
      </c>
      <c r="H286" s="294">
        <v>0.89818306479259524</v>
      </c>
      <c r="I286" s="107">
        <v>22</v>
      </c>
      <c r="J286" s="294">
        <v>0.89886098531631664</v>
      </c>
      <c r="K286" s="107">
        <v>22</v>
      </c>
    </row>
    <row r="287" spans="1:11" ht="24.75" customHeight="1">
      <c r="A287" s="99" t="s">
        <v>231</v>
      </c>
      <c r="B287" s="473">
        <v>0.2362264726053494</v>
      </c>
      <c r="C287" s="474">
        <v>30</v>
      </c>
      <c r="D287" s="106">
        <v>0.26</v>
      </c>
      <c r="E287" s="107">
        <v>31</v>
      </c>
      <c r="F287" s="106">
        <v>0.20770143742582092</v>
      </c>
      <c r="G287" s="107">
        <v>30</v>
      </c>
      <c r="H287" s="294">
        <v>0.19883441892355161</v>
      </c>
      <c r="I287" s="107">
        <v>30</v>
      </c>
      <c r="J287" s="294">
        <v>0.21956909564978727</v>
      </c>
      <c r="K287" s="107">
        <v>30</v>
      </c>
    </row>
    <row r="288" spans="1:11" ht="24.75" customHeight="1">
      <c r="A288" s="99" t="s">
        <v>179</v>
      </c>
      <c r="B288" s="473">
        <v>2.3622647260534939</v>
      </c>
      <c r="C288" s="474">
        <v>16</v>
      </c>
      <c r="D288" s="106">
        <v>1.45</v>
      </c>
      <c r="E288" s="107">
        <v>18</v>
      </c>
      <c r="F288" s="106">
        <v>1.3385203745219569</v>
      </c>
      <c r="G288" s="107">
        <v>19</v>
      </c>
      <c r="H288" s="294">
        <v>1.4672608844703461</v>
      </c>
      <c r="I288" s="107">
        <v>17</v>
      </c>
      <c r="J288" s="294">
        <v>1.4580760257993688</v>
      </c>
      <c r="K288" s="107">
        <v>18</v>
      </c>
    </row>
    <row r="289" spans="1:27" ht="24.75" customHeight="1">
      <c r="A289" s="99" t="s">
        <v>180</v>
      </c>
      <c r="B289" s="473">
        <v>3.6881810561609383</v>
      </c>
      <c r="C289" s="474">
        <v>12</v>
      </c>
      <c r="D289" s="106">
        <v>2.9</v>
      </c>
      <c r="E289" s="107">
        <v>12</v>
      </c>
      <c r="F289" s="106">
        <v>2.6638533561914808</v>
      </c>
      <c r="G289" s="107">
        <v>12</v>
      </c>
      <c r="H289" s="294">
        <v>2.5848474460061706</v>
      </c>
      <c r="I289" s="107">
        <v>13</v>
      </c>
      <c r="J289" s="294">
        <v>2.8921366817620422</v>
      </c>
      <c r="K289" s="107">
        <v>12</v>
      </c>
    </row>
    <row r="290" spans="1:27" ht="24.75" customHeight="1">
      <c r="A290" s="99" t="s">
        <v>181</v>
      </c>
      <c r="B290" s="473">
        <v>1.0134877695648861</v>
      </c>
      <c r="C290" s="474">
        <v>23</v>
      </c>
      <c r="D290" s="106">
        <v>1.29</v>
      </c>
      <c r="E290" s="107">
        <v>20</v>
      </c>
      <c r="F290" s="106">
        <v>0.97586707108004744</v>
      </c>
      <c r="G290" s="107">
        <v>21</v>
      </c>
      <c r="H290" s="294">
        <v>1.0935893040795337</v>
      </c>
      <c r="I290" s="107">
        <v>21</v>
      </c>
      <c r="J290" s="294">
        <v>1.1698915877590228</v>
      </c>
      <c r="K290" s="107">
        <v>21</v>
      </c>
    </row>
    <row r="291" spans="1:27" ht="24.75" customHeight="1">
      <c r="A291" s="99" t="s">
        <v>182</v>
      </c>
      <c r="B291" s="473">
        <v>4.3816200563895453</v>
      </c>
      <c r="C291" s="474">
        <v>9</v>
      </c>
      <c r="D291" s="106">
        <v>3.68</v>
      </c>
      <c r="E291" s="107">
        <v>9</v>
      </c>
      <c r="F291" s="106">
        <v>3.5836740076486877</v>
      </c>
      <c r="G291" s="107">
        <v>9</v>
      </c>
      <c r="H291" s="294">
        <v>3.6784367500857043</v>
      </c>
      <c r="I291" s="107">
        <v>7</v>
      </c>
      <c r="J291" s="294">
        <v>3.8733360779470289</v>
      </c>
      <c r="K291" s="107">
        <v>9</v>
      </c>
    </row>
    <row r="292" spans="1:27" ht="24.75" customHeight="1">
      <c r="A292" s="99" t="s">
        <v>183</v>
      </c>
      <c r="B292" s="473">
        <v>4.244456298102568</v>
      </c>
      <c r="C292" s="474">
        <v>10</v>
      </c>
      <c r="D292" s="106">
        <v>3.74</v>
      </c>
      <c r="E292" s="107">
        <v>7</v>
      </c>
      <c r="F292" s="106">
        <v>3.7682975075827509</v>
      </c>
      <c r="G292" s="107">
        <v>8</v>
      </c>
      <c r="H292" s="294">
        <v>3.675008570449092</v>
      </c>
      <c r="I292" s="107">
        <v>8</v>
      </c>
      <c r="J292" s="294">
        <v>3.8836283793056126</v>
      </c>
      <c r="K292" s="107">
        <v>8</v>
      </c>
    </row>
    <row r="293" spans="1:27" ht="24.75" customHeight="1">
      <c r="A293" s="99" t="s">
        <v>184</v>
      </c>
      <c r="B293" s="473">
        <v>0.80774213213442048</v>
      </c>
      <c r="C293" s="475">
        <v>26</v>
      </c>
      <c r="D293" s="106">
        <v>0.97</v>
      </c>
      <c r="E293" s="295">
        <v>22</v>
      </c>
      <c r="F293" s="106">
        <v>0.81102466042463406</v>
      </c>
      <c r="G293" s="295">
        <v>23</v>
      </c>
      <c r="H293" s="294">
        <v>0.83647583133356196</v>
      </c>
      <c r="I293" s="295">
        <v>24</v>
      </c>
      <c r="J293" s="294">
        <v>0.86455331412103753</v>
      </c>
      <c r="K293" s="295">
        <v>24</v>
      </c>
    </row>
    <row r="294" spans="1:27" ht="24.75" customHeight="1">
      <c r="A294" s="99" t="s">
        <v>185</v>
      </c>
      <c r="B294" s="473">
        <v>2.0879372094795396</v>
      </c>
      <c r="C294" s="474">
        <v>17</v>
      </c>
      <c r="D294" s="106">
        <v>1.6</v>
      </c>
      <c r="E294" s="107">
        <v>17</v>
      </c>
      <c r="F294" s="106">
        <v>1.4308321244889886</v>
      </c>
      <c r="G294" s="107">
        <v>17</v>
      </c>
      <c r="H294" s="294">
        <v>1.4364072677408297</v>
      </c>
      <c r="I294" s="107">
        <v>19</v>
      </c>
      <c r="J294" s="294">
        <v>1.3311376423768355</v>
      </c>
      <c r="K294" s="107">
        <v>20</v>
      </c>
    </row>
    <row r="295" spans="1:27" ht="24.75" customHeight="1">
      <c r="A295" s="99" t="s">
        <v>186</v>
      </c>
      <c r="B295" s="473">
        <v>3.0480835174883794</v>
      </c>
      <c r="C295" s="474">
        <v>13</v>
      </c>
      <c r="D295" s="106">
        <v>3.29</v>
      </c>
      <c r="E295" s="107">
        <v>11</v>
      </c>
      <c r="F295" s="106">
        <v>3.108927864961097</v>
      </c>
      <c r="G295" s="107">
        <v>11</v>
      </c>
      <c r="H295" s="294">
        <v>3.2499142955090847</v>
      </c>
      <c r="I295" s="107">
        <v>11</v>
      </c>
      <c r="J295" s="294">
        <v>3.35872101001784</v>
      </c>
      <c r="K295" s="107">
        <v>10</v>
      </c>
    </row>
    <row r="296" spans="1:27" s="721" customFormat="1" ht="24.75" customHeight="1">
      <c r="A296" s="804" t="s">
        <v>1108</v>
      </c>
      <c r="B296" s="852"/>
      <c r="C296" s="726"/>
      <c r="D296" s="726"/>
      <c r="E296" s="726"/>
      <c r="F296" s="726"/>
      <c r="G296" s="726"/>
      <c r="H296" s="726"/>
      <c r="I296" s="726"/>
      <c r="J296" s="726"/>
      <c r="K296" s="726"/>
    </row>
    <row r="297" spans="1:27" ht="24.75" customHeight="1">
      <c r="A297" s="507"/>
      <c r="B297" s="62"/>
      <c r="C297" s="62"/>
      <c r="D297" s="62"/>
      <c r="E297" s="62"/>
      <c r="F297" s="62"/>
      <c r="G297" s="62"/>
      <c r="H297" s="62"/>
      <c r="I297" s="62"/>
      <c r="J297" s="62"/>
      <c r="K297" s="62"/>
      <c r="L297" s="62"/>
      <c r="P297" s="480"/>
      <c r="Q297" s="480"/>
      <c r="R297" s="480"/>
      <c r="S297" s="480"/>
      <c r="T297" s="480"/>
      <c r="U297" s="480"/>
      <c r="V297" s="480"/>
      <c r="W297" s="480"/>
      <c r="X297" s="480"/>
      <c r="Y297" s="480"/>
      <c r="Z297" s="480"/>
      <c r="AA297" s="480"/>
    </row>
    <row r="298" spans="1:27" s="56" customFormat="1" ht="24.75" customHeight="1">
      <c r="A298" s="508" t="s">
        <v>765</v>
      </c>
      <c r="B298" s="286"/>
      <c r="C298" s="286"/>
      <c r="D298" s="119"/>
      <c r="E298" s="119"/>
      <c r="F298" s="119"/>
      <c r="G298" s="119"/>
      <c r="H298" s="119"/>
      <c r="J298" s="119"/>
      <c r="K298" s="119"/>
    </row>
    <row r="299" spans="1:27" s="56" customFormat="1" ht="24.75" customHeight="1">
      <c r="A299" s="573" t="s">
        <v>227</v>
      </c>
      <c r="B299" s="571">
        <v>1394</v>
      </c>
      <c r="C299" s="572"/>
      <c r="D299" s="571">
        <v>1395</v>
      </c>
      <c r="E299" s="572"/>
      <c r="F299" s="571">
        <v>1396</v>
      </c>
      <c r="G299" s="572"/>
      <c r="H299" s="571">
        <v>1397</v>
      </c>
      <c r="I299" s="572"/>
      <c r="J299" s="571">
        <v>1398</v>
      </c>
      <c r="K299" s="572"/>
    </row>
    <row r="300" spans="1:27" ht="24.75" customHeight="1">
      <c r="A300" s="574"/>
      <c r="B300" s="293" t="s">
        <v>380</v>
      </c>
      <c r="C300" s="497" t="s">
        <v>198</v>
      </c>
      <c r="D300" s="293" t="s">
        <v>278</v>
      </c>
      <c r="E300" s="497" t="s">
        <v>3</v>
      </c>
      <c r="F300" s="293" t="s">
        <v>278</v>
      </c>
      <c r="G300" s="497" t="s">
        <v>3</v>
      </c>
      <c r="H300" s="293" t="s">
        <v>278</v>
      </c>
      <c r="I300" s="497" t="s">
        <v>3</v>
      </c>
      <c r="J300" s="293" t="s">
        <v>278</v>
      </c>
      <c r="K300" s="497" t="s">
        <v>3</v>
      </c>
    </row>
    <row r="301" spans="1:27" ht="24.75" customHeight="1">
      <c r="A301" s="141" t="s">
        <v>275</v>
      </c>
      <c r="B301" s="476">
        <v>100</v>
      </c>
      <c r="C301" s="477" t="s">
        <v>352</v>
      </c>
      <c r="D301" s="130">
        <v>100</v>
      </c>
      <c r="E301" s="103" t="s">
        <v>352</v>
      </c>
      <c r="F301" s="130">
        <v>100</v>
      </c>
      <c r="G301" s="103" t="s">
        <v>352</v>
      </c>
      <c r="H301" s="130">
        <v>100</v>
      </c>
      <c r="I301" s="103" t="s">
        <v>352</v>
      </c>
      <c r="J301" s="274">
        <v>100</v>
      </c>
      <c r="K301" s="103" t="s">
        <v>352</v>
      </c>
    </row>
    <row r="302" spans="1:27" ht="24.75" customHeight="1">
      <c r="A302" s="99" t="s">
        <v>157</v>
      </c>
      <c r="B302" s="473">
        <v>3.8589396960696067</v>
      </c>
      <c r="C302" s="474">
        <v>9</v>
      </c>
      <c r="D302" s="106">
        <v>4.62</v>
      </c>
      <c r="E302" s="107">
        <v>7</v>
      </c>
      <c r="F302" s="106">
        <v>4.4254448302979492</v>
      </c>
      <c r="G302" s="107">
        <v>7</v>
      </c>
      <c r="H302" s="128">
        <v>4.9033178027074342</v>
      </c>
      <c r="I302" s="107">
        <v>6</v>
      </c>
      <c r="J302" s="106">
        <v>4.5857707535079486</v>
      </c>
      <c r="K302" s="107">
        <v>7</v>
      </c>
    </row>
    <row r="303" spans="1:27" ht="24.75" customHeight="1">
      <c r="A303" s="99" t="s">
        <v>7</v>
      </c>
      <c r="B303" s="473">
        <v>0.64684214313022803</v>
      </c>
      <c r="C303" s="474">
        <v>22</v>
      </c>
      <c r="D303" s="106">
        <v>1.03</v>
      </c>
      <c r="E303" s="107">
        <v>19</v>
      </c>
      <c r="F303" s="106">
        <v>0.89257202427592852</v>
      </c>
      <c r="G303" s="107">
        <v>20</v>
      </c>
      <c r="H303" s="128">
        <v>1.1600830373605306</v>
      </c>
      <c r="I303" s="107">
        <v>18</v>
      </c>
      <c r="J303" s="106">
        <v>0.90467974836720721</v>
      </c>
      <c r="K303" s="107">
        <v>20</v>
      </c>
    </row>
    <row r="304" spans="1:27" ht="24.75" customHeight="1">
      <c r="A304" s="99" t="s">
        <v>159</v>
      </c>
      <c r="B304" s="473">
        <v>0.42105417375132898</v>
      </c>
      <c r="C304" s="474">
        <v>26</v>
      </c>
      <c r="D304" s="106">
        <v>0.43</v>
      </c>
      <c r="E304" s="107">
        <v>26</v>
      </c>
      <c r="F304" s="106">
        <v>0.39919948848459302</v>
      </c>
      <c r="G304" s="107">
        <v>27</v>
      </c>
      <c r="H304" s="128">
        <v>0.37321717763252288</v>
      </c>
      <c r="I304" s="107">
        <v>26</v>
      </c>
      <c r="J304" s="106">
        <v>0.86725864848303269</v>
      </c>
      <c r="K304" s="107">
        <v>21</v>
      </c>
    </row>
    <row r="305" spans="1:11" ht="24.75" customHeight="1">
      <c r="A305" s="99" t="s">
        <v>160</v>
      </c>
      <c r="B305" s="473">
        <v>9.7107634463588681</v>
      </c>
      <c r="C305" s="474">
        <v>3</v>
      </c>
      <c r="D305" s="106">
        <v>10.59</v>
      </c>
      <c r="E305" s="107">
        <v>2</v>
      </c>
      <c r="F305" s="106">
        <v>12.198344456917983</v>
      </c>
      <c r="G305" s="107">
        <v>2</v>
      </c>
      <c r="H305" s="128">
        <v>13.061654328704385</v>
      </c>
      <c r="I305" s="107">
        <v>1</v>
      </c>
      <c r="J305" s="106">
        <v>11.254152471677163</v>
      </c>
      <c r="K305" s="107">
        <v>3</v>
      </c>
    </row>
    <row r="306" spans="1:11" ht="24.75" customHeight="1">
      <c r="A306" s="99" t="s">
        <v>10</v>
      </c>
      <c r="B306" s="473">
        <v>3.935218308025727</v>
      </c>
      <c r="C306" s="474">
        <f t="shared" ref="C306:C322" si="0">RANK(B306,$B$304:$B$334)</f>
        <v>8</v>
      </c>
      <c r="D306" s="106">
        <v>4.26</v>
      </c>
      <c r="E306" s="107">
        <v>8</v>
      </c>
      <c r="F306" s="106">
        <v>4.5283203975022408</v>
      </c>
      <c r="G306" s="107">
        <v>6</v>
      </c>
      <c r="H306" s="128">
        <v>4.4045194142623627</v>
      </c>
      <c r="I306" s="107">
        <v>8</v>
      </c>
      <c r="J306" s="106">
        <v>5.9308525795224147</v>
      </c>
      <c r="K306" s="107">
        <v>5</v>
      </c>
    </row>
    <row r="307" spans="1:11" ht="24.75" customHeight="1">
      <c r="A307" s="99" t="s">
        <v>162</v>
      </c>
      <c r="B307" s="473">
        <v>9.5364905668808439E-2</v>
      </c>
      <c r="C307" s="474">
        <v>30</v>
      </c>
      <c r="D307" s="106">
        <v>0.19</v>
      </c>
      <c r="E307" s="107">
        <v>30</v>
      </c>
      <c r="F307" s="106">
        <v>0.13643231759490917</v>
      </c>
      <c r="G307" s="107">
        <v>30</v>
      </c>
      <c r="H307" s="128">
        <v>0.20317552918515924</v>
      </c>
      <c r="I307" s="107">
        <v>30</v>
      </c>
      <c r="J307" s="106">
        <v>0.12044345802369325</v>
      </c>
      <c r="K307" s="107">
        <v>30</v>
      </c>
    </row>
    <row r="308" spans="1:11" ht="24.75" customHeight="1">
      <c r="A308" s="99" t="s">
        <v>163</v>
      </c>
      <c r="B308" s="473">
        <v>8.4395724028892296</v>
      </c>
      <c r="C308" s="474">
        <f t="shared" si="0"/>
        <v>4</v>
      </c>
      <c r="D308" s="106">
        <v>8.76</v>
      </c>
      <c r="E308" s="107">
        <v>4</v>
      </c>
      <c r="F308" s="106">
        <v>9.7523057737683985</v>
      </c>
      <c r="G308" s="107">
        <v>4</v>
      </c>
      <c r="H308" s="128">
        <v>10.282111667763436</v>
      </c>
      <c r="I308" s="107">
        <v>4</v>
      </c>
      <c r="J308" s="106">
        <v>11.809503931139524</v>
      </c>
      <c r="K308" s="107">
        <v>2</v>
      </c>
    </row>
    <row r="309" spans="1:11" ht="24.75" customHeight="1">
      <c r="A309" s="99" t="s">
        <v>118</v>
      </c>
      <c r="B309" s="473">
        <v>18.28621434999539</v>
      </c>
      <c r="C309" s="474">
        <f t="shared" si="0"/>
        <v>1</v>
      </c>
      <c r="D309" s="106">
        <v>20.87</v>
      </c>
      <c r="E309" s="107">
        <v>1</v>
      </c>
      <c r="F309" s="106">
        <v>18.073665972924822</v>
      </c>
      <c r="G309" s="107">
        <v>1</v>
      </c>
      <c r="H309" s="128">
        <v>12.530058220787346</v>
      </c>
      <c r="I309" s="107">
        <v>2</v>
      </c>
      <c r="J309" s="106">
        <v>12.359119705251468</v>
      </c>
      <c r="K309" s="107">
        <v>1</v>
      </c>
    </row>
    <row r="310" spans="1:11" ht="24.75" customHeight="1">
      <c r="A310" s="99" t="s">
        <v>230</v>
      </c>
      <c r="B310" s="473">
        <v>0.58006213274719864</v>
      </c>
      <c r="C310" s="474">
        <v>24</v>
      </c>
      <c r="D310" s="106">
        <v>0.44</v>
      </c>
      <c r="E310" s="107">
        <v>25</v>
      </c>
      <c r="F310" s="106">
        <v>0.46917195302319786</v>
      </c>
      <c r="G310" s="107">
        <v>24</v>
      </c>
      <c r="H310" s="128">
        <v>0.60656850308591692</v>
      </c>
      <c r="I310" s="107">
        <v>22</v>
      </c>
      <c r="J310" s="106">
        <v>0.75825925461838151</v>
      </c>
      <c r="K310" s="107">
        <v>23</v>
      </c>
    </row>
    <row r="311" spans="1:11" ht="24.75" customHeight="1">
      <c r="A311" s="99" t="s">
        <v>165</v>
      </c>
      <c r="B311" s="473">
        <v>0.33610776375882362</v>
      </c>
      <c r="C311" s="474">
        <v>28</v>
      </c>
      <c r="D311" s="106">
        <v>0.28000000000000003</v>
      </c>
      <c r="E311" s="107">
        <v>29</v>
      </c>
      <c r="F311" s="106">
        <v>0.29466630724343112</v>
      </c>
      <c r="G311" s="107">
        <v>29</v>
      </c>
      <c r="H311" s="128">
        <v>0.20815375560730515</v>
      </c>
      <c r="I311" s="107">
        <v>29</v>
      </c>
      <c r="J311" s="106">
        <v>0.2502147232175328</v>
      </c>
      <c r="K311" s="107">
        <v>28</v>
      </c>
    </row>
    <row r="312" spans="1:11" ht="24.75" customHeight="1">
      <c r="A312" s="99" t="s">
        <v>166</v>
      </c>
      <c r="B312" s="473">
        <v>3.5384039942211709</v>
      </c>
      <c r="C312" s="474">
        <v>11</v>
      </c>
      <c r="D312" s="106">
        <v>3.44</v>
      </c>
      <c r="E312" s="107">
        <v>10</v>
      </c>
      <c r="F312" s="106">
        <v>3.5958905548716475</v>
      </c>
      <c r="G312" s="107">
        <v>10</v>
      </c>
      <c r="H312" s="128">
        <v>3.6739115724346543</v>
      </c>
      <c r="I312" s="107">
        <v>9</v>
      </c>
      <c r="J312" s="106">
        <v>3.805360346182876</v>
      </c>
      <c r="K312" s="107">
        <v>11</v>
      </c>
    </row>
    <row r="313" spans="1:11" ht="24.75" customHeight="1">
      <c r="A313" s="99" t="s">
        <v>17</v>
      </c>
      <c r="B313" s="473">
        <v>0.5989548585019332</v>
      </c>
      <c r="C313" s="474">
        <v>23</v>
      </c>
      <c r="D313" s="106">
        <v>0.46</v>
      </c>
      <c r="E313" s="107">
        <v>24</v>
      </c>
      <c r="F313" s="106">
        <v>0.4219155373302021</v>
      </c>
      <c r="G313" s="107">
        <v>25</v>
      </c>
      <c r="H313" s="128">
        <v>0.51102764928303213</v>
      </c>
      <c r="I313" s="107">
        <v>24</v>
      </c>
      <c r="J313" s="106">
        <v>0.77797494331298989</v>
      </c>
      <c r="K313" s="107">
        <v>22</v>
      </c>
    </row>
    <row r="314" spans="1:11" ht="24.75" customHeight="1">
      <c r="A314" s="99" t="s">
        <v>18</v>
      </c>
      <c r="B314" s="473">
        <v>10.767722196000108</v>
      </c>
      <c r="C314" s="474">
        <f t="shared" si="0"/>
        <v>2</v>
      </c>
      <c r="D314" s="106">
        <v>9.5299999999999994</v>
      </c>
      <c r="E314" s="107">
        <v>3</v>
      </c>
      <c r="F314" s="106">
        <v>10.605460580856336</v>
      </c>
      <c r="G314" s="107">
        <v>3</v>
      </c>
      <c r="H314" s="128">
        <v>10.687736567779387</v>
      </c>
      <c r="I314" s="107">
        <v>3</v>
      </c>
      <c r="J314" s="106">
        <v>8.9430251424392271</v>
      </c>
      <c r="K314" s="107">
        <v>4</v>
      </c>
    </row>
    <row r="315" spans="1:11" ht="24.75" customHeight="1">
      <c r="A315" s="99" t="s">
        <v>169</v>
      </c>
      <c r="B315" s="473">
        <v>1.8310575859370282</v>
      </c>
      <c r="C315" s="474">
        <v>15</v>
      </c>
      <c r="D315" s="106">
        <v>2.12</v>
      </c>
      <c r="E315" s="107">
        <v>14</v>
      </c>
      <c r="F315" s="106">
        <v>2.3697941667472553</v>
      </c>
      <c r="G315" s="107">
        <v>14</v>
      </c>
      <c r="H315" s="128">
        <v>2.4208545502119603</v>
      </c>
      <c r="I315" s="107">
        <v>14</v>
      </c>
      <c r="J315" s="106">
        <v>2.5305947573901646</v>
      </c>
      <c r="K315" s="107">
        <v>14</v>
      </c>
    </row>
    <row r="316" spans="1:11" ht="24.75" customHeight="1">
      <c r="A316" s="99" t="s">
        <v>170</v>
      </c>
      <c r="B316" s="473">
        <v>1.3745688294989109</v>
      </c>
      <c r="C316" s="474">
        <v>18</v>
      </c>
      <c r="D316" s="106">
        <v>1.98</v>
      </c>
      <c r="E316" s="107">
        <v>16</v>
      </c>
      <c r="F316" s="106">
        <v>1.6298021047113909</v>
      </c>
      <c r="G316" s="107">
        <v>16</v>
      </c>
      <c r="H316" s="128">
        <v>1.4039435386551953</v>
      </c>
      <c r="I316" s="107">
        <v>17</v>
      </c>
      <c r="J316" s="106">
        <v>1.9742388257129169</v>
      </c>
      <c r="K316" s="107">
        <v>16</v>
      </c>
    </row>
    <row r="317" spans="1:11" ht="24.75" customHeight="1">
      <c r="A317" s="99" t="s">
        <v>171</v>
      </c>
      <c r="B317" s="473">
        <v>0.35886980843064609</v>
      </c>
      <c r="C317" s="474">
        <v>27</v>
      </c>
      <c r="D317" s="106">
        <v>0.4</v>
      </c>
      <c r="E317" s="107">
        <v>27</v>
      </c>
      <c r="F317" s="106">
        <v>0.41279972281898886</v>
      </c>
      <c r="G317" s="107">
        <v>26</v>
      </c>
      <c r="H317" s="128">
        <v>0.36974285924653555</v>
      </c>
      <c r="I317" s="107">
        <v>27</v>
      </c>
      <c r="J317" s="106">
        <v>0.24676977720769935</v>
      </c>
      <c r="K317" s="107">
        <v>29</v>
      </c>
    </row>
    <row r="318" spans="1:11" ht="24.75" customHeight="1">
      <c r="A318" s="99" t="s">
        <v>172</v>
      </c>
      <c r="B318" s="473">
        <v>2.625187347982739</v>
      </c>
      <c r="C318" s="474">
        <v>12</v>
      </c>
      <c r="D318" s="106">
        <v>2.65</v>
      </c>
      <c r="E318" s="107">
        <v>12</v>
      </c>
      <c r="F318" s="106">
        <v>2.4192840366973662</v>
      </c>
      <c r="G318" s="107">
        <v>13</v>
      </c>
      <c r="H318" s="128">
        <v>2.8639544734322331</v>
      </c>
      <c r="I318" s="107">
        <v>13</v>
      </c>
      <c r="J318" s="106">
        <v>2.658518853288439</v>
      </c>
      <c r="K318" s="107">
        <v>13</v>
      </c>
    </row>
    <row r="319" spans="1:11" ht="24.75" customHeight="1">
      <c r="A319" s="99" t="s">
        <v>173</v>
      </c>
      <c r="B319" s="473">
        <v>5.3077655127516516</v>
      </c>
      <c r="C319" s="474">
        <f t="shared" si="0"/>
        <v>7</v>
      </c>
      <c r="D319" s="106">
        <v>4.95</v>
      </c>
      <c r="E319" s="107">
        <v>6</v>
      </c>
      <c r="F319" s="106">
        <v>3.794124393913672</v>
      </c>
      <c r="G319" s="107">
        <v>9</v>
      </c>
      <c r="H319" s="128">
        <v>3.5783420852847283</v>
      </c>
      <c r="I319" s="107">
        <v>11</v>
      </c>
      <c r="J319" s="106">
        <v>4.0529467179974468</v>
      </c>
      <c r="K319" s="107">
        <v>9</v>
      </c>
    </row>
    <row r="320" spans="1:11" ht="24.75" customHeight="1">
      <c r="A320" s="99" t="s">
        <v>174</v>
      </c>
      <c r="B320" s="473">
        <v>1.0090122129854102</v>
      </c>
      <c r="C320" s="474">
        <v>19</v>
      </c>
      <c r="D320" s="106">
        <v>1.1200000000000001</v>
      </c>
      <c r="E320" s="107">
        <v>18</v>
      </c>
      <c r="F320" s="106">
        <v>0.99478340924752973</v>
      </c>
      <c r="G320" s="107">
        <v>19</v>
      </c>
      <c r="H320" s="128">
        <v>1.1331290537582919</v>
      </c>
      <c r="I320" s="107">
        <v>20</v>
      </c>
      <c r="J320" s="106">
        <v>1.2676754559669732</v>
      </c>
      <c r="K320" s="107">
        <v>19</v>
      </c>
    </row>
    <row r="321" spans="1:23" ht="24.75" customHeight="1">
      <c r="A321" s="99" t="s">
        <v>175</v>
      </c>
      <c r="B321" s="473">
        <v>0.18295759452083632</v>
      </c>
      <c r="C321" s="474">
        <v>29</v>
      </c>
      <c r="D321" s="106">
        <v>0.33</v>
      </c>
      <c r="E321" s="107">
        <v>28</v>
      </c>
      <c r="F321" s="106">
        <v>0.33095902639291963</v>
      </c>
      <c r="G321" s="107">
        <v>28</v>
      </c>
      <c r="H321" s="128">
        <v>0.24277567259314564</v>
      </c>
      <c r="I321" s="107">
        <v>28</v>
      </c>
      <c r="J321" s="106">
        <v>0.50177174572447147</v>
      </c>
      <c r="K321" s="107">
        <v>27</v>
      </c>
    </row>
    <row r="322" spans="1:23" ht="24.75" customHeight="1">
      <c r="A322" s="99" t="s">
        <v>176</v>
      </c>
      <c r="B322" s="473">
        <v>5.5624752723734527</v>
      </c>
      <c r="C322" s="474">
        <f t="shared" si="0"/>
        <v>6</v>
      </c>
      <c r="D322" s="106">
        <v>3.75</v>
      </c>
      <c r="E322" s="107">
        <v>9</v>
      </c>
      <c r="F322" s="106">
        <v>3.8647617799486693</v>
      </c>
      <c r="G322" s="107">
        <v>8</v>
      </c>
      <c r="H322" s="128">
        <v>4.6384603044996906</v>
      </c>
      <c r="I322" s="107">
        <v>7</v>
      </c>
      <c r="J322" s="106">
        <v>4.4303836299819102</v>
      </c>
      <c r="K322" s="107">
        <v>8</v>
      </c>
    </row>
    <row r="323" spans="1:23" ht="24.75" customHeight="1">
      <c r="A323" s="99" t="s">
        <v>177</v>
      </c>
      <c r="B323" s="473">
        <v>1.5428467979559095</v>
      </c>
      <c r="C323" s="474">
        <v>17</v>
      </c>
      <c r="D323" s="106">
        <v>0.89</v>
      </c>
      <c r="E323" s="107">
        <v>20</v>
      </c>
      <c r="F323" s="106">
        <v>1.0066792249118928</v>
      </c>
      <c r="G323" s="107">
        <v>18</v>
      </c>
      <c r="H323" s="128">
        <v>1.0746979796478022</v>
      </c>
      <c r="I323" s="107">
        <v>21</v>
      </c>
      <c r="J323" s="106">
        <v>1.6212886358069383</v>
      </c>
      <c r="K323" s="107">
        <v>18</v>
      </c>
    </row>
    <row r="324" spans="1:23" ht="24.75" customHeight="1">
      <c r="A324" s="99" t="s">
        <v>231</v>
      </c>
      <c r="B324" s="473">
        <v>9.2414290713777242E-2</v>
      </c>
      <c r="C324" s="474">
        <v>31</v>
      </c>
      <c r="D324" s="106">
        <v>0.1</v>
      </c>
      <c r="E324" s="107">
        <v>31</v>
      </c>
      <c r="F324" s="106">
        <v>0.11056307803834578</v>
      </c>
      <c r="G324" s="107">
        <v>31</v>
      </c>
      <c r="H324" s="128">
        <v>0.10661852823659289</v>
      </c>
      <c r="I324" s="107">
        <v>31</v>
      </c>
      <c r="J324" s="106">
        <v>6.161149223117867E-2</v>
      </c>
      <c r="K324" s="107">
        <v>31</v>
      </c>
    </row>
    <row r="325" spans="1:23" ht="24.75" customHeight="1">
      <c r="A325" s="99" t="s">
        <v>179</v>
      </c>
      <c r="B325" s="473">
        <v>0.7154236871825369</v>
      </c>
      <c r="C325" s="474">
        <v>20</v>
      </c>
      <c r="D325" s="106">
        <v>0.56999999999999995</v>
      </c>
      <c r="E325" s="107">
        <v>21</v>
      </c>
      <c r="F325" s="106">
        <v>0.48298481808001748</v>
      </c>
      <c r="G325" s="107">
        <v>23</v>
      </c>
      <c r="H325" s="128">
        <v>0.57134169461974194</v>
      </c>
      <c r="I325" s="107">
        <v>23</v>
      </c>
      <c r="J325" s="106">
        <v>0.73656992648740305</v>
      </c>
      <c r="K325" s="107">
        <v>24</v>
      </c>
    </row>
    <row r="326" spans="1:23" ht="24.75" customHeight="1">
      <c r="A326" s="99" t="s">
        <v>180</v>
      </c>
      <c r="B326" s="473">
        <v>1.5841077166700388</v>
      </c>
      <c r="C326" s="474">
        <v>16</v>
      </c>
      <c r="D326" s="106">
        <v>1.63</v>
      </c>
      <c r="E326" s="107">
        <v>17</v>
      </c>
      <c r="F326" s="106">
        <v>1.5219063363155492</v>
      </c>
      <c r="G326" s="107">
        <v>17</v>
      </c>
      <c r="H326" s="128">
        <v>1.5795698120233046</v>
      </c>
      <c r="I326" s="107">
        <v>16</v>
      </c>
      <c r="J326" s="106">
        <v>2.0299436764410883</v>
      </c>
      <c r="K326" s="107">
        <v>15</v>
      </c>
    </row>
    <row r="327" spans="1:23" ht="24.75" customHeight="1">
      <c r="A327" s="99" t="s">
        <v>181</v>
      </c>
      <c r="B327" s="473">
        <v>0.49517641995362982</v>
      </c>
      <c r="C327" s="474">
        <v>25</v>
      </c>
      <c r="D327" s="106">
        <v>0.51</v>
      </c>
      <c r="E327" s="107">
        <v>23</v>
      </c>
      <c r="F327" s="106">
        <v>0.57480562069345364</v>
      </c>
      <c r="G327" s="107">
        <v>22</v>
      </c>
      <c r="H327" s="128">
        <v>0.48345777617354363</v>
      </c>
      <c r="I327" s="107">
        <v>25</v>
      </c>
      <c r="J327" s="106">
        <v>0.66307815346735544</v>
      </c>
      <c r="K327" s="107">
        <v>26</v>
      </c>
    </row>
    <row r="328" spans="1:23" ht="24.75" customHeight="1">
      <c r="A328" s="99" t="s">
        <v>182</v>
      </c>
      <c r="B328" s="473">
        <v>2.3465940906801905</v>
      </c>
      <c r="C328" s="474">
        <v>13</v>
      </c>
      <c r="D328" s="106">
        <v>1.99</v>
      </c>
      <c r="E328" s="107">
        <v>15</v>
      </c>
      <c r="F328" s="106">
        <v>2.3041137748572456</v>
      </c>
      <c r="G328" s="107">
        <v>15</v>
      </c>
      <c r="H328" s="128">
        <v>2.019865879664577</v>
      </c>
      <c r="I328" s="107">
        <v>15</v>
      </c>
      <c r="J328" s="106">
        <v>1.7873673240041108</v>
      </c>
      <c r="K328" s="107">
        <v>17</v>
      </c>
    </row>
    <row r="329" spans="1:23" ht="24.75" customHeight="1">
      <c r="A329" s="99" t="s">
        <v>183</v>
      </c>
      <c r="B329" s="473">
        <v>7.1874248080506771</v>
      </c>
      <c r="C329" s="474">
        <v>5</v>
      </c>
      <c r="D329" s="106">
        <v>5.6</v>
      </c>
      <c r="E329" s="107">
        <v>5</v>
      </c>
      <c r="F329" s="106">
        <v>5.9102443333116605</v>
      </c>
      <c r="G329" s="107">
        <v>5</v>
      </c>
      <c r="H329" s="128">
        <v>6.7251776426718228</v>
      </c>
      <c r="I329" s="107">
        <v>5</v>
      </c>
      <c r="J329" s="106">
        <v>5.576537127030468</v>
      </c>
      <c r="K329" s="107">
        <v>6</v>
      </c>
    </row>
    <row r="330" spans="1:23" ht="24.75" customHeight="1">
      <c r="A330" s="99" t="s">
        <v>184</v>
      </c>
      <c r="B330" s="473">
        <v>2.2633426117134539</v>
      </c>
      <c r="C330" s="474">
        <v>14</v>
      </c>
      <c r="D330" s="106">
        <v>2.52</v>
      </c>
      <c r="E330" s="295">
        <v>13</v>
      </c>
      <c r="F330" s="106">
        <v>2.7041077408020904</v>
      </c>
      <c r="G330" s="295">
        <v>12</v>
      </c>
      <c r="H330" s="128">
        <v>3.4087158929153234</v>
      </c>
      <c r="I330" s="295">
        <v>12</v>
      </c>
      <c r="J330" s="106">
        <v>2.9529091107615528</v>
      </c>
      <c r="K330" s="295">
        <v>12</v>
      </c>
    </row>
    <row r="331" spans="1:23" ht="24.75" customHeight="1">
      <c r="A331" s="99" t="s">
        <v>185</v>
      </c>
      <c r="B331" s="473">
        <v>0.6490832639363443</v>
      </c>
      <c r="C331" s="474">
        <v>21</v>
      </c>
      <c r="D331" s="106">
        <v>0.56000000000000005</v>
      </c>
      <c r="E331" s="107">
        <v>22</v>
      </c>
      <c r="F331" s="106">
        <v>0.80324180107612386</v>
      </c>
      <c r="G331" s="107">
        <v>21</v>
      </c>
      <c r="H331" s="128">
        <v>1.1527641871227758</v>
      </c>
      <c r="I331" s="107">
        <v>19</v>
      </c>
      <c r="J331" s="106">
        <v>0.69281465496085393</v>
      </c>
      <c r="K331" s="107">
        <v>25</v>
      </c>
    </row>
    <row r="332" spans="1:23" ht="24.75" customHeight="1">
      <c r="A332" s="99" t="s">
        <v>186</v>
      </c>
      <c r="B332" s="473">
        <v>3.6564716075241859</v>
      </c>
      <c r="C332" s="474">
        <v>10</v>
      </c>
      <c r="D332" s="106">
        <v>3.44</v>
      </c>
      <c r="E332" s="107">
        <v>10</v>
      </c>
      <c r="F332" s="106">
        <v>2.971654482548169</v>
      </c>
      <c r="G332" s="107">
        <v>11</v>
      </c>
      <c r="H332" s="128">
        <v>3.621052810585041</v>
      </c>
      <c r="I332" s="107">
        <v>10</v>
      </c>
      <c r="J332" s="106">
        <v>3.8483644512967858</v>
      </c>
      <c r="K332" s="107">
        <v>10</v>
      </c>
    </row>
    <row r="333" spans="1:23" s="721" customFormat="1" ht="24.75" customHeight="1">
      <c r="A333" s="804" t="s">
        <v>1108</v>
      </c>
      <c r="B333" s="852"/>
      <c r="C333" s="722"/>
      <c r="D333" s="722"/>
      <c r="E333" s="722"/>
      <c r="F333" s="726"/>
      <c r="G333" s="722"/>
      <c r="H333" s="722"/>
      <c r="I333" s="722"/>
      <c r="J333" s="722"/>
      <c r="K333" s="722"/>
    </row>
    <row r="334" spans="1:23" s="56" customFormat="1" ht="24.75" customHeight="1">
      <c r="A334" s="577"/>
      <c r="B334" s="577"/>
      <c r="C334" s="62"/>
      <c r="D334" s="62"/>
      <c r="E334" s="490"/>
      <c r="F334" s="62"/>
      <c r="G334" s="62"/>
      <c r="H334" s="62"/>
      <c r="I334" s="62"/>
      <c r="J334" s="62"/>
      <c r="K334" s="62"/>
      <c r="L334" s="502"/>
      <c r="W334" s="56">
        <v>10</v>
      </c>
    </row>
    <row r="335" spans="1:23" ht="24.75" customHeight="1">
      <c r="A335" s="508" t="s">
        <v>1111</v>
      </c>
      <c r="B335" s="286"/>
      <c r="C335" s="286"/>
      <c r="D335" s="119"/>
      <c r="E335" s="119"/>
      <c r="F335" s="84"/>
      <c r="G335" s="84"/>
      <c r="H335" s="84"/>
      <c r="J335" s="84"/>
      <c r="K335" s="84" t="s">
        <v>0</v>
      </c>
      <c r="L335" s="37"/>
    </row>
    <row r="336" spans="1:23" ht="24.75" customHeight="1">
      <c r="A336" s="573" t="s">
        <v>227</v>
      </c>
      <c r="B336" s="571">
        <v>1394</v>
      </c>
      <c r="C336" s="572"/>
      <c r="D336" s="571">
        <v>1395</v>
      </c>
      <c r="E336" s="572"/>
      <c r="F336" s="571">
        <v>1396</v>
      </c>
      <c r="G336" s="572"/>
      <c r="H336" s="571">
        <v>1397</v>
      </c>
      <c r="I336" s="572"/>
      <c r="J336" s="571">
        <v>1398</v>
      </c>
      <c r="K336" s="572"/>
    </row>
    <row r="337" spans="1:11" ht="24.75" customHeight="1">
      <c r="A337" s="574"/>
      <c r="B337" s="293" t="s">
        <v>380</v>
      </c>
      <c r="C337" s="497" t="s">
        <v>198</v>
      </c>
      <c r="D337" s="293" t="s">
        <v>278</v>
      </c>
      <c r="E337" s="497" t="s">
        <v>3</v>
      </c>
      <c r="F337" s="293" t="s">
        <v>278</v>
      </c>
      <c r="G337" s="497" t="s">
        <v>3</v>
      </c>
      <c r="H337" s="293" t="s">
        <v>278</v>
      </c>
      <c r="I337" s="497" t="s">
        <v>3</v>
      </c>
      <c r="J337" s="293" t="s">
        <v>278</v>
      </c>
      <c r="K337" s="497" t="s">
        <v>3</v>
      </c>
    </row>
    <row r="338" spans="1:11" ht="24.75" customHeight="1">
      <c r="A338" s="141" t="s">
        <v>275</v>
      </c>
      <c r="B338" s="88">
        <v>100</v>
      </c>
      <c r="C338" s="103" t="s">
        <v>352</v>
      </c>
      <c r="D338" s="130">
        <v>100</v>
      </c>
      <c r="E338" s="78" t="s">
        <v>352</v>
      </c>
      <c r="F338" s="130">
        <v>100</v>
      </c>
      <c r="G338" s="102" t="s">
        <v>352</v>
      </c>
      <c r="H338" s="274">
        <v>100</v>
      </c>
      <c r="I338" s="103" t="s">
        <v>352</v>
      </c>
      <c r="J338" s="130">
        <v>100</v>
      </c>
      <c r="K338" s="103" t="s">
        <v>352</v>
      </c>
    </row>
    <row r="339" spans="1:11" ht="24.75" customHeight="1">
      <c r="A339" s="99" t="s">
        <v>157</v>
      </c>
      <c r="B339" s="473">
        <v>5.4221424745751392</v>
      </c>
      <c r="C339" s="474">
        <v>5</v>
      </c>
      <c r="D339" s="106">
        <v>5.65</v>
      </c>
      <c r="E339" s="107">
        <v>5</v>
      </c>
      <c r="F339" s="106">
        <v>5.6667752148043915</v>
      </c>
      <c r="G339" s="107">
        <v>5</v>
      </c>
      <c r="H339" s="106">
        <v>6.121967551991621</v>
      </c>
      <c r="I339" s="107">
        <v>4</v>
      </c>
      <c r="J339" s="128">
        <v>6.047695684303954</v>
      </c>
      <c r="K339" s="107">
        <v>5</v>
      </c>
    </row>
    <row r="340" spans="1:11" ht="24.75" customHeight="1">
      <c r="A340" s="99" t="s">
        <v>7</v>
      </c>
      <c r="B340" s="473">
        <v>1.3503505205758997</v>
      </c>
      <c r="C340" s="474">
        <v>17</v>
      </c>
      <c r="D340" s="106">
        <v>1.69</v>
      </c>
      <c r="E340" s="107">
        <v>17</v>
      </c>
      <c r="F340" s="106">
        <v>1.6002132717814774</v>
      </c>
      <c r="G340" s="107">
        <v>17</v>
      </c>
      <c r="H340" s="106">
        <v>1.6754633926042903</v>
      </c>
      <c r="I340" s="107">
        <v>17</v>
      </c>
      <c r="J340" s="128">
        <v>1.5145156560193944</v>
      </c>
      <c r="K340" s="107">
        <v>19</v>
      </c>
    </row>
    <row r="341" spans="1:11" ht="24.75" customHeight="1">
      <c r="A341" s="99" t="s">
        <v>159</v>
      </c>
      <c r="B341" s="473">
        <v>0.63754853331256645</v>
      </c>
      <c r="C341" s="474">
        <v>25</v>
      </c>
      <c r="D341" s="106">
        <v>0.56999999999999995</v>
      </c>
      <c r="E341" s="107">
        <v>25</v>
      </c>
      <c r="F341" s="106">
        <v>0.4919536583815754</v>
      </c>
      <c r="G341" s="107">
        <v>26</v>
      </c>
      <c r="H341" s="106">
        <v>0.58253916710741616</v>
      </c>
      <c r="I341" s="107">
        <v>25</v>
      </c>
      <c r="J341" s="128">
        <v>0.68460609232341962</v>
      </c>
      <c r="K341" s="107">
        <v>24</v>
      </c>
    </row>
    <row r="342" spans="1:11" ht="24.75" customHeight="1">
      <c r="A342" s="99" t="s">
        <v>160</v>
      </c>
      <c r="B342" s="473">
        <v>11.708865285986965</v>
      </c>
      <c r="C342" s="474">
        <v>2</v>
      </c>
      <c r="D342" s="106">
        <v>11.72</v>
      </c>
      <c r="E342" s="107">
        <v>2</v>
      </c>
      <c r="F342" s="106">
        <v>12.090631508318555</v>
      </c>
      <c r="G342" s="107">
        <v>2</v>
      </c>
      <c r="H342" s="106">
        <v>11.945109814400714</v>
      </c>
      <c r="I342" s="107">
        <v>2</v>
      </c>
      <c r="J342" s="128">
        <v>11.391492789433039</v>
      </c>
      <c r="K342" s="107">
        <v>2</v>
      </c>
    </row>
    <row r="343" spans="1:11" ht="24.75" customHeight="1">
      <c r="A343" s="99" t="s">
        <v>10</v>
      </c>
      <c r="B343" s="106">
        <v>5.2384191529973441</v>
      </c>
      <c r="C343" s="107">
        <v>7</v>
      </c>
      <c r="D343" s="106">
        <v>6.01</v>
      </c>
      <c r="E343" s="107">
        <v>4</v>
      </c>
      <c r="F343" s="106">
        <v>6.3625519048510899</v>
      </c>
      <c r="G343" s="107">
        <v>4</v>
      </c>
      <c r="H343" s="106">
        <v>6.0477947431896268</v>
      </c>
      <c r="I343" s="107">
        <v>5</v>
      </c>
      <c r="J343" s="128">
        <v>6.2316950057406233</v>
      </c>
      <c r="K343" s="107">
        <v>4</v>
      </c>
    </row>
    <row r="344" spans="1:11" ht="24.75" customHeight="1">
      <c r="A344" s="99" t="s">
        <v>162</v>
      </c>
      <c r="B344" s="473">
        <v>0.12110481924072683</v>
      </c>
      <c r="C344" s="474">
        <v>31</v>
      </c>
      <c r="D344" s="106">
        <v>0.18</v>
      </c>
      <c r="E344" s="107">
        <v>31</v>
      </c>
      <c r="F344" s="106">
        <v>0.1884125706617443</v>
      </c>
      <c r="G344" s="107">
        <v>31</v>
      </c>
      <c r="H344" s="106">
        <v>0.20371567705182117</v>
      </c>
      <c r="I344" s="107">
        <v>30</v>
      </c>
      <c r="J344" s="128">
        <v>0.18100565968385823</v>
      </c>
      <c r="K344" s="107">
        <v>30</v>
      </c>
    </row>
    <row r="345" spans="1:11" ht="24.75" customHeight="1">
      <c r="A345" s="99" t="s">
        <v>163</v>
      </c>
      <c r="B345" s="473">
        <v>1.3392254059474864</v>
      </c>
      <c r="C345" s="474">
        <v>18</v>
      </c>
      <c r="D345" s="106">
        <v>1.31</v>
      </c>
      <c r="E345" s="107">
        <v>18</v>
      </c>
      <c r="F345" s="106">
        <v>1.3645569520582808</v>
      </c>
      <c r="G345" s="107">
        <v>18</v>
      </c>
      <c r="H345" s="106">
        <v>1.4973563680470923</v>
      </c>
      <c r="I345" s="107">
        <v>18</v>
      </c>
      <c r="J345" s="128">
        <v>1.55504096604356</v>
      </c>
      <c r="K345" s="107">
        <v>18</v>
      </c>
    </row>
    <row r="346" spans="1:11" ht="24.75" customHeight="1">
      <c r="A346" s="99" t="s">
        <v>118</v>
      </c>
      <c r="B346" s="473">
        <v>21.576921426493982</v>
      </c>
      <c r="C346" s="474">
        <v>1</v>
      </c>
      <c r="D346" s="106">
        <v>24.16</v>
      </c>
      <c r="E346" s="107">
        <v>1</v>
      </c>
      <c r="F346" s="106">
        <v>23.609444925318318</v>
      </c>
      <c r="G346" s="107">
        <v>1</v>
      </c>
      <c r="H346" s="106">
        <v>22.125991109644829</v>
      </c>
      <c r="I346" s="107">
        <v>1</v>
      </c>
      <c r="J346" s="128">
        <v>22.253495515882761</v>
      </c>
      <c r="K346" s="107">
        <v>1</v>
      </c>
    </row>
    <row r="347" spans="1:11" ht="24.75" customHeight="1">
      <c r="A347" s="99" t="s">
        <v>230</v>
      </c>
      <c r="B347" s="473">
        <v>0.714470754457595</v>
      </c>
      <c r="C347" s="474">
        <v>23</v>
      </c>
      <c r="D347" s="106">
        <v>0.6</v>
      </c>
      <c r="E347" s="107">
        <v>24</v>
      </c>
      <c r="F347" s="106">
        <v>0.55157077029245571</v>
      </c>
      <c r="G347" s="107">
        <v>25</v>
      </c>
      <c r="H347" s="106">
        <v>0.59159447891294725</v>
      </c>
      <c r="I347" s="107">
        <v>24</v>
      </c>
      <c r="J347" s="128">
        <v>0.58564893993882949</v>
      </c>
      <c r="K347" s="107">
        <v>25</v>
      </c>
    </row>
    <row r="348" spans="1:11" ht="24.75" customHeight="1">
      <c r="A348" s="99" t="s">
        <v>165</v>
      </c>
      <c r="B348" s="473">
        <v>0.45827525758613619</v>
      </c>
      <c r="C348" s="474">
        <v>27</v>
      </c>
      <c r="D348" s="106">
        <v>0.39</v>
      </c>
      <c r="E348" s="107">
        <v>29</v>
      </c>
      <c r="F348" s="106">
        <v>0.40067198608784071</v>
      </c>
      <c r="G348" s="107">
        <v>29</v>
      </c>
      <c r="H348" s="106">
        <v>0.40137525385153555</v>
      </c>
      <c r="I348" s="107">
        <v>29</v>
      </c>
      <c r="J348" s="128">
        <v>0.39338932959162576</v>
      </c>
      <c r="K348" s="107">
        <v>29</v>
      </c>
    </row>
    <row r="349" spans="1:11" ht="24.75" customHeight="1">
      <c r="A349" s="99" t="s">
        <v>166</v>
      </c>
      <c r="B349" s="473">
        <v>6.472432760601837</v>
      </c>
      <c r="C349" s="474">
        <v>3</v>
      </c>
      <c r="D349" s="106">
        <v>6.33</v>
      </c>
      <c r="E349" s="107">
        <v>3</v>
      </c>
      <c r="F349" s="106">
        <v>6.3921354905729029</v>
      </c>
      <c r="G349" s="107">
        <v>3</v>
      </c>
      <c r="H349" s="106">
        <v>6.6155108839656958</v>
      </c>
      <c r="I349" s="107">
        <v>3</v>
      </c>
      <c r="J349" s="128">
        <v>6.474735989524401</v>
      </c>
      <c r="K349" s="107">
        <v>3</v>
      </c>
    </row>
    <row r="350" spans="1:11" ht="24.75" customHeight="1">
      <c r="A350" s="99" t="s">
        <v>17</v>
      </c>
      <c r="B350" s="473">
        <v>0.54767350013588534</v>
      </c>
      <c r="C350" s="474">
        <v>26</v>
      </c>
      <c r="D350" s="106">
        <v>0.48</v>
      </c>
      <c r="E350" s="107">
        <v>27</v>
      </c>
      <c r="F350" s="106">
        <v>0.448028220266106</v>
      </c>
      <c r="G350" s="107">
        <v>27</v>
      </c>
      <c r="H350" s="106">
        <v>0.4584179505118558</v>
      </c>
      <c r="I350" s="107">
        <v>27</v>
      </c>
      <c r="J350" s="128">
        <v>0.50936600342275329</v>
      </c>
      <c r="K350" s="107">
        <v>27</v>
      </c>
    </row>
    <row r="351" spans="1:11" ht="24.75" customHeight="1">
      <c r="A351" s="99" t="s">
        <v>18</v>
      </c>
      <c r="B351" s="473">
        <v>5.9431951647073218</v>
      </c>
      <c r="C351" s="474">
        <v>4</v>
      </c>
      <c r="D351" s="106">
        <v>4.42</v>
      </c>
      <c r="E351" s="107">
        <v>7</v>
      </c>
      <c r="F351" s="106">
        <v>4.7556457686192397</v>
      </c>
      <c r="G351" s="107">
        <v>7</v>
      </c>
      <c r="H351" s="106">
        <v>4.7542117293396142</v>
      </c>
      <c r="I351" s="107">
        <v>6</v>
      </c>
      <c r="J351" s="128">
        <v>4.4124911091017847</v>
      </c>
      <c r="K351" s="107">
        <v>8</v>
      </c>
    </row>
    <row r="352" spans="1:11" ht="24.75" customHeight="1">
      <c r="A352" s="99" t="s">
        <v>169</v>
      </c>
      <c r="B352" s="473">
        <v>1.949358478211463</v>
      </c>
      <c r="C352" s="474">
        <v>14</v>
      </c>
      <c r="D352" s="106">
        <v>1.84</v>
      </c>
      <c r="E352" s="107">
        <v>16</v>
      </c>
      <c r="F352" s="106">
        <v>1.9677021484094885</v>
      </c>
      <c r="G352" s="107">
        <v>15</v>
      </c>
      <c r="H352" s="106">
        <v>2.0187577611808587</v>
      </c>
      <c r="I352" s="107">
        <v>15</v>
      </c>
      <c r="J352" s="128">
        <v>2.0020390162827479</v>
      </c>
      <c r="K352" s="107">
        <v>15</v>
      </c>
    </row>
    <row r="353" spans="1:11" ht="24.75" customHeight="1">
      <c r="A353" s="99" t="s">
        <v>170</v>
      </c>
      <c r="B353" s="473">
        <v>1.943875386001745</v>
      </c>
      <c r="C353" s="474">
        <v>15</v>
      </c>
      <c r="D353" s="106">
        <v>2.23</v>
      </c>
      <c r="E353" s="107">
        <v>13</v>
      </c>
      <c r="F353" s="106">
        <v>2.350826456274504</v>
      </c>
      <c r="G353" s="107">
        <v>14</v>
      </c>
      <c r="H353" s="106">
        <v>2.2953773498389944</v>
      </c>
      <c r="I353" s="107">
        <v>14</v>
      </c>
      <c r="J353" s="128">
        <v>2.2422526528555373</v>
      </c>
      <c r="K353" s="107">
        <v>14</v>
      </c>
    </row>
    <row r="354" spans="1:11" ht="24.75" customHeight="1">
      <c r="A354" s="99" t="s">
        <v>171</v>
      </c>
      <c r="B354" s="473">
        <v>0.40558989331015072</v>
      </c>
      <c r="C354" s="474">
        <v>28</v>
      </c>
      <c r="D354" s="106">
        <v>0.55000000000000004</v>
      </c>
      <c r="E354" s="107">
        <v>26</v>
      </c>
      <c r="F354" s="106">
        <v>0.72800367601361748</v>
      </c>
      <c r="G354" s="107">
        <v>23</v>
      </c>
      <c r="H354" s="106">
        <v>0.57152283236310764</v>
      </c>
      <c r="I354" s="107">
        <v>26</v>
      </c>
      <c r="J354" s="128">
        <v>0.57860829100166256</v>
      </c>
      <c r="K354" s="107">
        <v>26</v>
      </c>
    </row>
    <row r="355" spans="1:11" ht="24.75" customHeight="1">
      <c r="A355" s="99" t="s">
        <v>172</v>
      </c>
      <c r="B355" s="473">
        <v>3.2525861918255834</v>
      </c>
      <c r="C355" s="474">
        <v>12</v>
      </c>
      <c r="D355" s="106">
        <v>3.3</v>
      </c>
      <c r="E355" s="107">
        <v>11</v>
      </c>
      <c r="F355" s="106">
        <v>3.3341713474535899</v>
      </c>
      <c r="G355" s="107">
        <v>11</v>
      </c>
      <c r="H355" s="106">
        <v>3.3908393697272277</v>
      </c>
      <c r="I355" s="107">
        <v>11</v>
      </c>
      <c r="J355" s="128">
        <v>3.2674709268321349</v>
      </c>
      <c r="K355" s="107">
        <v>11</v>
      </c>
    </row>
    <row r="356" spans="1:11" ht="24.75" customHeight="1">
      <c r="A356" s="99" t="s">
        <v>173</v>
      </c>
      <c r="B356" s="473">
        <v>4.961483263854344</v>
      </c>
      <c r="C356" s="474">
        <v>8</v>
      </c>
      <c r="D356" s="106">
        <v>4.25</v>
      </c>
      <c r="E356" s="107">
        <v>8</v>
      </c>
      <c r="F356" s="106">
        <v>4.2690913958446872</v>
      </c>
      <c r="G356" s="107">
        <v>8</v>
      </c>
      <c r="H356" s="106">
        <v>4.3616034015673186</v>
      </c>
      <c r="I356" s="107">
        <v>8</v>
      </c>
      <c r="J356" s="128">
        <v>4.493098223705255</v>
      </c>
      <c r="K356" s="107">
        <v>7</v>
      </c>
    </row>
    <row r="357" spans="1:11" ht="24.75" customHeight="1">
      <c r="A357" s="99" t="s">
        <v>174</v>
      </c>
      <c r="B357" s="473">
        <v>1.8676683507971144</v>
      </c>
      <c r="C357" s="474">
        <v>16</v>
      </c>
      <c r="D357" s="106">
        <v>1.87</v>
      </c>
      <c r="E357" s="107">
        <v>15</v>
      </c>
      <c r="F357" s="106">
        <v>1.8002680520333654</v>
      </c>
      <c r="G357" s="107">
        <v>16</v>
      </c>
      <c r="H357" s="106">
        <v>1.9969558002732744</v>
      </c>
      <c r="I357" s="107">
        <v>16</v>
      </c>
      <c r="J357" s="128">
        <v>1.9746525550625869</v>
      </c>
      <c r="K357" s="107">
        <v>16</v>
      </c>
    </row>
    <row r="358" spans="1:11" ht="24.75" customHeight="1">
      <c r="A358" s="99" t="s">
        <v>175</v>
      </c>
      <c r="B358" s="473">
        <v>0.34273299565961596</v>
      </c>
      <c r="C358" s="474">
        <v>29</v>
      </c>
      <c r="D358" s="106">
        <v>0.42</v>
      </c>
      <c r="E358" s="107">
        <v>28</v>
      </c>
      <c r="F358" s="106">
        <v>0.4178259664018204</v>
      </c>
      <c r="G358" s="107">
        <v>28</v>
      </c>
      <c r="H358" s="106">
        <v>0.43984590973872828</v>
      </c>
      <c r="I358" s="107">
        <v>28</v>
      </c>
      <c r="J358" s="128">
        <v>0.4964489073411793</v>
      </c>
      <c r="K358" s="107">
        <v>28</v>
      </c>
    </row>
    <row r="359" spans="1:11" ht="24.75" customHeight="1">
      <c r="A359" s="99" t="s">
        <v>176</v>
      </c>
      <c r="B359" s="473">
        <v>3.2604532371699615</v>
      </c>
      <c r="C359" s="474">
        <v>11</v>
      </c>
      <c r="D359" s="106">
        <v>2.19</v>
      </c>
      <c r="E359" s="107">
        <v>14</v>
      </c>
      <c r="F359" s="106">
        <v>2.410612295860604</v>
      </c>
      <c r="G359" s="107">
        <v>12</v>
      </c>
      <c r="H359" s="106">
        <v>2.3937168825041573</v>
      </c>
      <c r="I359" s="107">
        <v>12</v>
      </c>
      <c r="J359" s="128">
        <v>2.5670649530355454</v>
      </c>
      <c r="K359" s="107">
        <v>12</v>
      </c>
    </row>
    <row r="360" spans="1:11" ht="24.75" customHeight="1">
      <c r="A360" s="99" t="s">
        <v>177</v>
      </c>
      <c r="B360" s="473">
        <v>1.1295169952018969</v>
      </c>
      <c r="C360" s="474">
        <v>20</v>
      </c>
      <c r="D360" s="106">
        <v>0.93</v>
      </c>
      <c r="E360" s="107">
        <v>21</v>
      </c>
      <c r="F360" s="106">
        <v>0.9566859184944092</v>
      </c>
      <c r="G360" s="107">
        <v>20</v>
      </c>
      <c r="H360" s="106">
        <v>1.0883677310214797</v>
      </c>
      <c r="I360" s="107">
        <v>20</v>
      </c>
      <c r="J360" s="128">
        <v>0.88928385512672892</v>
      </c>
      <c r="K360" s="107">
        <v>22</v>
      </c>
    </row>
    <row r="361" spans="1:11" ht="24.75" customHeight="1">
      <c r="A361" s="99" t="s">
        <v>231</v>
      </c>
      <c r="B361" s="473">
        <v>0.23712387179417901</v>
      </c>
      <c r="C361" s="474">
        <v>30</v>
      </c>
      <c r="D361" s="106">
        <v>0.2</v>
      </c>
      <c r="E361" s="107">
        <v>30</v>
      </c>
      <c r="F361" s="106">
        <v>0.1884688132201508</v>
      </c>
      <c r="G361" s="107">
        <v>30</v>
      </c>
      <c r="H361" s="106">
        <v>0.16282258106378572</v>
      </c>
      <c r="I361" s="107">
        <v>31</v>
      </c>
      <c r="J361" s="128">
        <v>0.17518465072005879</v>
      </c>
      <c r="K361" s="107">
        <v>31</v>
      </c>
    </row>
    <row r="362" spans="1:11" ht="24.75" customHeight="1">
      <c r="A362" s="99" t="s">
        <v>179</v>
      </c>
      <c r="B362" s="473">
        <v>1.1671834547295246</v>
      </c>
      <c r="C362" s="474">
        <v>19</v>
      </c>
      <c r="D362" s="106">
        <v>0.9</v>
      </c>
      <c r="E362" s="107">
        <v>22</v>
      </c>
      <c r="F362" s="106">
        <v>0.83801412025671351</v>
      </c>
      <c r="G362" s="107">
        <v>22</v>
      </c>
      <c r="H362" s="106">
        <v>0.924506961343047</v>
      </c>
      <c r="I362" s="107">
        <v>22</v>
      </c>
      <c r="J362" s="128">
        <v>0.90807739835270984</v>
      </c>
      <c r="K362" s="107">
        <v>21</v>
      </c>
    </row>
    <row r="363" spans="1:11" ht="24.75" customHeight="1">
      <c r="A363" s="99" t="s">
        <v>180</v>
      </c>
      <c r="B363" s="473">
        <v>2.5690273630140799</v>
      </c>
      <c r="C363" s="474">
        <v>13</v>
      </c>
      <c r="D363" s="106">
        <v>2.52</v>
      </c>
      <c r="E363" s="107">
        <v>12</v>
      </c>
      <c r="F363" s="106">
        <v>2.3962142009085423</v>
      </c>
      <c r="G363" s="107">
        <v>13</v>
      </c>
      <c r="H363" s="106">
        <v>2.3596873668018428</v>
      </c>
      <c r="I363" s="107">
        <v>13</v>
      </c>
      <c r="J363" s="128">
        <v>2.362941572038312</v>
      </c>
      <c r="K363" s="107">
        <v>13</v>
      </c>
    </row>
    <row r="364" spans="1:11" ht="24.75" customHeight="1">
      <c r="A364" s="99" t="s">
        <v>181</v>
      </c>
      <c r="B364" s="473">
        <v>0.65550764692700503</v>
      </c>
      <c r="C364" s="474">
        <v>24</v>
      </c>
      <c r="D364" s="106">
        <v>0.73</v>
      </c>
      <c r="E364" s="107">
        <v>23</v>
      </c>
      <c r="F364" s="106">
        <v>0.63396611835796479</v>
      </c>
      <c r="G364" s="107">
        <v>24</v>
      </c>
      <c r="H364" s="106">
        <v>0.67845625967173628</v>
      </c>
      <c r="I364" s="107">
        <v>23</v>
      </c>
      <c r="J364" s="128">
        <v>0.73876919477705816</v>
      </c>
      <c r="K364" s="107">
        <v>23</v>
      </c>
    </row>
    <row r="365" spans="1:11" ht="24.75" customHeight="1">
      <c r="A365" s="99" t="s">
        <v>182</v>
      </c>
      <c r="B365" s="473">
        <v>3.6595269919120419</v>
      </c>
      <c r="C365" s="474">
        <v>9</v>
      </c>
      <c r="D365" s="106">
        <v>3.66</v>
      </c>
      <c r="E365" s="107">
        <v>10</v>
      </c>
      <c r="F365" s="106">
        <v>3.3496380510153752</v>
      </c>
      <c r="G365" s="107">
        <v>10</v>
      </c>
      <c r="H365" s="106">
        <v>3.4720487902507169</v>
      </c>
      <c r="I365" s="107">
        <v>10</v>
      </c>
      <c r="J365" s="128">
        <v>3.6571458983230505</v>
      </c>
      <c r="K365" s="107">
        <v>10</v>
      </c>
    </row>
    <row r="366" spans="1:11" ht="24.75" customHeight="1">
      <c r="A366" s="99" t="s">
        <v>183</v>
      </c>
      <c r="B366" s="473">
        <v>5.346094369579486</v>
      </c>
      <c r="C366" s="474">
        <v>6</v>
      </c>
      <c r="D366" s="106">
        <v>5.03</v>
      </c>
      <c r="E366" s="107">
        <v>6</v>
      </c>
      <c r="F366" s="106">
        <v>4.7828109243295742</v>
      </c>
      <c r="G366" s="107">
        <v>6</v>
      </c>
      <c r="H366" s="106">
        <v>4.6548340080598045</v>
      </c>
      <c r="I366" s="107">
        <v>7</v>
      </c>
      <c r="J366" s="128">
        <v>4.8863212387550581</v>
      </c>
      <c r="K366" s="107">
        <v>6</v>
      </c>
    </row>
    <row r="367" spans="1:11" ht="24.75" customHeight="1">
      <c r="A367" s="99" t="s">
        <v>184</v>
      </c>
      <c r="B367" s="473">
        <v>1.03463566044243</v>
      </c>
      <c r="C367" s="475">
        <v>22</v>
      </c>
      <c r="D367" s="106">
        <v>1.1599999999999999</v>
      </c>
      <c r="E367" s="295">
        <v>19</v>
      </c>
      <c r="F367" s="106">
        <v>1.1348061009677657</v>
      </c>
      <c r="G367" s="295">
        <v>19</v>
      </c>
      <c r="H367" s="106">
        <v>1.3318806383014312</v>
      </c>
      <c r="I367" s="295">
        <v>19</v>
      </c>
      <c r="J367" s="128">
        <v>1.6676913490382306</v>
      </c>
      <c r="K367" s="295">
        <v>17</v>
      </c>
    </row>
    <row r="368" spans="1:11" ht="24.75" customHeight="1">
      <c r="A368" s="99" t="s">
        <v>185</v>
      </c>
      <c r="B368" s="473">
        <v>1.0757191194630702</v>
      </c>
      <c r="C368" s="474">
        <v>21</v>
      </c>
      <c r="D368" s="106">
        <v>1</v>
      </c>
      <c r="E368" s="107">
        <v>20</v>
      </c>
      <c r="F368" s="106">
        <v>0.93548247397516227</v>
      </c>
      <c r="G368" s="107">
        <v>21</v>
      </c>
      <c r="H368" s="106">
        <v>0.98079985511501122</v>
      </c>
      <c r="I368" s="107">
        <v>21</v>
      </c>
      <c r="J368" s="128">
        <v>0.95969034449839807</v>
      </c>
      <c r="K368" s="107">
        <v>20</v>
      </c>
    </row>
    <row r="369" spans="1:11" ht="24.75" customHeight="1">
      <c r="A369" s="99" t="s">
        <v>186</v>
      </c>
      <c r="B369" s="473">
        <v>3.611291673487421</v>
      </c>
      <c r="C369" s="474">
        <v>10</v>
      </c>
      <c r="D369" s="106">
        <v>3.71</v>
      </c>
      <c r="E369" s="107">
        <v>9</v>
      </c>
      <c r="F369" s="106">
        <v>3.5828196981686862</v>
      </c>
      <c r="G369" s="107">
        <v>9</v>
      </c>
      <c r="H369" s="106">
        <v>3.8569283805584185</v>
      </c>
      <c r="I369" s="107">
        <v>9</v>
      </c>
      <c r="J369" s="128">
        <v>3.8983574221467769</v>
      </c>
      <c r="K369" s="107">
        <v>9</v>
      </c>
    </row>
    <row r="370" spans="1:11" s="721" customFormat="1" ht="24.75" customHeight="1">
      <c r="A370" s="804" t="s">
        <v>1108</v>
      </c>
      <c r="B370" s="852"/>
      <c r="C370" s="722"/>
      <c r="D370" s="722"/>
      <c r="E370" s="722"/>
      <c r="F370" s="722"/>
      <c r="G370" s="726"/>
      <c r="H370" s="726"/>
      <c r="I370" s="722"/>
      <c r="J370" s="726"/>
      <c r="K370" s="722"/>
    </row>
    <row r="371" spans="1:11" ht="24.75" customHeight="1">
      <c r="A371" s="585"/>
      <c r="B371" s="585"/>
      <c r="C371" s="56"/>
      <c r="D371" s="56"/>
      <c r="E371" s="62"/>
      <c r="F371" s="56"/>
      <c r="G371" s="56"/>
      <c r="H371" s="62"/>
      <c r="I371" s="56"/>
      <c r="J371" s="62"/>
      <c r="K371" s="56"/>
    </row>
    <row r="372" spans="1:11" ht="24.75" customHeight="1">
      <c r="A372" s="585"/>
      <c r="B372" s="585"/>
      <c r="C372" s="56"/>
      <c r="D372" s="56"/>
      <c r="E372" s="62"/>
      <c r="F372" s="56"/>
      <c r="G372" s="56"/>
      <c r="H372" s="62"/>
      <c r="I372" s="56"/>
      <c r="J372" s="62"/>
      <c r="K372" s="56"/>
    </row>
    <row r="373" spans="1:11" ht="24.75" customHeight="1">
      <c r="A373" s="585"/>
      <c r="B373" s="585"/>
      <c r="C373" s="56"/>
      <c r="D373" s="56"/>
      <c r="E373" s="62"/>
      <c r="F373" s="56"/>
      <c r="G373" s="56"/>
      <c r="H373" s="56"/>
      <c r="I373" s="56"/>
      <c r="J373" s="56"/>
      <c r="K373" s="56"/>
    </row>
    <row r="374" spans="1:11" ht="24.75" customHeight="1">
      <c r="A374" s="585"/>
      <c r="B374" s="585"/>
      <c r="C374" s="56"/>
      <c r="D374" s="56"/>
      <c r="E374" s="56"/>
      <c r="F374" s="56"/>
      <c r="G374" s="56"/>
      <c r="H374" s="56"/>
      <c r="I374" s="56"/>
      <c r="J374" s="56"/>
      <c r="K374" s="56"/>
    </row>
    <row r="375" spans="1:11" ht="24.75" customHeight="1">
      <c r="A375" s="585"/>
      <c r="B375" s="585"/>
      <c r="C375" s="56"/>
      <c r="D375" s="56"/>
      <c r="E375" s="56"/>
      <c r="F375" s="56"/>
      <c r="G375" s="56"/>
      <c r="H375" s="56"/>
      <c r="I375" s="56"/>
      <c r="J375" s="56"/>
      <c r="K375" s="56"/>
    </row>
    <row r="376" spans="1:11" ht="24.75" customHeight="1">
      <c r="A376" s="585"/>
      <c r="B376" s="585"/>
      <c r="C376" s="56"/>
      <c r="D376" s="56"/>
      <c r="E376" s="56"/>
      <c r="F376" s="56"/>
      <c r="G376" s="56"/>
      <c r="H376" s="56"/>
      <c r="I376" s="56"/>
      <c r="J376" s="56"/>
      <c r="K376" s="56"/>
    </row>
    <row r="377" spans="1:11" ht="24.75" customHeight="1">
      <c r="A377" s="585"/>
      <c r="B377" s="585"/>
      <c r="C377" s="56"/>
      <c r="D377" s="56"/>
      <c r="E377" s="56"/>
      <c r="F377" s="56"/>
      <c r="G377" s="56"/>
      <c r="H377" s="56"/>
      <c r="I377" s="56"/>
      <c r="J377" s="56"/>
      <c r="K377" s="56"/>
    </row>
    <row r="378" spans="1:11" ht="24.75" customHeight="1">
      <c r="A378" s="585"/>
      <c r="B378" s="585"/>
      <c r="C378" s="56"/>
      <c r="D378" s="56"/>
      <c r="E378" s="56"/>
      <c r="F378" s="56"/>
      <c r="G378" s="56"/>
      <c r="H378" s="56"/>
      <c r="I378" s="56"/>
      <c r="J378" s="56"/>
      <c r="K378" s="56"/>
    </row>
    <row r="379" spans="1:11" ht="24.75" customHeight="1">
      <c r="A379" s="585"/>
      <c r="B379" s="585"/>
      <c r="C379" s="56"/>
      <c r="D379" s="56"/>
      <c r="E379" s="56"/>
      <c r="F379" s="56"/>
      <c r="G379" s="56"/>
      <c r="H379" s="56"/>
      <c r="I379" s="56"/>
      <c r="J379" s="56"/>
      <c r="K379" s="56"/>
    </row>
    <row r="380" spans="1:11" ht="24.75" customHeight="1">
      <c r="A380" s="585"/>
      <c r="B380" s="585"/>
      <c r="C380" s="56"/>
      <c r="D380" s="56"/>
      <c r="E380" s="56"/>
      <c r="F380" s="56"/>
      <c r="G380" s="56"/>
      <c r="H380" s="56"/>
      <c r="I380" s="56"/>
      <c r="J380" s="56"/>
      <c r="K380" s="56"/>
    </row>
    <row r="381" spans="1:11" ht="24.75" customHeight="1">
      <c r="A381" s="56"/>
      <c r="B381" s="56"/>
      <c r="C381" s="56"/>
      <c r="D381" s="56"/>
      <c r="E381" s="56"/>
      <c r="F381" s="56"/>
      <c r="G381" s="56"/>
      <c r="H381" s="56"/>
      <c r="I381" s="56"/>
      <c r="J381" s="56"/>
      <c r="K381" s="56"/>
    </row>
    <row r="382" spans="1:11" ht="24.75" customHeight="1">
      <c r="A382" s="56"/>
      <c r="B382" s="56"/>
      <c r="C382" s="56"/>
      <c r="D382" s="56"/>
      <c r="E382" s="56"/>
      <c r="F382" s="56"/>
      <c r="G382" s="56"/>
      <c r="H382" s="56"/>
      <c r="I382" s="56"/>
      <c r="J382" s="56"/>
      <c r="K382" s="56"/>
    </row>
    <row r="383" spans="1:11" ht="24.75" customHeight="1">
      <c r="A383" s="56"/>
      <c r="B383" s="56"/>
      <c r="C383" s="56"/>
      <c r="D383" s="56"/>
      <c r="E383" s="56"/>
      <c r="F383" s="56"/>
      <c r="G383" s="56"/>
      <c r="H383" s="56"/>
      <c r="I383" s="56"/>
      <c r="J383" s="56"/>
      <c r="K383" s="56"/>
    </row>
    <row r="384" spans="1:11" ht="24.75" customHeight="1">
      <c r="A384" s="56"/>
      <c r="B384" s="56"/>
      <c r="C384" s="56"/>
      <c r="D384" s="56"/>
      <c r="E384" s="56"/>
      <c r="F384" s="56"/>
      <c r="G384" s="56"/>
      <c r="H384" s="56"/>
      <c r="I384" s="56"/>
      <c r="J384" s="56"/>
      <c r="K384" s="56"/>
    </row>
    <row r="385" spans="1:11" ht="24.75" customHeight="1">
      <c r="A385" s="56"/>
      <c r="B385" s="56"/>
      <c r="C385" s="56"/>
      <c r="D385" s="56"/>
      <c r="E385" s="56"/>
      <c r="F385" s="56"/>
      <c r="G385" s="56"/>
      <c r="H385" s="56"/>
      <c r="I385" s="56"/>
      <c r="J385" s="56"/>
      <c r="K385" s="56"/>
    </row>
    <row r="386" spans="1:11" ht="24.75" customHeight="1">
      <c r="A386" s="56"/>
      <c r="B386" s="56"/>
      <c r="C386" s="56"/>
      <c r="D386" s="56"/>
      <c r="E386" s="56"/>
      <c r="F386" s="56"/>
      <c r="G386" s="56"/>
      <c r="H386" s="56"/>
      <c r="I386" s="56"/>
      <c r="J386" s="56"/>
      <c r="K386" s="56"/>
    </row>
    <row r="387" spans="1:11" ht="24.75" customHeight="1">
      <c r="A387" s="56"/>
      <c r="B387" s="56"/>
      <c r="C387" s="56"/>
      <c r="D387" s="56"/>
      <c r="E387" s="56"/>
      <c r="F387" s="56"/>
      <c r="G387" s="56"/>
      <c r="H387" s="56"/>
      <c r="I387" s="56"/>
      <c r="J387" s="56"/>
      <c r="K387" s="56"/>
    </row>
    <row r="388" spans="1:11" ht="24.75" customHeight="1">
      <c r="A388" s="56"/>
      <c r="B388" s="56"/>
      <c r="C388" s="56"/>
      <c r="D388" s="56"/>
      <c r="E388" s="56"/>
      <c r="F388" s="56"/>
      <c r="G388" s="56"/>
      <c r="H388" s="56"/>
      <c r="I388" s="56"/>
      <c r="J388" s="56"/>
      <c r="K388" s="56"/>
    </row>
    <row r="389" spans="1:11" ht="24.75" customHeight="1">
      <c r="A389" s="56"/>
      <c r="B389" s="56"/>
      <c r="C389" s="56"/>
      <c r="D389" s="56"/>
      <c r="E389" s="56"/>
      <c r="F389" s="56"/>
      <c r="G389" s="56"/>
      <c r="H389" s="56"/>
      <c r="I389" s="56"/>
      <c r="J389" s="56"/>
      <c r="K389" s="56"/>
    </row>
    <row r="390" spans="1:11" ht="24.75" customHeight="1">
      <c r="A390" s="56"/>
      <c r="B390" s="56"/>
      <c r="C390" s="56"/>
      <c r="D390" s="56"/>
      <c r="E390" s="56"/>
      <c r="F390" s="56"/>
      <c r="G390" s="56"/>
      <c r="H390" s="56"/>
      <c r="I390" s="56"/>
      <c r="J390" s="56"/>
      <c r="K390" s="56"/>
    </row>
    <row r="391" spans="1:11" ht="24.75" customHeight="1">
      <c r="A391" s="56"/>
      <c r="B391" s="56"/>
      <c r="C391" s="56"/>
      <c r="D391" s="56"/>
      <c r="E391" s="56"/>
      <c r="F391" s="56"/>
      <c r="G391" s="56"/>
      <c r="H391" s="56"/>
      <c r="I391" s="56"/>
      <c r="J391" s="56"/>
      <c r="K391" s="56"/>
    </row>
    <row r="392" spans="1:11" ht="24.75" customHeight="1">
      <c r="A392" s="56"/>
      <c r="B392" s="56"/>
      <c r="C392" s="56"/>
      <c r="D392" s="56"/>
      <c r="E392" s="56"/>
      <c r="F392" s="56"/>
      <c r="G392" s="56"/>
      <c r="H392" s="56"/>
      <c r="I392" s="56"/>
      <c r="J392" s="56"/>
      <c r="K392" s="56"/>
    </row>
    <row r="393" spans="1:11" ht="24.75" customHeight="1">
      <c r="A393" s="56"/>
      <c r="B393" s="56"/>
      <c r="C393" s="56"/>
      <c r="D393" s="56"/>
      <c r="E393" s="56"/>
      <c r="F393" s="56"/>
      <c r="G393" s="56"/>
      <c r="H393" s="56"/>
      <c r="I393" s="56"/>
      <c r="J393" s="56"/>
      <c r="K393" s="56"/>
    </row>
    <row r="394" spans="1:11" ht="24.75" customHeight="1">
      <c r="A394" s="56"/>
      <c r="B394" s="56"/>
      <c r="C394" s="56"/>
      <c r="D394" s="56"/>
      <c r="E394" s="56"/>
      <c r="F394" s="56"/>
      <c r="G394" s="56"/>
      <c r="H394" s="56"/>
      <c r="I394" s="56"/>
      <c r="J394" s="56"/>
      <c r="K394" s="56"/>
    </row>
    <row r="395" spans="1:11" ht="24.75" customHeight="1">
      <c r="A395" s="56"/>
      <c r="B395" s="56"/>
      <c r="C395" s="56"/>
      <c r="D395" s="56"/>
      <c r="E395" s="56"/>
      <c r="F395" s="56"/>
      <c r="G395" s="56"/>
      <c r="H395" s="56"/>
      <c r="I395" s="56"/>
      <c r="J395" s="56"/>
      <c r="K395" s="56"/>
    </row>
    <row r="396" spans="1:11" ht="24.75" customHeight="1">
      <c r="A396" s="56"/>
      <c r="B396" s="56"/>
      <c r="C396" s="56"/>
      <c r="D396" s="56"/>
      <c r="E396" s="56"/>
      <c r="F396" s="56"/>
      <c r="G396" s="56"/>
      <c r="H396" s="56"/>
      <c r="I396" s="56"/>
      <c r="J396" s="56"/>
      <c r="K396" s="56"/>
    </row>
    <row r="397" spans="1:11" ht="24.75" customHeight="1">
      <c r="A397" s="56"/>
      <c r="B397" s="56"/>
      <c r="C397" s="56"/>
      <c r="D397" s="56"/>
      <c r="E397" s="56"/>
      <c r="F397" s="56"/>
      <c r="G397" s="56"/>
      <c r="H397" s="56"/>
      <c r="I397" s="56"/>
      <c r="J397" s="56"/>
      <c r="K397" s="56"/>
    </row>
    <row r="398" spans="1:11" ht="24.75" customHeight="1">
      <c r="A398" s="56"/>
      <c r="B398" s="56"/>
      <c r="C398" s="56"/>
      <c r="D398" s="56"/>
      <c r="E398" s="56"/>
      <c r="F398" s="56"/>
      <c r="G398" s="56"/>
      <c r="H398" s="56"/>
      <c r="I398" s="56"/>
      <c r="J398" s="56"/>
      <c r="K398" s="56"/>
    </row>
    <row r="399" spans="1:11" ht="24.75" customHeight="1">
      <c r="A399" s="56"/>
      <c r="B399" s="56"/>
      <c r="C399" s="56"/>
      <c r="D399" s="56"/>
      <c r="E399" s="56"/>
      <c r="F399" s="56"/>
      <c r="G399" s="56"/>
      <c r="H399" s="56"/>
      <c r="I399" s="56"/>
      <c r="J399" s="56"/>
      <c r="K399" s="56"/>
    </row>
    <row r="400" spans="1:11" ht="24.75" customHeight="1">
      <c r="A400" s="56"/>
      <c r="B400" s="56"/>
      <c r="C400" s="56"/>
      <c r="D400" s="56"/>
      <c r="E400" s="56"/>
      <c r="F400" s="56"/>
      <c r="G400" s="56"/>
      <c r="H400" s="56"/>
      <c r="I400" s="56"/>
      <c r="J400" s="56"/>
      <c r="K400" s="56"/>
    </row>
    <row r="401" spans="1:11" ht="24.75" customHeight="1">
      <c r="A401" s="56"/>
      <c r="B401" s="56"/>
      <c r="C401" s="56"/>
      <c r="D401" s="56"/>
      <c r="E401" s="56"/>
      <c r="F401" s="56"/>
      <c r="G401" s="56"/>
      <c r="H401" s="56"/>
      <c r="I401" s="56"/>
      <c r="J401" s="56"/>
      <c r="K401" s="56"/>
    </row>
    <row r="402" spans="1:11" ht="24.75" customHeight="1">
      <c r="A402" s="56"/>
      <c r="B402" s="56"/>
      <c r="C402" s="56"/>
      <c r="D402" s="56"/>
      <c r="E402" s="56"/>
      <c r="F402" s="56"/>
      <c r="G402" s="56"/>
      <c r="H402" s="56"/>
      <c r="I402" s="56"/>
      <c r="J402" s="56"/>
      <c r="K402" s="56"/>
    </row>
    <row r="403" spans="1:11" ht="24.75" customHeight="1">
      <c r="A403" s="56"/>
      <c r="B403" s="56"/>
      <c r="C403" s="56"/>
      <c r="D403" s="56"/>
      <c r="E403" s="56"/>
      <c r="F403" s="56"/>
      <c r="G403" s="56"/>
      <c r="H403" s="56"/>
      <c r="I403" s="56"/>
      <c r="J403" s="56"/>
      <c r="K403" s="56"/>
    </row>
    <row r="404" spans="1:11" ht="24.75" customHeight="1">
      <c r="A404" s="56"/>
      <c r="B404" s="56"/>
      <c r="C404" s="56"/>
      <c r="D404" s="56"/>
      <c r="E404" s="56"/>
      <c r="F404" s="56"/>
      <c r="G404" s="56"/>
      <c r="H404" s="56"/>
      <c r="I404" s="56"/>
      <c r="J404" s="56"/>
      <c r="K404" s="56"/>
    </row>
    <row r="405" spans="1:11" ht="24.75" customHeight="1">
      <c r="A405" s="56"/>
      <c r="B405" s="56"/>
      <c r="C405" s="56"/>
      <c r="D405" s="56"/>
      <c r="E405" s="56"/>
      <c r="F405" s="56"/>
      <c r="G405" s="56"/>
      <c r="H405" s="56"/>
      <c r="I405" s="56"/>
      <c r="J405" s="56"/>
      <c r="K405" s="56"/>
    </row>
    <row r="406" spans="1:11" ht="24.75" customHeight="1">
      <c r="A406" s="56"/>
      <c r="B406" s="56"/>
      <c r="C406" s="56"/>
      <c r="D406" s="56"/>
      <c r="E406" s="56"/>
      <c r="F406" s="56"/>
      <c r="G406" s="56"/>
      <c r="H406" s="56"/>
      <c r="I406" s="56"/>
      <c r="J406" s="56"/>
      <c r="K406" s="56"/>
    </row>
    <row r="407" spans="1:11" ht="24.75" customHeight="1">
      <c r="A407" s="56"/>
      <c r="B407" s="56"/>
      <c r="C407" s="56"/>
      <c r="D407" s="56"/>
      <c r="E407" s="56"/>
      <c r="F407" s="56"/>
      <c r="G407" s="56"/>
      <c r="H407" s="56"/>
      <c r="I407" s="56"/>
      <c r="J407" s="56"/>
      <c r="K407" s="56"/>
    </row>
    <row r="408" spans="1:11" ht="24.75" customHeight="1">
      <c r="A408" s="56"/>
      <c r="B408" s="56"/>
      <c r="C408" s="56"/>
      <c r="D408" s="56"/>
      <c r="E408" s="56"/>
      <c r="F408" s="56"/>
      <c r="G408" s="56"/>
      <c r="H408" s="56"/>
      <c r="I408" s="56"/>
      <c r="J408" s="56"/>
      <c r="K408" s="56"/>
    </row>
    <row r="409" spans="1:11" ht="24.75" customHeight="1">
      <c r="A409" s="56"/>
      <c r="B409" s="56"/>
      <c r="C409" s="56"/>
      <c r="D409" s="56"/>
      <c r="E409" s="56"/>
      <c r="F409" s="56"/>
      <c r="G409" s="56"/>
      <c r="H409" s="56"/>
      <c r="I409" s="56"/>
      <c r="J409" s="56"/>
      <c r="K409" s="56"/>
    </row>
    <row r="410" spans="1:11" ht="24.75" customHeight="1">
      <c r="A410" s="56"/>
      <c r="B410" s="56"/>
      <c r="C410" s="56"/>
      <c r="D410" s="56"/>
      <c r="E410" s="56"/>
      <c r="F410" s="56"/>
      <c r="G410" s="56"/>
      <c r="H410" s="56"/>
      <c r="I410" s="56"/>
      <c r="J410" s="56"/>
      <c r="K410" s="56"/>
    </row>
    <row r="411" spans="1:11" ht="24.75" customHeight="1">
      <c r="A411" s="56"/>
      <c r="B411" s="56"/>
      <c r="C411" s="56"/>
      <c r="D411" s="56"/>
      <c r="E411" s="56"/>
      <c r="F411" s="56"/>
      <c r="G411" s="56"/>
      <c r="H411" s="56"/>
      <c r="I411" s="56"/>
      <c r="J411" s="56"/>
      <c r="K411" s="56"/>
    </row>
    <row r="412" spans="1:11" ht="24.75" customHeight="1">
      <c r="A412" s="56"/>
      <c r="B412" s="56"/>
      <c r="C412" s="56"/>
      <c r="D412" s="56"/>
      <c r="E412" s="56"/>
      <c r="F412" s="56"/>
      <c r="G412" s="56"/>
      <c r="H412" s="56"/>
      <c r="I412" s="56"/>
      <c r="J412" s="56"/>
      <c r="K412" s="56"/>
    </row>
    <row r="413" spans="1:11" ht="24.75" customHeight="1">
      <c r="A413" s="56"/>
      <c r="B413" s="56"/>
      <c r="C413" s="56"/>
      <c r="D413" s="56"/>
      <c r="E413" s="56"/>
      <c r="F413" s="56"/>
      <c r="G413" s="56"/>
      <c r="H413" s="56"/>
      <c r="I413" s="56"/>
      <c r="J413" s="56"/>
      <c r="K413" s="56"/>
    </row>
    <row r="414" spans="1:11" ht="24.75" customHeight="1">
      <c r="A414" s="56"/>
      <c r="B414" s="56"/>
      <c r="C414" s="56"/>
      <c r="D414" s="56"/>
      <c r="E414" s="56"/>
      <c r="F414" s="56"/>
      <c r="G414" s="56"/>
      <c r="H414" s="56"/>
      <c r="I414" s="56"/>
      <c r="J414" s="56"/>
      <c r="K414" s="56"/>
    </row>
    <row r="415" spans="1:11" ht="24.75" customHeight="1">
      <c r="A415" s="56"/>
      <c r="B415" s="56"/>
      <c r="C415" s="56"/>
      <c r="D415" s="56"/>
      <c r="E415" s="56"/>
      <c r="F415" s="56"/>
      <c r="G415" s="56"/>
      <c r="H415" s="56"/>
      <c r="I415" s="56"/>
      <c r="J415" s="56"/>
      <c r="K415" s="56"/>
    </row>
    <row r="416" spans="1:11" ht="24.75" customHeight="1">
      <c r="A416" s="56"/>
      <c r="B416" s="56"/>
      <c r="C416" s="56"/>
      <c r="D416" s="56"/>
      <c r="E416" s="56"/>
      <c r="F416" s="56"/>
      <c r="G416" s="56"/>
      <c r="H416" s="56"/>
      <c r="I416" s="56"/>
      <c r="J416" s="56"/>
      <c r="K416" s="56"/>
    </row>
    <row r="417" spans="1:11" ht="24.75" customHeight="1">
      <c r="A417" s="56"/>
      <c r="B417" s="56"/>
      <c r="C417" s="56"/>
      <c r="D417" s="56"/>
      <c r="E417" s="56"/>
      <c r="F417" s="56"/>
      <c r="G417" s="56"/>
      <c r="H417" s="56"/>
      <c r="I417" s="56"/>
      <c r="J417" s="56"/>
      <c r="K417" s="56"/>
    </row>
    <row r="418" spans="1:11" ht="24.75" customHeight="1">
      <c r="A418" s="56"/>
      <c r="B418" s="56"/>
      <c r="C418" s="56"/>
      <c r="D418" s="56"/>
      <c r="E418" s="56"/>
      <c r="F418" s="56"/>
      <c r="G418" s="56"/>
      <c r="H418" s="56"/>
      <c r="I418" s="56"/>
      <c r="J418" s="56"/>
      <c r="K418" s="56"/>
    </row>
    <row r="419" spans="1:11" ht="24.75" customHeight="1">
      <c r="A419" s="56"/>
      <c r="B419" s="56"/>
      <c r="C419" s="56"/>
      <c r="D419" s="56"/>
      <c r="E419" s="56"/>
      <c r="F419" s="56"/>
      <c r="G419" s="56"/>
      <c r="H419" s="56"/>
      <c r="I419" s="56"/>
      <c r="J419" s="56"/>
      <c r="K419" s="56"/>
    </row>
    <row r="420" spans="1:11" ht="24.75" customHeight="1">
      <c r="A420" s="56"/>
      <c r="B420" s="56"/>
      <c r="C420" s="56"/>
      <c r="D420" s="56"/>
      <c r="E420" s="56"/>
      <c r="F420" s="56"/>
      <c r="G420" s="56"/>
      <c r="H420" s="56"/>
      <c r="I420" s="56"/>
      <c r="J420" s="56"/>
      <c r="K420" s="56"/>
    </row>
    <row r="421" spans="1:11" ht="24.75" customHeight="1">
      <c r="A421" s="56"/>
      <c r="B421" s="56"/>
      <c r="C421" s="56"/>
      <c r="D421" s="56"/>
      <c r="E421" s="56"/>
      <c r="F421" s="56"/>
      <c r="G421" s="56"/>
      <c r="H421" s="56"/>
      <c r="I421" s="56"/>
      <c r="J421" s="56"/>
      <c r="K421" s="56"/>
    </row>
    <row r="422" spans="1:11" ht="24.75" customHeight="1">
      <c r="A422" s="56"/>
      <c r="B422" s="56"/>
      <c r="C422" s="56"/>
      <c r="D422" s="56"/>
      <c r="E422" s="56"/>
      <c r="F422" s="56"/>
      <c r="G422" s="56"/>
      <c r="H422" s="56"/>
      <c r="I422" s="56"/>
      <c r="J422" s="56"/>
      <c r="K422" s="56"/>
    </row>
    <row r="423" spans="1:11" ht="24.75" customHeight="1">
      <c r="A423" s="56"/>
      <c r="B423" s="56"/>
      <c r="C423" s="56"/>
      <c r="D423" s="56"/>
      <c r="E423" s="56"/>
      <c r="F423" s="56"/>
      <c r="G423" s="56"/>
      <c r="H423" s="56"/>
      <c r="I423" s="56"/>
      <c r="J423" s="56"/>
      <c r="K423" s="56"/>
    </row>
    <row r="424" spans="1:11" ht="24.75" customHeight="1">
      <c r="A424" s="56"/>
      <c r="B424" s="56"/>
      <c r="C424" s="56"/>
      <c r="D424" s="56"/>
      <c r="E424" s="56"/>
      <c r="F424" s="56"/>
      <c r="G424" s="56"/>
      <c r="H424" s="56"/>
      <c r="I424" s="56"/>
      <c r="J424" s="56"/>
      <c r="K424" s="56"/>
    </row>
    <row r="425" spans="1:11" ht="24.75" customHeight="1">
      <c r="A425" s="56"/>
      <c r="B425" s="56"/>
      <c r="C425" s="56"/>
      <c r="D425" s="56"/>
      <c r="E425" s="56"/>
      <c r="F425" s="56"/>
      <c r="G425" s="56"/>
      <c r="H425" s="56"/>
      <c r="I425" s="56"/>
      <c r="J425" s="56"/>
      <c r="K425" s="56"/>
    </row>
    <row r="426" spans="1:11" ht="24.75" customHeight="1">
      <c r="A426" s="56"/>
      <c r="B426" s="56"/>
      <c r="C426" s="56"/>
      <c r="D426" s="56"/>
      <c r="E426" s="56"/>
      <c r="F426" s="56"/>
      <c r="G426" s="56"/>
      <c r="H426" s="56"/>
      <c r="I426" s="56"/>
      <c r="J426" s="56"/>
      <c r="K426" s="56"/>
    </row>
    <row r="427" spans="1:11" ht="24.75" customHeight="1">
      <c r="A427" s="56"/>
      <c r="B427" s="56"/>
      <c r="C427" s="56"/>
      <c r="D427" s="56"/>
      <c r="E427" s="56"/>
      <c r="F427" s="56"/>
      <c r="G427" s="56"/>
      <c r="H427" s="56"/>
      <c r="I427" s="56"/>
      <c r="J427" s="56"/>
      <c r="K427" s="56"/>
    </row>
    <row r="428" spans="1:11" ht="24.75" customHeight="1">
      <c r="A428" s="56"/>
      <c r="B428" s="56"/>
      <c r="C428" s="56"/>
      <c r="D428" s="56"/>
      <c r="E428" s="56"/>
      <c r="F428" s="56"/>
      <c r="G428" s="56"/>
      <c r="H428" s="56"/>
      <c r="I428" s="56"/>
      <c r="J428" s="56"/>
      <c r="K428" s="56"/>
    </row>
    <row r="429" spans="1:11" ht="24.75" customHeight="1">
      <c r="A429" s="56"/>
      <c r="B429" s="56"/>
      <c r="C429" s="56"/>
      <c r="D429" s="56"/>
      <c r="E429" s="56"/>
      <c r="F429" s="56"/>
      <c r="G429" s="56"/>
      <c r="H429" s="56"/>
      <c r="I429" s="56"/>
      <c r="J429" s="56"/>
      <c r="K429" s="56"/>
    </row>
    <row r="430" spans="1:11" ht="24.75" customHeight="1">
      <c r="A430" s="56"/>
      <c r="B430" s="56"/>
      <c r="C430" s="56"/>
      <c r="D430" s="56"/>
      <c r="E430" s="56"/>
      <c r="F430" s="56"/>
      <c r="G430" s="56"/>
      <c r="H430" s="56"/>
      <c r="I430" s="56"/>
      <c r="J430" s="56"/>
      <c r="K430" s="56"/>
    </row>
    <row r="431" spans="1:11" ht="24.75" customHeight="1">
      <c r="A431" s="56"/>
      <c r="B431" s="56"/>
      <c r="C431" s="56"/>
      <c r="D431" s="56"/>
      <c r="E431" s="56"/>
      <c r="F431" s="56"/>
      <c r="G431" s="56"/>
      <c r="H431" s="56"/>
      <c r="I431" s="56"/>
      <c r="J431" s="56"/>
      <c r="K431" s="56"/>
    </row>
    <row r="432" spans="1:11" ht="24.75" customHeight="1">
      <c r="A432" s="56"/>
      <c r="B432" s="56"/>
      <c r="C432" s="56"/>
      <c r="D432" s="56"/>
      <c r="E432" s="56"/>
      <c r="F432" s="56"/>
      <c r="G432" s="56"/>
      <c r="H432" s="56"/>
      <c r="I432" s="56"/>
      <c r="J432" s="56"/>
      <c r="K432" s="56"/>
    </row>
    <row r="433" spans="1:11" ht="24.75" customHeight="1">
      <c r="A433" s="56"/>
      <c r="B433" s="56"/>
      <c r="C433" s="56"/>
      <c r="D433" s="56"/>
      <c r="E433" s="56"/>
      <c r="F433" s="56"/>
      <c r="G433" s="56"/>
      <c r="H433" s="56"/>
      <c r="I433" s="56"/>
      <c r="J433" s="56"/>
      <c r="K433" s="56"/>
    </row>
    <row r="434" spans="1:11" ht="24.75" customHeight="1">
      <c r="A434" s="56"/>
      <c r="B434" s="56"/>
      <c r="C434" s="56"/>
      <c r="D434" s="56"/>
      <c r="E434" s="56"/>
      <c r="F434" s="56"/>
      <c r="G434" s="56"/>
      <c r="H434" s="56"/>
      <c r="I434" s="56"/>
      <c r="J434" s="56"/>
      <c r="K434" s="56"/>
    </row>
    <row r="435" spans="1:11" ht="24.75" customHeight="1">
      <c r="A435" s="56"/>
      <c r="B435" s="56"/>
      <c r="C435" s="56"/>
      <c r="D435" s="56"/>
      <c r="E435" s="56"/>
      <c r="F435" s="56"/>
      <c r="G435" s="56"/>
      <c r="H435" s="56"/>
      <c r="I435" s="56"/>
      <c r="J435" s="56"/>
      <c r="K435" s="56"/>
    </row>
    <row r="436" spans="1:11" ht="24.75" customHeight="1">
      <c r="A436" s="56"/>
      <c r="B436" s="56"/>
      <c r="C436" s="56"/>
      <c r="D436" s="56"/>
      <c r="E436" s="56"/>
      <c r="F436" s="56"/>
      <c r="G436" s="56"/>
      <c r="H436" s="56"/>
      <c r="I436" s="56"/>
      <c r="J436" s="56"/>
      <c r="K436" s="56"/>
    </row>
    <row r="437" spans="1:11" ht="24.75" customHeight="1">
      <c r="A437" s="56"/>
      <c r="B437" s="56"/>
      <c r="C437" s="56"/>
      <c r="D437" s="56"/>
      <c r="E437" s="56"/>
      <c r="F437" s="56"/>
      <c r="G437" s="56"/>
      <c r="H437" s="56"/>
      <c r="I437" s="56"/>
      <c r="J437" s="56"/>
      <c r="K437" s="56"/>
    </row>
    <row r="438" spans="1:11" ht="24.75" customHeight="1">
      <c r="A438" s="56"/>
      <c r="B438" s="56"/>
      <c r="C438" s="56"/>
      <c r="D438" s="56"/>
      <c r="E438" s="56"/>
      <c r="F438" s="56"/>
      <c r="G438" s="56"/>
      <c r="H438" s="56"/>
      <c r="I438" s="56"/>
      <c r="J438" s="56"/>
      <c r="K438" s="56"/>
    </row>
    <row r="439" spans="1:11" ht="24.75" customHeight="1">
      <c r="A439" s="56"/>
      <c r="B439" s="56"/>
      <c r="C439" s="56"/>
      <c r="D439" s="56"/>
      <c r="E439" s="56"/>
      <c r="F439" s="56"/>
      <c r="G439" s="56"/>
      <c r="H439" s="56"/>
      <c r="I439" s="56"/>
      <c r="J439" s="56"/>
      <c r="K439" s="56"/>
    </row>
    <row r="440" spans="1:11" ht="24.75" customHeight="1">
      <c r="A440" s="56"/>
      <c r="B440" s="56"/>
      <c r="C440" s="56"/>
      <c r="D440" s="56"/>
      <c r="E440" s="56"/>
      <c r="F440" s="56"/>
      <c r="G440" s="56"/>
      <c r="H440" s="56"/>
      <c r="I440" s="56"/>
      <c r="J440" s="56"/>
      <c r="K440" s="56"/>
    </row>
    <row r="441" spans="1:11" ht="24.75" customHeight="1">
      <c r="A441" s="56"/>
      <c r="B441" s="56"/>
      <c r="C441" s="56"/>
      <c r="D441" s="56"/>
      <c r="E441" s="56"/>
      <c r="F441" s="56"/>
      <c r="G441" s="56"/>
      <c r="H441" s="56"/>
      <c r="I441" s="56"/>
      <c r="J441" s="56"/>
      <c r="K441" s="56"/>
    </row>
    <row r="442" spans="1:11" ht="24.75" customHeight="1">
      <c r="A442" s="56"/>
      <c r="B442" s="56"/>
      <c r="C442" s="56"/>
      <c r="D442" s="56"/>
      <c r="E442" s="56"/>
      <c r="F442" s="56"/>
      <c r="G442" s="56"/>
      <c r="H442" s="56"/>
      <c r="I442" s="56"/>
      <c r="J442" s="56"/>
      <c r="K442" s="56"/>
    </row>
    <row r="443" spans="1:11" ht="24.75" customHeight="1">
      <c r="A443" s="56"/>
      <c r="B443" s="56"/>
      <c r="C443" s="56"/>
      <c r="D443" s="56"/>
      <c r="E443" s="56"/>
      <c r="F443" s="56"/>
      <c r="G443" s="56"/>
      <c r="H443" s="56"/>
      <c r="I443" s="56"/>
      <c r="J443" s="56"/>
      <c r="K443" s="56"/>
    </row>
    <row r="444" spans="1:11" ht="24.75" customHeight="1">
      <c r="A444" s="56"/>
      <c r="B444" s="56"/>
      <c r="C444" s="56"/>
      <c r="D444" s="56"/>
      <c r="E444" s="56"/>
      <c r="F444" s="56"/>
      <c r="G444" s="56"/>
      <c r="H444" s="56"/>
      <c r="I444" s="56"/>
      <c r="J444" s="56"/>
      <c r="K444" s="56"/>
    </row>
    <row r="445" spans="1:11" ht="24.75" customHeight="1">
      <c r="A445" s="56"/>
      <c r="B445" s="56"/>
      <c r="C445" s="56"/>
      <c r="D445" s="56"/>
      <c r="E445" s="56"/>
      <c r="F445" s="56"/>
      <c r="G445" s="56"/>
      <c r="H445" s="56"/>
      <c r="I445" s="56"/>
      <c r="J445" s="56"/>
      <c r="K445" s="56"/>
    </row>
    <row r="446" spans="1:11" ht="24.75" customHeight="1">
      <c r="A446" s="56"/>
      <c r="B446" s="56"/>
      <c r="C446" s="56"/>
      <c r="D446" s="56"/>
      <c r="E446" s="56"/>
      <c r="F446" s="56"/>
      <c r="G446" s="56"/>
      <c r="H446" s="56"/>
      <c r="I446" s="56"/>
      <c r="J446" s="56"/>
      <c r="K446" s="56"/>
    </row>
    <row r="447" spans="1:11" ht="24.75" customHeight="1">
      <c r="A447" s="56"/>
      <c r="B447" s="56"/>
      <c r="C447" s="56"/>
      <c r="D447" s="56"/>
      <c r="E447" s="56"/>
      <c r="F447" s="56"/>
      <c r="G447" s="56"/>
      <c r="H447" s="56"/>
      <c r="I447" s="56"/>
      <c r="J447" s="56"/>
      <c r="K447" s="56"/>
    </row>
    <row r="448" spans="1:11" ht="24.75" customHeight="1">
      <c r="A448" s="56"/>
      <c r="B448" s="56"/>
      <c r="C448" s="56"/>
      <c r="D448" s="56"/>
      <c r="E448" s="56"/>
      <c r="F448" s="56"/>
      <c r="G448" s="56"/>
      <c r="H448" s="56"/>
      <c r="I448" s="56"/>
      <c r="J448" s="56"/>
      <c r="K448" s="56"/>
    </row>
    <row r="449" spans="1:11" ht="24.75" customHeight="1">
      <c r="A449" s="56"/>
      <c r="B449" s="56"/>
      <c r="C449" s="56"/>
      <c r="D449" s="56"/>
      <c r="E449" s="56"/>
      <c r="F449" s="56"/>
      <c r="G449" s="56"/>
      <c r="H449" s="56"/>
      <c r="I449" s="56"/>
      <c r="J449" s="56"/>
      <c r="K449" s="56"/>
    </row>
    <row r="450" spans="1:11" ht="24.75" customHeight="1">
      <c r="A450" s="56"/>
      <c r="B450" s="56"/>
      <c r="C450" s="56"/>
      <c r="D450" s="56"/>
      <c r="E450" s="56"/>
      <c r="F450" s="56"/>
      <c r="G450" s="56"/>
      <c r="H450" s="56"/>
      <c r="I450" s="56"/>
      <c r="J450" s="56"/>
      <c r="K450" s="56"/>
    </row>
    <row r="451" spans="1:11" ht="24.75" customHeight="1">
      <c r="A451" s="56"/>
      <c r="B451" s="56"/>
      <c r="C451" s="56"/>
      <c r="D451" s="56"/>
      <c r="E451" s="56"/>
      <c r="F451" s="56"/>
      <c r="G451" s="56"/>
      <c r="H451" s="56"/>
      <c r="I451" s="56"/>
      <c r="J451" s="56"/>
      <c r="K451" s="56"/>
    </row>
    <row r="452" spans="1:11" ht="24.75" customHeight="1">
      <c r="A452" s="56"/>
      <c r="B452" s="56"/>
      <c r="C452" s="56"/>
      <c r="D452" s="56"/>
      <c r="E452" s="56"/>
      <c r="F452" s="56"/>
      <c r="G452" s="56"/>
      <c r="H452" s="56"/>
      <c r="I452" s="56"/>
      <c r="J452" s="56"/>
      <c r="K452" s="56"/>
    </row>
    <row r="453" spans="1:11" ht="24.75" customHeight="1">
      <c r="A453" s="56"/>
      <c r="B453" s="56"/>
      <c r="C453" s="56"/>
      <c r="D453" s="56"/>
      <c r="E453" s="56"/>
      <c r="F453" s="56"/>
      <c r="G453" s="56"/>
      <c r="H453" s="56"/>
      <c r="I453" s="56"/>
      <c r="J453" s="56"/>
      <c r="K453" s="56"/>
    </row>
    <row r="454" spans="1:11" ht="24.75" customHeight="1">
      <c r="A454" s="56"/>
      <c r="B454" s="56"/>
      <c r="C454" s="56"/>
      <c r="D454" s="56"/>
      <c r="E454" s="56"/>
      <c r="F454" s="56"/>
      <c r="G454" s="56"/>
      <c r="H454" s="56"/>
      <c r="I454" s="56"/>
      <c r="J454" s="56"/>
      <c r="K454" s="56"/>
    </row>
    <row r="455" spans="1:11" ht="24.75" customHeight="1">
      <c r="A455" s="56"/>
      <c r="B455" s="56"/>
      <c r="C455" s="56"/>
      <c r="D455" s="56"/>
      <c r="E455" s="56"/>
      <c r="F455" s="56"/>
      <c r="G455" s="56"/>
      <c r="H455" s="56"/>
      <c r="I455" s="56"/>
      <c r="J455" s="56"/>
      <c r="K455" s="56"/>
    </row>
    <row r="456" spans="1:11" ht="24.75" customHeight="1">
      <c r="A456" s="56"/>
      <c r="B456" s="56"/>
      <c r="C456" s="56"/>
      <c r="D456" s="56"/>
      <c r="E456" s="56"/>
      <c r="F456" s="56"/>
      <c r="G456" s="56"/>
      <c r="H456" s="56"/>
      <c r="I456" s="56"/>
      <c r="J456" s="56"/>
      <c r="K456" s="56"/>
    </row>
    <row r="457" spans="1:11" ht="24.75" customHeight="1">
      <c r="A457" s="56"/>
      <c r="B457" s="56"/>
      <c r="C457" s="56"/>
      <c r="D457" s="56"/>
      <c r="E457" s="56"/>
      <c r="F457" s="56"/>
      <c r="G457" s="56"/>
      <c r="H457" s="56"/>
      <c r="I457" s="56"/>
      <c r="J457" s="56"/>
      <c r="K457" s="56"/>
    </row>
    <row r="458" spans="1:11" ht="24.75" customHeight="1">
      <c r="A458" s="56"/>
      <c r="B458" s="56"/>
      <c r="C458" s="56"/>
      <c r="D458" s="56"/>
      <c r="E458" s="56"/>
      <c r="F458" s="56"/>
      <c r="G458" s="56"/>
      <c r="H458" s="56"/>
      <c r="I458" s="56"/>
      <c r="J458" s="56"/>
      <c r="K458" s="56"/>
    </row>
    <row r="459" spans="1:11" ht="24.75" customHeight="1">
      <c r="A459" s="56"/>
      <c r="B459" s="56"/>
      <c r="C459" s="56"/>
      <c r="D459" s="56"/>
      <c r="E459" s="56"/>
      <c r="F459" s="56"/>
      <c r="G459" s="56"/>
      <c r="H459" s="56"/>
      <c r="I459" s="56"/>
      <c r="J459" s="56"/>
      <c r="K459" s="56"/>
    </row>
    <row r="460" spans="1:11" ht="24.75" customHeight="1">
      <c r="A460" s="56"/>
      <c r="B460" s="56"/>
      <c r="C460" s="56"/>
      <c r="D460" s="56"/>
      <c r="E460" s="56"/>
      <c r="F460" s="56"/>
      <c r="G460" s="56"/>
      <c r="H460" s="56"/>
      <c r="I460" s="56"/>
      <c r="J460" s="56"/>
      <c r="K460" s="56"/>
    </row>
    <row r="461" spans="1:11" ht="24.75" customHeight="1">
      <c r="A461" s="56"/>
      <c r="B461" s="56"/>
      <c r="C461" s="56"/>
      <c r="D461" s="56"/>
      <c r="E461" s="56"/>
      <c r="F461" s="56"/>
      <c r="G461" s="56"/>
      <c r="H461" s="56"/>
      <c r="I461" s="56"/>
      <c r="J461" s="56"/>
      <c r="K461" s="56"/>
    </row>
    <row r="462" spans="1:11" ht="24.75" customHeight="1">
      <c r="A462" s="56"/>
      <c r="B462" s="56"/>
      <c r="C462" s="56"/>
      <c r="D462" s="56"/>
      <c r="E462" s="56"/>
      <c r="F462" s="56"/>
      <c r="G462" s="56"/>
      <c r="H462" s="56"/>
      <c r="I462" s="56"/>
      <c r="J462" s="56"/>
      <c r="K462" s="56"/>
    </row>
    <row r="463" spans="1:11" ht="24.75" customHeight="1">
      <c r="A463" s="56"/>
      <c r="B463" s="56"/>
      <c r="C463" s="56"/>
      <c r="D463" s="56"/>
      <c r="E463" s="56"/>
      <c r="F463" s="56"/>
      <c r="G463" s="56"/>
      <c r="H463" s="56"/>
      <c r="I463" s="56"/>
      <c r="J463" s="56"/>
      <c r="K463" s="56"/>
    </row>
    <row r="464" spans="1:11" ht="24.75" customHeight="1">
      <c r="A464" s="56"/>
      <c r="B464" s="56"/>
      <c r="C464" s="56"/>
      <c r="D464" s="56"/>
      <c r="E464" s="56"/>
      <c r="F464" s="56"/>
      <c r="G464" s="56"/>
      <c r="H464" s="56"/>
      <c r="I464" s="56"/>
      <c r="J464" s="56"/>
      <c r="K464" s="56"/>
    </row>
    <row r="465" spans="1:11" ht="24.75" customHeight="1">
      <c r="A465" s="56"/>
      <c r="B465" s="56"/>
      <c r="C465" s="56"/>
      <c r="D465" s="56"/>
      <c r="E465" s="56"/>
      <c r="F465" s="56"/>
      <c r="G465" s="56"/>
      <c r="H465" s="56"/>
      <c r="I465" s="56"/>
      <c r="J465" s="56"/>
      <c r="K465" s="56"/>
    </row>
    <row r="466" spans="1:11" ht="24.75" customHeight="1">
      <c r="A466" s="56"/>
      <c r="B466" s="56"/>
      <c r="C466" s="56"/>
      <c r="D466" s="56"/>
      <c r="E466" s="56"/>
      <c r="F466" s="56"/>
      <c r="G466" s="56"/>
      <c r="H466" s="56"/>
      <c r="I466" s="56"/>
      <c r="J466" s="56"/>
      <c r="K466" s="56"/>
    </row>
    <row r="467" spans="1:11" ht="24.75" customHeight="1">
      <c r="A467" s="56"/>
      <c r="B467" s="56"/>
      <c r="C467" s="56"/>
      <c r="D467" s="56"/>
      <c r="E467" s="56"/>
      <c r="F467" s="56"/>
      <c r="G467" s="56"/>
      <c r="H467" s="56"/>
      <c r="I467" s="56"/>
      <c r="J467" s="56"/>
      <c r="K467" s="56"/>
    </row>
    <row r="468" spans="1:11" ht="24.75" customHeight="1">
      <c r="A468" s="56"/>
      <c r="B468" s="56"/>
      <c r="C468" s="56"/>
      <c r="D468" s="56"/>
      <c r="E468" s="56"/>
      <c r="F468" s="56"/>
      <c r="G468" s="56"/>
      <c r="H468" s="56"/>
      <c r="I468" s="56"/>
      <c r="J468" s="56"/>
      <c r="K468" s="56"/>
    </row>
    <row r="469" spans="1:11" ht="24.75" customHeight="1">
      <c r="A469" s="56"/>
      <c r="B469" s="56"/>
      <c r="C469" s="56"/>
      <c r="D469" s="56"/>
      <c r="E469" s="56"/>
      <c r="F469" s="56"/>
      <c r="G469" s="56"/>
      <c r="H469" s="56"/>
      <c r="I469" s="56"/>
      <c r="J469" s="56"/>
      <c r="K469" s="56"/>
    </row>
    <row r="470" spans="1:11" ht="24.75" customHeight="1">
      <c r="A470" s="56"/>
      <c r="B470" s="56"/>
      <c r="C470" s="56"/>
      <c r="D470" s="56"/>
      <c r="E470" s="56"/>
      <c r="F470" s="56"/>
      <c r="G470" s="56"/>
      <c r="H470" s="56"/>
      <c r="I470" s="56"/>
      <c r="J470" s="56"/>
      <c r="K470" s="56"/>
    </row>
    <row r="471" spans="1:11" ht="24.75" customHeight="1">
      <c r="A471" s="56"/>
      <c r="B471" s="56"/>
      <c r="C471" s="56"/>
      <c r="D471" s="56"/>
      <c r="E471" s="56"/>
      <c r="F471" s="56"/>
      <c r="G471" s="56"/>
      <c r="H471" s="56"/>
      <c r="I471" s="56"/>
      <c r="J471" s="56"/>
      <c r="K471" s="56"/>
    </row>
    <row r="472" spans="1:11" ht="24.75" customHeight="1">
      <c r="A472" s="56"/>
      <c r="B472" s="56"/>
      <c r="C472" s="56"/>
      <c r="D472" s="56"/>
      <c r="E472" s="56"/>
      <c r="F472" s="56"/>
      <c r="G472" s="56"/>
      <c r="H472" s="56"/>
      <c r="I472" s="56"/>
      <c r="J472" s="56"/>
      <c r="K472" s="56"/>
    </row>
    <row r="473" spans="1:11" ht="24.75" customHeight="1">
      <c r="A473" s="56"/>
      <c r="B473" s="56"/>
      <c r="C473" s="56"/>
      <c r="D473" s="56"/>
      <c r="E473" s="56"/>
      <c r="F473" s="56"/>
      <c r="G473" s="56"/>
      <c r="H473" s="56"/>
      <c r="I473" s="56"/>
      <c r="J473" s="56"/>
      <c r="K473" s="56"/>
    </row>
    <row r="474" spans="1:11" ht="24.75" customHeight="1">
      <c r="A474" s="56"/>
      <c r="B474" s="56"/>
      <c r="C474" s="56"/>
      <c r="D474" s="56"/>
      <c r="E474" s="56"/>
      <c r="F474" s="56"/>
      <c r="G474" s="56"/>
      <c r="H474" s="56"/>
      <c r="I474" s="56"/>
      <c r="J474" s="56"/>
      <c r="K474" s="56"/>
    </row>
    <row r="475" spans="1:11" ht="24.75" customHeight="1">
      <c r="A475" s="56"/>
      <c r="B475" s="56"/>
      <c r="C475" s="56"/>
      <c r="D475" s="56"/>
      <c r="E475" s="56"/>
      <c r="F475" s="56"/>
      <c r="G475" s="56"/>
      <c r="H475" s="56"/>
      <c r="I475" s="56"/>
      <c r="J475" s="56"/>
      <c r="K475" s="56"/>
    </row>
    <row r="476" spans="1:11" ht="24.75" customHeight="1">
      <c r="A476" s="56"/>
      <c r="B476" s="56"/>
      <c r="C476" s="56"/>
      <c r="D476" s="56"/>
      <c r="E476" s="56"/>
      <c r="F476" s="56"/>
      <c r="G476" s="56"/>
      <c r="H476" s="56"/>
      <c r="I476" s="56"/>
      <c r="J476" s="56"/>
      <c r="K476" s="56"/>
    </row>
    <row r="477" spans="1:11" ht="24.75" customHeight="1">
      <c r="A477" s="56"/>
      <c r="B477" s="56"/>
      <c r="C477" s="56"/>
      <c r="D477" s="56"/>
      <c r="E477" s="56"/>
      <c r="F477" s="56"/>
      <c r="G477" s="56"/>
      <c r="H477" s="56"/>
      <c r="I477" s="56"/>
      <c r="J477" s="56"/>
      <c r="K477" s="56"/>
    </row>
    <row r="478" spans="1:11" ht="24.75" customHeight="1">
      <c r="A478" s="56"/>
      <c r="B478" s="56"/>
      <c r="C478" s="56"/>
      <c r="D478" s="56"/>
      <c r="E478" s="56"/>
      <c r="F478" s="56"/>
      <c r="G478" s="56"/>
      <c r="H478" s="56"/>
      <c r="I478" s="56"/>
      <c r="J478" s="56"/>
      <c r="K478" s="56"/>
    </row>
    <row r="479" spans="1:11" ht="24.75" customHeight="1">
      <c r="A479" s="56"/>
      <c r="B479" s="56"/>
      <c r="C479" s="56"/>
      <c r="D479" s="56"/>
      <c r="E479" s="56"/>
      <c r="F479" s="56"/>
      <c r="G479" s="56"/>
      <c r="H479" s="56"/>
      <c r="I479" s="56"/>
      <c r="J479" s="56"/>
      <c r="K479" s="56"/>
    </row>
    <row r="480" spans="1:11" ht="24.75" customHeight="1">
      <c r="A480" s="56"/>
      <c r="B480" s="56"/>
      <c r="C480" s="56"/>
      <c r="D480" s="56"/>
      <c r="E480" s="56"/>
      <c r="F480" s="56"/>
      <c r="G480" s="56"/>
      <c r="H480" s="56"/>
      <c r="I480" s="56"/>
      <c r="J480" s="56"/>
      <c r="K480" s="56"/>
    </row>
    <row r="481" spans="1:11" ht="24.75" customHeight="1">
      <c r="A481" s="56"/>
      <c r="B481" s="56"/>
      <c r="C481" s="56"/>
      <c r="D481" s="56"/>
      <c r="E481" s="56"/>
      <c r="F481" s="56"/>
      <c r="G481" s="56"/>
      <c r="H481" s="56"/>
      <c r="I481" s="56"/>
      <c r="J481" s="56"/>
      <c r="K481" s="56"/>
    </row>
    <row r="482" spans="1:11" ht="24.75" customHeight="1">
      <c r="A482" s="56"/>
      <c r="B482" s="56"/>
      <c r="C482" s="56"/>
      <c r="D482" s="56"/>
      <c r="E482" s="56"/>
      <c r="F482" s="56"/>
      <c r="G482" s="56"/>
      <c r="H482" s="56"/>
      <c r="I482" s="56"/>
      <c r="J482" s="56"/>
      <c r="K482" s="56"/>
    </row>
    <row r="483" spans="1:11" ht="24.75" customHeight="1">
      <c r="A483" s="56"/>
      <c r="B483" s="56"/>
      <c r="C483" s="56"/>
      <c r="D483" s="56"/>
      <c r="E483" s="56"/>
      <c r="F483" s="56"/>
      <c r="G483" s="56"/>
      <c r="H483" s="56"/>
      <c r="I483" s="56"/>
      <c r="J483" s="56"/>
      <c r="K483" s="56"/>
    </row>
    <row r="484" spans="1:11" ht="24.75" customHeight="1">
      <c r="A484" s="56"/>
      <c r="B484" s="56"/>
      <c r="C484" s="56"/>
      <c r="D484" s="56"/>
      <c r="E484" s="56"/>
      <c r="F484" s="56"/>
      <c r="G484" s="56"/>
      <c r="H484" s="56"/>
      <c r="I484" s="56"/>
      <c r="J484" s="56"/>
      <c r="K484" s="56"/>
    </row>
    <row r="485" spans="1:11" ht="24.75" customHeight="1">
      <c r="A485" s="56"/>
      <c r="B485" s="56"/>
      <c r="C485" s="56"/>
      <c r="D485" s="56"/>
      <c r="E485" s="56"/>
      <c r="F485" s="56"/>
      <c r="G485" s="56"/>
      <c r="H485" s="56"/>
      <c r="I485" s="56"/>
      <c r="J485" s="56"/>
      <c r="K485" s="56"/>
    </row>
    <row r="486" spans="1:11" ht="24.75" customHeight="1">
      <c r="A486" s="56"/>
      <c r="B486" s="56"/>
      <c r="C486" s="56"/>
      <c r="D486" s="56"/>
      <c r="E486" s="56"/>
      <c r="F486" s="56"/>
      <c r="G486" s="56"/>
      <c r="H486" s="56"/>
      <c r="I486" s="56"/>
      <c r="J486" s="56"/>
      <c r="K486" s="56"/>
    </row>
    <row r="487" spans="1:11" ht="24.75" customHeight="1">
      <c r="A487" s="56"/>
      <c r="B487" s="56"/>
      <c r="C487" s="56"/>
      <c r="D487" s="56"/>
      <c r="E487" s="56"/>
      <c r="F487" s="56"/>
      <c r="G487" s="56"/>
      <c r="H487" s="56"/>
      <c r="I487" s="56"/>
      <c r="J487" s="56"/>
      <c r="K487" s="56"/>
    </row>
    <row r="488" spans="1:11" ht="24.75" customHeight="1">
      <c r="A488" s="56"/>
      <c r="B488" s="56"/>
      <c r="C488" s="56"/>
      <c r="D488" s="56"/>
      <c r="E488" s="56"/>
      <c r="F488" s="56"/>
      <c r="G488" s="56"/>
      <c r="H488" s="56"/>
      <c r="I488" s="56"/>
      <c r="J488" s="56"/>
      <c r="K488" s="56"/>
    </row>
    <row r="489" spans="1:11" ht="24.75" customHeight="1">
      <c r="A489" s="56"/>
      <c r="B489" s="56"/>
      <c r="C489" s="56"/>
      <c r="D489" s="56"/>
      <c r="E489" s="56"/>
      <c r="F489" s="56"/>
      <c r="G489" s="56"/>
      <c r="H489" s="56"/>
      <c r="I489" s="56"/>
      <c r="J489" s="56"/>
      <c r="K489" s="56"/>
    </row>
    <row r="490" spans="1:11" ht="24.75" customHeight="1">
      <c r="A490" s="56"/>
      <c r="B490" s="56"/>
      <c r="C490" s="56"/>
      <c r="D490" s="56"/>
      <c r="E490" s="56"/>
      <c r="F490" s="56"/>
      <c r="G490" s="56"/>
      <c r="H490" s="56"/>
      <c r="I490" s="56"/>
      <c r="J490" s="56"/>
      <c r="K490" s="56"/>
    </row>
    <row r="491" spans="1:11" ht="24.75" customHeight="1">
      <c r="A491" s="56"/>
      <c r="B491" s="56"/>
      <c r="C491" s="56"/>
      <c r="D491" s="56"/>
      <c r="E491" s="56"/>
      <c r="F491" s="56"/>
      <c r="G491" s="56"/>
      <c r="H491" s="56"/>
      <c r="I491" s="56"/>
      <c r="J491" s="56"/>
      <c r="K491" s="56"/>
    </row>
    <row r="492" spans="1:11" ht="24.75" customHeight="1">
      <c r="A492" s="56"/>
      <c r="B492" s="56"/>
      <c r="C492" s="56"/>
      <c r="D492" s="56"/>
      <c r="E492" s="56"/>
      <c r="F492" s="56"/>
      <c r="G492" s="56"/>
      <c r="H492" s="56"/>
      <c r="I492" s="56"/>
      <c r="J492" s="56"/>
      <c r="K492" s="56"/>
    </row>
    <row r="493" spans="1:11" ht="24.75" customHeight="1">
      <c r="A493" s="56"/>
      <c r="B493" s="56"/>
      <c r="C493" s="56"/>
      <c r="D493" s="56"/>
      <c r="E493" s="56"/>
      <c r="F493" s="56"/>
      <c r="G493" s="56"/>
      <c r="H493" s="56"/>
      <c r="I493" s="56"/>
      <c r="J493" s="56"/>
      <c r="K493" s="56"/>
    </row>
    <row r="494" spans="1:11" ht="24.75" customHeight="1">
      <c r="A494" s="56"/>
      <c r="B494" s="56"/>
      <c r="C494" s="56"/>
      <c r="D494" s="56"/>
      <c r="E494" s="56"/>
      <c r="F494" s="56"/>
      <c r="G494" s="56"/>
      <c r="H494" s="56"/>
      <c r="I494" s="56"/>
      <c r="J494" s="56"/>
      <c r="K494" s="56"/>
    </row>
    <row r="495" spans="1:11" ht="24.75" customHeight="1">
      <c r="A495" s="56"/>
      <c r="B495" s="56"/>
      <c r="C495" s="56"/>
      <c r="D495" s="56"/>
      <c r="E495" s="56"/>
      <c r="F495" s="56"/>
      <c r="G495" s="56"/>
      <c r="H495" s="56"/>
      <c r="I495" s="56"/>
      <c r="J495" s="56"/>
      <c r="K495" s="56"/>
    </row>
    <row r="496" spans="1:11" ht="24.75" customHeight="1">
      <c r="A496" s="56"/>
      <c r="B496" s="56"/>
      <c r="C496" s="56"/>
      <c r="D496" s="56"/>
      <c r="E496" s="56"/>
      <c r="F496" s="56"/>
      <c r="G496" s="56"/>
      <c r="H496" s="56"/>
      <c r="I496" s="56"/>
      <c r="J496" s="56"/>
      <c r="K496" s="56"/>
    </row>
    <row r="497" spans="1:11" ht="24.75" customHeight="1">
      <c r="A497" s="56"/>
      <c r="B497" s="56"/>
      <c r="C497" s="56"/>
      <c r="D497" s="56"/>
      <c r="E497" s="56"/>
      <c r="F497" s="56"/>
      <c r="G497" s="56"/>
      <c r="H497" s="56"/>
      <c r="I497" s="56"/>
      <c r="J497" s="56"/>
      <c r="K497" s="56"/>
    </row>
    <row r="498" spans="1:11" ht="24.75" customHeight="1">
      <c r="A498" s="56"/>
      <c r="B498" s="56"/>
      <c r="C498" s="56"/>
      <c r="D498" s="56"/>
      <c r="E498" s="56"/>
      <c r="F498" s="56"/>
      <c r="G498" s="56"/>
      <c r="H498" s="56"/>
      <c r="I498" s="56"/>
      <c r="J498" s="56"/>
      <c r="K498" s="56"/>
    </row>
    <row r="499" spans="1:11" ht="24.75" customHeight="1">
      <c r="A499" s="56"/>
      <c r="B499" s="56"/>
      <c r="C499" s="56"/>
      <c r="D499" s="56"/>
      <c r="E499" s="56"/>
      <c r="F499" s="56"/>
      <c r="G499" s="56"/>
      <c r="H499" s="56"/>
      <c r="I499" s="56"/>
      <c r="J499" s="56"/>
      <c r="K499" s="56"/>
    </row>
    <row r="500" spans="1:11" ht="24.75" customHeight="1">
      <c r="A500" s="56"/>
      <c r="B500" s="56"/>
      <c r="C500" s="56"/>
      <c r="D500" s="56"/>
      <c r="E500" s="56"/>
      <c r="F500" s="56"/>
      <c r="G500" s="56"/>
      <c r="H500" s="56"/>
      <c r="I500" s="56"/>
      <c r="J500" s="56"/>
      <c r="K500" s="56"/>
    </row>
    <row r="501" spans="1:11" ht="24.75" customHeight="1">
      <c r="A501" s="56"/>
      <c r="B501" s="56"/>
      <c r="C501" s="56"/>
      <c r="D501" s="56"/>
      <c r="E501" s="56"/>
      <c r="F501" s="56"/>
      <c r="G501" s="56"/>
      <c r="H501" s="56"/>
      <c r="I501" s="56"/>
      <c r="J501" s="56"/>
      <c r="K501" s="56"/>
    </row>
    <row r="502" spans="1:11" ht="24.75" customHeight="1">
      <c r="A502" s="56"/>
      <c r="B502" s="56"/>
      <c r="C502" s="56"/>
      <c r="D502" s="56"/>
      <c r="E502" s="56"/>
      <c r="F502" s="56"/>
      <c r="G502" s="56"/>
      <c r="H502" s="56"/>
      <c r="I502" s="56"/>
      <c r="J502" s="56"/>
      <c r="K502" s="56"/>
    </row>
    <row r="503" spans="1:11" ht="24.75" customHeight="1">
      <c r="A503" s="56"/>
      <c r="B503" s="56"/>
      <c r="C503" s="56"/>
      <c r="D503" s="56"/>
      <c r="E503" s="56"/>
      <c r="F503" s="56"/>
      <c r="G503" s="56"/>
      <c r="H503" s="56"/>
      <c r="I503" s="56"/>
      <c r="J503" s="56"/>
      <c r="K503" s="56"/>
    </row>
    <row r="504" spans="1:11" ht="24.75" customHeight="1">
      <c r="A504" s="56"/>
      <c r="B504" s="56"/>
      <c r="C504" s="56"/>
      <c r="D504" s="56"/>
      <c r="E504" s="56"/>
      <c r="F504" s="56"/>
      <c r="G504" s="56"/>
      <c r="H504" s="56"/>
      <c r="I504" s="56"/>
      <c r="J504" s="56"/>
      <c r="K504" s="56"/>
    </row>
    <row r="505" spans="1:11" ht="24.75" customHeight="1">
      <c r="A505" s="56"/>
      <c r="B505" s="56"/>
      <c r="C505" s="56"/>
      <c r="D505" s="56"/>
      <c r="E505" s="56"/>
      <c r="F505" s="56"/>
      <c r="G505" s="56"/>
      <c r="H505" s="56"/>
      <c r="I505" s="56"/>
      <c r="J505" s="56"/>
      <c r="K505" s="56"/>
    </row>
    <row r="506" spans="1:11" ht="24.75" customHeight="1">
      <c r="A506" s="56"/>
      <c r="B506" s="56"/>
      <c r="C506" s="56"/>
      <c r="D506" s="56"/>
      <c r="E506" s="56"/>
      <c r="F506" s="56"/>
      <c r="G506" s="56"/>
      <c r="H506" s="56"/>
      <c r="I506" s="56"/>
      <c r="J506" s="56"/>
      <c r="K506" s="56"/>
    </row>
    <row r="507" spans="1:11" ht="24.75" customHeight="1">
      <c r="A507" s="56"/>
      <c r="B507" s="56"/>
      <c r="C507" s="56"/>
      <c r="D507" s="56"/>
      <c r="E507" s="56"/>
      <c r="F507" s="56"/>
      <c r="G507" s="56"/>
      <c r="H507" s="56"/>
      <c r="I507" s="56"/>
      <c r="J507" s="56"/>
      <c r="K507" s="56"/>
    </row>
    <row r="508" spans="1:11" ht="24.75" customHeight="1">
      <c r="A508" s="56"/>
      <c r="B508" s="56"/>
      <c r="C508" s="56"/>
      <c r="D508" s="56"/>
      <c r="E508" s="56"/>
      <c r="F508" s="56"/>
      <c r="G508" s="56"/>
      <c r="H508" s="56"/>
      <c r="I508" s="56"/>
      <c r="J508" s="56"/>
      <c r="K508" s="56"/>
    </row>
    <row r="509" spans="1:11" ht="24.75" customHeight="1">
      <c r="A509" s="56"/>
      <c r="B509" s="56"/>
      <c r="C509" s="56"/>
      <c r="D509" s="56"/>
      <c r="E509" s="56"/>
      <c r="F509" s="56"/>
      <c r="G509" s="56"/>
      <c r="H509" s="56"/>
      <c r="I509" s="56"/>
      <c r="J509" s="56"/>
      <c r="K509" s="56"/>
    </row>
    <row r="510" spans="1:11" ht="24.75" customHeight="1">
      <c r="A510" s="56"/>
      <c r="B510" s="56"/>
      <c r="C510" s="56"/>
      <c r="D510" s="56"/>
      <c r="E510" s="56"/>
      <c r="F510" s="56"/>
      <c r="G510" s="56"/>
      <c r="H510" s="56"/>
      <c r="I510" s="56"/>
      <c r="J510" s="56"/>
      <c r="K510" s="56"/>
    </row>
    <row r="511" spans="1:11" ht="24.75" customHeight="1">
      <c r="A511" s="56"/>
      <c r="B511" s="56"/>
      <c r="C511" s="56"/>
      <c r="D511" s="56"/>
      <c r="E511" s="56"/>
      <c r="F511" s="56"/>
      <c r="G511" s="56"/>
      <c r="H511" s="56"/>
      <c r="I511" s="56"/>
      <c r="J511" s="56"/>
      <c r="K511" s="56"/>
    </row>
    <row r="512" spans="1:11" ht="24.75" customHeight="1">
      <c r="A512" s="56"/>
      <c r="B512" s="56"/>
      <c r="C512" s="56"/>
      <c r="D512" s="56"/>
      <c r="E512" s="56"/>
      <c r="F512" s="56"/>
      <c r="G512" s="56"/>
      <c r="H512" s="56"/>
      <c r="I512" s="56"/>
      <c r="J512" s="56"/>
      <c r="K512" s="56"/>
    </row>
    <row r="513" spans="1:11" ht="24.75" customHeight="1">
      <c r="A513" s="56"/>
      <c r="B513" s="56"/>
      <c r="C513" s="56"/>
      <c r="D513" s="56"/>
      <c r="E513" s="56"/>
      <c r="F513" s="56"/>
      <c r="G513" s="56"/>
      <c r="H513" s="56"/>
      <c r="I513" s="56"/>
      <c r="J513" s="56"/>
      <c r="K513" s="56"/>
    </row>
    <row r="514" spans="1:11" ht="24.75" customHeight="1">
      <c r="A514" s="56"/>
      <c r="B514" s="56"/>
      <c r="C514" s="56"/>
      <c r="D514" s="56"/>
      <c r="E514" s="56"/>
      <c r="F514" s="56"/>
      <c r="G514" s="56"/>
      <c r="H514" s="56"/>
      <c r="I514" s="56"/>
      <c r="J514" s="56"/>
      <c r="K514" s="56"/>
    </row>
    <row r="515" spans="1:11" ht="24.75" customHeight="1">
      <c r="A515" s="56"/>
      <c r="B515" s="56"/>
      <c r="C515" s="56"/>
      <c r="D515" s="56"/>
      <c r="E515" s="56"/>
      <c r="F515" s="56"/>
      <c r="G515" s="56"/>
      <c r="H515" s="56"/>
      <c r="I515" s="56"/>
      <c r="J515" s="56"/>
      <c r="K515" s="56"/>
    </row>
    <row r="516" spans="1:11" ht="24.75" customHeight="1">
      <c r="A516" s="56"/>
      <c r="B516" s="56"/>
      <c r="C516" s="56"/>
      <c r="D516" s="56"/>
      <c r="E516" s="56"/>
      <c r="F516" s="56"/>
      <c r="G516" s="56"/>
      <c r="H516" s="56"/>
      <c r="I516" s="56"/>
      <c r="J516" s="56"/>
      <c r="K516" s="56"/>
    </row>
    <row r="517" spans="1:11" ht="24.75" customHeight="1">
      <c r="A517" s="56"/>
      <c r="B517" s="56"/>
      <c r="C517" s="56"/>
      <c r="D517" s="56"/>
      <c r="E517" s="56"/>
      <c r="F517" s="56"/>
      <c r="G517" s="56"/>
      <c r="H517" s="56"/>
      <c r="I517" s="56"/>
      <c r="J517" s="56"/>
      <c r="K517" s="56"/>
    </row>
    <row r="518" spans="1:11" ht="24.75" customHeight="1">
      <c r="A518" s="56"/>
      <c r="B518" s="56"/>
      <c r="C518" s="56"/>
      <c r="D518" s="56"/>
      <c r="E518" s="56"/>
      <c r="F518" s="56"/>
      <c r="G518" s="56"/>
      <c r="H518" s="56"/>
      <c r="I518" s="56"/>
      <c r="J518" s="56"/>
      <c r="K518" s="56"/>
    </row>
    <row r="519" spans="1:11" ht="24.75" customHeight="1">
      <c r="A519" s="56"/>
      <c r="B519" s="56"/>
      <c r="C519" s="56"/>
      <c r="D519" s="56"/>
      <c r="E519" s="56"/>
      <c r="F519" s="56"/>
      <c r="G519" s="56"/>
      <c r="H519" s="56"/>
      <c r="I519" s="56"/>
      <c r="J519" s="56"/>
      <c r="K519" s="56"/>
    </row>
    <row r="520" spans="1:11" ht="24.75" customHeight="1">
      <c r="A520" s="56"/>
      <c r="B520" s="56"/>
      <c r="C520" s="56"/>
      <c r="D520" s="56"/>
      <c r="E520" s="56"/>
      <c r="F520" s="56"/>
      <c r="G520" s="56"/>
      <c r="H520" s="56"/>
      <c r="I520" s="56"/>
      <c r="J520" s="56"/>
      <c r="K520" s="56"/>
    </row>
    <row r="521" spans="1:11" ht="24.75" customHeight="1">
      <c r="A521" s="56"/>
      <c r="B521" s="56"/>
      <c r="C521" s="56"/>
      <c r="D521" s="56"/>
      <c r="E521" s="56"/>
      <c r="F521" s="56"/>
      <c r="G521" s="56"/>
      <c r="H521" s="56"/>
      <c r="I521" s="56"/>
      <c r="J521" s="56"/>
      <c r="K521" s="56"/>
    </row>
    <row r="522" spans="1:11" ht="24.75" customHeight="1">
      <c r="A522" s="56"/>
      <c r="B522" s="56"/>
      <c r="C522" s="56"/>
      <c r="D522" s="56"/>
      <c r="E522" s="56"/>
      <c r="F522" s="56"/>
      <c r="G522" s="56"/>
      <c r="H522" s="56"/>
      <c r="I522" s="56"/>
      <c r="J522" s="56"/>
      <c r="K522" s="56"/>
    </row>
    <row r="523" spans="1:11" ht="24.75" customHeight="1">
      <c r="A523" s="56"/>
      <c r="B523" s="56"/>
      <c r="C523" s="56"/>
      <c r="D523" s="56"/>
      <c r="E523" s="56"/>
      <c r="F523" s="56"/>
      <c r="G523" s="56"/>
      <c r="H523" s="56"/>
      <c r="I523" s="56"/>
      <c r="J523" s="56"/>
      <c r="K523" s="56"/>
    </row>
    <row r="524" spans="1:11" ht="24.75" customHeight="1">
      <c r="A524" s="56"/>
      <c r="B524" s="56"/>
      <c r="C524" s="56"/>
      <c r="D524" s="56"/>
      <c r="E524" s="56"/>
      <c r="F524" s="56"/>
      <c r="G524" s="56"/>
      <c r="H524" s="56"/>
      <c r="I524" s="56"/>
      <c r="J524" s="56"/>
      <c r="K524" s="56"/>
    </row>
    <row r="525" spans="1:11" ht="24.75" customHeight="1">
      <c r="A525" s="56"/>
      <c r="B525" s="56"/>
      <c r="C525" s="56"/>
      <c r="D525" s="56"/>
      <c r="E525" s="56"/>
      <c r="F525" s="56"/>
      <c r="G525" s="56"/>
      <c r="H525" s="56"/>
      <c r="I525" s="56"/>
      <c r="J525" s="56"/>
      <c r="K525" s="56"/>
    </row>
    <row r="526" spans="1:11" ht="24.75" customHeight="1">
      <c r="A526" s="56"/>
      <c r="B526" s="56"/>
      <c r="C526" s="56"/>
      <c r="D526" s="56"/>
      <c r="E526" s="56"/>
      <c r="F526" s="56"/>
      <c r="G526" s="56"/>
      <c r="H526" s="56"/>
      <c r="I526" s="56"/>
      <c r="J526" s="56"/>
      <c r="K526" s="56"/>
    </row>
    <row r="527" spans="1:11" ht="24.75" customHeight="1">
      <c r="A527" s="56"/>
      <c r="B527" s="56"/>
      <c r="C527" s="56"/>
      <c r="D527" s="56"/>
      <c r="E527" s="56"/>
      <c r="F527" s="56"/>
      <c r="G527" s="56"/>
      <c r="H527" s="56"/>
      <c r="I527" s="56"/>
      <c r="J527" s="56"/>
      <c r="K527" s="56"/>
    </row>
    <row r="528" spans="1:11" ht="24.75" customHeight="1">
      <c r="A528" s="56"/>
      <c r="B528" s="56"/>
      <c r="C528" s="56"/>
      <c r="D528" s="56"/>
      <c r="E528" s="56"/>
      <c r="F528" s="56"/>
      <c r="G528" s="56"/>
      <c r="H528" s="56"/>
      <c r="I528" s="56"/>
      <c r="J528" s="56"/>
      <c r="K528" s="56"/>
    </row>
    <row r="529" spans="1:11" ht="24.75" customHeight="1">
      <c r="A529" s="56"/>
      <c r="B529" s="56"/>
      <c r="C529" s="56"/>
      <c r="D529" s="56"/>
      <c r="E529" s="56"/>
      <c r="F529" s="56"/>
      <c r="G529" s="56"/>
      <c r="H529" s="56"/>
      <c r="I529" s="56"/>
      <c r="J529" s="56"/>
      <c r="K529" s="56"/>
    </row>
    <row r="530" spans="1:11" ht="24.75" customHeight="1">
      <c r="A530" s="56"/>
      <c r="B530" s="56"/>
      <c r="C530" s="56"/>
      <c r="D530" s="56"/>
      <c r="E530" s="56"/>
      <c r="F530" s="56"/>
      <c r="G530" s="56"/>
      <c r="H530" s="56"/>
      <c r="I530" s="56"/>
      <c r="J530" s="56"/>
      <c r="K530" s="56"/>
    </row>
    <row r="531" spans="1:11" ht="24.75" customHeight="1">
      <c r="A531" s="56"/>
      <c r="B531" s="56"/>
      <c r="C531" s="56"/>
      <c r="D531" s="56"/>
      <c r="E531" s="56"/>
      <c r="F531" s="56"/>
      <c r="G531" s="56"/>
      <c r="H531" s="56"/>
      <c r="I531" s="56"/>
      <c r="J531" s="56"/>
      <c r="K531" s="56"/>
    </row>
    <row r="532" spans="1:11" ht="24.75" customHeight="1">
      <c r="A532" s="56"/>
      <c r="B532" s="56"/>
      <c r="C532" s="56"/>
      <c r="D532" s="56"/>
      <c r="E532" s="56"/>
      <c r="F532" s="56"/>
      <c r="G532" s="56"/>
      <c r="H532" s="56"/>
      <c r="I532" s="56"/>
      <c r="J532" s="56"/>
      <c r="K532" s="56"/>
    </row>
    <row r="533" spans="1:11" ht="24.75" customHeight="1">
      <c r="A533" s="56"/>
      <c r="B533" s="56"/>
      <c r="C533" s="56"/>
      <c r="D533" s="56"/>
      <c r="E533" s="56"/>
      <c r="F533" s="56"/>
      <c r="G533" s="56"/>
      <c r="H533" s="56"/>
      <c r="I533" s="56"/>
      <c r="J533" s="56"/>
      <c r="K533" s="56"/>
    </row>
  </sheetData>
  <mergeCells count="93">
    <mergeCell ref="J2:K2"/>
    <mergeCell ref="J39:K39"/>
    <mergeCell ref="J76:K76"/>
    <mergeCell ref="J113:K113"/>
    <mergeCell ref="J150:K150"/>
    <mergeCell ref="A371:B371"/>
    <mergeCell ref="A372:B372"/>
    <mergeCell ref="A378:B378"/>
    <mergeCell ref="A379:B379"/>
    <mergeCell ref="A380:B380"/>
    <mergeCell ref="A373:B373"/>
    <mergeCell ref="A374:B374"/>
    <mergeCell ref="A375:B375"/>
    <mergeCell ref="A376:B376"/>
    <mergeCell ref="A377:B377"/>
    <mergeCell ref="A185:B185"/>
    <mergeCell ref="A187:A188"/>
    <mergeCell ref="B187:C187"/>
    <mergeCell ref="D187:E187"/>
    <mergeCell ref="A336:A337"/>
    <mergeCell ref="B336:C336"/>
    <mergeCell ref="D336:E336"/>
    <mergeCell ref="A299:A300"/>
    <mergeCell ref="B299:C299"/>
    <mergeCell ref="D299:E299"/>
    <mergeCell ref="A224:A225"/>
    <mergeCell ref="B224:C224"/>
    <mergeCell ref="D224:E224"/>
    <mergeCell ref="D223:G223"/>
    <mergeCell ref="F224:G224"/>
    <mergeCell ref="F187:G187"/>
    <mergeCell ref="B150:C150"/>
    <mergeCell ref="D150:E150"/>
    <mergeCell ref="F150:G150"/>
    <mergeCell ref="A76:A77"/>
    <mergeCell ref="B76:C76"/>
    <mergeCell ref="D76:E76"/>
    <mergeCell ref="AA157:AB157"/>
    <mergeCell ref="A2:A3"/>
    <mergeCell ref="B2:C2"/>
    <mergeCell ref="D2:E2"/>
    <mergeCell ref="F2:G2"/>
    <mergeCell ref="H2:I2"/>
    <mergeCell ref="A39:A40"/>
    <mergeCell ref="B39:C39"/>
    <mergeCell ref="D39:E39"/>
    <mergeCell ref="F39:G39"/>
    <mergeCell ref="F76:G76"/>
    <mergeCell ref="A113:A114"/>
    <mergeCell ref="B113:C113"/>
    <mergeCell ref="D113:E113"/>
    <mergeCell ref="F113:G113"/>
    <mergeCell ref="A150:A151"/>
    <mergeCell ref="R157:R158"/>
    <mergeCell ref="S157:T157"/>
    <mergeCell ref="U157:V157"/>
    <mergeCell ref="W157:X157"/>
    <mergeCell ref="Y157:Z157"/>
    <mergeCell ref="R154:S154"/>
    <mergeCell ref="R155:S155"/>
    <mergeCell ref="H39:I39"/>
    <mergeCell ref="R156:AB156"/>
    <mergeCell ref="H150:I150"/>
    <mergeCell ref="R151:AC151"/>
    <mergeCell ref="Q152:Q153"/>
    <mergeCell ref="R152:S153"/>
    <mergeCell ref="T152:U152"/>
    <mergeCell ref="V152:W152"/>
    <mergeCell ref="X152:Y152"/>
    <mergeCell ref="Z152:AA152"/>
    <mergeCell ref="AB152:AC152"/>
    <mergeCell ref="H76:I76"/>
    <mergeCell ref="H113:I113"/>
    <mergeCell ref="H187:I187"/>
    <mergeCell ref="J187:K187"/>
    <mergeCell ref="H224:I224"/>
    <mergeCell ref="J224:K224"/>
    <mergeCell ref="H299:I299"/>
    <mergeCell ref="J262:K262"/>
    <mergeCell ref="J299:K299"/>
    <mergeCell ref="J336:K336"/>
    <mergeCell ref="A334:B334"/>
    <mergeCell ref="F299:G299"/>
    <mergeCell ref="F336:G336"/>
    <mergeCell ref="H336:I336"/>
    <mergeCell ref="A258:D258"/>
    <mergeCell ref="E258:H258"/>
    <mergeCell ref="A262:A263"/>
    <mergeCell ref="B262:C262"/>
    <mergeCell ref="D262:E262"/>
    <mergeCell ref="F262:G262"/>
    <mergeCell ref="H262:I262"/>
    <mergeCell ref="A260:B260"/>
  </mergeCells>
  <hyperlinks>
    <hyperlink ref="A38" location="فهرست!A98" display="2- نسبت تعداد کارگاههای صنعتی خصوصی ده نفر کارکن و بیشتر به کل جمعيت                                         (تعداد به ده هزار نفر) "/>
    <hyperlink ref="A75" location="فهرست!A99" display="3- نسبت تعداد کارگاههای صنعتی عمومی ده نفر کارکن و بیشتر به کل جمعيت                                     (تعداد به یک میلیون نفر)"/>
    <hyperlink ref="A112" location="فهرست!A100" display="4- نسبت تعداد شاغلان کارگاههای صنعتی ده نفرکارکن و بیشتر به کل جمعیت                                                (تعداد به هزار نفر)"/>
    <hyperlink ref="A149" location="فهرست!A101" display="5- سرانه ارزش افزوده فعالیت صنعتی کارگاههای صنعتی داراي ده نفر کارکن و بیشتر                                   (میلیون ریال به نفر)"/>
    <hyperlink ref="A186" location="فهرست!A102" display="6- تعداد شركت هاي تعاوني صنعتی  تحت پوشش وزارت تعاون،کارورفاه اجتماعی  به کل جمعيت              (تعداد به صد هزار نفر)"/>
    <hyperlink ref="A223" location="فهرست!A103" display="7- سهم استان  از ارزش تولید کارگاه‌های صنعتی                                                                                                             (درصد)"/>
    <hyperlink ref="A261" location="فهرست!A104" display="8- سهم استان از تعداد کارگاههای صنعتی دارای ده نفر کارکن وبیش تر                                                                       (درصد)"/>
    <hyperlink ref="A298" location="فهرست!A105" display="9- سهم استان از ارزش افزوده فعالیت صنعتی کارگاههای صنعتی دارای ده نفر کارکن وبیش تر                                       (درصد)"/>
    <hyperlink ref="A335" location="فهرست!A106" display="10- سهم استان  از شاغلان  کارگاههای صنعتی دارای ده نفر کارکن وبیش تر                                                                  (درصد)"/>
    <hyperlink ref="A1" location="فهرست!A97" display="1- نسبت تعداد کارگاههای صنعتی ده نفر کارکن و بیشتر به کل جمعيت                                                     (تعداد به ده هزار نفر )"/>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703"/>
  <sheetViews>
    <sheetView showGridLines="0" rightToLeft="1" workbookViewId="0">
      <selection activeCell="A703" sqref="A703:XFD703"/>
    </sheetView>
  </sheetViews>
  <sheetFormatPr defaultColWidth="9.140625" defaultRowHeight="21.75" customHeight="1"/>
  <cols>
    <col min="1" max="1" width="38.42578125" style="11" customWidth="1"/>
    <col min="2" max="9" width="9.28515625" style="11" customWidth="1"/>
    <col min="10" max="10" width="10.28515625" style="11" bestFit="1" customWidth="1"/>
    <col min="11" max="16384" width="9.140625" style="11"/>
  </cols>
  <sheetData>
    <row r="2" spans="1:11" ht="21.75" customHeight="1">
      <c r="A2" s="508" t="s">
        <v>410</v>
      </c>
      <c r="G2" s="21"/>
      <c r="K2" s="67" t="s">
        <v>411</v>
      </c>
    </row>
    <row r="3" spans="1:11" s="21" customFormat="1" ht="21.75" customHeight="1">
      <c r="A3" s="573" t="s">
        <v>1</v>
      </c>
      <c r="B3" s="586">
        <v>1395</v>
      </c>
      <c r="C3" s="587"/>
      <c r="D3" s="586">
        <v>1396</v>
      </c>
      <c r="E3" s="587"/>
      <c r="F3" s="586">
        <v>1397</v>
      </c>
      <c r="G3" s="587"/>
      <c r="H3" s="586">
        <v>1398</v>
      </c>
      <c r="I3" s="587"/>
      <c r="J3" s="586">
        <v>1399</v>
      </c>
      <c r="K3" s="587"/>
    </row>
    <row r="4" spans="1:11" s="21" customFormat="1" ht="27" customHeight="1">
      <c r="A4" s="574"/>
      <c r="B4" s="494" t="s">
        <v>412</v>
      </c>
      <c r="C4" s="494" t="s">
        <v>369</v>
      </c>
      <c r="D4" s="443" t="s">
        <v>412</v>
      </c>
      <c r="E4" s="494" t="s">
        <v>369</v>
      </c>
      <c r="F4" s="494" t="s">
        <v>412</v>
      </c>
      <c r="G4" s="494" t="s">
        <v>369</v>
      </c>
      <c r="H4" s="494" t="s">
        <v>412</v>
      </c>
      <c r="I4" s="494" t="s">
        <v>369</v>
      </c>
      <c r="J4" s="495" t="s">
        <v>412</v>
      </c>
      <c r="K4" s="495" t="s">
        <v>198</v>
      </c>
    </row>
    <row r="5" spans="1:11" ht="21.75" customHeight="1">
      <c r="A5" s="27" t="s">
        <v>55</v>
      </c>
      <c r="B5" s="146">
        <v>53797</v>
      </c>
      <c r="C5" s="865" t="s">
        <v>352</v>
      </c>
      <c r="D5" s="146">
        <v>54879.885000000009</v>
      </c>
      <c r="E5" s="865" t="s">
        <v>352</v>
      </c>
      <c r="F5" s="146">
        <v>56211</v>
      </c>
      <c r="G5" s="3" t="s">
        <v>352</v>
      </c>
      <c r="H5" s="146">
        <v>58604</v>
      </c>
      <c r="I5" s="3" t="s">
        <v>352</v>
      </c>
      <c r="J5" s="146">
        <f>SUM(J6:J36)</f>
        <v>156870</v>
      </c>
      <c r="K5" s="3" t="s">
        <v>352</v>
      </c>
    </row>
    <row r="6" spans="1:11" ht="21.75" customHeight="1">
      <c r="A6" s="27" t="s">
        <v>56</v>
      </c>
      <c r="B6" s="137">
        <v>1523</v>
      </c>
      <c r="C6" s="5">
        <v>13</v>
      </c>
      <c r="D6" s="137">
        <v>1584.875</v>
      </c>
      <c r="E6" s="5">
        <v>13</v>
      </c>
      <c r="F6" s="137">
        <v>1590</v>
      </c>
      <c r="G6" s="5">
        <v>13</v>
      </c>
      <c r="H6" s="137">
        <v>1857</v>
      </c>
      <c r="I6" s="5">
        <v>13</v>
      </c>
      <c r="J6" s="137">
        <v>4180</v>
      </c>
      <c r="K6" s="5">
        <f>RANK(J6,$J$6:$J$36)</f>
        <v>14</v>
      </c>
    </row>
    <row r="7" spans="1:11" ht="21.75" customHeight="1">
      <c r="A7" s="27" t="s">
        <v>57</v>
      </c>
      <c r="B7" s="137">
        <v>1118</v>
      </c>
      <c r="C7" s="5">
        <v>18</v>
      </c>
      <c r="D7" s="137">
        <v>1112.0729999999999</v>
      </c>
      <c r="E7" s="5">
        <v>18</v>
      </c>
      <c r="F7" s="137">
        <v>1200</v>
      </c>
      <c r="G7" s="5">
        <v>18</v>
      </c>
      <c r="H7" s="137">
        <v>1199</v>
      </c>
      <c r="I7" s="5">
        <v>18</v>
      </c>
      <c r="J7" s="137">
        <v>3465</v>
      </c>
      <c r="K7" s="5">
        <f t="shared" ref="K7:K36" si="0">RANK(J7,$J$6:$J$36)</f>
        <v>16</v>
      </c>
    </row>
    <row r="8" spans="1:11" ht="21.75" customHeight="1">
      <c r="A8" s="27" t="s">
        <v>58</v>
      </c>
      <c r="B8" s="137">
        <v>807</v>
      </c>
      <c r="C8" s="5">
        <v>21</v>
      </c>
      <c r="D8" s="137">
        <v>813.13799999999992</v>
      </c>
      <c r="E8" s="5">
        <v>22</v>
      </c>
      <c r="F8" s="137">
        <v>813</v>
      </c>
      <c r="G8" s="5">
        <v>22</v>
      </c>
      <c r="H8" s="137">
        <v>813</v>
      </c>
      <c r="I8" s="5">
        <v>22</v>
      </c>
      <c r="J8" s="137">
        <v>2354</v>
      </c>
      <c r="K8" s="5">
        <f t="shared" si="0"/>
        <v>20</v>
      </c>
    </row>
    <row r="9" spans="1:11" ht="21.75" customHeight="1">
      <c r="A9" s="27" t="s">
        <v>59</v>
      </c>
      <c r="B9" s="137">
        <v>4452</v>
      </c>
      <c r="C9" s="5">
        <v>3</v>
      </c>
      <c r="D9" s="137">
        <v>4507.2089999999998</v>
      </c>
      <c r="E9" s="5">
        <v>3</v>
      </c>
      <c r="F9" s="137">
        <v>4677</v>
      </c>
      <c r="G9" s="5">
        <v>3</v>
      </c>
      <c r="H9" s="137">
        <v>4697</v>
      </c>
      <c r="I9" s="5">
        <v>3</v>
      </c>
      <c r="J9" s="137">
        <v>10620</v>
      </c>
      <c r="K9" s="5">
        <f t="shared" si="0"/>
        <v>3</v>
      </c>
    </row>
    <row r="10" spans="1:11" ht="21.75" customHeight="1">
      <c r="A10" s="27" t="s">
        <v>10</v>
      </c>
      <c r="B10" s="137">
        <v>1347</v>
      </c>
      <c r="C10" s="5">
        <v>14</v>
      </c>
      <c r="D10" s="137">
        <v>1393.1399999999999</v>
      </c>
      <c r="E10" s="5">
        <v>14</v>
      </c>
      <c r="F10" s="137">
        <v>1414</v>
      </c>
      <c r="G10" s="5">
        <v>14</v>
      </c>
      <c r="H10" s="137">
        <v>1412</v>
      </c>
      <c r="I10" s="5">
        <v>15</v>
      </c>
      <c r="J10" s="137">
        <v>3512</v>
      </c>
      <c r="K10" s="5">
        <f t="shared" si="0"/>
        <v>15</v>
      </c>
    </row>
    <row r="11" spans="1:11" ht="21.75" customHeight="1">
      <c r="A11" s="27" t="s">
        <v>60</v>
      </c>
      <c r="B11" s="137">
        <v>163</v>
      </c>
      <c r="C11" s="5">
        <v>28</v>
      </c>
      <c r="D11" s="137">
        <v>163</v>
      </c>
      <c r="E11" s="5">
        <v>28</v>
      </c>
      <c r="F11" s="137">
        <v>163</v>
      </c>
      <c r="G11" s="5">
        <v>28</v>
      </c>
      <c r="H11" s="137">
        <v>163</v>
      </c>
      <c r="I11" s="5">
        <v>29</v>
      </c>
      <c r="J11" s="137">
        <v>875</v>
      </c>
      <c r="K11" s="5">
        <f t="shared" si="0"/>
        <v>30</v>
      </c>
    </row>
    <row r="12" spans="1:11" ht="21.75" customHeight="1">
      <c r="A12" s="27" t="s">
        <v>12</v>
      </c>
      <c r="B12" s="137">
        <v>3475</v>
      </c>
      <c r="C12" s="5">
        <v>5</v>
      </c>
      <c r="D12" s="137">
        <v>3718.3100000000004</v>
      </c>
      <c r="E12" s="5">
        <v>4</v>
      </c>
      <c r="F12" s="137">
        <v>3766</v>
      </c>
      <c r="G12" s="5">
        <v>4</v>
      </c>
      <c r="H12" s="137">
        <v>3912</v>
      </c>
      <c r="I12" s="5">
        <v>4</v>
      </c>
      <c r="J12" s="137">
        <v>10417</v>
      </c>
      <c r="K12" s="5">
        <f t="shared" si="0"/>
        <v>4</v>
      </c>
    </row>
    <row r="13" spans="1:11" ht="21.75" customHeight="1">
      <c r="A13" s="27" t="s">
        <v>61</v>
      </c>
      <c r="B13" s="137">
        <v>4732</v>
      </c>
      <c r="C13" s="5">
        <v>2</v>
      </c>
      <c r="D13" s="137">
        <v>4908.9969999999994</v>
      </c>
      <c r="E13" s="5">
        <v>2</v>
      </c>
      <c r="F13" s="137">
        <v>5132</v>
      </c>
      <c r="G13" s="5">
        <v>2</v>
      </c>
      <c r="H13" s="137">
        <v>5312</v>
      </c>
      <c r="I13" s="5">
        <v>2</v>
      </c>
      <c r="J13" s="137">
        <v>13719</v>
      </c>
      <c r="K13" s="5">
        <f t="shared" si="0"/>
        <v>2</v>
      </c>
    </row>
    <row r="14" spans="1:11" ht="21.75" customHeight="1">
      <c r="A14" s="27" t="s">
        <v>62</v>
      </c>
      <c r="B14" s="137">
        <v>7</v>
      </c>
      <c r="C14" s="5">
        <v>30</v>
      </c>
      <c r="D14" s="137">
        <v>5.0999999999999996</v>
      </c>
      <c r="E14" s="5">
        <v>30</v>
      </c>
      <c r="F14" s="137">
        <v>5</v>
      </c>
      <c r="G14" s="5">
        <v>30</v>
      </c>
      <c r="H14" s="137">
        <v>9</v>
      </c>
      <c r="I14" s="5">
        <v>30</v>
      </c>
      <c r="J14" s="137">
        <v>1067</v>
      </c>
      <c r="K14" s="5">
        <f t="shared" si="0"/>
        <v>29</v>
      </c>
    </row>
    <row r="15" spans="1:11" ht="21.75" customHeight="1">
      <c r="A15" s="27" t="s">
        <v>63</v>
      </c>
      <c r="B15" s="137">
        <v>586</v>
      </c>
      <c r="C15" s="5">
        <v>25</v>
      </c>
      <c r="D15" s="137">
        <v>586.36400000000003</v>
      </c>
      <c r="E15" s="5">
        <v>25</v>
      </c>
      <c r="F15" s="137">
        <v>586</v>
      </c>
      <c r="G15" s="5">
        <v>25</v>
      </c>
      <c r="H15" s="137">
        <v>586</v>
      </c>
      <c r="I15" s="5">
        <v>25</v>
      </c>
      <c r="J15" s="137">
        <v>1589</v>
      </c>
      <c r="K15" s="5">
        <f t="shared" si="0"/>
        <v>24</v>
      </c>
    </row>
    <row r="16" spans="1:11" ht="21.75" customHeight="1">
      <c r="A16" s="27" t="s">
        <v>64</v>
      </c>
      <c r="B16" s="137">
        <v>3045</v>
      </c>
      <c r="C16" s="5">
        <v>6</v>
      </c>
      <c r="D16" s="137">
        <v>3046.7599999999998</v>
      </c>
      <c r="E16" s="5">
        <v>6</v>
      </c>
      <c r="F16" s="137">
        <v>3056</v>
      </c>
      <c r="G16" s="5">
        <v>6</v>
      </c>
      <c r="H16" s="137">
        <v>3076</v>
      </c>
      <c r="I16" s="5">
        <v>7</v>
      </c>
      <c r="J16" s="137">
        <v>7615</v>
      </c>
      <c r="K16" s="5">
        <f t="shared" si="0"/>
        <v>8</v>
      </c>
    </row>
    <row r="17" spans="1:11" ht="21.75" customHeight="1">
      <c r="A17" s="27" t="s">
        <v>65</v>
      </c>
      <c r="B17" s="137">
        <v>748</v>
      </c>
      <c r="C17" s="5">
        <v>23</v>
      </c>
      <c r="D17" s="137">
        <v>896.7</v>
      </c>
      <c r="E17" s="5">
        <v>20</v>
      </c>
      <c r="F17" s="137">
        <v>897</v>
      </c>
      <c r="G17" s="5">
        <v>21</v>
      </c>
      <c r="H17" s="137">
        <v>1039</v>
      </c>
      <c r="I17" s="5">
        <v>19</v>
      </c>
      <c r="J17" s="137">
        <v>2953</v>
      </c>
      <c r="K17" s="5">
        <f t="shared" si="0"/>
        <v>18</v>
      </c>
    </row>
    <row r="18" spans="1:11" ht="21.75" customHeight="1">
      <c r="A18" s="27" t="s">
        <v>66</v>
      </c>
      <c r="B18" s="137">
        <v>6147</v>
      </c>
      <c r="C18" s="5">
        <v>1</v>
      </c>
      <c r="D18" s="137">
        <v>6105.85</v>
      </c>
      <c r="E18" s="5">
        <v>1</v>
      </c>
      <c r="F18" s="137">
        <v>6106</v>
      </c>
      <c r="G18" s="5">
        <v>1</v>
      </c>
      <c r="H18" s="137">
        <v>6407</v>
      </c>
      <c r="I18" s="5">
        <v>1</v>
      </c>
      <c r="J18" s="137">
        <v>23290</v>
      </c>
      <c r="K18" s="5">
        <f t="shared" si="0"/>
        <v>1</v>
      </c>
    </row>
    <row r="19" spans="1:11" ht="21.75" customHeight="1">
      <c r="A19" s="27" t="s">
        <v>19</v>
      </c>
      <c r="B19" s="137">
        <v>540</v>
      </c>
      <c r="C19" s="5">
        <v>26</v>
      </c>
      <c r="D19" s="137">
        <v>544.20000000000005</v>
      </c>
      <c r="E19" s="5">
        <v>26</v>
      </c>
      <c r="F19" s="137">
        <v>552</v>
      </c>
      <c r="G19" s="5">
        <v>26</v>
      </c>
      <c r="H19" s="137">
        <v>571</v>
      </c>
      <c r="I19" s="5">
        <v>26</v>
      </c>
      <c r="J19" s="137">
        <v>1470</v>
      </c>
      <c r="K19" s="5">
        <f t="shared" si="0"/>
        <v>26</v>
      </c>
    </row>
    <row r="20" spans="1:11" ht="21.75" customHeight="1">
      <c r="A20" s="27" t="s">
        <v>67</v>
      </c>
      <c r="B20" s="137">
        <v>532</v>
      </c>
      <c r="C20" s="5">
        <v>27</v>
      </c>
      <c r="D20" s="137">
        <v>532.66300000000001</v>
      </c>
      <c r="E20" s="5">
        <v>27</v>
      </c>
      <c r="F20" s="137">
        <v>543</v>
      </c>
      <c r="G20" s="5">
        <v>27</v>
      </c>
      <c r="H20" s="137">
        <v>546</v>
      </c>
      <c r="I20" s="5">
        <v>27</v>
      </c>
      <c r="J20" s="137">
        <v>1433</v>
      </c>
      <c r="K20" s="5">
        <f t="shared" si="0"/>
        <v>27</v>
      </c>
    </row>
    <row r="21" spans="1:11" ht="21.75" customHeight="1">
      <c r="A21" s="27" t="s">
        <v>21</v>
      </c>
      <c r="B21" s="137">
        <v>1182</v>
      </c>
      <c r="C21" s="5">
        <v>17</v>
      </c>
      <c r="D21" s="137">
        <v>1182.183</v>
      </c>
      <c r="E21" s="5">
        <v>17</v>
      </c>
      <c r="F21" s="137">
        <v>1218</v>
      </c>
      <c r="G21" s="5">
        <v>17</v>
      </c>
      <c r="H21" s="137">
        <v>1238</v>
      </c>
      <c r="I21" s="5">
        <v>17</v>
      </c>
      <c r="J21" s="137">
        <v>3191</v>
      </c>
      <c r="K21" s="5">
        <f t="shared" si="0"/>
        <v>17</v>
      </c>
    </row>
    <row r="22" spans="1:11" ht="21.75" customHeight="1">
      <c r="A22" s="27" t="s">
        <v>68</v>
      </c>
      <c r="B22" s="137">
        <v>3511</v>
      </c>
      <c r="C22" s="5">
        <v>4</v>
      </c>
      <c r="D22" s="137">
        <v>3597.5250000000001</v>
      </c>
      <c r="E22" s="5">
        <v>5</v>
      </c>
      <c r="F22" s="137">
        <v>3743</v>
      </c>
      <c r="G22" s="5">
        <v>5</v>
      </c>
      <c r="H22" s="137">
        <v>3893</v>
      </c>
      <c r="I22" s="5">
        <v>5</v>
      </c>
      <c r="J22" s="137">
        <v>10303</v>
      </c>
      <c r="K22" s="5">
        <f t="shared" si="0"/>
        <v>5</v>
      </c>
    </row>
    <row r="23" spans="1:11" ht="21.75" customHeight="1">
      <c r="A23" s="27" t="s">
        <v>69</v>
      </c>
      <c r="B23" s="137">
        <v>1889</v>
      </c>
      <c r="C23" s="5">
        <v>12</v>
      </c>
      <c r="D23" s="137">
        <v>1909.846</v>
      </c>
      <c r="E23" s="5">
        <v>12</v>
      </c>
      <c r="F23" s="137">
        <v>1913</v>
      </c>
      <c r="G23" s="5">
        <v>12</v>
      </c>
      <c r="H23" s="137">
        <v>1917</v>
      </c>
      <c r="I23" s="5">
        <v>12</v>
      </c>
      <c r="J23" s="137">
        <v>4370</v>
      </c>
      <c r="K23" s="5">
        <f t="shared" si="0"/>
        <v>12</v>
      </c>
    </row>
    <row r="24" spans="1:11" ht="21.75" customHeight="1">
      <c r="A24" s="27" t="s">
        <v>70</v>
      </c>
      <c r="B24" s="137">
        <v>603</v>
      </c>
      <c r="C24" s="5">
        <v>24</v>
      </c>
      <c r="D24" s="137">
        <v>620.68399999999997</v>
      </c>
      <c r="E24" s="5">
        <v>24</v>
      </c>
      <c r="F24" s="137">
        <v>630</v>
      </c>
      <c r="G24" s="5">
        <v>24</v>
      </c>
      <c r="H24" s="137">
        <v>657</v>
      </c>
      <c r="I24" s="5">
        <v>24</v>
      </c>
      <c r="J24" s="137">
        <v>1567</v>
      </c>
      <c r="K24" s="5">
        <f t="shared" si="0"/>
        <v>25</v>
      </c>
    </row>
    <row r="25" spans="1:11" ht="21.75" customHeight="1">
      <c r="A25" s="27" t="s">
        <v>71</v>
      </c>
      <c r="B25" s="137">
        <v>781</v>
      </c>
      <c r="C25" s="5">
        <v>22</v>
      </c>
      <c r="D25" s="137">
        <v>780.97799999999995</v>
      </c>
      <c r="E25" s="5">
        <v>23</v>
      </c>
      <c r="F25" s="137">
        <v>781</v>
      </c>
      <c r="G25" s="5">
        <v>23</v>
      </c>
      <c r="H25" s="137">
        <v>781</v>
      </c>
      <c r="I25" s="5">
        <v>23</v>
      </c>
      <c r="J25" s="137">
        <v>2030</v>
      </c>
      <c r="K25" s="5">
        <f t="shared" si="0"/>
        <v>23</v>
      </c>
    </row>
    <row r="26" spans="1:11" ht="21.75" customHeight="1">
      <c r="A26" s="27" t="s">
        <v>80</v>
      </c>
      <c r="B26" s="137">
        <v>2567</v>
      </c>
      <c r="C26" s="5">
        <v>8</v>
      </c>
      <c r="D26" s="137">
        <v>2698.7309999999998</v>
      </c>
      <c r="E26" s="5">
        <v>8</v>
      </c>
      <c r="F26" s="137">
        <v>2698</v>
      </c>
      <c r="G26" s="5">
        <v>8</v>
      </c>
      <c r="H26" s="137">
        <v>2901</v>
      </c>
      <c r="I26" s="5">
        <v>8</v>
      </c>
      <c r="J26" s="137">
        <v>7708</v>
      </c>
      <c r="K26" s="5">
        <f t="shared" si="0"/>
        <v>7</v>
      </c>
    </row>
    <row r="27" spans="1:11" ht="21.75" customHeight="1">
      <c r="A27" s="27" t="s">
        <v>72</v>
      </c>
      <c r="B27" s="137">
        <v>1249</v>
      </c>
      <c r="C27" s="5">
        <v>15</v>
      </c>
      <c r="D27" s="137">
        <v>1225.7280000000001</v>
      </c>
      <c r="E27" s="5">
        <v>16</v>
      </c>
      <c r="F27" s="137">
        <v>1226</v>
      </c>
      <c r="G27" s="5">
        <v>16</v>
      </c>
      <c r="H27" s="137">
        <v>1495</v>
      </c>
      <c r="I27" s="5">
        <v>14</v>
      </c>
      <c r="J27" s="137">
        <v>4266</v>
      </c>
      <c r="K27" s="5">
        <f t="shared" si="0"/>
        <v>13</v>
      </c>
    </row>
    <row r="28" spans="1:11" ht="21.75" customHeight="1">
      <c r="A28" s="27" t="s">
        <v>73</v>
      </c>
      <c r="B28" s="137">
        <v>0</v>
      </c>
      <c r="C28" s="5">
        <v>31</v>
      </c>
      <c r="D28" s="137">
        <v>0</v>
      </c>
      <c r="E28" s="5">
        <v>31</v>
      </c>
      <c r="F28" s="137">
        <v>0</v>
      </c>
      <c r="G28" s="5">
        <v>31</v>
      </c>
      <c r="H28" s="137">
        <v>0</v>
      </c>
      <c r="I28" s="5">
        <v>31</v>
      </c>
      <c r="J28" s="137">
        <v>76</v>
      </c>
      <c r="K28" s="5">
        <f t="shared" si="0"/>
        <v>31</v>
      </c>
    </row>
    <row r="29" spans="1:11" ht="21.75" customHeight="1">
      <c r="A29" s="27" t="s">
        <v>74</v>
      </c>
      <c r="B29" s="137">
        <v>882</v>
      </c>
      <c r="C29" s="5">
        <v>20</v>
      </c>
      <c r="D29" s="137">
        <v>884.76</v>
      </c>
      <c r="E29" s="5">
        <v>21</v>
      </c>
      <c r="F29" s="137">
        <v>935</v>
      </c>
      <c r="G29" s="5">
        <v>20</v>
      </c>
      <c r="H29" s="137">
        <v>935</v>
      </c>
      <c r="I29" s="5">
        <v>21</v>
      </c>
      <c r="J29" s="137">
        <v>2051</v>
      </c>
      <c r="K29" s="5">
        <f t="shared" si="0"/>
        <v>22</v>
      </c>
    </row>
    <row r="30" spans="1:11" ht="21.75" customHeight="1">
      <c r="A30" s="27" t="s">
        <v>75</v>
      </c>
      <c r="B30" s="137">
        <v>2435</v>
      </c>
      <c r="C30" s="5">
        <v>9</v>
      </c>
      <c r="D30" s="137">
        <v>2435.98</v>
      </c>
      <c r="E30" s="5">
        <v>9</v>
      </c>
      <c r="F30" s="137">
        <v>2437</v>
      </c>
      <c r="G30" s="5">
        <v>10</v>
      </c>
      <c r="H30" s="137">
        <v>2457</v>
      </c>
      <c r="I30" s="5">
        <v>10</v>
      </c>
      <c r="J30" s="137">
        <v>5533</v>
      </c>
      <c r="K30" s="5">
        <f t="shared" si="0"/>
        <v>11</v>
      </c>
    </row>
    <row r="31" spans="1:11" ht="21.75" customHeight="1">
      <c r="A31" s="27" t="s">
        <v>76</v>
      </c>
      <c r="B31" s="137">
        <v>41</v>
      </c>
      <c r="C31" s="5">
        <v>29</v>
      </c>
      <c r="D31" s="137">
        <v>83.55</v>
      </c>
      <c r="E31" s="5">
        <v>29</v>
      </c>
      <c r="F31" s="137">
        <v>90</v>
      </c>
      <c r="G31" s="5">
        <v>29</v>
      </c>
      <c r="H31" s="137">
        <v>349</v>
      </c>
      <c r="I31" s="5">
        <v>28</v>
      </c>
      <c r="J31" s="137">
        <v>1371</v>
      </c>
      <c r="K31" s="5">
        <f t="shared" si="0"/>
        <v>28</v>
      </c>
    </row>
    <row r="32" spans="1:11" ht="21.75" customHeight="1">
      <c r="A32" s="27" t="s">
        <v>182</v>
      </c>
      <c r="B32" s="137">
        <v>2206</v>
      </c>
      <c r="C32" s="5">
        <v>10</v>
      </c>
      <c r="D32" s="137">
        <v>2276.9</v>
      </c>
      <c r="E32" s="5">
        <v>10</v>
      </c>
      <c r="F32" s="137">
        <v>2613</v>
      </c>
      <c r="G32" s="5">
        <v>9</v>
      </c>
      <c r="H32" s="137">
        <v>2661</v>
      </c>
      <c r="I32" s="5">
        <v>9</v>
      </c>
      <c r="J32" s="137">
        <v>7092</v>
      </c>
      <c r="K32" s="5">
        <f t="shared" si="0"/>
        <v>9</v>
      </c>
    </row>
    <row r="33" spans="1:11" ht="21.75" customHeight="1">
      <c r="A33" s="27" t="s">
        <v>77</v>
      </c>
      <c r="B33" s="137">
        <v>1241</v>
      </c>
      <c r="C33" s="5">
        <v>16</v>
      </c>
      <c r="D33" s="137">
        <v>1240</v>
      </c>
      <c r="E33" s="5">
        <v>15</v>
      </c>
      <c r="F33" s="137">
        <v>1240</v>
      </c>
      <c r="G33" s="5">
        <v>15</v>
      </c>
      <c r="H33" s="137">
        <v>1243</v>
      </c>
      <c r="I33" s="5">
        <v>16</v>
      </c>
      <c r="J33" s="137">
        <v>2722</v>
      </c>
      <c r="K33" s="5">
        <f t="shared" si="0"/>
        <v>19</v>
      </c>
    </row>
    <row r="34" spans="1:11" ht="21.75" customHeight="1">
      <c r="A34" s="27" t="s">
        <v>81</v>
      </c>
      <c r="B34" s="137">
        <v>2957</v>
      </c>
      <c r="C34" s="5">
        <v>7</v>
      </c>
      <c r="D34" s="137">
        <v>2825.386</v>
      </c>
      <c r="E34" s="5">
        <v>7</v>
      </c>
      <c r="F34" s="137">
        <v>2963</v>
      </c>
      <c r="G34" s="5">
        <v>7</v>
      </c>
      <c r="H34" s="137">
        <v>3187</v>
      </c>
      <c r="I34" s="5">
        <v>6</v>
      </c>
      <c r="J34" s="137">
        <v>8319</v>
      </c>
      <c r="K34" s="5">
        <f t="shared" si="0"/>
        <v>6</v>
      </c>
    </row>
    <row r="35" spans="1:11" ht="21.75" customHeight="1">
      <c r="A35" s="27" t="s">
        <v>78</v>
      </c>
      <c r="B35" s="137">
        <v>1006</v>
      </c>
      <c r="C35" s="5">
        <v>19</v>
      </c>
      <c r="D35" s="137">
        <v>1012.1</v>
      </c>
      <c r="E35" s="5">
        <v>19</v>
      </c>
      <c r="F35" s="137">
        <v>1012</v>
      </c>
      <c r="G35" s="5">
        <v>19</v>
      </c>
      <c r="H35" s="137">
        <v>1018</v>
      </c>
      <c r="I35" s="5">
        <v>20</v>
      </c>
      <c r="J35" s="137">
        <v>2084</v>
      </c>
      <c r="K35" s="5">
        <f t="shared" si="0"/>
        <v>21</v>
      </c>
    </row>
    <row r="36" spans="1:11" ht="21.75" customHeight="1">
      <c r="A36" s="27" t="s">
        <v>36</v>
      </c>
      <c r="B36" s="137">
        <v>2023</v>
      </c>
      <c r="C36" s="5">
        <v>11</v>
      </c>
      <c r="D36" s="137">
        <v>2187.1550000000002</v>
      </c>
      <c r="E36" s="5">
        <v>11</v>
      </c>
      <c r="F36" s="137">
        <v>2213</v>
      </c>
      <c r="G36" s="5">
        <v>11</v>
      </c>
      <c r="H36" s="137">
        <v>2232</v>
      </c>
      <c r="I36" s="5">
        <v>11</v>
      </c>
      <c r="J36" s="137">
        <v>5628</v>
      </c>
      <c r="K36" s="5">
        <f t="shared" si="0"/>
        <v>10</v>
      </c>
    </row>
    <row r="37" spans="1:11" s="866" customFormat="1" ht="21.75" customHeight="1">
      <c r="A37" s="713" t="s">
        <v>1465</v>
      </c>
      <c r="K37" s="824"/>
    </row>
    <row r="38" spans="1:11" ht="21.75" customHeight="1">
      <c r="A38" s="20"/>
      <c r="K38" s="10"/>
    </row>
    <row r="39" spans="1:11" ht="21.75" customHeight="1">
      <c r="A39" s="508" t="s">
        <v>825</v>
      </c>
      <c r="G39" s="21"/>
      <c r="I39" s="67"/>
      <c r="K39" s="67" t="s">
        <v>816</v>
      </c>
    </row>
    <row r="40" spans="1:11" s="21" customFormat="1" ht="21.75" customHeight="1">
      <c r="A40" s="573" t="s">
        <v>1</v>
      </c>
      <c r="B40" s="586">
        <v>1395</v>
      </c>
      <c r="C40" s="587"/>
      <c r="D40" s="586">
        <v>1396</v>
      </c>
      <c r="E40" s="587"/>
      <c r="F40" s="586">
        <v>1397</v>
      </c>
      <c r="G40" s="587"/>
      <c r="H40" s="586">
        <v>1398</v>
      </c>
      <c r="I40" s="587"/>
      <c r="J40" s="586">
        <v>1399</v>
      </c>
      <c r="K40" s="587"/>
    </row>
    <row r="41" spans="1:11" s="21" customFormat="1" ht="21.75" customHeight="1">
      <c r="A41" s="574"/>
      <c r="B41" s="495" t="s">
        <v>412</v>
      </c>
      <c r="C41" s="495" t="s">
        <v>198</v>
      </c>
      <c r="D41" s="495" t="s">
        <v>412</v>
      </c>
      <c r="E41" s="495" t="s">
        <v>3</v>
      </c>
      <c r="F41" s="494" t="s">
        <v>412</v>
      </c>
      <c r="G41" s="494" t="s">
        <v>198</v>
      </c>
      <c r="H41" s="494" t="s">
        <v>412</v>
      </c>
      <c r="I41" s="495" t="s">
        <v>198</v>
      </c>
      <c r="J41" s="494" t="s">
        <v>412</v>
      </c>
      <c r="K41" s="494" t="s">
        <v>3</v>
      </c>
    </row>
    <row r="42" spans="1:11" ht="21.75" customHeight="1">
      <c r="A42" s="27" t="s">
        <v>55</v>
      </c>
      <c r="B42" s="146">
        <v>242974</v>
      </c>
      <c r="C42" s="3" t="s">
        <v>352</v>
      </c>
      <c r="D42" s="146">
        <v>251182.25</v>
      </c>
      <c r="E42" s="3" t="s">
        <v>352</v>
      </c>
      <c r="F42" s="146">
        <v>261338</v>
      </c>
      <c r="G42" s="3" t="s">
        <v>352</v>
      </c>
      <c r="H42" s="146">
        <v>278078</v>
      </c>
      <c r="I42" s="3" t="s">
        <v>352</v>
      </c>
      <c r="J42" s="146">
        <v>289296</v>
      </c>
      <c r="K42" s="3" t="s">
        <v>352</v>
      </c>
    </row>
    <row r="43" spans="1:11" ht="21.75" customHeight="1">
      <c r="A43" s="27" t="s">
        <v>56</v>
      </c>
      <c r="B43" s="137">
        <v>7905</v>
      </c>
      <c r="C43" s="5">
        <v>10</v>
      </c>
      <c r="D43" s="137">
        <v>8047.5</v>
      </c>
      <c r="E43" s="5">
        <v>10</v>
      </c>
      <c r="F43" s="137">
        <v>8323</v>
      </c>
      <c r="G43" s="5">
        <v>10</v>
      </c>
      <c r="H43" s="137">
        <v>9340</v>
      </c>
      <c r="I43" s="5">
        <v>10</v>
      </c>
      <c r="J43" s="137">
        <v>9520</v>
      </c>
      <c r="K43" s="5">
        <f>RANK(J43,$J$43:$J$73)</f>
        <v>10</v>
      </c>
    </row>
    <row r="44" spans="1:11" ht="21.75" customHeight="1">
      <c r="A44" s="27" t="s">
        <v>57</v>
      </c>
      <c r="B44" s="137">
        <v>4166</v>
      </c>
      <c r="C44" s="5">
        <v>21</v>
      </c>
      <c r="D44" s="137">
        <v>4478.5</v>
      </c>
      <c r="E44" s="5">
        <v>20</v>
      </c>
      <c r="F44" s="137">
        <v>4599</v>
      </c>
      <c r="G44" s="5">
        <v>21</v>
      </c>
      <c r="H44" s="137">
        <v>5249</v>
      </c>
      <c r="I44" s="5">
        <v>19</v>
      </c>
      <c r="J44" s="137">
        <v>5614</v>
      </c>
      <c r="K44" s="5">
        <f t="shared" ref="K44:K73" si="1">RANK(J44,$J$43:$J$73)</f>
        <v>19</v>
      </c>
    </row>
    <row r="45" spans="1:11" ht="21.75" customHeight="1">
      <c r="A45" s="27" t="s">
        <v>58</v>
      </c>
      <c r="B45" s="137">
        <v>1918</v>
      </c>
      <c r="C45" s="5">
        <v>27</v>
      </c>
      <c r="D45" s="137">
        <v>2097.5</v>
      </c>
      <c r="E45" s="5">
        <v>27</v>
      </c>
      <c r="F45" s="137">
        <v>2293</v>
      </c>
      <c r="G45" s="5">
        <v>27</v>
      </c>
      <c r="H45" s="137">
        <v>2512</v>
      </c>
      <c r="I45" s="5">
        <v>28</v>
      </c>
      <c r="J45" s="137">
        <v>2962</v>
      </c>
      <c r="K45" s="5">
        <f t="shared" si="1"/>
        <v>27</v>
      </c>
    </row>
    <row r="46" spans="1:11" ht="21.75" customHeight="1">
      <c r="A46" s="27" t="s">
        <v>59</v>
      </c>
      <c r="B46" s="137">
        <v>18166</v>
      </c>
      <c r="C46" s="5">
        <v>3</v>
      </c>
      <c r="D46" s="137">
        <v>18151</v>
      </c>
      <c r="E46" s="5">
        <v>3</v>
      </c>
      <c r="F46" s="137">
        <v>19696</v>
      </c>
      <c r="G46" s="5">
        <v>3</v>
      </c>
      <c r="H46" s="137">
        <v>19721</v>
      </c>
      <c r="I46" s="5">
        <v>3</v>
      </c>
      <c r="J46" s="137">
        <v>20656</v>
      </c>
      <c r="K46" s="5">
        <f t="shared" si="1"/>
        <v>3</v>
      </c>
    </row>
    <row r="47" spans="1:11" ht="21.75" customHeight="1">
      <c r="A47" s="27" t="s">
        <v>10</v>
      </c>
      <c r="B47" s="137">
        <v>5752</v>
      </c>
      <c r="C47" s="5">
        <v>15</v>
      </c>
      <c r="D47" s="137">
        <v>5942</v>
      </c>
      <c r="E47" s="5">
        <v>15</v>
      </c>
      <c r="F47" s="137">
        <v>6031</v>
      </c>
      <c r="G47" s="5">
        <v>15</v>
      </c>
      <c r="H47" s="137">
        <v>6211</v>
      </c>
      <c r="I47" s="5">
        <v>15</v>
      </c>
      <c r="J47" s="137">
        <v>6241</v>
      </c>
      <c r="K47" s="5">
        <f t="shared" si="1"/>
        <v>15</v>
      </c>
    </row>
    <row r="48" spans="1:11" ht="21.75" customHeight="1">
      <c r="A48" s="27" t="s">
        <v>60</v>
      </c>
      <c r="B48" s="137">
        <v>2404</v>
      </c>
      <c r="C48" s="5">
        <v>26</v>
      </c>
      <c r="D48" s="137">
        <v>2539</v>
      </c>
      <c r="E48" s="5">
        <v>26</v>
      </c>
      <c r="F48" s="137">
        <v>2569</v>
      </c>
      <c r="G48" s="5">
        <v>26</v>
      </c>
      <c r="H48" s="137">
        <v>2569</v>
      </c>
      <c r="I48" s="5">
        <v>27</v>
      </c>
      <c r="J48" s="137">
        <v>2584</v>
      </c>
      <c r="K48" s="5">
        <f t="shared" si="1"/>
        <v>28</v>
      </c>
    </row>
    <row r="49" spans="1:11" ht="21.75" customHeight="1">
      <c r="A49" s="27" t="s">
        <v>12</v>
      </c>
      <c r="B49" s="137">
        <v>8932</v>
      </c>
      <c r="C49" s="5">
        <v>9</v>
      </c>
      <c r="D49" s="137">
        <v>9182.1</v>
      </c>
      <c r="E49" s="5">
        <v>9</v>
      </c>
      <c r="F49" s="137">
        <v>8870</v>
      </c>
      <c r="G49" s="5">
        <v>9</v>
      </c>
      <c r="H49" s="137">
        <v>9440</v>
      </c>
      <c r="I49" s="5">
        <v>9</v>
      </c>
      <c r="J49" s="137">
        <v>11595</v>
      </c>
      <c r="K49" s="5">
        <f t="shared" si="1"/>
        <v>9</v>
      </c>
    </row>
    <row r="50" spans="1:11" ht="21.75" customHeight="1">
      <c r="A50" s="27" t="s">
        <v>61</v>
      </c>
      <c r="B50" s="137">
        <v>32724</v>
      </c>
      <c r="C50" s="5">
        <v>1</v>
      </c>
      <c r="D50" s="137">
        <v>34289</v>
      </c>
      <c r="E50" s="5">
        <v>1</v>
      </c>
      <c r="F50" s="137">
        <v>35694</v>
      </c>
      <c r="G50" s="5">
        <v>1</v>
      </c>
      <c r="H50" s="137">
        <v>36398</v>
      </c>
      <c r="I50" s="5">
        <v>1</v>
      </c>
      <c r="J50" s="137">
        <v>36905</v>
      </c>
      <c r="K50" s="5">
        <f t="shared" si="1"/>
        <v>1</v>
      </c>
    </row>
    <row r="51" spans="1:11" ht="21.75" customHeight="1">
      <c r="A51" s="27" t="s">
        <v>62</v>
      </c>
      <c r="B51" s="137">
        <v>1830</v>
      </c>
      <c r="C51" s="5">
        <v>30</v>
      </c>
      <c r="D51" s="137">
        <v>1830</v>
      </c>
      <c r="E51" s="5">
        <v>30</v>
      </c>
      <c r="F51" s="137">
        <v>2275</v>
      </c>
      <c r="G51" s="5">
        <v>28</v>
      </c>
      <c r="H51" s="137">
        <v>2743</v>
      </c>
      <c r="I51" s="5">
        <v>26</v>
      </c>
      <c r="J51" s="137">
        <v>3013</v>
      </c>
      <c r="K51" s="5">
        <f t="shared" si="1"/>
        <v>26</v>
      </c>
    </row>
    <row r="52" spans="1:11" ht="21.75" customHeight="1">
      <c r="A52" s="27" t="s">
        <v>63</v>
      </c>
      <c r="B52" s="137">
        <v>1850</v>
      </c>
      <c r="C52" s="5">
        <v>29</v>
      </c>
      <c r="D52" s="137">
        <v>1850</v>
      </c>
      <c r="E52" s="5">
        <v>29</v>
      </c>
      <c r="F52" s="137">
        <v>1850</v>
      </c>
      <c r="G52" s="5">
        <v>30</v>
      </c>
      <c r="H52" s="137">
        <v>1850</v>
      </c>
      <c r="I52" s="5">
        <v>30</v>
      </c>
      <c r="J52" s="137">
        <v>2125</v>
      </c>
      <c r="K52" s="5">
        <f t="shared" si="1"/>
        <v>30</v>
      </c>
    </row>
    <row r="53" spans="1:11" ht="21.75" customHeight="1">
      <c r="A53" s="27" t="s">
        <v>64</v>
      </c>
      <c r="B53" s="137">
        <v>10340</v>
      </c>
      <c r="C53" s="5">
        <v>7</v>
      </c>
      <c r="D53" s="137">
        <v>11249.5</v>
      </c>
      <c r="E53" s="5">
        <v>7</v>
      </c>
      <c r="F53" s="137">
        <v>11700</v>
      </c>
      <c r="G53" s="5">
        <v>7</v>
      </c>
      <c r="H53" s="137">
        <v>12639</v>
      </c>
      <c r="I53" s="5">
        <v>7</v>
      </c>
      <c r="J53" s="137">
        <v>12709</v>
      </c>
      <c r="K53" s="5">
        <f t="shared" si="1"/>
        <v>7</v>
      </c>
    </row>
    <row r="54" spans="1:11" ht="21.75" customHeight="1">
      <c r="A54" s="27" t="s">
        <v>65</v>
      </c>
      <c r="B54" s="137">
        <v>1878</v>
      </c>
      <c r="C54" s="5">
        <v>28</v>
      </c>
      <c r="D54" s="137">
        <v>1878.4</v>
      </c>
      <c r="E54" s="5">
        <v>28</v>
      </c>
      <c r="F54" s="137">
        <v>1958</v>
      </c>
      <c r="G54" s="5">
        <v>29</v>
      </c>
      <c r="H54" s="137">
        <v>2208</v>
      </c>
      <c r="I54" s="5">
        <v>29</v>
      </c>
      <c r="J54" s="137">
        <v>2208</v>
      </c>
      <c r="K54" s="5">
        <f t="shared" si="1"/>
        <v>29</v>
      </c>
    </row>
    <row r="55" spans="1:11" ht="21.75" customHeight="1">
      <c r="A55" s="27" t="s">
        <v>66</v>
      </c>
      <c r="B55" s="137">
        <v>26191</v>
      </c>
      <c r="C55" s="5">
        <v>2</v>
      </c>
      <c r="D55" s="137">
        <v>26367</v>
      </c>
      <c r="E55" s="5">
        <v>2</v>
      </c>
      <c r="F55" s="137">
        <v>26660</v>
      </c>
      <c r="G55" s="5">
        <v>2</v>
      </c>
      <c r="H55" s="137">
        <v>29965</v>
      </c>
      <c r="I55" s="5">
        <v>2</v>
      </c>
      <c r="J55" s="137">
        <v>30572</v>
      </c>
      <c r="K55" s="5">
        <f t="shared" si="1"/>
        <v>2</v>
      </c>
    </row>
    <row r="56" spans="1:11" ht="21.75" customHeight="1">
      <c r="A56" s="27" t="s">
        <v>19</v>
      </c>
      <c r="B56" s="137">
        <v>5047</v>
      </c>
      <c r="C56" s="5">
        <v>17</v>
      </c>
      <c r="D56" s="137">
        <v>5067</v>
      </c>
      <c r="E56" s="5">
        <v>17</v>
      </c>
      <c r="F56" s="137">
        <v>5382</v>
      </c>
      <c r="G56" s="5">
        <v>17</v>
      </c>
      <c r="H56" s="137">
        <v>5422</v>
      </c>
      <c r="I56" s="5">
        <v>18</v>
      </c>
      <c r="J56" s="137">
        <v>5877</v>
      </c>
      <c r="K56" s="5">
        <f t="shared" si="1"/>
        <v>17</v>
      </c>
    </row>
    <row r="57" spans="1:11" ht="21.75" customHeight="1">
      <c r="A57" s="27" t="s">
        <v>67</v>
      </c>
      <c r="B57" s="137">
        <v>4938</v>
      </c>
      <c r="C57" s="5">
        <v>18</v>
      </c>
      <c r="D57" s="137">
        <v>4978</v>
      </c>
      <c r="E57" s="5">
        <v>18</v>
      </c>
      <c r="F57" s="137">
        <v>5153</v>
      </c>
      <c r="G57" s="5">
        <v>18</v>
      </c>
      <c r="H57" s="137">
        <v>5553</v>
      </c>
      <c r="I57" s="5">
        <v>17</v>
      </c>
      <c r="J57" s="137">
        <v>5633</v>
      </c>
      <c r="K57" s="5">
        <f t="shared" si="1"/>
        <v>18</v>
      </c>
    </row>
    <row r="58" spans="1:11" ht="21.75" customHeight="1">
      <c r="A58" s="27" t="s">
        <v>21</v>
      </c>
      <c r="B58" s="137">
        <v>5840</v>
      </c>
      <c r="C58" s="5">
        <v>14</v>
      </c>
      <c r="D58" s="137">
        <v>6225</v>
      </c>
      <c r="E58" s="5">
        <v>14</v>
      </c>
      <c r="F58" s="137">
        <v>6981</v>
      </c>
      <c r="G58" s="5">
        <v>14</v>
      </c>
      <c r="H58" s="137">
        <v>7066</v>
      </c>
      <c r="I58" s="5">
        <v>14</v>
      </c>
      <c r="J58" s="137">
        <v>7366</v>
      </c>
      <c r="K58" s="5">
        <f t="shared" si="1"/>
        <v>14</v>
      </c>
    </row>
    <row r="59" spans="1:11" ht="21.75" customHeight="1">
      <c r="A59" s="27" t="s">
        <v>68</v>
      </c>
      <c r="B59" s="137">
        <v>16154</v>
      </c>
      <c r="C59" s="5">
        <v>4</v>
      </c>
      <c r="D59" s="137">
        <v>16102.45</v>
      </c>
      <c r="E59" s="5">
        <v>4</v>
      </c>
      <c r="F59" s="137">
        <v>17057</v>
      </c>
      <c r="G59" s="5">
        <v>4</v>
      </c>
      <c r="H59" s="137">
        <v>18537</v>
      </c>
      <c r="I59" s="5">
        <v>4</v>
      </c>
      <c r="J59" s="137">
        <v>18785</v>
      </c>
      <c r="K59" s="5">
        <f t="shared" si="1"/>
        <v>4</v>
      </c>
    </row>
    <row r="60" spans="1:11" ht="21.75" customHeight="1">
      <c r="A60" s="27" t="s">
        <v>69</v>
      </c>
      <c r="B60" s="137">
        <v>3715</v>
      </c>
      <c r="C60" s="5">
        <v>23</v>
      </c>
      <c r="D60" s="137">
        <v>4200</v>
      </c>
      <c r="E60" s="5">
        <v>22</v>
      </c>
      <c r="F60" s="137">
        <v>4630</v>
      </c>
      <c r="G60" s="5">
        <v>20</v>
      </c>
      <c r="H60" s="137">
        <v>4655</v>
      </c>
      <c r="I60" s="5">
        <v>21</v>
      </c>
      <c r="J60" s="137">
        <v>4725</v>
      </c>
      <c r="K60" s="5">
        <f t="shared" si="1"/>
        <v>22</v>
      </c>
    </row>
    <row r="61" spans="1:11" ht="21.75" customHeight="1">
      <c r="A61" s="27" t="s">
        <v>70</v>
      </c>
      <c r="B61" s="137">
        <v>2535</v>
      </c>
      <c r="C61" s="5">
        <v>25</v>
      </c>
      <c r="D61" s="137">
        <v>2950</v>
      </c>
      <c r="E61" s="5">
        <v>24</v>
      </c>
      <c r="F61" s="137">
        <v>3205</v>
      </c>
      <c r="G61" s="5">
        <v>24</v>
      </c>
      <c r="H61" s="137">
        <v>3265</v>
      </c>
      <c r="I61" s="5">
        <v>24</v>
      </c>
      <c r="J61" s="137">
        <v>3375</v>
      </c>
      <c r="K61" s="5">
        <f t="shared" si="1"/>
        <v>24</v>
      </c>
    </row>
    <row r="62" spans="1:11" ht="21.75" customHeight="1">
      <c r="A62" s="27" t="s">
        <v>71</v>
      </c>
      <c r="B62" s="137">
        <v>2710</v>
      </c>
      <c r="C62" s="5">
        <v>24</v>
      </c>
      <c r="D62" s="137">
        <v>2710</v>
      </c>
      <c r="E62" s="5">
        <v>25</v>
      </c>
      <c r="F62" s="137">
        <v>2935</v>
      </c>
      <c r="G62" s="5">
        <v>25</v>
      </c>
      <c r="H62" s="137">
        <v>2965</v>
      </c>
      <c r="I62" s="5">
        <v>25</v>
      </c>
      <c r="J62" s="137">
        <v>3125</v>
      </c>
      <c r="K62" s="5">
        <f t="shared" si="1"/>
        <v>25</v>
      </c>
    </row>
    <row r="63" spans="1:11" ht="21.75" customHeight="1">
      <c r="A63" s="27" t="s">
        <v>80</v>
      </c>
      <c r="B63" s="137">
        <v>10812</v>
      </c>
      <c r="C63" s="5">
        <v>6</v>
      </c>
      <c r="D63" s="137">
        <v>11932</v>
      </c>
      <c r="E63" s="5">
        <v>6</v>
      </c>
      <c r="F63" s="137">
        <v>12037</v>
      </c>
      <c r="G63" s="5">
        <v>6</v>
      </c>
      <c r="H63" s="137">
        <v>14522</v>
      </c>
      <c r="I63" s="5">
        <v>6</v>
      </c>
      <c r="J63" s="137">
        <v>15402</v>
      </c>
      <c r="K63" s="5">
        <f t="shared" si="1"/>
        <v>6</v>
      </c>
    </row>
    <row r="64" spans="1:11" ht="21.75" customHeight="1">
      <c r="A64" s="27" t="s">
        <v>72</v>
      </c>
      <c r="B64" s="137">
        <v>5455</v>
      </c>
      <c r="C64" s="5">
        <v>16</v>
      </c>
      <c r="D64" s="137">
        <v>5594.8</v>
      </c>
      <c r="E64" s="5">
        <v>16</v>
      </c>
      <c r="F64" s="137">
        <v>5761</v>
      </c>
      <c r="G64" s="5">
        <v>16</v>
      </c>
      <c r="H64" s="137">
        <v>5841</v>
      </c>
      <c r="I64" s="5">
        <v>16</v>
      </c>
      <c r="J64" s="137">
        <v>6211</v>
      </c>
      <c r="K64" s="5">
        <f t="shared" si="1"/>
        <v>16</v>
      </c>
    </row>
    <row r="65" spans="1:11" ht="21.75" customHeight="1">
      <c r="A65" s="27" t="s">
        <v>73</v>
      </c>
      <c r="B65" s="137">
        <v>1351</v>
      </c>
      <c r="C65" s="5">
        <v>31</v>
      </c>
      <c r="D65" s="137">
        <v>1411</v>
      </c>
      <c r="E65" s="5">
        <v>31</v>
      </c>
      <c r="F65" s="137">
        <v>1508</v>
      </c>
      <c r="G65" s="5">
        <v>31</v>
      </c>
      <c r="H65" s="137">
        <v>1579</v>
      </c>
      <c r="I65" s="5">
        <v>31</v>
      </c>
      <c r="J65" s="137">
        <v>1579</v>
      </c>
      <c r="K65" s="5">
        <f t="shared" si="1"/>
        <v>31</v>
      </c>
    </row>
    <row r="66" spans="1:11" ht="21.75" customHeight="1">
      <c r="A66" s="27" t="s">
        <v>74</v>
      </c>
      <c r="B66" s="137">
        <v>4103</v>
      </c>
      <c r="C66" s="5">
        <v>22</v>
      </c>
      <c r="D66" s="137">
        <v>4173</v>
      </c>
      <c r="E66" s="5">
        <v>23</v>
      </c>
      <c r="F66" s="137">
        <v>4283</v>
      </c>
      <c r="G66" s="5">
        <v>23</v>
      </c>
      <c r="H66" s="137">
        <v>4623</v>
      </c>
      <c r="I66" s="5">
        <v>22</v>
      </c>
      <c r="J66" s="137">
        <v>4748</v>
      </c>
      <c r="K66" s="5">
        <f t="shared" si="1"/>
        <v>21</v>
      </c>
    </row>
    <row r="67" spans="1:11" ht="21.75" customHeight="1">
      <c r="A67" s="27" t="s">
        <v>75</v>
      </c>
      <c r="B67" s="137">
        <v>6871</v>
      </c>
      <c r="C67" s="5">
        <v>13</v>
      </c>
      <c r="D67" s="137">
        <v>6965.5</v>
      </c>
      <c r="E67" s="5">
        <v>13</v>
      </c>
      <c r="F67" s="137">
        <v>7331</v>
      </c>
      <c r="G67" s="5">
        <v>13</v>
      </c>
      <c r="H67" s="137">
        <v>7546</v>
      </c>
      <c r="I67" s="5">
        <v>13</v>
      </c>
      <c r="J67" s="137">
        <v>7856</v>
      </c>
      <c r="K67" s="5">
        <f t="shared" si="1"/>
        <v>13</v>
      </c>
    </row>
    <row r="68" spans="1:11" ht="21.75" customHeight="1">
      <c r="A68" s="27" t="s">
        <v>76</v>
      </c>
      <c r="B68" s="137">
        <v>4837</v>
      </c>
      <c r="C68" s="5">
        <v>19</v>
      </c>
      <c r="D68" s="137">
        <v>4832</v>
      </c>
      <c r="E68" s="5">
        <v>19</v>
      </c>
      <c r="F68" s="137">
        <v>4852</v>
      </c>
      <c r="G68" s="5">
        <v>19</v>
      </c>
      <c r="H68" s="137">
        <v>5052</v>
      </c>
      <c r="I68" s="5">
        <v>20</v>
      </c>
      <c r="J68" s="137">
        <v>5112</v>
      </c>
      <c r="K68" s="5">
        <f t="shared" si="1"/>
        <v>20</v>
      </c>
    </row>
    <row r="69" spans="1:11" ht="21.75" customHeight="1">
      <c r="A69" s="27" t="s">
        <v>182</v>
      </c>
      <c r="B69" s="137">
        <v>10068</v>
      </c>
      <c r="C69" s="5">
        <v>8</v>
      </c>
      <c r="D69" s="137">
        <v>10508</v>
      </c>
      <c r="E69" s="5">
        <v>8</v>
      </c>
      <c r="F69" s="137">
        <v>11153</v>
      </c>
      <c r="G69" s="5">
        <v>8</v>
      </c>
      <c r="H69" s="137">
        <v>11958</v>
      </c>
      <c r="I69" s="5">
        <v>8</v>
      </c>
      <c r="J69" s="137">
        <v>12228</v>
      </c>
      <c r="K69" s="5">
        <f t="shared" si="1"/>
        <v>8</v>
      </c>
    </row>
    <row r="70" spans="1:11" ht="21.75" customHeight="1">
      <c r="A70" s="27" t="s">
        <v>77</v>
      </c>
      <c r="B70" s="137">
        <v>7431</v>
      </c>
      <c r="C70" s="5">
        <v>11</v>
      </c>
      <c r="D70" s="137">
        <v>7795.5</v>
      </c>
      <c r="E70" s="5">
        <v>11</v>
      </c>
      <c r="F70" s="137">
        <v>8056</v>
      </c>
      <c r="G70" s="5">
        <v>11</v>
      </c>
      <c r="H70" s="137">
        <v>8158</v>
      </c>
      <c r="I70" s="5">
        <v>12</v>
      </c>
      <c r="J70" s="137">
        <v>8263</v>
      </c>
      <c r="K70" s="5">
        <f t="shared" si="1"/>
        <v>12</v>
      </c>
    </row>
    <row r="71" spans="1:11" ht="21.75" customHeight="1">
      <c r="A71" s="27" t="s">
        <v>81</v>
      </c>
      <c r="B71" s="137">
        <v>15407</v>
      </c>
      <c r="C71" s="5">
        <v>5</v>
      </c>
      <c r="D71" s="137">
        <v>16002</v>
      </c>
      <c r="E71" s="5">
        <v>5</v>
      </c>
      <c r="F71" s="137">
        <v>16110</v>
      </c>
      <c r="G71" s="5">
        <v>5</v>
      </c>
      <c r="H71" s="137">
        <v>17329</v>
      </c>
      <c r="I71" s="5">
        <v>5</v>
      </c>
      <c r="J71" s="137">
        <v>18534</v>
      </c>
      <c r="K71" s="5">
        <f t="shared" si="1"/>
        <v>5</v>
      </c>
    </row>
    <row r="72" spans="1:11" ht="21.75" customHeight="1">
      <c r="A72" s="27" t="s">
        <v>78</v>
      </c>
      <c r="B72" s="137">
        <v>4278</v>
      </c>
      <c r="C72" s="5">
        <v>20</v>
      </c>
      <c r="D72" s="137">
        <v>4387.5</v>
      </c>
      <c r="E72" s="5">
        <v>21</v>
      </c>
      <c r="F72" s="137">
        <v>4423</v>
      </c>
      <c r="G72" s="5">
        <v>22</v>
      </c>
      <c r="H72" s="137">
        <v>4487</v>
      </c>
      <c r="I72" s="5">
        <v>23</v>
      </c>
      <c r="J72" s="137">
        <v>4547</v>
      </c>
      <c r="K72" s="5">
        <f t="shared" si="1"/>
        <v>23</v>
      </c>
    </row>
    <row r="73" spans="1:11" ht="21.75" customHeight="1">
      <c r="A73" s="27" t="s">
        <v>36</v>
      </c>
      <c r="B73" s="137">
        <v>7367</v>
      </c>
      <c r="C73" s="5">
        <v>12</v>
      </c>
      <c r="D73" s="137">
        <v>7447</v>
      </c>
      <c r="E73" s="5">
        <v>12</v>
      </c>
      <c r="F73" s="137">
        <v>7967</v>
      </c>
      <c r="G73" s="5">
        <v>12</v>
      </c>
      <c r="H73" s="137">
        <v>8675</v>
      </c>
      <c r="I73" s="5">
        <v>11</v>
      </c>
      <c r="J73" s="137">
        <v>9230</v>
      </c>
      <c r="K73" s="5">
        <f t="shared" si="1"/>
        <v>11</v>
      </c>
    </row>
    <row r="74" spans="1:11" s="866" customFormat="1" ht="21.75" customHeight="1">
      <c r="A74" s="713" t="s">
        <v>1465</v>
      </c>
      <c r="B74" s="867"/>
      <c r="C74" s="824"/>
      <c r="D74" s="868"/>
      <c r="E74" s="824"/>
      <c r="F74" s="825"/>
      <c r="G74" s="824"/>
      <c r="I74" s="824"/>
      <c r="K74" s="824"/>
    </row>
    <row r="75" spans="1:11" ht="21.75" customHeight="1">
      <c r="A75" s="145"/>
      <c r="B75" s="381"/>
      <c r="C75" s="10"/>
      <c r="D75" s="869"/>
      <c r="E75" s="10"/>
      <c r="F75" s="9"/>
      <c r="G75" s="10"/>
      <c r="I75" s="10"/>
      <c r="K75" s="10"/>
    </row>
    <row r="76" spans="1:11" ht="21.75" customHeight="1">
      <c r="A76" s="508" t="s">
        <v>824</v>
      </c>
      <c r="G76" s="21"/>
      <c r="K76" s="67" t="s">
        <v>816</v>
      </c>
    </row>
    <row r="77" spans="1:11" s="21" customFormat="1" ht="21.75" customHeight="1">
      <c r="A77" s="525" t="s">
        <v>1</v>
      </c>
      <c r="B77" s="586">
        <v>1395</v>
      </c>
      <c r="C77" s="587"/>
      <c r="D77" s="586">
        <v>1396</v>
      </c>
      <c r="E77" s="587"/>
      <c r="F77" s="586">
        <v>1397</v>
      </c>
      <c r="G77" s="587"/>
      <c r="H77" s="586">
        <v>1398</v>
      </c>
      <c r="I77" s="587"/>
      <c r="J77" s="586">
        <v>1399</v>
      </c>
      <c r="K77" s="587"/>
    </row>
    <row r="78" spans="1:11" s="21" customFormat="1" ht="21.75" customHeight="1">
      <c r="A78" s="525"/>
      <c r="B78" s="494" t="s">
        <v>412</v>
      </c>
      <c r="C78" s="494" t="s">
        <v>198</v>
      </c>
      <c r="D78" s="494" t="s">
        <v>412</v>
      </c>
      <c r="E78" s="494" t="s">
        <v>198</v>
      </c>
      <c r="F78" s="494" t="s">
        <v>412</v>
      </c>
      <c r="G78" s="494" t="s">
        <v>198</v>
      </c>
      <c r="H78" s="494" t="s">
        <v>412</v>
      </c>
      <c r="I78" s="494" t="s">
        <v>3</v>
      </c>
      <c r="J78" s="494" t="s">
        <v>412</v>
      </c>
      <c r="K78" s="494" t="s">
        <v>198</v>
      </c>
    </row>
    <row r="79" spans="1:11" ht="21.75" customHeight="1">
      <c r="A79" s="27" t="s">
        <v>55</v>
      </c>
      <c r="B79" s="146">
        <v>114948</v>
      </c>
      <c r="C79" s="3" t="s">
        <v>352</v>
      </c>
      <c r="D79" s="146">
        <v>119360.95600000002</v>
      </c>
      <c r="E79" s="3" t="s">
        <v>352</v>
      </c>
      <c r="F79" s="146">
        <v>125543</v>
      </c>
      <c r="G79" s="3" t="s">
        <v>352</v>
      </c>
      <c r="H79" s="146">
        <v>128380</v>
      </c>
      <c r="I79" s="3" t="s">
        <v>352</v>
      </c>
      <c r="J79" s="146">
        <v>131282</v>
      </c>
      <c r="K79" s="3" t="s">
        <v>352</v>
      </c>
    </row>
    <row r="80" spans="1:11" ht="21.75" customHeight="1">
      <c r="A80" s="27" t="s">
        <v>56</v>
      </c>
      <c r="B80" s="137">
        <v>3651</v>
      </c>
      <c r="C80" s="5">
        <v>9</v>
      </c>
      <c r="D80" s="137">
        <v>3772.3</v>
      </c>
      <c r="E80" s="5">
        <v>10</v>
      </c>
      <c r="F80" s="90">
        <v>3919</v>
      </c>
      <c r="G80" s="5">
        <v>11</v>
      </c>
      <c r="H80" s="90">
        <v>4059</v>
      </c>
      <c r="I80" s="5">
        <v>11</v>
      </c>
      <c r="J80" s="90">
        <v>4218</v>
      </c>
      <c r="K80" s="5">
        <f>RANK(J80,$J$80:$J$110)</f>
        <v>11</v>
      </c>
    </row>
    <row r="81" spans="1:11" ht="21.75" customHeight="1">
      <c r="A81" s="27" t="s">
        <v>57</v>
      </c>
      <c r="B81" s="137">
        <v>2480</v>
      </c>
      <c r="C81" s="5">
        <v>14</v>
      </c>
      <c r="D81" s="137">
        <v>2535.1999999999998</v>
      </c>
      <c r="E81" s="5">
        <v>14</v>
      </c>
      <c r="F81" s="90">
        <v>2541</v>
      </c>
      <c r="G81" s="5">
        <v>14</v>
      </c>
      <c r="H81" s="90">
        <v>2607</v>
      </c>
      <c r="I81" s="5">
        <v>14</v>
      </c>
      <c r="J81" s="90">
        <v>2681</v>
      </c>
      <c r="K81" s="5">
        <f t="shared" ref="K81:K110" si="2">RANK(J81,$J$80:$J$110)</f>
        <v>14</v>
      </c>
    </row>
    <row r="82" spans="1:11" ht="21.75" customHeight="1">
      <c r="A82" s="27" t="s">
        <v>58</v>
      </c>
      <c r="B82" s="137">
        <v>900</v>
      </c>
      <c r="C82" s="5">
        <v>30</v>
      </c>
      <c r="D82" s="137">
        <v>920.3</v>
      </c>
      <c r="E82" s="5">
        <v>30</v>
      </c>
      <c r="F82" s="90">
        <v>944</v>
      </c>
      <c r="G82" s="5">
        <v>30</v>
      </c>
      <c r="H82" s="90">
        <v>967</v>
      </c>
      <c r="I82" s="5">
        <v>30</v>
      </c>
      <c r="J82" s="90">
        <v>991</v>
      </c>
      <c r="K82" s="5">
        <f t="shared" si="2"/>
        <v>30</v>
      </c>
    </row>
    <row r="83" spans="1:11" ht="21.75" customHeight="1">
      <c r="A83" s="27" t="s">
        <v>59</v>
      </c>
      <c r="B83" s="137">
        <v>8458</v>
      </c>
      <c r="C83" s="5">
        <v>3</v>
      </c>
      <c r="D83" s="137">
        <v>8622</v>
      </c>
      <c r="E83" s="5">
        <v>3</v>
      </c>
      <c r="F83" s="90">
        <v>8744</v>
      </c>
      <c r="G83" s="5">
        <v>4</v>
      </c>
      <c r="H83" s="90">
        <v>8739</v>
      </c>
      <c r="I83" s="5">
        <v>4</v>
      </c>
      <c r="J83" s="90">
        <v>9019</v>
      </c>
      <c r="K83" s="5">
        <f t="shared" si="2"/>
        <v>4</v>
      </c>
    </row>
    <row r="84" spans="1:11" ht="21.75" customHeight="1">
      <c r="A84" s="27" t="s">
        <v>10</v>
      </c>
      <c r="B84" s="137">
        <v>2834</v>
      </c>
      <c r="C84" s="5">
        <v>12</v>
      </c>
      <c r="D84" s="137">
        <v>2949.6000000000004</v>
      </c>
      <c r="E84" s="5">
        <v>12</v>
      </c>
      <c r="F84" s="90">
        <v>4171</v>
      </c>
      <c r="G84" s="5">
        <v>9</v>
      </c>
      <c r="H84" s="90">
        <v>4279</v>
      </c>
      <c r="I84" s="5">
        <v>9</v>
      </c>
      <c r="J84" s="90">
        <v>4500</v>
      </c>
      <c r="K84" s="5">
        <f t="shared" si="2"/>
        <v>9</v>
      </c>
    </row>
    <row r="85" spans="1:11" ht="21.75" customHeight="1">
      <c r="A85" s="27" t="s">
        <v>60</v>
      </c>
      <c r="B85" s="137">
        <v>907</v>
      </c>
      <c r="C85" s="5">
        <v>29</v>
      </c>
      <c r="D85" s="137">
        <v>1034</v>
      </c>
      <c r="E85" s="5">
        <v>28</v>
      </c>
      <c r="F85" s="90">
        <v>1010</v>
      </c>
      <c r="G85" s="5">
        <v>29</v>
      </c>
      <c r="H85" s="90">
        <v>1020</v>
      </c>
      <c r="I85" s="5">
        <v>29</v>
      </c>
      <c r="J85" s="90">
        <v>1030</v>
      </c>
      <c r="K85" s="5">
        <f t="shared" si="2"/>
        <v>29</v>
      </c>
    </row>
    <row r="86" spans="1:11" ht="21.75" customHeight="1">
      <c r="A86" s="27" t="s">
        <v>12</v>
      </c>
      <c r="B86" s="137">
        <v>3325</v>
      </c>
      <c r="C86" s="5">
        <v>10</v>
      </c>
      <c r="D86" s="137">
        <v>3776</v>
      </c>
      <c r="E86" s="5">
        <v>9</v>
      </c>
      <c r="F86" s="90">
        <v>3987</v>
      </c>
      <c r="G86" s="5">
        <v>10</v>
      </c>
      <c r="H86" s="90">
        <v>4103</v>
      </c>
      <c r="I86" s="5">
        <v>10</v>
      </c>
      <c r="J86" s="90">
        <v>4233</v>
      </c>
      <c r="K86" s="5">
        <f t="shared" si="2"/>
        <v>10</v>
      </c>
    </row>
    <row r="87" spans="1:11" ht="21.75" customHeight="1">
      <c r="A87" s="27" t="s">
        <v>61</v>
      </c>
      <c r="B87" s="137">
        <v>19961</v>
      </c>
      <c r="C87" s="5">
        <v>1</v>
      </c>
      <c r="D87" s="137">
        <v>20833.825000000001</v>
      </c>
      <c r="E87" s="5">
        <v>1</v>
      </c>
      <c r="F87" s="90">
        <v>21719</v>
      </c>
      <c r="G87" s="5">
        <v>1</v>
      </c>
      <c r="H87" s="90">
        <v>22072</v>
      </c>
      <c r="I87" s="5">
        <v>1</v>
      </c>
      <c r="J87" s="90">
        <v>21747</v>
      </c>
      <c r="K87" s="5">
        <f t="shared" si="2"/>
        <v>1</v>
      </c>
    </row>
    <row r="88" spans="1:11" ht="21.75" customHeight="1">
      <c r="A88" s="27" t="s">
        <v>62</v>
      </c>
      <c r="B88" s="137">
        <v>1036</v>
      </c>
      <c r="C88" s="5">
        <v>27</v>
      </c>
      <c r="D88" s="137">
        <v>1059</v>
      </c>
      <c r="E88" s="5">
        <v>27</v>
      </c>
      <c r="F88" s="90">
        <v>1080</v>
      </c>
      <c r="G88" s="5">
        <v>27</v>
      </c>
      <c r="H88" s="90">
        <v>1103</v>
      </c>
      <c r="I88" s="5">
        <v>27</v>
      </c>
      <c r="J88" s="90">
        <v>1133</v>
      </c>
      <c r="K88" s="5">
        <f t="shared" si="2"/>
        <v>27</v>
      </c>
    </row>
    <row r="89" spans="1:11" ht="21.75" customHeight="1">
      <c r="A89" s="27" t="s">
        <v>63</v>
      </c>
      <c r="B89" s="137">
        <v>991</v>
      </c>
      <c r="C89" s="5">
        <v>28</v>
      </c>
      <c r="D89" s="137">
        <v>1002</v>
      </c>
      <c r="E89" s="5">
        <v>29</v>
      </c>
      <c r="F89" s="90">
        <v>1026</v>
      </c>
      <c r="G89" s="5">
        <v>28</v>
      </c>
      <c r="H89" s="90">
        <v>1039</v>
      </c>
      <c r="I89" s="5">
        <v>28</v>
      </c>
      <c r="J89" s="90">
        <v>1071</v>
      </c>
      <c r="K89" s="5">
        <f t="shared" si="2"/>
        <v>28</v>
      </c>
    </row>
    <row r="90" spans="1:11" ht="21.75" customHeight="1">
      <c r="A90" s="27" t="s">
        <v>64</v>
      </c>
      <c r="B90" s="137">
        <v>6752</v>
      </c>
      <c r="C90" s="5">
        <v>5</v>
      </c>
      <c r="D90" s="137">
        <v>6917.2999999999993</v>
      </c>
      <c r="E90" s="5">
        <v>5</v>
      </c>
      <c r="F90" s="90">
        <v>7099</v>
      </c>
      <c r="G90" s="5">
        <v>5</v>
      </c>
      <c r="H90" s="90">
        <v>7313</v>
      </c>
      <c r="I90" s="5">
        <v>5</v>
      </c>
      <c r="J90" s="90">
        <v>7562</v>
      </c>
      <c r="K90" s="5">
        <f t="shared" si="2"/>
        <v>5</v>
      </c>
    </row>
    <row r="91" spans="1:11" ht="21.75" customHeight="1">
      <c r="A91" s="27" t="s">
        <v>65</v>
      </c>
      <c r="B91" s="137">
        <v>735</v>
      </c>
      <c r="C91" s="5">
        <v>31</v>
      </c>
      <c r="D91" s="137">
        <v>814.59999999999991</v>
      </c>
      <c r="E91" s="5">
        <v>31</v>
      </c>
      <c r="F91" s="90">
        <v>842</v>
      </c>
      <c r="G91" s="5">
        <v>31</v>
      </c>
      <c r="H91" s="90">
        <v>862</v>
      </c>
      <c r="I91" s="5">
        <v>31</v>
      </c>
      <c r="J91" s="90">
        <v>897</v>
      </c>
      <c r="K91" s="5">
        <f t="shared" si="2"/>
        <v>31</v>
      </c>
    </row>
    <row r="92" spans="1:11" ht="21.75" customHeight="1">
      <c r="A92" s="27" t="s">
        <v>66</v>
      </c>
      <c r="B92" s="137">
        <v>12284</v>
      </c>
      <c r="C92" s="5">
        <v>2</v>
      </c>
      <c r="D92" s="137">
        <v>12673.400000000001</v>
      </c>
      <c r="E92" s="5">
        <v>2</v>
      </c>
      <c r="F92" s="90">
        <v>13654</v>
      </c>
      <c r="G92" s="5">
        <v>2</v>
      </c>
      <c r="H92" s="90">
        <v>13890</v>
      </c>
      <c r="I92" s="5">
        <v>2</v>
      </c>
      <c r="J92" s="90">
        <v>14404</v>
      </c>
      <c r="K92" s="5">
        <f t="shared" si="2"/>
        <v>2</v>
      </c>
    </row>
    <row r="93" spans="1:11" ht="21.75" customHeight="1">
      <c r="A93" s="27" t="s">
        <v>19</v>
      </c>
      <c r="B93" s="137">
        <v>1444</v>
      </c>
      <c r="C93" s="5">
        <v>23</v>
      </c>
      <c r="D93" s="137">
        <v>1472.1999999999998</v>
      </c>
      <c r="E93" s="5">
        <v>23</v>
      </c>
      <c r="F93" s="90">
        <v>1507</v>
      </c>
      <c r="G93" s="5">
        <v>23</v>
      </c>
      <c r="H93" s="90">
        <v>1548</v>
      </c>
      <c r="I93" s="5">
        <v>23</v>
      </c>
      <c r="J93" s="90">
        <v>1588</v>
      </c>
      <c r="K93" s="5">
        <f t="shared" si="2"/>
        <v>23</v>
      </c>
    </row>
    <row r="94" spans="1:11" ht="21.75" customHeight="1">
      <c r="A94" s="27" t="s">
        <v>67</v>
      </c>
      <c r="B94" s="137">
        <v>1324</v>
      </c>
      <c r="C94" s="5">
        <v>25</v>
      </c>
      <c r="D94" s="137">
        <v>1355.8999999999999</v>
      </c>
      <c r="E94" s="5">
        <v>25</v>
      </c>
      <c r="F94" s="90">
        <v>1379</v>
      </c>
      <c r="G94" s="5">
        <v>25</v>
      </c>
      <c r="H94" s="90">
        <v>1418</v>
      </c>
      <c r="I94" s="5">
        <v>25</v>
      </c>
      <c r="J94" s="90">
        <v>1462</v>
      </c>
      <c r="K94" s="5">
        <f t="shared" si="2"/>
        <v>25</v>
      </c>
    </row>
    <row r="95" spans="1:11" ht="21.75" customHeight="1">
      <c r="A95" s="27" t="s">
        <v>21</v>
      </c>
      <c r="B95" s="137">
        <v>2690</v>
      </c>
      <c r="C95" s="5">
        <v>13</v>
      </c>
      <c r="D95" s="137">
        <v>2785.1</v>
      </c>
      <c r="E95" s="5">
        <v>13</v>
      </c>
      <c r="F95" s="90">
        <v>2930</v>
      </c>
      <c r="G95" s="5">
        <v>13</v>
      </c>
      <c r="H95" s="90">
        <v>3032</v>
      </c>
      <c r="I95" s="5">
        <v>13</v>
      </c>
      <c r="J95" s="90">
        <v>3138</v>
      </c>
      <c r="K95" s="5">
        <f t="shared" si="2"/>
        <v>13</v>
      </c>
    </row>
    <row r="96" spans="1:11" ht="21.75" customHeight="1">
      <c r="A96" s="27" t="s">
        <v>68</v>
      </c>
      <c r="B96" s="137">
        <v>8147</v>
      </c>
      <c r="C96" s="5">
        <v>4</v>
      </c>
      <c r="D96" s="137">
        <v>8485.7000000000007</v>
      </c>
      <c r="E96" s="5">
        <v>4</v>
      </c>
      <c r="F96" s="90">
        <v>9187</v>
      </c>
      <c r="G96" s="5">
        <v>3</v>
      </c>
      <c r="H96" s="90">
        <v>9472</v>
      </c>
      <c r="I96" s="5">
        <v>3</v>
      </c>
      <c r="J96" s="90">
        <v>9798</v>
      </c>
      <c r="K96" s="5">
        <f t="shared" si="2"/>
        <v>3</v>
      </c>
    </row>
    <row r="97" spans="1:11" ht="21.75" customHeight="1">
      <c r="A97" s="27" t="s">
        <v>69</v>
      </c>
      <c r="B97" s="137">
        <v>1874</v>
      </c>
      <c r="C97" s="5">
        <v>20</v>
      </c>
      <c r="D97" s="137">
        <v>1918.8000000000002</v>
      </c>
      <c r="E97" s="5">
        <v>20</v>
      </c>
      <c r="F97" s="90">
        <v>1947</v>
      </c>
      <c r="G97" s="5">
        <v>20</v>
      </c>
      <c r="H97" s="90">
        <v>1983</v>
      </c>
      <c r="I97" s="5">
        <v>20</v>
      </c>
      <c r="J97" s="90">
        <v>2034</v>
      </c>
      <c r="K97" s="5">
        <f t="shared" si="2"/>
        <v>20</v>
      </c>
    </row>
    <row r="98" spans="1:11" ht="21.75" customHeight="1">
      <c r="A98" s="27" t="s">
        <v>70</v>
      </c>
      <c r="B98" s="137">
        <v>1812</v>
      </c>
      <c r="C98" s="5">
        <v>21</v>
      </c>
      <c r="D98" s="137">
        <v>1870.2359999999999</v>
      </c>
      <c r="E98" s="5">
        <v>21</v>
      </c>
      <c r="F98" s="90">
        <v>1925</v>
      </c>
      <c r="G98" s="5">
        <v>21</v>
      </c>
      <c r="H98" s="90">
        <v>1978</v>
      </c>
      <c r="I98" s="5">
        <v>21</v>
      </c>
      <c r="J98" s="90">
        <v>1820</v>
      </c>
      <c r="K98" s="5">
        <f t="shared" si="2"/>
        <v>22</v>
      </c>
    </row>
    <row r="99" spans="1:11" ht="21.75" customHeight="1">
      <c r="A99" s="27" t="s">
        <v>71</v>
      </c>
      <c r="B99" s="137">
        <v>1361</v>
      </c>
      <c r="C99" s="5">
        <v>24</v>
      </c>
      <c r="D99" s="137">
        <v>1398</v>
      </c>
      <c r="E99" s="5">
        <v>24</v>
      </c>
      <c r="F99" s="90">
        <v>1491</v>
      </c>
      <c r="G99" s="5">
        <v>24</v>
      </c>
      <c r="H99" s="90">
        <v>1480</v>
      </c>
      <c r="I99" s="5">
        <v>24</v>
      </c>
      <c r="J99" s="90">
        <v>1499</v>
      </c>
      <c r="K99" s="5">
        <f t="shared" si="2"/>
        <v>24</v>
      </c>
    </row>
    <row r="100" spans="1:11" ht="21.75" customHeight="1">
      <c r="A100" s="27" t="s">
        <v>80</v>
      </c>
      <c r="B100" s="137">
        <v>5016</v>
      </c>
      <c r="C100" s="5">
        <v>7</v>
      </c>
      <c r="D100" s="137">
        <v>5179.2</v>
      </c>
      <c r="E100" s="5">
        <v>7</v>
      </c>
      <c r="F100" s="90">
        <v>5300</v>
      </c>
      <c r="G100" s="5">
        <v>7</v>
      </c>
      <c r="H100" s="90">
        <v>5397</v>
      </c>
      <c r="I100" s="5">
        <v>8</v>
      </c>
      <c r="J100" s="90">
        <v>5510</v>
      </c>
      <c r="K100" s="5">
        <f t="shared" si="2"/>
        <v>8</v>
      </c>
    </row>
    <row r="101" spans="1:11" ht="21.75" customHeight="1">
      <c r="A101" s="27" t="s">
        <v>72</v>
      </c>
      <c r="B101" s="137">
        <v>2003</v>
      </c>
      <c r="C101" s="5">
        <v>18</v>
      </c>
      <c r="D101" s="137">
        <v>2040.8</v>
      </c>
      <c r="E101" s="5">
        <v>18</v>
      </c>
      <c r="F101" s="90">
        <v>2099</v>
      </c>
      <c r="G101" s="5">
        <v>18</v>
      </c>
      <c r="H101" s="90">
        <v>2145</v>
      </c>
      <c r="I101" s="5">
        <v>18</v>
      </c>
      <c r="J101" s="90">
        <v>2198</v>
      </c>
      <c r="K101" s="5">
        <f t="shared" si="2"/>
        <v>18</v>
      </c>
    </row>
    <row r="102" spans="1:11" ht="21.75" customHeight="1">
      <c r="A102" s="27" t="s">
        <v>73</v>
      </c>
      <c r="B102" s="137">
        <v>1141</v>
      </c>
      <c r="C102" s="5">
        <v>26</v>
      </c>
      <c r="D102" s="137">
        <v>1168.8</v>
      </c>
      <c r="E102" s="5">
        <v>26</v>
      </c>
      <c r="F102" s="90">
        <v>1204</v>
      </c>
      <c r="G102" s="5">
        <v>26</v>
      </c>
      <c r="H102" s="90">
        <v>1222</v>
      </c>
      <c r="I102" s="5">
        <v>26</v>
      </c>
      <c r="J102" s="90">
        <v>1248</v>
      </c>
      <c r="K102" s="5">
        <f t="shared" si="2"/>
        <v>26</v>
      </c>
    </row>
    <row r="103" spans="1:11" ht="21.75" customHeight="1">
      <c r="A103" s="27" t="s">
        <v>74</v>
      </c>
      <c r="B103" s="137">
        <v>2208</v>
      </c>
      <c r="C103" s="5">
        <v>16</v>
      </c>
      <c r="D103" s="137">
        <v>2318.1999999999998</v>
      </c>
      <c r="E103" s="5">
        <v>16</v>
      </c>
      <c r="F103" s="90">
        <v>2424</v>
      </c>
      <c r="G103" s="5">
        <v>16</v>
      </c>
      <c r="H103" s="90">
        <v>2511</v>
      </c>
      <c r="I103" s="5">
        <v>15</v>
      </c>
      <c r="J103" s="90">
        <v>2632</v>
      </c>
      <c r="K103" s="5">
        <f t="shared" si="2"/>
        <v>15</v>
      </c>
    </row>
    <row r="104" spans="1:11" ht="21.75" customHeight="1">
      <c r="A104" s="27" t="s">
        <v>75</v>
      </c>
      <c r="B104" s="137">
        <v>3068</v>
      </c>
      <c r="C104" s="5">
        <v>11</v>
      </c>
      <c r="D104" s="137">
        <v>3161.3249999999998</v>
      </c>
      <c r="E104" s="5">
        <v>11</v>
      </c>
      <c r="F104" s="90">
        <v>3515</v>
      </c>
      <c r="G104" s="5">
        <v>12</v>
      </c>
      <c r="H104" s="90">
        <v>3602</v>
      </c>
      <c r="I104" s="5">
        <v>12</v>
      </c>
      <c r="J104" s="90">
        <v>3695</v>
      </c>
      <c r="K104" s="5">
        <f t="shared" si="2"/>
        <v>12</v>
      </c>
    </row>
    <row r="105" spans="1:11" ht="21.75" customHeight="1">
      <c r="A105" s="27" t="s">
        <v>76</v>
      </c>
      <c r="B105" s="137">
        <v>1787</v>
      </c>
      <c r="C105" s="5">
        <v>22</v>
      </c>
      <c r="D105" s="137">
        <v>1849.3</v>
      </c>
      <c r="E105" s="5">
        <v>22</v>
      </c>
      <c r="F105" s="90">
        <v>1881</v>
      </c>
      <c r="G105" s="5">
        <v>22</v>
      </c>
      <c r="H105" s="90">
        <v>1923</v>
      </c>
      <c r="I105" s="5">
        <v>22</v>
      </c>
      <c r="J105" s="90">
        <v>2012</v>
      </c>
      <c r="K105" s="5">
        <f t="shared" si="2"/>
        <v>21</v>
      </c>
    </row>
    <row r="106" spans="1:11" ht="21.75" customHeight="1">
      <c r="A106" s="27" t="s">
        <v>182</v>
      </c>
      <c r="B106" s="137">
        <v>5468</v>
      </c>
      <c r="C106" s="5">
        <v>6</v>
      </c>
      <c r="D106" s="137">
        <v>5777.5</v>
      </c>
      <c r="E106" s="5">
        <v>6</v>
      </c>
      <c r="F106" s="90">
        <v>6002</v>
      </c>
      <c r="G106" s="5">
        <v>6</v>
      </c>
      <c r="H106" s="90">
        <v>6293</v>
      </c>
      <c r="I106" s="5">
        <v>6</v>
      </c>
      <c r="J106" s="90">
        <v>6522</v>
      </c>
      <c r="K106" s="5">
        <f t="shared" si="2"/>
        <v>6</v>
      </c>
    </row>
    <row r="107" spans="1:11" ht="21.75" customHeight="1">
      <c r="A107" s="27" t="s">
        <v>77</v>
      </c>
      <c r="B107" s="137">
        <v>2330</v>
      </c>
      <c r="C107" s="5">
        <v>15</v>
      </c>
      <c r="D107" s="137">
        <v>2371.2999999999997</v>
      </c>
      <c r="E107" s="5">
        <v>15</v>
      </c>
      <c r="F107" s="90">
        <v>2433</v>
      </c>
      <c r="G107" s="5">
        <v>15</v>
      </c>
      <c r="H107" s="90">
        <v>2481</v>
      </c>
      <c r="I107" s="5">
        <v>16</v>
      </c>
      <c r="J107" s="90">
        <v>2544</v>
      </c>
      <c r="K107" s="5">
        <f t="shared" si="2"/>
        <v>16</v>
      </c>
    </row>
    <row r="108" spans="1:11" ht="21.75" customHeight="1">
      <c r="A108" s="27" t="s">
        <v>81</v>
      </c>
      <c r="B108" s="137">
        <v>4873</v>
      </c>
      <c r="C108" s="5">
        <v>8</v>
      </c>
      <c r="D108" s="137">
        <v>5113.2699999999995</v>
      </c>
      <c r="E108" s="5">
        <v>8</v>
      </c>
      <c r="F108" s="90">
        <v>5297</v>
      </c>
      <c r="G108" s="5">
        <v>8</v>
      </c>
      <c r="H108" s="90">
        <v>5467</v>
      </c>
      <c r="I108" s="5">
        <v>7</v>
      </c>
      <c r="J108" s="90">
        <v>5612</v>
      </c>
      <c r="K108" s="5">
        <f t="shared" si="2"/>
        <v>7</v>
      </c>
    </row>
    <row r="109" spans="1:11" ht="21.75" customHeight="1">
      <c r="A109" s="27" t="s">
        <v>78</v>
      </c>
      <c r="B109" s="137">
        <v>2194</v>
      </c>
      <c r="C109" s="5">
        <v>17</v>
      </c>
      <c r="D109" s="137">
        <v>2234.1</v>
      </c>
      <c r="E109" s="5">
        <v>17</v>
      </c>
      <c r="F109" s="90">
        <v>2275</v>
      </c>
      <c r="G109" s="5">
        <v>17</v>
      </c>
      <c r="H109" s="90">
        <v>2312</v>
      </c>
      <c r="I109" s="5">
        <v>17</v>
      </c>
      <c r="J109" s="90">
        <v>2358</v>
      </c>
      <c r="K109" s="5">
        <f t="shared" si="2"/>
        <v>17</v>
      </c>
    </row>
    <row r="110" spans="1:11" ht="21.75" customHeight="1">
      <c r="A110" s="27" t="s">
        <v>36</v>
      </c>
      <c r="B110" s="137">
        <v>1894</v>
      </c>
      <c r="C110" s="5">
        <v>19</v>
      </c>
      <c r="D110" s="137">
        <v>1951.7</v>
      </c>
      <c r="E110" s="5">
        <v>19</v>
      </c>
      <c r="F110" s="90">
        <v>2008</v>
      </c>
      <c r="G110" s="5">
        <v>19</v>
      </c>
      <c r="H110" s="90">
        <v>2063</v>
      </c>
      <c r="I110" s="5">
        <v>19</v>
      </c>
      <c r="J110" s="90">
        <v>2128</v>
      </c>
      <c r="K110" s="5">
        <f t="shared" si="2"/>
        <v>19</v>
      </c>
    </row>
    <row r="111" spans="1:11" s="866" customFormat="1" ht="21.75" customHeight="1">
      <c r="A111" s="713" t="s">
        <v>1465</v>
      </c>
      <c r="B111" s="867"/>
      <c r="C111" s="824"/>
      <c r="D111" s="868"/>
      <c r="E111" s="824"/>
      <c r="F111" s="825"/>
      <c r="G111" s="824"/>
      <c r="I111" s="824"/>
    </row>
    <row r="112" spans="1:11" ht="21.75" customHeight="1">
      <c r="A112" s="145"/>
      <c r="B112" s="381"/>
      <c r="C112" s="10"/>
      <c r="D112" s="869"/>
      <c r="E112" s="10"/>
      <c r="F112" s="9"/>
      <c r="G112" s="10"/>
      <c r="I112" s="10"/>
    </row>
    <row r="113" spans="1:11" ht="21.75" customHeight="1">
      <c r="A113" s="508" t="s">
        <v>415</v>
      </c>
      <c r="G113" s="21"/>
      <c r="I113" s="67"/>
      <c r="K113" s="33" t="s">
        <v>416</v>
      </c>
    </row>
    <row r="114" spans="1:11" s="21" customFormat="1" ht="21.75" customHeight="1">
      <c r="A114" s="525" t="s">
        <v>1</v>
      </c>
      <c r="B114" s="586">
        <v>1395</v>
      </c>
      <c r="C114" s="587"/>
      <c r="D114" s="586">
        <v>1396</v>
      </c>
      <c r="E114" s="587"/>
      <c r="F114" s="586">
        <v>1397</v>
      </c>
      <c r="G114" s="587"/>
      <c r="H114" s="586">
        <v>1398</v>
      </c>
      <c r="I114" s="587"/>
      <c r="J114" s="586">
        <v>1399</v>
      </c>
      <c r="K114" s="587"/>
    </row>
    <row r="115" spans="1:11" s="21" customFormat="1" ht="21.75" customHeight="1">
      <c r="A115" s="525"/>
      <c r="B115" s="494" t="s">
        <v>412</v>
      </c>
      <c r="C115" s="494" t="s">
        <v>3</v>
      </c>
      <c r="D115" s="494" t="s">
        <v>412</v>
      </c>
      <c r="E115" s="494" t="s">
        <v>3</v>
      </c>
      <c r="F115" s="494" t="s">
        <v>412</v>
      </c>
      <c r="G115" s="494" t="s">
        <v>198</v>
      </c>
      <c r="H115" s="494" t="s">
        <v>412</v>
      </c>
      <c r="I115" s="494" t="s">
        <v>198</v>
      </c>
      <c r="J115" s="494" t="s">
        <v>412</v>
      </c>
      <c r="K115" s="494" t="s">
        <v>198</v>
      </c>
    </row>
    <row r="116" spans="1:11" ht="21.75" customHeight="1">
      <c r="A116" s="17" t="s">
        <v>55</v>
      </c>
      <c r="B116" s="146">
        <v>51743.799999999996</v>
      </c>
      <c r="C116" s="3" t="s">
        <v>352</v>
      </c>
      <c r="D116" s="146">
        <v>52295.100000000006</v>
      </c>
      <c r="E116" s="3" t="s">
        <v>352</v>
      </c>
      <c r="F116" s="146">
        <v>52841.500000000015</v>
      </c>
      <c r="G116" s="3" t="s">
        <v>352</v>
      </c>
      <c r="H116" s="146">
        <v>52983.900000000009</v>
      </c>
      <c r="I116" s="3" t="s">
        <v>352</v>
      </c>
      <c r="J116" s="34">
        <v>53527</v>
      </c>
      <c r="K116" s="3" t="s">
        <v>352</v>
      </c>
    </row>
    <row r="117" spans="1:11" ht="21.75" customHeight="1">
      <c r="A117" s="27" t="s">
        <v>56</v>
      </c>
      <c r="B117" s="137">
        <v>3554.7</v>
      </c>
      <c r="C117" s="5">
        <v>2</v>
      </c>
      <c r="D117" s="5">
        <v>3558.1</v>
      </c>
      <c r="E117" s="5">
        <v>2</v>
      </c>
      <c r="F117" s="5">
        <v>3607</v>
      </c>
      <c r="G117" s="5">
        <v>2</v>
      </c>
      <c r="H117" s="90">
        <v>3607</v>
      </c>
      <c r="I117" s="5">
        <v>2</v>
      </c>
      <c r="J117" s="90">
        <v>3632</v>
      </c>
      <c r="K117" s="5">
        <v>2</v>
      </c>
    </row>
    <row r="118" spans="1:11" ht="21.75" customHeight="1">
      <c r="A118" s="27" t="s">
        <v>57</v>
      </c>
      <c r="B118" s="137">
        <v>1943.4</v>
      </c>
      <c r="C118" s="5">
        <v>7</v>
      </c>
      <c r="D118" s="5">
        <v>2027.3</v>
      </c>
      <c r="E118" s="5">
        <v>7</v>
      </c>
      <c r="F118" s="5">
        <v>2414.3000000000002</v>
      </c>
      <c r="G118" s="5">
        <v>5</v>
      </c>
      <c r="H118" s="870">
        <v>2414.3000000000002</v>
      </c>
      <c r="I118" s="5">
        <v>5</v>
      </c>
      <c r="J118" s="90">
        <v>2735</v>
      </c>
      <c r="K118" s="5">
        <v>5</v>
      </c>
    </row>
    <row r="119" spans="1:11" ht="21.75" customHeight="1">
      <c r="A119" s="27" t="s">
        <v>58</v>
      </c>
      <c r="B119" s="137">
        <v>274.8</v>
      </c>
      <c r="C119" s="5">
        <v>22</v>
      </c>
      <c r="D119" s="5">
        <v>328.2</v>
      </c>
      <c r="E119" s="5">
        <v>23</v>
      </c>
      <c r="F119" s="5">
        <v>335.1</v>
      </c>
      <c r="G119" s="5">
        <v>23</v>
      </c>
      <c r="H119" s="870">
        <v>362.5</v>
      </c>
      <c r="I119" s="5">
        <v>22</v>
      </c>
      <c r="J119" s="90">
        <v>362</v>
      </c>
      <c r="K119" s="5">
        <v>22</v>
      </c>
    </row>
    <row r="120" spans="1:11" ht="21.75" customHeight="1">
      <c r="A120" s="27" t="s">
        <v>59</v>
      </c>
      <c r="B120" s="137">
        <v>1815</v>
      </c>
      <c r="C120" s="5">
        <v>9</v>
      </c>
      <c r="D120" s="5">
        <v>1815</v>
      </c>
      <c r="E120" s="5">
        <v>9</v>
      </c>
      <c r="F120" s="5">
        <v>1815</v>
      </c>
      <c r="G120" s="5">
        <v>9</v>
      </c>
      <c r="H120" s="870">
        <v>1815</v>
      </c>
      <c r="I120" s="5">
        <v>9</v>
      </c>
      <c r="J120" s="90">
        <v>1815</v>
      </c>
      <c r="K120" s="5">
        <v>9</v>
      </c>
    </row>
    <row r="121" spans="1:11" ht="21.75" customHeight="1">
      <c r="A121" s="27" t="s">
        <v>10</v>
      </c>
      <c r="B121" s="137">
        <v>625.70000000000005</v>
      </c>
      <c r="C121" s="5">
        <v>15</v>
      </c>
      <c r="D121" s="5">
        <v>625.70000000000005</v>
      </c>
      <c r="E121" s="5">
        <v>16</v>
      </c>
      <c r="F121" s="5">
        <v>625.70000000000005</v>
      </c>
      <c r="G121" s="5">
        <v>16</v>
      </c>
      <c r="H121" s="870">
        <v>625.70000000000005</v>
      </c>
      <c r="I121" s="5">
        <v>16</v>
      </c>
      <c r="J121" s="90">
        <v>626</v>
      </c>
      <c r="K121" s="5">
        <v>17</v>
      </c>
    </row>
    <row r="122" spans="1:11" ht="21.75" customHeight="1">
      <c r="A122" s="27" t="s">
        <v>60</v>
      </c>
      <c r="B122" s="137">
        <v>3140.3</v>
      </c>
      <c r="C122" s="5">
        <v>3</v>
      </c>
      <c r="D122" s="5">
        <v>3140.3</v>
      </c>
      <c r="E122" s="5">
        <v>3</v>
      </c>
      <c r="F122" s="5">
        <v>3140.3</v>
      </c>
      <c r="G122" s="5">
        <v>3</v>
      </c>
      <c r="H122" s="870">
        <v>3140.3</v>
      </c>
      <c r="I122" s="5">
        <v>3</v>
      </c>
      <c r="J122" s="90">
        <v>3160</v>
      </c>
      <c r="K122" s="5">
        <v>3</v>
      </c>
    </row>
    <row r="123" spans="1:11" ht="21.75" customHeight="1">
      <c r="A123" s="27" t="s">
        <v>12</v>
      </c>
      <c r="B123" s="137">
        <v>694</v>
      </c>
      <c r="C123" s="5">
        <v>14</v>
      </c>
      <c r="D123" s="5">
        <v>694</v>
      </c>
      <c r="E123" s="5">
        <v>14</v>
      </c>
      <c r="F123" s="5">
        <v>698</v>
      </c>
      <c r="G123" s="5">
        <v>15</v>
      </c>
      <c r="H123" s="870">
        <v>699.2</v>
      </c>
      <c r="I123" s="5">
        <v>15</v>
      </c>
      <c r="J123" s="90">
        <v>699</v>
      </c>
      <c r="K123" s="5">
        <v>15</v>
      </c>
    </row>
    <row r="124" spans="1:11" ht="21.75" customHeight="1">
      <c r="A124" s="27" t="s">
        <v>61</v>
      </c>
      <c r="B124" s="137">
        <v>1305.8</v>
      </c>
      <c r="C124" s="5">
        <v>11</v>
      </c>
      <c r="D124" s="5">
        <v>1305.8</v>
      </c>
      <c r="E124" s="5">
        <v>12</v>
      </c>
      <c r="F124" s="5">
        <v>1305.8</v>
      </c>
      <c r="G124" s="5">
        <v>12</v>
      </c>
      <c r="H124" s="870">
        <v>1305.8</v>
      </c>
      <c r="I124" s="5">
        <v>12</v>
      </c>
      <c r="J124" s="90">
        <v>1306</v>
      </c>
      <c r="K124" s="5">
        <v>12</v>
      </c>
    </row>
    <row r="125" spans="1:11" ht="21.75" customHeight="1">
      <c r="A125" s="27" t="s">
        <v>62</v>
      </c>
      <c r="B125" s="137">
        <v>2376.1</v>
      </c>
      <c r="C125" s="5">
        <v>5</v>
      </c>
      <c r="D125" s="5">
        <v>2376.1</v>
      </c>
      <c r="E125" s="5">
        <v>5</v>
      </c>
      <c r="F125" s="5">
        <v>2376.1</v>
      </c>
      <c r="G125" s="5">
        <v>6</v>
      </c>
      <c r="H125" s="870">
        <v>2376.1</v>
      </c>
      <c r="I125" s="5">
        <v>6</v>
      </c>
      <c r="J125" s="90">
        <v>2376</v>
      </c>
      <c r="K125" s="5">
        <v>6</v>
      </c>
    </row>
    <row r="126" spans="1:11" ht="21.75" customHeight="1">
      <c r="A126" s="27" t="s">
        <v>63</v>
      </c>
      <c r="B126" s="137">
        <v>63.7</v>
      </c>
      <c r="C126" s="5">
        <v>27</v>
      </c>
      <c r="D126" s="5">
        <v>63.7</v>
      </c>
      <c r="E126" s="5">
        <v>27</v>
      </c>
      <c r="F126" s="5">
        <v>63.7</v>
      </c>
      <c r="G126" s="5">
        <v>27</v>
      </c>
      <c r="H126" s="870">
        <v>63.7</v>
      </c>
      <c r="I126" s="5">
        <v>27</v>
      </c>
      <c r="J126" s="90">
        <v>81</v>
      </c>
      <c r="K126" s="5">
        <v>27</v>
      </c>
    </row>
    <row r="127" spans="1:11" ht="21.75" customHeight="1">
      <c r="A127" s="27" t="s">
        <v>64</v>
      </c>
      <c r="B127" s="137">
        <v>1635.4</v>
      </c>
      <c r="C127" s="5">
        <v>10</v>
      </c>
      <c r="D127" s="5">
        <v>1635.4</v>
      </c>
      <c r="E127" s="5">
        <v>10</v>
      </c>
      <c r="F127" s="5">
        <v>1635.4</v>
      </c>
      <c r="G127" s="5">
        <v>10</v>
      </c>
      <c r="H127" s="870">
        <v>1678.4</v>
      </c>
      <c r="I127" s="5">
        <v>10</v>
      </c>
      <c r="J127" s="90">
        <v>1678</v>
      </c>
      <c r="K127" s="5">
        <v>10</v>
      </c>
    </row>
    <row r="128" spans="1:11" ht="21.75" customHeight="1">
      <c r="A128" s="27" t="s">
        <v>65</v>
      </c>
      <c r="B128" s="137">
        <v>263.10000000000002</v>
      </c>
      <c r="C128" s="5">
        <v>23</v>
      </c>
      <c r="D128" s="5">
        <v>263.10000000000002</v>
      </c>
      <c r="E128" s="5">
        <v>24</v>
      </c>
      <c r="F128" s="5">
        <v>275.39999999999998</v>
      </c>
      <c r="G128" s="5">
        <v>24</v>
      </c>
      <c r="H128" s="870">
        <v>275.39999999999998</v>
      </c>
      <c r="I128" s="5">
        <v>24</v>
      </c>
      <c r="J128" s="90">
        <v>275</v>
      </c>
      <c r="K128" s="5">
        <v>24</v>
      </c>
    </row>
    <row r="129" spans="1:11" ht="21.75" customHeight="1">
      <c r="A129" s="27" t="s">
        <v>66</v>
      </c>
      <c r="B129" s="137">
        <v>21456</v>
      </c>
      <c r="C129" s="5">
        <v>1</v>
      </c>
      <c r="D129" s="5">
        <v>21456</v>
      </c>
      <c r="E129" s="5">
        <v>1</v>
      </c>
      <c r="F129" s="5">
        <v>21456</v>
      </c>
      <c r="G129" s="5">
        <v>1</v>
      </c>
      <c r="H129" s="870">
        <v>21463</v>
      </c>
      <c r="I129" s="5">
        <v>1</v>
      </c>
      <c r="J129" s="90">
        <v>21463</v>
      </c>
      <c r="K129" s="5">
        <v>1</v>
      </c>
    </row>
    <row r="130" spans="1:11" ht="21.75" customHeight="1">
      <c r="A130" s="27" t="s">
        <v>19</v>
      </c>
      <c r="B130" s="137">
        <v>252.1</v>
      </c>
      <c r="C130" s="5">
        <v>24</v>
      </c>
      <c r="D130" s="5">
        <v>254.3</v>
      </c>
      <c r="E130" s="5">
        <v>25</v>
      </c>
      <c r="F130" s="5">
        <v>255.8</v>
      </c>
      <c r="G130" s="5">
        <v>25</v>
      </c>
      <c r="H130" s="870">
        <v>255.8</v>
      </c>
      <c r="I130" s="5">
        <v>25</v>
      </c>
      <c r="J130" s="90">
        <v>256</v>
      </c>
      <c r="K130" s="5">
        <v>25</v>
      </c>
    </row>
    <row r="131" spans="1:11" ht="21.75" customHeight="1">
      <c r="A131" s="27" t="s">
        <v>67</v>
      </c>
      <c r="B131" s="137">
        <v>43.9</v>
      </c>
      <c r="C131" s="5">
        <v>28</v>
      </c>
      <c r="D131" s="5">
        <v>43.9</v>
      </c>
      <c r="E131" s="5">
        <v>28</v>
      </c>
      <c r="F131" s="5">
        <v>47.4</v>
      </c>
      <c r="G131" s="5">
        <v>28</v>
      </c>
      <c r="H131" s="870">
        <v>47.4</v>
      </c>
      <c r="I131" s="5">
        <v>28</v>
      </c>
      <c r="J131" s="90">
        <v>47</v>
      </c>
      <c r="K131" s="5">
        <v>28</v>
      </c>
    </row>
    <row r="132" spans="1:11" ht="21.75" customHeight="1">
      <c r="A132" s="27" t="s">
        <v>21</v>
      </c>
      <c r="B132" s="137">
        <v>2102</v>
      </c>
      <c r="C132" s="5">
        <v>6</v>
      </c>
      <c r="D132" s="5">
        <v>2102</v>
      </c>
      <c r="E132" s="5">
        <v>6</v>
      </c>
      <c r="F132" s="5">
        <v>2102</v>
      </c>
      <c r="G132" s="5">
        <v>7</v>
      </c>
      <c r="H132" s="870">
        <v>2102</v>
      </c>
      <c r="I132" s="5">
        <v>7</v>
      </c>
      <c r="J132" s="90">
        <v>2102</v>
      </c>
      <c r="K132" s="5">
        <v>7</v>
      </c>
    </row>
    <row r="133" spans="1:11" ht="21.75" customHeight="1">
      <c r="A133" s="27" t="s">
        <v>68</v>
      </c>
      <c r="B133" s="137">
        <v>2751.8</v>
      </c>
      <c r="C133" s="5">
        <v>4</v>
      </c>
      <c r="D133" s="5">
        <v>2813.8</v>
      </c>
      <c r="E133" s="5">
        <v>4</v>
      </c>
      <c r="F133" s="5">
        <v>2813.8</v>
      </c>
      <c r="G133" s="5">
        <v>4</v>
      </c>
      <c r="H133" s="870">
        <v>2813.8</v>
      </c>
      <c r="I133" s="5">
        <v>4</v>
      </c>
      <c r="J133" s="90">
        <v>2819</v>
      </c>
      <c r="K133" s="5">
        <v>4</v>
      </c>
    </row>
    <row r="134" spans="1:11" ht="21.75" customHeight="1">
      <c r="A134" s="27" t="s">
        <v>69</v>
      </c>
      <c r="B134" s="266">
        <v>0</v>
      </c>
      <c r="C134" s="266">
        <v>31</v>
      </c>
      <c r="D134" s="266">
        <v>0</v>
      </c>
      <c r="E134" s="266">
        <v>31</v>
      </c>
      <c r="F134" s="266">
        <v>0</v>
      </c>
      <c r="G134" s="266">
        <v>31</v>
      </c>
      <c r="H134" s="266">
        <v>0</v>
      </c>
      <c r="I134" s="266">
        <v>31</v>
      </c>
      <c r="J134" s="90">
        <v>0</v>
      </c>
      <c r="K134" s="5">
        <v>31</v>
      </c>
    </row>
    <row r="135" spans="1:11" ht="21.75" customHeight="1">
      <c r="A135" s="27" t="s">
        <v>70</v>
      </c>
      <c r="B135" s="266">
        <v>0.7</v>
      </c>
      <c r="C135" s="266">
        <v>30</v>
      </c>
      <c r="D135" s="266">
        <v>0.7</v>
      </c>
      <c r="E135" s="266">
        <v>30</v>
      </c>
      <c r="F135" s="266">
        <v>0.7</v>
      </c>
      <c r="G135" s="266">
        <v>30</v>
      </c>
      <c r="H135" s="871">
        <v>0.7</v>
      </c>
      <c r="I135" s="266">
        <v>30</v>
      </c>
      <c r="J135" s="90">
        <v>1</v>
      </c>
      <c r="K135" s="5">
        <v>30</v>
      </c>
    </row>
    <row r="136" spans="1:11" ht="21.75" customHeight="1">
      <c r="A136" s="27" t="s">
        <v>71</v>
      </c>
      <c r="B136" s="137">
        <v>1284.8</v>
      </c>
      <c r="C136" s="5">
        <v>12</v>
      </c>
      <c r="D136" s="5">
        <v>1362.8</v>
      </c>
      <c r="E136" s="5">
        <v>11</v>
      </c>
      <c r="F136" s="5">
        <v>1362.8</v>
      </c>
      <c r="G136" s="5">
        <v>11</v>
      </c>
      <c r="H136" s="870">
        <v>1362.8</v>
      </c>
      <c r="I136" s="5">
        <v>11</v>
      </c>
      <c r="J136" s="90">
        <v>1368</v>
      </c>
      <c r="K136" s="5">
        <v>11</v>
      </c>
    </row>
    <row r="137" spans="1:11" ht="21.75" customHeight="1">
      <c r="A137" s="27" t="s">
        <v>80</v>
      </c>
      <c r="B137" s="137">
        <v>616.5</v>
      </c>
      <c r="C137" s="5">
        <v>17</v>
      </c>
      <c r="D137" s="5">
        <v>616.5</v>
      </c>
      <c r="E137" s="5">
        <v>17</v>
      </c>
      <c r="F137" s="5">
        <v>616.5</v>
      </c>
      <c r="G137" s="5">
        <v>17</v>
      </c>
      <c r="H137" s="870">
        <v>616.5</v>
      </c>
      <c r="I137" s="5">
        <v>17</v>
      </c>
      <c r="J137" s="90">
        <v>661</v>
      </c>
      <c r="K137" s="5">
        <v>16</v>
      </c>
    </row>
    <row r="138" spans="1:11" ht="21.75" customHeight="1">
      <c r="A138" s="27" t="s">
        <v>72</v>
      </c>
      <c r="B138" s="137">
        <v>619.70000000000005</v>
      </c>
      <c r="C138" s="5">
        <v>16</v>
      </c>
      <c r="D138" s="5">
        <v>654.4</v>
      </c>
      <c r="E138" s="5">
        <v>15</v>
      </c>
      <c r="F138" s="5">
        <v>736.3</v>
      </c>
      <c r="G138" s="5">
        <v>14</v>
      </c>
      <c r="H138" s="870">
        <v>736.3</v>
      </c>
      <c r="I138" s="5">
        <v>14</v>
      </c>
      <c r="J138" s="90">
        <v>837</v>
      </c>
      <c r="K138" s="5">
        <v>14</v>
      </c>
    </row>
    <row r="139" spans="1:11" ht="21.75" customHeight="1">
      <c r="A139" s="27" t="s">
        <v>73</v>
      </c>
      <c r="B139" s="137">
        <v>589.20000000000005</v>
      </c>
      <c r="C139" s="5">
        <v>19</v>
      </c>
      <c r="D139" s="5">
        <v>589.29999999999995</v>
      </c>
      <c r="E139" s="5">
        <v>19</v>
      </c>
      <c r="F139" s="5">
        <v>589.29999999999995</v>
      </c>
      <c r="G139" s="5">
        <v>19</v>
      </c>
      <c r="H139" s="870">
        <v>589.29999999999995</v>
      </c>
      <c r="I139" s="5">
        <v>19</v>
      </c>
      <c r="J139" s="90">
        <v>589</v>
      </c>
      <c r="K139" s="5">
        <v>19</v>
      </c>
    </row>
    <row r="140" spans="1:11" ht="21.75" customHeight="1">
      <c r="A140" s="27" t="s">
        <v>74</v>
      </c>
      <c r="B140" s="137">
        <v>408.6</v>
      </c>
      <c r="C140" s="5">
        <v>20</v>
      </c>
      <c r="D140" s="5">
        <v>408.6</v>
      </c>
      <c r="E140" s="5">
        <v>21</v>
      </c>
      <c r="F140" s="5">
        <v>408.6</v>
      </c>
      <c r="G140" s="5">
        <v>21</v>
      </c>
      <c r="H140" s="870">
        <v>408.6</v>
      </c>
      <c r="I140" s="5">
        <v>21</v>
      </c>
      <c r="J140" s="90">
        <v>409</v>
      </c>
      <c r="K140" s="5">
        <v>21</v>
      </c>
    </row>
    <row r="141" spans="1:11" ht="21.75" customHeight="1">
      <c r="A141" s="27" t="s">
        <v>75</v>
      </c>
      <c r="B141" s="137">
        <v>1869.6</v>
      </c>
      <c r="C141" s="5">
        <v>8</v>
      </c>
      <c r="D141" s="5">
        <v>1870</v>
      </c>
      <c r="E141" s="5">
        <v>8</v>
      </c>
      <c r="F141" s="5">
        <v>1870.4</v>
      </c>
      <c r="G141" s="5">
        <v>8</v>
      </c>
      <c r="H141" s="870">
        <v>1870.8</v>
      </c>
      <c r="I141" s="5">
        <v>8</v>
      </c>
      <c r="J141" s="90">
        <v>1871</v>
      </c>
      <c r="K141" s="5">
        <v>8</v>
      </c>
    </row>
    <row r="142" spans="1:11" ht="21.75" customHeight="1">
      <c r="A142" s="27" t="s">
        <v>76</v>
      </c>
      <c r="B142" s="137">
        <v>208.7</v>
      </c>
      <c r="C142" s="5">
        <v>25</v>
      </c>
      <c r="D142" s="5">
        <v>436.7</v>
      </c>
      <c r="E142" s="5">
        <v>20</v>
      </c>
      <c r="F142" s="5">
        <v>436.7</v>
      </c>
      <c r="G142" s="5">
        <v>20</v>
      </c>
      <c r="H142" s="870">
        <v>436.7</v>
      </c>
      <c r="I142" s="5">
        <v>20</v>
      </c>
      <c r="J142" s="90">
        <v>437</v>
      </c>
      <c r="K142" s="5">
        <v>20</v>
      </c>
    </row>
    <row r="143" spans="1:11" ht="21.75" customHeight="1">
      <c r="A143" s="27" t="s">
        <v>182</v>
      </c>
      <c r="B143" s="137">
        <v>335.8</v>
      </c>
      <c r="C143" s="5">
        <v>21</v>
      </c>
      <c r="D143" s="5">
        <v>335.8</v>
      </c>
      <c r="E143" s="5">
        <v>22</v>
      </c>
      <c r="F143" s="5">
        <v>335.8</v>
      </c>
      <c r="G143" s="5">
        <v>22</v>
      </c>
      <c r="H143" s="870">
        <v>338.2</v>
      </c>
      <c r="I143" s="5">
        <v>23</v>
      </c>
      <c r="J143" s="90">
        <v>338</v>
      </c>
      <c r="K143" s="5">
        <v>23</v>
      </c>
    </row>
    <row r="144" spans="1:11" ht="21.75" customHeight="1">
      <c r="A144" s="27" t="s">
        <v>77</v>
      </c>
      <c r="B144" s="137">
        <v>607.1</v>
      </c>
      <c r="C144" s="5">
        <v>18</v>
      </c>
      <c r="D144" s="5">
        <v>607.1</v>
      </c>
      <c r="E144" s="5">
        <v>18</v>
      </c>
      <c r="F144" s="5">
        <v>607.1</v>
      </c>
      <c r="G144" s="5">
        <v>18</v>
      </c>
      <c r="H144" s="870">
        <v>607.1</v>
      </c>
      <c r="I144" s="5">
        <v>18</v>
      </c>
      <c r="J144" s="90">
        <v>607</v>
      </c>
      <c r="K144" s="5">
        <v>18</v>
      </c>
    </row>
    <row r="145" spans="1:11" ht="21.75" customHeight="1">
      <c r="A145" s="27" t="s">
        <v>81</v>
      </c>
      <c r="B145" s="137">
        <v>793.6</v>
      </c>
      <c r="C145" s="5">
        <v>13</v>
      </c>
      <c r="D145" s="5">
        <v>793.6</v>
      </c>
      <c r="E145" s="5">
        <v>13</v>
      </c>
      <c r="F145" s="5">
        <v>793.6</v>
      </c>
      <c r="G145" s="5">
        <v>13</v>
      </c>
      <c r="H145" s="870">
        <v>854.6</v>
      </c>
      <c r="I145" s="5">
        <v>13</v>
      </c>
      <c r="J145" s="90">
        <v>855</v>
      </c>
      <c r="K145" s="5">
        <v>13</v>
      </c>
    </row>
    <row r="146" spans="1:11" ht="21.75" customHeight="1">
      <c r="A146" s="27" t="s">
        <v>78</v>
      </c>
      <c r="B146" s="137">
        <v>103.8</v>
      </c>
      <c r="C146" s="5">
        <v>26</v>
      </c>
      <c r="D146" s="5">
        <v>109</v>
      </c>
      <c r="E146" s="5">
        <v>26</v>
      </c>
      <c r="F146" s="5">
        <v>109</v>
      </c>
      <c r="G146" s="5">
        <v>26</v>
      </c>
      <c r="H146" s="870">
        <v>109</v>
      </c>
      <c r="I146" s="5">
        <v>26</v>
      </c>
      <c r="J146" s="90">
        <v>114</v>
      </c>
      <c r="K146" s="5">
        <v>26</v>
      </c>
    </row>
    <row r="147" spans="1:11" ht="21.75" customHeight="1">
      <c r="A147" s="27" t="s">
        <v>36</v>
      </c>
      <c r="B147" s="137">
        <v>7.9</v>
      </c>
      <c r="C147" s="5">
        <v>29</v>
      </c>
      <c r="D147" s="5">
        <v>7.9</v>
      </c>
      <c r="E147" s="5">
        <v>29</v>
      </c>
      <c r="F147" s="5">
        <v>7.9</v>
      </c>
      <c r="G147" s="5">
        <v>29</v>
      </c>
      <c r="H147" s="870">
        <v>7.9</v>
      </c>
      <c r="I147" s="5">
        <v>29</v>
      </c>
      <c r="J147" s="870">
        <v>7.9</v>
      </c>
      <c r="K147" s="5">
        <v>29</v>
      </c>
    </row>
    <row r="148" spans="1:11" s="866" customFormat="1" ht="21.75" customHeight="1">
      <c r="A148" s="713" t="s">
        <v>1465</v>
      </c>
    </row>
    <row r="150" spans="1:11" ht="21.75" customHeight="1">
      <c r="A150" s="508" t="s">
        <v>417</v>
      </c>
      <c r="G150" s="21"/>
      <c r="I150" s="67" t="s">
        <v>416</v>
      </c>
      <c r="K150" s="67"/>
    </row>
    <row r="151" spans="1:11" s="21" customFormat="1" ht="21.75" customHeight="1">
      <c r="A151" s="525" t="s">
        <v>1</v>
      </c>
      <c r="B151" s="586">
        <v>1395</v>
      </c>
      <c r="C151" s="587"/>
      <c r="D151" s="586">
        <v>1396</v>
      </c>
      <c r="E151" s="587"/>
      <c r="F151" s="586">
        <v>1397</v>
      </c>
      <c r="G151" s="587"/>
      <c r="H151" s="586">
        <v>1398</v>
      </c>
      <c r="I151" s="587"/>
      <c r="J151" s="586">
        <v>1399</v>
      </c>
      <c r="K151" s="587"/>
    </row>
    <row r="152" spans="1:11" s="21" customFormat="1" ht="21.75" customHeight="1">
      <c r="A152" s="527"/>
      <c r="B152" s="494" t="s">
        <v>418</v>
      </c>
      <c r="C152" s="494" t="s">
        <v>198</v>
      </c>
      <c r="D152" s="494" t="s">
        <v>418</v>
      </c>
      <c r="E152" s="494" t="s">
        <v>198</v>
      </c>
      <c r="F152" s="494" t="s">
        <v>418</v>
      </c>
      <c r="G152" s="494" t="s">
        <v>198</v>
      </c>
      <c r="H152" s="494" t="s">
        <v>418</v>
      </c>
      <c r="I152" s="494" t="s">
        <v>198</v>
      </c>
      <c r="J152" s="494" t="s">
        <v>418</v>
      </c>
      <c r="K152" s="494" t="s">
        <v>198</v>
      </c>
    </row>
    <row r="153" spans="1:11" ht="21.75" customHeight="1">
      <c r="A153" s="27" t="s">
        <v>55</v>
      </c>
      <c r="B153" s="146">
        <v>36682.699999999997</v>
      </c>
      <c r="C153" s="3" t="s">
        <v>352</v>
      </c>
      <c r="D153" s="19">
        <v>37125</v>
      </c>
      <c r="E153" s="3" t="s">
        <v>352</v>
      </c>
      <c r="F153" s="19">
        <v>38030.9</v>
      </c>
      <c r="G153" s="3" t="s">
        <v>352</v>
      </c>
      <c r="H153" s="19">
        <v>38177</v>
      </c>
      <c r="I153" s="3" t="s">
        <v>352</v>
      </c>
      <c r="J153" s="34" t="s">
        <v>899</v>
      </c>
      <c r="K153" s="3" t="s">
        <v>352</v>
      </c>
    </row>
    <row r="154" spans="1:11" ht="21.75" customHeight="1">
      <c r="A154" s="27" t="s">
        <v>56</v>
      </c>
      <c r="B154" s="90">
        <v>2339</v>
      </c>
      <c r="C154" s="5">
        <v>3</v>
      </c>
      <c r="D154" s="90">
        <v>2343</v>
      </c>
      <c r="E154" s="5">
        <v>3</v>
      </c>
      <c r="F154" s="90">
        <v>2404</v>
      </c>
      <c r="G154" s="5">
        <v>3</v>
      </c>
      <c r="H154" s="90">
        <v>2404</v>
      </c>
      <c r="I154" s="5">
        <v>4</v>
      </c>
      <c r="J154" s="90">
        <v>2431</v>
      </c>
      <c r="K154" s="5">
        <v>3</v>
      </c>
    </row>
    <row r="155" spans="1:11" ht="21.75" customHeight="1">
      <c r="A155" s="27" t="s">
        <v>57</v>
      </c>
      <c r="B155" s="90">
        <v>2043</v>
      </c>
      <c r="C155" s="5">
        <v>4</v>
      </c>
      <c r="D155" s="90">
        <v>2247</v>
      </c>
      <c r="E155" s="5">
        <v>4</v>
      </c>
      <c r="F155" s="90">
        <v>2994</v>
      </c>
      <c r="G155" s="5">
        <v>2</v>
      </c>
      <c r="H155" s="90">
        <v>3044</v>
      </c>
      <c r="I155" s="5">
        <v>2</v>
      </c>
      <c r="J155" s="90">
        <v>3799</v>
      </c>
      <c r="K155" s="5">
        <v>2</v>
      </c>
    </row>
    <row r="156" spans="1:11" ht="21.75" customHeight="1">
      <c r="A156" s="27" t="s">
        <v>58</v>
      </c>
      <c r="B156" s="90">
        <v>279</v>
      </c>
      <c r="C156" s="5">
        <v>22</v>
      </c>
      <c r="D156" s="90">
        <v>355</v>
      </c>
      <c r="E156" s="5">
        <v>21</v>
      </c>
      <c r="F156" s="90">
        <v>360</v>
      </c>
      <c r="G156" s="5">
        <v>21</v>
      </c>
      <c r="H156" s="90">
        <v>379</v>
      </c>
      <c r="I156" s="5">
        <v>21</v>
      </c>
      <c r="J156" s="90">
        <v>379</v>
      </c>
      <c r="K156" s="5">
        <v>21</v>
      </c>
    </row>
    <row r="157" spans="1:11" ht="21.75" customHeight="1">
      <c r="A157" s="27" t="s">
        <v>59</v>
      </c>
      <c r="B157" s="90">
        <v>1983</v>
      </c>
      <c r="C157" s="5">
        <v>5</v>
      </c>
      <c r="D157" s="90">
        <v>1983</v>
      </c>
      <c r="E157" s="5">
        <v>5</v>
      </c>
      <c r="F157" s="90">
        <v>1983</v>
      </c>
      <c r="G157" s="5">
        <v>5</v>
      </c>
      <c r="H157" s="90">
        <v>1983</v>
      </c>
      <c r="I157" s="5">
        <v>5</v>
      </c>
      <c r="J157" s="90">
        <v>1983</v>
      </c>
      <c r="K157" s="5">
        <v>5</v>
      </c>
    </row>
    <row r="158" spans="1:11" ht="21.75" customHeight="1">
      <c r="A158" s="27" t="s">
        <v>10</v>
      </c>
      <c r="B158" s="90">
        <v>895</v>
      </c>
      <c r="C158" s="5">
        <v>11</v>
      </c>
      <c r="D158" s="90">
        <v>895</v>
      </c>
      <c r="E158" s="5">
        <v>11</v>
      </c>
      <c r="F158" s="90">
        <v>895</v>
      </c>
      <c r="G158" s="5">
        <v>11</v>
      </c>
      <c r="H158" s="90">
        <v>895</v>
      </c>
      <c r="I158" s="5">
        <v>11</v>
      </c>
      <c r="J158" s="90">
        <v>895</v>
      </c>
      <c r="K158" s="5">
        <v>11</v>
      </c>
    </row>
    <row r="159" spans="1:11" ht="21.75" customHeight="1">
      <c r="A159" s="27" t="s">
        <v>60</v>
      </c>
      <c r="B159" s="90">
        <v>1249</v>
      </c>
      <c r="C159" s="5">
        <v>8</v>
      </c>
      <c r="D159" s="90">
        <v>1249</v>
      </c>
      <c r="E159" s="5">
        <v>8</v>
      </c>
      <c r="F159" s="90">
        <v>1249</v>
      </c>
      <c r="G159" s="5">
        <v>8</v>
      </c>
      <c r="H159" s="90">
        <v>1249</v>
      </c>
      <c r="I159" s="5">
        <v>8</v>
      </c>
      <c r="J159" s="90">
        <v>1263</v>
      </c>
      <c r="K159" s="5">
        <v>8</v>
      </c>
    </row>
    <row r="160" spans="1:11" ht="21.75" customHeight="1">
      <c r="A160" s="27" t="s">
        <v>12</v>
      </c>
      <c r="B160" s="90">
        <v>510</v>
      </c>
      <c r="C160" s="5">
        <v>14</v>
      </c>
      <c r="D160" s="90">
        <v>510</v>
      </c>
      <c r="E160" s="5">
        <v>14</v>
      </c>
      <c r="F160" s="90">
        <v>511</v>
      </c>
      <c r="G160" s="5">
        <v>14</v>
      </c>
      <c r="H160" s="90">
        <v>514</v>
      </c>
      <c r="I160" s="5">
        <v>14</v>
      </c>
      <c r="J160" s="90">
        <v>514</v>
      </c>
      <c r="K160" s="5">
        <v>14</v>
      </c>
    </row>
    <row r="161" spans="1:11" ht="21.75" customHeight="1">
      <c r="A161" s="27" t="s">
        <v>61</v>
      </c>
      <c r="B161" s="90">
        <v>955</v>
      </c>
      <c r="C161" s="5">
        <v>9</v>
      </c>
      <c r="D161" s="90">
        <v>955</v>
      </c>
      <c r="E161" s="5">
        <v>10</v>
      </c>
      <c r="F161" s="90">
        <v>955</v>
      </c>
      <c r="G161" s="5">
        <v>10</v>
      </c>
      <c r="H161" s="90">
        <v>955</v>
      </c>
      <c r="I161" s="5">
        <v>10</v>
      </c>
      <c r="J161" s="90">
        <v>955</v>
      </c>
      <c r="K161" s="5">
        <v>10</v>
      </c>
    </row>
    <row r="162" spans="1:11" ht="21.75" customHeight="1">
      <c r="A162" s="27" t="s">
        <v>62</v>
      </c>
      <c r="B162" s="90">
        <v>311</v>
      </c>
      <c r="C162" s="5">
        <v>21</v>
      </c>
      <c r="D162" s="90">
        <v>311</v>
      </c>
      <c r="E162" s="5">
        <v>22</v>
      </c>
      <c r="F162" s="90">
        <v>311</v>
      </c>
      <c r="G162" s="5">
        <v>22</v>
      </c>
      <c r="H162" s="90">
        <v>311</v>
      </c>
      <c r="I162" s="5">
        <v>22</v>
      </c>
      <c r="J162" s="90">
        <v>311</v>
      </c>
      <c r="K162" s="5">
        <v>22</v>
      </c>
    </row>
    <row r="163" spans="1:11" ht="21.75" customHeight="1">
      <c r="A163" s="27" t="s">
        <v>63</v>
      </c>
      <c r="B163" s="90">
        <v>45</v>
      </c>
      <c r="C163" s="5">
        <v>27</v>
      </c>
      <c r="D163" s="90">
        <v>45</v>
      </c>
      <c r="E163" s="5">
        <v>27</v>
      </c>
      <c r="F163" s="90">
        <v>45</v>
      </c>
      <c r="G163" s="5">
        <v>28</v>
      </c>
      <c r="H163" s="90">
        <v>45</v>
      </c>
      <c r="I163" s="5">
        <v>28</v>
      </c>
      <c r="J163" s="90">
        <v>49</v>
      </c>
      <c r="K163" s="5">
        <v>27</v>
      </c>
    </row>
    <row r="164" spans="1:11" ht="21.75" customHeight="1">
      <c r="A164" s="27" t="s">
        <v>64</v>
      </c>
      <c r="B164" s="90">
        <v>700</v>
      </c>
      <c r="C164" s="5">
        <v>13</v>
      </c>
      <c r="D164" s="90">
        <v>700</v>
      </c>
      <c r="E164" s="5">
        <v>13</v>
      </c>
      <c r="F164" s="90">
        <v>700</v>
      </c>
      <c r="G164" s="5">
        <v>13</v>
      </c>
      <c r="H164" s="90">
        <v>730</v>
      </c>
      <c r="I164" s="5">
        <v>13</v>
      </c>
      <c r="J164" s="90">
        <v>730</v>
      </c>
      <c r="K164" s="5">
        <v>13</v>
      </c>
    </row>
    <row r="165" spans="1:11" ht="21.75" customHeight="1">
      <c r="A165" s="27" t="s">
        <v>65</v>
      </c>
      <c r="B165" s="90">
        <v>172</v>
      </c>
      <c r="C165" s="5">
        <v>23</v>
      </c>
      <c r="D165" s="90">
        <v>172</v>
      </c>
      <c r="E165" s="5">
        <v>23</v>
      </c>
      <c r="F165" s="90">
        <v>180</v>
      </c>
      <c r="G165" s="5">
        <v>23</v>
      </c>
      <c r="H165" s="90">
        <v>180</v>
      </c>
      <c r="I165" s="5">
        <v>23</v>
      </c>
      <c r="J165" s="90">
        <v>180</v>
      </c>
      <c r="K165" s="5">
        <v>23</v>
      </c>
    </row>
    <row r="166" spans="1:11" ht="21.75" customHeight="1">
      <c r="A166" s="27" t="s">
        <v>66</v>
      </c>
      <c r="B166" s="90">
        <v>15061</v>
      </c>
      <c r="C166" s="5">
        <v>1</v>
      </c>
      <c r="D166" s="90">
        <v>15061</v>
      </c>
      <c r="E166" s="5">
        <v>1</v>
      </c>
      <c r="F166" s="90">
        <v>15061</v>
      </c>
      <c r="G166" s="5">
        <v>1</v>
      </c>
      <c r="H166" s="90">
        <v>15061</v>
      </c>
      <c r="I166" s="5">
        <v>1</v>
      </c>
      <c r="J166" s="90">
        <v>15061</v>
      </c>
      <c r="K166" s="5">
        <v>1</v>
      </c>
    </row>
    <row r="167" spans="1:11" ht="21.75" customHeight="1">
      <c r="A167" s="27" t="s">
        <v>19</v>
      </c>
      <c r="B167" s="90">
        <v>129</v>
      </c>
      <c r="C167" s="5">
        <v>25</v>
      </c>
      <c r="D167" s="90">
        <v>131</v>
      </c>
      <c r="E167" s="5">
        <v>24</v>
      </c>
      <c r="F167" s="90">
        <v>133</v>
      </c>
      <c r="G167" s="5">
        <v>24</v>
      </c>
      <c r="H167" s="90">
        <v>133</v>
      </c>
      <c r="I167" s="5">
        <v>24</v>
      </c>
      <c r="J167" s="90">
        <v>133</v>
      </c>
      <c r="K167" s="5">
        <v>24</v>
      </c>
    </row>
    <row r="168" spans="1:11" ht="21.75" customHeight="1">
      <c r="A168" s="27" t="s">
        <v>67</v>
      </c>
      <c r="B168" s="90">
        <v>42</v>
      </c>
      <c r="C168" s="5">
        <v>28</v>
      </c>
      <c r="D168" s="90">
        <v>42</v>
      </c>
      <c r="E168" s="5">
        <v>28</v>
      </c>
      <c r="F168" s="90">
        <v>46</v>
      </c>
      <c r="G168" s="5">
        <v>27</v>
      </c>
      <c r="H168" s="90">
        <v>46</v>
      </c>
      <c r="I168" s="5">
        <v>27</v>
      </c>
      <c r="J168" s="90">
        <v>46</v>
      </c>
      <c r="K168" s="5">
        <v>28</v>
      </c>
    </row>
    <row r="169" spans="1:11" ht="21.75" customHeight="1">
      <c r="A169" s="27" t="s">
        <v>21</v>
      </c>
      <c r="B169" s="90">
        <v>859</v>
      </c>
      <c r="C169" s="5">
        <v>12</v>
      </c>
      <c r="D169" s="90">
        <v>859</v>
      </c>
      <c r="E169" s="5">
        <v>12</v>
      </c>
      <c r="F169" s="90">
        <v>859</v>
      </c>
      <c r="G169" s="5">
        <v>12</v>
      </c>
      <c r="H169" s="90">
        <v>859</v>
      </c>
      <c r="I169" s="5">
        <v>12</v>
      </c>
      <c r="J169" s="90">
        <v>859</v>
      </c>
      <c r="K169" s="5">
        <v>12</v>
      </c>
    </row>
    <row r="170" spans="1:11" ht="21.75" customHeight="1">
      <c r="A170" s="27" t="s">
        <v>68</v>
      </c>
      <c r="B170" s="90">
        <v>1489</v>
      </c>
      <c r="C170" s="5">
        <v>7</v>
      </c>
      <c r="D170" s="90">
        <v>1520</v>
      </c>
      <c r="E170" s="5">
        <v>7</v>
      </c>
      <c r="F170" s="90">
        <v>1520</v>
      </c>
      <c r="G170" s="5">
        <v>7</v>
      </c>
      <c r="H170" s="90">
        <v>1520</v>
      </c>
      <c r="I170" s="5">
        <v>7</v>
      </c>
      <c r="J170" s="90">
        <v>1522</v>
      </c>
      <c r="K170" s="5">
        <v>7</v>
      </c>
    </row>
    <row r="171" spans="1:11" ht="21.75" customHeight="1">
      <c r="A171" s="27" t="s">
        <v>69</v>
      </c>
      <c r="B171" s="297">
        <v>0</v>
      </c>
      <c r="C171" s="266">
        <v>31</v>
      </c>
      <c r="D171" s="297">
        <v>0</v>
      </c>
      <c r="E171" s="266">
        <v>31</v>
      </c>
      <c r="F171" s="297">
        <v>0</v>
      </c>
      <c r="G171" s="266">
        <v>31</v>
      </c>
      <c r="H171" s="297">
        <v>0</v>
      </c>
      <c r="I171" s="266">
        <v>31</v>
      </c>
      <c r="J171" s="90">
        <v>0</v>
      </c>
      <c r="K171" s="5">
        <v>31</v>
      </c>
    </row>
    <row r="172" spans="1:11" ht="21.75" customHeight="1">
      <c r="A172" s="27" t="s">
        <v>70</v>
      </c>
      <c r="B172" s="297">
        <v>2</v>
      </c>
      <c r="C172" s="266">
        <v>30</v>
      </c>
      <c r="D172" s="297">
        <v>2</v>
      </c>
      <c r="E172" s="266">
        <v>30</v>
      </c>
      <c r="F172" s="297">
        <v>2</v>
      </c>
      <c r="G172" s="266">
        <v>30</v>
      </c>
      <c r="H172" s="297">
        <v>2</v>
      </c>
      <c r="I172" s="266">
        <v>30</v>
      </c>
      <c r="J172" s="90">
        <v>2</v>
      </c>
      <c r="K172" s="5">
        <v>30</v>
      </c>
    </row>
    <row r="173" spans="1:11" ht="21.75" customHeight="1">
      <c r="A173" s="27" t="s">
        <v>71</v>
      </c>
      <c r="B173" s="90">
        <v>896</v>
      </c>
      <c r="C173" s="5">
        <v>10</v>
      </c>
      <c r="D173" s="90">
        <v>987</v>
      </c>
      <c r="E173" s="5">
        <v>9</v>
      </c>
      <c r="F173" s="90">
        <v>987</v>
      </c>
      <c r="G173" s="5">
        <v>9</v>
      </c>
      <c r="H173" s="90">
        <v>987</v>
      </c>
      <c r="I173" s="5">
        <v>9</v>
      </c>
      <c r="J173" s="90">
        <v>994</v>
      </c>
      <c r="K173" s="5">
        <v>9</v>
      </c>
    </row>
    <row r="174" spans="1:11" ht="21.75" customHeight="1">
      <c r="A174" s="27" t="s">
        <v>80</v>
      </c>
      <c r="B174" s="90">
        <v>426</v>
      </c>
      <c r="C174" s="5">
        <v>18</v>
      </c>
      <c r="D174" s="90">
        <v>426</v>
      </c>
      <c r="E174" s="5">
        <v>18</v>
      </c>
      <c r="F174" s="90">
        <v>426</v>
      </c>
      <c r="G174" s="5">
        <v>18</v>
      </c>
      <c r="H174" s="90">
        <v>426</v>
      </c>
      <c r="I174" s="5">
        <v>18</v>
      </c>
      <c r="J174" s="90">
        <v>432</v>
      </c>
      <c r="K174" s="5">
        <v>18</v>
      </c>
    </row>
    <row r="175" spans="1:11" ht="21.75" customHeight="1">
      <c r="A175" s="27" t="s">
        <v>72</v>
      </c>
      <c r="B175" s="90">
        <v>1531</v>
      </c>
      <c r="C175" s="5">
        <v>6</v>
      </c>
      <c r="D175" s="90">
        <v>1559</v>
      </c>
      <c r="E175" s="5">
        <v>6</v>
      </c>
      <c r="F175" s="90">
        <v>1636</v>
      </c>
      <c r="G175" s="5">
        <v>6</v>
      </c>
      <c r="H175" s="90">
        <v>1636</v>
      </c>
      <c r="I175" s="5">
        <v>6</v>
      </c>
      <c r="J175" s="90">
        <v>1688</v>
      </c>
      <c r="K175" s="5">
        <v>6</v>
      </c>
    </row>
    <row r="176" spans="1:11" ht="21.75" customHeight="1">
      <c r="A176" s="27" t="s">
        <v>73</v>
      </c>
      <c r="B176" s="90">
        <v>438</v>
      </c>
      <c r="C176" s="5">
        <v>17</v>
      </c>
      <c r="D176" s="90">
        <v>439</v>
      </c>
      <c r="E176" s="5">
        <v>17</v>
      </c>
      <c r="F176" s="90">
        <v>439</v>
      </c>
      <c r="G176" s="5">
        <v>17</v>
      </c>
      <c r="H176" s="90">
        <v>439</v>
      </c>
      <c r="I176" s="5">
        <v>17</v>
      </c>
      <c r="J176" s="90">
        <v>438</v>
      </c>
      <c r="K176" s="5">
        <v>17</v>
      </c>
    </row>
    <row r="177" spans="1:11" ht="21.75" customHeight="1">
      <c r="A177" s="27" t="s">
        <v>74</v>
      </c>
      <c r="B177" s="90">
        <v>463</v>
      </c>
      <c r="C177" s="5">
        <v>15</v>
      </c>
      <c r="D177" s="90">
        <v>463</v>
      </c>
      <c r="E177" s="5">
        <v>15</v>
      </c>
      <c r="F177" s="90">
        <v>463</v>
      </c>
      <c r="G177" s="5">
        <v>15</v>
      </c>
      <c r="H177" s="90">
        <v>463</v>
      </c>
      <c r="I177" s="5">
        <v>16</v>
      </c>
      <c r="J177" s="90">
        <v>463</v>
      </c>
      <c r="K177" s="5">
        <v>16</v>
      </c>
    </row>
    <row r="178" spans="1:11" ht="21.75" customHeight="1">
      <c r="A178" s="27" t="s">
        <v>75</v>
      </c>
      <c r="B178" s="90">
        <v>2391</v>
      </c>
      <c r="C178" s="5">
        <v>2</v>
      </c>
      <c r="D178" s="90">
        <v>2392</v>
      </c>
      <c r="E178" s="5">
        <v>2</v>
      </c>
      <c r="F178" s="90">
        <v>2394</v>
      </c>
      <c r="G178" s="5">
        <v>4</v>
      </c>
      <c r="H178" s="90">
        <v>2410</v>
      </c>
      <c r="I178" s="5">
        <v>3</v>
      </c>
      <c r="J178" s="90">
        <v>2410</v>
      </c>
      <c r="K178" s="5">
        <v>4</v>
      </c>
    </row>
    <row r="179" spans="1:11" ht="21.75" customHeight="1">
      <c r="A179" s="27" t="s">
        <v>76</v>
      </c>
      <c r="B179" s="90">
        <v>131</v>
      </c>
      <c r="C179" s="5">
        <v>24</v>
      </c>
      <c r="D179" s="90">
        <v>131</v>
      </c>
      <c r="E179" s="5">
        <v>24</v>
      </c>
      <c r="F179" s="90">
        <v>131</v>
      </c>
      <c r="G179" s="5">
        <v>25</v>
      </c>
      <c r="H179" s="90">
        <v>131</v>
      </c>
      <c r="I179" s="5">
        <v>25</v>
      </c>
      <c r="J179" s="90">
        <v>131</v>
      </c>
      <c r="K179" s="5">
        <v>25</v>
      </c>
    </row>
    <row r="180" spans="1:11" ht="21.75" customHeight="1">
      <c r="A180" s="27" t="s">
        <v>182</v>
      </c>
      <c r="B180" s="90">
        <v>457</v>
      </c>
      <c r="C180" s="5">
        <v>16</v>
      </c>
      <c r="D180" s="90">
        <v>457</v>
      </c>
      <c r="E180" s="5">
        <v>16</v>
      </c>
      <c r="F180" s="90">
        <v>457</v>
      </c>
      <c r="G180" s="5">
        <v>16</v>
      </c>
      <c r="H180" s="90">
        <v>467</v>
      </c>
      <c r="I180" s="5">
        <v>15</v>
      </c>
      <c r="J180" s="90">
        <v>467</v>
      </c>
      <c r="K180" s="5">
        <v>15</v>
      </c>
    </row>
    <row r="181" spans="1:11" ht="21.75" customHeight="1">
      <c r="A181" s="27" t="s">
        <v>77</v>
      </c>
      <c r="B181" s="90">
        <v>416</v>
      </c>
      <c r="C181" s="5">
        <v>19</v>
      </c>
      <c r="D181" s="90">
        <v>416</v>
      </c>
      <c r="E181" s="5">
        <v>19</v>
      </c>
      <c r="F181" s="90">
        <v>416</v>
      </c>
      <c r="G181" s="5">
        <v>19</v>
      </c>
      <c r="H181" s="90">
        <v>416</v>
      </c>
      <c r="I181" s="5">
        <v>19</v>
      </c>
      <c r="J181" s="90">
        <v>416</v>
      </c>
      <c r="K181" s="5">
        <v>19</v>
      </c>
    </row>
    <row r="182" spans="1:11" ht="21.75" customHeight="1">
      <c r="A182" s="27" t="s">
        <v>81</v>
      </c>
      <c r="B182" s="90">
        <v>372</v>
      </c>
      <c r="C182" s="5">
        <v>20</v>
      </c>
      <c r="D182" s="90">
        <v>372</v>
      </c>
      <c r="E182" s="5">
        <v>20</v>
      </c>
      <c r="F182" s="90">
        <v>372</v>
      </c>
      <c r="G182" s="5">
        <v>20</v>
      </c>
      <c r="H182" s="90">
        <v>389</v>
      </c>
      <c r="I182" s="5">
        <v>20</v>
      </c>
      <c r="J182" s="90">
        <v>389</v>
      </c>
      <c r="K182" s="5">
        <v>20</v>
      </c>
    </row>
    <row r="183" spans="1:11" ht="21.75" customHeight="1">
      <c r="A183" s="27" t="s">
        <v>78</v>
      </c>
      <c r="B183" s="90">
        <v>87</v>
      </c>
      <c r="C183" s="5">
        <v>26</v>
      </c>
      <c r="D183" s="90">
        <v>93</v>
      </c>
      <c r="E183" s="5">
        <v>26</v>
      </c>
      <c r="F183" s="90">
        <v>93</v>
      </c>
      <c r="G183" s="5">
        <v>26</v>
      </c>
      <c r="H183" s="90">
        <v>93</v>
      </c>
      <c r="I183" s="5">
        <v>26</v>
      </c>
      <c r="J183" s="90">
        <v>99</v>
      </c>
      <c r="K183" s="5">
        <v>26</v>
      </c>
    </row>
    <row r="184" spans="1:11" ht="21.75" customHeight="1">
      <c r="A184" s="27" t="s">
        <v>36</v>
      </c>
      <c r="B184" s="90">
        <v>12</v>
      </c>
      <c r="C184" s="5">
        <v>29</v>
      </c>
      <c r="D184" s="90">
        <v>12</v>
      </c>
      <c r="E184" s="5">
        <v>29</v>
      </c>
      <c r="F184" s="90">
        <v>12</v>
      </c>
      <c r="G184" s="5">
        <v>29</v>
      </c>
      <c r="H184" s="90">
        <v>12</v>
      </c>
      <c r="I184" s="5">
        <v>29</v>
      </c>
      <c r="J184" s="90">
        <v>12</v>
      </c>
      <c r="K184" s="5">
        <v>29</v>
      </c>
    </row>
    <row r="185" spans="1:11" s="866" customFormat="1" ht="21.75" customHeight="1">
      <c r="A185" s="713" t="s">
        <v>1466</v>
      </c>
    </row>
    <row r="187" spans="1:11" ht="21.75" customHeight="1">
      <c r="A187" s="508" t="s">
        <v>419</v>
      </c>
      <c r="G187" s="21"/>
      <c r="I187" s="67"/>
      <c r="K187" s="67" t="s">
        <v>189</v>
      </c>
    </row>
    <row r="188" spans="1:11" s="21" customFormat="1" ht="21.75" customHeight="1">
      <c r="A188" s="525" t="s">
        <v>1</v>
      </c>
      <c r="B188" s="586">
        <v>1395</v>
      </c>
      <c r="C188" s="587"/>
      <c r="D188" s="586">
        <v>1396</v>
      </c>
      <c r="E188" s="587"/>
      <c r="F188" s="586">
        <v>1397</v>
      </c>
      <c r="G188" s="587"/>
      <c r="H188" s="586">
        <v>1398</v>
      </c>
      <c r="I188" s="587"/>
      <c r="J188" s="586">
        <v>1399</v>
      </c>
      <c r="K188" s="587"/>
    </row>
    <row r="189" spans="1:11" s="21" customFormat="1" ht="21.75" customHeight="1">
      <c r="A189" s="527"/>
      <c r="B189" s="494" t="s">
        <v>39</v>
      </c>
      <c r="C189" s="494" t="s">
        <v>3</v>
      </c>
      <c r="D189" s="494" t="s">
        <v>39</v>
      </c>
      <c r="E189" s="494" t="s">
        <v>198</v>
      </c>
      <c r="F189" s="494" t="s">
        <v>39</v>
      </c>
      <c r="G189" s="494" t="s">
        <v>198</v>
      </c>
      <c r="H189" s="494" t="s">
        <v>39</v>
      </c>
      <c r="I189" s="494" t="s">
        <v>198</v>
      </c>
      <c r="J189" s="494" t="s">
        <v>39</v>
      </c>
      <c r="K189" s="495" t="s">
        <v>198</v>
      </c>
    </row>
    <row r="190" spans="1:11" ht="21.75" customHeight="1">
      <c r="A190" s="17" t="s">
        <v>55</v>
      </c>
      <c r="B190" s="3">
        <v>99.3</v>
      </c>
      <c r="C190" s="3" t="s">
        <v>352</v>
      </c>
      <c r="D190" s="3">
        <v>99.46</v>
      </c>
      <c r="E190" s="3" t="s">
        <v>352</v>
      </c>
      <c r="F190" s="3">
        <v>99.6</v>
      </c>
      <c r="G190" s="3" t="s">
        <v>352</v>
      </c>
      <c r="H190" s="3">
        <v>99.82</v>
      </c>
      <c r="I190" s="3" t="s">
        <v>352</v>
      </c>
      <c r="J190" s="298" t="s">
        <v>900</v>
      </c>
      <c r="K190" s="3" t="s">
        <v>352</v>
      </c>
    </row>
    <row r="191" spans="1:11" ht="21.75" customHeight="1">
      <c r="A191" s="27" t="s">
        <v>56</v>
      </c>
      <c r="B191" s="69">
        <v>100</v>
      </c>
      <c r="C191" s="5">
        <v>1</v>
      </c>
      <c r="D191" s="4">
        <v>100</v>
      </c>
      <c r="E191" s="5">
        <v>1</v>
      </c>
      <c r="F191" s="4">
        <v>100</v>
      </c>
      <c r="G191" s="5">
        <v>1</v>
      </c>
      <c r="H191" s="4">
        <v>100</v>
      </c>
      <c r="I191" s="5">
        <v>1</v>
      </c>
      <c r="J191" s="299">
        <v>100</v>
      </c>
      <c r="K191" s="266">
        <f>RANK(J191,$J$191:$J$221)</f>
        <v>1</v>
      </c>
    </row>
    <row r="192" spans="1:11" ht="21.75" customHeight="1">
      <c r="A192" s="27" t="s">
        <v>57</v>
      </c>
      <c r="B192" s="69">
        <v>100</v>
      </c>
      <c r="C192" s="5">
        <v>1</v>
      </c>
      <c r="D192" s="4">
        <v>100</v>
      </c>
      <c r="E192" s="5">
        <v>1</v>
      </c>
      <c r="F192" s="4">
        <v>99.76</v>
      </c>
      <c r="G192" s="5">
        <v>23</v>
      </c>
      <c r="H192" s="4">
        <v>100</v>
      </c>
      <c r="I192" s="5">
        <v>1</v>
      </c>
      <c r="J192" s="299">
        <v>100</v>
      </c>
      <c r="K192" s="266">
        <f t="shared" ref="K192:K221" si="3">RANK(J192,$J$191:$J$221)</f>
        <v>1</v>
      </c>
    </row>
    <row r="193" spans="1:11" ht="21.75" customHeight="1">
      <c r="A193" s="27" t="s">
        <v>58</v>
      </c>
      <c r="B193" s="69">
        <v>100</v>
      </c>
      <c r="C193" s="5">
        <v>1</v>
      </c>
      <c r="D193" s="4">
        <v>100</v>
      </c>
      <c r="E193" s="5">
        <v>1</v>
      </c>
      <c r="F193" s="4">
        <v>100</v>
      </c>
      <c r="G193" s="5">
        <v>1</v>
      </c>
      <c r="H193" s="4">
        <v>100</v>
      </c>
      <c r="I193" s="5">
        <v>1</v>
      </c>
      <c r="J193" s="299">
        <v>100</v>
      </c>
      <c r="K193" s="266">
        <f t="shared" si="3"/>
        <v>1</v>
      </c>
    </row>
    <row r="194" spans="1:11" ht="21.75" customHeight="1">
      <c r="A194" s="27" t="s">
        <v>59</v>
      </c>
      <c r="B194" s="69">
        <v>99</v>
      </c>
      <c r="C194" s="5">
        <v>25</v>
      </c>
      <c r="D194" s="4">
        <v>99.23</v>
      </c>
      <c r="E194" s="5">
        <v>25</v>
      </c>
      <c r="F194" s="4">
        <v>99.32</v>
      </c>
      <c r="G194" s="5">
        <v>26</v>
      </c>
      <c r="H194" s="4">
        <v>100</v>
      </c>
      <c r="I194" s="5">
        <v>1</v>
      </c>
      <c r="J194" s="300">
        <v>99.9</v>
      </c>
      <c r="K194" s="266">
        <f t="shared" si="3"/>
        <v>23</v>
      </c>
    </row>
    <row r="195" spans="1:11" ht="21.75" customHeight="1">
      <c r="A195" s="27" t="s">
        <v>10</v>
      </c>
      <c r="B195" s="69">
        <v>99.9</v>
      </c>
      <c r="C195" s="5">
        <v>17</v>
      </c>
      <c r="D195" s="4">
        <v>99.85</v>
      </c>
      <c r="E195" s="5">
        <v>22</v>
      </c>
      <c r="F195" s="4">
        <v>99.85</v>
      </c>
      <c r="G195" s="5">
        <v>21</v>
      </c>
      <c r="H195" s="4">
        <v>100</v>
      </c>
      <c r="I195" s="5">
        <v>1</v>
      </c>
      <c r="J195" s="299">
        <v>99.76</v>
      </c>
      <c r="K195" s="266">
        <f t="shared" si="3"/>
        <v>26</v>
      </c>
    </row>
    <row r="196" spans="1:11" ht="21.75" customHeight="1">
      <c r="A196" s="27" t="s">
        <v>60</v>
      </c>
      <c r="B196" s="69">
        <v>100</v>
      </c>
      <c r="C196" s="5">
        <v>1</v>
      </c>
      <c r="D196" s="4">
        <v>100</v>
      </c>
      <c r="E196" s="5">
        <v>1</v>
      </c>
      <c r="F196" s="4">
        <v>100</v>
      </c>
      <c r="G196" s="5">
        <v>1</v>
      </c>
      <c r="H196" s="4">
        <v>100</v>
      </c>
      <c r="I196" s="5">
        <v>1</v>
      </c>
      <c r="J196" s="299">
        <v>100</v>
      </c>
      <c r="K196" s="266">
        <f t="shared" si="3"/>
        <v>1</v>
      </c>
    </row>
    <row r="197" spans="1:11" ht="21.75" customHeight="1">
      <c r="A197" s="27" t="s">
        <v>12</v>
      </c>
      <c r="B197" s="69">
        <v>95.7</v>
      </c>
      <c r="C197" s="5">
        <v>30</v>
      </c>
      <c r="D197" s="4">
        <v>98.7</v>
      </c>
      <c r="E197" s="5">
        <v>29</v>
      </c>
      <c r="F197" s="4">
        <v>95.5</v>
      </c>
      <c r="G197" s="5">
        <v>30</v>
      </c>
      <c r="H197" s="4">
        <v>100</v>
      </c>
      <c r="I197" s="5">
        <v>1</v>
      </c>
      <c r="J197" s="299">
        <v>100</v>
      </c>
      <c r="K197" s="266">
        <f t="shared" si="3"/>
        <v>1</v>
      </c>
    </row>
    <row r="198" spans="1:11" ht="21.75" customHeight="1">
      <c r="A198" s="27" t="s">
        <v>61</v>
      </c>
      <c r="B198" s="69">
        <v>99</v>
      </c>
      <c r="C198" s="5">
        <v>25</v>
      </c>
      <c r="D198" s="4">
        <v>99.22</v>
      </c>
      <c r="E198" s="5">
        <v>26</v>
      </c>
      <c r="F198" s="4">
        <v>99.9</v>
      </c>
      <c r="G198" s="5">
        <v>18</v>
      </c>
      <c r="H198" s="4">
        <v>100</v>
      </c>
      <c r="I198" s="5">
        <v>1</v>
      </c>
      <c r="J198" s="299">
        <v>99.76</v>
      </c>
      <c r="K198" s="266">
        <f t="shared" si="3"/>
        <v>26</v>
      </c>
    </row>
    <row r="199" spans="1:11" ht="21.75" customHeight="1">
      <c r="A199" s="27" t="s">
        <v>62</v>
      </c>
      <c r="B199" s="69">
        <v>100</v>
      </c>
      <c r="C199" s="5">
        <v>1</v>
      </c>
      <c r="D199" s="4">
        <v>100</v>
      </c>
      <c r="E199" s="5">
        <v>1</v>
      </c>
      <c r="F199" s="4">
        <v>100</v>
      </c>
      <c r="G199" s="5">
        <v>1</v>
      </c>
      <c r="H199" s="4">
        <v>100</v>
      </c>
      <c r="I199" s="5">
        <v>1</v>
      </c>
      <c r="J199" s="299">
        <v>100</v>
      </c>
      <c r="K199" s="266">
        <f t="shared" si="3"/>
        <v>1</v>
      </c>
    </row>
    <row r="200" spans="1:11" ht="21.75" customHeight="1">
      <c r="A200" s="27" t="s">
        <v>63</v>
      </c>
      <c r="B200" s="69">
        <v>99.8</v>
      </c>
      <c r="C200" s="5">
        <v>21</v>
      </c>
      <c r="D200" s="4">
        <v>99.87</v>
      </c>
      <c r="E200" s="5">
        <v>21</v>
      </c>
      <c r="F200" s="4">
        <v>99.85</v>
      </c>
      <c r="G200" s="5">
        <v>21</v>
      </c>
      <c r="H200" s="4">
        <v>100</v>
      </c>
      <c r="I200" s="5">
        <v>1</v>
      </c>
      <c r="J200" s="299">
        <v>99.9</v>
      </c>
      <c r="K200" s="266">
        <f t="shared" si="3"/>
        <v>23</v>
      </c>
    </row>
    <row r="201" spans="1:11" ht="21.75" customHeight="1">
      <c r="A201" s="27" t="s">
        <v>64</v>
      </c>
      <c r="B201" s="69">
        <v>100</v>
      </c>
      <c r="C201" s="5">
        <v>1</v>
      </c>
      <c r="D201" s="4">
        <v>100</v>
      </c>
      <c r="E201" s="5">
        <v>1</v>
      </c>
      <c r="F201" s="4">
        <v>100</v>
      </c>
      <c r="G201" s="5">
        <v>1</v>
      </c>
      <c r="H201" s="4">
        <v>100</v>
      </c>
      <c r="I201" s="5">
        <v>1</v>
      </c>
      <c r="J201" s="299">
        <v>100</v>
      </c>
      <c r="K201" s="266">
        <f t="shared" si="3"/>
        <v>1</v>
      </c>
    </row>
    <row r="202" spans="1:11" ht="21.75" customHeight="1">
      <c r="A202" s="27" t="s">
        <v>65</v>
      </c>
      <c r="B202" s="69">
        <v>100</v>
      </c>
      <c r="C202" s="5">
        <v>1</v>
      </c>
      <c r="D202" s="4">
        <v>100</v>
      </c>
      <c r="E202" s="5">
        <v>1</v>
      </c>
      <c r="F202" s="4">
        <v>100</v>
      </c>
      <c r="G202" s="5">
        <v>1</v>
      </c>
      <c r="H202" s="4">
        <v>100</v>
      </c>
      <c r="I202" s="5">
        <v>1</v>
      </c>
      <c r="J202" s="299">
        <v>100</v>
      </c>
      <c r="K202" s="266">
        <f t="shared" si="3"/>
        <v>1</v>
      </c>
    </row>
    <row r="203" spans="1:11" ht="21.75" customHeight="1">
      <c r="A203" s="27" t="s">
        <v>66</v>
      </c>
      <c r="B203" s="69">
        <v>100</v>
      </c>
      <c r="C203" s="5">
        <v>1</v>
      </c>
      <c r="D203" s="4">
        <v>100</v>
      </c>
      <c r="E203" s="5">
        <v>1</v>
      </c>
      <c r="F203" s="4">
        <v>100</v>
      </c>
      <c r="G203" s="5">
        <v>1</v>
      </c>
      <c r="H203" s="4">
        <v>100</v>
      </c>
      <c r="I203" s="5">
        <v>1</v>
      </c>
      <c r="J203" s="299">
        <v>100</v>
      </c>
      <c r="K203" s="266">
        <f t="shared" si="3"/>
        <v>1</v>
      </c>
    </row>
    <row r="204" spans="1:11" ht="21.75" customHeight="1">
      <c r="A204" s="27" t="s">
        <v>19</v>
      </c>
      <c r="B204" s="69">
        <v>99.9</v>
      </c>
      <c r="C204" s="5">
        <v>17</v>
      </c>
      <c r="D204" s="4">
        <v>99.94</v>
      </c>
      <c r="E204" s="5">
        <v>17</v>
      </c>
      <c r="F204" s="4">
        <v>99.95</v>
      </c>
      <c r="G204" s="5">
        <v>16</v>
      </c>
      <c r="H204" s="4">
        <v>100</v>
      </c>
      <c r="I204" s="5">
        <v>1</v>
      </c>
      <c r="J204" s="299">
        <v>100</v>
      </c>
      <c r="K204" s="266">
        <f t="shared" si="3"/>
        <v>1</v>
      </c>
    </row>
    <row r="205" spans="1:11" ht="21.75" customHeight="1">
      <c r="A205" s="27" t="s">
        <v>67</v>
      </c>
      <c r="B205" s="69">
        <v>100</v>
      </c>
      <c r="C205" s="5">
        <v>1</v>
      </c>
      <c r="D205" s="4">
        <v>100</v>
      </c>
      <c r="E205" s="5">
        <v>1</v>
      </c>
      <c r="F205" s="4">
        <v>100</v>
      </c>
      <c r="G205" s="5">
        <v>1</v>
      </c>
      <c r="H205" s="4">
        <v>100</v>
      </c>
      <c r="I205" s="5">
        <v>1</v>
      </c>
      <c r="J205" s="299">
        <v>100</v>
      </c>
      <c r="K205" s="266">
        <f t="shared" si="3"/>
        <v>1</v>
      </c>
    </row>
    <row r="206" spans="1:11" ht="21.75" customHeight="1">
      <c r="A206" s="27" t="s">
        <v>21</v>
      </c>
      <c r="B206" s="69">
        <v>93.1</v>
      </c>
      <c r="C206" s="5">
        <v>31</v>
      </c>
      <c r="D206" s="4">
        <v>94.13</v>
      </c>
      <c r="E206" s="5">
        <v>31</v>
      </c>
      <c r="F206" s="4">
        <v>94.92</v>
      </c>
      <c r="G206" s="5">
        <v>31</v>
      </c>
      <c r="H206" s="4">
        <v>96</v>
      </c>
      <c r="I206" s="5">
        <v>31</v>
      </c>
      <c r="J206" s="299">
        <v>97</v>
      </c>
      <c r="K206" s="266">
        <f t="shared" si="3"/>
        <v>30</v>
      </c>
    </row>
    <row r="207" spans="1:11" ht="21.75" customHeight="1">
      <c r="A207" s="27" t="s">
        <v>68</v>
      </c>
      <c r="B207" s="69">
        <v>100</v>
      </c>
      <c r="C207" s="5">
        <v>1</v>
      </c>
      <c r="D207" s="4">
        <v>100</v>
      </c>
      <c r="E207" s="5">
        <v>1</v>
      </c>
      <c r="F207" s="4">
        <v>100</v>
      </c>
      <c r="G207" s="5">
        <v>1</v>
      </c>
      <c r="H207" s="4">
        <v>100</v>
      </c>
      <c r="I207" s="5">
        <v>1</v>
      </c>
      <c r="J207" s="299">
        <v>100</v>
      </c>
      <c r="K207" s="266">
        <f t="shared" si="3"/>
        <v>1</v>
      </c>
    </row>
    <row r="208" spans="1:11" ht="21.75" customHeight="1">
      <c r="A208" s="27" t="s">
        <v>69</v>
      </c>
      <c r="B208" s="69">
        <v>100</v>
      </c>
      <c r="C208" s="5">
        <v>1</v>
      </c>
      <c r="D208" s="4">
        <v>100</v>
      </c>
      <c r="E208" s="5">
        <v>1</v>
      </c>
      <c r="F208" s="4">
        <v>100</v>
      </c>
      <c r="G208" s="5">
        <v>1</v>
      </c>
      <c r="H208" s="4">
        <v>100</v>
      </c>
      <c r="I208" s="5">
        <v>1</v>
      </c>
      <c r="J208" s="299">
        <v>100</v>
      </c>
      <c r="K208" s="266">
        <f t="shared" si="3"/>
        <v>1</v>
      </c>
    </row>
    <row r="209" spans="1:11" ht="21.75" customHeight="1">
      <c r="A209" s="27" t="s">
        <v>70</v>
      </c>
      <c r="B209" s="69">
        <v>100</v>
      </c>
      <c r="C209" s="5">
        <v>1</v>
      </c>
      <c r="D209" s="4">
        <v>100</v>
      </c>
      <c r="E209" s="5">
        <v>1</v>
      </c>
      <c r="F209" s="4">
        <v>100</v>
      </c>
      <c r="G209" s="5">
        <v>1</v>
      </c>
      <c r="H209" s="4">
        <v>100</v>
      </c>
      <c r="I209" s="5">
        <v>1</v>
      </c>
      <c r="J209" s="299">
        <v>100</v>
      </c>
      <c r="K209" s="266">
        <f t="shared" si="3"/>
        <v>1</v>
      </c>
    </row>
    <row r="210" spans="1:11" ht="21.75" customHeight="1">
      <c r="A210" s="27" t="s">
        <v>71</v>
      </c>
      <c r="B210" s="69">
        <v>99.9</v>
      </c>
      <c r="C210" s="5">
        <v>17</v>
      </c>
      <c r="D210" s="4">
        <v>99.9</v>
      </c>
      <c r="E210" s="5">
        <v>19</v>
      </c>
      <c r="F210" s="4">
        <v>99.89</v>
      </c>
      <c r="G210" s="5">
        <v>19</v>
      </c>
      <c r="H210" s="4">
        <v>100</v>
      </c>
      <c r="I210" s="5">
        <v>1</v>
      </c>
      <c r="J210" s="299">
        <v>99.9</v>
      </c>
      <c r="K210" s="266">
        <f t="shared" si="3"/>
        <v>23</v>
      </c>
    </row>
    <row r="211" spans="1:11" ht="21.75" customHeight="1">
      <c r="A211" s="27" t="s">
        <v>80</v>
      </c>
      <c r="B211" s="69">
        <v>99.7</v>
      </c>
      <c r="C211" s="5">
        <v>22</v>
      </c>
      <c r="D211" s="4">
        <v>99.76</v>
      </c>
      <c r="E211" s="5">
        <v>23</v>
      </c>
      <c r="F211" s="4">
        <v>99.76</v>
      </c>
      <c r="G211" s="5">
        <v>23</v>
      </c>
      <c r="H211" s="4">
        <v>100</v>
      </c>
      <c r="I211" s="5">
        <v>1</v>
      </c>
      <c r="J211" s="299">
        <v>95.5</v>
      </c>
      <c r="K211" s="266">
        <f t="shared" si="3"/>
        <v>31</v>
      </c>
    </row>
    <row r="212" spans="1:11" ht="21.75" customHeight="1">
      <c r="A212" s="27" t="s">
        <v>72</v>
      </c>
      <c r="B212" s="69">
        <v>98.7</v>
      </c>
      <c r="C212" s="5">
        <v>27</v>
      </c>
      <c r="D212" s="4">
        <v>98.71</v>
      </c>
      <c r="E212" s="5">
        <v>28</v>
      </c>
      <c r="F212" s="4">
        <v>99.04</v>
      </c>
      <c r="G212" s="5">
        <v>28</v>
      </c>
      <c r="H212" s="4">
        <v>99</v>
      </c>
      <c r="I212" s="5">
        <v>30</v>
      </c>
      <c r="J212" s="300">
        <v>99.1</v>
      </c>
      <c r="K212" s="266">
        <f t="shared" si="3"/>
        <v>29</v>
      </c>
    </row>
    <row r="213" spans="1:11" ht="21.75" customHeight="1">
      <c r="A213" s="27" t="s">
        <v>73</v>
      </c>
      <c r="B213" s="69">
        <v>100</v>
      </c>
      <c r="C213" s="5">
        <v>1</v>
      </c>
      <c r="D213" s="4">
        <v>99.89</v>
      </c>
      <c r="E213" s="5">
        <v>20</v>
      </c>
      <c r="F213" s="4">
        <v>99.89</v>
      </c>
      <c r="G213" s="5">
        <v>19</v>
      </c>
      <c r="H213" s="4">
        <v>100</v>
      </c>
      <c r="I213" s="5">
        <v>1</v>
      </c>
      <c r="J213" s="299">
        <v>100</v>
      </c>
      <c r="K213" s="266">
        <f t="shared" si="3"/>
        <v>1</v>
      </c>
    </row>
    <row r="214" spans="1:11" ht="21.75" customHeight="1">
      <c r="A214" s="27" t="s">
        <v>74</v>
      </c>
      <c r="B214" s="69">
        <v>100</v>
      </c>
      <c r="C214" s="5">
        <v>1</v>
      </c>
      <c r="D214" s="4">
        <v>100</v>
      </c>
      <c r="E214" s="5">
        <v>1</v>
      </c>
      <c r="F214" s="4">
        <v>100</v>
      </c>
      <c r="G214" s="5">
        <v>1</v>
      </c>
      <c r="H214" s="4">
        <v>100</v>
      </c>
      <c r="I214" s="5">
        <v>1</v>
      </c>
      <c r="J214" s="299">
        <v>100</v>
      </c>
      <c r="K214" s="266">
        <f t="shared" si="3"/>
        <v>1</v>
      </c>
    </row>
    <row r="215" spans="1:11" ht="21.75" customHeight="1">
      <c r="A215" s="27" t="s">
        <v>75</v>
      </c>
      <c r="B215" s="69">
        <v>99.9</v>
      </c>
      <c r="C215" s="5">
        <v>17</v>
      </c>
      <c r="D215" s="4">
        <v>99.92</v>
      </c>
      <c r="E215" s="5">
        <v>18</v>
      </c>
      <c r="F215" s="4">
        <v>99.93</v>
      </c>
      <c r="G215" s="5">
        <v>17</v>
      </c>
      <c r="H215" s="4">
        <v>100</v>
      </c>
      <c r="I215" s="5">
        <v>1</v>
      </c>
      <c r="J215" s="299">
        <v>100</v>
      </c>
      <c r="K215" s="266">
        <f t="shared" si="3"/>
        <v>1</v>
      </c>
    </row>
    <row r="216" spans="1:11" ht="21.75" customHeight="1">
      <c r="A216" s="27" t="s">
        <v>76</v>
      </c>
      <c r="B216" s="69">
        <v>96.7</v>
      </c>
      <c r="C216" s="5">
        <v>29</v>
      </c>
      <c r="D216" s="4">
        <v>97.97</v>
      </c>
      <c r="E216" s="5">
        <v>30</v>
      </c>
      <c r="F216" s="4">
        <v>97.76</v>
      </c>
      <c r="G216" s="5">
        <v>29</v>
      </c>
      <c r="H216" s="4">
        <v>100</v>
      </c>
      <c r="I216" s="5">
        <v>1</v>
      </c>
      <c r="J216" s="299">
        <v>100</v>
      </c>
      <c r="K216" s="266">
        <f t="shared" si="3"/>
        <v>1</v>
      </c>
    </row>
    <row r="217" spans="1:11" ht="21.75" customHeight="1">
      <c r="A217" s="27" t="s">
        <v>182</v>
      </c>
      <c r="B217" s="69">
        <v>99.2</v>
      </c>
      <c r="C217" s="5">
        <v>24</v>
      </c>
      <c r="D217" s="4">
        <v>100</v>
      </c>
      <c r="E217" s="5">
        <v>1</v>
      </c>
      <c r="F217" s="4">
        <v>100</v>
      </c>
      <c r="G217" s="5">
        <v>1</v>
      </c>
      <c r="H217" s="4">
        <v>100</v>
      </c>
      <c r="I217" s="5">
        <v>1</v>
      </c>
      <c r="J217" s="299">
        <v>99.76</v>
      </c>
      <c r="K217" s="266">
        <f t="shared" si="3"/>
        <v>26</v>
      </c>
    </row>
    <row r="218" spans="1:11" ht="21.75" customHeight="1">
      <c r="A218" s="27" t="s">
        <v>77</v>
      </c>
      <c r="B218" s="69">
        <v>100</v>
      </c>
      <c r="C218" s="5">
        <v>1</v>
      </c>
      <c r="D218" s="4">
        <v>99.98</v>
      </c>
      <c r="E218" s="5">
        <v>16</v>
      </c>
      <c r="F218" s="4">
        <v>99.99</v>
      </c>
      <c r="G218" s="5">
        <v>15</v>
      </c>
      <c r="H218" s="4">
        <v>100</v>
      </c>
      <c r="I218" s="5">
        <v>1</v>
      </c>
      <c r="J218" s="299">
        <v>100</v>
      </c>
      <c r="K218" s="266">
        <f t="shared" si="3"/>
        <v>1</v>
      </c>
    </row>
    <row r="219" spans="1:11" ht="21.75" customHeight="1">
      <c r="A219" s="27" t="s">
        <v>81</v>
      </c>
      <c r="B219" s="69">
        <v>99.6</v>
      </c>
      <c r="C219" s="5">
        <v>23</v>
      </c>
      <c r="D219" s="4">
        <v>99.46</v>
      </c>
      <c r="E219" s="5">
        <v>24</v>
      </c>
      <c r="F219" s="4">
        <v>99.46</v>
      </c>
      <c r="G219" s="5">
        <v>25</v>
      </c>
      <c r="H219" s="4">
        <v>100</v>
      </c>
      <c r="I219" s="5">
        <v>1</v>
      </c>
      <c r="J219" s="299">
        <v>100</v>
      </c>
      <c r="K219" s="266">
        <f t="shared" si="3"/>
        <v>1</v>
      </c>
    </row>
    <row r="220" spans="1:11" ht="21.75" customHeight="1">
      <c r="A220" s="27" t="s">
        <v>78</v>
      </c>
      <c r="B220" s="69">
        <v>100</v>
      </c>
      <c r="C220" s="5">
        <v>1</v>
      </c>
      <c r="D220" s="4">
        <v>100</v>
      </c>
      <c r="E220" s="5">
        <v>1</v>
      </c>
      <c r="F220" s="4">
        <v>100</v>
      </c>
      <c r="G220" s="5">
        <v>1</v>
      </c>
      <c r="H220" s="4">
        <v>100</v>
      </c>
      <c r="I220" s="5">
        <v>1</v>
      </c>
      <c r="J220" s="299">
        <v>100</v>
      </c>
      <c r="K220" s="266">
        <f t="shared" si="3"/>
        <v>1</v>
      </c>
    </row>
    <row r="221" spans="1:11" ht="21.75" customHeight="1">
      <c r="A221" s="27" t="s">
        <v>36</v>
      </c>
      <c r="B221" s="69">
        <v>98.3</v>
      </c>
      <c r="C221" s="5">
        <v>28</v>
      </c>
      <c r="D221" s="4">
        <v>98.97</v>
      </c>
      <c r="E221" s="5">
        <v>27</v>
      </c>
      <c r="F221" s="4">
        <v>99.18</v>
      </c>
      <c r="G221" s="5">
        <v>27</v>
      </c>
      <c r="H221" s="4">
        <v>100</v>
      </c>
      <c r="I221" s="5">
        <v>1</v>
      </c>
      <c r="J221" s="299">
        <v>100</v>
      </c>
      <c r="K221" s="266">
        <f t="shared" si="3"/>
        <v>1</v>
      </c>
    </row>
    <row r="222" spans="1:11" s="866" customFormat="1" ht="21.75" customHeight="1">
      <c r="A222" s="713" t="s">
        <v>420</v>
      </c>
    </row>
    <row r="223" spans="1:11" ht="21.75" customHeight="1">
      <c r="K223" s="67"/>
    </row>
    <row r="224" spans="1:11" ht="21.75" customHeight="1">
      <c r="A224" s="508" t="s">
        <v>421</v>
      </c>
      <c r="G224" s="21"/>
      <c r="I224" s="67"/>
      <c r="K224" s="67" t="s">
        <v>189</v>
      </c>
    </row>
    <row r="225" spans="1:11" s="21" customFormat="1" ht="21.75" customHeight="1">
      <c r="A225" s="525" t="s">
        <v>1</v>
      </c>
      <c r="B225" s="586">
        <v>1395</v>
      </c>
      <c r="C225" s="587"/>
      <c r="D225" s="586">
        <v>1396</v>
      </c>
      <c r="E225" s="587"/>
      <c r="F225" s="586">
        <v>1397</v>
      </c>
      <c r="G225" s="587"/>
      <c r="H225" s="586">
        <v>1398</v>
      </c>
      <c r="I225" s="587"/>
      <c r="J225" s="586">
        <v>1399</v>
      </c>
      <c r="K225" s="587"/>
    </row>
    <row r="226" spans="1:11" s="21" customFormat="1" ht="21.75" customHeight="1">
      <c r="A226" s="527"/>
      <c r="B226" s="494" t="s">
        <v>2</v>
      </c>
      <c r="C226" s="495" t="s">
        <v>198</v>
      </c>
      <c r="D226" s="495" t="s">
        <v>2</v>
      </c>
      <c r="E226" s="495" t="s">
        <v>198</v>
      </c>
      <c r="F226" s="495" t="s">
        <v>2</v>
      </c>
      <c r="G226" s="495" t="s">
        <v>198</v>
      </c>
      <c r="H226" s="495" t="s">
        <v>2</v>
      </c>
      <c r="I226" s="495" t="s">
        <v>198</v>
      </c>
      <c r="J226" s="495" t="s">
        <v>2</v>
      </c>
      <c r="K226" s="495" t="s">
        <v>198</v>
      </c>
    </row>
    <row r="227" spans="1:11" ht="21.75" customHeight="1">
      <c r="A227" s="17" t="s">
        <v>55</v>
      </c>
      <c r="B227" s="3">
        <v>46.81</v>
      </c>
      <c r="C227" s="3" t="s">
        <v>352</v>
      </c>
      <c r="D227" s="3">
        <v>48.82</v>
      </c>
      <c r="E227" s="3" t="s">
        <v>352</v>
      </c>
      <c r="F227" s="3">
        <v>50.8</v>
      </c>
      <c r="G227" s="3" t="s">
        <v>352</v>
      </c>
      <c r="H227" s="3">
        <v>52.4</v>
      </c>
      <c r="I227" s="3" t="s">
        <v>352</v>
      </c>
      <c r="J227" s="301">
        <v>52.6</v>
      </c>
      <c r="K227" s="3" t="s">
        <v>352</v>
      </c>
    </row>
    <row r="228" spans="1:11" ht="21.75" customHeight="1">
      <c r="A228" s="27" t="s">
        <v>56</v>
      </c>
      <c r="B228" s="4">
        <v>59.83</v>
      </c>
      <c r="C228" s="5">
        <v>10</v>
      </c>
      <c r="D228" s="4">
        <v>63.999226637814843</v>
      </c>
      <c r="E228" s="5">
        <v>7</v>
      </c>
      <c r="F228" s="4">
        <v>65.790000000000006</v>
      </c>
      <c r="G228" s="5">
        <v>9</v>
      </c>
      <c r="H228" s="4">
        <v>67.900000000000006</v>
      </c>
      <c r="I228" s="5">
        <v>6</v>
      </c>
      <c r="J228" s="299">
        <v>69.5</v>
      </c>
      <c r="K228" s="266">
        <v>6</v>
      </c>
    </row>
    <row r="229" spans="1:11" ht="21.75" customHeight="1">
      <c r="A229" s="27" t="s">
        <v>57</v>
      </c>
      <c r="B229" s="4">
        <v>62.59</v>
      </c>
      <c r="C229" s="5">
        <v>6</v>
      </c>
      <c r="D229" s="4">
        <v>64.195125182508946</v>
      </c>
      <c r="E229" s="5">
        <v>6</v>
      </c>
      <c r="F229" s="4">
        <v>65.25</v>
      </c>
      <c r="G229" s="5">
        <v>10</v>
      </c>
      <c r="H229" s="4">
        <v>66.8</v>
      </c>
      <c r="I229" s="5">
        <v>9</v>
      </c>
      <c r="J229" s="299">
        <v>67.3</v>
      </c>
      <c r="K229" s="266">
        <v>8</v>
      </c>
    </row>
    <row r="230" spans="1:11" ht="21.75" customHeight="1">
      <c r="A230" s="27" t="s">
        <v>58</v>
      </c>
      <c r="B230" s="4">
        <v>49.37</v>
      </c>
      <c r="C230" s="5">
        <v>15</v>
      </c>
      <c r="D230" s="4">
        <v>51.062439532805001</v>
      </c>
      <c r="E230" s="5">
        <v>16</v>
      </c>
      <c r="F230" s="4">
        <v>52.67</v>
      </c>
      <c r="G230" s="5">
        <v>16</v>
      </c>
      <c r="H230" s="4">
        <v>54.5</v>
      </c>
      <c r="I230" s="5">
        <v>15</v>
      </c>
      <c r="J230" s="299">
        <v>55.6</v>
      </c>
      <c r="K230" s="266">
        <v>15</v>
      </c>
    </row>
    <row r="231" spans="1:11" ht="21.75" customHeight="1">
      <c r="A231" s="27" t="s">
        <v>59</v>
      </c>
      <c r="B231" s="4">
        <v>64.5</v>
      </c>
      <c r="C231" s="5">
        <v>5</v>
      </c>
      <c r="D231" s="4">
        <v>65.5</v>
      </c>
      <c r="E231" s="5">
        <v>5</v>
      </c>
      <c r="F231" s="4">
        <v>66.5</v>
      </c>
      <c r="G231" s="5">
        <v>8</v>
      </c>
      <c r="H231" s="4">
        <v>67.2</v>
      </c>
      <c r="I231" s="5">
        <v>8</v>
      </c>
      <c r="J231" s="299">
        <v>67.7</v>
      </c>
      <c r="K231" s="266">
        <v>7</v>
      </c>
    </row>
    <row r="232" spans="1:11" ht="21.75" customHeight="1">
      <c r="A232" s="27" t="s">
        <v>10</v>
      </c>
      <c r="B232" s="4">
        <v>28.29</v>
      </c>
      <c r="C232" s="5">
        <v>22</v>
      </c>
      <c r="D232" s="4">
        <v>31.250376610093188</v>
      </c>
      <c r="E232" s="5">
        <v>22</v>
      </c>
      <c r="F232" s="4">
        <v>31.25</v>
      </c>
      <c r="G232" s="5">
        <v>25</v>
      </c>
      <c r="H232" s="4">
        <v>34.799999999999997</v>
      </c>
      <c r="I232" s="5">
        <v>24</v>
      </c>
      <c r="J232" s="299">
        <v>35.4</v>
      </c>
      <c r="K232" s="266">
        <v>24</v>
      </c>
    </row>
    <row r="233" spans="1:11" ht="21.75" customHeight="1">
      <c r="A233" s="27" t="s">
        <v>60</v>
      </c>
      <c r="B233" s="4">
        <v>48.82</v>
      </c>
      <c r="C233" s="5">
        <v>16</v>
      </c>
      <c r="D233" s="4">
        <v>51.151152147092773</v>
      </c>
      <c r="E233" s="5">
        <v>15</v>
      </c>
      <c r="F233" s="4">
        <v>53.75</v>
      </c>
      <c r="G233" s="5">
        <v>15</v>
      </c>
      <c r="H233" s="4">
        <v>56.8</v>
      </c>
      <c r="I233" s="5">
        <v>14</v>
      </c>
      <c r="J233" s="299">
        <v>58.2</v>
      </c>
      <c r="K233" s="266">
        <v>14</v>
      </c>
    </row>
    <row r="234" spans="1:11" ht="21.75" customHeight="1">
      <c r="A234" s="27" t="s">
        <v>12</v>
      </c>
      <c r="B234" s="4">
        <v>24.89</v>
      </c>
      <c r="C234" s="5">
        <v>25</v>
      </c>
      <c r="D234" s="4">
        <v>24.928853825863833</v>
      </c>
      <c r="E234" s="5">
        <v>26</v>
      </c>
      <c r="F234" s="4">
        <v>23.16</v>
      </c>
      <c r="G234" s="5">
        <v>28</v>
      </c>
      <c r="H234" s="4">
        <v>29.7</v>
      </c>
      <c r="I234" s="5">
        <v>27</v>
      </c>
      <c r="J234" s="299">
        <v>29.7</v>
      </c>
      <c r="K234" s="266">
        <v>27</v>
      </c>
    </row>
    <row r="235" spans="1:11" ht="21.75" customHeight="1">
      <c r="A235" s="27" t="s">
        <v>61</v>
      </c>
      <c r="B235" s="4">
        <v>41.39</v>
      </c>
      <c r="C235" s="5">
        <v>17</v>
      </c>
      <c r="D235" s="4">
        <v>44.695521965431681</v>
      </c>
      <c r="E235" s="5">
        <v>17</v>
      </c>
      <c r="F235" s="4">
        <v>46.58</v>
      </c>
      <c r="G235" s="5">
        <v>17</v>
      </c>
      <c r="H235" s="4">
        <v>48.8</v>
      </c>
      <c r="I235" s="5">
        <v>17</v>
      </c>
      <c r="J235" s="299">
        <v>50.4</v>
      </c>
      <c r="K235" s="266">
        <v>17</v>
      </c>
    </row>
    <row r="236" spans="1:11" ht="21.75" customHeight="1">
      <c r="A236" s="27" t="s">
        <v>62</v>
      </c>
      <c r="B236" s="4">
        <v>52.7</v>
      </c>
      <c r="C236" s="5">
        <v>13</v>
      </c>
      <c r="D236" s="4">
        <v>55.046029368570856</v>
      </c>
      <c r="E236" s="5">
        <v>14</v>
      </c>
      <c r="F236" s="4">
        <v>60.64</v>
      </c>
      <c r="G236" s="5">
        <v>12</v>
      </c>
      <c r="H236" s="4">
        <v>64.5</v>
      </c>
      <c r="I236" s="5">
        <v>11</v>
      </c>
      <c r="J236" s="299">
        <v>65.040000000000006</v>
      </c>
      <c r="K236" s="266">
        <v>10</v>
      </c>
    </row>
    <row r="237" spans="1:11" ht="21.75" customHeight="1">
      <c r="A237" s="27" t="s">
        <v>63</v>
      </c>
      <c r="B237" s="4">
        <v>28.62</v>
      </c>
      <c r="C237" s="5">
        <v>21</v>
      </c>
      <c r="D237" s="4">
        <v>30.354988589099101</v>
      </c>
      <c r="E237" s="5">
        <v>24</v>
      </c>
      <c r="F237" s="4">
        <v>32.82</v>
      </c>
      <c r="G237" s="5">
        <v>23</v>
      </c>
      <c r="H237" s="4">
        <v>33.4</v>
      </c>
      <c r="I237" s="5">
        <v>25</v>
      </c>
      <c r="J237" s="299">
        <v>34.6</v>
      </c>
      <c r="K237" s="266">
        <v>25</v>
      </c>
    </row>
    <row r="238" spans="1:11" ht="21.75" customHeight="1">
      <c r="A238" s="27" t="s">
        <v>64</v>
      </c>
      <c r="B238" s="4">
        <v>51.8</v>
      </c>
      <c r="C238" s="5">
        <v>14</v>
      </c>
      <c r="D238" s="4">
        <v>55.4</v>
      </c>
      <c r="E238" s="5">
        <v>13</v>
      </c>
      <c r="F238" s="4">
        <v>58.6</v>
      </c>
      <c r="G238" s="5">
        <v>13</v>
      </c>
      <c r="H238" s="4">
        <v>61.4</v>
      </c>
      <c r="I238" s="5">
        <v>12</v>
      </c>
      <c r="J238" s="299">
        <v>62.8</v>
      </c>
      <c r="K238" s="266">
        <v>11</v>
      </c>
    </row>
    <row r="239" spans="1:11" ht="21.75" customHeight="1">
      <c r="A239" s="27" t="s">
        <v>65</v>
      </c>
      <c r="B239" s="4">
        <v>33.71</v>
      </c>
      <c r="C239" s="5">
        <v>19</v>
      </c>
      <c r="D239" s="4">
        <v>30.751942834562694</v>
      </c>
      <c r="E239" s="5">
        <v>23</v>
      </c>
      <c r="F239" s="4">
        <v>31.88</v>
      </c>
      <c r="G239" s="5">
        <v>24</v>
      </c>
      <c r="H239" s="4">
        <v>37.799999999999997</v>
      </c>
      <c r="I239" s="5">
        <v>23</v>
      </c>
      <c r="J239" s="299">
        <v>38.799999999999997</v>
      </c>
      <c r="K239" s="266">
        <v>23</v>
      </c>
    </row>
    <row r="240" spans="1:11" ht="21.75" customHeight="1">
      <c r="A240" s="27" t="s">
        <v>66</v>
      </c>
      <c r="B240" s="4">
        <v>61.07</v>
      </c>
      <c r="C240" s="5">
        <v>9</v>
      </c>
      <c r="D240" s="4">
        <v>61.3</v>
      </c>
      <c r="E240" s="5">
        <v>10</v>
      </c>
      <c r="F240" s="4">
        <v>61.7</v>
      </c>
      <c r="G240" s="5">
        <v>11</v>
      </c>
      <c r="H240" s="4">
        <v>60.8</v>
      </c>
      <c r="I240" s="5">
        <v>13</v>
      </c>
      <c r="J240" s="299">
        <v>59.4</v>
      </c>
      <c r="K240" s="266">
        <v>12</v>
      </c>
    </row>
    <row r="241" spans="1:11" ht="21.75" customHeight="1">
      <c r="A241" s="27" t="s">
        <v>19</v>
      </c>
      <c r="B241" s="4">
        <v>30.69</v>
      </c>
      <c r="C241" s="5">
        <v>20</v>
      </c>
      <c r="D241" s="4">
        <v>34.754410393502546</v>
      </c>
      <c r="E241" s="5">
        <v>21</v>
      </c>
      <c r="F241" s="4">
        <v>37.49</v>
      </c>
      <c r="G241" s="5">
        <v>20</v>
      </c>
      <c r="H241" s="4">
        <v>39.9</v>
      </c>
      <c r="I241" s="5">
        <v>20</v>
      </c>
      <c r="J241" s="299">
        <v>40.6</v>
      </c>
      <c r="K241" s="266">
        <v>21</v>
      </c>
    </row>
    <row r="242" spans="1:11" ht="21.75" customHeight="1">
      <c r="A242" s="27" t="s">
        <v>67</v>
      </c>
      <c r="B242" s="4">
        <v>22.5</v>
      </c>
      <c r="C242" s="5">
        <v>27</v>
      </c>
      <c r="D242" s="4">
        <v>23.826893655919044</v>
      </c>
      <c r="E242" s="5">
        <v>27</v>
      </c>
      <c r="F242" s="4">
        <v>27.47</v>
      </c>
      <c r="G242" s="5">
        <v>26</v>
      </c>
      <c r="H242" s="4">
        <v>31</v>
      </c>
      <c r="I242" s="5">
        <v>26</v>
      </c>
      <c r="J242" s="299">
        <v>30.4</v>
      </c>
      <c r="K242" s="266">
        <v>26</v>
      </c>
    </row>
    <row r="243" spans="1:11" ht="21.75" customHeight="1">
      <c r="A243" s="27" t="s">
        <v>21</v>
      </c>
      <c r="B243" s="4">
        <v>18.8</v>
      </c>
      <c r="C243" s="5">
        <v>28</v>
      </c>
      <c r="D243" s="4">
        <v>23.043649606270481</v>
      </c>
      <c r="E243" s="5">
        <v>28</v>
      </c>
      <c r="F243" s="4">
        <v>23.39</v>
      </c>
      <c r="G243" s="5">
        <v>27</v>
      </c>
      <c r="H243" s="4">
        <v>23.7</v>
      </c>
      <c r="I243" s="5">
        <v>28</v>
      </c>
      <c r="J243" s="299">
        <v>22.7</v>
      </c>
      <c r="K243" s="266">
        <v>28</v>
      </c>
    </row>
    <row r="244" spans="1:11" ht="21.75" customHeight="1">
      <c r="A244" s="27" t="s">
        <v>68</v>
      </c>
      <c r="B244" s="4">
        <v>36.9</v>
      </c>
      <c r="C244" s="5">
        <v>18</v>
      </c>
      <c r="D244" s="4">
        <v>38.5</v>
      </c>
      <c r="E244" s="5">
        <v>19</v>
      </c>
      <c r="F244" s="4">
        <v>40.4</v>
      </c>
      <c r="G244" s="5">
        <v>18</v>
      </c>
      <c r="H244" s="4">
        <v>43.9</v>
      </c>
      <c r="I244" s="5">
        <v>19</v>
      </c>
      <c r="J244" s="299">
        <v>47</v>
      </c>
      <c r="K244" s="266">
        <v>19</v>
      </c>
    </row>
    <row r="245" spans="1:11" ht="21.75" customHeight="1">
      <c r="A245" s="27" t="s">
        <v>69</v>
      </c>
      <c r="B245" s="4">
        <v>62.4</v>
      </c>
      <c r="C245" s="5">
        <v>7</v>
      </c>
      <c r="D245" s="4">
        <v>63.207759336269255</v>
      </c>
      <c r="E245" s="5">
        <v>9</v>
      </c>
      <c r="F245" s="4">
        <v>71.19</v>
      </c>
      <c r="G245" s="5">
        <v>4</v>
      </c>
      <c r="H245" s="4">
        <v>65.599999999999994</v>
      </c>
      <c r="I245" s="5">
        <v>10</v>
      </c>
      <c r="J245" s="299">
        <v>66.599999999999994</v>
      </c>
      <c r="K245" s="266">
        <v>9</v>
      </c>
    </row>
    <row r="246" spans="1:11" ht="21.75" customHeight="1">
      <c r="A246" s="27" t="s">
        <v>70</v>
      </c>
      <c r="B246" s="4">
        <v>27.49</v>
      </c>
      <c r="C246" s="5">
        <v>23</v>
      </c>
      <c r="D246" s="4">
        <v>30.269365623285655</v>
      </c>
      <c r="E246" s="5">
        <v>25</v>
      </c>
      <c r="F246" s="4">
        <v>34.090000000000003</v>
      </c>
      <c r="G246" s="5">
        <v>22</v>
      </c>
      <c r="H246" s="4">
        <v>38.1</v>
      </c>
      <c r="I246" s="5">
        <v>22</v>
      </c>
      <c r="J246" s="299">
        <v>41</v>
      </c>
      <c r="K246" s="266">
        <v>20</v>
      </c>
    </row>
    <row r="247" spans="1:11" ht="21.75" customHeight="1">
      <c r="A247" s="27" t="s">
        <v>71</v>
      </c>
      <c r="B247" s="4">
        <v>92.08</v>
      </c>
      <c r="C247" s="5">
        <v>1</v>
      </c>
      <c r="D247" s="4">
        <v>95.266888966546574</v>
      </c>
      <c r="E247" s="5">
        <v>1</v>
      </c>
      <c r="F247" s="4">
        <v>95.53</v>
      </c>
      <c r="G247" s="5">
        <v>1</v>
      </c>
      <c r="H247" s="4">
        <v>95.8</v>
      </c>
      <c r="I247" s="5">
        <v>1</v>
      </c>
      <c r="J247" s="299">
        <v>95.9</v>
      </c>
      <c r="K247" s="266">
        <v>1</v>
      </c>
    </row>
    <row r="248" spans="1:11" ht="21.75" customHeight="1">
      <c r="A248" s="27" t="s">
        <v>80</v>
      </c>
      <c r="B248" s="4">
        <v>10.99</v>
      </c>
      <c r="C248" s="5">
        <v>30</v>
      </c>
      <c r="D248" s="4">
        <v>10.867191180489105</v>
      </c>
      <c r="E248" s="5">
        <v>31</v>
      </c>
      <c r="F248" s="4">
        <v>12.53</v>
      </c>
      <c r="G248" s="5">
        <v>31</v>
      </c>
      <c r="H248" s="4">
        <v>13.2</v>
      </c>
      <c r="I248" s="5">
        <v>31</v>
      </c>
      <c r="J248" s="299">
        <v>13.8</v>
      </c>
      <c r="K248" s="266">
        <v>31</v>
      </c>
    </row>
    <row r="249" spans="1:11" ht="21.75" customHeight="1">
      <c r="A249" s="27" t="s">
        <v>72</v>
      </c>
      <c r="B249" s="4">
        <v>86.44</v>
      </c>
      <c r="C249" s="5">
        <v>2</v>
      </c>
      <c r="D249" s="4">
        <v>86.614879336279216</v>
      </c>
      <c r="E249" s="5">
        <v>2</v>
      </c>
      <c r="F249" s="4">
        <v>86.47</v>
      </c>
      <c r="G249" s="5">
        <v>2</v>
      </c>
      <c r="H249" s="4">
        <v>86.9</v>
      </c>
      <c r="I249" s="5">
        <v>2</v>
      </c>
      <c r="J249" s="299">
        <v>71.2</v>
      </c>
      <c r="K249" s="266">
        <v>4</v>
      </c>
    </row>
    <row r="250" spans="1:11" ht="21.75" customHeight="1">
      <c r="A250" s="27" t="s">
        <v>73</v>
      </c>
      <c r="B250" s="4">
        <v>25.74</v>
      </c>
      <c r="C250" s="5">
        <v>24</v>
      </c>
      <c r="D250" s="4">
        <v>36.036846393301339</v>
      </c>
      <c r="E250" s="5">
        <v>20</v>
      </c>
      <c r="F250" s="4">
        <v>36.03</v>
      </c>
      <c r="G250" s="5">
        <v>21</v>
      </c>
      <c r="H250" s="4">
        <v>46.8</v>
      </c>
      <c r="I250" s="5">
        <v>18</v>
      </c>
      <c r="J250" s="299">
        <v>47.5</v>
      </c>
      <c r="K250" s="266">
        <v>18</v>
      </c>
    </row>
    <row r="251" spans="1:11" ht="21.75" customHeight="1">
      <c r="A251" s="27" t="s">
        <v>74</v>
      </c>
      <c r="B251" s="4">
        <v>15.66</v>
      </c>
      <c r="C251" s="5">
        <v>29</v>
      </c>
      <c r="D251" s="4">
        <v>16.052936259468666</v>
      </c>
      <c r="E251" s="5">
        <v>29</v>
      </c>
      <c r="F251" s="4">
        <v>16.11</v>
      </c>
      <c r="G251" s="5">
        <v>29</v>
      </c>
      <c r="H251" s="4">
        <v>16.600000000000001</v>
      </c>
      <c r="I251" s="5">
        <v>30</v>
      </c>
      <c r="J251" s="299">
        <v>17.5</v>
      </c>
      <c r="K251" s="266">
        <v>29</v>
      </c>
    </row>
    <row r="252" spans="1:11" ht="21.75" customHeight="1">
      <c r="A252" s="27" t="s">
        <v>75</v>
      </c>
      <c r="B252" s="4">
        <v>68.34</v>
      </c>
      <c r="C252" s="5">
        <v>4</v>
      </c>
      <c r="D252" s="4">
        <v>69.557948529842946</v>
      </c>
      <c r="E252" s="5">
        <v>4</v>
      </c>
      <c r="F252" s="4">
        <v>69.900000000000006</v>
      </c>
      <c r="G252" s="5">
        <v>5</v>
      </c>
      <c r="H252" s="4">
        <v>70.8</v>
      </c>
      <c r="I252" s="5">
        <v>4</v>
      </c>
      <c r="J252" s="299">
        <v>71.7</v>
      </c>
      <c r="K252" s="266">
        <v>3</v>
      </c>
    </row>
    <row r="253" spans="1:11" ht="21.75" customHeight="1">
      <c r="A253" s="27" t="s">
        <v>76</v>
      </c>
      <c r="B253" s="4">
        <v>58.23</v>
      </c>
      <c r="C253" s="5">
        <v>11</v>
      </c>
      <c r="D253" s="4">
        <v>57.469734919640992</v>
      </c>
      <c r="E253" s="5">
        <v>11</v>
      </c>
      <c r="F253" s="4">
        <v>67.099999999999994</v>
      </c>
      <c r="G253" s="5">
        <v>7</v>
      </c>
      <c r="H253" s="4">
        <v>67.400000000000006</v>
      </c>
      <c r="I253" s="5">
        <v>7</v>
      </c>
      <c r="J253" s="299">
        <v>59.1</v>
      </c>
      <c r="K253" s="266">
        <v>13</v>
      </c>
    </row>
    <row r="254" spans="1:11" ht="21.75" customHeight="1">
      <c r="A254" s="27" t="s">
        <v>182</v>
      </c>
      <c r="B254" s="4">
        <v>10.53</v>
      </c>
      <c r="C254" s="5">
        <v>31</v>
      </c>
      <c r="D254" s="4">
        <v>12.505723393446658</v>
      </c>
      <c r="E254" s="5">
        <v>30</v>
      </c>
      <c r="F254" s="4">
        <v>15.62</v>
      </c>
      <c r="G254" s="5">
        <v>30</v>
      </c>
      <c r="H254" s="4">
        <v>16.8</v>
      </c>
      <c r="I254" s="5">
        <v>29</v>
      </c>
      <c r="J254" s="299">
        <v>17.5</v>
      </c>
      <c r="K254" s="266">
        <v>29</v>
      </c>
    </row>
    <row r="255" spans="1:11" ht="21.75" customHeight="1">
      <c r="A255" s="27" t="s">
        <v>77</v>
      </c>
      <c r="B255" s="4">
        <v>62.31</v>
      </c>
      <c r="C255" s="5">
        <v>8</v>
      </c>
      <c r="D255" s="4">
        <v>63.989819634030574</v>
      </c>
      <c r="E255" s="5">
        <v>8</v>
      </c>
      <c r="F255" s="4">
        <v>67.38</v>
      </c>
      <c r="G255" s="5">
        <v>6</v>
      </c>
      <c r="H255" s="4">
        <v>69.7</v>
      </c>
      <c r="I255" s="5">
        <v>5</v>
      </c>
      <c r="J255" s="299">
        <v>70.7</v>
      </c>
      <c r="K255" s="266">
        <v>5</v>
      </c>
    </row>
    <row r="256" spans="1:11" ht="21.75" customHeight="1">
      <c r="A256" s="27" t="s">
        <v>81</v>
      </c>
      <c r="B256" s="4">
        <v>56.06</v>
      </c>
      <c r="C256" s="5">
        <v>12</v>
      </c>
      <c r="D256" s="4">
        <v>55.699561809541443</v>
      </c>
      <c r="E256" s="5">
        <v>12</v>
      </c>
      <c r="F256" s="4">
        <v>57.78</v>
      </c>
      <c r="G256" s="5">
        <v>14</v>
      </c>
      <c r="H256" s="4">
        <v>52</v>
      </c>
      <c r="I256" s="5">
        <v>16</v>
      </c>
      <c r="J256" s="299">
        <v>51.6</v>
      </c>
      <c r="K256" s="266">
        <v>16</v>
      </c>
    </row>
    <row r="257" spans="1:11" ht="21.75" customHeight="1">
      <c r="A257" s="27" t="s">
        <v>78</v>
      </c>
      <c r="B257" s="4">
        <v>70.72</v>
      </c>
      <c r="C257" s="5">
        <v>3</v>
      </c>
      <c r="D257" s="4">
        <v>71.990570516553078</v>
      </c>
      <c r="E257" s="5">
        <v>3</v>
      </c>
      <c r="F257" s="4">
        <v>73.75</v>
      </c>
      <c r="G257" s="5">
        <v>3</v>
      </c>
      <c r="H257" s="4">
        <v>75.2</v>
      </c>
      <c r="I257" s="5">
        <v>3</v>
      </c>
      <c r="J257" s="299">
        <v>75.400000000000006</v>
      </c>
      <c r="K257" s="266">
        <v>2</v>
      </c>
    </row>
    <row r="258" spans="1:11" ht="21.75" customHeight="1">
      <c r="A258" s="27" t="s">
        <v>36</v>
      </c>
      <c r="B258" s="4">
        <v>22.78</v>
      </c>
      <c r="C258" s="5">
        <v>26</v>
      </c>
      <c r="D258" s="4">
        <v>38.583018356234845</v>
      </c>
      <c r="E258" s="5">
        <v>18</v>
      </c>
      <c r="F258" s="4">
        <v>40</v>
      </c>
      <c r="G258" s="5">
        <v>19</v>
      </c>
      <c r="H258" s="4">
        <v>38.799999999999997</v>
      </c>
      <c r="I258" s="5">
        <v>21</v>
      </c>
      <c r="J258" s="299">
        <v>40.1</v>
      </c>
      <c r="K258" s="266">
        <v>22</v>
      </c>
    </row>
    <row r="259" spans="1:11" s="866" customFormat="1" ht="21.75" customHeight="1">
      <c r="A259" s="713" t="s">
        <v>422</v>
      </c>
    </row>
    <row r="260" spans="1:11" ht="21.75" customHeight="1">
      <c r="A260" s="13"/>
      <c r="G260" s="21"/>
      <c r="I260" s="67"/>
    </row>
    <row r="261" spans="1:11" ht="21.75" customHeight="1">
      <c r="A261" s="508" t="s">
        <v>423</v>
      </c>
      <c r="G261" s="21"/>
      <c r="I261" s="67" t="s">
        <v>189</v>
      </c>
      <c r="K261" s="67"/>
    </row>
    <row r="262" spans="1:11" s="21" customFormat="1" ht="21.75" customHeight="1">
      <c r="A262" s="525" t="s">
        <v>1</v>
      </c>
      <c r="B262" s="586">
        <v>1395</v>
      </c>
      <c r="C262" s="587"/>
      <c r="D262" s="586">
        <v>1396</v>
      </c>
      <c r="E262" s="587"/>
      <c r="F262" s="586">
        <v>1397</v>
      </c>
      <c r="G262" s="587"/>
      <c r="H262" s="586">
        <v>1398</v>
      </c>
      <c r="I262" s="587"/>
      <c r="J262" s="586">
        <v>1399</v>
      </c>
      <c r="K262" s="587"/>
    </row>
    <row r="263" spans="1:11" s="21" customFormat="1" ht="21.75" customHeight="1">
      <c r="A263" s="527"/>
      <c r="B263" s="494" t="s">
        <v>2</v>
      </c>
      <c r="C263" s="495" t="s">
        <v>198</v>
      </c>
      <c r="D263" s="495" t="s">
        <v>2</v>
      </c>
      <c r="E263" s="495" t="s">
        <v>198</v>
      </c>
      <c r="F263" s="495" t="s">
        <v>2</v>
      </c>
      <c r="G263" s="495" t="s">
        <v>198</v>
      </c>
      <c r="H263" s="495" t="s">
        <v>2</v>
      </c>
      <c r="I263" s="495" t="s">
        <v>198</v>
      </c>
      <c r="J263" s="495" t="s">
        <v>2</v>
      </c>
      <c r="K263" s="495" t="s">
        <v>198</v>
      </c>
    </row>
    <row r="264" spans="1:11" ht="21.75" customHeight="1">
      <c r="A264" s="17" t="s">
        <v>55</v>
      </c>
      <c r="B264" s="22">
        <v>72.7</v>
      </c>
      <c r="C264" s="3" t="s">
        <v>352</v>
      </c>
      <c r="D264" s="22">
        <v>74.09</v>
      </c>
      <c r="E264" s="3" t="s">
        <v>352</v>
      </c>
      <c r="F264" s="22">
        <v>75.02</v>
      </c>
      <c r="G264" s="3" t="s">
        <v>352</v>
      </c>
      <c r="H264" s="22">
        <v>75.95</v>
      </c>
      <c r="I264" s="3" t="s">
        <v>352</v>
      </c>
      <c r="J264" s="302" t="s">
        <v>901</v>
      </c>
      <c r="K264" s="301" t="s">
        <v>352</v>
      </c>
    </row>
    <row r="265" spans="1:11" ht="21.75" customHeight="1">
      <c r="A265" s="27" t="s">
        <v>56</v>
      </c>
      <c r="B265" s="4">
        <v>82.230032057246518</v>
      </c>
      <c r="C265" s="5">
        <v>5</v>
      </c>
      <c r="D265" s="4">
        <v>82.04</v>
      </c>
      <c r="E265" s="5">
        <v>5</v>
      </c>
      <c r="F265" s="4">
        <v>82.47</v>
      </c>
      <c r="G265" s="5">
        <v>5</v>
      </c>
      <c r="H265" s="4">
        <v>83</v>
      </c>
      <c r="I265" s="5">
        <v>5</v>
      </c>
      <c r="J265" s="303">
        <v>82.8</v>
      </c>
      <c r="K265" s="266">
        <v>6</v>
      </c>
    </row>
    <row r="266" spans="1:11" ht="21.75" customHeight="1">
      <c r="A266" s="27" t="s">
        <v>57</v>
      </c>
      <c r="B266" s="4">
        <v>72.400122364298795</v>
      </c>
      <c r="C266" s="5">
        <v>17</v>
      </c>
      <c r="D266" s="4">
        <v>75.709999999999994</v>
      </c>
      <c r="E266" s="5">
        <v>16</v>
      </c>
      <c r="F266" s="4">
        <v>75.849999999999994</v>
      </c>
      <c r="G266" s="5">
        <v>16</v>
      </c>
      <c r="H266" s="4">
        <v>76</v>
      </c>
      <c r="I266" s="5">
        <v>18</v>
      </c>
      <c r="J266" s="303">
        <v>76.2</v>
      </c>
      <c r="K266" s="266">
        <v>15</v>
      </c>
    </row>
    <row r="267" spans="1:11" ht="21.75" customHeight="1">
      <c r="A267" s="27" t="s">
        <v>58</v>
      </c>
      <c r="B267" s="4">
        <v>75.337111823532226</v>
      </c>
      <c r="C267" s="5">
        <v>10</v>
      </c>
      <c r="D267" s="4">
        <v>75.180000000000007</v>
      </c>
      <c r="E267" s="5">
        <v>17</v>
      </c>
      <c r="F267" s="4">
        <v>75.739999999999995</v>
      </c>
      <c r="G267" s="5">
        <v>18</v>
      </c>
      <c r="H267" s="4">
        <v>76</v>
      </c>
      <c r="I267" s="5">
        <v>18</v>
      </c>
      <c r="J267" s="303">
        <v>76.2</v>
      </c>
      <c r="K267" s="266">
        <v>15</v>
      </c>
    </row>
    <row r="268" spans="1:11" ht="21.75" customHeight="1">
      <c r="A268" s="27" t="s">
        <v>59</v>
      </c>
      <c r="B268" s="4">
        <v>71.258565292386791</v>
      </c>
      <c r="C268" s="5">
        <v>19</v>
      </c>
      <c r="D268" s="4">
        <v>71.64</v>
      </c>
      <c r="E268" s="5">
        <v>23</v>
      </c>
      <c r="F268" s="4">
        <v>71.63</v>
      </c>
      <c r="G268" s="5">
        <v>23</v>
      </c>
      <c r="H268" s="4">
        <v>71.400000000000006</v>
      </c>
      <c r="I268" s="5">
        <v>25</v>
      </c>
      <c r="J268" s="303">
        <v>71.400000000000006</v>
      </c>
      <c r="K268" s="266">
        <v>23</v>
      </c>
    </row>
    <row r="269" spans="1:11" ht="21.75" customHeight="1">
      <c r="A269" s="27" t="s">
        <v>10</v>
      </c>
      <c r="B269" s="4">
        <v>64.576825804039288</v>
      </c>
      <c r="C269" s="5">
        <v>24</v>
      </c>
      <c r="D269" s="4">
        <v>64.510000000000005</v>
      </c>
      <c r="E269" s="5">
        <v>26</v>
      </c>
      <c r="F269" s="4">
        <v>72.239999999999995</v>
      </c>
      <c r="G269" s="5">
        <v>22</v>
      </c>
      <c r="H269" s="4">
        <v>75.599999999999994</v>
      </c>
      <c r="I269" s="5">
        <v>20</v>
      </c>
      <c r="J269" s="303">
        <v>74.2</v>
      </c>
      <c r="K269" s="266">
        <v>21</v>
      </c>
    </row>
    <row r="270" spans="1:11" ht="21.75" customHeight="1">
      <c r="A270" s="27" t="s">
        <v>60</v>
      </c>
      <c r="B270" s="4">
        <v>68.625724958222747</v>
      </c>
      <c r="C270" s="5">
        <v>23</v>
      </c>
      <c r="D270" s="4">
        <v>76.19</v>
      </c>
      <c r="E270" s="5">
        <v>13</v>
      </c>
      <c r="F270" s="4">
        <v>79.41</v>
      </c>
      <c r="G270" s="5">
        <v>8</v>
      </c>
      <c r="H270" s="4">
        <v>79.900000000000006</v>
      </c>
      <c r="I270" s="5">
        <v>8</v>
      </c>
      <c r="J270" s="303">
        <v>79.2</v>
      </c>
      <c r="K270" s="266">
        <v>8</v>
      </c>
    </row>
    <row r="271" spans="1:11" ht="21.75" customHeight="1">
      <c r="A271" s="27" t="s">
        <v>12</v>
      </c>
      <c r="B271" s="4">
        <v>59.349454110390653</v>
      </c>
      <c r="C271" s="5">
        <v>30</v>
      </c>
      <c r="D271" s="4">
        <v>59.35</v>
      </c>
      <c r="E271" s="5">
        <v>30</v>
      </c>
      <c r="F271" s="4">
        <v>60.67</v>
      </c>
      <c r="G271" s="5">
        <v>30</v>
      </c>
      <c r="H271" s="4">
        <v>66</v>
      </c>
      <c r="I271" s="5">
        <v>30</v>
      </c>
      <c r="J271" s="303">
        <v>67.099999999999994</v>
      </c>
      <c r="K271" s="266">
        <v>26</v>
      </c>
    </row>
    <row r="272" spans="1:11" ht="21.75" customHeight="1">
      <c r="A272" s="27" t="s">
        <v>61</v>
      </c>
      <c r="B272" s="4">
        <v>74.763078812781515</v>
      </c>
      <c r="C272" s="5">
        <v>11</v>
      </c>
      <c r="D272" s="4">
        <v>78</v>
      </c>
      <c r="E272" s="5">
        <v>8</v>
      </c>
      <c r="F272" s="4">
        <v>78</v>
      </c>
      <c r="G272" s="5">
        <v>11</v>
      </c>
      <c r="H272" s="4">
        <v>78.400000000000006</v>
      </c>
      <c r="I272" s="5">
        <v>11</v>
      </c>
      <c r="J272" s="303">
        <v>78.400000000000006</v>
      </c>
      <c r="K272" s="266">
        <v>11</v>
      </c>
    </row>
    <row r="273" spans="1:11" ht="21.75" customHeight="1">
      <c r="A273" s="27" t="s">
        <v>62</v>
      </c>
      <c r="B273" s="4">
        <v>72.839548699666068</v>
      </c>
      <c r="C273" s="5">
        <v>15</v>
      </c>
      <c r="D273" s="4">
        <v>76.239999999999995</v>
      </c>
      <c r="E273" s="5">
        <v>12</v>
      </c>
      <c r="F273" s="4">
        <v>77.89</v>
      </c>
      <c r="G273" s="5">
        <v>12</v>
      </c>
      <c r="H273" s="4">
        <v>77.900000000000006</v>
      </c>
      <c r="I273" s="5">
        <v>14</v>
      </c>
      <c r="J273" s="303">
        <v>78.599999999999994</v>
      </c>
      <c r="K273" s="266">
        <v>10</v>
      </c>
    </row>
    <row r="274" spans="1:11" ht="21.75" customHeight="1">
      <c r="A274" s="27" t="s">
        <v>63</v>
      </c>
      <c r="B274" s="4">
        <v>70.150431660682983</v>
      </c>
      <c r="C274" s="5">
        <v>21</v>
      </c>
      <c r="D274" s="4">
        <v>73.56</v>
      </c>
      <c r="E274" s="5">
        <v>19</v>
      </c>
      <c r="F274" s="4">
        <v>74.34</v>
      </c>
      <c r="G274" s="5">
        <v>21</v>
      </c>
      <c r="H274" s="4">
        <v>75.599999999999994</v>
      </c>
      <c r="I274" s="5">
        <v>20</v>
      </c>
      <c r="J274" s="303">
        <v>76.2</v>
      </c>
      <c r="K274" s="266">
        <v>15</v>
      </c>
    </row>
    <row r="275" spans="1:11" ht="21.75" customHeight="1">
      <c r="A275" s="27" t="s">
        <v>64</v>
      </c>
      <c r="B275" s="4">
        <v>71.078130883766022</v>
      </c>
      <c r="C275" s="5">
        <v>20</v>
      </c>
      <c r="D275" s="4">
        <v>72.790000000000006</v>
      </c>
      <c r="E275" s="5">
        <v>22</v>
      </c>
      <c r="F275" s="4">
        <v>75.19</v>
      </c>
      <c r="G275" s="5">
        <v>19</v>
      </c>
      <c r="H275" s="4">
        <v>76.3</v>
      </c>
      <c r="I275" s="5">
        <v>16</v>
      </c>
      <c r="J275" s="303">
        <v>75.7</v>
      </c>
      <c r="K275" s="266">
        <v>18</v>
      </c>
    </row>
    <row r="276" spans="1:11" ht="21.75" customHeight="1">
      <c r="A276" s="27" t="s">
        <v>65</v>
      </c>
      <c r="B276" s="4">
        <v>74.190194713961773</v>
      </c>
      <c r="C276" s="5">
        <v>14</v>
      </c>
      <c r="D276" s="4">
        <v>76.900000000000006</v>
      </c>
      <c r="E276" s="5">
        <v>10</v>
      </c>
      <c r="F276" s="4">
        <v>78.5</v>
      </c>
      <c r="G276" s="5">
        <v>10</v>
      </c>
      <c r="H276" s="4">
        <v>79.2</v>
      </c>
      <c r="I276" s="5">
        <v>9</v>
      </c>
      <c r="J276" s="303">
        <v>69.7</v>
      </c>
      <c r="K276" s="266">
        <v>25</v>
      </c>
    </row>
    <row r="277" spans="1:11" ht="21.75" customHeight="1">
      <c r="A277" s="27" t="s">
        <v>66</v>
      </c>
      <c r="B277" s="4">
        <v>88.325026998185223</v>
      </c>
      <c r="C277" s="5">
        <v>1</v>
      </c>
      <c r="D277" s="4">
        <v>88.33</v>
      </c>
      <c r="E277" s="5">
        <v>1</v>
      </c>
      <c r="F277" s="4">
        <v>88.3</v>
      </c>
      <c r="G277" s="5">
        <v>1</v>
      </c>
      <c r="H277" s="4">
        <v>88.3</v>
      </c>
      <c r="I277" s="5">
        <v>1</v>
      </c>
      <c r="J277" s="303">
        <v>84.2</v>
      </c>
      <c r="K277" s="266">
        <v>4</v>
      </c>
    </row>
    <row r="278" spans="1:11" ht="21.75" customHeight="1">
      <c r="A278" s="27" t="s">
        <v>19</v>
      </c>
      <c r="B278" s="4">
        <v>80.723454298074031</v>
      </c>
      <c r="C278" s="5">
        <v>8</v>
      </c>
      <c r="D278" s="4">
        <v>81.8</v>
      </c>
      <c r="E278" s="5">
        <v>6</v>
      </c>
      <c r="F278" s="4">
        <v>82.45</v>
      </c>
      <c r="G278" s="5">
        <v>6</v>
      </c>
      <c r="H278" s="4">
        <v>82.5</v>
      </c>
      <c r="I278" s="5">
        <v>6</v>
      </c>
      <c r="J278" s="303">
        <v>83</v>
      </c>
      <c r="K278" s="266">
        <v>5</v>
      </c>
    </row>
    <row r="279" spans="1:11" ht="21.75" customHeight="1">
      <c r="A279" s="27" t="s">
        <v>67</v>
      </c>
      <c r="B279" s="4">
        <v>62.985879497063934</v>
      </c>
      <c r="C279" s="5">
        <v>26</v>
      </c>
      <c r="D279" s="4">
        <v>65.03</v>
      </c>
      <c r="E279" s="5">
        <v>25</v>
      </c>
      <c r="F279" s="4">
        <v>69.680000000000007</v>
      </c>
      <c r="G279" s="5">
        <v>25</v>
      </c>
      <c r="H279" s="4">
        <v>72.3</v>
      </c>
      <c r="I279" s="5">
        <v>24</v>
      </c>
      <c r="J279" s="303">
        <v>74.599999999999994</v>
      </c>
      <c r="K279" s="266">
        <v>19</v>
      </c>
    </row>
    <row r="280" spans="1:11" ht="21.75" customHeight="1">
      <c r="A280" s="27" t="s">
        <v>21</v>
      </c>
      <c r="B280" s="4">
        <v>62.344059833760191</v>
      </c>
      <c r="C280" s="5">
        <v>28</v>
      </c>
      <c r="D280" s="4">
        <v>61.8</v>
      </c>
      <c r="E280" s="5">
        <v>29</v>
      </c>
      <c r="F280" s="4">
        <v>63</v>
      </c>
      <c r="G280" s="5">
        <v>29</v>
      </c>
      <c r="H280" s="4">
        <v>68.099999999999994</v>
      </c>
      <c r="I280" s="5">
        <v>26</v>
      </c>
      <c r="J280" s="303">
        <v>70.099999999999994</v>
      </c>
      <c r="K280" s="266">
        <v>24</v>
      </c>
    </row>
    <row r="281" spans="1:11" ht="21.75" customHeight="1">
      <c r="A281" s="27" t="s">
        <v>68</v>
      </c>
      <c r="B281" s="4">
        <v>74.332189713200762</v>
      </c>
      <c r="C281" s="5">
        <v>13</v>
      </c>
      <c r="D281" s="4">
        <v>76.78</v>
      </c>
      <c r="E281" s="5">
        <v>11</v>
      </c>
      <c r="F281" s="4">
        <v>77.73</v>
      </c>
      <c r="G281" s="5">
        <v>13</v>
      </c>
      <c r="H281" s="4">
        <v>78.599999999999994</v>
      </c>
      <c r="I281" s="5">
        <v>10</v>
      </c>
      <c r="J281" s="303">
        <v>78.8</v>
      </c>
      <c r="K281" s="266">
        <v>9</v>
      </c>
    </row>
    <row r="282" spans="1:11" ht="21.75" customHeight="1">
      <c r="A282" s="27" t="s">
        <v>69</v>
      </c>
      <c r="B282" s="4">
        <v>81.743999581401923</v>
      </c>
      <c r="C282" s="5">
        <v>6</v>
      </c>
      <c r="D282" s="4">
        <v>83.61</v>
      </c>
      <c r="E282" s="5">
        <v>3</v>
      </c>
      <c r="F282" s="4">
        <v>86.06</v>
      </c>
      <c r="G282" s="5">
        <v>2</v>
      </c>
      <c r="H282" s="4">
        <v>86.1</v>
      </c>
      <c r="I282" s="5">
        <v>2</v>
      </c>
      <c r="J282" s="303">
        <v>86.4</v>
      </c>
      <c r="K282" s="266">
        <v>2</v>
      </c>
    </row>
    <row r="283" spans="1:11" ht="21.75" customHeight="1">
      <c r="A283" s="27" t="s">
        <v>70</v>
      </c>
      <c r="B283" s="4">
        <v>83.667564419857328</v>
      </c>
      <c r="C283" s="5">
        <v>2</v>
      </c>
      <c r="D283" s="4">
        <v>85.47</v>
      </c>
      <c r="E283" s="5">
        <v>2</v>
      </c>
      <c r="F283" s="4">
        <v>85.47</v>
      </c>
      <c r="G283" s="5">
        <v>3</v>
      </c>
      <c r="H283" s="4">
        <v>85.5</v>
      </c>
      <c r="I283" s="5">
        <v>3</v>
      </c>
      <c r="J283" s="303">
        <v>87.1</v>
      </c>
      <c r="K283" s="266">
        <v>1</v>
      </c>
    </row>
    <row r="284" spans="1:11" ht="21.75" customHeight="1">
      <c r="A284" s="27" t="s">
        <v>71</v>
      </c>
      <c r="B284" s="4">
        <v>63.325231535580031</v>
      </c>
      <c r="C284" s="5">
        <v>25</v>
      </c>
      <c r="D284" s="4">
        <v>64.08</v>
      </c>
      <c r="E284" s="5">
        <v>28</v>
      </c>
      <c r="F284" s="4">
        <v>64.52</v>
      </c>
      <c r="G284" s="5">
        <v>28</v>
      </c>
      <c r="H284" s="4">
        <v>66.599999999999994</v>
      </c>
      <c r="I284" s="5">
        <v>28</v>
      </c>
      <c r="J284" s="303">
        <v>66.900000000000006</v>
      </c>
      <c r="K284" s="266">
        <v>28</v>
      </c>
    </row>
    <row r="285" spans="1:11" ht="21.75" customHeight="1">
      <c r="A285" s="27" t="s">
        <v>80</v>
      </c>
      <c r="B285" s="4">
        <v>62.9577629463246</v>
      </c>
      <c r="C285" s="5">
        <v>27</v>
      </c>
      <c r="D285" s="4">
        <v>64.31</v>
      </c>
      <c r="E285" s="5">
        <v>27</v>
      </c>
      <c r="F285" s="4">
        <v>65.819999999999993</v>
      </c>
      <c r="G285" s="5">
        <v>27</v>
      </c>
      <c r="H285" s="4">
        <v>66.3</v>
      </c>
      <c r="I285" s="5">
        <v>29</v>
      </c>
      <c r="J285" s="303">
        <v>67</v>
      </c>
      <c r="K285" s="266">
        <v>27</v>
      </c>
    </row>
    <row r="286" spans="1:11" ht="21.75" customHeight="1">
      <c r="A286" s="27" t="s">
        <v>72</v>
      </c>
      <c r="B286" s="4">
        <v>81.670178054004111</v>
      </c>
      <c r="C286" s="5">
        <v>7</v>
      </c>
      <c r="D286" s="4">
        <v>77.89</v>
      </c>
      <c r="E286" s="5">
        <v>9</v>
      </c>
      <c r="F286" s="4">
        <v>79.03</v>
      </c>
      <c r="G286" s="5">
        <v>9</v>
      </c>
      <c r="H286" s="4">
        <v>80</v>
      </c>
      <c r="I286" s="5">
        <v>7</v>
      </c>
      <c r="J286" s="303">
        <v>80.2</v>
      </c>
      <c r="K286" s="266">
        <v>7</v>
      </c>
    </row>
    <row r="287" spans="1:11" ht="21.75" customHeight="1">
      <c r="A287" s="27" t="s">
        <v>73</v>
      </c>
      <c r="B287" s="4">
        <v>72.286167265335664</v>
      </c>
      <c r="C287" s="5">
        <v>18</v>
      </c>
      <c r="D287" s="4">
        <v>73.48</v>
      </c>
      <c r="E287" s="5">
        <v>20</v>
      </c>
      <c r="F287" s="4">
        <v>74.7</v>
      </c>
      <c r="G287" s="5">
        <v>20</v>
      </c>
      <c r="H287" s="4">
        <v>75.099999999999994</v>
      </c>
      <c r="I287" s="5">
        <v>22</v>
      </c>
      <c r="J287" s="303">
        <v>74.2</v>
      </c>
      <c r="K287" s="266">
        <v>21</v>
      </c>
    </row>
    <row r="288" spans="1:11" ht="21.75" customHeight="1">
      <c r="A288" s="27" t="s">
        <v>74</v>
      </c>
      <c r="B288" s="4">
        <v>69.710109726170572</v>
      </c>
      <c r="C288" s="5">
        <v>22</v>
      </c>
      <c r="D288" s="4">
        <v>73.14</v>
      </c>
      <c r="E288" s="5">
        <v>21</v>
      </c>
      <c r="F288" s="4">
        <v>71.42</v>
      </c>
      <c r="G288" s="5">
        <v>24</v>
      </c>
      <c r="H288" s="4">
        <v>72.7</v>
      </c>
      <c r="I288" s="5">
        <v>23</v>
      </c>
      <c r="J288" s="303">
        <v>74.3</v>
      </c>
      <c r="K288" s="266">
        <v>20</v>
      </c>
    </row>
    <row r="289" spans="1:11" ht="21.75" customHeight="1">
      <c r="A289" s="27" t="s">
        <v>75</v>
      </c>
      <c r="B289" s="4">
        <v>75.813721421896773</v>
      </c>
      <c r="C289" s="5">
        <v>9</v>
      </c>
      <c r="D289" s="4">
        <v>75.14</v>
      </c>
      <c r="E289" s="5">
        <v>18</v>
      </c>
      <c r="F289" s="4">
        <v>75.81</v>
      </c>
      <c r="G289" s="5">
        <v>17</v>
      </c>
      <c r="H289" s="4">
        <v>76.3</v>
      </c>
      <c r="I289" s="5">
        <v>16</v>
      </c>
      <c r="J289" s="303">
        <v>76.8</v>
      </c>
      <c r="K289" s="266">
        <v>14</v>
      </c>
    </row>
    <row r="290" spans="1:11" ht="21.75" customHeight="1">
      <c r="A290" s="27" t="s">
        <v>76</v>
      </c>
      <c r="B290" s="4">
        <v>83.603071687575692</v>
      </c>
      <c r="C290" s="5">
        <v>3</v>
      </c>
      <c r="D290" s="4">
        <v>81.67</v>
      </c>
      <c r="E290" s="5">
        <v>7</v>
      </c>
      <c r="F290" s="4">
        <v>80.42</v>
      </c>
      <c r="G290" s="5">
        <v>7</v>
      </c>
      <c r="H290" s="4">
        <v>78.3</v>
      </c>
      <c r="I290" s="5">
        <v>12</v>
      </c>
      <c r="J290" s="303">
        <v>54.6</v>
      </c>
      <c r="K290" s="266">
        <v>31</v>
      </c>
    </row>
    <row r="291" spans="1:11" ht="21.75" customHeight="1">
      <c r="A291" s="27" t="s">
        <v>182</v>
      </c>
      <c r="B291" s="4">
        <v>74.334868230503375</v>
      </c>
      <c r="C291" s="5">
        <v>12</v>
      </c>
      <c r="D291" s="4">
        <v>75.959999999999994</v>
      </c>
      <c r="E291" s="5">
        <v>15</v>
      </c>
      <c r="F291" s="4">
        <v>76.8</v>
      </c>
      <c r="G291" s="5">
        <v>15</v>
      </c>
      <c r="H291" s="4">
        <v>77.099999999999994</v>
      </c>
      <c r="I291" s="5">
        <v>15</v>
      </c>
      <c r="J291" s="303">
        <v>78.400000000000006</v>
      </c>
      <c r="K291" s="266">
        <v>11</v>
      </c>
    </row>
    <row r="292" spans="1:11" ht="21.75" customHeight="1">
      <c r="A292" s="27" t="s">
        <v>77</v>
      </c>
      <c r="B292" s="4">
        <v>83.387963465475991</v>
      </c>
      <c r="C292" s="5">
        <v>4</v>
      </c>
      <c r="D292" s="4">
        <v>83.41</v>
      </c>
      <c r="E292" s="5">
        <v>4</v>
      </c>
      <c r="F292" s="4">
        <v>85.24</v>
      </c>
      <c r="G292" s="5">
        <v>4</v>
      </c>
      <c r="H292" s="4">
        <v>85.3</v>
      </c>
      <c r="I292" s="5">
        <v>4</v>
      </c>
      <c r="J292" s="303">
        <v>85.5</v>
      </c>
      <c r="K292" s="266">
        <v>3</v>
      </c>
    </row>
    <row r="293" spans="1:11" ht="21.75" customHeight="1">
      <c r="A293" s="27" t="s">
        <v>81</v>
      </c>
      <c r="B293" s="4">
        <v>62.015054090319552</v>
      </c>
      <c r="C293" s="5">
        <v>29</v>
      </c>
      <c r="D293" s="4">
        <v>66.39</v>
      </c>
      <c r="E293" s="5">
        <v>24</v>
      </c>
      <c r="F293" s="4">
        <v>66.69</v>
      </c>
      <c r="G293" s="5">
        <v>26</v>
      </c>
      <c r="H293" s="4">
        <v>67.599999999999994</v>
      </c>
      <c r="I293" s="5">
        <v>27</v>
      </c>
      <c r="J293" s="303">
        <v>57.3</v>
      </c>
      <c r="K293" s="266">
        <v>30</v>
      </c>
    </row>
    <row r="294" spans="1:11" ht="21.75" customHeight="1">
      <c r="A294" s="27" t="s">
        <v>78</v>
      </c>
      <c r="B294" s="4">
        <v>72.758418040627078</v>
      </c>
      <c r="C294" s="5">
        <v>16</v>
      </c>
      <c r="D294" s="4">
        <v>76.03</v>
      </c>
      <c r="E294" s="5">
        <v>14</v>
      </c>
      <c r="F294" s="4">
        <v>77.16</v>
      </c>
      <c r="G294" s="5">
        <v>14</v>
      </c>
      <c r="H294" s="4">
        <v>78</v>
      </c>
      <c r="I294" s="5">
        <v>13</v>
      </c>
      <c r="J294" s="303">
        <v>78.3</v>
      </c>
      <c r="K294" s="266">
        <v>13</v>
      </c>
    </row>
    <row r="295" spans="1:11" ht="21.75" customHeight="1">
      <c r="A295" s="27" t="s">
        <v>36</v>
      </c>
      <c r="B295" s="4">
        <v>53.304571466497542</v>
      </c>
      <c r="C295" s="5">
        <v>31</v>
      </c>
      <c r="D295" s="4">
        <v>53.3</v>
      </c>
      <c r="E295" s="5">
        <v>31</v>
      </c>
      <c r="F295" s="4">
        <v>58.56</v>
      </c>
      <c r="G295" s="5">
        <v>31</v>
      </c>
      <c r="H295" s="4">
        <v>60.8</v>
      </c>
      <c r="I295" s="5">
        <v>31</v>
      </c>
      <c r="J295" s="303">
        <v>61.4</v>
      </c>
      <c r="K295" s="266">
        <v>29</v>
      </c>
    </row>
    <row r="296" spans="1:11" s="866" customFormat="1" ht="21.75" customHeight="1">
      <c r="A296" s="713" t="s">
        <v>422</v>
      </c>
    </row>
    <row r="298" spans="1:11" ht="21.75" customHeight="1">
      <c r="A298" s="508" t="s">
        <v>807</v>
      </c>
      <c r="G298" s="21"/>
      <c r="I298" s="67" t="s">
        <v>425</v>
      </c>
      <c r="K298" s="67"/>
    </row>
    <row r="299" spans="1:11" s="21" customFormat="1" ht="21.75" customHeight="1">
      <c r="A299" s="527" t="s">
        <v>1</v>
      </c>
      <c r="B299" s="586">
        <v>1395</v>
      </c>
      <c r="C299" s="587"/>
      <c r="D299" s="586">
        <v>1396</v>
      </c>
      <c r="E299" s="587"/>
      <c r="F299" s="586">
        <v>1397</v>
      </c>
      <c r="G299" s="587"/>
      <c r="H299" s="586">
        <v>1398</v>
      </c>
      <c r="I299" s="587"/>
      <c r="J299" s="586">
        <v>1399</v>
      </c>
      <c r="K299" s="587"/>
    </row>
    <row r="300" spans="1:11" s="21" customFormat="1" ht="21.75" customHeight="1">
      <c r="A300" s="528"/>
      <c r="B300" s="494" t="s">
        <v>806</v>
      </c>
      <c r="C300" s="495" t="s">
        <v>198</v>
      </c>
      <c r="D300" s="494" t="s">
        <v>806</v>
      </c>
      <c r="E300" s="495" t="s">
        <v>198</v>
      </c>
      <c r="F300" s="494" t="s">
        <v>806</v>
      </c>
      <c r="G300" s="495" t="s">
        <v>198</v>
      </c>
      <c r="H300" s="494" t="s">
        <v>806</v>
      </c>
      <c r="I300" s="495" t="s">
        <v>198</v>
      </c>
      <c r="J300" s="494" t="s">
        <v>806</v>
      </c>
      <c r="K300" s="494" t="s">
        <v>198</v>
      </c>
    </row>
    <row r="301" spans="1:11" ht="21.75" customHeight="1">
      <c r="A301" s="17" t="s">
        <v>55</v>
      </c>
      <c r="B301" s="19">
        <v>2267366</v>
      </c>
      <c r="C301" s="3" t="s">
        <v>352</v>
      </c>
      <c r="D301" s="19">
        <v>2324026</v>
      </c>
      <c r="E301" s="3" t="s">
        <v>352</v>
      </c>
      <c r="F301" s="19">
        <v>2375936</v>
      </c>
      <c r="G301" s="3" t="s">
        <v>352</v>
      </c>
      <c r="H301" s="19">
        <v>2380531</v>
      </c>
      <c r="I301" s="3" t="s">
        <v>352</v>
      </c>
      <c r="J301" s="70">
        <v>2386981</v>
      </c>
      <c r="K301" s="3" t="s">
        <v>352</v>
      </c>
    </row>
    <row r="302" spans="1:11" ht="21.75" customHeight="1">
      <c r="A302" s="27" t="s">
        <v>56</v>
      </c>
      <c r="B302" s="5">
        <v>81600</v>
      </c>
      <c r="C302" s="5">
        <v>12</v>
      </c>
      <c r="D302" s="5">
        <v>82800</v>
      </c>
      <c r="E302" s="5">
        <v>12</v>
      </c>
      <c r="F302" s="5">
        <v>86020</v>
      </c>
      <c r="G302" s="5">
        <v>12</v>
      </c>
      <c r="H302" s="5">
        <v>86020</v>
      </c>
      <c r="I302" s="5">
        <v>12</v>
      </c>
      <c r="J302" s="71">
        <v>86020</v>
      </c>
      <c r="K302" s="5">
        <v>12</v>
      </c>
    </row>
    <row r="303" spans="1:11" ht="21.75" customHeight="1">
      <c r="A303" s="27" t="s">
        <v>57</v>
      </c>
      <c r="B303" s="5">
        <v>166500</v>
      </c>
      <c r="C303" s="5">
        <v>3</v>
      </c>
      <c r="D303" s="5">
        <v>187132</v>
      </c>
      <c r="E303" s="5">
        <v>3</v>
      </c>
      <c r="F303" s="5">
        <v>197605</v>
      </c>
      <c r="G303" s="5">
        <v>3</v>
      </c>
      <c r="H303" s="5">
        <v>198105</v>
      </c>
      <c r="I303" s="5">
        <v>3</v>
      </c>
      <c r="J303" s="71">
        <v>198605</v>
      </c>
      <c r="K303" s="5">
        <v>3</v>
      </c>
    </row>
    <row r="304" spans="1:11" ht="21.75" customHeight="1">
      <c r="A304" s="27" t="s">
        <v>58</v>
      </c>
      <c r="B304" s="5">
        <v>123746</v>
      </c>
      <c r="C304" s="5">
        <v>7</v>
      </c>
      <c r="D304" s="5">
        <v>128981</v>
      </c>
      <c r="E304" s="5">
        <v>7</v>
      </c>
      <c r="F304" s="5">
        <v>134469</v>
      </c>
      <c r="G304" s="5">
        <v>7</v>
      </c>
      <c r="H304" s="5">
        <v>134469</v>
      </c>
      <c r="I304" s="5">
        <v>7</v>
      </c>
      <c r="J304" s="71">
        <v>134569</v>
      </c>
      <c r="K304" s="5">
        <v>7</v>
      </c>
    </row>
    <row r="305" spans="1:11" ht="21.75" customHeight="1">
      <c r="A305" s="27" t="s">
        <v>59</v>
      </c>
      <c r="B305" s="5">
        <v>211650</v>
      </c>
      <c r="C305" s="5">
        <v>2</v>
      </c>
      <c r="D305" s="5">
        <v>211650</v>
      </c>
      <c r="E305" s="5">
        <v>2</v>
      </c>
      <c r="F305" s="5">
        <v>211650</v>
      </c>
      <c r="G305" s="5">
        <v>2</v>
      </c>
      <c r="H305" s="5">
        <v>211650</v>
      </c>
      <c r="I305" s="5">
        <v>2</v>
      </c>
      <c r="J305" s="71">
        <v>213150</v>
      </c>
      <c r="K305" s="5">
        <v>2</v>
      </c>
    </row>
    <row r="306" spans="1:11" ht="21.75" customHeight="1">
      <c r="A306" s="27" t="s">
        <v>10</v>
      </c>
      <c r="B306" s="5">
        <v>8750</v>
      </c>
      <c r="C306" s="5">
        <v>26</v>
      </c>
      <c r="D306" s="5">
        <v>8750</v>
      </c>
      <c r="E306" s="5">
        <v>26</v>
      </c>
      <c r="F306" s="5">
        <v>8750</v>
      </c>
      <c r="G306" s="5">
        <v>26</v>
      </c>
      <c r="H306" s="5">
        <v>8750</v>
      </c>
      <c r="I306" s="5">
        <v>26</v>
      </c>
      <c r="J306" s="71">
        <v>8750</v>
      </c>
      <c r="K306" s="5">
        <v>26</v>
      </c>
    </row>
    <row r="307" spans="1:11" ht="21.75" customHeight="1">
      <c r="A307" s="27" t="s">
        <v>60</v>
      </c>
      <c r="B307" s="5">
        <v>92656</v>
      </c>
      <c r="C307" s="5">
        <v>10</v>
      </c>
      <c r="D307" s="5">
        <v>94956</v>
      </c>
      <c r="E307" s="5">
        <v>11</v>
      </c>
      <c r="F307" s="5">
        <v>95084</v>
      </c>
      <c r="G307" s="5">
        <v>11</v>
      </c>
      <c r="H307" s="5">
        <v>95084</v>
      </c>
      <c r="I307" s="5">
        <v>11</v>
      </c>
      <c r="J307" s="71">
        <v>95084</v>
      </c>
      <c r="K307" s="5">
        <v>11</v>
      </c>
    </row>
    <row r="308" spans="1:11" ht="21.75" customHeight="1">
      <c r="A308" s="27" t="s">
        <v>12</v>
      </c>
      <c r="B308" s="5">
        <v>32500</v>
      </c>
      <c r="C308" s="5">
        <v>17</v>
      </c>
      <c r="D308" s="5">
        <v>32600</v>
      </c>
      <c r="E308" s="5">
        <v>17</v>
      </c>
      <c r="F308" s="5">
        <v>32600</v>
      </c>
      <c r="G308" s="5">
        <v>17</v>
      </c>
      <c r="H308" s="5">
        <v>32600</v>
      </c>
      <c r="I308" s="5">
        <v>17</v>
      </c>
      <c r="J308" s="71">
        <v>32600</v>
      </c>
      <c r="K308" s="5">
        <v>17</v>
      </c>
    </row>
    <row r="309" spans="1:11" ht="21.75" customHeight="1">
      <c r="A309" s="27" t="s">
        <v>61</v>
      </c>
      <c r="B309" s="5">
        <v>104000</v>
      </c>
      <c r="C309" s="5">
        <v>9</v>
      </c>
      <c r="D309" s="5">
        <v>104000</v>
      </c>
      <c r="E309" s="5">
        <v>9</v>
      </c>
      <c r="F309" s="5">
        <v>104000</v>
      </c>
      <c r="G309" s="5">
        <v>10</v>
      </c>
      <c r="H309" s="5">
        <v>104000</v>
      </c>
      <c r="I309" s="5">
        <v>10</v>
      </c>
      <c r="J309" s="71">
        <v>104000</v>
      </c>
      <c r="K309" s="5">
        <v>10</v>
      </c>
    </row>
    <row r="310" spans="1:11" ht="21.75" customHeight="1">
      <c r="A310" s="27" t="s">
        <v>62</v>
      </c>
      <c r="B310" s="5">
        <v>12300</v>
      </c>
      <c r="C310" s="5">
        <v>25</v>
      </c>
      <c r="D310" s="5">
        <v>12300</v>
      </c>
      <c r="E310" s="5">
        <v>25</v>
      </c>
      <c r="F310" s="5">
        <v>12300</v>
      </c>
      <c r="G310" s="5">
        <v>25</v>
      </c>
      <c r="H310" s="5">
        <v>12300</v>
      </c>
      <c r="I310" s="5">
        <v>25</v>
      </c>
      <c r="J310" s="71">
        <v>12300</v>
      </c>
      <c r="K310" s="5">
        <v>25</v>
      </c>
    </row>
    <row r="311" spans="1:11" ht="21.75" customHeight="1">
      <c r="A311" s="27" t="s">
        <v>63</v>
      </c>
      <c r="B311" s="5">
        <v>1860</v>
      </c>
      <c r="C311" s="5">
        <v>29</v>
      </c>
      <c r="D311" s="5">
        <v>1860</v>
      </c>
      <c r="E311" s="5">
        <v>29</v>
      </c>
      <c r="F311" s="5">
        <v>1860</v>
      </c>
      <c r="G311" s="5">
        <v>29</v>
      </c>
      <c r="H311" s="5">
        <v>1860</v>
      </c>
      <c r="I311" s="5">
        <v>29</v>
      </c>
      <c r="J311" s="71">
        <v>1860</v>
      </c>
      <c r="K311" s="5">
        <v>29</v>
      </c>
    </row>
    <row r="312" spans="1:11" ht="21.75" customHeight="1">
      <c r="A312" s="27" t="s">
        <v>64</v>
      </c>
      <c r="B312" s="5">
        <v>37644</v>
      </c>
      <c r="C312" s="5">
        <v>15</v>
      </c>
      <c r="D312" s="5">
        <v>37644</v>
      </c>
      <c r="E312" s="5">
        <v>15</v>
      </c>
      <c r="F312" s="5">
        <v>37644</v>
      </c>
      <c r="G312" s="5">
        <v>15</v>
      </c>
      <c r="H312" s="5">
        <v>37644</v>
      </c>
      <c r="I312" s="5">
        <v>15</v>
      </c>
      <c r="J312" s="71">
        <v>37644</v>
      </c>
      <c r="K312" s="5">
        <v>15</v>
      </c>
    </row>
    <row r="313" spans="1:11" ht="21.75" customHeight="1">
      <c r="A313" s="27" t="s">
        <v>65</v>
      </c>
      <c r="B313" s="5">
        <v>22758</v>
      </c>
      <c r="C313" s="5">
        <v>21</v>
      </c>
      <c r="D313" s="5">
        <v>22758</v>
      </c>
      <c r="E313" s="5">
        <v>21</v>
      </c>
      <c r="F313" s="5">
        <v>22758</v>
      </c>
      <c r="G313" s="5">
        <v>21</v>
      </c>
      <c r="H313" s="5">
        <v>22758</v>
      </c>
      <c r="I313" s="5">
        <v>21</v>
      </c>
      <c r="J313" s="71">
        <v>22758</v>
      </c>
      <c r="K313" s="5">
        <v>21</v>
      </c>
    </row>
    <row r="314" spans="1:11" ht="21.75" customHeight="1">
      <c r="A314" s="27" t="s">
        <v>66</v>
      </c>
      <c r="B314" s="5">
        <v>441247</v>
      </c>
      <c r="C314" s="5">
        <v>1</v>
      </c>
      <c r="D314" s="5">
        <v>444937</v>
      </c>
      <c r="E314" s="5">
        <v>1</v>
      </c>
      <c r="F314" s="5">
        <v>450782</v>
      </c>
      <c r="G314" s="5">
        <v>1</v>
      </c>
      <c r="H314" s="5">
        <v>453082</v>
      </c>
      <c r="I314" s="5">
        <v>1</v>
      </c>
      <c r="J314" s="71">
        <v>454082</v>
      </c>
      <c r="K314" s="5">
        <v>1</v>
      </c>
    </row>
    <row r="315" spans="1:11" ht="21.75" customHeight="1">
      <c r="A315" s="27" t="s">
        <v>19</v>
      </c>
      <c r="B315" s="5">
        <v>5852</v>
      </c>
      <c r="C315" s="5">
        <v>27</v>
      </c>
      <c r="D315" s="5">
        <v>5852</v>
      </c>
      <c r="E315" s="5">
        <v>27</v>
      </c>
      <c r="F315" s="5">
        <v>5852</v>
      </c>
      <c r="G315" s="5">
        <v>27</v>
      </c>
      <c r="H315" s="5">
        <v>5852</v>
      </c>
      <c r="I315" s="5">
        <v>27</v>
      </c>
      <c r="J315" s="71">
        <v>5852</v>
      </c>
      <c r="K315" s="5">
        <v>27</v>
      </c>
    </row>
    <row r="316" spans="1:11" ht="21.75" customHeight="1">
      <c r="A316" s="27" t="s">
        <v>67</v>
      </c>
      <c r="B316" s="5">
        <v>32934</v>
      </c>
      <c r="C316" s="5">
        <v>16</v>
      </c>
      <c r="D316" s="5">
        <v>32934</v>
      </c>
      <c r="E316" s="5">
        <v>16</v>
      </c>
      <c r="F316" s="5">
        <v>32934</v>
      </c>
      <c r="G316" s="5">
        <v>16</v>
      </c>
      <c r="H316" s="5">
        <v>32934</v>
      </c>
      <c r="I316" s="5">
        <v>16</v>
      </c>
      <c r="J316" s="71">
        <v>32934</v>
      </c>
      <c r="K316" s="5">
        <v>16</v>
      </c>
    </row>
    <row r="317" spans="1:11" ht="21.75" customHeight="1">
      <c r="A317" s="27" t="s">
        <v>21</v>
      </c>
      <c r="B317" s="5">
        <v>112079</v>
      </c>
      <c r="C317" s="5">
        <v>8</v>
      </c>
      <c r="D317" s="5">
        <v>112079</v>
      </c>
      <c r="E317" s="5">
        <v>8</v>
      </c>
      <c r="F317" s="5">
        <v>112079</v>
      </c>
      <c r="G317" s="5">
        <v>9</v>
      </c>
      <c r="H317" s="5">
        <v>112079</v>
      </c>
      <c r="I317" s="5">
        <v>9</v>
      </c>
      <c r="J317" s="71">
        <v>110907</v>
      </c>
      <c r="K317" s="5">
        <v>9</v>
      </c>
    </row>
    <row r="318" spans="1:11" ht="21.75" customHeight="1">
      <c r="A318" s="27" t="s">
        <v>68</v>
      </c>
      <c r="B318" s="5">
        <v>145558</v>
      </c>
      <c r="C318" s="5">
        <v>6</v>
      </c>
      <c r="D318" s="5">
        <v>145558</v>
      </c>
      <c r="E318" s="5">
        <v>6</v>
      </c>
      <c r="F318" s="5">
        <v>145558</v>
      </c>
      <c r="G318" s="5">
        <v>6</v>
      </c>
      <c r="H318" s="5">
        <v>145558</v>
      </c>
      <c r="I318" s="5">
        <v>6</v>
      </c>
      <c r="J318" s="71">
        <v>149958</v>
      </c>
      <c r="K318" s="5">
        <v>6</v>
      </c>
    </row>
    <row r="319" spans="1:11" ht="21.75" customHeight="1">
      <c r="A319" s="27" t="s">
        <v>69</v>
      </c>
      <c r="B319" s="5">
        <v>51552</v>
      </c>
      <c r="C319" s="5">
        <v>14</v>
      </c>
      <c r="D319" s="5">
        <v>51552</v>
      </c>
      <c r="E319" s="5">
        <v>14</v>
      </c>
      <c r="F319" s="5">
        <v>52552</v>
      </c>
      <c r="G319" s="5">
        <v>14</v>
      </c>
      <c r="H319" s="5">
        <v>52552</v>
      </c>
      <c r="I319" s="5">
        <v>14</v>
      </c>
      <c r="J319" s="71">
        <v>52552</v>
      </c>
      <c r="K319" s="5">
        <v>14</v>
      </c>
    </row>
    <row r="320" spans="1:11" ht="21.75" customHeight="1">
      <c r="A320" s="27" t="s">
        <v>70</v>
      </c>
      <c r="B320" s="5">
        <v>0</v>
      </c>
      <c r="C320" s="5">
        <v>30</v>
      </c>
      <c r="D320" s="5">
        <v>0</v>
      </c>
      <c r="E320" s="5">
        <v>31</v>
      </c>
      <c r="F320" s="5">
        <v>0</v>
      </c>
      <c r="G320" s="5">
        <v>31</v>
      </c>
      <c r="H320" s="5">
        <v>0</v>
      </c>
      <c r="I320" s="5">
        <v>31</v>
      </c>
      <c r="J320" s="71">
        <v>0</v>
      </c>
      <c r="K320" s="5">
        <v>31</v>
      </c>
    </row>
    <row r="321" spans="1:11" ht="21.75" customHeight="1">
      <c r="A321" s="27" t="s">
        <v>71</v>
      </c>
      <c r="B321" s="5">
        <v>16147</v>
      </c>
      <c r="C321" s="5">
        <v>24</v>
      </c>
      <c r="D321" s="5">
        <v>20992</v>
      </c>
      <c r="E321" s="5">
        <v>22</v>
      </c>
      <c r="F321" s="5">
        <v>22214</v>
      </c>
      <c r="G321" s="5">
        <v>22</v>
      </c>
      <c r="H321" s="5">
        <v>22394</v>
      </c>
      <c r="I321" s="5">
        <v>22</v>
      </c>
      <c r="J321" s="71">
        <v>22394</v>
      </c>
      <c r="K321" s="5">
        <v>22</v>
      </c>
    </row>
    <row r="322" spans="1:11" ht="21.75" customHeight="1">
      <c r="A322" s="27" t="s">
        <v>80</v>
      </c>
      <c r="B322" s="5">
        <v>25070</v>
      </c>
      <c r="C322" s="5">
        <v>18</v>
      </c>
      <c r="D322" s="5">
        <v>25070</v>
      </c>
      <c r="E322" s="5">
        <v>18</v>
      </c>
      <c r="F322" s="5">
        <v>25070</v>
      </c>
      <c r="G322" s="5">
        <v>19</v>
      </c>
      <c r="H322" s="5">
        <v>25070</v>
      </c>
      <c r="I322" s="5">
        <v>19</v>
      </c>
      <c r="J322" s="71">
        <v>25070</v>
      </c>
      <c r="K322" s="5">
        <v>19</v>
      </c>
    </row>
    <row r="323" spans="1:11" ht="21.75" customHeight="1">
      <c r="A323" s="27" t="s">
        <v>72</v>
      </c>
      <c r="B323" s="5">
        <v>85532</v>
      </c>
      <c r="C323" s="5">
        <v>11</v>
      </c>
      <c r="D323" s="5">
        <v>99790</v>
      </c>
      <c r="E323" s="5">
        <v>10</v>
      </c>
      <c r="F323" s="5">
        <v>121590</v>
      </c>
      <c r="G323" s="5">
        <v>8</v>
      </c>
      <c r="H323" s="5">
        <v>121590</v>
      </c>
      <c r="I323" s="5">
        <v>8</v>
      </c>
      <c r="J323" s="71">
        <v>120712</v>
      </c>
      <c r="K323" s="5">
        <v>8</v>
      </c>
    </row>
    <row r="324" spans="1:11" ht="21.75" customHeight="1">
      <c r="A324" s="27" t="s">
        <v>73</v>
      </c>
      <c r="B324" s="5">
        <v>17491</v>
      </c>
      <c r="C324" s="5">
        <v>23</v>
      </c>
      <c r="D324" s="5">
        <v>18991</v>
      </c>
      <c r="E324" s="5">
        <v>24</v>
      </c>
      <c r="F324" s="5">
        <v>19991</v>
      </c>
      <c r="G324" s="5">
        <v>23</v>
      </c>
      <c r="H324" s="5">
        <v>20491</v>
      </c>
      <c r="I324" s="5">
        <v>23</v>
      </c>
      <c r="J324" s="71">
        <v>20491</v>
      </c>
      <c r="K324" s="5">
        <v>23</v>
      </c>
    </row>
    <row r="325" spans="1:11" ht="21.75" customHeight="1">
      <c r="A325" s="27" t="s">
        <v>74</v>
      </c>
      <c r="B325" s="5">
        <v>60300</v>
      </c>
      <c r="C325" s="5">
        <v>13</v>
      </c>
      <c r="D325" s="5">
        <v>61100</v>
      </c>
      <c r="E325" s="5">
        <v>13</v>
      </c>
      <c r="F325" s="5">
        <v>61100</v>
      </c>
      <c r="G325" s="5">
        <v>13</v>
      </c>
      <c r="H325" s="5">
        <v>61400</v>
      </c>
      <c r="I325" s="5">
        <v>13</v>
      </c>
      <c r="J325" s="71">
        <v>61700</v>
      </c>
      <c r="K325" s="5">
        <v>13</v>
      </c>
    </row>
    <row r="326" spans="1:11" ht="21.75" customHeight="1">
      <c r="A326" s="27" t="s">
        <v>75</v>
      </c>
      <c r="B326" s="5">
        <v>150886</v>
      </c>
      <c r="C326" s="5">
        <v>5</v>
      </c>
      <c r="D326" s="5">
        <v>151286</v>
      </c>
      <c r="E326" s="5">
        <v>5</v>
      </c>
      <c r="F326" s="5">
        <v>151286</v>
      </c>
      <c r="G326" s="5">
        <v>5</v>
      </c>
      <c r="H326" s="5">
        <v>151386</v>
      </c>
      <c r="I326" s="5">
        <v>5</v>
      </c>
      <c r="J326" s="71">
        <v>151486</v>
      </c>
      <c r="K326" s="5">
        <v>5</v>
      </c>
    </row>
    <row r="327" spans="1:11" ht="21.75" customHeight="1">
      <c r="A327" s="27" t="s">
        <v>76</v>
      </c>
      <c r="B327" s="5">
        <v>24480</v>
      </c>
      <c r="C327" s="5">
        <v>19</v>
      </c>
      <c r="D327" s="5">
        <v>24880</v>
      </c>
      <c r="E327" s="5">
        <v>19</v>
      </c>
      <c r="F327" s="5">
        <v>25564</v>
      </c>
      <c r="G327" s="5">
        <v>18</v>
      </c>
      <c r="H327" s="5">
        <v>25779</v>
      </c>
      <c r="I327" s="5">
        <v>18</v>
      </c>
      <c r="J327" s="71">
        <v>25779</v>
      </c>
      <c r="K327" s="5">
        <v>18</v>
      </c>
    </row>
    <row r="328" spans="1:11" ht="21.75" customHeight="1">
      <c r="A328" s="27" t="s">
        <v>182</v>
      </c>
      <c r="B328" s="5">
        <v>157599</v>
      </c>
      <c r="C328" s="5">
        <v>4</v>
      </c>
      <c r="D328" s="5">
        <v>158599</v>
      </c>
      <c r="E328" s="5">
        <v>4</v>
      </c>
      <c r="F328" s="5">
        <v>159599</v>
      </c>
      <c r="G328" s="5">
        <v>4</v>
      </c>
      <c r="H328" s="5">
        <v>160099</v>
      </c>
      <c r="I328" s="5">
        <v>4</v>
      </c>
      <c r="J328" s="71">
        <v>160699</v>
      </c>
      <c r="K328" s="5">
        <v>4</v>
      </c>
    </row>
    <row r="329" spans="1:11" ht="21.75" customHeight="1">
      <c r="A329" s="27" t="s">
        <v>77</v>
      </c>
      <c r="B329" s="5">
        <v>23200</v>
      </c>
      <c r="C329" s="5">
        <v>20</v>
      </c>
      <c r="D329" s="5">
        <v>23200</v>
      </c>
      <c r="E329" s="5">
        <v>20</v>
      </c>
      <c r="F329" s="5">
        <v>23200</v>
      </c>
      <c r="G329" s="5">
        <v>20</v>
      </c>
      <c r="H329" s="5">
        <v>23200</v>
      </c>
      <c r="I329" s="5">
        <v>20</v>
      </c>
      <c r="J329" s="71">
        <v>23200</v>
      </c>
      <c r="K329" s="5">
        <v>20</v>
      </c>
    </row>
    <row r="330" spans="1:11" ht="21.75" customHeight="1">
      <c r="A330" s="27" t="s">
        <v>81</v>
      </c>
      <c r="B330" s="5">
        <v>19210</v>
      </c>
      <c r="C330" s="5">
        <v>22</v>
      </c>
      <c r="D330" s="5">
        <v>19210</v>
      </c>
      <c r="E330" s="5">
        <v>23</v>
      </c>
      <c r="F330" s="5">
        <v>19210</v>
      </c>
      <c r="G330" s="5">
        <v>24</v>
      </c>
      <c r="H330" s="5">
        <v>19210</v>
      </c>
      <c r="I330" s="5">
        <v>24</v>
      </c>
      <c r="J330" s="71">
        <v>19210</v>
      </c>
      <c r="K330" s="5">
        <v>24</v>
      </c>
    </row>
    <row r="331" spans="1:11" ht="21.75" customHeight="1">
      <c r="A331" s="27" t="s">
        <v>78</v>
      </c>
      <c r="B331" s="5">
        <v>2265</v>
      </c>
      <c r="C331" s="5">
        <v>28</v>
      </c>
      <c r="D331" s="5">
        <v>2265</v>
      </c>
      <c r="E331" s="5">
        <v>28</v>
      </c>
      <c r="F331" s="5">
        <v>2265</v>
      </c>
      <c r="G331" s="5">
        <v>28</v>
      </c>
      <c r="H331" s="5">
        <v>2265</v>
      </c>
      <c r="I331" s="5">
        <v>28</v>
      </c>
      <c r="J331" s="71">
        <v>2265</v>
      </c>
      <c r="K331" s="5">
        <v>28</v>
      </c>
    </row>
    <row r="332" spans="1:11" ht="21.75" customHeight="1">
      <c r="A332" s="27" t="s">
        <v>36</v>
      </c>
      <c r="B332" s="5">
        <v>0</v>
      </c>
      <c r="C332" s="5">
        <v>30</v>
      </c>
      <c r="D332" s="5">
        <v>300</v>
      </c>
      <c r="E332" s="5">
        <v>30</v>
      </c>
      <c r="F332" s="5">
        <v>350</v>
      </c>
      <c r="G332" s="5">
        <v>30</v>
      </c>
      <c r="H332" s="5">
        <v>350</v>
      </c>
      <c r="I332" s="5">
        <v>30</v>
      </c>
      <c r="J332" s="71">
        <v>350</v>
      </c>
      <c r="K332" s="5">
        <v>30</v>
      </c>
    </row>
    <row r="333" spans="1:11" s="866" customFormat="1" ht="21.75" customHeight="1">
      <c r="A333" s="713" t="s">
        <v>422</v>
      </c>
    </row>
    <row r="335" spans="1:11" ht="21.75" customHeight="1">
      <c r="A335" s="508" t="s">
        <v>426</v>
      </c>
      <c r="G335" s="21"/>
      <c r="I335" s="67" t="s">
        <v>189</v>
      </c>
    </row>
    <row r="336" spans="1:11" s="21" customFormat="1" ht="21.75" customHeight="1">
      <c r="A336" s="525" t="s">
        <v>1</v>
      </c>
      <c r="B336" s="586">
        <v>1395</v>
      </c>
      <c r="C336" s="587"/>
      <c r="D336" s="586">
        <v>1396</v>
      </c>
      <c r="E336" s="587"/>
      <c r="F336" s="586">
        <v>1397</v>
      </c>
      <c r="G336" s="587"/>
      <c r="H336" s="586">
        <v>1398</v>
      </c>
      <c r="I336" s="587"/>
      <c r="J336" s="586">
        <v>1399</v>
      </c>
      <c r="K336" s="587"/>
    </row>
    <row r="337" spans="1:11" s="21" customFormat="1" ht="21.75" customHeight="1">
      <c r="A337" s="527"/>
      <c r="B337" s="494" t="s">
        <v>2</v>
      </c>
      <c r="C337" s="494" t="s">
        <v>198</v>
      </c>
      <c r="D337" s="494" t="s">
        <v>2</v>
      </c>
      <c r="E337" s="494" t="s">
        <v>198</v>
      </c>
      <c r="F337" s="494" t="s">
        <v>2</v>
      </c>
      <c r="G337" s="494" t="s">
        <v>198</v>
      </c>
      <c r="H337" s="494" t="s">
        <v>2</v>
      </c>
      <c r="I337" s="494" t="s">
        <v>198</v>
      </c>
      <c r="J337" s="495" t="s">
        <v>2</v>
      </c>
      <c r="K337" s="495" t="s">
        <v>198</v>
      </c>
    </row>
    <row r="338" spans="1:11" ht="21.75" customHeight="1">
      <c r="A338" s="17" t="s">
        <v>55</v>
      </c>
      <c r="B338" s="29">
        <v>100</v>
      </c>
      <c r="C338" s="3" t="s">
        <v>352</v>
      </c>
      <c r="D338" s="3">
        <v>99.999999999999972</v>
      </c>
      <c r="E338" s="3" t="s">
        <v>352</v>
      </c>
      <c r="F338" s="3">
        <v>100.00000000000003</v>
      </c>
      <c r="G338" s="3" t="s">
        <v>352</v>
      </c>
      <c r="H338" s="3">
        <v>99.999999999999986</v>
      </c>
      <c r="I338" s="3" t="s">
        <v>352</v>
      </c>
      <c r="J338" s="34" t="s">
        <v>107</v>
      </c>
      <c r="K338" s="3" t="s">
        <v>352</v>
      </c>
    </row>
    <row r="339" spans="1:11" ht="21.75" customHeight="1">
      <c r="A339" s="27" t="s">
        <v>56</v>
      </c>
      <c r="B339" s="30">
        <v>1.9</v>
      </c>
      <c r="C339" s="5">
        <v>15</v>
      </c>
      <c r="D339" s="4">
        <v>2.599622890188217</v>
      </c>
      <c r="E339" s="5">
        <v>13</v>
      </c>
      <c r="F339" s="4">
        <v>2.5904754055139407</v>
      </c>
      <c r="G339" s="5">
        <v>14</v>
      </c>
      <c r="H339" s="4">
        <v>2.7970361130297827</v>
      </c>
      <c r="I339" s="5">
        <v>12</v>
      </c>
      <c r="J339" s="238" t="s">
        <v>107</v>
      </c>
      <c r="K339" s="5" t="s">
        <v>352</v>
      </c>
    </row>
    <row r="340" spans="1:11" ht="21.75" customHeight="1">
      <c r="A340" s="27" t="s">
        <v>57</v>
      </c>
      <c r="B340" s="30">
        <v>3.7</v>
      </c>
      <c r="C340" s="5">
        <v>8</v>
      </c>
      <c r="D340" s="4">
        <v>3.2844739519812789</v>
      </c>
      <c r="E340" s="5">
        <v>10</v>
      </c>
      <c r="F340" s="4">
        <v>3.2785093897558797</v>
      </c>
      <c r="G340" s="5">
        <v>10</v>
      </c>
      <c r="H340" s="4">
        <v>3.2235701825872245</v>
      </c>
      <c r="I340" s="5">
        <v>10</v>
      </c>
      <c r="J340" s="238" t="s">
        <v>107</v>
      </c>
      <c r="K340" s="5" t="s">
        <v>352</v>
      </c>
    </row>
    <row r="341" spans="1:11" ht="21.75" customHeight="1">
      <c r="A341" s="27" t="s">
        <v>58</v>
      </c>
      <c r="B341" s="30">
        <v>1.9</v>
      </c>
      <c r="C341" s="5">
        <v>15</v>
      </c>
      <c r="D341" s="4">
        <v>1.8710048748884445</v>
      </c>
      <c r="E341" s="5">
        <v>17</v>
      </c>
      <c r="F341" s="4">
        <v>1.9812337004797798</v>
      </c>
      <c r="G341" s="5">
        <v>16</v>
      </c>
      <c r="H341" s="4">
        <v>2.061113830488134</v>
      </c>
      <c r="I341" s="5">
        <v>16</v>
      </c>
      <c r="J341" s="238" t="s">
        <v>107</v>
      </c>
      <c r="K341" s="5" t="s">
        <v>352</v>
      </c>
    </row>
    <row r="342" spans="1:11" ht="21.75" customHeight="1">
      <c r="A342" s="27" t="s">
        <v>59</v>
      </c>
      <c r="B342" s="30">
        <v>6</v>
      </c>
      <c r="C342" s="5">
        <v>5</v>
      </c>
      <c r="D342" s="4">
        <v>5.8596278640407515</v>
      </c>
      <c r="E342" s="5">
        <v>5</v>
      </c>
      <c r="F342" s="4">
        <v>5.4559719645802902</v>
      </c>
      <c r="G342" s="5">
        <v>5</v>
      </c>
      <c r="H342" s="4">
        <v>5.986835759206147</v>
      </c>
      <c r="I342" s="5">
        <v>5</v>
      </c>
      <c r="J342" s="238" t="s">
        <v>107</v>
      </c>
      <c r="K342" s="5" t="s">
        <v>352</v>
      </c>
    </row>
    <row r="343" spans="1:11" ht="21.75" customHeight="1">
      <c r="A343" s="27" t="s">
        <v>10</v>
      </c>
      <c r="B343" s="30">
        <v>1</v>
      </c>
      <c r="C343" s="5">
        <v>29</v>
      </c>
      <c r="D343" s="4">
        <v>0.99778822623110575</v>
      </c>
      <c r="E343" s="5">
        <v>29</v>
      </c>
      <c r="F343" s="4">
        <v>1.0161543985224697</v>
      </c>
      <c r="G343" s="5">
        <v>30</v>
      </c>
      <c r="H343" s="4">
        <v>1.0199547451551463</v>
      </c>
      <c r="I343" s="5">
        <v>29</v>
      </c>
      <c r="J343" s="238" t="s">
        <v>107</v>
      </c>
      <c r="K343" s="5" t="s">
        <v>352</v>
      </c>
    </row>
    <row r="344" spans="1:11" ht="21.75" customHeight="1">
      <c r="A344" s="27" t="s">
        <v>60</v>
      </c>
      <c r="B344" s="30">
        <v>1</v>
      </c>
      <c r="C344" s="5">
        <v>29</v>
      </c>
      <c r="D344" s="4">
        <v>0.99687746646448183</v>
      </c>
      <c r="E344" s="5">
        <v>30</v>
      </c>
      <c r="F344" s="4">
        <v>1.0209145844610896</v>
      </c>
      <c r="G344" s="5">
        <v>29</v>
      </c>
      <c r="H344" s="4">
        <v>0.91854393899992226</v>
      </c>
      <c r="I344" s="5">
        <v>30</v>
      </c>
      <c r="J344" s="238" t="s">
        <v>107</v>
      </c>
      <c r="K344" s="5" t="s">
        <v>352</v>
      </c>
    </row>
    <row r="345" spans="1:11" ht="21.75" customHeight="1">
      <c r="A345" s="27" t="s">
        <v>12</v>
      </c>
      <c r="B345" s="30">
        <v>1.1000000000000001</v>
      </c>
      <c r="C345" s="5">
        <v>25</v>
      </c>
      <c r="D345" s="4">
        <v>1.0934328248420506</v>
      </c>
      <c r="E345" s="5">
        <v>25</v>
      </c>
      <c r="F345" s="4">
        <v>1.0429334276930458</v>
      </c>
      <c r="G345" s="5">
        <v>28</v>
      </c>
      <c r="H345" s="4">
        <v>1.0683234283616061</v>
      </c>
      <c r="I345" s="5">
        <v>28</v>
      </c>
      <c r="J345" s="238" t="s">
        <v>107</v>
      </c>
      <c r="K345" s="5" t="s">
        <v>352</v>
      </c>
    </row>
    <row r="346" spans="1:11" ht="21.75" customHeight="1">
      <c r="A346" s="27" t="s">
        <v>61</v>
      </c>
      <c r="B346" s="30">
        <v>4.7</v>
      </c>
      <c r="C346" s="5">
        <v>6</v>
      </c>
      <c r="D346" s="4">
        <v>4.5243775562910047</v>
      </c>
      <c r="E346" s="5">
        <v>7</v>
      </c>
      <c r="F346" s="4">
        <v>4.528085670603109</v>
      </c>
      <c r="G346" s="5">
        <v>7</v>
      </c>
      <c r="H346" s="4">
        <v>4.6090984085753286</v>
      </c>
      <c r="I346" s="5">
        <v>7</v>
      </c>
      <c r="J346" s="238" t="s">
        <v>107</v>
      </c>
      <c r="K346" s="5" t="s">
        <v>352</v>
      </c>
    </row>
    <row r="347" spans="1:11" ht="21.75" customHeight="1">
      <c r="A347" s="27" t="s">
        <v>62</v>
      </c>
      <c r="B347" s="30">
        <v>1.9</v>
      </c>
      <c r="C347" s="5">
        <v>15</v>
      </c>
      <c r="D347" s="4">
        <v>1.8673366005400787</v>
      </c>
      <c r="E347" s="5">
        <v>18</v>
      </c>
      <c r="F347" s="4">
        <v>1.8897146315202249</v>
      </c>
      <c r="G347" s="5">
        <v>18</v>
      </c>
      <c r="H347" s="4">
        <v>1.8619794247331403</v>
      </c>
      <c r="I347" s="5">
        <v>18</v>
      </c>
      <c r="J347" s="238" t="s">
        <v>107</v>
      </c>
      <c r="K347" s="5" t="s">
        <v>352</v>
      </c>
    </row>
    <row r="348" spans="1:11" ht="21.75" customHeight="1">
      <c r="A348" s="27" t="s">
        <v>63</v>
      </c>
      <c r="B348" s="30">
        <v>1.2</v>
      </c>
      <c r="C348" s="5">
        <v>22</v>
      </c>
      <c r="D348" s="4">
        <v>1.1725435058248581</v>
      </c>
      <c r="E348" s="5">
        <v>24</v>
      </c>
      <c r="F348" s="4">
        <v>1.1986607709806489</v>
      </c>
      <c r="G348" s="5">
        <v>23</v>
      </c>
      <c r="H348" s="4">
        <v>1.1634339272826326</v>
      </c>
      <c r="I348" s="5">
        <v>24</v>
      </c>
      <c r="J348" s="238" t="s">
        <v>107</v>
      </c>
      <c r="K348" s="5" t="s">
        <v>352</v>
      </c>
    </row>
    <row r="349" spans="1:11" ht="21.75" customHeight="1">
      <c r="A349" s="27" t="s">
        <v>64</v>
      </c>
      <c r="B349" s="30">
        <v>7.4</v>
      </c>
      <c r="C349" s="5">
        <v>3</v>
      </c>
      <c r="D349" s="4">
        <v>7.2433696370411065</v>
      </c>
      <c r="E349" s="5">
        <v>3</v>
      </c>
      <c r="F349" s="4">
        <v>7.3137917300963533</v>
      </c>
      <c r="G349" s="5">
        <v>3</v>
      </c>
      <c r="H349" s="4">
        <v>7.1863686134259694</v>
      </c>
      <c r="I349" s="5">
        <v>3</v>
      </c>
      <c r="J349" s="238" t="s">
        <v>107</v>
      </c>
      <c r="K349" s="5" t="s">
        <v>352</v>
      </c>
    </row>
    <row r="350" spans="1:11" ht="21.75" customHeight="1">
      <c r="A350" s="27" t="s">
        <v>65</v>
      </c>
      <c r="B350" s="30">
        <v>1.1000000000000001</v>
      </c>
      <c r="C350" s="5">
        <v>25</v>
      </c>
      <c r="D350" s="4">
        <v>1.0924394843640932</v>
      </c>
      <c r="E350" s="5">
        <v>26</v>
      </c>
      <c r="F350" s="4">
        <v>1.0979139838699645</v>
      </c>
      <c r="G350" s="5">
        <v>27</v>
      </c>
      <c r="H350" s="4">
        <v>1.0911201059122246</v>
      </c>
      <c r="I350" s="5">
        <v>26</v>
      </c>
      <c r="J350" s="238" t="s">
        <v>107</v>
      </c>
      <c r="K350" s="5" t="s">
        <v>352</v>
      </c>
    </row>
    <row r="351" spans="1:11" ht="21.75" customHeight="1">
      <c r="A351" s="27" t="s">
        <v>66</v>
      </c>
      <c r="B351" s="30">
        <v>18</v>
      </c>
      <c r="C351" s="5">
        <v>1</v>
      </c>
      <c r="D351" s="4">
        <v>17.44253260429392</v>
      </c>
      <c r="E351" s="5">
        <v>1</v>
      </c>
      <c r="F351" s="4">
        <v>16.574864420071524</v>
      </c>
      <c r="G351" s="5">
        <v>1</v>
      </c>
      <c r="H351" s="4">
        <v>16.230508325534533</v>
      </c>
      <c r="I351" s="5">
        <v>1</v>
      </c>
      <c r="J351" s="238" t="s">
        <v>107</v>
      </c>
      <c r="K351" s="5" t="s">
        <v>352</v>
      </c>
    </row>
    <row r="352" spans="1:11" ht="21.75" customHeight="1">
      <c r="A352" s="27" t="s">
        <v>19</v>
      </c>
      <c r="B352" s="30">
        <v>1.6</v>
      </c>
      <c r="C352" s="5">
        <v>19</v>
      </c>
      <c r="D352" s="4">
        <v>1.546614438410308</v>
      </c>
      <c r="E352" s="5">
        <v>20</v>
      </c>
      <c r="F352" s="4">
        <v>1.5831975122135264</v>
      </c>
      <c r="G352" s="5">
        <v>20</v>
      </c>
      <c r="H352" s="4">
        <v>1.5450232727343713</v>
      </c>
      <c r="I352" s="5">
        <v>20</v>
      </c>
      <c r="J352" s="238" t="s">
        <v>107</v>
      </c>
      <c r="K352" s="5" t="s">
        <v>352</v>
      </c>
    </row>
    <row r="353" spans="1:11" ht="21.75" customHeight="1">
      <c r="A353" s="27" t="s">
        <v>67</v>
      </c>
      <c r="B353" s="30">
        <v>1.2</v>
      </c>
      <c r="C353" s="5">
        <v>22</v>
      </c>
      <c r="D353" s="4">
        <v>1.2043130569280363</v>
      </c>
      <c r="E353" s="5">
        <v>23</v>
      </c>
      <c r="F353" s="4">
        <v>1.1815294729377759</v>
      </c>
      <c r="G353" s="5">
        <v>24</v>
      </c>
      <c r="H353" s="4">
        <v>1.2075623606111852</v>
      </c>
      <c r="I353" s="5">
        <v>23</v>
      </c>
      <c r="J353" s="238" t="s">
        <v>107</v>
      </c>
      <c r="K353" s="5" t="s">
        <v>352</v>
      </c>
    </row>
    <row r="354" spans="1:11" ht="21.75" customHeight="1">
      <c r="A354" s="27" t="s">
        <v>21</v>
      </c>
      <c r="B354" s="30">
        <v>3.2</v>
      </c>
      <c r="C354" s="5">
        <v>10</v>
      </c>
      <c r="D354" s="4">
        <v>3.214721804141246</v>
      </c>
      <c r="E354" s="5">
        <v>11</v>
      </c>
      <c r="F354" s="4">
        <v>3.5191821014270031</v>
      </c>
      <c r="G354" s="5">
        <v>9</v>
      </c>
      <c r="H354" s="4">
        <v>3.1289783107511995</v>
      </c>
      <c r="I354" s="5">
        <v>11</v>
      </c>
      <c r="J354" s="238" t="s">
        <v>107</v>
      </c>
      <c r="K354" s="5" t="s">
        <v>352</v>
      </c>
    </row>
    <row r="355" spans="1:11" ht="21.75" customHeight="1">
      <c r="A355" s="27" t="s">
        <v>68</v>
      </c>
      <c r="B355" s="30">
        <v>9</v>
      </c>
      <c r="C355" s="5">
        <v>2</v>
      </c>
      <c r="D355" s="4">
        <v>8.8186830364266857</v>
      </c>
      <c r="E355" s="5">
        <v>2</v>
      </c>
      <c r="F355" s="4">
        <v>8.9936169700079276</v>
      </c>
      <c r="G355" s="5">
        <v>2</v>
      </c>
      <c r="H355" s="4">
        <v>8.7984121221932039</v>
      </c>
      <c r="I355" s="5">
        <v>2</v>
      </c>
      <c r="J355" s="238" t="s">
        <v>107</v>
      </c>
      <c r="K355" s="5" t="s">
        <v>352</v>
      </c>
    </row>
    <row r="356" spans="1:11" ht="21.75" customHeight="1">
      <c r="A356" s="27" t="s">
        <v>69</v>
      </c>
      <c r="B356" s="30">
        <v>2.4</v>
      </c>
      <c r="C356" s="5">
        <v>13</v>
      </c>
      <c r="D356" s="4">
        <v>2.3031671864155103</v>
      </c>
      <c r="E356" s="5">
        <v>15</v>
      </c>
      <c r="F356" s="4">
        <v>2.2604218747843148</v>
      </c>
      <c r="G356" s="5">
        <v>15</v>
      </c>
      <c r="H356" s="4">
        <v>2.2936901341483389</v>
      </c>
      <c r="I356" s="5">
        <v>15</v>
      </c>
      <c r="J356" s="238" t="s">
        <v>107</v>
      </c>
      <c r="K356" s="5" t="s">
        <v>352</v>
      </c>
    </row>
    <row r="357" spans="1:11" ht="21.75" customHeight="1">
      <c r="A357" s="27" t="s">
        <v>70</v>
      </c>
      <c r="B357" s="30">
        <v>1.1000000000000001</v>
      </c>
      <c r="C357" s="5">
        <v>25</v>
      </c>
      <c r="D357" s="4">
        <v>1.0520089049006154</v>
      </c>
      <c r="E357" s="5">
        <v>28</v>
      </c>
      <c r="F357" s="4">
        <v>1.0996828708565387</v>
      </c>
      <c r="G357" s="5">
        <v>26</v>
      </c>
      <c r="H357" s="4">
        <v>1.0759268794748902</v>
      </c>
      <c r="I357" s="5">
        <v>27</v>
      </c>
      <c r="J357" s="238" t="s">
        <v>107</v>
      </c>
      <c r="K357" s="5" t="s">
        <v>352</v>
      </c>
    </row>
    <row r="358" spans="1:11" ht="21.75" customHeight="1">
      <c r="A358" s="27" t="s">
        <v>71</v>
      </c>
      <c r="B358" s="30">
        <v>1.1000000000000001</v>
      </c>
      <c r="C358" s="5">
        <v>25</v>
      </c>
      <c r="D358" s="4">
        <v>1.0901480480925922</v>
      </c>
      <c r="E358" s="5">
        <v>27</v>
      </c>
      <c r="F358" s="4">
        <v>1.1189930633296195</v>
      </c>
      <c r="G358" s="5">
        <v>25</v>
      </c>
      <c r="H358" s="4">
        <v>1.0936108377466967</v>
      </c>
      <c r="I358" s="5">
        <v>25</v>
      </c>
      <c r="J358" s="238" t="s">
        <v>107</v>
      </c>
      <c r="K358" s="5" t="s">
        <v>352</v>
      </c>
    </row>
    <row r="359" spans="1:11" ht="21.75" customHeight="1">
      <c r="A359" s="27" t="s">
        <v>80</v>
      </c>
      <c r="B359" s="30">
        <v>7.2</v>
      </c>
      <c r="C359" s="5">
        <v>4</v>
      </c>
      <c r="D359" s="4">
        <v>6.9687785587210715</v>
      </c>
      <c r="E359" s="5">
        <v>4</v>
      </c>
      <c r="F359" s="4">
        <v>7.1254321517976091</v>
      </c>
      <c r="G359" s="5">
        <v>4</v>
      </c>
      <c r="H359" s="4">
        <v>6.8791114760017242</v>
      </c>
      <c r="I359" s="5">
        <v>4</v>
      </c>
      <c r="J359" s="238" t="s">
        <v>107</v>
      </c>
      <c r="K359" s="5" t="s">
        <v>352</v>
      </c>
    </row>
    <row r="360" spans="1:11" ht="21.75" customHeight="1">
      <c r="A360" s="27" t="s">
        <v>72</v>
      </c>
      <c r="B360" s="30">
        <v>2</v>
      </c>
      <c r="C360" s="5">
        <v>14</v>
      </c>
      <c r="D360" s="4">
        <v>1.9196755648947081</v>
      </c>
      <c r="E360" s="5">
        <v>16</v>
      </c>
      <c r="F360" s="4">
        <v>1.960637023747406</v>
      </c>
      <c r="G360" s="5">
        <v>17</v>
      </c>
      <c r="H360" s="4">
        <v>1.8678434053623847</v>
      </c>
      <c r="I360" s="5">
        <v>17</v>
      </c>
      <c r="J360" s="238" t="s">
        <v>107</v>
      </c>
      <c r="K360" s="5" t="s">
        <v>352</v>
      </c>
    </row>
    <row r="361" spans="1:11" ht="21.75" customHeight="1">
      <c r="A361" s="27" t="s">
        <v>73</v>
      </c>
      <c r="B361" s="30">
        <v>0.9</v>
      </c>
      <c r="C361" s="5">
        <v>31</v>
      </c>
      <c r="D361" s="4">
        <v>0.87306943346635557</v>
      </c>
      <c r="E361" s="5">
        <v>31</v>
      </c>
      <c r="F361" s="4">
        <v>0.83746513514340482</v>
      </c>
      <c r="G361" s="5">
        <v>31</v>
      </c>
      <c r="H361" s="4">
        <v>0.89427631493703719</v>
      </c>
      <c r="I361" s="5">
        <v>31</v>
      </c>
      <c r="J361" s="238" t="s">
        <v>107</v>
      </c>
      <c r="K361" s="5" t="s">
        <v>352</v>
      </c>
    </row>
    <row r="362" spans="1:11" ht="21.75" customHeight="1">
      <c r="A362" s="27" t="s">
        <v>74</v>
      </c>
      <c r="B362" s="30">
        <v>1.2</v>
      </c>
      <c r="C362" s="5">
        <v>22</v>
      </c>
      <c r="D362" s="4">
        <v>1.2407913368604842</v>
      </c>
      <c r="E362" s="5">
        <v>22</v>
      </c>
      <c r="F362" s="4">
        <v>1.2472059518473684</v>
      </c>
      <c r="G362" s="5">
        <v>22</v>
      </c>
      <c r="H362" s="4">
        <v>1.2839222456419916</v>
      </c>
      <c r="I362" s="5">
        <v>21</v>
      </c>
      <c r="J362" s="238" t="s">
        <v>107</v>
      </c>
      <c r="K362" s="5" t="s">
        <v>352</v>
      </c>
    </row>
    <row r="363" spans="1:11" ht="21.75" customHeight="1">
      <c r="A363" s="27" t="s">
        <v>75</v>
      </c>
      <c r="B363" s="30">
        <v>3.4</v>
      </c>
      <c r="C363" s="5">
        <v>9</v>
      </c>
      <c r="D363" s="4">
        <v>3.3382602443656189</v>
      </c>
      <c r="E363" s="5">
        <v>8</v>
      </c>
      <c r="F363" s="4">
        <v>3.5718528351947878</v>
      </c>
      <c r="G363" s="5">
        <v>8</v>
      </c>
      <c r="H363" s="4">
        <v>3.8765822656509896</v>
      </c>
      <c r="I363" s="5">
        <v>8</v>
      </c>
      <c r="J363" s="238" t="s">
        <v>107</v>
      </c>
      <c r="K363" s="5" t="s">
        <v>352</v>
      </c>
    </row>
    <row r="364" spans="1:11" ht="21.75" customHeight="1">
      <c r="A364" s="27" t="s">
        <v>76</v>
      </c>
      <c r="B364" s="30">
        <v>1.3</v>
      </c>
      <c r="C364" s="5">
        <v>20</v>
      </c>
      <c r="D364" s="4">
        <v>3.2916547410233297</v>
      </c>
      <c r="E364" s="5">
        <v>9</v>
      </c>
      <c r="F364" s="4">
        <v>3.2765742455105467</v>
      </c>
      <c r="G364" s="5">
        <v>11</v>
      </c>
      <c r="H364" s="4">
        <v>3.764583423719619</v>
      </c>
      <c r="I364" s="5">
        <v>9</v>
      </c>
      <c r="J364" s="238" t="s">
        <v>107</v>
      </c>
      <c r="K364" s="5" t="s">
        <v>352</v>
      </c>
    </row>
    <row r="365" spans="1:11" ht="21.75" customHeight="1">
      <c r="A365" s="27" t="s">
        <v>182</v>
      </c>
      <c r="B365" s="30">
        <v>4.5999999999999996</v>
      </c>
      <c r="C365" s="5">
        <v>7</v>
      </c>
      <c r="D365" s="4">
        <v>4.8445618498158636</v>
      </c>
      <c r="E365" s="5">
        <v>6</v>
      </c>
      <c r="F365" s="4">
        <v>4.8592498655505185</v>
      </c>
      <c r="G365" s="5">
        <v>6</v>
      </c>
      <c r="H365" s="4">
        <v>4.9077513617665884</v>
      </c>
      <c r="I365" s="5">
        <v>6</v>
      </c>
      <c r="J365" s="238" t="s">
        <v>107</v>
      </c>
      <c r="K365" s="5" t="s">
        <v>352</v>
      </c>
    </row>
    <row r="366" spans="1:11" ht="21.75" customHeight="1">
      <c r="A366" s="27" t="s">
        <v>77</v>
      </c>
      <c r="B366" s="30">
        <v>2.9</v>
      </c>
      <c r="C366" s="5">
        <v>11</v>
      </c>
      <c r="D366" s="4">
        <v>2.766094034083399</v>
      </c>
      <c r="E366" s="5">
        <v>12</v>
      </c>
      <c r="F366" s="4">
        <v>2.8242141205291014</v>
      </c>
      <c r="G366" s="5">
        <v>12</v>
      </c>
      <c r="H366" s="4">
        <v>2.7824315768734866</v>
      </c>
      <c r="I366" s="5">
        <v>13</v>
      </c>
      <c r="J366" s="238" t="s">
        <v>107</v>
      </c>
      <c r="K366" s="5" t="s">
        <v>352</v>
      </c>
    </row>
    <row r="367" spans="1:11" ht="21.75" customHeight="1">
      <c r="A367" s="27" t="s">
        <v>81</v>
      </c>
      <c r="B367" s="30">
        <v>1.7</v>
      </c>
      <c r="C367" s="5">
        <v>18</v>
      </c>
      <c r="D367" s="4">
        <v>1.6138822506143058</v>
      </c>
      <c r="E367" s="5">
        <v>19</v>
      </c>
      <c r="F367" s="4">
        <v>1.6035078392542583</v>
      </c>
      <c r="G367" s="5">
        <v>19</v>
      </c>
      <c r="H367" s="4">
        <v>1.5598426066902997</v>
      </c>
      <c r="I367" s="5">
        <v>19</v>
      </c>
      <c r="J367" s="238" t="s">
        <v>107</v>
      </c>
      <c r="K367" s="5" t="s">
        <v>352</v>
      </c>
    </row>
    <row r="368" spans="1:11" ht="21.75" customHeight="1">
      <c r="A368" s="27" t="s">
        <v>78</v>
      </c>
      <c r="B368" s="30">
        <v>2.7</v>
      </c>
      <c r="C368" s="5">
        <v>12</v>
      </c>
      <c r="D368" s="4">
        <v>2.5703059548755816</v>
      </c>
      <c r="E368" s="5">
        <v>14</v>
      </c>
      <c r="F368" s="4">
        <v>2.6259141701034392</v>
      </c>
      <c r="G368" s="5">
        <v>13</v>
      </c>
      <c r="H368" s="4">
        <v>2.5446222938988967</v>
      </c>
      <c r="I368" s="5">
        <v>14</v>
      </c>
      <c r="J368" s="238" t="s">
        <v>107</v>
      </c>
      <c r="K368" s="5" t="s">
        <v>352</v>
      </c>
    </row>
    <row r="369" spans="1:11" ht="21.75" customHeight="1">
      <c r="A369" s="27" t="s">
        <v>36</v>
      </c>
      <c r="B369" s="30">
        <v>1.3</v>
      </c>
      <c r="C369" s="5">
        <v>20</v>
      </c>
      <c r="D369" s="4">
        <v>1.2978420689728893</v>
      </c>
      <c r="E369" s="5">
        <v>21</v>
      </c>
      <c r="F369" s="4">
        <v>1.3220987176165253</v>
      </c>
      <c r="G369" s="5">
        <v>21</v>
      </c>
      <c r="H369" s="4">
        <v>1.2779423085052994</v>
      </c>
      <c r="I369" s="5">
        <v>22</v>
      </c>
      <c r="J369" s="238" t="s">
        <v>107</v>
      </c>
      <c r="K369" s="5" t="s">
        <v>352</v>
      </c>
    </row>
    <row r="370" spans="1:11" s="866" customFormat="1" ht="21.75" customHeight="1">
      <c r="A370" s="713" t="s">
        <v>422</v>
      </c>
    </row>
    <row r="372" spans="1:11" ht="21.75" customHeight="1">
      <c r="A372" s="508" t="s">
        <v>427</v>
      </c>
      <c r="G372" s="13" t="s">
        <v>428</v>
      </c>
      <c r="K372" s="67"/>
    </row>
    <row r="373" spans="1:11" s="21" customFormat="1" ht="21.75" customHeight="1">
      <c r="A373" s="525" t="s">
        <v>1</v>
      </c>
      <c r="B373" s="586">
        <v>1395</v>
      </c>
      <c r="C373" s="587"/>
      <c r="D373" s="586">
        <v>1396</v>
      </c>
      <c r="E373" s="587"/>
      <c r="F373" s="586">
        <v>1397</v>
      </c>
      <c r="G373" s="587"/>
      <c r="H373" s="586">
        <v>1398</v>
      </c>
      <c r="I373" s="587"/>
      <c r="J373" s="586">
        <v>1399</v>
      </c>
      <c r="K373" s="587"/>
    </row>
    <row r="374" spans="1:11" s="21" customFormat="1" ht="21.75" customHeight="1">
      <c r="A374" s="527"/>
      <c r="B374" s="494" t="s">
        <v>277</v>
      </c>
      <c r="C374" s="495" t="s">
        <v>198</v>
      </c>
      <c r="D374" s="494" t="s">
        <v>277</v>
      </c>
      <c r="E374" s="495" t="s">
        <v>198</v>
      </c>
      <c r="F374" s="494" t="s">
        <v>277</v>
      </c>
      <c r="G374" s="495" t="s">
        <v>198</v>
      </c>
      <c r="H374" s="494" t="s">
        <v>277</v>
      </c>
      <c r="I374" s="495" t="s">
        <v>198</v>
      </c>
      <c r="J374" s="515" t="s">
        <v>277</v>
      </c>
      <c r="K374" s="520" t="s">
        <v>198</v>
      </c>
    </row>
    <row r="375" spans="1:11" ht="21.75" customHeight="1">
      <c r="A375" s="17" t="s">
        <v>55</v>
      </c>
      <c r="B375" s="3">
        <v>210.9</v>
      </c>
      <c r="C375" s="3" t="s">
        <v>352</v>
      </c>
      <c r="D375" s="3">
        <v>208.8</v>
      </c>
      <c r="E375" s="3" t="s">
        <v>352</v>
      </c>
      <c r="F375" s="3">
        <v>201.7</v>
      </c>
      <c r="G375" s="3" t="s">
        <v>352</v>
      </c>
      <c r="H375" s="3">
        <v>203.9</v>
      </c>
      <c r="I375" s="3" t="s">
        <v>352</v>
      </c>
      <c r="J375" s="298" t="s">
        <v>902</v>
      </c>
      <c r="K375" s="301" t="s">
        <v>352</v>
      </c>
    </row>
    <row r="376" spans="1:11" ht="21.75" customHeight="1">
      <c r="A376" s="27" t="s">
        <v>56</v>
      </c>
      <c r="B376" s="4">
        <v>190.49437172786836</v>
      </c>
      <c r="C376" s="5">
        <v>20</v>
      </c>
      <c r="D376" s="4">
        <v>191.70995241538287</v>
      </c>
      <c r="E376" s="5">
        <v>19</v>
      </c>
      <c r="F376" s="4">
        <v>185.45572281521652</v>
      </c>
      <c r="G376" s="5">
        <v>19</v>
      </c>
      <c r="H376" s="4">
        <v>189.8</v>
      </c>
      <c r="I376" s="5">
        <v>19</v>
      </c>
      <c r="J376" s="299">
        <v>187.9</v>
      </c>
      <c r="K376" s="266">
        <v>25</v>
      </c>
    </row>
    <row r="377" spans="1:11" ht="21.75" customHeight="1">
      <c r="A377" s="27" t="s">
        <v>57</v>
      </c>
      <c r="B377" s="4">
        <v>191.8509058199605</v>
      </c>
      <c r="C377" s="5">
        <v>18</v>
      </c>
      <c r="D377" s="4">
        <v>194.38246555984236</v>
      </c>
      <c r="E377" s="5">
        <v>16</v>
      </c>
      <c r="F377" s="4">
        <v>187.92799675001478</v>
      </c>
      <c r="G377" s="5">
        <v>17</v>
      </c>
      <c r="H377" s="4">
        <v>192.4</v>
      </c>
      <c r="I377" s="5">
        <v>18</v>
      </c>
      <c r="J377" s="299">
        <v>197</v>
      </c>
      <c r="K377" s="266">
        <v>14</v>
      </c>
    </row>
    <row r="378" spans="1:11" ht="21.75" customHeight="1">
      <c r="A378" s="27" t="s">
        <v>58</v>
      </c>
      <c r="B378" s="4">
        <v>181.6223957292828</v>
      </c>
      <c r="C378" s="5">
        <v>23</v>
      </c>
      <c r="D378" s="4">
        <v>188.82289749634748</v>
      </c>
      <c r="E378" s="5">
        <v>21</v>
      </c>
      <c r="F378" s="4">
        <v>183.39760749701003</v>
      </c>
      <c r="G378" s="5">
        <v>20</v>
      </c>
      <c r="H378" s="4">
        <v>188.7</v>
      </c>
      <c r="I378" s="5">
        <v>20</v>
      </c>
      <c r="J378" s="303">
        <v>197.2</v>
      </c>
      <c r="K378" s="266">
        <v>13</v>
      </c>
    </row>
    <row r="379" spans="1:11" ht="21.75" customHeight="1">
      <c r="A379" s="27" t="s">
        <v>59</v>
      </c>
      <c r="B379" s="4">
        <v>215.08891887323705</v>
      </c>
      <c r="C379" s="5">
        <v>10</v>
      </c>
      <c r="D379" s="4">
        <v>218.84738775831451</v>
      </c>
      <c r="E379" s="5">
        <v>8</v>
      </c>
      <c r="F379" s="4">
        <v>200.89587054123135</v>
      </c>
      <c r="G379" s="5">
        <v>11</v>
      </c>
      <c r="H379" s="4">
        <v>206.4</v>
      </c>
      <c r="I379" s="5">
        <v>11</v>
      </c>
      <c r="J379" s="303">
        <v>202.6</v>
      </c>
      <c r="K379" s="266">
        <v>11</v>
      </c>
    </row>
    <row r="380" spans="1:11" ht="21.75" customHeight="1">
      <c r="A380" s="27" t="s">
        <v>10</v>
      </c>
      <c r="B380" s="4">
        <v>200.25303927976825</v>
      </c>
      <c r="C380" s="5">
        <v>13</v>
      </c>
      <c r="D380" s="4">
        <v>208.48163011265396</v>
      </c>
      <c r="E380" s="5">
        <v>10</v>
      </c>
      <c r="F380" s="4">
        <v>201.41771694985772</v>
      </c>
      <c r="G380" s="5">
        <v>10</v>
      </c>
      <c r="H380" s="4">
        <v>200.5</v>
      </c>
      <c r="I380" s="5">
        <v>13</v>
      </c>
      <c r="J380" s="303">
        <v>218.2</v>
      </c>
      <c r="K380" s="266">
        <v>7</v>
      </c>
    </row>
    <row r="381" spans="1:11" ht="21.75" customHeight="1">
      <c r="A381" s="27" t="s">
        <v>60</v>
      </c>
      <c r="B381" s="4">
        <v>217.422219899433</v>
      </c>
      <c r="C381" s="5">
        <v>8</v>
      </c>
      <c r="D381" s="4">
        <v>222.44893884273372</v>
      </c>
      <c r="E381" s="5">
        <v>5</v>
      </c>
      <c r="F381" s="4">
        <v>218.65111546447497</v>
      </c>
      <c r="G381" s="5">
        <v>4</v>
      </c>
      <c r="H381" s="4">
        <v>215.8</v>
      </c>
      <c r="I381" s="5">
        <v>8</v>
      </c>
      <c r="J381" s="303">
        <v>223.6</v>
      </c>
      <c r="K381" s="266">
        <v>5</v>
      </c>
    </row>
    <row r="382" spans="1:11" ht="21.75" customHeight="1">
      <c r="A382" s="27" t="s">
        <v>12</v>
      </c>
      <c r="B382" s="4">
        <v>243.01548122763418</v>
      </c>
      <c r="C382" s="5">
        <v>4</v>
      </c>
      <c r="D382" s="4">
        <v>256.13574565179522</v>
      </c>
      <c r="E382" s="5">
        <v>3</v>
      </c>
      <c r="F382" s="4">
        <v>235.69376994995673</v>
      </c>
      <c r="G382" s="5">
        <v>3</v>
      </c>
      <c r="H382" s="4">
        <v>227.1</v>
      </c>
      <c r="I382" s="5">
        <v>4</v>
      </c>
      <c r="J382" s="303">
        <v>192.1</v>
      </c>
      <c r="K382" s="266">
        <v>20</v>
      </c>
    </row>
    <row r="383" spans="1:11" ht="21.75" customHeight="1">
      <c r="A383" s="27" t="s">
        <v>61</v>
      </c>
      <c r="B383" s="4">
        <v>234.0126280820119</v>
      </c>
      <c r="C383" s="5">
        <v>5</v>
      </c>
      <c r="D383" s="4">
        <v>220.01685618315329</v>
      </c>
      <c r="E383" s="5">
        <v>6</v>
      </c>
      <c r="F383" s="4">
        <v>213.75914731183744</v>
      </c>
      <c r="G383" s="5">
        <v>6</v>
      </c>
      <c r="H383" s="4">
        <v>216.7</v>
      </c>
      <c r="I383" s="5">
        <v>7</v>
      </c>
      <c r="J383" s="303">
        <v>199.4</v>
      </c>
      <c r="K383" s="266">
        <v>12</v>
      </c>
    </row>
    <row r="384" spans="1:11" ht="21.75" customHeight="1">
      <c r="A384" s="27" t="s">
        <v>62</v>
      </c>
      <c r="B384" s="4">
        <v>175.52931199791303</v>
      </c>
      <c r="C384" s="5">
        <v>28</v>
      </c>
      <c r="D384" s="4">
        <v>176.25547064806793</v>
      </c>
      <c r="E384" s="5">
        <v>27</v>
      </c>
      <c r="F384" s="4">
        <v>167.92552776814551</v>
      </c>
      <c r="G384" s="5">
        <v>29</v>
      </c>
      <c r="H384" s="4">
        <v>173.6</v>
      </c>
      <c r="I384" s="5">
        <v>26</v>
      </c>
      <c r="J384" s="303">
        <v>179.7</v>
      </c>
      <c r="K384" s="266">
        <v>28</v>
      </c>
    </row>
    <row r="385" spans="1:11" ht="21.75" customHeight="1">
      <c r="A385" s="27" t="s">
        <v>63</v>
      </c>
      <c r="B385" s="4">
        <v>181.12512935072846</v>
      </c>
      <c r="C385" s="5">
        <v>24</v>
      </c>
      <c r="D385" s="4">
        <v>185.51590722941586</v>
      </c>
      <c r="E385" s="5">
        <v>23</v>
      </c>
      <c r="F385" s="4">
        <v>177.35473214834272</v>
      </c>
      <c r="G385" s="5">
        <v>25</v>
      </c>
      <c r="H385" s="4">
        <v>181.9</v>
      </c>
      <c r="I385" s="5">
        <v>24</v>
      </c>
      <c r="J385" s="303">
        <v>187.4</v>
      </c>
      <c r="K385" s="266">
        <v>26</v>
      </c>
    </row>
    <row r="386" spans="1:11" ht="21.75" customHeight="1">
      <c r="A386" s="27" t="s">
        <v>64</v>
      </c>
      <c r="B386" s="4">
        <v>163.9714110968161</v>
      </c>
      <c r="C386" s="5">
        <v>31</v>
      </c>
      <c r="D386" s="4">
        <v>168.81388938536867</v>
      </c>
      <c r="E386" s="5">
        <v>31</v>
      </c>
      <c r="F386" s="4">
        <v>161.41076964793913</v>
      </c>
      <c r="G386" s="5">
        <v>31</v>
      </c>
      <c r="H386" s="4">
        <v>164.8</v>
      </c>
      <c r="I386" s="5">
        <v>31</v>
      </c>
      <c r="J386" s="303">
        <v>162.4</v>
      </c>
      <c r="K386" s="266">
        <v>30</v>
      </c>
    </row>
    <row r="387" spans="1:11" ht="21.75" customHeight="1">
      <c r="A387" s="27" t="s">
        <v>65</v>
      </c>
      <c r="B387" s="4">
        <v>173.45062612333493</v>
      </c>
      <c r="C387" s="5">
        <v>30</v>
      </c>
      <c r="D387" s="4">
        <v>177.12488790471585</v>
      </c>
      <c r="E387" s="5">
        <v>26</v>
      </c>
      <c r="F387" s="4">
        <v>169.85598698838265</v>
      </c>
      <c r="G387" s="5">
        <v>28</v>
      </c>
      <c r="H387" s="4">
        <v>171.3</v>
      </c>
      <c r="I387" s="5">
        <v>28</v>
      </c>
      <c r="J387" s="303">
        <v>152.4</v>
      </c>
      <c r="K387" s="266">
        <v>31</v>
      </c>
    </row>
    <row r="388" spans="1:11" ht="21.75" customHeight="1">
      <c r="A388" s="27" t="s">
        <v>66</v>
      </c>
      <c r="B388" s="4">
        <v>284.10031096296893</v>
      </c>
      <c r="C388" s="5">
        <v>1</v>
      </c>
      <c r="D388" s="4">
        <v>309.47852539409575</v>
      </c>
      <c r="E388" s="5">
        <v>1</v>
      </c>
      <c r="F388" s="4">
        <v>272.41619496514414</v>
      </c>
      <c r="G388" s="5">
        <v>1</v>
      </c>
      <c r="H388" s="4">
        <v>247.7</v>
      </c>
      <c r="I388" s="5">
        <v>3</v>
      </c>
      <c r="J388" s="303">
        <v>248.1</v>
      </c>
      <c r="K388" s="266">
        <v>2</v>
      </c>
    </row>
    <row r="389" spans="1:11" ht="21.75" customHeight="1">
      <c r="A389" s="27" t="s">
        <v>19</v>
      </c>
      <c r="B389" s="4">
        <v>205.43720722214297</v>
      </c>
      <c r="C389" s="5">
        <v>12</v>
      </c>
      <c r="D389" s="4">
        <v>193.6571392961788</v>
      </c>
      <c r="E389" s="5">
        <v>18</v>
      </c>
      <c r="F389" s="4">
        <v>186.39013474970579</v>
      </c>
      <c r="G389" s="5">
        <v>18</v>
      </c>
      <c r="H389" s="4">
        <v>184.8</v>
      </c>
      <c r="I389" s="5">
        <v>21</v>
      </c>
      <c r="J389" s="303">
        <v>190.4</v>
      </c>
      <c r="K389" s="266">
        <v>22</v>
      </c>
    </row>
    <row r="390" spans="1:11" ht="21.75" customHeight="1">
      <c r="A390" s="27" t="s">
        <v>67</v>
      </c>
      <c r="B390" s="4">
        <v>220.0460156019048</v>
      </c>
      <c r="C390" s="5">
        <v>7</v>
      </c>
      <c r="D390" s="4">
        <v>216.00977318686648</v>
      </c>
      <c r="E390" s="5">
        <v>9</v>
      </c>
      <c r="F390" s="4">
        <v>207.04561130163449</v>
      </c>
      <c r="G390" s="5">
        <v>7</v>
      </c>
      <c r="H390" s="4">
        <v>203.1</v>
      </c>
      <c r="I390" s="5">
        <v>12</v>
      </c>
      <c r="J390" s="303">
        <v>203.3</v>
      </c>
      <c r="K390" s="266">
        <v>10</v>
      </c>
    </row>
    <row r="391" spans="1:11" ht="21.75" customHeight="1">
      <c r="A391" s="27" t="s">
        <v>21</v>
      </c>
      <c r="B391" s="4">
        <v>190.58517125103415</v>
      </c>
      <c r="C391" s="5">
        <v>19</v>
      </c>
      <c r="D391" s="4">
        <v>202.53409232280526</v>
      </c>
      <c r="E391" s="5">
        <v>13</v>
      </c>
      <c r="F391" s="4">
        <v>200.0622464692473</v>
      </c>
      <c r="G391" s="5">
        <v>13</v>
      </c>
      <c r="H391" s="4">
        <v>199.6</v>
      </c>
      <c r="I391" s="5">
        <v>15</v>
      </c>
      <c r="J391" s="303">
        <v>193</v>
      </c>
      <c r="K391" s="266">
        <v>19</v>
      </c>
    </row>
    <row r="392" spans="1:11" ht="21.75" customHeight="1">
      <c r="A392" s="27" t="s">
        <v>68</v>
      </c>
      <c r="B392" s="4">
        <v>196.76596664346837</v>
      </c>
      <c r="C392" s="5">
        <v>17</v>
      </c>
      <c r="D392" s="4">
        <v>194.91849853169404</v>
      </c>
      <c r="E392" s="5">
        <v>15</v>
      </c>
      <c r="F392" s="4">
        <v>191.41786332735384</v>
      </c>
      <c r="G392" s="5">
        <v>16</v>
      </c>
      <c r="H392" s="4">
        <v>193</v>
      </c>
      <c r="I392" s="5">
        <v>17</v>
      </c>
      <c r="J392" s="303">
        <v>190.8</v>
      </c>
      <c r="K392" s="266">
        <v>21</v>
      </c>
    </row>
    <row r="393" spans="1:11" ht="21.75" customHeight="1">
      <c r="A393" s="27" t="s">
        <v>69</v>
      </c>
      <c r="B393" s="4">
        <v>186.7009821200858</v>
      </c>
      <c r="C393" s="5">
        <v>22</v>
      </c>
      <c r="D393" s="4">
        <v>185.82248327014105</v>
      </c>
      <c r="E393" s="5">
        <v>22</v>
      </c>
      <c r="F393" s="4">
        <v>180.47404022225967</v>
      </c>
      <c r="G393" s="5">
        <v>21</v>
      </c>
      <c r="H393" s="4">
        <v>183.2</v>
      </c>
      <c r="I393" s="5">
        <v>22</v>
      </c>
      <c r="J393" s="303">
        <v>190.1</v>
      </c>
      <c r="K393" s="266">
        <v>24</v>
      </c>
    </row>
    <row r="394" spans="1:11" ht="21.75" customHeight="1">
      <c r="A394" s="27" t="s">
        <v>70</v>
      </c>
      <c r="B394" s="4">
        <v>197.58680541401748</v>
      </c>
      <c r="C394" s="5">
        <v>15</v>
      </c>
      <c r="D394" s="4">
        <v>207.31353522939762</v>
      </c>
      <c r="E394" s="5">
        <v>12</v>
      </c>
      <c r="F394" s="4">
        <v>205.72143660931587</v>
      </c>
      <c r="G394" s="5">
        <v>9</v>
      </c>
      <c r="H394" s="4">
        <v>218</v>
      </c>
      <c r="I394" s="5">
        <v>6</v>
      </c>
      <c r="J394" s="303">
        <v>205.4</v>
      </c>
      <c r="K394" s="266">
        <v>9</v>
      </c>
    </row>
    <row r="395" spans="1:11" ht="21.75" customHeight="1">
      <c r="A395" s="27" t="s">
        <v>71</v>
      </c>
      <c r="B395" s="4">
        <v>177.65557740025233</v>
      </c>
      <c r="C395" s="5">
        <v>25</v>
      </c>
      <c r="D395" s="4">
        <v>179.93662661471609</v>
      </c>
      <c r="E395" s="5">
        <v>24</v>
      </c>
      <c r="F395" s="4">
        <v>178.74134865911572</v>
      </c>
      <c r="G395" s="5">
        <v>22</v>
      </c>
      <c r="H395" s="4">
        <v>180</v>
      </c>
      <c r="I395" s="5">
        <v>25</v>
      </c>
      <c r="J395" s="303">
        <v>193.3</v>
      </c>
      <c r="K395" s="266">
        <v>18</v>
      </c>
    </row>
    <row r="396" spans="1:11" ht="21.75" customHeight="1">
      <c r="A396" s="27" t="s">
        <v>80</v>
      </c>
      <c r="B396" s="4">
        <v>198.35280706355621</v>
      </c>
      <c r="C396" s="5">
        <v>14</v>
      </c>
      <c r="D396" s="4">
        <v>173.5910015452003</v>
      </c>
      <c r="E396" s="5">
        <v>29</v>
      </c>
      <c r="F396" s="4">
        <v>169.93345564672867</v>
      </c>
      <c r="G396" s="5">
        <v>27</v>
      </c>
      <c r="H396" s="4">
        <v>168.1</v>
      </c>
      <c r="I396" s="5">
        <v>29</v>
      </c>
      <c r="J396" s="303">
        <v>172.9</v>
      </c>
      <c r="K396" s="266">
        <v>29</v>
      </c>
    </row>
    <row r="397" spans="1:11" ht="21.75" customHeight="1">
      <c r="A397" s="27" t="s">
        <v>72</v>
      </c>
      <c r="B397" s="4">
        <v>175.01566390346983</v>
      </c>
      <c r="C397" s="5">
        <v>29</v>
      </c>
      <c r="D397" s="4">
        <v>174.31836825791217</v>
      </c>
      <c r="E397" s="5">
        <v>28</v>
      </c>
      <c r="F397" s="4">
        <v>165.63727204008191</v>
      </c>
      <c r="G397" s="5">
        <v>30</v>
      </c>
      <c r="H397" s="4">
        <v>173.6</v>
      </c>
      <c r="I397" s="5">
        <v>26</v>
      </c>
      <c r="J397" s="303">
        <v>190.4</v>
      </c>
      <c r="K397" s="266">
        <v>22</v>
      </c>
    </row>
    <row r="398" spans="1:11" ht="21.75" customHeight="1">
      <c r="A398" s="27" t="s">
        <v>73</v>
      </c>
      <c r="B398" s="4">
        <v>205.72921703815069</v>
      </c>
      <c r="C398" s="5">
        <v>11</v>
      </c>
      <c r="D398" s="4">
        <v>193.78206662834555</v>
      </c>
      <c r="E398" s="5">
        <v>17</v>
      </c>
      <c r="F398" s="4">
        <v>177.78005480992263</v>
      </c>
      <c r="G398" s="5">
        <v>23</v>
      </c>
      <c r="H398" s="4">
        <v>195.6</v>
      </c>
      <c r="I398" s="5">
        <v>16</v>
      </c>
      <c r="J398" s="303">
        <v>196.9</v>
      </c>
      <c r="K398" s="266">
        <v>15</v>
      </c>
    </row>
    <row r="399" spans="1:11" ht="21.75" customHeight="1">
      <c r="A399" s="27" t="s">
        <v>74</v>
      </c>
      <c r="B399" s="4">
        <v>176.48088273070564</v>
      </c>
      <c r="C399" s="5">
        <v>26</v>
      </c>
      <c r="D399" s="4">
        <v>173.28851544441264</v>
      </c>
      <c r="E399" s="5">
        <v>30</v>
      </c>
      <c r="F399" s="4">
        <v>174.99939938665125</v>
      </c>
      <c r="G399" s="5">
        <v>26</v>
      </c>
      <c r="H399" s="4">
        <v>166.9</v>
      </c>
      <c r="I399" s="5">
        <v>30</v>
      </c>
      <c r="J399" s="303">
        <v>183.7</v>
      </c>
      <c r="K399" s="266">
        <v>27</v>
      </c>
    </row>
    <row r="400" spans="1:11" ht="21.75" customHeight="1">
      <c r="A400" s="27" t="s">
        <v>75</v>
      </c>
      <c r="B400" s="4">
        <v>189.12651174376029</v>
      </c>
      <c r="C400" s="5">
        <v>21</v>
      </c>
      <c r="D400" s="4">
        <v>202.00928865215928</v>
      </c>
      <c r="E400" s="5">
        <v>14</v>
      </c>
      <c r="F400" s="4">
        <v>200.78811544347505</v>
      </c>
      <c r="G400" s="5">
        <v>12</v>
      </c>
      <c r="H400" s="4">
        <v>214</v>
      </c>
      <c r="I400" s="5">
        <v>9</v>
      </c>
      <c r="J400" s="303">
        <v>195.4</v>
      </c>
      <c r="K400" s="266">
        <v>17</v>
      </c>
    </row>
    <row r="401" spans="1:11" ht="21.75" customHeight="1">
      <c r="A401" s="27" t="s">
        <v>76</v>
      </c>
      <c r="B401" s="4">
        <v>197.4084740381744</v>
      </c>
      <c r="C401" s="5">
        <v>16</v>
      </c>
      <c r="D401" s="4">
        <v>208.31221592245137</v>
      </c>
      <c r="E401" s="5">
        <v>11</v>
      </c>
      <c r="F401" s="4">
        <v>196.73863538197699</v>
      </c>
      <c r="G401" s="5">
        <v>15</v>
      </c>
      <c r="H401" s="4">
        <v>200.5</v>
      </c>
      <c r="I401" s="5">
        <v>13</v>
      </c>
      <c r="J401" s="303">
        <v>217.8</v>
      </c>
      <c r="K401" s="266">
        <v>8</v>
      </c>
    </row>
    <row r="402" spans="1:11" ht="21.75" customHeight="1">
      <c r="A402" s="27" t="s">
        <v>182</v>
      </c>
      <c r="B402" s="4">
        <v>258.36400254188084</v>
      </c>
      <c r="C402" s="5">
        <v>3</v>
      </c>
      <c r="D402" s="4">
        <v>191.6604297014934</v>
      </c>
      <c r="E402" s="5">
        <v>20</v>
      </c>
      <c r="F402" s="4">
        <v>197.78968681998765</v>
      </c>
      <c r="G402" s="5">
        <v>14</v>
      </c>
      <c r="H402" s="4">
        <v>259.3</v>
      </c>
      <c r="I402" s="5">
        <v>2</v>
      </c>
      <c r="J402" s="303">
        <v>230.5</v>
      </c>
      <c r="K402" s="266">
        <v>4</v>
      </c>
    </row>
    <row r="403" spans="1:11" ht="21.75" customHeight="1">
      <c r="A403" s="27" t="s">
        <v>77</v>
      </c>
      <c r="B403" s="4">
        <v>217.30297439987672</v>
      </c>
      <c r="C403" s="5">
        <v>9</v>
      </c>
      <c r="D403" s="4">
        <v>223.05186737934397</v>
      </c>
      <c r="E403" s="5">
        <v>4</v>
      </c>
      <c r="F403" s="4">
        <v>214.96663411966233</v>
      </c>
      <c r="G403" s="5">
        <v>5</v>
      </c>
      <c r="H403" s="4">
        <v>224.8</v>
      </c>
      <c r="I403" s="5">
        <v>5</v>
      </c>
      <c r="J403" s="303">
        <v>232.8</v>
      </c>
      <c r="K403" s="266">
        <v>3</v>
      </c>
    </row>
    <row r="404" spans="1:11" ht="21.75" customHeight="1">
      <c r="A404" s="27" t="s">
        <v>81</v>
      </c>
      <c r="B404" s="4">
        <v>267.787131216901</v>
      </c>
      <c r="C404" s="5">
        <v>2</v>
      </c>
      <c r="D404" s="4">
        <v>265.17885019156682</v>
      </c>
      <c r="E404" s="5">
        <v>2</v>
      </c>
      <c r="F404" s="4">
        <v>255.26272709611115</v>
      </c>
      <c r="G404" s="5">
        <v>2</v>
      </c>
      <c r="H404" s="4">
        <v>260.39999999999998</v>
      </c>
      <c r="I404" s="5">
        <v>1</v>
      </c>
      <c r="J404" s="303">
        <v>282.60000000000002</v>
      </c>
      <c r="K404" s="266">
        <v>1</v>
      </c>
    </row>
    <row r="405" spans="1:11" ht="21.75" customHeight="1">
      <c r="A405" s="27" t="s">
        <v>78</v>
      </c>
      <c r="B405" s="4">
        <v>176.18423927605335</v>
      </c>
      <c r="C405" s="5">
        <v>27</v>
      </c>
      <c r="D405" s="4">
        <v>177.46426498584762</v>
      </c>
      <c r="E405" s="5">
        <v>25</v>
      </c>
      <c r="F405" s="4">
        <v>177.44700592467134</v>
      </c>
      <c r="G405" s="5">
        <v>24</v>
      </c>
      <c r="H405" s="4">
        <v>183.1</v>
      </c>
      <c r="I405" s="5">
        <v>23</v>
      </c>
      <c r="J405" s="303">
        <v>196.9</v>
      </c>
      <c r="K405" s="266">
        <v>15</v>
      </c>
    </row>
    <row r="406" spans="1:11" ht="21.75" customHeight="1">
      <c r="A406" s="27" t="s">
        <v>36</v>
      </c>
      <c r="B406" s="4">
        <v>220.06806023589331</v>
      </c>
      <c r="C406" s="5">
        <v>6</v>
      </c>
      <c r="D406" s="4">
        <v>219.64475735120885</v>
      </c>
      <c r="E406" s="5">
        <v>7</v>
      </c>
      <c r="F406" s="4">
        <v>206.55838815180613</v>
      </c>
      <c r="G406" s="5">
        <v>8</v>
      </c>
      <c r="H406" s="4">
        <v>211.9</v>
      </c>
      <c r="I406" s="5">
        <v>10</v>
      </c>
      <c r="J406" s="303">
        <v>219.4</v>
      </c>
      <c r="K406" s="266">
        <v>6</v>
      </c>
    </row>
    <row r="407" spans="1:11" s="866" customFormat="1" ht="21.75" customHeight="1">
      <c r="A407" s="713" t="s">
        <v>422</v>
      </c>
    </row>
    <row r="409" spans="1:11" ht="21.75" customHeight="1">
      <c r="A409" s="508" t="s">
        <v>429</v>
      </c>
      <c r="G409" s="21"/>
      <c r="I409" s="67" t="s">
        <v>189</v>
      </c>
      <c r="J409" s="13"/>
    </row>
    <row r="410" spans="1:11" s="21" customFormat="1" ht="21.75" customHeight="1">
      <c r="A410" s="525" t="s">
        <v>1</v>
      </c>
      <c r="B410" s="586">
        <v>1395</v>
      </c>
      <c r="C410" s="587"/>
      <c r="D410" s="586">
        <v>1396</v>
      </c>
      <c r="E410" s="587"/>
      <c r="F410" s="586">
        <v>1397</v>
      </c>
      <c r="G410" s="587"/>
      <c r="H410" s="586">
        <v>1398</v>
      </c>
      <c r="I410" s="587"/>
      <c r="J410" s="586">
        <v>1399</v>
      </c>
      <c r="K410" s="587"/>
    </row>
    <row r="411" spans="1:11" s="21" customFormat="1" ht="21.75" customHeight="1">
      <c r="A411" s="527"/>
      <c r="B411" s="494" t="s">
        <v>2</v>
      </c>
      <c r="C411" s="495" t="s">
        <v>198</v>
      </c>
      <c r="D411" s="495" t="s">
        <v>2</v>
      </c>
      <c r="E411" s="495" t="s">
        <v>198</v>
      </c>
      <c r="F411" s="495" t="s">
        <v>2</v>
      </c>
      <c r="G411" s="495" t="s">
        <v>198</v>
      </c>
      <c r="H411" s="495" t="s">
        <v>2</v>
      </c>
      <c r="I411" s="495" t="s">
        <v>198</v>
      </c>
      <c r="J411" s="495" t="s">
        <v>2</v>
      </c>
      <c r="K411" s="495" t="s">
        <v>198</v>
      </c>
    </row>
    <row r="412" spans="1:11" ht="21.75" customHeight="1">
      <c r="A412" s="17" t="s">
        <v>55</v>
      </c>
      <c r="B412" s="872">
        <v>76.599999999999994</v>
      </c>
      <c r="C412" s="3" t="s">
        <v>352</v>
      </c>
      <c r="D412" s="3">
        <v>77</v>
      </c>
      <c r="E412" s="3" t="s">
        <v>352</v>
      </c>
      <c r="F412" s="3">
        <v>76</v>
      </c>
      <c r="G412" s="3" t="s">
        <v>352</v>
      </c>
      <c r="H412" s="3">
        <v>76.8</v>
      </c>
      <c r="I412" s="3" t="s">
        <v>352</v>
      </c>
      <c r="J412" s="298" t="s">
        <v>903</v>
      </c>
      <c r="K412" s="301" t="s">
        <v>352</v>
      </c>
    </row>
    <row r="413" spans="1:11" ht="21.75" customHeight="1">
      <c r="A413" s="27" t="s">
        <v>56</v>
      </c>
      <c r="B413" s="873">
        <v>83.376906609923225</v>
      </c>
      <c r="C413" s="5">
        <v>10</v>
      </c>
      <c r="D413" s="873">
        <v>82.285502847040775</v>
      </c>
      <c r="E413" s="5">
        <v>9</v>
      </c>
      <c r="F413" s="873">
        <v>82.821945582002058</v>
      </c>
      <c r="G413" s="5">
        <v>10</v>
      </c>
      <c r="H413" s="873">
        <v>82.8</v>
      </c>
      <c r="I413" s="5">
        <v>11</v>
      </c>
      <c r="J413" s="299">
        <v>88</v>
      </c>
      <c r="K413" s="266">
        <v>10</v>
      </c>
    </row>
    <row r="414" spans="1:11" ht="21.75" customHeight="1">
      <c r="A414" s="27" t="s">
        <v>57</v>
      </c>
      <c r="B414" s="873">
        <v>86.867359642150973</v>
      </c>
      <c r="C414" s="5">
        <v>2</v>
      </c>
      <c r="D414" s="873">
        <v>87.56017533071936</v>
      </c>
      <c r="E414" s="5">
        <v>2</v>
      </c>
      <c r="F414" s="873">
        <v>89.629408166217658</v>
      </c>
      <c r="G414" s="5">
        <v>2</v>
      </c>
      <c r="H414" s="873">
        <v>90.3</v>
      </c>
      <c r="I414" s="5">
        <v>2</v>
      </c>
      <c r="J414" s="299">
        <v>91</v>
      </c>
      <c r="K414" s="266">
        <v>2</v>
      </c>
    </row>
    <row r="415" spans="1:11" ht="21.75" customHeight="1">
      <c r="A415" s="27" t="s">
        <v>58</v>
      </c>
      <c r="B415" s="873">
        <v>78.541233284185608</v>
      </c>
      <c r="C415" s="5">
        <v>16</v>
      </c>
      <c r="D415" s="873">
        <v>79.680113734786801</v>
      </c>
      <c r="E415" s="5">
        <v>14</v>
      </c>
      <c r="F415" s="873">
        <v>79.905044155645683</v>
      </c>
      <c r="G415" s="5">
        <v>14</v>
      </c>
      <c r="H415" s="873">
        <v>80</v>
      </c>
      <c r="I415" s="5">
        <v>15</v>
      </c>
      <c r="J415" s="299">
        <v>83</v>
      </c>
      <c r="K415" s="266">
        <v>18</v>
      </c>
    </row>
    <row r="416" spans="1:11" ht="21.75" customHeight="1">
      <c r="A416" s="27" t="s">
        <v>59</v>
      </c>
      <c r="B416" s="873">
        <v>74.7</v>
      </c>
      <c r="C416" s="5">
        <v>24</v>
      </c>
      <c r="D416" s="873">
        <v>72.3</v>
      </c>
      <c r="E416" s="5">
        <v>26</v>
      </c>
      <c r="F416" s="873">
        <v>72.400000000000006</v>
      </c>
      <c r="G416" s="5">
        <v>27</v>
      </c>
      <c r="H416" s="873">
        <v>73.8</v>
      </c>
      <c r="I416" s="5">
        <v>25</v>
      </c>
      <c r="J416" s="299">
        <v>83</v>
      </c>
      <c r="K416" s="266">
        <v>18</v>
      </c>
    </row>
    <row r="417" spans="1:11" ht="21.75" customHeight="1">
      <c r="A417" s="27" t="s">
        <v>10</v>
      </c>
      <c r="B417" s="873">
        <v>83.941596915245853</v>
      </c>
      <c r="C417" s="5">
        <v>9</v>
      </c>
      <c r="D417" s="873">
        <v>85.181119146615146</v>
      </c>
      <c r="E417" s="5">
        <v>5</v>
      </c>
      <c r="F417" s="873">
        <v>83.288988189406695</v>
      </c>
      <c r="G417" s="5">
        <v>8</v>
      </c>
      <c r="H417" s="873">
        <v>84.8</v>
      </c>
      <c r="I417" s="5">
        <v>8</v>
      </c>
      <c r="J417" s="299">
        <v>86</v>
      </c>
      <c r="K417" s="266">
        <v>13</v>
      </c>
    </row>
    <row r="418" spans="1:11" ht="21.75" customHeight="1">
      <c r="A418" s="27" t="s">
        <v>60</v>
      </c>
      <c r="B418" s="873">
        <v>74.002863453257049</v>
      </c>
      <c r="C418" s="5">
        <v>25</v>
      </c>
      <c r="D418" s="873">
        <v>72.539990848136142</v>
      </c>
      <c r="E418" s="5">
        <v>25</v>
      </c>
      <c r="F418" s="873">
        <v>73.765046767514079</v>
      </c>
      <c r="G418" s="5">
        <v>26</v>
      </c>
      <c r="H418" s="873">
        <v>77.599999999999994</v>
      </c>
      <c r="I418" s="5">
        <v>21</v>
      </c>
      <c r="J418" s="299">
        <v>80</v>
      </c>
      <c r="K418" s="266">
        <v>25</v>
      </c>
    </row>
    <row r="419" spans="1:11" ht="21.75" customHeight="1">
      <c r="A419" s="27" t="s">
        <v>12</v>
      </c>
      <c r="B419" s="873">
        <v>55.7958293543387</v>
      </c>
      <c r="C419" s="5">
        <v>30</v>
      </c>
      <c r="D419" s="873">
        <v>54.16229641257808</v>
      </c>
      <c r="E419" s="5">
        <v>30</v>
      </c>
      <c r="F419" s="873">
        <v>55.357322274325561</v>
      </c>
      <c r="G419" s="5">
        <v>31</v>
      </c>
      <c r="H419" s="873">
        <v>57.2</v>
      </c>
      <c r="I419" s="5">
        <v>30</v>
      </c>
      <c r="J419" s="299">
        <v>69</v>
      </c>
      <c r="K419" s="266">
        <v>27</v>
      </c>
    </row>
    <row r="420" spans="1:11" ht="21.75" customHeight="1">
      <c r="A420" s="27" t="s">
        <v>61</v>
      </c>
      <c r="B420" s="873">
        <v>77.401960506901176</v>
      </c>
      <c r="C420" s="5">
        <v>18</v>
      </c>
      <c r="D420" s="873">
        <v>80.873773917854976</v>
      </c>
      <c r="E420" s="5">
        <v>11</v>
      </c>
      <c r="F420" s="873">
        <v>75.732441435670509</v>
      </c>
      <c r="G420" s="5">
        <v>21</v>
      </c>
      <c r="H420" s="873">
        <v>73.3</v>
      </c>
      <c r="I420" s="5">
        <v>27</v>
      </c>
      <c r="J420" s="299">
        <v>83</v>
      </c>
      <c r="K420" s="266">
        <v>18</v>
      </c>
    </row>
    <row r="421" spans="1:11" ht="21.75" customHeight="1">
      <c r="A421" s="27" t="s">
        <v>62</v>
      </c>
      <c r="B421" s="873">
        <v>84.527392743734538</v>
      </c>
      <c r="C421" s="5">
        <v>7</v>
      </c>
      <c r="D421" s="873">
        <v>84.634799653430107</v>
      </c>
      <c r="E421" s="5">
        <v>6</v>
      </c>
      <c r="F421" s="873">
        <v>85.321914344430894</v>
      </c>
      <c r="G421" s="5">
        <v>6</v>
      </c>
      <c r="H421" s="873">
        <v>86.4</v>
      </c>
      <c r="I421" s="5">
        <v>7</v>
      </c>
      <c r="J421" s="299">
        <v>90</v>
      </c>
      <c r="K421" s="266">
        <v>4</v>
      </c>
    </row>
    <row r="422" spans="1:11" ht="21.75" customHeight="1">
      <c r="A422" s="27" t="s">
        <v>63</v>
      </c>
      <c r="B422" s="873">
        <v>73.290444161164586</v>
      </c>
      <c r="C422" s="5">
        <v>26</v>
      </c>
      <c r="D422" s="873">
        <v>73.372698904488203</v>
      </c>
      <c r="E422" s="5">
        <v>24</v>
      </c>
      <c r="F422" s="873">
        <v>74.982744615820465</v>
      </c>
      <c r="G422" s="5">
        <v>23</v>
      </c>
      <c r="H422" s="873">
        <v>76.8</v>
      </c>
      <c r="I422" s="5">
        <v>22</v>
      </c>
      <c r="J422" s="299">
        <v>82</v>
      </c>
      <c r="K422" s="266">
        <v>22</v>
      </c>
    </row>
    <row r="423" spans="1:11" ht="21.75" customHeight="1">
      <c r="A423" s="27" t="s">
        <v>64</v>
      </c>
      <c r="B423" s="873">
        <v>78.7</v>
      </c>
      <c r="C423" s="5">
        <v>15</v>
      </c>
      <c r="D423" s="873">
        <v>77.400000000000006</v>
      </c>
      <c r="E423" s="5">
        <v>17</v>
      </c>
      <c r="F423" s="873">
        <v>78.099999999999994</v>
      </c>
      <c r="G423" s="5">
        <v>17</v>
      </c>
      <c r="H423" s="873">
        <v>78.900000000000006</v>
      </c>
      <c r="I423" s="5">
        <v>18</v>
      </c>
      <c r="J423" s="299">
        <v>86</v>
      </c>
      <c r="K423" s="266">
        <v>13</v>
      </c>
    </row>
    <row r="424" spans="1:11" ht="21.75" customHeight="1">
      <c r="A424" s="27" t="s">
        <v>65</v>
      </c>
      <c r="B424" s="873">
        <v>78.869705328988402</v>
      </c>
      <c r="C424" s="5">
        <v>13</v>
      </c>
      <c r="D424" s="873">
        <v>78.390098629090559</v>
      </c>
      <c r="E424" s="5">
        <v>16</v>
      </c>
      <c r="F424" s="873">
        <v>80.133059375210266</v>
      </c>
      <c r="G424" s="5">
        <v>13</v>
      </c>
      <c r="H424" s="873">
        <v>82.1</v>
      </c>
      <c r="I424" s="5">
        <v>13</v>
      </c>
      <c r="J424" s="299">
        <v>89</v>
      </c>
      <c r="K424" s="266">
        <v>5</v>
      </c>
    </row>
    <row r="425" spans="1:11" ht="21.75" customHeight="1">
      <c r="A425" s="27" t="s">
        <v>66</v>
      </c>
      <c r="B425" s="873">
        <v>59.51</v>
      </c>
      <c r="C425" s="5">
        <v>29</v>
      </c>
      <c r="D425" s="873">
        <v>61.8</v>
      </c>
      <c r="E425" s="5">
        <v>29</v>
      </c>
      <c r="F425" s="873">
        <v>59.3</v>
      </c>
      <c r="G425" s="5">
        <v>29</v>
      </c>
      <c r="H425" s="873">
        <v>63.2</v>
      </c>
      <c r="I425" s="5">
        <v>29</v>
      </c>
      <c r="J425" s="299">
        <v>69</v>
      </c>
      <c r="K425" s="266">
        <v>27</v>
      </c>
    </row>
    <row r="426" spans="1:11" ht="21.75" customHeight="1">
      <c r="A426" s="27" t="s">
        <v>19</v>
      </c>
      <c r="B426" s="873">
        <v>85.494244496424571</v>
      </c>
      <c r="C426" s="5">
        <v>6</v>
      </c>
      <c r="D426" s="873">
        <v>83.417875995413169</v>
      </c>
      <c r="E426" s="5">
        <v>7</v>
      </c>
      <c r="F426" s="873">
        <v>86.617373986346038</v>
      </c>
      <c r="G426" s="5">
        <v>4</v>
      </c>
      <c r="H426" s="873">
        <v>88</v>
      </c>
      <c r="I426" s="5">
        <v>6</v>
      </c>
      <c r="J426" s="299">
        <v>89</v>
      </c>
      <c r="K426" s="266">
        <v>5</v>
      </c>
    </row>
    <row r="427" spans="1:11" ht="21.75" customHeight="1">
      <c r="A427" s="27" t="s">
        <v>67</v>
      </c>
      <c r="B427" s="873">
        <v>76.241315861651444</v>
      </c>
      <c r="C427" s="5">
        <v>23</v>
      </c>
      <c r="D427" s="873">
        <v>75.026295717482526</v>
      </c>
      <c r="E427" s="5">
        <v>23</v>
      </c>
      <c r="F427" s="873">
        <v>76.112470909011392</v>
      </c>
      <c r="G427" s="5">
        <v>20</v>
      </c>
      <c r="H427" s="873">
        <v>77.8</v>
      </c>
      <c r="I427" s="5">
        <v>20</v>
      </c>
      <c r="J427" s="299">
        <v>81</v>
      </c>
      <c r="K427" s="266">
        <v>24</v>
      </c>
    </row>
    <row r="428" spans="1:11" ht="21.75" customHeight="1">
      <c r="A428" s="27" t="s">
        <v>21</v>
      </c>
      <c r="B428" s="873">
        <v>72.340485606734731</v>
      </c>
      <c r="C428" s="5">
        <v>27</v>
      </c>
      <c r="D428" s="873">
        <v>71.662632406473719</v>
      </c>
      <c r="E428" s="5">
        <v>28</v>
      </c>
      <c r="F428" s="873">
        <v>70.525603059868033</v>
      </c>
      <c r="G428" s="5">
        <v>28</v>
      </c>
      <c r="H428" s="873">
        <v>72.8</v>
      </c>
      <c r="I428" s="5">
        <v>28</v>
      </c>
      <c r="J428" s="299">
        <v>64</v>
      </c>
      <c r="K428" s="266">
        <v>30</v>
      </c>
    </row>
    <row r="429" spans="1:11" ht="21.75" customHeight="1">
      <c r="A429" s="27" t="s">
        <v>68</v>
      </c>
      <c r="B429" s="873">
        <v>76.599999999999994</v>
      </c>
      <c r="C429" s="5">
        <v>22</v>
      </c>
      <c r="D429" s="873">
        <v>77</v>
      </c>
      <c r="E429" s="5">
        <v>19</v>
      </c>
      <c r="F429" s="873">
        <v>76.5</v>
      </c>
      <c r="G429" s="5">
        <v>19</v>
      </c>
      <c r="H429" s="873">
        <v>79.7</v>
      </c>
      <c r="I429" s="5">
        <v>17</v>
      </c>
      <c r="J429" s="299">
        <v>87</v>
      </c>
      <c r="K429" s="266">
        <v>11</v>
      </c>
    </row>
    <row r="430" spans="1:11" ht="21.75" customHeight="1">
      <c r="A430" s="27" t="s">
        <v>69</v>
      </c>
      <c r="B430" s="873">
        <v>85.678903560638972</v>
      </c>
      <c r="C430" s="5">
        <v>5</v>
      </c>
      <c r="D430" s="873">
        <v>80.436798315127348</v>
      </c>
      <c r="E430" s="5">
        <v>12</v>
      </c>
      <c r="F430" s="873">
        <v>84.278003629470334</v>
      </c>
      <c r="G430" s="5">
        <v>7</v>
      </c>
      <c r="H430" s="873">
        <v>88.2</v>
      </c>
      <c r="I430" s="5">
        <v>4</v>
      </c>
      <c r="J430" s="299">
        <v>89</v>
      </c>
      <c r="K430" s="266">
        <v>5</v>
      </c>
    </row>
    <row r="431" spans="1:11" ht="21.75" customHeight="1">
      <c r="A431" s="27" t="s">
        <v>70</v>
      </c>
      <c r="B431" s="873">
        <v>76.719341856060609</v>
      </c>
      <c r="C431" s="5">
        <v>20</v>
      </c>
      <c r="D431" s="873">
        <v>75.203556085967008</v>
      </c>
      <c r="E431" s="5">
        <v>22</v>
      </c>
      <c r="F431" s="873">
        <v>73.806463044086669</v>
      </c>
      <c r="G431" s="5">
        <v>25</v>
      </c>
      <c r="H431" s="873">
        <v>73.599999999999994</v>
      </c>
      <c r="I431" s="5">
        <v>26</v>
      </c>
      <c r="J431" s="299">
        <v>82</v>
      </c>
      <c r="K431" s="266">
        <v>22</v>
      </c>
    </row>
    <row r="432" spans="1:11" ht="21.75" customHeight="1">
      <c r="A432" s="27" t="s">
        <v>71</v>
      </c>
      <c r="B432" s="873">
        <v>86.823507412831376</v>
      </c>
      <c r="C432" s="5">
        <v>3</v>
      </c>
      <c r="D432" s="873">
        <v>86.878496812591564</v>
      </c>
      <c r="E432" s="5">
        <v>4</v>
      </c>
      <c r="F432" s="873">
        <v>86.346135567326684</v>
      </c>
      <c r="G432" s="5">
        <v>5</v>
      </c>
      <c r="H432" s="873">
        <v>88.1</v>
      </c>
      <c r="I432" s="5">
        <v>5</v>
      </c>
      <c r="J432" s="299">
        <v>89</v>
      </c>
      <c r="K432" s="266">
        <v>5</v>
      </c>
    </row>
    <row r="433" spans="1:11" ht="21.75" customHeight="1">
      <c r="A433" s="27" t="s">
        <v>80</v>
      </c>
      <c r="B433" s="873">
        <v>76.658783063049952</v>
      </c>
      <c r="C433" s="5">
        <v>21</v>
      </c>
      <c r="D433" s="873">
        <v>76.306425753213063</v>
      </c>
      <c r="E433" s="5">
        <v>20</v>
      </c>
      <c r="F433" s="873">
        <v>77.469573170087756</v>
      </c>
      <c r="G433" s="5">
        <v>18</v>
      </c>
      <c r="H433" s="873">
        <v>81</v>
      </c>
      <c r="I433" s="5">
        <v>14</v>
      </c>
      <c r="J433" s="299">
        <v>84</v>
      </c>
      <c r="K433" s="266">
        <v>15</v>
      </c>
    </row>
    <row r="434" spans="1:11" ht="21.75" customHeight="1">
      <c r="A434" s="27" t="s">
        <v>72</v>
      </c>
      <c r="B434" s="873">
        <v>84.419611584951369</v>
      </c>
      <c r="C434" s="5">
        <v>8</v>
      </c>
      <c r="D434" s="873">
        <v>82.877911438491751</v>
      </c>
      <c r="E434" s="5">
        <v>8</v>
      </c>
      <c r="F434" s="873">
        <v>83.192146043723397</v>
      </c>
      <c r="G434" s="5">
        <v>9</v>
      </c>
      <c r="H434" s="873">
        <v>84.7</v>
      </c>
      <c r="I434" s="5">
        <v>9</v>
      </c>
      <c r="J434" s="299">
        <v>84</v>
      </c>
      <c r="K434" s="266">
        <v>15</v>
      </c>
    </row>
    <row r="435" spans="1:11" ht="21.75" customHeight="1">
      <c r="A435" s="27" t="s">
        <v>73</v>
      </c>
      <c r="B435" s="873">
        <v>78.849215972530757</v>
      </c>
      <c r="C435" s="5">
        <v>14</v>
      </c>
      <c r="D435" s="873">
        <v>79.886403379993737</v>
      </c>
      <c r="E435" s="5">
        <v>13</v>
      </c>
      <c r="F435" s="873">
        <v>80.850540754741189</v>
      </c>
      <c r="G435" s="5">
        <v>11</v>
      </c>
      <c r="H435" s="873">
        <v>83</v>
      </c>
      <c r="I435" s="5">
        <v>10</v>
      </c>
      <c r="J435" s="299">
        <v>87</v>
      </c>
      <c r="K435" s="266">
        <v>11</v>
      </c>
    </row>
    <row r="436" spans="1:11" ht="21.75" customHeight="1">
      <c r="A436" s="27" t="s">
        <v>74</v>
      </c>
      <c r="B436" s="873">
        <v>86.54036319754627</v>
      </c>
      <c r="C436" s="5">
        <v>4</v>
      </c>
      <c r="D436" s="873">
        <v>87.487944465221844</v>
      </c>
      <c r="E436" s="5">
        <v>3</v>
      </c>
      <c r="F436" s="873">
        <v>87.913303775132874</v>
      </c>
      <c r="G436" s="5">
        <v>3</v>
      </c>
      <c r="H436" s="873">
        <v>88.7</v>
      </c>
      <c r="I436" s="5">
        <v>3</v>
      </c>
      <c r="J436" s="299">
        <v>89</v>
      </c>
      <c r="K436" s="266">
        <v>5</v>
      </c>
    </row>
    <row r="437" spans="1:11" ht="21.75" customHeight="1">
      <c r="A437" s="27" t="s">
        <v>75</v>
      </c>
      <c r="B437" s="873">
        <v>81.765958946631557</v>
      </c>
      <c r="C437" s="5">
        <v>12</v>
      </c>
      <c r="D437" s="873">
        <v>81.56395668033106</v>
      </c>
      <c r="E437" s="5">
        <v>10</v>
      </c>
      <c r="F437" s="873">
        <v>80.780152648988363</v>
      </c>
      <c r="G437" s="5">
        <v>12</v>
      </c>
      <c r="H437" s="873">
        <v>77.900000000000006</v>
      </c>
      <c r="I437" s="5">
        <v>19</v>
      </c>
      <c r="J437" s="299">
        <v>61</v>
      </c>
      <c r="K437" s="266">
        <v>31</v>
      </c>
    </row>
    <row r="438" spans="1:11" ht="21.75" customHeight="1">
      <c r="A438" s="27" t="s">
        <v>76</v>
      </c>
      <c r="B438" s="873">
        <v>81.910468024230241</v>
      </c>
      <c r="C438" s="5">
        <v>11</v>
      </c>
      <c r="D438" s="873">
        <v>78.557142174728284</v>
      </c>
      <c r="E438" s="5">
        <v>15</v>
      </c>
      <c r="F438" s="873">
        <v>78.970637412987486</v>
      </c>
      <c r="G438" s="5">
        <v>15</v>
      </c>
      <c r="H438" s="873">
        <v>82.6</v>
      </c>
      <c r="I438" s="5">
        <v>12</v>
      </c>
      <c r="J438" s="299">
        <v>83</v>
      </c>
      <c r="K438" s="266">
        <v>18</v>
      </c>
    </row>
    <row r="439" spans="1:11" ht="21.75" customHeight="1">
      <c r="A439" s="27" t="s">
        <v>182</v>
      </c>
      <c r="B439" s="873">
        <v>76.934408232462545</v>
      </c>
      <c r="C439" s="5">
        <v>19</v>
      </c>
      <c r="D439" s="873">
        <v>76.015201849523066</v>
      </c>
      <c r="E439" s="5">
        <v>21</v>
      </c>
      <c r="F439" s="873">
        <v>74.989091078715276</v>
      </c>
      <c r="G439" s="5">
        <v>22</v>
      </c>
      <c r="H439" s="873">
        <v>76.400000000000006</v>
      </c>
      <c r="I439" s="5">
        <v>23</v>
      </c>
      <c r="J439" s="299">
        <v>91</v>
      </c>
      <c r="K439" s="266">
        <v>2</v>
      </c>
    </row>
    <row r="440" spans="1:11" ht="21.75" customHeight="1">
      <c r="A440" s="27" t="s">
        <v>77</v>
      </c>
      <c r="B440" s="873">
        <v>78.085240473680628</v>
      </c>
      <c r="C440" s="5">
        <v>17</v>
      </c>
      <c r="D440" s="873">
        <v>77.215956084907873</v>
      </c>
      <c r="E440" s="5">
        <v>18</v>
      </c>
      <c r="F440" s="873">
        <v>78.603664359318486</v>
      </c>
      <c r="G440" s="5">
        <v>16</v>
      </c>
      <c r="H440" s="873">
        <v>79.8</v>
      </c>
      <c r="I440" s="5">
        <v>16</v>
      </c>
      <c r="J440" s="299">
        <v>84</v>
      </c>
      <c r="K440" s="266">
        <v>15</v>
      </c>
    </row>
    <row r="441" spans="1:11" ht="21.75" customHeight="1">
      <c r="A441" s="27" t="s">
        <v>81</v>
      </c>
      <c r="B441" s="873">
        <v>51.328595429314525</v>
      </c>
      <c r="C441" s="5">
        <v>31</v>
      </c>
      <c r="D441" s="873">
        <v>51.038325851649745</v>
      </c>
      <c r="E441" s="5">
        <v>31</v>
      </c>
      <c r="F441" s="873">
        <v>56.134316194550763</v>
      </c>
      <c r="G441" s="5">
        <v>30</v>
      </c>
      <c r="H441" s="873">
        <v>54.7</v>
      </c>
      <c r="I441" s="5">
        <v>31</v>
      </c>
      <c r="J441" s="299">
        <v>66</v>
      </c>
      <c r="K441" s="266">
        <v>29</v>
      </c>
    </row>
    <row r="442" spans="1:11" ht="21.75" customHeight="1">
      <c r="A442" s="27" t="s">
        <v>78</v>
      </c>
      <c r="B442" s="873">
        <v>88.345350108040776</v>
      </c>
      <c r="C442" s="5">
        <v>1</v>
      </c>
      <c r="D442" s="873">
        <v>88.858825867821437</v>
      </c>
      <c r="E442" s="5">
        <v>1</v>
      </c>
      <c r="F442" s="873">
        <v>89.803138276096035</v>
      </c>
      <c r="G442" s="5">
        <v>1</v>
      </c>
      <c r="H442" s="873">
        <v>91.1</v>
      </c>
      <c r="I442" s="5">
        <v>1</v>
      </c>
      <c r="J442" s="299">
        <v>94</v>
      </c>
      <c r="K442" s="266">
        <v>1</v>
      </c>
    </row>
    <row r="443" spans="1:11" ht="21.75" customHeight="1">
      <c r="A443" s="27" t="s">
        <v>36</v>
      </c>
      <c r="B443" s="873">
        <v>72.123738304688175</v>
      </c>
      <c r="C443" s="5">
        <v>28</v>
      </c>
      <c r="D443" s="873">
        <v>72.046106249013093</v>
      </c>
      <c r="E443" s="5">
        <v>27</v>
      </c>
      <c r="F443" s="873">
        <v>74.288096966552388</v>
      </c>
      <c r="G443" s="5">
        <v>24</v>
      </c>
      <c r="H443" s="873">
        <v>74.7</v>
      </c>
      <c r="I443" s="5">
        <v>24</v>
      </c>
      <c r="J443" s="299">
        <v>79</v>
      </c>
      <c r="K443" s="266">
        <v>26</v>
      </c>
    </row>
    <row r="444" spans="1:11" s="866" customFormat="1" ht="21.75" customHeight="1">
      <c r="A444" s="713" t="s">
        <v>422</v>
      </c>
    </row>
    <row r="446" spans="1:11" ht="21.75" customHeight="1">
      <c r="A446" s="508" t="s">
        <v>430</v>
      </c>
      <c r="G446" s="21"/>
      <c r="H446" s="13"/>
      <c r="J446" s="13" t="s">
        <v>431</v>
      </c>
    </row>
    <row r="447" spans="1:11" s="21" customFormat="1" ht="21.75" customHeight="1">
      <c r="A447" s="525" t="s">
        <v>1</v>
      </c>
      <c r="B447" s="586">
        <v>1395</v>
      </c>
      <c r="C447" s="587"/>
      <c r="D447" s="586">
        <v>1396</v>
      </c>
      <c r="E447" s="587"/>
      <c r="F447" s="586">
        <v>1397</v>
      </c>
      <c r="G447" s="587"/>
      <c r="H447" s="586">
        <v>1398</v>
      </c>
      <c r="I447" s="587"/>
      <c r="J447" s="586">
        <v>1398</v>
      </c>
      <c r="K447" s="587"/>
    </row>
    <row r="448" spans="1:11" s="21" customFormat="1" ht="21.75" customHeight="1">
      <c r="A448" s="527"/>
      <c r="B448" s="494" t="s">
        <v>321</v>
      </c>
      <c r="C448" s="495" t="s">
        <v>198</v>
      </c>
      <c r="D448" s="495" t="s">
        <v>321</v>
      </c>
      <c r="E448" s="495" t="s">
        <v>198</v>
      </c>
      <c r="F448" s="494" t="s">
        <v>321</v>
      </c>
      <c r="G448" s="495" t="s">
        <v>198</v>
      </c>
      <c r="H448" s="494" t="s">
        <v>321</v>
      </c>
      <c r="I448" s="495" t="s">
        <v>198</v>
      </c>
      <c r="J448" s="494" t="s">
        <v>321</v>
      </c>
      <c r="K448" s="495" t="s">
        <v>198</v>
      </c>
    </row>
    <row r="449" spans="1:11" ht="21.75" customHeight="1">
      <c r="A449" s="17" t="s">
        <v>55</v>
      </c>
      <c r="B449" s="5">
        <v>2865.3088033835302</v>
      </c>
      <c r="C449" s="3" t="s">
        <v>352</v>
      </c>
      <c r="D449" s="5">
        <v>2968.0275315254989</v>
      </c>
      <c r="E449" s="3" t="s">
        <v>352</v>
      </c>
      <c r="F449" s="5">
        <v>2960</v>
      </c>
      <c r="G449" s="3" t="s">
        <v>352</v>
      </c>
      <c r="H449" s="5">
        <v>3007</v>
      </c>
      <c r="I449" s="5" t="s">
        <v>352</v>
      </c>
      <c r="J449" s="5">
        <v>3059</v>
      </c>
      <c r="K449" s="3" t="s">
        <v>352</v>
      </c>
    </row>
    <row r="450" spans="1:11" ht="21.75" customHeight="1">
      <c r="A450" s="27" t="s">
        <v>56</v>
      </c>
      <c r="B450" s="5">
        <v>1686.1271934775884</v>
      </c>
      <c r="C450" s="5">
        <v>26</v>
      </c>
      <c r="D450" s="5">
        <v>1759.1782554091128</v>
      </c>
      <c r="E450" s="5">
        <v>26</v>
      </c>
      <c r="F450" s="5">
        <v>1723</v>
      </c>
      <c r="G450" s="5">
        <v>26</v>
      </c>
      <c r="H450" s="5">
        <v>1708</v>
      </c>
      <c r="I450" s="5">
        <v>27</v>
      </c>
      <c r="J450" s="5">
        <v>1766</v>
      </c>
      <c r="K450" s="5">
        <f>RANK(J450,$J$450:$J$480)</f>
        <v>27</v>
      </c>
    </row>
    <row r="451" spans="1:11" ht="21.75" customHeight="1">
      <c r="A451" s="27" t="s">
        <v>57</v>
      </c>
      <c r="B451" s="5">
        <v>1902.1385644583604</v>
      </c>
      <c r="C451" s="5">
        <v>21</v>
      </c>
      <c r="D451" s="5">
        <v>1975.0332992376254</v>
      </c>
      <c r="E451" s="5">
        <v>17</v>
      </c>
      <c r="F451" s="5">
        <v>1949</v>
      </c>
      <c r="G451" s="5">
        <v>19</v>
      </c>
      <c r="H451" s="5">
        <v>1949</v>
      </c>
      <c r="I451" s="5">
        <v>19</v>
      </c>
      <c r="J451" s="5">
        <v>1989</v>
      </c>
      <c r="K451" s="5">
        <f t="shared" ref="K451:K480" si="4">RANK(J451,$J$450:$J$480)</f>
        <v>19</v>
      </c>
    </row>
    <row r="452" spans="1:11" ht="21.75" customHeight="1">
      <c r="A452" s="27" t="s">
        <v>58</v>
      </c>
      <c r="B452" s="5">
        <v>1480.7233015932213</v>
      </c>
      <c r="C452" s="5">
        <v>30</v>
      </c>
      <c r="D452" s="5">
        <v>1496.8366452035059</v>
      </c>
      <c r="E452" s="5">
        <v>30</v>
      </c>
      <c r="F452" s="5">
        <v>1506</v>
      </c>
      <c r="G452" s="5">
        <v>30</v>
      </c>
      <c r="H452" s="5">
        <v>1506</v>
      </c>
      <c r="I452" s="5">
        <v>30</v>
      </c>
      <c r="J452" s="5">
        <v>1556</v>
      </c>
      <c r="K452" s="5">
        <f t="shared" si="4"/>
        <v>31</v>
      </c>
    </row>
    <row r="453" spans="1:11" ht="21.75" customHeight="1">
      <c r="A453" s="27" t="s">
        <v>59</v>
      </c>
      <c r="B453" s="5">
        <v>2015.0473905855258</v>
      </c>
      <c r="C453" s="5">
        <v>15</v>
      </c>
      <c r="D453" s="5">
        <v>2016.5592606736727</v>
      </c>
      <c r="E453" s="5">
        <v>16</v>
      </c>
      <c r="F453" s="5">
        <v>2073</v>
      </c>
      <c r="G453" s="5">
        <v>16</v>
      </c>
      <c r="H453" s="5">
        <v>2131</v>
      </c>
      <c r="I453" s="5">
        <v>15</v>
      </c>
      <c r="J453" s="5">
        <v>2199</v>
      </c>
      <c r="K453" s="5">
        <f t="shared" si="4"/>
        <v>15</v>
      </c>
    </row>
    <row r="454" spans="1:11" ht="21.75" customHeight="1">
      <c r="A454" s="27" t="s">
        <v>10</v>
      </c>
      <c r="B454" s="5">
        <v>2053.460547039992</v>
      </c>
      <c r="C454" s="5">
        <v>14</v>
      </c>
      <c r="D454" s="5">
        <v>2107.5422076639229</v>
      </c>
      <c r="E454" s="5">
        <v>15</v>
      </c>
      <c r="F454" s="5">
        <v>2092</v>
      </c>
      <c r="G454" s="5">
        <v>15</v>
      </c>
      <c r="H454" s="5">
        <v>2090</v>
      </c>
      <c r="I454" s="5">
        <v>16</v>
      </c>
      <c r="J454" s="5">
        <v>2226</v>
      </c>
      <c r="K454" s="5">
        <f t="shared" si="4"/>
        <v>14</v>
      </c>
    </row>
    <row r="455" spans="1:11" ht="21.75" customHeight="1">
      <c r="A455" s="27" t="s">
        <v>60</v>
      </c>
      <c r="B455" s="5">
        <v>3229.8598338301517</v>
      </c>
      <c r="C455" s="5">
        <v>6</v>
      </c>
      <c r="D455" s="5">
        <v>3591.0504424531728</v>
      </c>
      <c r="E455" s="5">
        <v>6</v>
      </c>
      <c r="F455" s="5">
        <v>3575</v>
      </c>
      <c r="G455" s="5">
        <v>6</v>
      </c>
      <c r="H455" s="5">
        <v>3917</v>
      </c>
      <c r="I455" s="5">
        <v>5</v>
      </c>
      <c r="J455" s="5">
        <v>3827</v>
      </c>
      <c r="K455" s="5">
        <f t="shared" si="4"/>
        <v>6</v>
      </c>
    </row>
    <row r="456" spans="1:11" ht="21.75" customHeight="1">
      <c r="A456" s="27" t="s">
        <v>12</v>
      </c>
      <c r="B456" s="5">
        <v>10628.646853641156</v>
      </c>
      <c r="C456" s="5">
        <v>2</v>
      </c>
      <c r="D456" s="5">
        <v>11639.363922487248</v>
      </c>
      <c r="E456" s="5">
        <v>1</v>
      </c>
      <c r="F456" s="5">
        <v>10918</v>
      </c>
      <c r="G456" s="5">
        <v>2</v>
      </c>
      <c r="H456" s="5">
        <v>11207</v>
      </c>
      <c r="I456" s="5">
        <v>2</v>
      </c>
      <c r="J456" s="5">
        <v>11527</v>
      </c>
      <c r="K456" s="5">
        <f t="shared" si="4"/>
        <v>1</v>
      </c>
    </row>
    <row r="457" spans="1:11" ht="21.75" customHeight="1">
      <c r="A457" s="27" t="s">
        <v>61</v>
      </c>
      <c r="B457" s="5">
        <v>2295.5257798690468</v>
      </c>
      <c r="C457" s="5">
        <v>11</v>
      </c>
      <c r="D457" s="5">
        <v>2291.3865117279561</v>
      </c>
      <c r="E457" s="5">
        <v>12</v>
      </c>
      <c r="F457" s="5">
        <v>2351</v>
      </c>
      <c r="G457" s="5">
        <v>12</v>
      </c>
      <c r="H457" s="5">
        <v>2449</v>
      </c>
      <c r="I457" s="5">
        <v>11</v>
      </c>
      <c r="J457" s="5">
        <v>2414</v>
      </c>
      <c r="K457" s="5">
        <f t="shared" si="4"/>
        <v>11</v>
      </c>
    </row>
    <row r="458" spans="1:11" ht="21.75" customHeight="1">
      <c r="A458" s="27" t="s">
        <v>62</v>
      </c>
      <c r="B458" s="5">
        <v>1618.7412921180728</v>
      </c>
      <c r="C458" s="5">
        <v>27</v>
      </c>
      <c r="D458" s="5">
        <v>1618.1445917314065</v>
      </c>
      <c r="E458" s="5">
        <v>28</v>
      </c>
      <c r="F458" s="5">
        <v>1651</v>
      </c>
      <c r="G458" s="5">
        <v>28</v>
      </c>
      <c r="H458" s="5">
        <v>1681</v>
      </c>
      <c r="I458" s="5">
        <v>28</v>
      </c>
      <c r="J458" s="5">
        <v>1691</v>
      </c>
      <c r="K458" s="5">
        <f t="shared" si="4"/>
        <v>28</v>
      </c>
    </row>
    <row r="459" spans="1:11" ht="21.75" customHeight="1">
      <c r="A459" s="27" t="s">
        <v>63</v>
      </c>
      <c r="B459" s="5">
        <v>1412.1825078365605</v>
      </c>
      <c r="C459" s="5">
        <v>31</v>
      </c>
      <c r="D459" s="5">
        <v>1436.6572572263831</v>
      </c>
      <c r="E459" s="5">
        <v>31</v>
      </c>
      <c r="F459" s="5">
        <v>1444</v>
      </c>
      <c r="G459" s="5">
        <v>31</v>
      </c>
      <c r="H459" s="5">
        <v>1498</v>
      </c>
      <c r="I459" s="5">
        <v>31</v>
      </c>
      <c r="J459" s="5">
        <v>1564</v>
      </c>
      <c r="K459" s="5">
        <f t="shared" si="4"/>
        <v>30</v>
      </c>
    </row>
    <row r="460" spans="1:11" ht="21.75" customHeight="1">
      <c r="A460" s="27" t="s">
        <v>64</v>
      </c>
      <c r="B460" s="5">
        <v>1958.7319094222312</v>
      </c>
      <c r="C460" s="5">
        <v>16</v>
      </c>
      <c r="D460" s="5">
        <v>1945.3663065421586</v>
      </c>
      <c r="E460" s="5">
        <v>18</v>
      </c>
      <c r="F460" s="5">
        <v>1956</v>
      </c>
      <c r="G460" s="5">
        <v>18</v>
      </c>
      <c r="H460" s="5">
        <v>1999</v>
      </c>
      <c r="I460" s="5">
        <v>18</v>
      </c>
      <c r="J460" s="5">
        <v>1918</v>
      </c>
      <c r="K460" s="5">
        <f t="shared" si="4"/>
        <v>21</v>
      </c>
    </row>
    <row r="461" spans="1:11" ht="21.75" customHeight="1">
      <c r="A461" s="27" t="s">
        <v>65</v>
      </c>
      <c r="B461" s="5">
        <v>1497.4230845998118</v>
      </c>
      <c r="C461" s="5">
        <v>29</v>
      </c>
      <c r="D461" s="5">
        <v>1531.6055384679403</v>
      </c>
      <c r="E461" s="5">
        <v>29</v>
      </c>
      <c r="F461" s="5">
        <v>1552</v>
      </c>
      <c r="G461" s="5">
        <v>29</v>
      </c>
      <c r="H461" s="5">
        <v>1527</v>
      </c>
      <c r="I461" s="5">
        <v>29</v>
      </c>
      <c r="J461" s="5">
        <v>1586</v>
      </c>
      <c r="K461" s="5">
        <f t="shared" si="4"/>
        <v>29</v>
      </c>
    </row>
    <row r="462" spans="1:11" ht="21.75" customHeight="1">
      <c r="A462" s="27" t="s">
        <v>66</v>
      </c>
      <c r="B462" s="5">
        <v>11019.257897594987</v>
      </c>
      <c r="C462" s="5">
        <v>1</v>
      </c>
      <c r="D462" s="5">
        <v>11533.391161397116</v>
      </c>
      <c r="E462" s="5">
        <v>2</v>
      </c>
      <c r="F462" s="5">
        <v>11193</v>
      </c>
      <c r="G462" s="5">
        <v>1</v>
      </c>
      <c r="H462" s="5">
        <v>11248</v>
      </c>
      <c r="I462" s="5">
        <v>1</v>
      </c>
      <c r="J462" s="5">
        <v>11390</v>
      </c>
      <c r="K462" s="5">
        <f t="shared" si="4"/>
        <v>2</v>
      </c>
    </row>
    <row r="463" spans="1:11" ht="21.75" customHeight="1">
      <c r="A463" s="27" t="s">
        <v>19</v>
      </c>
      <c r="B463" s="5">
        <v>1576.1470904002863</v>
      </c>
      <c r="C463" s="5">
        <v>28</v>
      </c>
      <c r="D463" s="5">
        <v>1686.3611484868527</v>
      </c>
      <c r="E463" s="5">
        <v>27</v>
      </c>
      <c r="F463" s="5">
        <v>1694</v>
      </c>
      <c r="G463" s="5">
        <v>27</v>
      </c>
      <c r="H463" s="5">
        <v>1709</v>
      </c>
      <c r="I463" s="5">
        <v>26</v>
      </c>
      <c r="J463" s="5">
        <v>1769</v>
      </c>
      <c r="K463" s="5">
        <f t="shared" si="4"/>
        <v>26</v>
      </c>
    </row>
    <row r="464" spans="1:11" ht="21.75" customHeight="1">
      <c r="A464" s="27" t="s">
        <v>67</v>
      </c>
      <c r="B464" s="5">
        <v>1743.2313004275723</v>
      </c>
      <c r="C464" s="5">
        <v>24</v>
      </c>
      <c r="D464" s="5">
        <v>1772.2788619913395</v>
      </c>
      <c r="E464" s="5">
        <v>25</v>
      </c>
      <c r="F464" s="5">
        <v>1800</v>
      </c>
      <c r="G464" s="5">
        <v>25</v>
      </c>
      <c r="H464" s="5">
        <v>1878</v>
      </c>
      <c r="I464" s="5">
        <v>23</v>
      </c>
      <c r="J464" s="5">
        <v>1852</v>
      </c>
      <c r="K464" s="5">
        <f t="shared" si="4"/>
        <v>25</v>
      </c>
    </row>
    <row r="465" spans="1:11" ht="21.75" customHeight="1">
      <c r="A465" s="27" t="s">
        <v>21</v>
      </c>
      <c r="B465" s="5">
        <v>4593.1926859103687</v>
      </c>
      <c r="C465" s="5">
        <v>4</v>
      </c>
      <c r="D465" s="5">
        <v>4563.608369305216</v>
      </c>
      <c r="E465" s="5">
        <v>4</v>
      </c>
      <c r="F465" s="5">
        <v>4726</v>
      </c>
      <c r="G465" s="5">
        <v>4</v>
      </c>
      <c r="H465" s="5">
        <v>4805</v>
      </c>
      <c r="I465" s="5">
        <v>4</v>
      </c>
      <c r="J465" s="5">
        <v>4949</v>
      </c>
      <c r="K465" s="5">
        <f t="shared" si="4"/>
        <v>4</v>
      </c>
    </row>
    <row r="466" spans="1:11" ht="21.75" customHeight="1">
      <c r="A466" s="27" t="s">
        <v>68</v>
      </c>
      <c r="B466" s="5">
        <v>2708.6462178796883</v>
      </c>
      <c r="C466" s="5">
        <v>9</v>
      </c>
      <c r="D466" s="5">
        <v>2848.3042461179043</v>
      </c>
      <c r="E466" s="5">
        <v>8</v>
      </c>
      <c r="F466" s="5">
        <v>2893</v>
      </c>
      <c r="G466" s="5">
        <v>8</v>
      </c>
      <c r="H466" s="5">
        <v>2993</v>
      </c>
      <c r="I466" s="5">
        <v>8</v>
      </c>
      <c r="J466" s="5">
        <v>3071</v>
      </c>
      <c r="K466" s="5">
        <f t="shared" si="4"/>
        <v>8</v>
      </c>
    </row>
    <row r="467" spans="1:11" ht="21.75" customHeight="1">
      <c r="A467" s="27" t="s">
        <v>69</v>
      </c>
      <c r="B467" s="5">
        <v>1781.3979228460685</v>
      </c>
      <c r="C467" s="5">
        <v>23</v>
      </c>
      <c r="D467" s="5">
        <v>1827.7165239943686</v>
      </c>
      <c r="E467" s="5">
        <v>23</v>
      </c>
      <c r="F467" s="5">
        <v>1813</v>
      </c>
      <c r="G467" s="5">
        <v>23</v>
      </c>
      <c r="H467" s="5">
        <v>1858</v>
      </c>
      <c r="I467" s="5">
        <v>24</v>
      </c>
      <c r="J467" s="5">
        <v>1883</v>
      </c>
      <c r="K467" s="5">
        <f t="shared" si="4"/>
        <v>24</v>
      </c>
    </row>
    <row r="468" spans="1:11" ht="21.75" customHeight="1">
      <c r="A468" s="27" t="s">
        <v>70</v>
      </c>
      <c r="B468" s="5">
        <v>2604.2462032464928</v>
      </c>
      <c r="C468" s="5">
        <v>10</v>
      </c>
      <c r="D468" s="5">
        <v>2688.357384723769</v>
      </c>
      <c r="E468" s="5">
        <v>10</v>
      </c>
      <c r="F468" s="5">
        <v>2726</v>
      </c>
      <c r="G468" s="5">
        <v>10</v>
      </c>
      <c r="H468" s="5">
        <v>2853</v>
      </c>
      <c r="I468" s="5">
        <v>9</v>
      </c>
      <c r="J468" s="5">
        <v>2835</v>
      </c>
      <c r="K468" s="5">
        <f t="shared" si="4"/>
        <v>9</v>
      </c>
    </row>
    <row r="469" spans="1:11" ht="21.75" customHeight="1">
      <c r="A469" s="27" t="s">
        <v>71</v>
      </c>
      <c r="B469" s="5">
        <v>1868.4011289133416</v>
      </c>
      <c r="C469" s="5">
        <v>22</v>
      </c>
      <c r="D469" s="5">
        <v>1878.1049075868953</v>
      </c>
      <c r="E469" s="5">
        <v>21</v>
      </c>
      <c r="F469" s="5">
        <v>1866</v>
      </c>
      <c r="G469" s="5">
        <v>21</v>
      </c>
      <c r="H469" s="5">
        <v>1858</v>
      </c>
      <c r="I469" s="5">
        <v>24</v>
      </c>
      <c r="J469" s="5">
        <v>1895</v>
      </c>
      <c r="K469" s="5">
        <f t="shared" si="4"/>
        <v>22</v>
      </c>
    </row>
    <row r="470" spans="1:11" ht="21.75" customHeight="1">
      <c r="A470" s="27" t="s">
        <v>80</v>
      </c>
      <c r="B470" s="5">
        <v>3044.0879355994757</v>
      </c>
      <c r="C470" s="5">
        <v>7</v>
      </c>
      <c r="D470" s="5">
        <v>3248.7581402628307</v>
      </c>
      <c r="E470" s="5">
        <v>7</v>
      </c>
      <c r="F470" s="5">
        <v>3233</v>
      </c>
      <c r="G470" s="5">
        <v>7</v>
      </c>
      <c r="H470" s="5">
        <v>3406</v>
      </c>
      <c r="I470" s="5">
        <v>7</v>
      </c>
      <c r="J470" s="5">
        <v>3527</v>
      </c>
      <c r="K470" s="5">
        <f t="shared" si="4"/>
        <v>7</v>
      </c>
    </row>
    <row r="471" spans="1:11" ht="21.75" customHeight="1">
      <c r="A471" s="27" t="s">
        <v>72</v>
      </c>
      <c r="B471" s="5">
        <v>1942.5846616975298</v>
      </c>
      <c r="C471" s="5">
        <v>18</v>
      </c>
      <c r="D471" s="5">
        <v>2222.4642395843684</v>
      </c>
      <c r="E471" s="5">
        <v>13</v>
      </c>
      <c r="F471" s="5">
        <v>2195</v>
      </c>
      <c r="G471" s="5">
        <v>13</v>
      </c>
      <c r="H471" s="5">
        <v>2162</v>
      </c>
      <c r="I471" s="5">
        <v>13</v>
      </c>
      <c r="J471" s="5">
        <v>2249</v>
      </c>
      <c r="K471" s="5">
        <f t="shared" si="4"/>
        <v>13</v>
      </c>
    </row>
    <row r="472" spans="1:11" ht="21.75" customHeight="1">
      <c r="A472" s="27" t="s">
        <v>73</v>
      </c>
      <c r="B472" s="5">
        <v>3443.8293988504897</v>
      </c>
      <c r="C472" s="5">
        <v>5</v>
      </c>
      <c r="D472" s="5">
        <v>3683.9897337733146</v>
      </c>
      <c r="E472" s="5">
        <v>5</v>
      </c>
      <c r="F472" s="5">
        <v>3583</v>
      </c>
      <c r="G472" s="5">
        <v>5</v>
      </c>
      <c r="H472" s="5">
        <v>3825</v>
      </c>
      <c r="I472" s="5">
        <v>6</v>
      </c>
      <c r="J472" s="5">
        <v>3847</v>
      </c>
      <c r="K472" s="5">
        <f t="shared" si="4"/>
        <v>5</v>
      </c>
    </row>
    <row r="473" spans="1:11" ht="21.75" customHeight="1">
      <c r="A473" s="27" t="s">
        <v>74</v>
      </c>
      <c r="B473" s="5">
        <v>2711.3440561166544</v>
      </c>
      <c r="C473" s="5">
        <v>8</v>
      </c>
      <c r="D473" s="5">
        <v>2770.7165379637431</v>
      </c>
      <c r="E473" s="5">
        <v>9</v>
      </c>
      <c r="F473" s="5">
        <v>2764</v>
      </c>
      <c r="G473" s="5">
        <v>9</v>
      </c>
      <c r="H473" s="5">
        <v>2543</v>
      </c>
      <c r="I473" s="5">
        <v>10</v>
      </c>
      <c r="J473" s="5">
        <v>2727</v>
      </c>
      <c r="K473" s="5">
        <f t="shared" si="4"/>
        <v>10</v>
      </c>
    </row>
    <row r="474" spans="1:11" ht="21.75" customHeight="1">
      <c r="A474" s="27" t="s">
        <v>75</v>
      </c>
      <c r="B474" s="5">
        <v>2073.8805537525218</v>
      </c>
      <c r="C474" s="5">
        <v>13</v>
      </c>
      <c r="D474" s="5">
        <v>2214.7166824653273</v>
      </c>
      <c r="E474" s="5">
        <v>14</v>
      </c>
      <c r="F474" s="5">
        <v>2181</v>
      </c>
      <c r="G474" s="5">
        <v>14</v>
      </c>
      <c r="H474" s="5">
        <v>2137</v>
      </c>
      <c r="I474" s="5">
        <v>14</v>
      </c>
      <c r="J474" s="5">
        <v>2166</v>
      </c>
      <c r="K474" s="5">
        <f t="shared" si="4"/>
        <v>16</v>
      </c>
    </row>
    <row r="475" spans="1:11" ht="21.75" customHeight="1">
      <c r="A475" s="27" t="s">
        <v>76</v>
      </c>
      <c r="B475" s="5">
        <v>1928.1289773473825</v>
      </c>
      <c r="C475" s="5">
        <v>19</v>
      </c>
      <c r="D475" s="5">
        <v>1887.4394016212736</v>
      </c>
      <c r="E475" s="5">
        <v>20</v>
      </c>
      <c r="F475" s="5">
        <v>1889</v>
      </c>
      <c r="G475" s="5">
        <v>20</v>
      </c>
      <c r="H475" s="5">
        <v>1937</v>
      </c>
      <c r="I475" s="5">
        <v>20</v>
      </c>
      <c r="J475" s="5">
        <v>2027</v>
      </c>
      <c r="K475" s="5">
        <f t="shared" si="4"/>
        <v>18</v>
      </c>
    </row>
    <row r="476" spans="1:11" ht="21.75" customHeight="1">
      <c r="A476" s="27" t="s">
        <v>182</v>
      </c>
      <c r="B476" s="5">
        <v>2261.1848758059273</v>
      </c>
      <c r="C476" s="5">
        <v>12</v>
      </c>
      <c r="D476" s="5">
        <v>2457.2386867415066</v>
      </c>
      <c r="E476" s="5">
        <v>11</v>
      </c>
      <c r="F476" s="5">
        <v>2391</v>
      </c>
      <c r="G476" s="5">
        <v>11</v>
      </c>
      <c r="H476" s="5">
        <v>2351</v>
      </c>
      <c r="I476" s="5">
        <v>12</v>
      </c>
      <c r="J476" s="5">
        <v>2405</v>
      </c>
      <c r="K476" s="5">
        <f t="shared" si="4"/>
        <v>12</v>
      </c>
    </row>
    <row r="477" spans="1:11" ht="21.75" customHeight="1">
      <c r="A477" s="27" t="s">
        <v>77</v>
      </c>
      <c r="B477" s="5">
        <v>1702.8172662687457</v>
      </c>
      <c r="C477" s="5">
        <v>25</v>
      </c>
      <c r="D477" s="5">
        <v>1812.2924452680122</v>
      </c>
      <c r="E477" s="5">
        <v>24</v>
      </c>
      <c r="F477" s="5">
        <v>1807</v>
      </c>
      <c r="G477" s="5">
        <v>24</v>
      </c>
      <c r="H477" s="5">
        <v>1881</v>
      </c>
      <c r="I477" s="5">
        <v>22</v>
      </c>
      <c r="J477" s="5">
        <v>1895</v>
      </c>
      <c r="K477" s="5">
        <f t="shared" si="4"/>
        <v>22</v>
      </c>
    </row>
    <row r="478" spans="1:11" ht="21.75" customHeight="1">
      <c r="A478" s="27" t="s">
        <v>81</v>
      </c>
      <c r="B478" s="5">
        <v>9565.0145453550613</v>
      </c>
      <c r="C478" s="5">
        <v>3</v>
      </c>
      <c r="D478" s="5">
        <v>9895.979583275066</v>
      </c>
      <c r="E478" s="5">
        <v>3</v>
      </c>
      <c r="F478" s="5">
        <v>9887</v>
      </c>
      <c r="G478" s="5">
        <v>3</v>
      </c>
      <c r="H478" s="5">
        <v>9820</v>
      </c>
      <c r="I478" s="5">
        <v>3</v>
      </c>
      <c r="J478" s="5">
        <v>10261</v>
      </c>
      <c r="K478" s="5">
        <f t="shared" si="4"/>
        <v>3</v>
      </c>
    </row>
    <row r="479" spans="1:11" ht="21.75" customHeight="1">
      <c r="A479" s="27" t="s">
        <v>78</v>
      </c>
      <c r="B479" s="5">
        <v>1923.1741086881275</v>
      </c>
      <c r="C479" s="5">
        <v>20</v>
      </c>
      <c r="D479" s="5">
        <v>1854.4431171052543</v>
      </c>
      <c r="E479" s="5">
        <v>22</v>
      </c>
      <c r="F479" s="5">
        <v>1855</v>
      </c>
      <c r="G479" s="5">
        <v>22</v>
      </c>
      <c r="H479" s="5">
        <v>1896</v>
      </c>
      <c r="I479" s="5">
        <v>21</v>
      </c>
      <c r="J479" s="5">
        <v>1957</v>
      </c>
      <c r="K479" s="5">
        <f t="shared" si="4"/>
        <v>20</v>
      </c>
    </row>
    <row r="480" spans="1:11" ht="21.75" customHeight="1">
      <c r="A480" s="27" t="s">
        <v>36</v>
      </c>
      <c r="B480" s="5">
        <v>1951.8689246824047</v>
      </c>
      <c r="C480" s="5">
        <v>17</v>
      </c>
      <c r="D480" s="5">
        <v>1941.7602322161633</v>
      </c>
      <c r="E480" s="5">
        <v>19</v>
      </c>
      <c r="F480" s="5">
        <v>1978</v>
      </c>
      <c r="G480" s="5">
        <v>17</v>
      </c>
      <c r="H480" s="5">
        <v>2015</v>
      </c>
      <c r="I480" s="5">
        <v>17</v>
      </c>
      <c r="J480" s="5">
        <v>2117</v>
      </c>
      <c r="K480" s="5">
        <f t="shared" si="4"/>
        <v>17</v>
      </c>
    </row>
    <row r="481" spans="1:11" s="866" customFormat="1" ht="21.75" customHeight="1">
      <c r="A481" s="713" t="s">
        <v>422</v>
      </c>
    </row>
    <row r="483" spans="1:11" ht="21.75" customHeight="1">
      <c r="A483" s="508" t="s">
        <v>432</v>
      </c>
      <c r="G483" s="21"/>
      <c r="H483" s="13" t="s">
        <v>431</v>
      </c>
      <c r="K483" s="67"/>
    </row>
    <row r="484" spans="1:11" s="21" customFormat="1" ht="21.75" customHeight="1">
      <c r="A484" s="525" t="s">
        <v>1</v>
      </c>
      <c r="B484" s="586">
        <v>1395</v>
      </c>
      <c r="C484" s="587"/>
      <c r="D484" s="586">
        <v>1396</v>
      </c>
      <c r="E484" s="587"/>
      <c r="F484" s="586">
        <v>1397</v>
      </c>
      <c r="G484" s="587"/>
      <c r="H484" s="586">
        <v>1398</v>
      </c>
      <c r="I484" s="587"/>
      <c r="J484" s="586">
        <v>1399</v>
      </c>
      <c r="K484" s="587"/>
    </row>
    <row r="485" spans="1:11" s="21" customFormat="1" ht="21.75" customHeight="1">
      <c r="A485" s="527"/>
      <c r="B485" s="494" t="s">
        <v>321</v>
      </c>
      <c r="C485" s="495" t="s">
        <v>198</v>
      </c>
      <c r="D485" s="494" t="s">
        <v>321</v>
      </c>
      <c r="E485" s="495" t="s">
        <v>198</v>
      </c>
      <c r="F485" s="494" t="s">
        <v>321</v>
      </c>
      <c r="G485" s="495" t="s">
        <v>198</v>
      </c>
      <c r="H485" s="494" t="s">
        <v>321</v>
      </c>
      <c r="I485" s="495" t="s">
        <v>198</v>
      </c>
      <c r="J485" s="494" t="s">
        <v>321</v>
      </c>
      <c r="K485" s="495" t="s">
        <v>198</v>
      </c>
    </row>
    <row r="486" spans="1:11" ht="21.75" customHeight="1">
      <c r="A486" s="17" t="s">
        <v>55</v>
      </c>
      <c r="B486" s="304">
        <v>4096.6124180493098</v>
      </c>
      <c r="C486" s="3" t="s">
        <v>352</v>
      </c>
      <c r="D486" s="304">
        <v>4183.6827649470706</v>
      </c>
      <c r="E486" s="3" t="s">
        <v>352</v>
      </c>
      <c r="F486" s="305">
        <v>4144</v>
      </c>
      <c r="G486" s="3" t="s">
        <v>352</v>
      </c>
      <c r="H486" s="305">
        <v>4226</v>
      </c>
      <c r="I486" s="3" t="s">
        <v>352</v>
      </c>
      <c r="J486" s="34" t="s">
        <v>1042</v>
      </c>
      <c r="K486" s="3" t="s">
        <v>352</v>
      </c>
    </row>
    <row r="487" spans="1:11" ht="21.75" customHeight="1">
      <c r="A487" s="27" t="s">
        <v>56</v>
      </c>
      <c r="B487" s="5">
        <v>2344.8508199882722</v>
      </c>
      <c r="C487" s="5">
        <v>27</v>
      </c>
      <c r="D487" s="5">
        <v>2471.5296151134494</v>
      </c>
      <c r="E487" s="5">
        <v>25</v>
      </c>
      <c r="F487" s="5">
        <v>2315</v>
      </c>
      <c r="G487" s="5">
        <v>28</v>
      </c>
      <c r="H487" s="5">
        <v>2395</v>
      </c>
      <c r="I487" s="5">
        <v>28</v>
      </c>
      <c r="J487" s="5">
        <v>2422</v>
      </c>
      <c r="K487" s="5">
        <f>RANK(J487,$J$487:$J$517)</f>
        <v>28</v>
      </c>
    </row>
    <row r="488" spans="1:11" ht="21.75" customHeight="1">
      <c r="A488" s="27" t="s">
        <v>57</v>
      </c>
      <c r="B488" s="5">
        <v>2485.7858586873267</v>
      </c>
      <c r="C488" s="5">
        <v>24</v>
      </c>
      <c r="D488" s="5">
        <v>2431.7240221185334</v>
      </c>
      <c r="E488" s="5">
        <v>27</v>
      </c>
      <c r="F488" s="5">
        <v>2363</v>
      </c>
      <c r="G488" s="5">
        <v>27</v>
      </c>
      <c r="H488" s="5">
        <v>2510</v>
      </c>
      <c r="I488" s="5">
        <v>26</v>
      </c>
      <c r="J488" s="5">
        <v>2447</v>
      </c>
      <c r="K488" s="5">
        <f t="shared" ref="K488:K517" si="5">RANK(J488,$J$487:$J$517)</f>
        <v>27</v>
      </c>
    </row>
    <row r="489" spans="1:11" ht="21.75" customHeight="1">
      <c r="A489" s="27" t="s">
        <v>58</v>
      </c>
      <c r="B489" s="5">
        <v>2202.5824348199399</v>
      </c>
      <c r="C489" s="5">
        <v>31</v>
      </c>
      <c r="D489" s="5">
        <v>2268.266956466151</v>
      </c>
      <c r="E489" s="5">
        <v>31</v>
      </c>
      <c r="F489" s="5">
        <v>2281</v>
      </c>
      <c r="G489" s="5">
        <v>29</v>
      </c>
      <c r="H489" s="5">
        <v>2291</v>
      </c>
      <c r="I489" s="5">
        <v>30</v>
      </c>
      <c r="J489" s="5">
        <v>2207</v>
      </c>
      <c r="K489" s="5">
        <f t="shared" si="5"/>
        <v>30</v>
      </c>
    </row>
    <row r="490" spans="1:11" ht="21.75" customHeight="1">
      <c r="A490" s="27" t="s">
        <v>59</v>
      </c>
      <c r="B490" s="5">
        <v>2982.7359653910689</v>
      </c>
      <c r="C490" s="5">
        <v>16</v>
      </c>
      <c r="D490" s="5">
        <v>3063.7165471364433</v>
      </c>
      <c r="E490" s="5">
        <v>16</v>
      </c>
      <c r="F490" s="5">
        <v>3015</v>
      </c>
      <c r="G490" s="5">
        <v>15</v>
      </c>
      <c r="H490" s="5">
        <v>3114</v>
      </c>
      <c r="I490" s="5">
        <v>15</v>
      </c>
      <c r="J490" s="5">
        <v>3139</v>
      </c>
      <c r="K490" s="5">
        <f t="shared" si="5"/>
        <v>14</v>
      </c>
    </row>
    <row r="491" spans="1:11" ht="21.75" customHeight="1">
      <c r="A491" s="27" t="s">
        <v>10</v>
      </c>
      <c r="B491" s="5">
        <v>3973.5626283367556</v>
      </c>
      <c r="C491" s="5">
        <v>9</v>
      </c>
      <c r="D491" s="5">
        <v>4394.1569441788024</v>
      </c>
      <c r="E491" s="5">
        <v>7</v>
      </c>
      <c r="F491" s="5">
        <v>4588</v>
      </c>
      <c r="G491" s="5">
        <v>6</v>
      </c>
      <c r="H491" s="5">
        <v>4766</v>
      </c>
      <c r="I491" s="5">
        <v>5</v>
      </c>
      <c r="J491" s="5">
        <v>4485</v>
      </c>
      <c r="K491" s="5">
        <f t="shared" si="5"/>
        <v>5</v>
      </c>
    </row>
    <row r="492" spans="1:11" ht="21.75" customHeight="1">
      <c r="A492" s="27" t="s">
        <v>60</v>
      </c>
      <c r="B492" s="5">
        <v>3434.5088161209069</v>
      </c>
      <c r="C492" s="5">
        <v>13</v>
      </c>
      <c r="D492" s="5">
        <v>4130.7662320786594</v>
      </c>
      <c r="E492" s="5">
        <v>10</v>
      </c>
      <c r="F492" s="5">
        <v>4233</v>
      </c>
      <c r="G492" s="5">
        <v>10</v>
      </c>
      <c r="H492" s="5">
        <v>4079</v>
      </c>
      <c r="I492" s="5">
        <v>9</v>
      </c>
      <c r="J492" s="5">
        <v>3677</v>
      </c>
      <c r="K492" s="5">
        <f t="shared" si="5"/>
        <v>11</v>
      </c>
    </row>
    <row r="493" spans="1:11" ht="21.75" customHeight="1">
      <c r="A493" s="27" t="s">
        <v>12</v>
      </c>
      <c r="B493" s="5">
        <v>7362.8310104529619</v>
      </c>
      <c r="C493" s="5">
        <v>2</v>
      </c>
      <c r="D493" s="5">
        <v>7960.3512506652478</v>
      </c>
      <c r="E493" s="5">
        <v>2</v>
      </c>
      <c r="F493" s="5">
        <v>8182</v>
      </c>
      <c r="G493" s="5">
        <v>2</v>
      </c>
      <c r="H493" s="5">
        <v>7533</v>
      </c>
      <c r="I493" s="5">
        <v>2</v>
      </c>
      <c r="J493" s="5">
        <v>6484</v>
      </c>
      <c r="K493" s="5">
        <f t="shared" si="5"/>
        <v>2</v>
      </c>
    </row>
    <row r="494" spans="1:11" ht="21.75" customHeight="1">
      <c r="A494" s="27" t="s">
        <v>61</v>
      </c>
      <c r="B494" s="5">
        <v>5832.1220640029387</v>
      </c>
      <c r="C494" s="5">
        <v>4</v>
      </c>
      <c r="D494" s="5">
        <v>5771.3338481278925</v>
      </c>
      <c r="E494" s="5">
        <v>4</v>
      </c>
      <c r="F494" s="5">
        <v>5961</v>
      </c>
      <c r="G494" s="5">
        <v>4</v>
      </c>
      <c r="H494" s="5">
        <v>6312</v>
      </c>
      <c r="I494" s="5">
        <v>4</v>
      </c>
      <c r="J494" s="5">
        <v>6096</v>
      </c>
      <c r="K494" s="5">
        <f t="shared" si="5"/>
        <v>4</v>
      </c>
    </row>
    <row r="495" spans="1:11" ht="21.75" customHeight="1">
      <c r="A495" s="27" t="s">
        <v>62</v>
      </c>
      <c r="B495" s="5">
        <v>2509.2354386472034</v>
      </c>
      <c r="C495" s="5">
        <v>23</v>
      </c>
      <c r="D495" s="5">
        <v>2497.5639966969447</v>
      </c>
      <c r="E495" s="5">
        <v>24</v>
      </c>
      <c r="F495" s="5">
        <v>2488</v>
      </c>
      <c r="G495" s="5">
        <v>25</v>
      </c>
      <c r="H495" s="5">
        <v>2551</v>
      </c>
      <c r="I495" s="5">
        <v>24</v>
      </c>
      <c r="J495" s="5">
        <v>2481</v>
      </c>
      <c r="K495" s="5">
        <f t="shared" si="5"/>
        <v>25</v>
      </c>
    </row>
    <row r="496" spans="1:11" ht="21.75" customHeight="1">
      <c r="A496" s="27" t="s">
        <v>63</v>
      </c>
      <c r="B496" s="5">
        <v>2653.0758439542728</v>
      </c>
      <c r="C496" s="5">
        <v>19</v>
      </c>
      <c r="D496" s="5">
        <v>2616.4060452520312</v>
      </c>
      <c r="E496" s="5">
        <v>21</v>
      </c>
      <c r="F496" s="5">
        <v>2557</v>
      </c>
      <c r="G496" s="5">
        <v>22</v>
      </c>
      <c r="H496" s="5">
        <v>2613</v>
      </c>
      <c r="I496" s="5">
        <v>23</v>
      </c>
      <c r="J496" s="5">
        <v>2576</v>
      </c>
      <c r="K496" s="5">
        <f t="shared" si="5"/>
        <v>21</v>
      </c>
    </row>
    <row r="497" spans="1:11" ht="21.75" customHeight="1">
      <c r="A497" s="27" t="s">
        <v>64</v>
      </c>
      <c r="B497" s="5">
        <v>3538.6860080769829</v>
      </c>
      <c r="C497" s="5">
        <v>11</v>
      </c>
      <c r="D497" s="5">
        <v>3454.3625600149162</v>
      </c>
      <c r="E497" s="5">
        <v>13</v>
      </c>
      <c r="F497" s="5">
        <v>3518</v>
      </c>
      <c r="G497" s="5">
        <v>13</v>
      </c>
      <c r="H497" s="5">
        <v>3479</v>
      </c>
      <c r="I497" s="5">
        <v>13</v>
      </c>
      <c r="J497" s="5">
        <v>3155</v>
      </c>
      <c r="K497" s="5">
        <f t="shared" si="5"/>
        <v>13</v>
      </c>
    </row>
    <row r="498" spans="1:11" ht="21.75" customHeight="1">
      <c r="A498" s="27" t="s">
        <v>65</v>
      </c>
      <c r="B498" s="5">
        <v>2320.6742052485597</v>
      </c>
      <c r="C498" s="5">
        <v>28</v>
      </c>
      <c r="D498" s="5">
        <v>2457.257635729899</v>
      </c>
      <c r="E498" s="5">
        <v>26</v>
      </c>
      <c r="F498" s="5">
        <v>2393</v>
      </c>
      <c r="G498" s="5">
        <v>26</v>
      </c>
      <c r="H498" s="5">
        <v>2376</v>
      </c>
      <c r="I498" s="5">
        <v>29</v>
      </c>
      <c r="J498" s="5">
        <v>2385</v>
      </c>
      <c r="K498" s="5">
        <f t="shared" si="5"/>
        <v>29</v>
      </c>
    </row>
    <row r="499" spans="1:11" ht="21.75" customHeight="1">
      <c r="A499" s="27" t="s">
        <v>66</v>
      </c>
      <c r="B499" s="5">
        <v>6674.6664649063077</v>
      </c>
      <c r="C499" s="5">
        <v>3</v>
      </c>
      <c r="D499" s="5">
        <v>7215.6427856078553</v>
      </c>
      <c r="E499" s="5">
        <v>3</v>
      </c>
      <c r="F499" s="5">
        <v>6818</v>
      </c>
      <c r="G499" s="5">
        <v>3</v>
      </c>
      <c r="H499" s="5">
        <v>6869</v>
      </c>
      <c r="I499" s="5">
        <v>3</v>
      </c>
      <c r="J499" s="5">
        <v>6300</v>
      </c>
      <c r="K499" s="5">
        <f t="shared" si="5"/>
        <v>3</v>
      </c>
    </row>
    <row r="500" spans="1:11" ht="21.75" customHeight="1">
      <c r="A500" s="27" t="s">
        <v>19</v>
      </c>
      <c r="B500" s="5">
        <v>2418.5013799257122</v>
      </c>
      <c r="C500" s="5">
        <v>25</v>
      </c>
      <c r="D500" s="5">
        <v>2589.5054517133958</v>
      </c>
      <c r="E500" s="5">
        <v>22</v>
      </c>
      <c r="F500" s="5">
        <v>2511</v>
      </c>
      <c r="G500" s="5">
        <v>23</v>
      </c>
      <c r="H500" s="5">
        <v>2780</v>
      </c>
      <c r="I500" s="5">
        <v>21</v>
      </c>
      <c r="J500" s="5">
        <v>2512</v>
      </c>
      <c r="K500" s="5">
        <f t="shared" si="5"/>
        <v>24</v>
      </c>
    </row>
    <row r="501" spans="1:11" ht="21.75" customHeight="1">
      <c r="A501" s="27" t="s">
        <v>67</v>
      </c>
      <c r="B501" s="5">
        <v>2631.2602497792354</v>
      </c>
      <c r="C501" s="5">
        <v>20</v>
      </c>
      <c r="D501" s="5">
        <v>2557.4972726170754</v>
      </c>
      <c r="E501" s="5">
        <v>23</v>
      </c>
      <c r="F501" s="5">
        <v>2608</v>
      </c>
      <c r="G501" s="5">
        <v>20</v>
      </c>
      <c r="H501" s="5">
        <v>2735</v>
      </c>
      <c r="I501" s="5">
        <v>22</v>
      </c>
      <c r="J501" s="5">
        <v>2569</v>
      </c>
      <c r="K501" s="5">
        <f t="shared" si="5"/>
        <v>22</v>
      </c>
    </row>
    <row r="502" spans="1:11" ht="21.75" customHeight="1">
      <c r="A502" s="27" t="s">
        <v>21</v>
      </c>
      <c r="B502" s="5">
        <v>4164.9800283304194</v>
      </c>
      <c r="C502" s="5">
        <v>8</v>
      </c>
      <c r="D502" s="5">
        <v>4291.1660345038545</v>
      </c>
      <c r="E502" s="5">
        <v>8</v>
      </c>
      <c r="F502" s="5">
        <v>4326</v>
      </c>
      <c r="G502" s="5">
        <v>8</v>
      </c>
      <c r="H502" s="5">
        <v>4299</v>
      </c>
      <c r="I502" s="5">
        <v>8</v>
      </c>
      <c r="J502" s="5">
        <v>4143</v>
      </c>
      <c r="K502" s="5">
        <f t="shared" si="5"/>
        <v>7</v>
      </c>
    </row>
    <row r="503" spans="1:11" ht="21.75" customHeight="1">
      <c r="A503" s="27" t="s">
        <v>68</v>
      </c>
      <c r="B503" s="5">
        <v>4501.5470132533319</v>
      </c>
      <c r="C503" s="5">
        <v>6</v>
      </c>
      <c r="D503" s="5">
        <v>4624.3111588858801</v>
      </c>
      <c r="E503" s="5">
        <v>6</v>
      </c>
      <c r="F503" s="5">
        <v>4526</v>
      </c>
      <c r="G503" s="5">
        <v>7</v>
      </c>
      <c r="H503" s="5">
        <v>4340</v>
      </c>
      <c r="I503" s="5">
        <v>7</v>
      </c>
      <c r="J503" s="5">
        <v>4100</v>
      </c>
      <c r="K503" s="5">
        <f t="shared" si="5"/>
        <v>8</v>
      </c>
    </row>
    <row r="504" spans="1:11" ht="21.75" customHeight="1">
      <c r="A504" s="27" t="s">
        <v>69</v>
      </c>
      <c r="B504" s="5">
        <v>3070.5988194071783</v>
      </c>
      <c r="C504" s="5">
        <v>14</v>
      </c>
      <c r="D504" s="5">
        <v>3165.9330720530602</v>
      </c>
      <c r="E504" s="5">
        <v>15</v>
      </c>
      <c r="F504" s="5">
        <v>2970</v>
      </c>
      <c r="G504" s="5">
        <v>17</v>
      </c>
      <c r="H504" s="5">
        <v>3209</v>
      </c>
      <c r="I504" s="5">
        <v>14</v>
      </c>
      <c r="J504" s="5">
        <v>2921</v>
      </c>
      <c r="K504" s="5">
        <f t="shared" si="5"/>
        <v>17</v>
      </c>
    </row>
    <row r="505" spans="1:11" ht="21.75" customHeight="1">
      <c r="A505" s="27" t="s">
        <v>70</v>
      </c>
      <c r="B505" s="5">
        <v>4306.2335208606519</v>
      </c>
      <c r="C505" s="5">
        <v>7</v>
      </c>
      <c r="D505" s="5">
        <v>4155.3202846975091</v>
      </c>
      <c r="E505" s="5">
        <v>9</v>
      </c>
      <c r="F505" s="5">
        <v>4326</v>
      </c>
      <c r="G505" s="5">
        <v>8</v>
      </c>
      <c r="H505" s="5">
        <v>4477</v>
      </c>
      <c r="I505" s="5">
        <v>6</v>
      </c>
      <c r="J505" s="5">
        <v>4222</v>
      </c>
      <c r="K505" s="5">
        <f t="shared" si="5"/>
        <v>6</v>
      </c>
    </row>
    <row r="506" spans="1:11" ht="21.75" customHeight="1">
      <c r="A506" s="27" t="s">
        <v>71</v>
      </c>
      <c r="B506" s="5">
        <v>2278.9343873033381</v>
      </c>
      <c r="C506" s="5">
        <v>29</v>
      </c>
      <c r="D506" s="5">
        <v>2311.2481636096527</v>
      </c>
      <c r="E506" s="5">
        <v>29</v>
      </c>
      <c r="F506" s="5">
        <v>2235</v>
      </c>
      <c r="G506" s="5">
        <v>30</v>
      </c>
      <c r="H506" s="5">
        <v>2224</v>
      </c>
      <c r="I506" s="5">
        <v>31</v>
      </c>
      <c r="J506" s="5">
        <v>2188</v>
      </c>
      <c r="K506" s="5">
        <f t="shared" si="5"/>
        <v>31</v>
      </c>
    </row>
    <row r="507" spans="1:11" ht="21.75" customHeight="1">
      <c r="A507" s="27" t="s">
        <v>80</v>
      </c>
      <c r="B507" s="5">
        <v>3812.8577274587374</v>
      </c>
      <c r="C507" s="5">
        <v>10</v>
      </c>
      <c r="D507" s="5">
        <v>3585.9633857419772</v>
      </c>
      <c r="E507" s="5">
        <v>12</v>
      </c>
      <c r="F507" s="5">
        <v>3762</v>
      </c>
      <c r="G507" s="5">
        <v>11</v>
      </c>
      <c r="H507" s="5">
        <v>3759</v>
      </c>
      <c r="I507" s="5">
        <v>11</v>
      </c>
      <c r="J507" s="5">
        <v>3743</v>
      </c>
      <c r="K507" s="5">
        <f t="shared" si="5"/>
        <v>10</v>
      </c>
    </row>
    <row r="508" spans="1:11" ht="21.75" customHeight="1">
      <c r="A508" s="27" t="s">
        <v>72</v>
      </c>
      <c r="B508" s="5">
        <v>2567.4375646519879</v>
      </c>
      <c r="C508" s="5">
        <v>22</v>
      </c>
      <c r="D508" s="5">
        <v>2620.9028799789417</v>
      </c>
      <c r="E508" s="5">
        <v>20</v>
      </c>
      <c r="F508" s="5">
        <v>2600</v>
      </c>
      <c r="G508" s="5">
        <v>21</v>
      </c>
      <c r="H508" s="5">
        <v>2862</v>
      </c>
      <c r="I508" s="5">
        <v>20</v>
      </c>
      <c r="J508" s="5">
        <v>2783</v>
      </c>
      <c r="K508" s="5">
        <f t="shared" si="5"/>
        <v>18</v>
      </c>
    </row>
    <row r="509" spans="1:11" ht="21.75" customHeight="1">
      <c r="A509" s="27" t="s">
        <v>73</v>
      </c>
      <c r="B509" s="5">
        <v>4863.8626435029973</v>
      </c>
      <c r="C509" s="5">
        <v>5</v>
      </c>
      <c r="D509" s="5">
        <v>5036.8564462928434</v>
      </c>
      <c r="E509" s="5">
        <v>5</v>
      </c>
      <c r="F509" s="5">
        <v>5113</v>
      </c>
      <c r="G509" s="5">
        <v>5</v>
      </c>
      <c r="H509" s="5">
        <v>4028</v>
      </c>
      <c r="I509" s="5">
        <v>10</v>
      </c>
      <c r="J509" s="5">
        <v>3794</v>
      </c>
      <c r="K509" s="5">
        <f t="shared" si="5"/>
        <v>9</v>
      </c>
    </row>
    <row r="510" spans="1:11" ht="21.75" customHeight="1">
      <c r="A510" s="27" t="s">
        <v>74</v>
      </c>
      <c r="B510" s="5">
        <v>3056.1329557466688</v>
      </c>
      <c r="C510" s="5">
        <v>15</v>
      </c>
      <c r="D510" s="5">
        <v>2961.4125232985743</v>
      </c>
      <c r="E510" s="5">
        <v>17</v>
      </c>
      <c r="F510" s="5">
        <v>3041</v>
      </c>
      <c r="G510" s="5">
        <v>14</v>
      </c>
      <c r="H510" s="5">
        <v>2980</v>
      </c>
      <c r="I510" s="5">
        <v>18</v>
      </c>
      <c r="J510" s="5">
        <v>3011</v>
      </c>
      <c r="K510" s="5">
        <f t="shared" si="5"/>
        <v>15</v>
      </c>
    </row>
    <row r="511" spans="1:11" ht="21.75" customHeight="1">
      <c r="A511" s="27" t="s">
        <v>75</v>
      </c>
      <c r="B511" s="5">
        <v>2868.449048730608</v>
      </c>
      <c r="C511" s="5">
        <v>17</v>
      </c>
      <c r="D511" s="5">
        <v>3357.1106998149166</v>
      </c>
      <c r="E511" s="5">
        <v>14</v>
      </c>
      <c r="F511" s="5">
        <v>3015</v>
      </c>
      <c r="G511" s="5">
        <v>15</v>
      </c>
      <c r="H511" s="5">
        <v>3036</v>
      </c>
      <c r="I511" s="5">
        <v>17</v>
      </c>
      <c r="J511" s="5">
        <v>2745</v>
      </c>
      <c r="K511" s="5">
        <f t="shared" si="5"/>
        <v>19</v>
      </c>
    </row>
    <row r="512" spans="1:11" ht="21.75" customHeight="1">
      <c r="A512" s="27" t="s">
        <v>76</v>
      </c>
      <c r="B512" s="5">
        <v>2276.0944342836042</v>
      </c>
      <c r="C512" s="5">
        <v>30</v>
      </c>
      <c r="D512" s="5">
        <v>2387.6894275616091</v>
      </c>
      <c r="E512" s="5">
        <v>28</v>
      </c>
      <c r="F512" s="5">
        <v>2494</v>
      </c>
      <c r="G512" s="5">
        <v>24</v>
      </c>
      <c r="H512" s="5">
        <v>2512</v>
      </c>
      <c r="I512" s="5">
        <v>25</v>
      </c>
      <c r="J512" s="5">
        <v>2557</v>
      </c>
      <c r="K512" s="5">
        <f t="shared" si="5"/>
        <v>23</v>
      </c>
    </row>
    <row r="513" spans="1:11" ht="21.75" customHeight="1">
      <c r="A513" s="27" t="s">
        <v>182</v>
      </c>
      <c r="B513" s="5">
        <v>3477.0364144273317</v>
      </c>
      <c r="C513" s="5">
        <v>12</v>
      </c>
      <c r="D513" s="5">
        <v>3696.0097543522679</v>
      </c>
      <c r="E513" s="5">
        <v>11</v>
      </c>
      <c r="F513" s="5">
        <v>3723</v>
      </c>
      <c r="G513" s="5">
        <v>12</v>
      </c>
      <c r="H513" s="5">
        <v>3648</v>
      </c>
      <c r="I513" s="5">
        <v>12</v>
      </c>
      <c r="J513" s="5">
        <v>3431</v>
      </c>
      <c r="K513" s="5">
        <f t="shared" si="5"/>
        <v>12</v>
      </c>
    </row>
    <row r="514" spans="1:11" ht="21.75" customHeight="1">
      <c r="A514" s="27" t="s">
        <v>77</v>
      </c>
      <c r="B514" s="5">
        <v>2621.2343179820473</v>
      </c>
      <c r="C514" s="5">
        <v>21</v>
      </c>
      <c r="D514" s="5">
        <v>2888.9882920378077</v>
      </c>
      <c r="E514" s="5">
        <v>19</v>
      </c>
      <c r="F514" s="5">
        <v>2730</v>
      </c>
      <c r="G514" s="5">
        <v>19</v>
      </c>
      <c r="H514" s="5">
        <v>2895</v>
      </c>
      <c r="I514" s="5">
        <v>19</v>
      </c>
      <c r="J514" s="5">
        <v>2694</v>
      </c>
      <c r="K514" s="5">
        <f t="shared" si="5"/>
        <v>20</v>
      </c>
    </row>
    <row r="515" spans="1:11" ht="21.75" customHeight="1">
      <c r="A515" s="27" t="s">
        <v>81</v>
      </c>
      <c r="B515" s="5">
        <v>9169.6838189708615</v>
      </c>
      <c r="C515" s="5">
        <v>1</v>
      </c>
      <c r="D515" s="5">
        <v>9310.4225822615663</v>
      </c>
      <c r="E515" s="5">
        <v>1</v>
      </c>
      <c r="F515" s="5">
        <v>9015</v>
      </c>
      <c r="G515" s="5">
        <v>1</v>
      </c>
      <c r="H515" s="5">
        <v>8571</v>
      </c>
      <c r="I515" s="5">
        <v>1</v>
      </c>
      <c r="J515" s="5">
        <v>8168</v>
      </c>
      <c r="K515" s="5">
        <f t="shared" si="5"/>
        <v>1</v>
      </c>
    </row>
    <row r="516" spans="1:11" ht="21.75" customHeight="1">
      <c r="A516" s="27" t="s">
        <v>78</v>
      </c>
      <c r="B516" s="5">
        <v>2347.2659997259148</v>
      </c>
      <c r="C516" s="5">
        <v>26</v>
      </c>
      <c r="D516" s="5">
        <v>2300.4839946329307</v>
      </c>
      <c r="E516" s="5">
        <v>30</v>
      </c>
      <c r="F516" s="5">
        <v>2213</v>
      </c>
      <c r="G516" s="5">
        <v>31</v>
      </c>
      <c r="H516" s="5">
        <v>2413</v>
      </c>
      <c r="I516" s="5">
        <v>27</v>
      </c>
      <c r="J516" s="5">
        <v>2477</v>
      </c>
      <c r="K516" s="5">
        <f t="shared" si="5"/>
        <v>26</v>
      </c>
    </row>
    <row r="517" spans="1:11" ht="21.75" customHeight="1">
      <c r="A517" s="27" t="s">
        <v>36</v>
      </c>
      <c r="B517" s="5">
        <v>2846.955646610596</v>
      </c>
      <c r="C517" s="5">
        <v>18</v>
      </c>
      <c r="D517" s="5">
        <v>2908.2592416567168</v>
      </c>
      <c r="E517" s="5">
        <v>18</v>
      </c>
      <c r="F517" s="5">
        <v>2927</v>
      </c>
      <c r="G517" s="5">
        <v>18</v>
      </c>
      <c r="H517" s="5">
        <v>3067</v>
      </c>
      <c r="I517" s="5">
        <v>16</v>
      </c>
      <c r="J517" s="5">
        <v>2926</v>
      </c>
      <c r="K517" s="5">
        <f t="shared" si="5"/>
        <v>16</v>
      </c>
    </row>
    <row r="518" spans="1:11" s="866" customFormat="1" ht="21.75" customHeight="1">
      <c r="A518" s="713" t="s">
        <v>422</v>
      </c>
    </row>
    <row r="520" spans="1:11" ht="21.75" customHeight="1">
      <c r="A520" s="508" t="s">
        <v>433</v>
      </c>
      <c r="G520" s="21"/>
      <c r="I520" s="67"/>
      <c r="K520" s="67" t="s">
        <v>189</v>
      </c>
    </row>
    <row r="521" spans="1:11" s="21" customFormat="1" ht="21.75" customHeight="1">
      <c r="A521" s="525" t="s">
        <v>1</v>
      </c>
      <c r="B521" s="586">
        <v>1395</v>
      </c>
      <c r="C521" s="587"/>
      <c r="D521" s="586">
        <v>1396</v>
      </c>
      <c r="E521" s="587"/>
      <c r="F521" s="586">
        <v>1397</v>
      </c>
      <c r="G521" s="587"/>
      <c r="H521" s="586">
        <v>1398</v>
      </c>
      <c r="I521" s="587"/>
      <c r="J521" s="586">
        <v>1399</v>
      </c>
      <c r="K521" s="587"/>
    </row>
    <row r="522" spans="1:11" s="21" customFormat="1" ht="21.75" customHeight="1">
      <c r="A522" s="527"/>
      <c r="B522" s="494" t="s">
        <v>2</v>
      </c>
      <c r="C522" s="495" t="s">
        <v>198</v>
      </c>
      <c r="D522" s="495" t="s">
        <v>2</v>
      </c>
      <c r="E522" s="495" t="s">
        <v>198</v>
      </c>
      <c r="F522" s="495" t="s">
        <v>2</v>
      </c>
      <c r="G522" s="495" t="s">
        <v>198</v>
      </c>
      <c r="H522" s="495" t="s">
        <v>2</v>
      </c>
      <c r="I522" s="495" t="s">
        <v>198</v>
      </c>
      <c r="J522" s="495" t="s">
        <v>2</v>
      </c>
      <c r="K522" s="495" t="s">
        <v>198</v>
      </c>
    </row>
    <row r="523" spans="1:11" ht="21.75" customHeight="1">
      <c r="A523" s="17" t="s">
        <v>55</v>
      </c>
      <c r="B523" s="147">
        <v>100</v>
      </c>
      <c r="C523" s="3" t="s">
        <v>352</v>
      </c>
      <c r="D523" s="147">
        <v>100</v>
      </c>
      <c r="E523" s="3" t="s">
        <v>352</v>
      </c>
      <c r="F523" s="3">
        <v>100</v>
      </c>
      <c r="G523" s="3" t="s">
        <v>352</v>
      </c>
      <c r="H523" s="3">
        <v>100</v>
      </c>
      <c r="I523" s="3" t="s">
        <v>352</v>
      </c>
      <c r="J523" s="34" t="s">
        <v>107</v>
      </c>
      <c r="K523" s="3" t="s">
        <v>352</v>
      </c>
    </row>
    <row r="524" spans="1:11" ht="21.75" customHeight="1">
      <c r="A524" s="27" t="s">
        <v>56</v>
      </c>
      <c r="B524" s="4">
        <v>1.4</v>
      </c>
      <c r="C524" s="5">
        <v>11</v>
      </c>
      <c r="D524" s="4">
        <v>1.3</v>
      </c>
      <c r="E524" s="5">
        <v>13</v>
      </c>
      <c r="F524" s="4">
        <v>1.4</v>
      </c>
      <c r="G524" s="5">
        <v>10</v>
      </c>
      <c r="H524" s="4">
        <v>1.4</v>
      </c>
      <c r="I524" s="5">
        <v>11</v>
      </c>
      <c r="J524" s="238" t="s">
        <v>107</v>
      </c>
      <c r="K524" s="5" t="s">
        <v>352</v>
      </c>
    </row>
    <row r="525" spans="1:11" ht="21.75" customHeight="1">
      <c r="A525" s="27" t="s">
        <v>57</v>
      </c>
      <c r="B525" s="4">
        <v>1.4</v>
      </c>
      <c r="C525" s="5">
        <v>11</v>
      </c>
      <c r="D525" s="4">
        <v>1.4</v>
      </c>
      <c r="E525" s="5">
        <v>11</v>
      </c>
      <c r="F525" s="23">
        <v>1.4</v>
      </c>
      <c r="G525" s="5">
        <v>10</v>
      </c>
      <c r="H525" s="4">
        <v>1.6</v>
      </c>
      <c r="I525" s="5">
        <v>9</v>
      </c>
      <c r="J525" s="238" t="s">
        <v>107</v>
      </c>
      <c r="K525" s="5" t="s">
        <v>352</v>
      </c>
    </row>
    <row r="526" spans="1:11" ht="21.75" customHeight="1">
      <c r="A526" s="27" t="s">
        <v>58</v>
      </c>
      <c r="B526" s="4">
        <v>0.4</v>
      </c>
      <c r="C526" s="5">
        <v>28</v>
      </c>
      <c r="D526" s="4">
        <v>0.4</v>
      </c>
      <c r="E526" s="5">
        <v>28</v>
      </c>
      <c r="F526" s="4">
        <v>0.4</v>
      </c>
      <c r="G526" s="5">
        <v>29</v>
      </c>
      <c r="H526" s="4">
        <v>0.4</v>
      </c>
      <c r="I526" s="5">
        <v>29</v>
      </c>
      <c r="J526" s="238" t="s">
        <v>107</v>
      </c>
      <c r="K526" s="5" t="s">
        <v>352</v>
      </c>
    </row>
    <row r="527" spans="1:11" ht="21.75" customHeight="1">
      <c r="A527" s="27" t="s">
        <v>59</v>
      </c>
      <c r="B527" s="4">
        <v>4.5999999999999996</v>
      </c>
      <c r="C527" s="5">
        <v>2</v>
      </c>
      <c r="D527" s="4">
        <v>5.7</v>
      </c>
      <c r="E527" s="5">
        <v>2</v>
      </c>
      <c r="F527" s="4">
        <v>3.9</v>
      </c>
      <c r="G527" s="5">
        <v>2</v>
      </c>
      <c r="H527" s="4">
        <v>4.7</v>
      </c>
      <c r="I527" s="5">
        <v>2</v>
      </c>
      <c r="J527" s="238" t="s">
        <v>107</v>
      </c>
      <c r="K527" s="5" t="s">
        <v>352</v>
      </c>
    </row>
    <row r="528" spans="1:11" ht="21.75" customHeight="1">
      <c r="A528" s="27" t="s">
        <v>10</v>
      </c>
      <c r="B528" s="4">
        <v>0.8</v>
      </c>
      <c r="C528" s="5">
        <v>17</v>
      </c>
      <c r="D528" s="4">
        <v>0.8</v>
      </c>
      <c r="E528" s="5">
        <v>15</v>
      </c>
      <c r="F528" s="4">
        <v>0.8</v>
      </c>
      <c r="G528" s="5">
        <v>18</v>
      </c>
      <c r="H528" s="4">
        <v>0.8</v>
      </c>
      <c r="I528" s="5">
        <v>18</v>
      </c>
      <c r="J528" s="238" t="s">
        <v>107</v>
      </c>
      <c r="K528" s="5" t="s">
        <v>352</v>
      </c>
    </row>
    <row r="529" spans="1:11" ht="21.75" customHeight="1">
      <c r="A529" s="27" t="s">
        <v>60</v>
      </c>
      <c r="B529" s="4">
        <v>0.7</v>
      </c>
      <c r="C529" s="5">
        <v>20</v>
      </c>
      <c r="D529" s="4">
        <v>0.7</v>
      </c>
      <c r="E529" s="5">
        <v>19</v>
      </c>
      <c r="F529" s="4">
        <v>0.7</v>
      </c>
      <c r="G529" s="5">
        <v>21</v>
      </c>
      <c r="H529" s="4">
        <v>0.7</v>
      </c>
      <c r="I529" s="5">
        <v>21</v>
      </c>
      <c r="J529" s="238" t="s">
        <v>107</v>
      </c>
      <c r="K529" s="5" t="s">
        <v>352</v>
      </c>
    </row>
    <row r="530" spans="1:11" ht="21.75" customHeight="1">
      <c r="A530" s="27" t="s">
        <v>12</v>
      </c>
      <c r="B530" s="4">
        <v>0.5</v>
      </c>
      <c r="C530" s="5">
        <v>25</v>
      </c>
      <c r="D530" s="4">
        <v>0.5</v>
      </c>
      <c r="E530" s="5">
        <v>25</v>
      </c>
      <c r="F530" s="4">
        <v>0.5</v>
      </c>
      <c r="G530" s="5">
        <v>26</v>
      </c>
      <c r="H530" s="4">
        <v>0.5</v>
      </c>
      <c r="I530" s="5">
        <v>25</v>
      </c>
      <c r="J530" s="238" t="s">
        <v>107</v>
      </c>
      <c r="K530" s="5" t="s">
        <v>352</v>
      </c>
    </row>
    <row r="531" spans="1:11" ht="21.75" customHeight="1">
      <c r="A531" s="27" t="s">
        <v>61</v>
      </c>
      <c r="B531" s="4">
        <v>3.8</v>
      </c>
      <c r="C531" s="5">
        <v>3</v>
      </c>
      <c r="D531" s="4">
        <v>3.8</v>
      </c>
      <c r="E531" s="5">
        <v>3</v>
      </c>
      <c r="F531" s="4">
        <v>3.8</v>
      </c>
      <c r="G531" s="5">
        <v>3</v>
      </c>
      <c r="H531" s="4">
        <v>3.7</v>
      </c>
      <c r="I531" s="5">
        <v>3</v>
      </c>
      <c r="J531" s="238" t="s">
        <v>107</v>
      </c>
      <c r="K531" s="5" t="s">
        <v>352</v>
      </c>
    </row>
    <row r="532" spans="1:11" ht="21.75" customHeight="1">
      <c r="A532" s="27" t="s">
        <v>62</v>
      </c>
      <c r="B532" s="4">
        <v>1.6</v>
      </c>
      <c r="C532" s="5">
        <v>9</v>
      </c>
      <c r="D532" s="4">
        <v>1.5</v>
      </c>
      <c r="E532" s="5">
        <v>9</v>
      </c>
      <c r="F532" s="4">
        <v>1.6</v>
      </c>
      <c r="G532" s="5">
        <v>9</v>
      </c>
      <c r="H532" s="4">
        <v>1.6</v>
      </c>
      <c r="I532" s="5">
        <v>9</v>
      </c>
      <c r="J532" s="238" t="s">
        <v>107</v>
      </c>
      <c r="K532" s="5" t="s">
        <v>352</v>
      </c>
    </row>
    <row r="533" spans="1:11" ht="21.75" customHeight="1">
      <c r="A533" s="27" t="s">
        <v>63</v>
      </c>
      <c r="B533" s="4">
        <v>0.3</v>
      </c>
      <c r="C533" s="5">
        <v>30</v>
      </c>
      <c r="D533" s="4">
        <v>0.3</v>
      </c>
      <c r="E533" s="5">
        <v>30</v>
      </c>
      <c r="F533" s="4">
        <v>0.3</v>
      </c>
      <c r="G533" s="5">
        <v>30</v>
      </c>
      <c r="H533" s="4">
        <v>0.3</v>
      </c>
      <c r="I533" s="5">
        <v>30</v>
      </c>
      <c r="J533" s="238" t="s">
        <v>107</v>
      </c>
      <c r="K533" s="5" t="s">
        <v>352</v>
      </c>
    </row>
    <row r="534" spans="1:11" ht="21.75" customHeight="1">
      <c r="A534" s="27" t="s">
        <v>64</v>
      </c>
      <c r="B534" s="4">
        <v>2.6</v>
      </c>
      <c r="C534" s="5">
        <v>6</v>
      </c>
      <c r="D534" s="4">
        <v>2.5</v>
      </c>
      <c r="E534" s="5">
        <v>6</v>
      </c>
      <c r="F534" s="4">
        <v>2.6</v>
      </c>
      <c r="G534" s="5">
        <v>6</v>
      </c>
      <c r="H534" s="4">
        <v>2.6</v>
      </c>
      <c r="I534" s="5">
        <v>6</v>
      </c>
      <c r="J534" s="238" t="s">
        <v>107</v>
      </c>
      <c r="K534" s="5" t="s">
        <v>352</v>
      </c>
    </row>
    <row r="535" spans="1:11" ht="21.75" customHeight="1">
      <c r="A535" s="27" t="s">
        <v>65</v>
      </c>
      <c r="B535" s="4">
        <v>0.7</v>
      </c>
      <c r="C535" s="5">
        <v>20</v>
      </c>
      <c r="D535" s="4">
        <v>0.7</v>
      </c>
      <c r="E535" s="5">
        <v>19</v>
      </c>
      <c r="F535" s="4">
        <v>0.8</v>
      </c>
      <c r="G535" s="5">
        <v>18</v>
      </c>
      <c r="H535" s="4">
        <v>0.8</v>
      </c>
      <c r="I535" s="5">
        <v>18</v>
      </c>
      <c r="J535" s="238" t="s">
        <v>107</v>
      </c>
      <c r="K535" s="5" t="s">
        <v>352</v>
      </c>
    </row>
    <row r="536" spans="1:11" ht="21.75" customHeight="1">
      <c r="A536" s="27" t="s">
        <v>66</v>
      </c>
      <c r="B536" s="4">
        <v>60.3</v>
      </c>
      <c r="C536" s="5">
        <v>1</v>
      </c>
      <c r="D536" s="4">
        <v>59.9</v>
      </c>
      <c r="E536" s="5">
        <v>1</v>
      </c>
      <c r="F536" s="4">
        <v>60.4</v>
      </c>
      <c r="G536" s="5">
        <v>1</v>
      </c>
      <c r="H536" s="4">
        <v>59.8</v>
      </c>
      <c r="I536" s="5">
        <v>1</v>
      </c>
      <c r="J536" s="238" t="s">
        <v>107</v>
      </c>
      <c r="K536" s="5" t="s">
        <v>352</v>
      </c>
    </row>
    <row r="537" spans="1:11" ht="21.75" customHeight="1">
      <c r="A537" s="27" t="s">
        <v>19</v>
      </c>
      <c r="B537" s="4">
        <v>2</v>
      </c>
      <c r="C537" s="5">
        <v>8</v>
      </c>
      <c r="D537" s="4">
        <v>1.9</v>
      </c>
      <c r="E537" s="5">
        <v>8</v>
      </c>
      <c r="F537" s="4">
        <v>2</v>
      </c>
      <c r="G537" s="5">
        <v>8</v>
      </c>
      <c r="H537" s="4">
        <v>2</v>
      </c>
      <c r="I537" s="5">
        <v>8</v>
      </c>
      <c r="J537" s="238" t="s">
        <v>107</v>
      </c>
      <c r="K537" s="5" t="s">
        <v>352</v>
      </c>
    </row>
    <row r="538" spans="1:11" ht="21.75" customHeight="1">
      <c r="A538" s="27" t="s">
        <v>67</v>
      </c>
      <c r="B538" s="4">
        <v>0.9</v>
      </c>
      <c r="C538" s="5">
        <v>15</v>
      </c>
      <c r="D538" s="4">
        <v>0.8</v>
      </c>
      <c r="E538" s="5">
        <v>15</v>
      </c>
      <c r="F538" s="4">
        <v>0.9</v>
      </c>
      <c r="G538" s="5">
        <v>15</v>
      </c>
      <c r="H538" s="4">
        <v>0.9</v>
      </c>
      <c r="I538" s="5">
        <v>16</v>
      </c>
      <c r="J538" s="238" t="s">
        <v>107</v>
      </c>
      <c r="K538" s="5" t="s">
        <v>352</v>
      </c>
    </row>
    <row r="539" spans="1:11" ht="21.75" customHeight="1">
      <c r="A539" s="27" t="s">
        <v>21</v>
      </c>
      <c r="B539" s="4">
        <v>0.6</v>
      </c>
      <c r="C539" s="5">
        <v>23</v>
      </c>
      <c r="D539" s="4">
        <v>0.6</v>
      </c>
      <c r="E539" s="5">
        <v>22</v>
      </c>
      <c r="F539" s="4">
        <v>0.6</v>
      </c>
      <c r="G539" s="5">
        <v>23</v>
      </c>
      <c r="H539" s="4">
        <v>0.6</v>
      </c>
      <c r="I539" s="5">
        <v>23</v>
      </c>
      <c r="J539" s="238" t="s">
        <v>107</v>
      </c>
      <c r="K539" s="5" t="s">
        <v>352</v>
      </c>
    </row>
    <row r="540" spans="1:11" ht="21.75" customHeight="1">
      <c r="A540" s="27" t="s">
        <v>68</v>
      </c>
      <c r="B540" s="4">
        <v>2.8</v>
      </c>
      <c r="C540" s="5">
        <v>4</v>
      </c>
      <c r="D540" s="4">
        <v>2.7</v>
      </c>
      <c r="E540" s="5">
        <v>5</v>
      </c>
      <c r="F540" s="4">
        <v>2.8</v>
      </c>
      <c r="G540" s="5">
        <v>4</v>
      </c>
      <c r="H540" s="4">
        <v>2.8</v>
      </c>
      <c r="I540" s="5">
        <v>4</v>
      </c>
      <c r="J540" s="238" t="s">
        <v>107</v>
      </c>
      <c r="K540" s="5" t="s">
        <v>352</v>
      </c>
    </row>
    <row r="541" spans="1:11" ht="21.75" customHeight="1">
      <c r="A541" s="27" t="s">
        <v>69</v>
      </c>
      <c r="B541" s="4">
        <v>1.4</v>
      </c>
      <c r="C541" s="5">
        <v>11</v>
      </c>
      <c r="D541" s="4">
        <v>1.4</v>
      </c>
      <c r="E541" s="5">
        <v>11</v>
      </c>
      <c r="F541" s="4">
        <v>1.4</v>
      </c>
      <c r="G541" s="5">
        <v>10</v>
      </c>
      <c r="H541" s="4">
        <v>1.4</v>
      </c>
      <c r="I541" s="5">
        <v>11</v>
      </c>
      <c r="J541" s="238" t="s">
        <v>107</v>
      </c>
      <c r="K541" s="5" t="s">
        <v>352</v>
      </c>
    </row>
    <row r="542" spans="1:11" ht="21.75" customHeight="1">
      <c r="A542" s="27" t="s">
        <v>70</v>
      </c>
      <c r="B542" s="4">
        <v>0.3</v>
      </c>
      <c r="C542" s="5">
        <v>30</v>
      </c>
      <c r="D542" s="4">
        <v>0.3</v>
      </c>
      <c r="E542" s="5">
        <v>30</v>
      </c>
      <c r="F542" s="4">
        <v>0.3</v>
      </c>
      <c r="G542" s="5">
        <v>30</v>
      </c>
      <c r="H542" s="4">
        <v>0.3</v>
      </c>
      <c r="I542" s="5">
        <v>30</v>
      </c>
      <c r="J542" s="238" t="s">
        <v>107</v>
      </c>
      <c r="K542" s="5" t="s">
        <v>352</v>
      </c>
    </row>
    <row r="543" spans="1:11" ht="21.75" customHeight="1">
      <c r="A543" s="27" t="s">
        <v>71</v>
      </c>
      <c r="B543" s="4">
        <v>0.4</v>
      </c>
      <c r="C543" s="5">
        <v>28</v>
      </c>
      <c r="D543" s="4">
        <v>0.4</v>
      </c>
      <c r="E543" s="5">
        <v>28</v>
      </c>
      <c r="F543" s="4">
        <v>0.6</v>
      </c>
      <c r="G543" s="5">
        <v>23</v>
      </c>
      <c r="H543" s="4">
        <v>0.5</v>
      </c>
      <c r="I543" s="5">
        <v>25</v>
      </c>
      <c r="J543" s="238" t="s">
        <v>107</v>
      </c>
      <c r="K543" s="5" t="s">
        <v>352</v>
      </c>
    </row>
    <row r="544" spans="1:11" ht="21.75" customHeight="1">
      <c r="A544" s="27" t="s">
        <v>80</v>
      </c>
      <c r="B544" s="4">
        <v>2.8</v>
      </c>
      <c r="C544" s="5">
        <v>4</v>
      </c>
      <c r="D544" s="4">
        <v>2.8</v>
      </c>
      <c r="E544" s="5">
        <v>4</v>
      </c>
      <c r="F544" s="4">
        <v>2.8</v>
      </c>
      <c r="G544" s="5">
        <v>4</v>
      </c>
      <c r="H544" s="4">
        <v>2.8</v>
      </c>
      <c r="I544" s="5">
        <v>4</v>
      </c>
      <c r="J544" s="238" t="s">
        <v>107</v>
      </c>
      <c r="K544" s="5" t="s">
        <v>352</v>
      </c>
    </row>
    <row r="545" spans="1:11" ht="21.75" customHeight="1">
      <c r="A545" s="27" t="s">
        <v>72</v>
      </c>
      <c r="B545" s="4">
        <v>0.8</v>
      </c>
      <c r="C545" s="5">
        <v>17</v>
      </c>
      <c r="D545" s="4">
        <v>0.8</v>
      </c>
      <c r="E545" s="5">
        <v>15</v>
      </c>
      <c r="F545" s="4">
        <v>0.8</v>
      </c>
      <c r="G545" s="5">
        <v>18</v>
      </c>
      <c r="H545" s="4">
        <v>0.8</v>
      </c>
      <c r="I545" s="5">
        <v>18</v>
      </c>
      <c r="J545" s="238" t="s">
        <v>107</v>
      </c>
      <c r="K545" s="5" t="s">
        <v>352</v>
      </c>
    </row>
    <row r="546" spans="1:11" ht="21.75" customHeight="1">
      <c r="A546" s="27" t="s">
        <v>73</v>
      </c>
      <c r="B546" s="4">
        <v>0.6</v>
      </c>
      <c r="C546" s="5">
        <v>23</v>
      </c>
      <c r="D546" s="4">
        <v>0.6</v>
      </c>
      <c r="E546" s="5">
        <v>22</v>
      </c>
      <c r="F546" s="4">
        <v>0.6</v>
      </c>
      <c r="G546" s="5">
        <v>23</v>
      </c>
      <c r="H546" s="4">
        <v>0.6</v>
      </c>
      <c r="I546" s="5">
        <v>23</v>
      </c>
      <c r="J546" s="238" t="s">
        <v>107</v>
      </c>
      <c r="K546" s="5" t="s">
        <v>352</v>
      </c>
    </row>
    <row r="547" spans="1:11" ht="21.75" customHeight="1">
      <c r="A547" s="27" t="s">
        <v>74</v>
      </c>
      <c r="B547" s="4">
        <v>0.8</v>
      </c>
      <c r="C547" s="5">
        <v>17</v>
      </c>
      <c r="D547" s="4">
        <v>0.7</v>
      </c>
      <c r="E547" s="5">
        <v>19</v>
      </c>
      <c r="F547" s="4">
        <v>0.9</v>
      </c>
      <c r="G547" s="5">
        <v>15</v>
      </c>
      <c r="H547" s="4">
        <v>1.1000000000000001</v>
      </c>
      <c r="I547" s="5">
        <v>14</v>
      </c>
      <c r="J547" s="238" t="s">
        <v>107</v>
      </c>
      <c r="K547" s="5" t="s">
        <v>352</v>
      </c>
    </row>
    <row r="548" spans="1:11" ht="21.75" customHeight="1">
      <c r="A548" s="27" t="s">
        <v>75</v>
      </c>
      <c r="B548" s="4">
        <v>0.9</v>
      </c>
      <c r="C548" s="5">
        <v>15</v>
      </c>
      <c r="D548" s="4">
        <v>0.8</v>
      </c>
      <c r="E548" s="5">
        <v>15</v>
      </c>
      <c r="F548" s="4">
        <v>0.9</v>
      </c>
      <c r="G548" s="5">
        <v>15</v>
      </c>
      <c r="H548" s="4">
        <v>0.9</v>
      </c>
      <c r="I548" s="5">
        <v>16</v>
      </c>
      <c r="J548" s="238" t="s">
        <v>107</v>
      </c>
      <c r="K548" s="5" t="s">
        <v>352</v>
      </c>
    </row>
    <row r="549" spans="1:11" ht="21.75" customHeight="1">
      <c r="A549" s="27" t="s">
        <v>76</v>
      </c>
      <c r="B549" s="4">
        <v>0.5</v>
      </c>
      <c r="C549" s="5">
        <v>25</v>
      </c>
      <c r="D549" s="4">
        <v>0.5</v>
      </c>
      <c r="E549" s="5">
        <v>25</v>
      </c>
      <c r="F549" s="4">
        <v>0.5</v>
      </c>
      <c r="G549" s="5">
        <v>26</v>
      </c>
      <c r="H549" s="4">
        <v>0.5</v>
      </c>
      <c r="I549" s="5">
        <v>25</v>
      </c>
      <c r="J549" s="238" t="s">
        <v>107</v>
      </c>
      <c r="K549" s="5" t="s">
        <v>352</v>
      </c>
    </row>
    <row r="550" spans="1:11" ht="21.75" customHeight="1">
      <c r="A550" s="27" t="s">
        <v>182</v>
      </c>
      <c r="B550" s="4">
        <v>0.5</v>
      </c>
      <c r="C550" s="5">
        <v>25</v>
      </c>
      <c r="D550" s="4">
        <v>0.5</v>
      </c>
      <c r="E550" s="5">
        <v>25</v>
      </c>
      <c r="F550" s="4">
        <v>0.5</v>
      </c>
      <c r="G550" s="5">
        <v>26</v>
      </c>
      <c r="H550" s="4">
        <v>0.5</v>
      </c>
      <c r="I550" s="5">
        <v>25</v>
      </c>
      <c r="J550" s="238" t="s">
        <v>107</v>
      </c>
      <c r="K550" s="5" t="s">
        <v>352</v>
      </c>
    </row>
    <row r="551" spans="1:11" ht="21.75" customHeight="1">
      <c r="A551" s="27" t="s">
        <v>77</v>
      </c>
      <c r="B551" s="4">
        <v>1.6</v>
      </c>
      <c r="C551" s="5">
        <v>9</v>
      </c>
      <c r="D551" s="4">
        <v>1.5</v>
      </c>
      <c r="E551" s="5">
        <v>9</v>
      </c>
      <c r="F551" s="4">
        <v>1.4</v>
      </c>
      <c r="G551" s="5">
        <v>10</v>
      </c>
      <c r="H551" s="4">
        <v>1.4</v>
      </c>
      <c r="I551" s="5">
        <v>11</v>
      </c>
      <c r="J551" s="238" t="s">
        <v>107</v>
      </c>
      <c r="K551" s="5" t="s">
        <v>352</v>
      </c>
    </row>
    <row r="552" spans="1:11" ht="21.75" customHeight="1">
      <c r="A552" s="27" t="s">
        <v>81</v>
      </c>
      <c r="B552" s="4">
        <v>0.7</v>
      </c>
      <c r="C552" s="5">
        <v>20</v>
      </c>
      <c r="D552" s="4">
        <v>0.6</v>
      </c>
      <c r="E552" s="5">
        <v>22</v>
      </c>
      <c r="F552" s="4">
        <v>0.7</v>
      </c>
      <c r="G552" s="5">
        <v>21</v>
      </c>
      <c r="H552" s="4">
        <v>0.7</v>
      </c>
      <c r="I552" s="5">
        <v>21</v>
      </c>
      <c r="J552" s="238" t="s">
        <v>107</v>
      </c>
      <c r="K552" s="5" t="s">
        <v>352</v>
      </c>
    </row>
    <row r="553" spans="1:11" ht="21.75" customHeight="1">
      <c r="A553" s="27" t="s">
        <v>78</v>
      </c>
      <c r="B553" s="4">
        <v>2.4</v>
      </c>
      <c r="C553" s="5">
        <v>7</v>
      </c>
      <c r="D553" s="4">
        <v>2.4</v>
      </c>
      <c r="E553" s="5">
        <v>7</v>
      </c>
      <c r="F553" s="4">
        <v>2.5</v>
      </c>
      <c r="G553" s="5">
        <v>7</v>
      </c>
      <c r="H553" s="4">
        <v>2.4</v>
      </c>
      <c r="I553" s="5">
        <v>7</v>
      </c>
      <c r="J553" s="238" t="s">
        <v>107</v>
      </c>
      <c r="K553" s="5" t="s">
        <v>352</v>
      </c>
    </row>
    <row r="554" spans="1:11" ht="21.75" customHeight="1">
      <c r="A554" s="27" t="s">
        <v>36</v>
      </c>
      <c r="B554" s="4">
        <v>1.1000000000000001</v>
      </c>
      <c r="C554" s="5">
        <v>14</v>
      </c>
      <c r="D554" s="4">
        <v>1.1000000000000001</v>
      </c>
      <c r="E554" s="5">
        <v>14</v>
      </c>
      <c r="F554" s="4">
        <v>1.1000000000000001</v>
      </c>
      <c r="G554" s="5">
        <v>14</v>
      </c>
      <c r="H554" s="4">
        <v>1.1000000000000001</v>
      </c>
      <c r="I554" s="5">
        <v>14</v>
      </c>
      <c r="J554" s="238" t="s">
        <v>107</v>
      </c>
      <c r="K554" s="5" t="s">
        <v>352</v>
      </c>
    </row>
    <row r="555" spans="1:11" s="866" customFormat="1" ht="21.75" customHeight="1">
      <c r="A555" s="713" t="s">
        <v>422</v>
      </c>
    </row>
    <row r="557" spans="1:11" ht="21.75" customHeight="1">
      <c r="A557" s="508" t="s">
        <v>434</v>
      </c>
      <c r="B557" s="874"/>
      <c r="G557" s="21"/>
      <c r="I557" s="67"/>
      <c r="K557" s="67" t="s">
        <v>189</v>
      </c>
    </row>
    <row r="558" spans="1:11" s="21" customFormat="1" ht="21.75" customHeight="1">
      <c r="A558" s="527" t="s">
        <v>1</v>
      </c>
      <c r="B558" s="586">
        <v>1395</v>
      </c>
      <c r="C558" s="587"/>
      <c r="D558" s="586">
        <v>1396</v>
      </c>
      <c r="E558" s="587"/>
      <c r="F558" s="586">
        <v>1397</v>
      </c>
      <c r="G558" s="587"/>
      <c r="H558" s="586">
        <v>1398</v>
      </c>
      <c r="I558" s="587"/>
      <c r="J558" s="586">
        <v>1399</v>
      </c>
      <c r="K558" s="587"/>
    </row>
    <row r="559" spans="1:11" s="21" customFormat="1" ht="21.75" customHeight="1">
      <c r="A559" s="528"/>
      <c r="B559" s="494" t="s">
        <v>2</v>
      </c>
      <c r="C559" s="495" t="s">
        <v>198</v>
      </c>
      <c r="D559" s="495" t="s">
        <v>2</v>
      </c>
      <c r="E559" s="495" t="s">
        <v>198</v>
      </c>
      <c r="F559" s="495" t="s">
        <v>2</v>
      </c>
      <c r="G559" s="495" t="s">
        <v>198</v>
      </c>
      <c r="H559" s="495" t="s">
        <v>2</v>
      </c>
      <c r="I559" s="495" t="s">
        <v>198</v>
      </c>
      <c r="J559" s="495" t="s">
        <v>2</v>
      </c>
      <c r="K559" s="495" t="s">
        <v>198</v>
      </c>
    </row>
    <row r="560" spans="1:11" ht="21.75" customHeight="1">
      <c r="A560" s="17" t="s">
        <v>55</v>
      </c>
      <c r="B560" s="3">
        <v>100</v>
      </c>
      <c r="C560" s="3" t="s">
        <v>352</v>
      </c>
      <c r="D560" s="3">
        <v>100</v>
      </c>
      <c r="E560" s="3" t="s">
        <v>352</v>
      </c>
      <c r="F560" s="3">
        <v>100</v>
      </c>
      <c r="G560" s="3" t="s">
        <v>352</v>
      </c>
      <c r="H560" s="3">
        <v>100</v>
      </c>
      <c r="I560" s="3" t="s">
        <v>352</v>
      </c>
      <c r="J560" s="34" t="s">
        <v>107</v>
      </c>
      <c r="K560" s="3" t="s">
        <v>352</v>
      </c>
    </row>
    <row r="561" spans="1:11" ht="21.75" customHeight="1">
      <c r="A561" s="27" t="s">
        <v>56</v>
      </c>
      <c r="B561" s="4">
        <v>1.9</v>
      </c>
      <c r="C561" s="5">
        <v>14</v>
      </c>
      <c r="D561" s="4">
        <v>1.9317611764900056</v>
      </c>
      <c r="E561" s="5">
        <v>15</v>
      </c>
      <c r="F561" s="4">
        <v>1.8874837069951549</v>
      </c>
      <c r="G561" s="5">
        <v>15</v>
      </c>
      <c r="H561" s="4">
        <v>1.878328942724002</v>
      </c>
      <c r="I561" s="5">
        <v>15</v>
      </c>
      <c r="J561" s="238" t="s">
        <v>107</v>
      </c>
      <c r="K561" s="5" t="s">
        <v>352</v>
      </c>
    </row>
    <row r="562" spans="1:11" ht="21.75" customHeight="1">
      <c r="A562" s="27" t="s">
        <v>57</v>
      </c>
      <c r="B562" s="4">
        <v>4.5999999999999996</v>
      </c>
      <c r="C562" s="5">
        <v>6</v>
      </c>
      <c r="D562" s="4">
        <v>4.5614355579209818</v>
      </c>
      <c r="E562" s="5">
        <v>6</v>
      </c>
      <c r="F562" s="4">
        <v>4.8624890092018633</v>
      </c>
      <c r="G562" s="5">
        <v>6</v>
      </c>
      <c r="H562" s="4">
        <v>4.9627968634782702</v>
      </c>
      <c r="I562" s="5">
        <v>6</v>
      </c>
      <c r="J562" s="238" t="s">
        <v>107</v>
      </c>
      <c r="K562" s="5" t="s">
        <v>352</v>
      </c>
    </row>
    <row r="563" spans="1:11" ht="21.75" customHeight="1">
      <c r="A563" s="27" t="s">
        <v>58</v>
      </c>
      <c r="B563" s="4">
        <v>1.2</v>
      </c>
      <c r="C563" s="5">
        <v>24</v>
      </c>
      <c r="D563" s="4">
        <v>1.2508354235889796</v>
      </c>
      <c r="E563" s="5">
        <v>24</v>
      </c>
      <c r="F563" s="4">
        <v>1.2901032454947641</v>
      </c>
      <c r="G563" s="5">
        <v>24</v>
      </c>
      <c r="H563" s="4">
        <v>1.2504599870510866</v>
      </c>
      <c r="I563" s="5">
        <v>23</v>
      </c>
      <c r="J563" s="238" t="s">
        <v>107</v>
      </c>
      <c r="K563" s="5" t="s">
        <v>352</v>
      </c>
    </row>
    <row r="564" spans="1:11" ht="21.75" customHeight="1">
      <c r="A564" s="27" t="s">
        <v>59</v>
      </c>
      <c r="B564" s="4">
        <v>5.9</v>
      </c>
      <c r="C564" s="5">
        <v>4</v>
      </c>
      <c r="D564" s="4">
        <v>5.9190622888733708</v>
      </c>
      <c r="E564" s="5">
        <v>4</v>
      </c>
      <c r="F564" s="4">
        <v>5.2631024158598603</v>
      </c>
      <c r="G564" s="5">
        <v>5</v>
      </c>
      <c r="H564" s="4">
        <v>5.6112834900502264</v>
      </c>
      <c r="I564" s="5">
        <v>5</v>
      </c>
      <c r="J564" s="238" t="s">
        <v>107</v>
      </c>
      <c r="K564" s="5" t="s">
        <v>352</v>
      </c>
    </row>
    <row r="565" spans="1:11" ht="21.75" customHeight="1">
      <c r="A565" s="27" t="s">
        <v>10</v>
      </c>
      <c r="B565" s="4">
        <v>1.8</v>
      </c>
      <c r="C565" s="5">
        <v>16</v>
      </c>
      <c r="D565" s="4">
        <v>1.8334862505339948</v>
      </c>
      <c r="E565" s="5">
        <v>16</v>
      </c>
      <c r="F565" s="4">
        <v>1.8247167075498116</v>
      </c>
      <c r="G565" s="5">
        <v>16</v>
      </c>
      <c r="H565" s="4">
        <v>1.7549596972305066</v>
      </c>
      <c r="I565" s="5">
        <v>17</v>
      </c>
      <c r="J565" s="238" t="s">
        <v>107</v>
      </c>
      <c r="K565" s="5" t="s">
        <v>352</v>
      </c>
    </row>
    <row r="566" spans="1:11" ht="21.75" customHeight="1">
      <c r="A566" s="27" t="s">
        <v>60</v>
      </c>
      <c r="B566" s="4">
        <v>1.3</v>
      </c>
      <c r="C566" s="5">
        <v>23</v>
      </c>
      <c r="D566" s="4">
        <v>1.2560156335229558</v>
      </c>
      <c r="E566" s="5">
        <v>23</v>
      </c>
      <c r="F566" s="4">
        <v>1.3016863139007913</v>
      </c>
      <c r="G566" s="5">
        <v>23</v>
      </c>
      <c r="H566" s="4">
        <v>1.2291317616294619</v>
      </c>
      <c r="I566" s="5">
        <v>24</v>
      </c>
      <c r="J566" s="238" t="s">
        <v>107</v>
      </c>
      <c r="K566" s="5" t="s">
        <v>352</v>
      </c>
    </row>
    <row r="567" spans="1:11" ht="21.75" customHeight="1">
      <c r="A567" s="27" t="s">
        <v>12</v>
      </c>
      <c r="B567" s="4">
        <v>0.2</v>
      </c>
      <c r="C567" s="5">
        <v>31</v>
      </c>
      <c r="D567" s="4">
        <v>0.22569339634183042</v>
      </c>
      <c r="E567" s="5">
        <v>31</v>
      </c>
      <c r="F567" s="4">
        <v>0.22461390750470958</v>
      </c>
      <c r="G567" s="5">
        <v>31</v>
      </c>
      <c r="H567" s="4">
        <v>0.21602715286009158</v>
      </c>
      <c r="I567" s="5">
        <v>31</v>
      </c>
      <c r="J567" s="238" t="s">
        <v>107</v>
      </c>
      <c r="K567" s="5" t="s">
        <v>352</v>
      </c>
    </row>
    <row r="568" spans="1:11" ht="21.75" customHeight="1">
      <c r="A568" s="27" t="s">
        <v>61</v>
      </c>
      <c r="B568" s="4">
        <v>20.100000000000001</v>
      </c>
      <c r="C568" s="5">
        <v>1</v>
      </c>
      <c r="D568" s="4">
        <v>19.719951733003736</v>
      </c>
      <c r="E568" s="5">
        <v>1</v>
      </c>
      <c r="F568" s="4">
        <v>19.602491950541463</v>
      </c>
      <c r="G568" s="5">
        <v>1</v>
      </c>
      <c r="H568" s="4">
        <v>20.263768119037117</v>
      </c>
      <c r="I568" s="5">
        <v>1</v>
      </c>
      <c r="J568" s="238" t="s">
        <v>107</v>
      </c>
      <c r="K568" s="5" t="s">
        <v>352</v>
      </c>
    </row>
    <row r="569" spans="1:11" ht="21.75" customHeight="1">
      <c r="A569" s="27" t="s">
        <v>62</v>
      </c>
      <c r="B569" s="4">
        <v>1.5</v>
      </c>
      <c r="C569" s="5">
        <v>19</v>
      </c>
      <c r="D569" s="4">
        <v>1.4766961800064751</v>
      </c>
      <c r="E569" s="5">
        <v>21</v>
      </c>
      <c r="F569" s="4">
        <v>1.4696331596967376</v>
      </c>
      <c r="G569" s="5">
        <v>21</v>
      </c>
      <c r="H569" s="4">
        <v>1.4134506218472236</v>
      </c>
      <c r="I569" s="5">
        <v>22</v>
      </c>
      <c r="J569" s="238" t="s">
        <v>107</v>
      </c>
      <c r="K569" s="5" t="s">
        <v>352</v>
      </c>
    </row>
    <row r="570" spans="1:11" ht="21.75" customHeight="1">
      <c r="A570" s="27" t="s">
        <v>63</v>
      </c>
      <c r="B570" s="4">
        <v>0.6</v>
      </c>
      <c r="C570" s="5">
        <v>29</v>
      </c>
      <c r="D570" s="4">
        <v>0.63289627540113425</v>
      </c>
      <c r="E570" s="5">
        <v>29</v>
      </c>
      <c r="F570" s="4">
        <v>0.63608438395004363</v>
      </c>
      <c r="G570" s="5">
        <v>29</v>
      </c>
      <c r="H570" s="4">
        <v>0.63004450545151935</v>
      </c>
      <c r="I570" s="5">
        <v>29</v>
      </c>
      <c r="J570" s="238" t="s">
        <v>107</v>
      </c>
      <c r="K570" s="5" t="s">
        <v>352</v>
      </c>
    </row>
    <row r="571" spans="1:11" ht="21.75" customHeight="1">
      <c r="A571" s="27" t="s">
        <v>64</v>
      </c>
      <c r="B571" s="4">
        <v>7</v>
      </c>
      <c r="C571" s="5">
        <v>3</v>
      </c>
      <c r="D571" s="4">
        <v>7.2801489366651913</v>
      </c>
      <c r="E571" s="5">
        <v>3</v>
      </c>
      <c r="F571" s="4">
        <v>6.7686769897587675</v>
      </c>
      <c r="G571" s="5">
        <v>3</v>
      </c>
      <c r="H571" s="4">
        <v>6.9557679099039476</v>
      </c>
      <c r="I571" s="5">
        <v>3</v>
      </c>
      <c r="J571" s="238" t="s">
        <v>107</v>
      </c>
      <c r="K571" s="5" t="s">
        <v>352</v>
      </c>
    </row>
    <row r="572" spans="1:11" ht="21.75" customHeight="1">
      <c r="A572" s="27" t="s">
        <v>65</v>
      </c>
      <c r="B572" s="4">
        <v>1</v>
      </c>
      <c r="C572" s="5">
        <v>26</v>
      </c>
      <c r="D572" s="4">
        <v>0.96810223147225083</v>
      </c>
      <c r="E572" s="5">
        <v>28</v>
      </c>
      <c r="F572" s="4">
        <v>0.96053186546573166</v>
      </c>
      <c r="G572" s="5">
        <v>28</v>
      </c>
      <c r="H572" s="4">
        <v>1.0189594507418078</v>
      </c>
      <c r="I572" s="5">
        <v>26</v>
      </c>
      <c r="J572" s="238" t="s">
        <v>107</v>
      </c>
      <c r="K572" s="5" t="s">
        <v>352</v>
      </c>
    </row>
    <row r="573" spans="1:11" ht="21.75" customHeight="1">
      <c r="A573" s="27" t="s">
        <v>66</v>
      </c>
      <c r="B573" s="4">
        <v>15</v>
      </c>
      <c r="C573" s="5">
        <v>2</v>
      </c>
      <c r="D573" s="4">
        <v>15.537610996827381</v>
      </c>
      <c r="E573" s="5">
        <v>2</v>
      </c>
      <c r="F573" s="4">
        <v>15.307913689624822</v>
      </c>
      <c r="G573" s="5">
        <v>2</v>
      </c>
      <c r="H573" s="4">
        <v>14.667877282020287</v>
      </c>
      <c r="I573" s="5">
        <v>2</v>
      </c>
      <c r="J573" s="238" t="s">
        <v>107</v>
      </c>
      <c r="K573" s="5" t="s">
        <v>352</v>
      </c>
    </row>
    <row r="574" spans="1:11" ht="21.75" customHeight="1">
      <c r="A574" s="27" t="s">
        <v>19</v>
      </c>
      <c r="B574" s="4">
        <v>1.4</v>
      </c>
      <c r="C574" s="5">
        <v>22</v>
      </c>
      <c r="D574" s="4">
        <v>1.3446505966562035</v>
      </c>
      <c r="E574" s="5">
        <v>22</v>
      </c>
      <c r="F574" s="4">
        <v>1.3531536198205283</v>
      </c>
      <c r="G574" s="5">
        <v>22</v>
      </c>
      <c r="H574" s="4">
        <v>1.4400063486510795</v>
      </c>
      <c r="I574" s="5">
        <v>21</v>
      </c>
      <c r="J574" s="238" t="s">
        <v>107</v>
      </c>
      <c r="K574" s="5" t="s">
        <v>352</v>
      </c>
    </row>
    <row r="575" spans="1:11" ht="21.75" customHeight="1">
      <c r="A575" s="27" t="s">
        <v>67</v>
      </c>
      <c r="B575" s="4">
        <v>1</v>
      </c>
      <c r="C575" s="5">
        <v>26</v>
      </c>
      <c r="D575" s="4">
        <v>1.0069106517884356</v>
      </c>
      <c r="E575" s="5">
        <v>26</v>
      </c>
      <c r="F575" s="4">
        <v>1.0012562228665427</v>
      </c>
      <c r="G575" s="5">
        <v>26</v>
      </c>
      <c r="H575" s="4">
        <v>0.97201021460093917</v>
      </c>
      <c r="I575" s="5">
        <v>27</v>
      </c>
      <c r="J575" s="238" t="s">
        <v>107</v>
      </c>
      <c r="K575" s="5" t="s">
        <v>352</v>
      </c>
    </row>
    <row r="576" spans="1:11" ht="21.75" customHeight="1">
      <c r="A576" s="27" t="s">
        <v>21</v>
      </c>
      <c r="B576" s="4">
        <v>2.2000000000000002</v>
      </c>
      <c r="C576" s="5">
        <v>12</v>
      </c>
      <c r="D576" s="4">
        <v>1.9653019215762937</v>
      </c>
      <c r="E576" s="5">
        <v>14</v>
      </c>
      <c r="F576" s="4">
        <v>2.5061410276531673</v>
      </c>
      <c r="G576" s="5">
        <v>11</v>
      </c>
      <c r="H576" s="4">
        <v>2.1465005581427228</v>
      </c>
      <c r="I576" s="5">
        <v>13</v>
      </c>
      <c r="J576" s="238" t="s">
        <v>107</v>
      </c>
      <c r="K576" s="5" t="s">
        <v>352</v>
      </c>
    </row>
    <row r="577" spans="1:11" ht="21.75" customHeight="1">
      <c r="A577" s="27" t="s">
        <v>68</v>
      </c>
      <c r="B577" s="4">
        <v>5.8</v>
      </c>
      <c r="C577" s="5">
        <v>5</v>
      </c>
      <c r="D577" s="4">
        <v>5.8909514684326139</v>
      </c>
      <c r="E577" s="5">
        <v>5</v>
      </c>
      <c r="F577" s="4">
        <v>5.9864428216727763</v>
      </c>
      <c r="G577" s="5">
        <v>4</v>
      </c>
      <c r="H577" s="4">
        <v>5.7355475110910223</v>
      </c>
      <c r="I577" s="5">
        <v>4</v>
      </c>
      <c r="J577" s="238" t="s">
        <v>107</v>
      </c>
      <c r="K577" s="5" t="s">
        <v>352</v>
      </c>
    </row>
    <row r="578" spans="1:11" ht="21.75" customHeight="1">
      <c r="A578" s="27" t="s">
        <v>69</v>
      </c>
      <c r="B578" s="4">
        <v>1.2</v>
      </c>
      <c r="C578" s="5">
        <v>24</v>
      </c>
      <c r="D578" s="4">
        <v>1.1912448693132043</v>
      </c>
      <c r="E578" s="5">
        <v>25</v>
      </c>
      <c r="F578" s="4">
        <v>1.1855471592359743</v>
      </c>
      <c r="G578" s="5">
        <v>25</v>
      </c>
      <c r="H578" s="4">
        <v>1.1402249319123179</v>
      </c>
      <c r="I578" s="5">
        <v>25</v>
      </c>
      <c r="J578" s="238" t="s">
        <v>107</v>
      </c>
      <c r="K578" s="5" t="s">
        <v>352</v>
      </c>
    </row>
    <row r="579" spans="1:11" ht="21.75" customHeight="1">
      <c r="A579" s="27" t="s">
        <v>70</v>
      </c>
      <c r="B579" s="4">
        <v>1.9</v>
      </c>
      <c r="C579" s="5">
        <v>14</v>
      </c>
      <c r="D579" s="4">
        <v>1.9895541712309366</v>
      </c>
      <c r="E579" s="5">
        <v>13</v>
      </c>
      <c r="F579" s="4">
        <v>2.2227233112348568</v>
      </c>
      <c r="G579" s="5">
        <v>13</v>
      </c>
      <c r="H579" s="4">
        <v>2.2600990580715252</v>
      </c>
      <c r="I579" s="5">
        <v>11</v>
      </c>
      <c r="J579" s="238" t="s">
        <v>107</v>
      </c>
      <c r="K579" s="5" t="s">
        <v>352</v>
      </c>
    </row>
    <row r="580" spans="1:11" ht="21.75" customHeight="1">
      <c r="A580" s="27" t="s">
        <v>71</v>
      </c>
      <c r="B580" s="4">
        <v>1.5</v>
      </c>
      <c r="C580" s="5">
        <v>19</v>
      </c>
      <c r="D580" s="4">
        <v>1.4816532394288244</v>
      </c>
      <c r="E580" s="5">
        <v>20</v>
      </c>
      <c r="F580" s="4">
        <v>1.5408628173855787</v>
      </c>
      <c r="G580" s="5">
        <v>19</v>
      </c>
      <c r="H580" s="4">
        <v>1.5644185958528185</v>
      </c>
      <c r="I580" s="5">
        <v>19</v>
      </c>
      <c r="J580" s="238" t="s">
        <v>107</v>
      </c>
      <c r="K580" s="5" t="s">
        <v>352</v>
      </c>
    </row>
    <row r="581" spans="1:11" ht="21.75" customHeight="1">
      <c r="A581" s="27" t="s">
        <v>80</v>
      </c>
      <c r="B581" s="4">
        <v>3.7</v>
      </c>
      <c r="C581" s="5">
        <v>7</v>
      </c>
      <c r="D581" s="4">
        <v>3.7865572506718292</v>
      </c>
      <c r="E581" s="5">
        <v>7</v>
      </c>
      <c r="F581" s="4">
        <v>3.9245516569629717</v>
      </c>
      <c r="G581" s="5">
        <v>7</v>
      </c>
      <c r="H581" s="4">
        <v>3.6924888483934111</v>
      </c>
      <c r="I581" s="5">
        <v>7</v>
      </c>
      <c r="J581" s="238" t="s">
        <v>107</v>
      </c>
      <c r="K581" s="5" t="s">
        <v>352</v>
      </c>
    </row>
    <row r="582" spans="1:11" ht="21.75" customHeight="1">
      <c r="A582" s="27" t="s">
        <v>72</v>
      </c>
      <c r="B582" s="4">
        <v>2.2000000000000002</v>
      </c>
      <c r="C582" s="5">
        <v>12</v>
      </c>
      <c r="D582" s="4">
        <v>2.1548333096870023</v>
      </c>
      <c r="E582" s="5">
        <v>12</v>
      </c>
      <c r="F582" s="4">
        <v>2.2917475633947757</v>
      </c>
      <c r="G582" s="5">
        <v>12</v>
      </c>
      <c r="H582" s="4">
        <v>2.138769435515929</v>
      </c>
      <c r="I582" s="5">
        <v>14</v>
      </c>
      <c r="J582" s="238" t="s">
        <v>107</v>
      </c>
      <c r="K582" s="5" t="s">
        <v>352</v>
      </c>
    </row>
    <row r="583" spans="1:11" ht="21.75" customHeight="1">
      <c r="A583" s="27" t="s">
        <v>73</v>
      </c>
      <c r="B583" s="4">
        <v>3.1</v>
      </c>
      <c r="C583" s="5">
        <v>8</v>
      </c>
      <c r="D583" s="4">
        <v>2.7808785599880275</v>
      </c>
      <c r="E583" s="5">
        <v>8</v>
      </c>
      <c r="F583" s="4">
        <v>2.5596799772154712</v>
      </c>
      <c r="G583" s="5">
        <v>10</v>
      </c>
      <c r="H583" s="4">
        <v>3.1498999496313598</v>
      </c>
      <c r="I583" s="5">
        <v>8</v>
      </c>
      <c r="J583" s="238" t="s">
        <v>107</v>
      </c>
      <c r="K583" s="5" t="s">
        <v>352</v>
      </c>
    </row>
    <row r="584" spans="1:11" ht="21.75" customHeight="1">
      <c r="A584" s="27" t="s">
        <v>74</v>
      </c>
      <c r="B584" s="4">
        <v>1.5</v>
      </c>
      <c r="C584" s="5">
        <v>19</v>
      </c>
      <c r="D584" s="4">
        <v>1.5048202544666462</v>
      </c>
      <c r="E584" s="5">
        <v>19</v>
      </c>
      <c r="F584" s="4">
        <v>1.4976227170424243</v>
      </c>
      <c r="G584" s="5">
        <v>20</v>
      </c>
      <c r="H584" s="4">
        <v>1.440370167704268</v>
      </c>
      <c r="I584" s="5">
        <v>20</v>
      </c>
      <c r="J584" s="238" t="s">
        <v>107</v>
      </c>
      <c r="K584" s="5" t="s">
        <v>352</v>
      </c>
    </row>
    <row r="585" spans="1:11" ht="21.75" customHeight="1">
      <c r="A585" s="27" t="s">
        <v>75</v>
      </c>
      <c r="B585" s="4">
        <v>2.6</v>
      </c>
      <c r="C585" s="5">
        <v>9</v>
      </c>
      <c r="D585" s="4">
        <v>2.6028020255501452</v>
      </c>
      <c r="E585" s="5">
        <v>9</v>
      </c>
      <c r="F585" s="4">
        <v>2.7471871569959476</v>
      </c>
      <c r="G585" s="5">
        <v>8</v>
      </c>
      <c r="H585" s="4">
        <v>2.6446378321133523</v>
      </c>
      <c r="I585" s="5">
        <v>10</v>
      </c>
      <c r="J585" s="238" t="s">
        <v>107</v>
      </c>
      <c r="K585" s="5" t="s">
        <v>352</v>
      </c>
    </row>
    <row r="586" spans="1:11" ht="21.75" customHeight="1">
      <c r="A586" s="27" t="s">
        <v>76</v>
      </c>
      <c r="B586" s="4">
        <v>1</v>
      </c>
      <c r="C586" s="5">
        <v>26</v>
      </c>
      <c r="D586" s="4">
        <v>0.98197246170018193</v>
      </c>
      <c r="E586" s="5">
        <v>27</v>
      </c>
      <c r="F586" s="4">
        <v>0.97727569906579848</v>
      </c>
      <c r="G586" s="5">
        <v>27</v>
      </c>
      <c r="H586" s="4">
        <v>0.93991547172613732</v>
      </c>
      <c r="I586" s="5">
        <v>28</v>
      </c>
      <c r="J586" s="238" t="s">
        <v>107</v>
      </c>
      <c r="K586" s="5" t="s">
        <v>352</v>
      </c>
    </row>
    <row r="587" spans="1:11" ht="21.75" customHeight="1">
      <c r="A587" s="27" t="s">
        <v>182</v>
      </c>
      <c r="B587" s="4">
        <v>2.6</v>
      </c>
      <c r="C587" s="5">
        <v>9</v>
      </c>
      <c r="D587" s="4">
        <v>2.5170917976774576</v>
      </c>
      <c r="E587" s="5">
        <v>10</v>
      </c>
      <c r="F587" s="4">
        <v>2.7194561359119716</v>
      </c>
      <c r="G587" s="5">
        <v>9</v>
      </c>
      <c r="H587" s="4">
        <v>2.6793560285958029</v>
      </c>
      <c r="I587" s="5">
        <v>9</v>
      </c>
      <c r="J587" s="238" t="s">
        <v>107</v>
      </c>
      <c r="K587" s="5" t="s">
        <v>352</v>
      </c>
    </row>
    <row r="588" spans="1:11" ht="21.75" customHeight="1">
      <c r="A588" s="27" t="s">
        <v>77</v>
      </c>
      <c r="B588" s="4">
        <v>1.7</v>
      </c>
      <c r="C588" s="5">
        <v>18</v>
      </c>
      <c r="D588" s="4">
        <v>1.5981695487514289</v>
      </c>
      <c r="E588" s="5">
        <v>18</v>
      </c>
      <c r="F588" s="4">
        <v>1.6721956165018548</v>
      </c>
      <c r="G588" s="5">
        <v>18</v>
      </c>
      <c r="H588" s="4">
        <v>1.7061048297847148</v>
      </c>
      <c r="I588" s="5">
        <v>18</v>
      </c>
      <c r="J588" s="238" t="s">
        <v>107</v>
      </c>
      <c r="K588" s="5" t="s">
        <v>352</v>
      </c>
    </row>
    <row r="589" spans="1:11" ht="21.75" customHeight="1">
      <c r="A589" s="27" t="s">
        <v>81</v>
      </c>
      <c r="B589" s="4">
        <v>2.2999999999999998</v>
      </c>
      <c r="C589" s="5">
        <v>11</v>
      </c>
      <c r="D589" s="4">
        <v>2.3422979244176618</v>
      </c>
      <c r="E589" s="5">
        <v>11</v>
      </c>
      <c r="F589" s="4">
        <v>2.0759008499074216</v>
      </c>
      <c r="G589" s="5">
        <v>14</v>
      </c>
      <c r="H589" s="4">
        <v>2.1628616858844598</v>
      </c>
      <c r="I589" s="5">
        <v>12</v>
      </c>
      <c r="J589" s="238" t="s">
        <v>107</v>
      </c>
      <c r="K589" s="5" t="s">
        <v>352</v>
      </c>
    </row>
    <row r="590" spans="1:11" ht="21.75" customHeight="1">
      <c r="A590" s="27" t="s">
        <v>78</v>
      </c>
      <c r="B590" s="4">
        <v>1.8</v>
      </c>
      <c r="C590" s="5">
        <v>16</v>
      </c>
      <c r="D590" s="4">
        <v>1.7427372713040379</v>
      </c>
      <c r="E590" s="5">
        <v>17</v>
      </c>
      <c r="F590" s="4">
        <v>1.8173574004235589</v>
      </c>
      <c r="G590" s="5">
        <v>17</v>
      </c>
      <c r="H590" s="4">
        <v>1.8324933111200503</v>
      </c>
      <c r="I590" s="5">
        <v>16</v>
      </c>
      <c r="J590" s="238" t="s">
        <v>107</v>
      </c>
      <c r="K590" s="5" t="s">
        <v>352</v>
      </c>
    </row>
    <row r="591" spans="1:11" ht="21.75" customHeight="1">
      <c r="A591" s="27" t="s">
        <v>36</v>
      </c>
      <c r="B591" s="4">
        <v>0.5</v>
      </c>
      <c r="C591" s="5">
        <v>30</v>
      </c>
      <c r="D591" s="4">
        <v>0.52387659671079234</v>
      </c>
      <c r="E591" s="5">
        <v>30</v>
      </c>
      <c r="F591" s="4">
        <v>0.52137090116389362</v>
      </c>
      <c r="G591" s="5">
        <v>30</v>
      </c>
      <c r="H591" s="4">
        <v>0.50143943718255546</v>
      </c>
      <c r="I591" s="5">
        <v>30</v>
      </c>
      <c r="J591" s="238" t="s">
        <v>107</v>
      </c>
      <c r="K591" s="5" t="s">
        <v>352</v>
      </c>
    </row>
    <row r="592" spans="1:11" s="866" customFormat="1" ht="21.75" customHeight="1">
      <c r="A592" s="713" t="s">
        <v>422</v>
      </c>
    </row>
    <row r="594" spans="1:11" ht="21.75" customHeight="1">
      <c r="A594" s="508" t="s">
        <v>435</v>
      </c>
      <c r="G594" s="21"/>
      <c r="I594" s="67"/>
      <c r="K594" s="67" t="s">
        <v>189</v>
      </c>
    </row>
    <row r="595" spans="1:11" s="21" customFormat="1" ht="21.75" customHeight="1">
      <c r="A595" s="525" t="s">
        <v>1</v>
      </c>
      <c r="B595" s="586">
        <v>1395</v>
      </c>
      <c r="C595" s="587"/>
      <c r="D595" s="586">
        <v>1396</v>
      </c>
      <c r="E595" s="587"/>
      <c r="F595" s="586">
        <v>1397</v>
      </c>
      <c r="G595" s="587"/>
      <c r="H595" s="586">
        <v>1398</v>
      </c>
      <c r="I595" s="587"/>
      <c r="J595" s="586">
        <v>1399</v>
      </c>
      <c r="K595" s="587"/>
    </row>
    <row r="596" spans="1:11" s="21" customFormat="1" ht="21.75" customHeight="1">
      <c r="A596" s="527"/>
      <c r="B596" s="494" t="s">
        <v>2</v>
      </c>
      <c r="C596" s="495" t="s">
        <v>198</v>
      </c>
      <c r="D596" s="495" t="s">
        <v>2</v>
      </c>
      <c r="E596" s="495" t="s">
        <v>198</v>
      </c>
      <c r="F596" s="495" t="s">
        <v>2</v>
      </c>
      <c r="G596" s="495" t="s">
        <v>198</v>
      </c>
      <c r="H596" s="495" t="s">
        <v>2</v>
      </c>
      <c r="I596" s="495" t="s">
        <v>198</v>
      </c>
      <c r="J596" s="495" t="s">
        <v>2</v>
      </c>
      <c r="K596" s="495" t="s">
        <v>198</v>
      </c>
    </row>
    <row r="597" spans="1:11" ht="21.75" customHeight="1">
      <c r="A597" s="17" t="s">
        <v>55</v>
      </c>
      <c r="B597" s="3">
        <v>100</v>
      </c>
      <c r="C597" s="3" t="s">
        <v>352</v>
      </c>
      <c r="D597" s="3">
        <v>100</v>
      </c>
      <c r="E597" s="3" t="s">
        <v>352</v>
      </c>
      <c r="F597" s="3">
        <v>100</v>
      </c>
      <c r="G597" s="3" t="s">
        <v>352</v>
      </c>
      <c r="H597" s="3">
        <v>100</v>
      </c>
      <c r="I597" s="3" t="s">
        <v>352</v>
      </c>
      <c r="J597" s="34" t="s">
        <v>107</v>
      </c>
      <c r="K597" s="3" t="s">
        <v>352</v>
      </c>
    </row>
    <row r="598" spans="1:11" ht="21.75" customHeight="1">
      <c r="A598" s="27" t="s">
        <v>56</v>
      </c>
      <c r="B598" s="4">
        <v>2</v>
      </c>
      <c r="C598" s="5">
        <v>14</v>
      </c>
      <c r="D598" s="4">
        <v>2.7026952351952951</v>
      </c>
      <c r="E598" s="5">
        <v>13</v>
      </c>
      <c r="F598" s="4">
        <v>2.6956756760609131</v>
      </c>
      <c r="G598" s="5">
        <v>14</v>
      </c>
      <c r="H598" s="4">
        <v>2.931508158138628</v>
      </c>
      <c r="I598" s="5">
        <v>13</v>
      </c>
      <c r="J598" s="238" t="s">
        <v>107</v>
      </c>
      <c r="K598" s="5" t="s">
        <v>352</v>
      </c>
    </row>
    <row r="599" spans="1:11" ht="21.75" customHeight="1">
      <c r="A599" s="27" t="s">
        <v>57</v>
      </c>
      <c r="B599" s="4">
        <v>3.7</v>
      </c>
      <c r="C599" s="5">
        <v>7</v>
      </c>
      <c r="D599" s="4">
        <v>3.2062541766624379</v>
      </c>
      <c r="E599" s="5">
        <v>10</v>
      </c>
      <c r="F599" s="4">
        <v>3.1624235086202233</v>
      </c>
      <c r="G599" s="5">
        <v>10</v>
      </c>
      <c r="H599" s="4">
        <v>3.0831523564417744</v>
      </c>
      <c r="I599" s="5">
        <v>10</v>
      </c>
      <c r="J599" s="238" t="s">
        <v>107</v>
      </c>
      <c r="K599" s="5" t="s">
        <v>352</v>
      </c>
    </row>
    <row r="600" spans="1:11" ht="21.75" customHeight="1">
      <c r="A600" s="27" t="s">
        <v>58</v>
      </c>
      <c r="B600" s="4">
        <v>2</v>
      </c>
      <c r="C600" s="5">
        <v>14</v>
      </c>
      <c r="D600" s="4">
        <v>1.9747053993928183</v>
      </c>
      <c r="E600" s="5">
        <v>16</v>
      </c>
      <c r="F600" s="4">
        <v>2.0964147205101726</v>
      </c>
      <c r="G600" s="5">
        <v>16</v>
      </c>
      <c r="H600" s="4">
        <v>2.1907199483956683</v>
      </c>
      <c r="I600" s="5">
        <v>16</v>
      </c>
      <c r="J600" s="238" t="s">
        <v>107</v>
      </c>
      <c r="K600" s="5" t="s">
        <v>352</v>
      </c>
    </row>
    <row r="601" spans="1:11" ht="21.75" customHeight="1">
      <c r="A601" s="27" t="s">
        <v>59</v>
      </c>
      <c r="B601" s="4">
        <v>6.1</v>
      </c>
      <c r="C601" s="5">
        <v>5</v>
      </c>
      <c r="D601" s="4">
        <v>5.8572523038930742</v>
      </c>
      <c r="E601" s="5">
        <v>5</v>
      </c>
      <c r="F601" s="4">
        <v>5.5184503399593368</v>
      </c>
      <c r="G601" s="5">
        <v>5</v>
      </c>
      <c r="H601" s="4">
        <v>6.0596351974299516</v>
      </c>
      <c r="I601" s="5">
        <v>5</v>
      </c>
      <c r="J601" s="238" t="s">
        <v>107</v>
      </c>
      <c r="K601" s="5" t="s">
        <v>352</v>
      </c>
    </row>
    <row r="602" spans="1:11" ht="21.75" customHeight="1">
      <c r="A602" s="27" t="s">
        <v>10</v>
      </c>
      <c r="B602" s="4">
        <v>1</v>
      </c>
      <c r="C602" s="5">
        <v>28</v>
      </c>
      <c r="D602" s="4">
        <v>0.91762453522925791</v>
      </c>
      <c r="E602" s="5">
        <v>30</v>
      </c>
      <c r="F602" s="4">
        <v>0.9364944957396657</v>
      </c>
      <c r="G602" s="5">
        <v>30</v>
      </c>
      <c r="H602" s="4">
        <v>0.94796301370878844</v>
      </c>
      <c r="I602" s="5">
        <v>29</v>
      </c>
      <c r="J602" s="238" t="s">
        <v>107</v>
      </c>
      <c r="K602" s="5" t="s">
        <v>352</v>
      </c>
    </row>
    <row r="603" spans="1:11" ht="21.75" customHeight="1">
      <c r="A603" s="27" t="s">
        <v>60</v>
      </c>
      <c r="B603" s="4">
        <v>1</v>
      </c>
      <c r="C603" s="5">
        <v>28</v>
      </c>
      <c r="D603" s="4">
        <v>0.9797874371201738</v>
      </c>
      <c r="E603" s="5">
        <v>29</v>
      </c>
      <c r="F603" s="4">
        <v>1.0009872841221983</v>
      </c>
      <c r="G603" s="5">
        <v>28</v>
      </c>
      <c r="H603" s="4">
        <v>0.89273902872900379</v>
      </c>
      <c r="I603" s="5">
        <v>30</v>
      </c>
      <c r="J603" s="238" t="s">
        <v>107</v>
      </c>
      <c r="K603" s="5" t="s">
        <v>352</v>
      </c>
    </row>
    <row r="604" spans="1:11" ht="21.75" customHeight="1">
      <c r="A604" s="27" t="s">
        <v>12</v>
      </c>
      <c r="B604" s="4">
        <v>1.2</v>
      </c>
      <c r="C604" s="5">
        <v>24</v>
      </c>
      <c r="D604" s="4">
        <v>1.1974626209826227</v>
      </c>
      <c r="E604" s="5">
        <v>25</v>
      </c>
      <c r="F604" s="4">
        <v>1.1422378739029702</v>
      </c>
      <c r="G604" s="5">
        <v>25</v>
      </c>
      <c r="H604" s="4">
        <v>1.1722866831598273</v>
      </c>
      <c r="I604" s="5">
        <v>25</v>
      </c>
      <c r="J604" s="238" t="s">
        <v>107</v>
      </c>
      <c r="K604" s="5" t="s">
        <v>352</v>
      </c>
    </row>
    <row r="605" spans="1:11" ht="21.75" customHeight="1">
      <c r="A605" s="27" t="s">
        <v>61</v>
      </c>
      <c r="B605" s="4">
        <v>3.1</v>
      </c>
      <c r="C605" s="5">
        <v>10</v>
      </c>
      <c r="D605" s="4">
        <v>2.9931681341617598</v>
      </c>
      <c r="E605" s="5">
        <v>11</v>
      </c>
      <c r="F605" s="4">
        <v>2.9704957129149077</v>
      </c>
      <c r="G605" s="5">
        <v>12</v>
      </c>
      <c r="H605" s="4">
        <v>2.9868847288635245</v>
      </c>
      <c r="I605" s="5">
        <v>11</v>
      </c>
      <c r="J605" s="238" t="s">
        <v>107</v>
      </c>
      <c r="K605" s="5" t="s">
        <v>352</v>
      </c>
    </row>
    <row r="606" spans="1:11" ht="21.75" customHeight="1">
      <c r="A606" s="27" t="s">
        <v>62</v>
      </c>
      <c r="B606" s="4">
        <v>1.9</v>
      </c>
      <c r="C606" s="5">
        <v>17</v>
      </c>
      <c r="D606" s="4">
        <v>1.9162099440484464</v>
      </c>
      <c r="E606" s="5">
        <v>18</v>
      </c>
      <c r="F606" s="4">
        <v>1.9417851195078337</v>
      </c>
      <c r="G606" s="5">
        <v>18</v>
      </c>
      <c r="H606" s="4">
        <v>1.9165099972654136</v>
      </c>
      <c r="I606" s="5">
        <v>17</v>
      </c>
      <c r="J606" s="238" t="s">
        <v>107</v>
      </c>
      <c r="K606" s="5" t="s">
        <v>352</v>
      </c>
    </row>
    <row r="607" spans="1:11" ht="21.75" customHeight="1">
      <c r="A607" s="27" t="s">
        <v>63</v>
      </c>
      <c r="B607" s="4">
        <v>1.3</v>
      </c>
      <c r="C607" s="5">
        <v>22</v>
      </c>
      <c r="D607" s="4">
        <v>1.2518514827603837</v>
      </c>
      <c r="E607" s="5">
        <v>22</v>
      </c>
      <c r="F607" s="4">
        <v>1.2821355391916105</v>
      </c>
      <c r="G607" s="5">
        <v>22</v>
      </c>
      <c r="H607" s="4">
        <v>1.2428546251944477</v>
      </c>
      <c r="I607" s="5">
        <v>23</v>
      </c>
      <c r="J607" s="238" t="s">
        <v>107</v>
      </c>
      <c r="K607" s="5" t="s">
        <v>352</v>
      </c>
    </row>
    <row r="608" spans="1:11" ht="21.75" customHeight="1">
      <c r="A608" s="27" t="s">
        <v>64</v>
      </c>
      <c r="B608" s="4">
        <v>7.6</v>
      </c>
      <c r="C608" s="5">
        <v>4</v>
      </c>
      <c r="D608" s="4">
        <v>7.3670281519061938</v>
      </c>
      <c r="E608" s="5">
        <v>4</v>
      </c>
      <c r="F608" s="4">
        <v>7.4970434523866807</v>
      </c>
      <c r="G608" s="5">
        <v>4</v>
      </c>
      <c r="H608" s="4">
        <v>7.332477712239875</v>
      </c>
      <c r="I608" s="5">
        <v>3</v>
      </c>
      <c r="J608" s="238" t="s">
        <v>107</v>
      </c>
      <c r="K608" s="5" t="s">
        <v>352</v>
      </c>
    </row>
    <row r="609" spans="1:11" ht="21.75" customHeight="1">
      <c r="A609" s="27" t="s">
        <v>65</v>
      </c>
      <c r="B609" s="4">
        <v>1.2</v>
      </c>
      <c r="C609" s="5">
        <v>24</v>
      </c>
      <c r="D609" s="4">
        <v>1.1147866799157042</v>
      </c>
      <c r="E609" s="5">
        <v>26</v>
      </c>
      <c r="F609" s="4">
        <v>1.1214162972776187</v>
      </c>
      <c r="G609" s="5">
        <v>26</v>
      </c>
      <c r="H609" s="4">
        <v>1.1075543800192538</v>
      </c>
      <c r="I609" s="5">
        <v>26</v>
      </c>
      <c r="J609" s="238" t="s">
        <v>107</v>
      </c>
      <c r="K609" s="5" t="s">
        <v>352</v>
      </c>
    </row>
    <row r="610" spans="1:11" ht="21.75" customHeight="1">
      <c r="A610" s="27" t="s">
        <v>66</v>
      </c>
      <c r="B610" s="4">
        <v>17.2</v>
      </c>
      <c r="C610" s="5">
        <v>1</v>
      </c>
      <c r="D610" s="4">
        <v>16.486749285684258</v>
      </c>
      <c r="E610" s="5">
        <v>1</v>
      </c>
      <c r="F610" s="4">
        <v>15.527139806021841</v>
      </c>
      <c r="G610" s="5">
        <v>1</v>
      </c>
      <c r="H610" s="4">
        <v>15.241374484278301</v>
      </c>
      <c r="I610" s="5">
        <v>1</v>
      </c>
      <c r="J610" s="238" t="s">
        <v>107</v>
      </c>
      <c r="K610" s="5" t="s">
        <v>352</v>
      </c>
    </row>
    <row r="611" spans="1:11" ht="21.75" customHeight="1">
      <c r="A611" s="27" t="s">
        <v>19</v>
      </c>
      <c r="B611" s="4">
        <v>1.6</v>
      </c>
      <c r="C611" s="5">
        <v>18</v>
      </c>
      <c r="D611" s="4">
        <v>1.5565569161946238</v>
      </c>
      <c r="E611" s="5">
        <v>20</v>
      </c>
      <c r="F611" s="4">
        <v>1.5962323482805956</v>
      </c>
      <c r="G611" s="5">
        <v>19</v>
      </c>
      <c r="H611" s="4">
        <v>1.545057327798103</v>
      </c>
      <c r="I611" s="5">
        <v>19</v>
      </c>
      <c r="J611" s="238" t="s">
        <v>107</v>
      </c>
      <c r="K611" s="5" t="s">
        <v>352</v>
      </c>
    </row>
    <row r="612" spans="1:11" ht="21.75" customHeight="1">
      <c r="A612" s="27" t="s">
        <v>67</v>
      </c>
      <c r="B612" s="4">
        <v>1.3</v>
      </c>
      <c r="C612" s="5">
        <v>22</v>
      </c>
      <c r="D612" s="4">
        <v>1.2340644910317922</v>
      </c>
      <c r="E612" s="5">
        <v>23</v>
      </c>
      <c r="F612" s="4">
        <v>1.2087094343868465</v>
      </c>
      <c r="G612" s="5">
        <v>24</v>
      </c>
      <c r="H612" s="4">
        <v>1.2415571195873694</v>
      </c>
      <c r="I612" s="5">
        <v>24</v>
      </c>
      <c r="J612" s="238" t="s">
        <v>107</v>
      </c>
      <c r="K612" s="5" t="s">
        <v>352</v>
      </c>
    </row>
    <row r="613" spans="1:11" ht="21.75" customHeight="1">
      <c r="A613" s="27" t="s">
        <v>21</v>
      </c>
      <c r="B613" s="4">
        <v>3.4</v>
      </c>
      <c r="C613" s="5">
        <v>9</v>
      </c>
      <c r="D613" s="4">
        <v>3.4131445668782239</v>
      </c>
      <c r="E613" s="5">
        <v>9</v>
      </c>
      <c r="F613" s="4">
        <v>3.7034340328110571</v>
      </c>
      <c r="G613" s="5">
        <v>8</v>
      </c>
      <c r="H613" s="4">
        <v>3.2991462348468263</v>
      </c>
      <c r="I613" s="5">
        <v>9</v>
      </c>
      <c r="J613" s="238" t="s">
        <v>107</v>
      </c>
      <c r="K613" s="5" t="s">
        <v>352</v>
      </c>
    </row>
    <row r="614" spans="1:11" ht="21.75" customHeight="1">
      <c r="A614" s="27" t="s">
        <v>68</v>
      </c>
      <c r="B614" s="4">
        <v>9.5</v>
      </c>
      <c r="C614" s="5">
        <v>2</v>
      </c>
      <c r="D614" s="4">
        <v>9.2831126775973871</v>
      </c>
      <c r="E614" s="5">
        <v>2</v>
      </c>
      <c r="F614" s="4">
        <v>9.4737261374287858</v>
      </c>
      <c r="G614" s="5">
        <v>2</v>
      </c>
      <c r="H614" s="4">
        <v>9.2790638777888752</v>
      </c>
      <c r="I614" s="5">
        <v>2</v>
      </c>
      <c r="J614" s="238" t="s">
        <v>107</v>
      </c>
      <c r="K614" s="5" t="s">
        <v>352</v>
      </c>
    </row>
    <row r="615" spans="1:11" ht="21.75" customHeight="1">
      <c r="A615" s="27" t="s">
        <v>69</v>
      </c>
      <c r="B615" s="4">
        <v>2.5</v>
      </c>
      <c r="C615" s="5">
        <v>13</v>
      </c>
      <c r="D615" s="4">
        <v>2.4420660629600213</v>
      </c>
      <c r="E615" s="5">
        <v>15</v>
      </c>
      <c r="F615" s="4">
        <v>2.3960588312141891</v>
      </c>
      <c r="G615" s="5">
        <v>15</v>
      </c>
      <c r="H615" s="4">
        <v>2.4392156338831645</v>
      </c>
      <c r="I615" s="5">
        <v>15</v>
      </c>
      <c r="J615" s="238" t="s">
        <v>107</v>
      </c>
      <c r="K615" s="5" t="s">
        <v>352</v>
      </c>
    </row>
    <row r="616" spans="1:11" ht="21.75" customHeight="1">
      <c r="A616" s="27" t="s">
        <v>70</v>
      </c>
      <c r="B616" s="4">
        <v>1</v>
      </c>
      <c r="C616" s="5">
        <v>28</v>
      </c>
      <c r="D616" s="4">
        <v>1</v>
      </c>
      <c r="E616" s="5">
        <v>28</v>
      </c>
      <c r="F616" s="4">
        <v>1</v>
      </c>
      <c r="G616" s="5">
        <v>29</v>
      </c>
      <c r="H616" s="4">
        <v>1</v>
      </c>
      <c r="I616" s="5">
        <v>28</v>
      </c>
      <c r="J616" s="238" t="s">
        <v>107</v>
      </c>
      <c r="K616" s="5" t="s">
        <v>352</v>
      </c>
    </row>
    <row r="617" spans="1:11" ht="21.75" customHeight="1">
      <c r="A617" s="27" t="s">
        <v>71</v>
      </c>
      <c r="B617" s="4">
        <v>1.1000000000000001</v>
      </c>
      <c r="C617" s="5">
        <v>27</v>
      </c>
      <c r="D617" s="4">
        <v>1.0693299026633889</v>
      </c>
      <c r="E617" s="5">
        <v>27</v>
      </c>
      <c r="F617" s="4">
        <v>1.0875932675498945</v>
      </c>
      <c r="G617" s="5">
        <v>27</v>
      </c>
      <c r="H617" s="4">
        <v>1.0608503479722269</v>
      </c>
      <c r="I617" s="5">
        <v>27</v>
      </c>
      <c r="J617" s="238" t="s">
        <v>107</v>
      </c>
      <c r="K617" s="5" t="s">
        <v>352</v>
      </c>
    </row>
    <row r="618" spans="1:11" ht="21.75" customHeight="1">
      <c r="A618" s="27" t="s">
        <v>80</v>
      </c>
      <c r="B618" s="4">
        <v>7.7</v>
      </c>
      <c r="C618" s="5">
        <v>3</v>
      </c>
      <c r="D618" s="4">
        <v>7.4073074709240343</v>
      </c>
      <c r="E618" s="5">
        <v>3</v>
      </c>
      <c r="F618" s="4">
        <v>7.5759773179872134</v>
      </c>
      <c r="G618" s="5">
        <v>3</v>
      </c>
      <c r="H618" s="4">
        <v>7.3216027172171048</v>
      </c>
      <c r="I618" s="5">
        <v>4</v>
      </c>
      <c r="J618" s="238" t="s">
        <v>107</v>
      </c>
      <c r="K618" s="5" t="s">
        <v>352</v>
      </c>
    </row>
    <row r="619" spans="1:11" ht="21.75" customHeight="1">
      <c r="A619" s="27" t="s">
        <v>72</v>
      </c>
      <c r="B619" s="4">
        <v>2</v>
      </c>
      <c r="C619" s="5">
        <v>14</v>
      </c>
      <c r="D619" s="4">
        <v>1.9271801889834805</v>
      </c>
      <c r="E619" s="5">
        <v>17</v>
      </c>
      <c r="F619" s="4">
        <v>1.9578319142818701</v>
      </c>
      <c r="G619" s="5">
        <v>17</v>
      </c>
      <c r="H619" s="4">
        <v>1.8684980484845468</v>
      </c>
      <c r="I619" s="5">
        <v>18</v>
      </c>
      <c r="J619" s="238" t="s">
        <v>107</v>
      </c>
      <c r="K619" s="5" t="s">
        <v>352</v>
      </c>
    </row>
    <row r="620" spans="1:11" ht="21.75" customHeight="1">
      <c r="A620" s="27" t="s">
        <v>73</v>
      </c>
      <c r="B620" s="4">
        <v>0.7</v>
      </c>
      <c r="C620" s="5">
        <v>31</v>
      </c>
      <c r="D620" s="4">
        <v>0.6862842220768276</v>
      </c>
      <c r="E620" s="5">
        <v>31</v>
      </c>
      <c r="F620" s="4">
        <v>0.66372790743159393</v>
      </c>
      <c r="G620" s="5">
        <v>31</v>
      </c>
      <c r="H620" s="4">
        <v>0.66518098505662493</v>
      </c>
      <c r="I620" s="5">
        <v>31</v>
      </c>
      <c r="J620" s="238" t="s">
        <v>107</v>
      </c>
      <c r="K620" s="5" t="s">
        <v>352</v>
      </c>
    </row>
    <row r="621" spans="1:11" ht="21.75" customHeight="1">
      <c r="A621" s="27" t="s">
        <v>74</v>
      </c>
      <c r="B621" s="4">
        <v>1.2</v>
      </c>
      <c r="C621" s="5">
        <v>24</v>
      </c>
      <c r="D621" s="4">
        <v>1.2298629865836268</v>
      </c>
      <c r="E621" s="5">
        <v>24</v>
      </c>
      <c r="F621" s="4">
        <v>1.2311035002778243</v>
      </c>
      <c r="G621" s="5">
        <v>23</v>
      </c>
      <c r="H621" s="4">
        <v>1.2716713953078982</v>
      </c>
      <c r="I621" s="5">
        <v>22</v>
      </c>
      <c r="J621" s="238" t="s">
        <v>107</v>
      </c>
      <c r="K621" s="5" t="s">
        <v>352</v>
      </c>
    </row>
    <row r="622" spans="1:11" ht="21.75" customHeight="1">
      <c r="A622" s="27" t="s">
        <v>75</v>
      </c>
      <c r="B622" s="4">
        <v>3.5</v>
      </c>
      <c r="C622" s="5">
        <v>8</v>
      </c>
      <c r="D622" s="4">
        <v>3.4809150126657502</v>
      </c>
      <c r="E622" s="5">
        <v>8</v>
      </c>
      <c r="F622" s="4">
        <v>3.7308697298104119</v>
      </c>
      <c r="G622" s="5">
        <v>7</v>
      </c>
      <c r="H622" s="4">
        <v>4.0859914234129793</v>
      </c>
      <c r="I622" s="5">
        <v>8</v>
      </c>
      <c r="J622" s="238" t="s">
        <v>107</v>
      </c>
      <c r="K622" s="5" t="s">
        <v>352</v>
      </c>
    </row>
    <row r="623" spans="1:11" ht="21.75" customHeight="1">
      <c r="A623" s="27" t="s">
        <v>76</v>
      </c>
      <c r="B623" s="4">
        <v>1.4</v>
      </c>
      <c r="C623" s="5">
        <v>20</v>
      </c>
      <c r="D623" s="4">
        <v>3.6023238333632177</v>
      </c>
      <c r="E623" s="5">
        <v>7</v>
      </c>
      <c r="F623" s="4">
        <v>3.5909790330182032</v>
      </c>
      <c r="G623" s="5">
        <v>9</v>
      </c>
      <c r="H623" s="4">
        <v>4.1472645726011494</v>
      </c>
      <c r="I623" s="5">
        <v>7</v>
      </c>
      <c r="J623" s="238" t="s">
        <v>107</v>
      </c>
      <c r="K623" s="5" t="s">
        <v>352</v>
      </c>
    </row>
    <row r="624" spans="1:11" ht="21.75" customHeight="1">
      <c r="A624" s="27" t="s">
        <v>182</v>
      </c>
      <c r="B624" s="4">
        <v>5</v>
      </c>
      <c r="C624" s="5">
        <v>6</v>
      </c>
      <c r="D624" s="4">
        <v>5.1998026519646299</v>
      </c>
      <c r="E624" s="5">
        <v>6</v>
      </c>
      <c r="F624" s="4">
        <v>5.2002778920698836</v>
      </c>
      <c r="G624" s="5">
        <v>6</v>
      </c>
      <c r="H624" s="4">
        <v>5.2586442854571871</v>
      </c>
      <c r="I624" s="5">
        <v>6</v>
      </c>
      <c r="J624" s="238" t="s">
        <v>107</v>
      </c>
      <c r="K624" s="5" t="s">
        <v>352</v>
      </c>
    </row>
    <row r="625" spans="1:11" ht="21.75" customHeight="1">
      <c r="A625" s="27" t="s">
        <v>77</v>
      </c>
      <c r="B625" s="4">
        <v>3</v>
      </c>
      <c r="C625" s="5">
        <v>11</v>
      </c>
      <c r="D625" s="4">
        <v>2.9192124331524516</v>
      </c>
      <c r="E625" s="5">
        <v>12</v>
      </c>
      <c r="F625" s="4">
        <v>2.9828368949789712</v>
      </c>
      <c r="G625" s="5">
        <v>11</v>
      </c>
      <c r="H625" s="4">
        <v>2.9325163734628505</v>
      </c>
      <c r="I625" s="5">
        <v>12</v>
      </c>
      <c r="J625" s="238" t="s">
        <v>107</v>
      </c>
      <c r="K625" s="5" t="s">
        <v>352</v>
      </c>
    </row>
    <row r="626" spans="1:11" ht="21.75" customHeight="1">
      <c r="A626" s="27" t="s">
        <v>81</v>
      </c>
      <c r="B626" s="4">
        <v>1.6</v>
      </c>
      <c r="C626" s="5">
        <v>18</v>
      </c>
      <c r="D626" s="4">
        <v>1.5657995107076104</v>
      </c>
      <c r="E626" s="5">
        <v>19</v>
      </c>
      <c r="F626" s="4">
        <v>1.5793704839777165</v>
      </c>
      <c r="G626" s="5">
        <v>20</v>
      </c>
      <c r="H626" s="4">
        <v>1.5203954552477503</v>
      </c>
      <c r="I626" s="5">
        <v>20</v>
      </c>
      <c r="J626" s="238" t="s">
        <v>107</v>
      </c>
      <c r="K626" s="5" t="s">
        <v>352</v>
      </c>
    </row>
    <row r="627" spans="1:11" ht="21.75" customHeight="1">
      <c r="A627" s="27" t="s">
        <v>78</v>
      </c>
      <c r="B627" s="4">
        <v>2.8</v>
      </c>
      <c r="C627" s="5">
        <v>12</v>
      </c>
      <c r="D627" s="4">
        <v>2.6592055591366712</v>
      </c>
      <c r="E627" s="5">
        <v>14</v>
      </c>
      <c r="F627" s="4">
        <v>2.7147021314013871</v>
      </c>
      <c r="G627" s="5">
        <v>13</v>
      </c>
      <c r="H627" s="4">
        <v>2.6225013105524102</v>
      </c>
      <c r="I627" s="5">
        <v>14</v>
      </c>
      <c r="J627" s="238" t="s">
        <v>107</v>
      </c>
      <c r="K627" s="5" t="s">
        <v>352</v>
      </c>
    </row>
    <row r="628" spans="1:11" ht="21.75" customHeight="1">
      <c r="A628" s="27" t="s">
        <v>36</v>
      </c>
      <c r="B628" s="4">
        <v>1.4</v>
      </c>
      <c r="C628" s="5">
        <v>20</v>
      </c>
      <c r="D628" s="4">
        <v>1.3819705918317702</v>
      </c>
      <c r="E628" s="5">
        <v>21</v>
      </c>
      <c r="F628" s="4">
        <v>1.4108707026796359</v>
      </c>
      <c r="G628" s="5">
        <v>21</v>
      </c>
      <c r="H628" s="4">
        <v>1.3638121008458612</v>
      </c>
      <c r="I628" s="5">
        <v>21</v>
      </c>
      <c r="J628" s="238" t="s">
        <v>107</v>
      </c>
      <c r="K628" s="5" t="s">
        <v>352</v>
      </c>
    </row>
    <row r="629" spans="1:11" s="866" customFormat="1" ht="21.75" customHeight="1">
      <c r="A629" s="713" t="s">
        <v>422</v>
      </c>
    </row>
    <row r="630" spans="1:11" ht="21.75" customHeight="1">
      <c r="K630" s="67"/>
    </row>
    <row r="631" spans="1:11" ht="21.75" customHeight="1">
      <c r="A631" s="508" t="s">
        <v>436</v>
      </c>
      <c r="G631" s="21"/>
      <c r="I631" s="67"/>
      <c r="K631" s="67" t="s">
        <v>189</v>
      </c>
    </row>
    <row r="632" spans="1:11" s="21" customFormat="1" ht="21.75" customHeight="1">
      <c r="A632" s="525" t="s">
        <v>1</v>
      </c>
      <c r="B632" s="586">
        <v>1395</v>
      </c>
      <c r="C632" s="587"/>
      <c r="D632" s="586">
        <v>1396</v>
      </c>
      <c r="E632" s="587"/>
      <c r="F632" s="586">
        <v>1397</v>
      </c>
      <c r="G632" s="587"/>
      <c r="H632" s="586">
        <v>1398</v>
      </c>
      <c r="I632" s="587"/>
      <c r="J632" s="586">
        <v>1399</v>
      </c>
      <c r="K632" s="587"/>
    </row>
    <row r="633" spans="1:11" s="21" customFormat="1" ht="21.75" customHeight="1">
      <c r="A633" s="527"/>
      <c r="B633" s="494" t="s">
        <v>2</v>
      </c>
      <c r="C633" s="495" t="s">
        <v>198</v>
      </c>
      <c r="D633" s="495" t="s">
        <v>2</v>
      </c>
      <c r="E633" s="495" t="s">
        <v>198</v>
      </c>
      <c r="F633" s="495" t="s">
        <v>2</v>
      </c>
      <c r="G633" s="495" t="s">
        <v>198</v>
      </c>
      <c r="H633" s="495" t="s">
        <v>2</v>
      </c>
      <c r="I633" s="495" t="s">
        <v>198</v>
      </c>
      <c r="J633" s="495" t="s">
        <v>2</v>
      </c>
      <c r="K633" s="495" t="s">
        <v>198</v>
      </c>
    </row>
    <row r="634" spans="1:11" ht="21.75" customHeight="1">
      <c r="A634" s="17" t="s">
        <v>55</v>
      </c>
      <c r="B634" s="872">
        <v>25.49</v>
      </c>
      <c r="C634" s="3" t="s">
        <v>352</v>
      </c>
      <c r="D634" s="3">
        <v>24.6</v>
      </c>
      <c r="E634" s="3" t="s">
        <v>352</v>
      </c>
      <c r="F634" s="3">
        <v>24.8</v>
      </c>
      <c r="G634" s="3" t="s">
        <v>352</v>
      </c>
      <c r="H634" s="3">
        <v>24.4</v>
      </c>
      <c r="I634" s="3" t="s">
        <v>352</v>
      </c>
      <c r="J634" s="298" t="s">
        <v>904</v>
      </c>
      <c r="K634" s="301" t="s">
        <v>352</v>
      </c>
    </row>
    <row r="635" spans="1:11" ht="21.75" customHeight="1">
      <c r="A635" s="27" t="s">
        <v>56</v>
      </c>
      <c r="B635" s="4">
        <v>19.38</v>
      </c>
      <c r="C635" s="5">
        <v>28</v>
      </c>
      <c r="D635" s="4">
        <v>18.989621793418053</v>
      </c>
      <c r="E635" s="5">
        <v>27</v>
      </c>
      <c r="F635" s="4">
        <v>18.899999999999999</v>
      </c>
      <c r="G635" s="5">
        <v>26</v>
      </c>
      <c r="H635" s="4">
        <v>18.399999924727457</v>
      </c>
      <c r="I635" s="5">
        <v>29</v>
      </c>
      <c r="J635" s="303">
        <v>19.100000000000001</v>
      </c>
      <c r="K635" s="266">
        <v>29</v>
      </c>
    </row>
    <row r="636" spans="1:11" ht="21.75" customHeight="1">
      <c r="A636" s="27" t="s">
        <v>57</v>
      </c>
      <c r="B636" s="4">
        <v>22.51</v>
      </c>
      <c r="C636" s="5">
        <v>23</v>
      </c>
      <c r="D636" s="4">
        <v>22.176184648246576</v>
      </c>
      <c r="E636" s="5">
        <v>21</v>
      </c>
      <c r="F636" s="4">
        <v>22.5</v>
      </c>
      <c r="G636" s="5">
        <v>22</v>
      </c>
      <c r="H636" s="4">
        <v>22.144993004897621</v>
      </c>
      <c r="I636" s="5">
        <v>21</v>
      </c>
      <c r="J636" s="303">
        <v>24.4</v>
      </c>
      <c r="K636" s="266">
        <v>19</v>
      </c>
    </row>
    <row r="637" spans="1:11" ht="21.75" customHeight="1">
      <c r="A637" s="27" t="s">
        <v>58</v>
      </c>
      <c r="B637" s="4">
        <v>24.88</v>
      </c>
      <c r="C637" s="5">
        <v>16</v>
      </c>
      <c r="D637" s="4">
        <v>26.083193209286865</v>
      </c>
      <c r="E637" s="5">
        <v>12</v>
      </c>
      <c r="F637" s="4">
        <v>25.4</v>
      </c>
      <c r="G637" s="5">
        <v>16</v>
      </c>
      <c r="H637" s="4">
        <v>25.233909136746004</v>
      </c>
      <c r="I637" s="5">
        <v>15</v>
      </c>
      <c r="J637" s="303">
        <v>24.1</v>
      </c>
      <c r="K637" s="266">
        <v>21</v>
      </c>
    </row>
    <row r="638" spans="1:11" ht="21.75" customHeight="1">
      <c r="A638" s="27" t="s">
        <v>59</v>
      </c>
      <c r="B638" s="4">
        <v>17</v>
      </c>
      <c r="C638" s="5">
        <v>31</v>
      </c>
      <c r="D638" s="4">
        <v>16.600000000000001</v>
      </c>
      <c r="E638" s="5">
        <v>30</v>
      </c>
      <c r="F638" s="4">
        <v>16.5</v>
      </c>
      <c r="G638" s="5">
        <v>31</v>
      </c>
      <c r="H638" s="4">
        <v>17.7</v>
      </c>
      <c r="I638" s="5">
        <v>30</v>
      </c>
      <c r="J638" s="303">
        <v>16.3</v>
      </c>
      <c r="K638" s="266">
        <v>31</v>
      </c>
    </row>
    <row r="639" spans="1:11" ht="21.75" customHeight="1">
      <c r="A639" s="27" t="s">
        <v>10</v>
      </c>
      <c r="B639" s="4">
        <v>24.55</v>
      </c>
      <c r="C639" s="5">
        <v>18</v>
      </c>
      <c r="D639" s="4">
        <v>23.035821842495523</v>
      </c>
      <c r="E639" s="5">
        <v>20</v>
      </c>
      <c r="F639" s="4">
        <v>22.3</v>
      </c>
      <c r="G639" s="5">
        <v>23</v>
      </c>
      <c r="H639" s="4">
        <v>23.319148398679911</v>
      </c>
      <c r="I639" s="5">
        <v>18</v>
      </c>
      <c r="J639" s="303">
        <v>21.7</v>
      </c>
      <c r="K639" s="266">
        <v>25</v>
      </c>
    </row>
    <row r="640" spans="1:11" ht="21.75" customHeight="1">
      <c r="A640" s="27" t="s">
        <v>60</v>
      </c>
      <c r="B640" s="4">
        <v>21.86</v>
      </c>
      <c r="C640" s="5">
        <v>24</v>
      </c>
      <c r="D640" s="4">
        <v>21.894580023781067</v>
      </c>
      <c r="E640" s="5">
        <v>23</v>
      </c>
      <c r="F640" s="4">
        <v>21.73</v>
      </c>
      <c r="G640" s="5">
        <v>24</v>
      </c>
      <c r="H640" s="4">
        <v>21.381186168613251</v>
      </c>
      <c r="I640" s="5">
        <v>24</v>
      </c>
      <c r="J640" s="303">
        <v>25.5</v>
      </c>
      <c r="K640" s="266">
        <v>18</v>
      </c>
    </row>
    <row r="641" spans="1:11" ht="21.75" customHeight="1">
      <c r="A641" s="27" t="s">
        <v>12</v>
      </c>
      <c r="B641" s="4">
        <v>30.78</v>
      </c>
      <c r="C641" s="5">
        <v>5</v>
      </c>
      <c r="D641" s="4">
        <v>28.932372219271091</v>
      </c>
      <c r="E641" s="5">
        <v>5</v>
      </c>
      <c r="F641" s="4">
        <v>26.15</v>
      </c>
      <c r="G641" s="5">
        <v>10</v>
      </c>
      <c r="H641" s="4">
        <v>32.180317229157701</v>
      </c>
      <c r="I641" s="5">
        <v>5</v>
      </c>
      <c r="J641" s="303">
        <v>36.5</v>
      </c>
      <c r="K641" s="266">
        <v>3</v>
      </c>
    </row>
    <row r="642" spans="1:11" ht="21.75" customHeight="1">
      <c r="A642" s="27" t="s">
        <v>61</v>
      </c>
      <c r="B642" s="4">
        <v>23.49</v>
      </c>
      <c r="C642" s="5">
        <v>20</v>
      </c>
      <c r="D642" s="4">
        <v>23.185328903816384</v>
      </c>
      <c r="E642" s="5">
        <v>19</v>
      </c>
      <c r="F642" s="4">
        <v>23.94</v>
      </c>
      <c r="G642" s="5">
        <v>20</v>
      </c>
      <c r="H642" s="4">
        <v>20.962563594460676</v>
      </c>
      <c r="I642" s="5">
        <v>25</v>
      </c>
      <c r="J642" s="303">
        <v>22.3</v>
      </c>
      <c r="K642" s="266">
        <v>24</v>
      </c>
    </row>
    <row r="643" spans="1:11" ht="21.75" customHeight="1">
      <c r="A643" s="27" t="s">
        <v>62</v>
      </c>
      <c r="B643" s="4">
        <v>24.96</v>
      </c>
      <c r="C643" s="5">
        <v>15</v>
      </c>
      <c r="D643" s="4">
        <v>23.689709049998399</v>
      </c>
      <c r="E643" s="5">
        <v>18</v>
      </c>
      <c r="F643" s="4">
        <v>23.74</v>
      </c>
      <c r="G643" s="5">
        <v>21</v>
      </c>
      <c r="H643" s="4">
        <v>22.504783286440098</v>
      </c>
      <c r="I643" s="5">
        <v>20</v>
      </c>
      <c r="J643" s="303">
        <v>26.3</v>
      </c>
      <c r="K643" s="266">
        <v>15</v>
      </c>
    </row>
    <row r="644" spans="1:11" ht="21.75" customHeight="1">
      <c r="A644" s="27" t="s">
        <v>63</v>
      </c>
      <c r="B644" s="4">
        <v>31.54</v>
      </c>
      <c r="C644" s="5">
        <v>4</v>
      </c>
      <c r="D644" s="4">
        <v>32.166435946747249</v>
      </c>
      <c r="E644" s="5">
        <v>3</v>
      </c>
      <c r="F644" s="4">
        <v>31.44</v>
      </c>
      <c r="G644" s="5">
        <v>4</v>
      </c>
      <c r="H644" s="4">
        <v>35.120626981913617</v>
      </c>
      <c r="I644" s="5">
        <v>2</v>
      </c>
      <c r="J644" s="303">
        <v>36.5</v>
      </c>
      <c r="K644" s="266">
        <v>3</v>
      </c>
    </row>
    <row r="645" spans="1:11" ht="21.75" customHeight="1">
      <c r="A645" s="27" t="s">
        <v>64</v>
      </c>
      <c r="B645" s="4">
        <v>27.5</v>
      </c>
      <c r="C645" s="5">
        <v>9</v>
      </c>
      <c r="D645" s="4">
        <v>21.5</v>
      </c>
      <c r="E645" s="5">
        <v>24</v>
      </c>
      <c r="F645" s="4">
        <v>24</v>
      </c>
      <c r="G645" s="5">
        <v>19</v>
      </c>
      <c r="H645" s="4">
        <v>25.6</v>
      </c>
      <c r="I645" s="5">
        <v>13</v>
      </c>
      <c r="J645" s="303">
        <v>27.4</v>
      </c>
      <c r="K645" s="266">
        <v>13</v>
      </c>
    </row>
    <row r="646" spans="1:11" ht="21.75" customHeight="1">
      <c r="A646" s="27" t="s">
        <v>65</v>
      </c>
      <c r="B646" s="4">
        <v>25.49</v>
      </c>
      <c r="C646" s="5">
        <v>13</v>
      </c>
      <c r="D646" s="4">
        <v>24.607565863977669</v>
      </c>
      <c r="E646" s="5">
        <v>15</v>
      </c>
      <c r="F646" s="4">
        <v>26.1</v>
      </c>
      <c r="G646" s="5">
        <v>11</v>
      </c>
      <c r="H646" s="4">
        <v>26.146195213079672</v>
      </c>
      <c r="I646" s="5">
        <v>12</v>
      </c>
      <c r="J646" s="303">
        <v>31.8</v>
      </c>
      <c r="K646" s="266">
        <v>7</v>
      </c>
    </row>
    <row r="647" spans="1:11" ht="21.75" customHeight="1">
      <c r="A647" s="27" t="s">
        <v>66</v>
      </c>
      <c r="B647" s="4">
        <v>36.200000000000003</v>
      </c>
      <c r="C647" s="5">
        <v>2</v>
      </c>
      <c r="D647" s="4">
        <v>36</v>
      </c>
      <c r="E647" s="5">
        <v>2</v>
      </c>
      <c r="F647" s="4">
        <v>34.35</v>
      </c>
      <c r="G647" s="5">
        <v>2</v>
      </c>
      <c r="H647" s="4">
        <v>30.1</v>
      </c>
      <c r="I647" s="5">
        <v>8</v>
      </c>
      <c r="J647" s="303">
        <v>41</v>
      </c>
      <c r="K647" s="266">
        <v>2</v>
      </c>
    </row>
    <row r="648" spans="1:11" ht="21.75" customHeight="1">
      <c r="A648" s="27" t="s">
        <v>19</v>
      </c>
      <c r="B648" s="4">
        <v>23.34</v>
      </c>
      <c r="C648" s="5">
        <v>21</v>
      </c>
      <c r="D648" s="4">
        <v>26.341278054320284</v>
      </c>
      <c r="E648" s="5">
        <v>11</v>
      </c>
      <c r="F648" s="4">
        <v>25.21</v>
      </c>
      <c r="G648" s="5">
        <v>17</v>
      </c>
      <c r="H648" s="4">
        <v>24.738925417296429</v>
      </c>
      <c r="I648" s="5">
        <v>17</v>
      </c>
      <c r="J648" s="303">
        <v>22.9</v>
      </c>
      <c r="K648" s="266">
        <v>23</v>
      </c>
    </row>
    <row r="649" spans="1:11" ht="21.75" customHeight="1">
      <c r="A649" s="27" t="s">
        <v>67</v>
      </c>
      <c r="B649" s="4">
        <v>26.77</v>
      </c>
      <c r="C649" s="5">
        <v>11</v>
      </c>
      <c r="D649" s="4">
        <v>26.436346730070504</v>
      </c>
      <c r="E649" s="5">
        <v>10</v>
      </c>
      <c r="F649" s="4">
        <v>26.1</v>
      </c>
      <c r="G649" s="5">
        <v>11</v>
      </c>
      <c r="H649" s="4">
        <v>25.174488725248622</v>
      </c>
      <c r="I649" s="5">
        <v>16</v>
      </c>
      <c r="J649" s="303">
        <v>24.2</v>
      </c>
      <c r="K649" s="266">
        <v>20</v>
      </c>
    </row>
    <row r="650" spans="1:11" ht="21.75" customHeight="1">
      <c r="A650" s="27" t="s">
        <v>21</v>
      </c>
      <c r="B650" s="4">
        <v>28.73</v>
      </c>
      <c r="C650" s="5">
        <v>7</v>
      </c>
      <c r="D650" s="4">
        <v>28.903459499139821</v>
      </c>
      <c r="E650" s="5">
        <v>6</v>
      </c>
      <c r="F650" s="4">
        <v>26.8</v>
      </c>
      <c r="G650" s="5">
        <v>9</v>
      </c>
      <c r="H650" s="4">
        <v>26.162855007731018</v>
      </c>
      <c r="I650" s="5">
        <v>11</v>
      </c>
      <c r="J650" s="303">
        <v>27.2</v>
      </c>
      <c r="K650" s="266">
        <v>14</v>
      </c>
    </row>
    <row r="651" spans="1:11" ht="21.75" customHeight="1">
      <c r="A651" s="27" t="s">
        <v>68</v>
      </c>
      <c r="B651" s="4">
        <v>25</v>
      </c>
      <c r="C651" s="5">
        <v>14</v>
      </c>
      <c r="D651" s="4">
        <v>24.6</v>
      </c>
      <c r="E651" s="5">
        <v>16</v>
      </c>
      <c r="F651" s="4">
        <v>26</v>
      </c>
      <c r="G651" s="5">
        <v>14</v>
      </c>
      <c r="H651" s="4">
        <v>26.4</v>
      </c>
      <c r="I651" s="5">
        <v>10</v>
      </c>
      <c r="J651" s="303">
        <v>27.5</v>
      </c>
      <c r="K651" s="266">
        <v>12</v>
      </c>
    </row>
    <row r="652" spans="1:11" ht="21.75" customHeight="1">
      <c r="A652" s="27" t="s">
        <v>69</v>
      </c>
      <c r="B652" s="4">
        <v>18.809999999999999</v>
      </c>
      <c r="C652" s="5">
        <v>29</v>
      </c>
      <c r="D652" s="4">
        <v>18.233113500165256</v>
      </c>
      <c r="E652" s="5">
        <v>28</v>
      </c>
      <c r="F652" s="4">
        <v>18.34</v>
      </c>
      <c r="G652" s="5">
        <v>28</v>
      </c>
      <c r="H652" s="4">
        <v>18.445147452467722</v>
      </c>
      <c r="I652" s="5">
        <v>28</v>
      </c>
      <c r="J652" s="303">
        <v>20.7</v>
      </c>
      <c r="K652" s="266">
        <v>28</v>
      </c>
    </row>
    <row r="653" spans="1:11" ht="21.75" customHeight="1">
      <c r="A653" s="27" t="s">
        <v>70</v>
      </c>
      <c r="B653" s="4">
        <v>19.45</v>
      </c>
      <c r="C653" s="5">
        <v>26</v>
      </c>
      <c r="D653" s="4">
        <v>17.664175315526538</v>
      </c>
      <c r="E653" s="5">
        <v>29</v>
      </c>
      <c r="F653" s="4">
        <v>17.579999999999998</v>
      </c>
      <c r="G653" s="5">
        <v>29</v>
      </c>
      <c r="H653" s="4">
        <v>17.440653132189897</v>
      </c>
      <c r="I653" s="5">
        <v>31</v>
      </c>
      <c r="J653" s="303">
        <v>18</v>
      </c>
      <c r="K653" s="266">
        <v>30</v>
      </c>
    </row>
    <row r="654" spans="1:11" ht="21.75" customHeight="1">
      <c r="A654" s="27" t="s">
        <v>71</v>
      </c>
      <c r="B654" s="4">
        <v>31.86</v>
      </c>
      <c r="C654" s="5">
        <v>3</v>
      </c>
      <c r="D654" s="4">
        <v>31.740619716735768</v>
      </c>
      <c r="E654" s="5">
        <v>4</v>
      </c>
      <c r="F654" s="4">
        <v>31.5</v>
      </c>
      <c r="G654" s="5">
        <v>3</v>
      </c>
      <c r="H654" s="4">
        <v>31.452943358616725</v>
      </c>
      <c r="I654" s="5">
        <v>6</v>
      </c>
      <c r="J654" s="303">
        <v>30.5</v>
      </c>
      <c r="K654" s="266">
        <v>9</v>
      </c>
    </row>
    <row r="655" spans="1:11" ht="21.75" customHeight="1">
      <c r="A655" s="27" t="s">
        <v>80</v>
      </c>
      <c r="B655" s="4">
        <v>25.71</v>
      </c>
      <c r="C655" s="5">
        <v>12</v>
      </c>
      <c r="D655" s="4">
        <v>27.874063601158571</v>
      </c>
      <c r="E655" s="5">
        <v>8</v>
      </c>
      <c r="F655" s="4">
        <v>27.9</v>
      </c>
      <c r="G655" s="5">
        <v>8</v>
      </c>
      <c r="H655" s="4">
        <v>27.601473266808078</v>
      </c>
      <c r="I655" s="5">
        <v>9</v>
      </c>
      <c r="J655" s="303">
        <v>30.5</v>
      </c>
      <c r="K655" s="266">
        <v>9</v>
      </c>
    </row>
    <row r="656" spans="1:11" ht="21.75" customHeight="1">
      <c r="A656" s="27" t="s">
        <v>72</v>
      </c>
      <c r="B656" s="4">
        <v>42.23</v>
      </c>
      <c r="C656" s="5">
        <v>1</v>
      </c>
      <c r="D656" s="4">
        <v>39.281190311009553</v>
      </c>
      <c r="E656" s="5">
        <v>1</v>
      </c>
      <c r="F656" s="4">
        <v>37.700000000000003</v>
      </c>
      <c r="G656" s="5">
        <v>1</v>
      </c>
      <c r="H656" s="4">
        <v>33.887516966623004</v>
      </c>
      <c r="I656" s="5">
        <v>3</v>
      </c>
      <c r="J656" s="303">
        <v>33.299999999999997</v>
      </c>
      <c r="K656" s="266">
        <v>5</v>
      </c>
    </row>
    <row r="657" spans="1:11" ht="21.75" customHeight="1">
      <c r="A657" s="27" t="s">
        <v>73</v>
      </c>
      <c r="B657" s="4">
        <v>28.02</v>
      </c>
      <c r="C657" s="5">
        <v>8</v>
      </c>
      <c r="D657" s="4">
        <v>24.865657940228608</v>
      </c>
      <c r="E657" s="5">
        <v>14</v>
      </c>
      <c r="F657" s="4">
        <v>28.7</v>
      </c>
      <c r="G657" s="5">
        <v>6</v>
      </c>
      <c r="H657" s="4">
        <v>48.89881404589849</v>
      </c>
      <c r="I657" s="5">
        <v>1</v>
      </c>
      <c r="J657" s="303">
        <v>49.2</v>
      </c>
      <c r="K657" s="266">
        <v>1</v>
      </c>
    </row>
    <row r="658" spans="1:11" ht="21.75" customHeight="1">
      <c r="A658" s="27" t="s">
        <v>74</v>
      </c>
      <c r="B658" s="4">
        <v>24.04</v>
      </c>
      <c r="C658" s="5">
        <v>19</v>
      </c>
      <c r="D658" s="4">
        <v>25.061490395021114</v>
      </c>
      <c r="E658" s="5">
        <v>13</v>
      </c>
      <c r="F658" s="4">
        <v>29.9</v>
      </c>
      <c r="G658" s="5">
        <v>5</v>
      </c>
      <c r="H658" s="4">
        <v>33.286342158659565</v>
      </c>
      <c r="I658" s="5">
        <v>4</v>
      </c>
      <c r="J658" s="303">
        <v>32</v>
      </c>
      <c r="K658" s="266">
        <v>6</v>
      </c>
    </row>
    <row r="659" spans="1:11" ht="21.75" customHeight="1">
      <c r="A659" s="27" t="s">
        <v>75</v>
      </c>
      <c r="B659" s="4">
        <v>23.13</v>
      </c>
      <c r="C659" s="5">
        <v>22</v>
      </c>
      <c r="D659" s="4">
        <v>26.777726161653131</v>
      </c>
      <c r="E659" s="5">
        <v>9</v>
      </c>
      <c r="F659" s="4">
        <v>25.43</v>
      </c>
      <c r="G659" s="5">
        <v>15</v>
      </c>
      <c r="H659" s="4">
        <v>25.35038815633872</v>
      </c>
      <c r="I659" s="5">
        <v>14</v>
      </c>
      <c r="J659" s="303">
        <v>30.5</v>
      </c>
      <c r="K659" s="266">
        <v>9</v>
      </c>
    </row>
    <row r="660" spans="1:11" ht="21.75" customHeight="1">
      <c r="A660" s="27" t="s">
        <v>76</v>
      </c>
      <c r="B660" s="4">
        <v>27.22</v>
      </c>
      <c r="C660" s="5">
        <v>10</v>
      </c>
      <c r="D660" s="4">
        <v>22.118098943940538</v>
      </c>
      <c r="E660" s="5">
        <v>22</v>
      </c>
      <c r="F660" s="4">
        <v>26.06</v>
      </c>
      <c r="G660" s="5">
        <v>13</v>
      </c>
      <c r="H660" s="4">
        <v>22.0779309472683</v>
      </c>
      <c r="I660" s="5">
        <v>22</v>
      </c>
      <c r="J660" s="303">
        <v>25.8</v>
      </c>
      <c r="K660" s="266">
        <v>17</v>
      </c>
    </row>
    <row r="661" spans="1:11" ht="21.75" customHeight="1">
      <c r="A661" s="27" t="s">
        <v>182</v>
      </c>
      <c r="B661" s="4">
        <v>29.37</v>
      </c>
      <c r="C661" s="5">
        <v>6</v>
      </c>
      <c r="D661" s="4">
        <v>28.048344201378168</v>
      </c>
      <c r="E661" s="5">
        <v>7</v>
      </c>
      <c r="F661" s="4">
        <v>27.96</v>
      </c>
      <c r="G661" s="5">
        <v>7</v>
      </c>
      <c r="H661" s="4">
        <v>30.717930771576039</v>
      </c>
      <c r="I661" s="5">
        <v>7</v>
      </c>
      <c r="J661" s="303">
        <v>30.7</v>
      </c>
      <c r="K661" s="266">
        <v>8</v>
      </c>
    </row>
    <row r="662" spans="1:11" ht="21.75" customHeight="1">
      <c r="A662" s="27" t="s">
        <v>77</v>
      </c>
      <c r="B662" s="4">
        <v>20.309999999999999</v>
      </c>
      <c r="C662" s="5">
        <v>25</v>
      </c>
      <c r="D662" s="4">
        <v>19.384222843779082</v>
      </c>
      <c r="E662" s="5">
        <v>26</v>
      </c>
      <c r="F662" s="4">
        <v>21.68</v>
      </c>
      <c r="G662" s="5">
        <v>25</v>
      </c>
      <c r="H662" s="4">
        <v>20.599999968324305</v>
      </c>
      <c r="I662" s="5">
        <v>26</v>
      </c>
      <c r="J662" s="303">
        <v>26.2</v>
      </c>
      <c r="K662" s="266">
        <v>16</v>
      </c>
    </row>
    <row r="663" spans="1:11" ht="21.75" customHeight="1">
      <c r="A663" s="27" t="s">
        <v>81</v>
      </c>
      <c r="B663" s="4">
        <v>19.45</v>
      </c>
      <c r="C663" s="5">
        <v>26</v>
      </c>
      <c r="D663" s="4">
        <v>19.683035639326107</v>
      </c>
      <c r="E663" s="5">
        <v>25</v>
      </c>
      <c r="F663" s="4">
        <v>18.399999999999999</v>
      </c>
      <c r="G663" s="5">
        <v>27</v>
      </c>
      <c r="H663" s="4">
        <v>21.439514052954774</v>
      </c>
      <c r="I663" s="5">
        <v>23</v>
      </c>
      <c r="J663" s="303">
        <v>21.4</v>
      </c>
      <c r="K663" s="266">
        <v>27</v>
      </c>
    </row>
    <row r="664" spans="1:11" ht="21.75" customHeight="1">
      <c r="A664" s="27" t="s">
        <v>78</v>
      </c>
      <c r="B664" s="4">
        <v>24.64</v>
      </c>
      <c r="C664" s="5">
        <v>17</v>
      </c>
      <c r="D664" s="4">
        <v>23.996108323989578</v>
      </c>
      <c r="E664" s="5">
        <v>17</v>
      </c>
      <c r="F664" s="4">
        <v>24.1</v>
      </c>
      <c r="G664" s="5">
        <v>18</v>
      </c>
      <c r="H664" s="4">
        <v>22.885001065555564</v>
      </c>
      <c r="I664" s="5">
        <v>19</v>
      </c>
      <c r="J664" s="303">
        <v>21.6</v>
      </c>
      <c r="K664" s="266">
        <v>26</v>
      </c>
    </row>
    <row r="665" spans="1:11" ht="21.75" customHeight="1">
      <c r="A665" s="27" t="s">
        <v>36</v>
      </c>
      <c r="B665" s="4">
        <v>17.14</v>
      </c>
      <c r="C665" s="5">
        <v>30</v>
      </c>
      <c r="D665" s="4">
        <v>16.049358420369462</v>
      </c>
      <c r="E665" s="5">
        <v>31</v>
      </c>
      <c r="F665" s="4">
        <v>16.600000000000001</v>
      </c>
      <c r="G665" s="5">
        <v>30</v>
      </c>
      <c r="H665" s="4">
        <v>19.570678928052207</v>
      </c>
      <c r="I665" s="5">
        <v>27</v>
      </c>
      <c r="J665" s="303">
        <v>23.9</v>
      </c>
      <c r="K665" s="266">
        <v>22</v>
      </c>
    </row>
    <row r="666" spans="1:11" s="866" customFormat="1" ht="21.75" customHeight="1">
      <c r="A666" s="713" t="s">
        <v>422</v>
      </c>
    </row>
    <row r="667" spans="1:11" ht="21.75" customHeight="1">
      <c r="A667" s="13"/>
      <c r="G667" s="21"/>
      <c r="I667" s="67"/>
    </row>
    <row r="668" spans="1:11" ht="21.75" customHeight="1">
      <c r="A668" s="508" t="s">
        <v>437</v>
      </c>
      <c r="G668" s="21"/>
      <c r="K668" s="67" t="s">
        <v>189</v>
      </c>
    </row>
    <row r="669" spans="1:11" s="21" customFormat="1" ht="21.75" customHeight="1">
      <c r="A669" s="525" t="s">
        <v>1</v>
      </c>
      <c r="B669" s="586">
        <v>1395</v>
      </c>
      <c r="C669" s="587"/>
      <c r="D669" s="586">
        <v>1396</v>
      </c>
      <c r="E669" s="587"/>
      <c r="F669" s="586">
        <v>1397</v>
      </c>
      <c r="G669" s="587"/>
      <c r="H669" s="586">
        <v>1398</v>
      </c>
      <c r="I669" s="587"/>
      <c r="J669" s="586">
        <v>1399</v>
      </c>
      <c r="K669" s="587"/>
    </row>
    <row r="670" spans="1:11" s="21" customFormat="1" ht="21.75" customHeight="1">
      <c r="A670" s="527"/>
      <c r="B670" s="494" t="s">
        <v>2</v>
      </c>
      <c r="C670" s="495" t="s">
        <v>198</v>
      </c>
      <c r="D670" s="495" t="s">
        <v>2</v>
      </c>
      <c r="E670" s="495" t="s">
        <v>198</v>
      </c>
      <c r="F670" s="495" t="s">
        <v>2</v>
      </c>
      <c r="G670" s="495" t="s">
        <v>198</v>
      </c>
      <c r="H670" s="495" t="s">
        <v>2</v>
      </c>
      <c r="I670" s="495" t="s">
        <v>198</v>
      </c>
      <c r="J670" s="495" t="s">
        <v>2</v>
      </c>
      <c r="K670" s="495" t="s">
        <v>198</v>
      </c>
    </row>
    <row r="671" spans="1:11" ht="21.75" customHeight="1">
      <c r="A671" s="17" t="s">
        <v>55</v>
      </c>
      <c r="B671" s="3">
        <v>45.03</v>
      </c>
      <c r="C671" s="3" t="s">
        <v>352</v>
      </c>
      <c r="D671" s="3">
        <v>45.5</v>
      </c>
      <c r="E671" s="3" t="s">
        <v>352</v>
      </c>
      <c r="F671" s="3">
        <v>43.4</v>
      </c>
      <c r="G671" s="3" t="s">
        <v>352</v>
      </c>
      <c r="H671" s="3">
        <v>45.5</v>
      </c>
      <c r="I671" s="3" t="s">
        <v>352</v>
      </c>
      <c r="J671" s="34" t="s">
        <v>107</v>
      </c>
      <c r="K671" s="3" t="s">
        <v>352</v>
      </c>
    </row>
    <row r="672" spans="1:11" ht="21.75" customHeight="1">
      <c r="A672" s="27" t="s">
        <v>56</v>
      </c>
      <c r="B672" s="4">
        <v>51.03</v>
      </c>
      <c r="C672" s="5">
        <v>11</v>
      </c>
      <c r="D672" s="4">
        <v>52.429854821260427</v>
      </c>
      <c r="E672" s="5">
        <v>11</v>
      </c>
      <c r="F672" s="4">
        <v>54.106416462003082</v>
      </c>
      <c r="G672" s="5">
        <v>9</v>
      </c>
      <c r="H672" s="4">
        <v>56.444608535103477</v>
      </c>
      <c r="I672" s="5">
        <v>9</v>
      </c>
      <c r="J672" s="238" t="s">
        <v>107</v>
      </c>
      <c r="K672" s="5" t="s">
        <v>352</v>
      </c>
    </row>
    <row r="673" spans="1:11" ht="21.75" customHeight="1">
      <c r="A673" s="27" t="s">
        <v>57</v>
      </c>
      <c r="B673" s="4">
        <v>50.29</v>
      </c>
      <c r="C673" s="5">
        <v>12</v>
      </c>
      <c r="D673" s="4">
        <v>50.375705523557578</v>
      </c>
      <c r="E673" s="5">
        <v>12</v>
      </c>
      <c r="F673" s="4">
        <v>52.059737119444527</v>
      </c>
      <c r="G673" s="5">
        <v>10</v>
      </c>
      <c r="H673" s="4">
        <v>54.592960268686866</v>
      </c>
      <c r="I673" s="5">
        <v>10</v>
      </c>
      <c r="J673" s="238" t="s">
        <v>107</v>
      </c>
      <c r="K673" s="5" t="s">
        <v>352</v>
      </c>
    </row>
    <row r="674" spans="1:11" ht="21.75" customHeight="1">
      <c r="A674" s="27" t="s">
        <v>58</v>
      </c>
      <c r="B674" s="4">
        <v>71.489999999999995</v>
      </c>
      <c r="C674" s="5">
        <v>5</v>
      </c>
      <c r="D674" s="4">
        <v>72.567881277410152</v>
      </c>
      <c r="E674" s="5">
        <v>5</v>
      </c>
      <c r="F674" s="4">
        <v>75.035689891081319</v>
      </c>
      <c r="G674" s="5">
        <v>4</v>
      </c>
      <c r="H674" s="4">
        <v>75.250286194440875</v>
      </c>
      <c r="I674" s="5">
        <v>4</v>
      </c>
      <c r="J674" s="238" t="s">
        <v>107</v>
      </c>
      <c r="K674" s="5" t="s">
        <v>352</v>
      </c>
    </row>
    <row r="675" spans="1:11" ht="21.75" customHeight="1">
      <c r="A675" s="27" t="s">
        <v>59</v>
      </c>
      <c r="B675" s="4">
        <v>76.8</v>
      </c>
      <c r="C675" s="5">
        <v>3</v>
      </c>
      <c r="D675" s="4">
        <v>79.900000000000006</v>
      </c>
      <c r="E675" s="5">
        <v>3</v>
      </c>
      <c r="F675" s="4">
        <v>80.099999999999994</v>
      </c>
      <c r="G675" s="5">
        <v>3</v>
      </c>
      <c r="H675" s="4">
        <v>79.3</v>
      </c>
      <c r="I675" s="5">
        <v>3</v>
      </c>
      <c r="J675" s="238" t="s">
        <v>107</v>
      </c>
      <c r="K675" s="5" t="s">
        <v>352</v>
      </c>
    </row>
    <row r="676" spans="1:11" ht="21.75" customHeight="1">
      <c r="A676" s="27" t="s">
        <v>10</v>
      </c>
      <c r="B676" s="4">
        <v>20.68</v>
      </c>
      <c r="C676" s="5">
        <v>20</v>
      </c>
      <c r="D676" s="4">
        <v>20.858821339541961</v>
      </c>
      <c r="E676" s="5">
        <v>20</v>
      </c>
      <c r="F676" s="4">
        <v>23.350548865473719</v>
      </c>
      <c r="G676" s="5">
        <v>19</v>
      </c>
      <c r="H676" s="4">
        <v>24.952279675319851</v>
      </c>
      <c r="I676" s="5">
        <v>20</v>
      </c>
      <c r="J676" s="238" t="s">
        <v>107</v>
      </c>
      <c r="K676" s="5" t="s">
        <v>352</v>
      </c>
    </row>
    <row r="677" spans="1:11" ht="21.75" customHeight="1">
      <c r="A677" s="27" t="s">
        <v>60</v>
      </c>
      <c r="B677" s="4">
        <v>38.51</v>
      </c>
      <c r="C677" s="5">
        <v>16</v>
      </c>
      <c r="D677" s="4">
        <v>37.332170712001556</v>
      </c>
      <c r="E677" s="5">
        <v>16</v>
      </c>
      <c r="F677" s="4">
        <v>37.967545438021709</v>
      </c>
      <c r="G677" s="5">
        <v>16</v>
      </c>
      <c r="H677" s="4">
        <v>38.508256025927459</v>
      </c>
      <c r="I677" s="5">
        <v>17</v>
      </c>
      <c r="J677" s="238" t="s">
        <v>107</v>
      </c>
      <c r="K677" s="5" t="s">
        <v>352</v>
      </c>
    </row>
    <row r="678" spans="1:11" ht="21.75" customHeight="1">
      <c r="A678" s="27" t="s">
        <v>12</v>
      </c>
      <c r="B678" s="4">
        <v>86.7</v>
      </c>
      <c r="C678" s="5">
        <v>1</v>
      </c>
      <c r="D678" s="4">
        <v>87.138367815874005</v>
      </c>
      <c r="E678" s="5">
        <v>1</v>
      </c>
      <c r="F678" s="4">
        <v>84.143206352400128</v>
      </c>
      <c r="G678" s="5">
        <v>2</v>
      </c>
      <c r="H678" s="4">
        <v>92.358040228541242</v>
      </c>
      <c r="I678" s="5">
        <v>1</v>
      </c>
      <c r="J678" s="238" t="s">
        <v>107</v>
      </c>
      <c r="K678" s="5" t="s">
        <v>352</v>
      </c>
    </row>
    <row r="679" spans="1:11" ht="21.75" customHeight="1">
      <c r="A679" s="27" t="s">
        <v>61</v>
      </c>
      <c r="B679" s="4">
        <v>56.3</v>
      </c>
      <c r="C679" s="5">
        <v>10</v>
      </c>
      <c r="D679" s="4">
        <v>53.029211967761903</v>
      </c>
      <c r="E679" s="5">
        <v>10</v>
      </c>
      <c r="F679" s="4">
        <v>46.693521760220655</v>
      </c>
      <c r="G679" s="5">
        <v>12</v>
      </c>
      <c r="H679" s="4">
        <v>52.42015909801372</v>
      </c>
      <c r="I679" s="5">
        <v>11</v>
      </c>
      <c r="J679" s="238" t="s">
        <v>107</v>
      </c>
      <c r="K679" s="5" t="s">
        <v>352</v>
      </c>
    </row>
    <row r="680" spans="1:11" ht="21.75" customHeight="1">
      <c r="A680" s="27" t="s">
        <v>62</v>
      </c>
      <c r="B680" s="4">
        <v>1.28</v>
      </c>
      <c r="C680" s="5">
        <v>28</v>
      </c>
      <c r="D680" s="4">
        <v>1.242839893883062</v>
      </c>
      <c r="E680" s="5">
        <v>28</v>
      </c>
      <c r="F680" s="4">
        <v>1.7736443122602954</v>
      </c>
      <c r="G680" s="5">
        <v>29</v>
      </c>
      <c r="H680" s="4">
        <v>1.600481051283253</v>
      </c>
      <c r="I680" s="5">
        <v>29</v>
      </c>
      <c r="J680" s="238" t="s">
        <v>107</v>
      </c>
      <c r="K680" s="5" t="s">
        <v>352</v>
      </c>
    </row>
    <row r="681" spans="1:11" ht="21.75" customHeight="1">
      <c r="A681" s="27" t="s">
        <v>63</v>
      </c>
      <c r="B681" s="4">
        <v>0</v>
      </c>
      <c r="C681" s="5">
        <v>30</v>
      </c>
      <c r="D681" s="4">
        <v>1.1436374334825699</v>
      </c>
      <c r="E681" s="5">
        <v>29</v>
      </c>
      <c r="F681" s="4">
        <v>4.0587551808376716</v>
      </c>
      <c r="G681" s="5">
        <v>28</v>
      </c>
      <c r="H681" s="4">
        <v>6.0621210252164666</v>
      </c>
      <c r="I681" s="5">
        <v>28</v>
      </c>
      <c r="J681" s="238" t="s">
        <v>107</v>
      </c>
      <c r="K681" s="5" t="s">
        <v>352</v>
      </c>
    </row>
    <row r="682" spans="1:11" ht="21.75" customHeight="1">
      <c r="A682" s="27" t="s">
        <v>64</v>
      </c>
      <c r="B682" s="4">
        <v>24.1</v>
      </c>
      <c r="C682" s="5">
        <v>18</v>
      </c>
      <c r="D682" s="4">
        <v>27.3</v>
      </c>
      <c r="E682" s="5">
        <v>18</v>
      </c>
      <c r="F682" s="4">
        <v>16.399999999999999</v>
      </c>
      <c r="G682" s="5">
        <v>21</v>
      </c>
      <c r="H682" s="4">
        <v>25.8</v>
      </c>
      <c r="I682" s="5">
        <v>19</v>
      </c>
      <c r="J682" s="238" t="s">
        <v>107</v>
      </c>
      <c r="K682" s="5" t="s">
        <v>352</v>
      </c>
    </row>
    <row r="683" spans="1:11" ht="21.75" customHeight="1">
      <c r="A683" s="27" t="s">
        <v>65</v>
      </c>
      <c r="B683" s="4">
        <v>37</v>
      </c>
      <c r="C683" s="5">
        <v>17</v>
      </c>
      <c r="D683" s="4">
        <v>34.953177188573996</v>
      </c>
      <c r="E683" s="5">
        <v>17</v>
      </c>
      <c r="F683" s="4">
        <v>31.698698458568806</v>
      </c>
      <c r="G683" s="5">
        <v>17</v>
      </c>
      <c r="H683" s="4">
        <v>47.125722847780608</v>
      </c>
      <c r="I683" s="5">
        <v>14</v>
      </c>
      <c r="J683" s="238" t="s">
        <v>107</v>
      </c>
      <c r="K683" s="5" t="s">
        <v>352</v>
      </c>
    </row>
    <row r="684" spans="1:11" ht="21.75" customHeight="1">
      <c r="A684" s="27" t="s">
        <v>66</v>
      </c>
      <c r="B684" s="4">
        <v>69</v>
      </c>
      <c r="C684" s="5">
        <v>6</v>
      </c>
      <c r="D684" s="4">
        <v>69.900000000000006</v>
      </c>
      <c r="E684" s="5">
        <v>6</v>
      </c>
      <c r="F684" s="4">
        <v>73.2</v>
      </c>
      <c r="G684" s="5">
        <v>5</v>
      </c>
      <c r="H684" s="4">
        <v>49.4</v>
      </c>
      <c r="I684" s="5">
        <v>13</v>
      </c>
      <c r="J684" s="238" t="s">
        <v>107</v>
      </c>
      <c r="K684" s="5" t="s">
        <v>352</v>
      </c>
    </row>
    <row r="685" spans="1:11" ht="21.75" customHeight="1">
      <c r="A685" s="27" t="s">
        <v>19</v>
      </c>
      <c r="B685" s="4">
        <v>23.33</v>
      </c>
      <c r="C685" s="5">
        <v>19</v>
      </c>
      <c r="D685" s="4">
        <v>24.941146278969104</v>
      </c>
      <c r="E685" s="5">
        <v>19</v>
      </c>
      <c r="F685" s="4">
        <v>25.260459148826346</v>
      </c>
      <c r="G685" s="5">
        <v>18</v>
      </c>
      <c r="H685" s="4">
        <v>37.331918905946793</v>
      </c>
      <c r="I685" s="5">
        <v>18</v>
      </c>
      <c r="J685" s="238" t="s">
        <v>107</v>
      </c>
      <c r="K685" s="5" t="s">
        <v>352</v>
      </c>
    </row>
    <row r="686" spans="1:11" ht="21.75" customHeight="1">
      <c r="A686" s="27" t="s">
        <v>67</v>
      </c>
      <c r="B686" s="4">
        <v>16.86</v>
      </c>
      <c r="C686" s="5">
        <v>22</v>
      </c>
      <c r="D686" s="4">
        <v>15.807008096339473</v>
      </c>
      <c r="E686" s="5">
        <v>22</v>
      </c>
      <c r="F686" s="4">
        <v>14.21912440875181</v>
      </c>
      <c r="G686" s="5">
        <v>23</v>
      </c>
      <c r="H686" s="4">
        <v>16.636831330314813</v>
      </c>
      <c r="I686" s="5">
        <v>22</v>
      </c>
      <c r="J686" s="238" t="s">
        <v>107</v>
      </c>
      <c r="K686" s="5" t="s">
        <v>352</v>
      </c>
    </row>
    <row r="687" spans="1:11" ht="21.75" customHeight="1">
      <c r="A687" s="27" t="s">
        <v>21</v>
      </c>
      <c r="B687" s="4">
        <v>41.38</v>
      </c>
      <c r="C687" s="5">
        <v>13</v>
      </c>
      <c r="D687" s="4">
        <v>42.022852058978593</v>
      </c>
      <c r="E687" s="5">
        <v>15</v>
      </c>
      <c r="F687" s="4">
        <v>42.836939118012445</v>
      </c>
      <c r="G687" s="5">
        <v>14</v>
      </c>
      <c r="H687" s="4">
        <v>42.683479623168935</v>
      </c>
      <c r="I687" s="5">
        <v>16</v>
      </c>
      <c r="J687" s="238" t="s">
        <v>107</v>
      </c>
      <c r="K687" s="5" t="s">
        <v>352</v>
      </c>
    </row>
    <row r="688" spans="1:11" ht="21.75" customHeight="1">
      <c r="A688" s="27" t="s">
        <v>68</v>
      </c>
      <c r="B688" s="4">
        <v>19.899999999999999</v>
      </c>
      <c r="C688" s="5">
        <v>21</v>
      </c>
      <c r="D688" s="4">
        <v>20.399999999999999</v>
      </c>
      <c r="E688" s="5">
        <v>21</v>
      </c>
      <c r="F688" s="4">
        <v>17.399999999999999</v>
      </c>
      <c r="G688" s="5">
        <v>20</v>
      </c>
      <c r="H688" s="4">
        <v>24.4</v>
      </c>
      <c r="I688" s="5">
        <v>21</v>
      </c>
      <c r="J688" s="238" t="s">
        <v>107</v>
      </c>
      <c r="K688" s="5" t="s">
        <v>352</v>
      </c>
    </row>
    <row r="689" spans="1:11" ht="21.75" customHeight="1">
      <c r="A689" s="27" t="s">
        <v>69</v>
      </c>
      <c r="B689" s="4">
        <v>0.26</v>
      </c>
      <c r="C689" s="5">
        <v>29</v>
      </c>
      <c r="D689" s="4">
        <v>0.30577432675047317</v>
      </c>
      <c r="E689" s="5">
        <v>30</v>
      </c>
      <c r="F689" s="4">
        <v>0.21947301076501599</v>
      </c>
      <c r="G689" s="5">
        <v>30</v>
      </c>
      <c r="H689" s="4">
        <v>0.22113566282720618</v>
      </c>
      <c r="I689" s="5">
        <v>30</v>
      </c>
      <c r="J689" s="238" t="s">
        <v>107</v>
      </c>
      <c r="K689" s="5" t="s">
        <v>352</v>
      </c>
    </row>
    <row r="690" spans="1:11" ht="21.75" customHeight="1">
      <c r="A690" s="27" t="s">
        <v>70</v>
      </c>
      <c r="B690" s="4">
        <v>81.510000000000005</v>
      </c>
      <c r="C690" s="5">
        <v>2</v>
      </c>
      <c r="D690" s="4">
        <v>85.583973862444878</v>
      </c>
      <c r="E690" s="5">
        <v>2</v>
      </c>
      <c r="F690" s="4">
        <v>87.278516234354015</v>
      </c>
      <c r="G690" s="5">
        <v>1</v>
      </c>
      <c r="H690" s="4">
        <v>89.857942128242385</v>
      </c>
      <c r="I690" s="5">
        <v>2</v>
      </c>
      <c r="J690" s="238" t="s">
        <v>107</v>
      </c>
      <c r="K690" s="5" t="s">
        <v>352</v>
      </c>
    </row>
    <row r="691" spans="1:11" ht="21.75" customHeight="1">
      <c r="A691" s="27" t="s">
        <v>71</v>
      </c>
      <c r="B691" s="4">
        <v>58.42</v>
      </c>
      <c r="C691" s="5">
        <v>9</v>
      </c>
      <c r="D691" s="4">
        <v>58.814164053327254</v>
      </c>
      <c r="E691" s="5">
        <v>9</v>
      </c>
      <c r="F691" s="4">
        <v>56.430582828300444</v>
      </c>
      <c r="G691" s="5">
        <v>8</v>
      </c>
      <c r="H691" s="4">
        <v>60.804984932972573</v>
      </c>
      <c r="I691" s="5">
        <v>6</v>
      </c>
      <c r="J691" s="238" t="s">
        <v>107</v>
      </c>
      <c r="K691" s="5" t="s">
        <v>352</v>
      </c>
    </row>
    <row r="692" spans="1:11" ht="21.75" customHeight="1">
      <c r="A692" s="27" t="s">
        <v>80</v>
      </c>
      <c r="B692" s="4">
        <v>3.26</v>
      </c>
      <c r="C692" s="5">
        <v>27</v>
      </c>
      <c r="D692" s="4">
        <v>11.888843090806885</v>
      </c>
      <c r="E692" s="5">
        <v>25</v>
      </c>
      <c r="F692" s="4">
        <v>10.982434668689304</v>
      </c>
      <c r="G692" s="5">
        <v>26</v>
      </c>
      <c r="H692" s="4">
        <v>6.6252206384058265</v>
      </c>
      <c r="I692" s="5">
        <v>27</v>
      </c>
      <c r="J692" s="238" t="s">
        <v>107</v>
      </c>
      <c r="K692" s="5" t="s">
        <v>352</v>
      </c>
    </row>
    <row r="693" spans="1:11" ht="21.75" customHeight="1">
      <c r="A693" s="27" t="s">
        <v>72</v>
      </c>
      <c r="B693" s="4">
        <v>11.46</v>
      </c>
      <c r="C693" s="5">
        <v>25</v>
      </c>
      <c r="D693" s="4">
        <v>11.193557906306637</v>
      </c>
      <c r="E693" s="5">
        <v>26</v>
      </c>
      <c r="F693" s="4">
        <v>11.715556508251131</v>
      </c>
      <c r="G693" s="5">
        <v>25</v>
      </c>
      <c r="H693" s="4">
        <v>11.690841560066884</v>
      </c>
      <c r="I693" s="5">
        <v>24</v>
      </c>
      <c r="J693" s="238" t="s">
        <v>107</v>
      </c>
      <c r="K693" s="5" t="s">
        <v>352</v>
      </c>
    </row>
    <row r="694" spans="1:11" ht="21.75" customHeight="1">
      <c r="A694" s="27" t="s">
        <v>73</v>
      </c>
      <c r="B694" s="4">
        <v>15.23</v>
      </c>
      <c r="C694" s="5">
        <v>23</v>
      </c>
      <c r="D694" s="4">
        <v>14.176759025392172</v>
      </c>
      <c r="E694" s="5">
        <v>23</v>
      </c>
      <c r="F694" s="4">
        <v>14.643683940330726</v>
      </c>
      <c r="G694" s="5">
        <v>22</v>
      </c>
      <c r="H694" s="4">
        <v>7.92425266232582</v>
      </c>
      <c r="I694" s="5">
        <v>25</v>
      </c>
      <c r="J694" s="238" t="s">
        <v>107</v>
      </c>
      <c r="K694" s="5" t="s">
        <v>352</v>
      </c>
    </row>
    <row r="695" spans="1:11" ht="21.75" customHeight="1">
      <c r="A695" s="27" t="s">
        <v>74</v>
      </c>
      <c r="B695" s="4">
        <v>7.77</v>
      </c>
      <c r="C695" s="5">
        <v>26</v>
      </c>
      <c r="D695" s="4">
        <v>6.5083028257291957</v>
      </c>
      <c r="E695" s="5">
        <v>27</v>
      </c>
      <c r="F695" s="4">
        <v>5.0540963467116224</v>
      </c>
      <c r="G695" s="5">
        <v>27</v>
      </c>
      <c r="H695" s="4">
        <v>7.8097234899137096</v>
      </c>
      <c r="I695" s="5">
        <v>26</v>
      </c>
      <c r="J695" s="238" t="s">
        <v>107</v>
      </c>
      <c r="K695" s="5" t="s">
        <v>352</v>
      </c>
    </row>
    <row r="696" spans="1:11" ht="21.75" customHeight="1">
      <c r="A696" s="27" t="s">
        <v>75</v>
      </c>
      <c r="B696" s="4">
        <v>62.58</v>
      </c>
      <c r="C696" s="5">
        <v>8</v>
      </c>
      <c r="D696" s="4">
        <v>63.214022664318406</v>
      </c>
      <c r="E696" s="5">
        <v>7</v>
      </c>
      <c r="F696" s="4">
        <v>60.817810763337754</v>
      </c>
      <c r="G696" s="5">
        <v>7</v>
      </c>
      <c r="H696" s="4">
        <v>60.332015149432138</v>
      </c>
      <c r="I696" s="5">
        <v>7</v>
      </c>
      <c r="J696" s="238" t="s">
        <v>107</v>
      </c>
      <c r="K696" s="5" t="s">
        <v>352</v>
      </c>
    </row>
    <row r="697" spans="1:11" ht="21.75" customHeight="1">
      <c r="A697" s="27" t="s">
        <v>76</v>
      </c>
      <c r="B697" s="4">
        <v>0</v>
      </c>
      <c r="C697" s="5">
        <v>30</v>
      </c>
      <c r="D697" s="4">
        <v>0</v>
      </c>
      <c r="E697" s="5">
        <v>31</v>
      </c>
      <c r="F697" s="4">
        <v>0</v>
      </c>
      <c r="G697" s="5">
        <v>31</v>
      </c>
      <c r="H697" s="4">
        <v>0</v>
      </c>
      <c r="I697" s="5">
        <v>31</v>
      </c>
      <c r="J697" s="238" t="s">
        <v>107</v>
      </c>
      <c r="K697" s="5" t="s">
        <v>352</v>
      </c>
    </row>
    <row r="698" spans="1:11" ht="21.75" customHeight="1">
      <c r="A698" s="27" t="s">
        <v>182</v>
      </c>
      <c r="B698" s="4">
        <v>14.61</v>
      </c>
      <c r="C698" s="5">
        <v>24</v>
      </c>
      <c r="D698" s="4">
        <v>12.120621060191668</v>
      </c>
      <c r="E698" s="5">
        <v>24</v>
      </c>
      <c r="F698" s="4">
        <v>13.419342031420525</v>
      </c>
      <c r="G698" s="5">
        <v>24</v>
      </c>
      <c r="H698" s="4">
        <v>13.48924339435408</v>
      </c>
      <c r="I698" s="5">
        <v>23</v>
      </c>
      <c r="J698" s="238" t="s">
        <v>107</v>
      </c>
      <c r="K698" s="5" t="s">
        <v>352</v>
      </c>
    </row>
    <row r="699" spans="1:11" ht="21.75" customHeight="1">
      <c r="A699" s="27" t="s">
        <v>77</v>
      </c>
      <c r="B699" s="4">
        <v>41.17</v>
      </c>
      <c r="C699" s="5">
        <v>14</v>
      </c>
      <c r="D699" s="4">
        <v>44.501410750434509</v>
      </c>
      <c r="E699" s="5">
        <v>13</v>
      </c>
      <c r="F699" s="4">
        <v>45.353037192111628</v>
      </c>
      <c r="G699" s="5">
        <v>13</v>
      </c>
      <c r="H699" s="4">
        <v>50.843075032173267</v>
      </c>
      <c r="I699" s="5">
        <v>12</v>
      </c>
      <c r="J699" s="238" t="s">
        <v>107</v>
      </c>
      <c r="K699" s="5" t="s">
        <v>352</v>
      </c>
    </row>
    <row r="700" spans="1:11" ht="21.75" customHeight="1">
      <c r="A700" s="27" t="s">
        <v>81</v>
      </c>
      <c r="B700" s="4">
        <v>75.67</v>
      </c>
      <c r="C700" s="5">
        <v>4</v>
      </c>
      <c r="D700" s="4">
        <v>77.085253645868789</v>
      </c>
      <c r="E700" s="5">
        <v>4</v>
      </c>
      <c r="F700" s="4">
        <v>72.222820466405025</v>
      </c>
      <c r="G700" s="5">
        <v>6</v>
      </c>
      <c r="H700" s="4">
        <v>73.051738981033537</v>
      </c>
      <c r="I700" s="5">
        <v>5</v>
      </c>
      <c r="J700" s="238" t="s">
        <v>107</v>
      </c>
      <c r="K700" s="5" t="s">
        <v>352</v>
      </c>
    </row>
    <row r="701" spans="1:11" ht="21.75" customHeight="1">
      <c r="A701" s="27" t="s">
        <v>78</v>
      </c>
      <c r="B701" s="4">
        <v>38.93</v>
      </c>
      <c r="C701" s="5">
        <v>15</v>
      </c>
      <c r="D701" s="4">
        <v>42.180256805324859</v>
      </c>
      <c r="E701" s="5">
        <v>14</v>
      </c>
      <c r="F701" s="4">
        <v>40.9130711776994</v>
      </c>
      <c r="G701" s="5">
        <v>15</v>
      </c>
      <c r="H701" s="4">
        <v>43.674755942098727</v>
      </c>
      <c r="I701" s="5">
        <v>15</v>
      </c>
      <c r="J701" s="238" t="s">
        <v>107</v>
      </c>
      <c r="K701" s="5" t="s">
        <v>352</v>
      </c>
    </row>
    <row r="702" spans="1:11" ht="21.75" customHeight="1">
      <c r="A702" s="27" t="s">
        <v>36</v>
      </c>
      <c r="B702" s="4">
        <v>65.37</v>
      </c>
      <c r="C702" s="5">
        <v>7</v>
      </c>
      <c r="D702" s="4">
        <v>61.540868201133748</v>
      </c>
      <c r="E702" s="5">
        <v>8</v>
      </c>
      <c r="F702" s="4">
        <v>46.864411217698205</v>
      </c>
      <c r="G702" s="5">
        <v>11</v>
      </c>
      <c r="H702" s="4">
        <v>58.520554218901545</v>
      </c>
      <c r="I702" s="5">
        <v>8</v>
      </c>
      <c r="J702" s="238" t="s">
        <v>107</v>
      </c>
      <c r="K702" s="5" t="s">
        <v>352</v>
      </c>
    </row>
    <row r="703" spans="1:11" s="866" customFormat="1" ht="21.75" customHeight="1">
      <c r="A703" s="713" t="s">
        <v>422</v>
      </c>
    </row>
  </sheetData>
  <mergeCells count="114">
    <mergeCell ref="A669:A670"/>
    <mergeCell ref="B669:C669"/>
    <mergeCell ref="D669:E669"/>
    <mergeCell ref="F669:G669"/>
    <mergeCell ref="H669:I669"/>
    <mergeCell ref="J669:K669"/>
    <mergeCell ref="A632:A633"/>
    <mergeCell ref="B632:C632"/>
    <mergeCell ref="D632:E632"/>
    <mergeCell ref="F632:G632"/>
    <mergeCell ref="H632:I632"/>
    <mergeCell ref="J632:K632"/>
    <mergeCell ref="A595:A596"/>
    <mergeCell ref="B595:C595"/>
    <mergeCell ref="D595:E595"/>
    <mergeCell ref="F595:G595"/>
    <mergeCell ref="H595:I595"/>
    <mergeCell ref="J595:K595"/>
    <mergeCell ref="A558:A559"/>
    <mergeCell ref="B558:C558"/>
    <mergeCell ref="D558:E558"/>
    <mergeCell ref="F558:G558"/>
    <mergeCell ref="H558:I558"/>
    <mergeCell ref="J558:K558"/>
    <mergeCell ref="A521:A522"/>
    <mergeCell ref="B521:C521"/>
    <mergeCell ref="D521:E521"/>
    <mergeCell ref="F521:G521"/>
    <mergeCell ref="H521:I521"/>
    <mergeCell ref="J521:K521"/>
    <mergeCell ref="A484:A485"/>
    <mergeCell ref="B484:C484"/>
    <mergeCell ref="D484:E484"/>
    <mergeCell ref="F484:G484"/>
    <mergeCell ref="H484:I484"/>
    <mergeCell ref="J484:K484"/>
    <mergeCell ref="A447:A448"/>
    <mergeCell ref="B447:C447"/>
    <mergeCell ref="D447:E447"/>
    <mergeCell ref="F447:G447"/>
    <mergeCell ref="H447:I447"/>
    <mergeCell ref="J447:K447"/>
    <mergeCell ref="A410:A411"/>
    <mergeCell ref="B410:C410"/>
    <mergeCell ref="D410:E410"/>
    <mergeCell ref="F410:G410"/>
    <mergeCell ref="H410:I410"/>
    <mergeCell ref="J410:K410"/>
    <mergeCell ref="A373:A374"/>
    <mergeCell ref="B373:C373"/>
    <mergeCell ref="D373:E373"/>
    <mergeCell ref="F373:G373"/>
    <mergeCell ref="H373:I373"/>
    <mergeCell ref="J373:K373"/>
    <mergeCell ref="A336:A337"/>
    <mergeCell ref="B336:C336"/>
    <mergeCell ref="D336:E336"/>
    <mergeCell ref="F336:G336"/>
    <mergeCell ref="H336:I336"/>
    <mergeCell ref="J336:K336"/>
    <mergeCell ref="A299:A300"/>
    <mergeCell ref="B299:C299"/>
    <mergeCell ref="D299:E299"/>
    <mergeCell ref="F299:G299"/>
    <mergeCell ref="H299:I299"/>
    <mergeCell ref="J299:K299"/>
    <mergeCell ref="A262:A263"/>
    <mergeCell ref="B262:C262"/>
    <mergeCell ref="D262:E262"/>
    <mergeCell ref="F262:G262"/>
    <mergeCell ref="H262:I262"/>
    <mergeCell ref="J262:K262"/>
    <mergeCell ref="A225:A226"/>
    <mergeCell ref="B225:C225"/>
    <mergeCell ref="D225:E225"/>
    <mergeCell ref="F225:G225"/>
    <mergeCell ref="H225:I225"/>
    <mergeCell ref="J225:K225"/>
    <mergeCell ref="A188:A189"/>
    <mergeCell ref="B188:C188"/>
    <mergeCell ref="D188:E188"/>
    <mergeCell ref="F188:G188"/>
    <mergeCell ref="H188:I188"/>
    <mergeCell ref="J188:K188"/>
    <mergeCell ref="A151:A152"/>
    <mergeCell ref="B151:C151"/>
    <mergeCell ref="D151:E151"/>
    <mergeCell ref="F151:G151"/>
    <mergeCell ref="H151:I151"/>
    <mergeCell ref="J151:K151"/>
    <mergeCell ref="A114:A115"/>
    <mergeCell ref="B114:C114"/>
    <mergeCell ref="D114:E114"/>
    <mergeCell ref="F114:G114"/>
    <mergeCell ref="H114:I114"/>
    <mergeCell ref="J114:K114"/>
    <mergeCell ref="A77:A78"/>
    <mergeCell ref="B77:C77"/>
    <mergeCell ref="D77:E77"/>
    <mergeCell ref="F77:G77"/>
    <mergeCell ref="H77:I77"/>
    <mergeCell ref="J77:K77"/>
    <mergeCell ref="B3:C3"/>
    <mergeCell ref="D3:E3"/>
    <mergeCell ref="F3:G3"/>
    <mergeCell ref="H3:I3"/>
    <mergeCell ref="J3:K3"/>
    <mergeCell ref="B40:C40"/>
    <mergeCell ref="D40:E40"/>
    <mergeCell ref="F40:G40"/>
    <mergeCell ref="H40:I40"/>
    <mergeCell ref="J40:K40"/>
    <mergeCell ref="A3:A4"/>
    <mergeCell ref="A40:A41"/>
  </mergeCells>
  <hyperlinks>
    <hyperlink ref="A2" location="فهرست!A108" display="1 - ظرفيت عملي نيروگاه‌هاي حرارتي                                                     "/>
    <hyperlink ref="A39" location="فهرست!A109" display="2- ظرفيت پست‌هاي انتقال و فوق توزيع "/>
    <hyperlink ref="A76" location="فهرست!A110" display="3- ظرفيت پست‌هاي توزيع برق "/>
    <hyperlink ref="A113" location="فهرست!A111" display="فهرست!A111"/>
    <hyperlink ref="A150" location="فهرست!A112" display="فهرست!A112"/>
    <hyperlink ref="A187" location="فهرست!A113" display="6- توزیع جمعيت تحت پوشش شبكه آب شهري                                                     "/>
    <hyperlink ref="A224" location="فهرست!A114" display="7 - سهم جمعيت تحت پوشش استفاده از فاضلاب شهري از كل جمعيت شهري                                                  "/>
    <hyperlink ref="A261" location="فهرست!A115" display="8 - جمعيت روستايي بالای 20 خانوار بهره‌مند از آب آشاميدني سالم                                                 "/>
    <hyperlink ref="A298" location="فهرست!A116" display="9 -  شبکه های  آبیاری و زهکشی احداث شده                                                "/>
    <hyperlink ref="A335" location="فهرست!A117" display="10- سهم آب مصرف شده استان از منابع آب کشور                                                 "/>
    <hyperlink ref="A372" location="فهرست!A118" display="11 - سرانه مصرف کل آب شهري                                                 "/>
    <hyperlink ref="A409" location="فهرست!A119" display="12 - سهم فروش آب شرب خانگی از فروش آب شرب شهری                                                  "/>
    <hyperlink ref="A446" location="فهرست!A120" display="13 - متوسط مصرف مشترکین برق خانگی                                                  "/>
    <hyperlink ref="A483" location="فهرست!A121" display="14 - متوسط مصرف مشترکین برق تجاری                                                    "/>
    <hyperlink ref="A520" location="فهرست!A122" display="15 - سهم استان از آب مصرف شده در بخش صنعت                                                "/>
    <hyperlink ref="A557" location="فهرست!A123" display="16 - سهم استان از آب مصرف شده در بخش شرب                                                "/>
    <hyperlink ref="A594" location="فهرست!A124" display="17 - سهم استان از آب مصرف شده در بخش کشاورزی                                              "/>
    <hyperlink ref="A631" location="فهرست!A125" display="18 -آب بدون درآمد                                                "/>
    <hyperlink ref="A668" location="فهرست!A126" display="19-سهم آب تولید شده سطحی                                                  "/>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3"/>
  <sheetViews>
    <sheetView rightToLeft="1" zoomScaleNormal="100" workbookViewId="0">
      <selection activeCell="A263" sqref="A263:XFD263"/>
    </sheetView>
  </sheetViews>
  <sheetFormatPr defaultRowHeight="24.75" customHeight="1"/>
  <cols>
    <col min="1" max="1" width="9.140625" style="39"/>
    <col min="2" max="2" width="10.140625" style="39" customWidth="1"/>
    <col min="3" max="10" width="9.42578125" style="39" customWidth="1"/>
    <col min="11" max="11" width="12.28515625" style="39" customWidth="1"/>
    <col min="12" max="12" width="9.42578125" style="39" customWidth="1"/>
    <col min="13" max="13" width="7.7109375" style="14" customWidth="1"/>
    <col min="14" max="14" width="7.28515625" style="14" customWidth="1"/>
    <col min="15" max="15" width="7.85546875" style="14" customWidth="1"/>
    <col min="16" max="256" width="9.140625" style="14"/>
    <col min="257" max="257" width="20.7109375" style="14" customWidth="1"/>
    <col min="258" max="258" width="14" style="14" customWidth="1"/>
    <col min="259" max="259" width="10" style="14" customWidth="1"/>
    <col min="260" max="260" width="9" style="14" customWidth="1"/>
    <col min="261" max="261" width="10" style="14" customWidth="1"/>
    <col min="262" max="262" width="8.7109375" style="14" customWidth="1"/>
    <col min="263" max="263" width="9.7109375" style="14" customWidth="1"/>
    <col min="264" max="264" width="9.85546875" style="14" customWidth="1"/>
    <col min="265" max="265" width="12.85546875" style="14" customWidth="1"/>
    <col min="266" max="266" width="9.7109375" style="14" customWidth="1"/>
    <col min="267" max="267" width="13.5703125" style="14" customWidth="1"/>
    <col min="268" max="268" width="12" style="14" customWidth="1"/>
    <col min="269" max="269" width="10" style="14" customWidth="1"/>
    <col min="270" max="270" width="8.7109375" style="14" customWidth="1"/>
    <col min="271" max="512" width="9.140625" style="14"/>
    <col min="513" max="513" width="20.7109375" style="14" customWidth="1"/>
    <col min="514" max="514" width="14" style="14" customWidth="1"/>
    <col min="515" max="515" width="10" style="14" customWidth="1"/>
    <col min="516" max="516" width="9" style="14" customWidth="1"/>
    <col min="517" max="517" width="10" style="14" customWidth="1"/>
    <col min="518" max="518" width="8.7109375" style="14" customWidth="1"/>
    <col min="519" max="519" width="9.7109375" style="14" customWidth="1"/>
    <col min="520" max="520" width="9.85546875" style="14" customWidth="1"/>
    <col min="521" max="521" width="12.85546875" style="14" customWidth="1"/>
    <col min="522" max="522" width="9.7109375" style="14" customWidth="1"/>
    <col min="523" max="523" width="13.5703125" style="14" customWidth="1"/>
    <col min="524" max="524" width="12" style="14" customWidth="1"/>
    <col min="525" max="525" width="10" style="14" customWidth="1"/>
    <col min="526" max="526" width="8.7109375" style="14" customWidth="1"/>
    <col min="527" max="768" width="9.140625" style="14"/>
    <col min="769" max="769" width="20.7109375" style="14" customWidth="1"/>
    <col min="770" max="770" width="14" style="14" customWidth="1"/>
    <col min="771" max="771" width="10" style="14" customWidth="1"/>
    <col min="772" max="772" width="9" style="14" customWidth="1"/>
    <col min="773" max="773" width="10" style="14" customWidth="1"/>
    <col min="774" max="774" width="8.7109375" style="14" customWidth="1"/>
    <col min="775" max="775" width="9.7109375" style="14" customWidth="1"/>
    <col min="776" max="776" width="9.85546875" style="14" customWidth="1"/>
    <col min="777" max="777" width="12.85546875" style="14" customWidth="1"/>
    <col min="778" max="778" width="9.7109375" style="14" customWidth="1"/>
    <col min="779" max="779" width="13.5703125" style="14" customWidth="1"/>
    <col min="780" max="780" width="12" style="14" customWidth="1"/>
    <col min="781" max="781" width="10" style="14" customWidth="1"/>
    <col min="782" max="782" width="8.7109375" style="14" customWidth="1"/>
    <col min="783" max="1024" width="9.140625" style="14"/>
    <col min="1025" max="1025" width="20.7109375" style="14" customWidth="1"/>
    <col min="1026" max="1026" width="14" style="14" customWidth="1"/>
    <col min="1027" max="1027" width="10" style="14" customWidth="1"/>
    <col min="1028" max="1028" width="9" style="14" customWidth="1"/>
    <col min="1029" max="1029" width="10" style="14" customWidth="1"/>
    <col min="1030" max="1030" width="8.7109375" style="14" customWidth="1"/>
    <col min="1031" max="1031" width="9.7109375" style="14" customWidth="1"/>
    <col min="1032" max="1032" width="9.85546875" style="14" customWidth="1"/>
    <col min="1033" max="1033" width="12.85546875" style="14" customWidth="1"/>
    <col min="1034" max="1034" width="9.7109375" style="14" customWidth="1"/>
    <col min="1035" max="1035" width="13.5703125" style="14" customWidth="1"/>
    <col min="1036" max="1036" width="12" style="14" customWidth="1"/>
    <col min="1037" max="1037" width="10" style="14" customWidth="1"/>
    <col min="1038" max="1038" width="8.7109375" style="14" customWidth="1"/>
    <col min="1039" max="1280" width="9.140625" style="14"/>
    <col min="1281" max="1281" width="20.7109375" style="14" customWidth="1"/>
    <col min="1282" max="1282" width="14" style="14" customWidth="1"/>
    <col min="1283" max="1283" width="10" style="14" customWidth="1"/>
    <col min="1284" max="1284" width="9" style="14" customWidth="1"/>
    <col min="1285" max="1285" width="10" style="14" customWidth="1"/>
    <col min="1286" max="1286" width="8.7109375" style="14" customWidth="1"/>
    <col min="1287" max="1287" width="9.7109375" style="14" customWidth="1"/>
    <col min="1288" max="1288" width="9.85546875" style="14" customWidth="1"/>
    <col min="1289" max="1289" width="12.85546875" style="14" customWidth="1"/>
    <col min="1290" max="1290" width="9.7109375" style="14" customWidth="1"/>
    <col min="1291" max="1291" width="13.5703125" style="14" customWidth="1"/>
    <col min="1292" max="1292" width="12" style="14" customWidth="1"/>
    <col min="1293" max="1293" width="10" style="14" customWidth="1"/>
    <col min="1294" max="1294" width="8.7109375" style="14" customWidth="1"/>
    <col min="1295" max="1536" width="9.140625" style="14"/>
    <col min="1537" max="1537" width="20.7109375" style="14" customWidth="1"/>
    <col min="1538" max="1538" width="14" style="14" customWidth="1"/>
    <col min="1539" max="1539" width="10" style="14" customWidth="1"/>
    <col min="1540" max="1540" width="9" style="14" customWidth="1"/>
    <col min="1541" max="1541" width="10" style="14" customWidth="1"/>
    <col min="1542" max="1542" width="8.7109375" style="14" customWidth="1"/>
    <col min="1543" max="1543" width="9.7109375" style="14" customWidth="1"/>
    <col min="1544" max="1544" width="9.85546875" style="14" customWidth="1"/>
    <col min="1545" max="1545" width="12.85546875" style="14" customWidth="1"/>
    <col min="1546" max="1546" width="9.7109375" style="14" customWidth="1"/>
    <col min="1547" max="1547" width="13.5703125" style="14" customWidth="1"/>
    <col min="1548" max="1548" width="12" style="14" customWidth="1"/>
    <col min="1549" max="1549" width="10" style="14" customWidth="1"/>
    <col min="1550" max="1550" width="8.7109375" style="14" customWidth="1"/>
    <col min="1551" max="1792" width="9.140625" style="14"/>
    <col min="1793" max="1793" width="20.7109375" style="14" customWidth="1"/>
    <col min="1794" max="1794" width="14" style="14" customWidth="1"/>
    <col min="1795" max="1795" width="10" style="14" customWidth="1"/>
    <col min="1796" max="1796" width="9" style="14" customWidth="1"/>
    <col min="1797" max="1797" width="10" style="14" customWidth="1"/>
    <col min="1798" max="1798" width="8.7109375" style="14" customWidth="1"/>
    <col min="1799" max="1799" width="9.7109375" style="14" customWidth="1"/>
    <col min="1800" max="1800" width="9.85546875" style="14" customWidth="1"/>
    <col min="1801" max="1801" width="12.85546875" style="14" customWidth="1"/>
    <col min="1802" max="1802" width="9.7109375" style="14" customWidth="1"/>
    <col min="1803" max="1803" width="13.5703125" style="14" customWidth="1"/>
    <col min="1804" max="1804" width="12" style="14" customWidth="1"/>
    <col min="1805" max="1805" width="10" style="14" customWidth="1"/>
    <col min="1806" max="1806" width="8.7109375" style="14" customWidth="1"/>
    <col min="1807" max="2048" width="9.140625" style="14"/>
    <col min="2049" max="2049" width="20.7109375" style="14" customWidth="1"/>
    <col min="2050" max="2050" width="14" style="14" customWidth="1"/>
    <col min="2051" max="2051" width="10" style="14" customWidth="1"/>
    <col min="2052" max="2052" width="9" style="14" customWidth="1"/>
    <col min="2053" max="2053" width="10" style="14" customWidth="1"/>
    <col min="2054" max="2054" width="8.7109375" style="14" customWidth="1"/>
    <col min="2055" max="2055" width="9.7109375" style="14" customWidth="1"/>
    <col min="2056" max="2056" width="9.85546875" style="14" customWidth="1"/>
    <col min="2057" max="2057" width="12.85546875" style="14" customWidth="1"/>
    <col min="2058" max="2058" width="9.7109375" style="14" customWidth="1"/>
    <col min="2059" max="2059" width="13.5703125" style="14" customWidth="1"/>
    <col min="2060" max="2060" width="12" style="14" customWidth="1"/>
    <col min="2061" max="2061" width="10" style="14" customWidth="1"/>
    <col min="2062" max="2062" width="8.7109375" style="14" customWidth="1"/>
    <col min="2063" max="2304" width="9.140625" style="14"/>
    <col min="2305" max="2305" width="20.7109375" style="14" customWidth="1"/>
    <col min="2306" max="2306" width="14" style="14" customWidth="1"/>
    <col min="2307" max="2307" width="10" style="14" customWidth="1"/>
    <col min="2308" max="2308" width="9" style="14" customWidth="1"/>
    <col min="2309" max="2309" width="10" style="14" customWidth="1"/>
    <col min="2310" max="2310" width="8.7109375" style="14" customWidth="1"/>
    <col min="2311" max="2311" width="9.7109375" style="14" customWidth="1"/>
    <col min="2312" max="2312" width="9.85546875" style="14" customWidth="1"/>
    <col min="2313" max="2313" width="12.85546875" style="14" customWidth="1"/>
    <col min="2314" max="2314" width="9.7109375" style="14" customWidth="1"/>
    <col min="2315" max="2315" width="13.5703125" style="14" customWidth="1"/>
    <col min="2316" max="2316" width="12" style="14" customWidth="1"/>
    <col min="2317" max="2317" width="10" style="14" customWidth="1"/>
    <col min="2318" max="2318" width="8.7109375" style="14" customWidth="1"/>
    <col min="2319" max="2560" width="9.140625" style="14"/>
    <col min="2561" max="2561" width="20.7109375" style="14" customWidth="1"/>
    <col min="2562" max="2562" width="14" style="14" customWidth="1"/>
    <col min="2563" max="2563" width="10" style="14" customWidth="1"/>
    <col min="2564" max="2564" width="9" style="14" customWidth="1"/>
    <col min="2565" max="2565" width="10" style="14" customWidth="1"/>
    <col min="2566" max="2566" width="8.7109375" style="14" customWidth="1"/>
    <col min="2567" max="2567" width="9.7109375" style="14" customWidth="1"/>
    <col min="2568" max="2568" width="9.85546875" style="14" customWidth="1"/>
    <col min="2569" max="2569" width="12.85546875" style="14" customWidth="1"/>
    <col min="2570" max="2570" width="9.7109375" style="14" customWidth="1"/>
    <col min="2571" max="2571" width="13.5703125" style="14" customWidth="1"/>
    <col min="2572" max="2572" width="12" style="14" customWidth="1"/>
    <col min="2573" max="2573" width="10" style="14" customWidth="1"/>
    <col min="2574" max="2574" width="8.7109375" style="14" customWidth="1"/>
    <col min="2575" max="2816" width="9.140625" style="14"/>
    <col min="2817" max="2817" width="20.7109375" style="14" customWidth="1"/>
    <col min="2818" max="2818" width="14" style="14" customWidth="1"/>
    <col min="2819" max="2819" width="10" style="14" customWidth="1"/>
    <col min="2820" max="2820" width="9" style="14" customWidth="1"/>
    <col min="2821" max="2821" width="10" style="14" customWidth="1"/>
    <col min="2822" max="2822" width="8.7109375" style="14" customWidth="1"/>
    <col min="2823" max="2823" width="9.7109375" style="14" customWidth="1"/>
    <col min="2824" max="2824" width="9.85546875" style="14" customWidth="1"/>
    <col min="2825" max="2825" width="12.85546875" style="14" customWidth="1"/>
    <col min="2826" max="2826" width="9.7109375" style="14" customWidth="1"/>
    <col min="2827" max="2827" width="13.5703125" style="14" customWidth="1"/>
    <col min="2828" max="2828" width="12" style="14" customWidth="1"/>
    <col min="2829" max="2829" width="10" style="14" customWidth="1"/>
    <col min="2830" max="2830" width="8.7109375" style="14" customWidth="1"/>
    <col min="2831" max="3072" width="9.140625" style="14"/>
    <col min="3073" max="3073" width="20.7109375" style="14" customWidth="1"/>
    <col min="3074" max="3074" width="14" style="14" customWidth="1"/>
    <col min="3075" max="3075" width="10" style="14" customWidth="1"/>
    <col min="3076" max="3076" width="9" style="14" customWidth="1"/>
    <col min="3077" max="3077" width="10" style="14" customWidth="1"/>
    <col min="3078" max="3078" width="8.7109375" style="14" customWidth="1"/>
    <col min="3079" max="3079" width="9.7109375" style="14" customWidth="1"/>
    <col min="3080" max="3080" width="9.85546875" style="14" customWidth="1"/>
    <col min="3081" max="3081" width="12.85546875" style="14" customWidth="1"/>
    <col min="3082" max="3082" width="9.7109375" style="14" customWidth="1"/>
    <col min="3083" max="3083" width="13.5703125" style="14" customWidth="1"/>
    <col min="3084" max="3084" width="12" style="14" customWidth="1"/>
    <col min="3085" max="3085" width="10" style="14" customWidth="1"/>
    <col min="3086" max="3086" width="8.7109375" style="14" customWidth="1"/>
    <col min="3087" max="3328" width="9.140625" style="14"/>
    <col min="3329" max="3329" width="20.7109375" style="14" customWidth="1"/>
    <col min="3330" max="3330" width="14" style="14" customWidth="1"/>
    <col min="3331" max="3331" width="10" style="14" customWidth="1"/>
    <col min="3332" max="3332" width="9" style="14" customWidth="1"/>
    <col min="3333" max="3333" width="10" style="14" customWidth="1"/>
    <col min="3334" max="3334" width="8.7109375" style="14" customWidth="1"/>
    <col min="3335" max="3335" width="9.7109375" style="14" customWidth="1"/>
    <col min="3336" max="3336" width="9.85546875" style="14" customWidth="1"/>
    <col min="3337" max="3337" width="12.85546875" style="14" customWidth="1"/>
    <col min="3338" max="3338" width="9.7109375" style="14" customWidth="1"/>
    <col min="3339" max="3339" width="13.5703125" style="14" customWidth="1"/>
    <col min="3340" max="3340" width="12" style="14" customWidth="1"/>
    <col min="3341" max="3341" width="10" style="14" customWidth="1"/>
    <col min="3342" max="3342" width="8.7109375" style="14" customWidth="1"/>
    <col min="3343" max="3584" width="9.140625" style="14"/>
    <col min="3585" max="3585" width="20.7109375" style="14" customWidth="1"/>
    <col min="3586" max="3586" width="14" style="14" customWidth="1"/>
    <col min="3587" max="3587" width="10" style="14" customWidth="1"/>
    <col min="3588" max="3588" width="9" style="14" customWidth="1"/>
    <col min="3589" max="3589" width="10" style="14" customWidth="1"/>
    <col min="3590" max="3590" width="8.7109375" style="14" customWidth="1"/>
    <col min="3591" max="3591" width="9.7109375" style="14" customWidth="1"/>
    <col min="3592" max="3592" width="9.85546875" style="14" customWidth="1"/>
    <col min="3593" max="3593" width="12.85546875" style="14" customWidth="1"/>
    <col min="3594" max="3594" width="9.7109375" style="14" customWidth="1"/>
    <col min="3595" max="3595" width="13.5703125" style="14" customWidth="1"/>
    <col min="3596" max="3596" width="12" style="14" customWidth="1"/>
    <col min="3597" max="3597" width="10" style="14" customWidth="1"/>
    <col min="3598" max="3598" width="8.7109375" style="14" customWidth="1"/>
    <col min="3599" max="3840" width="9.140625" style="14"/>
    <col min="3841" max="3841" width="20.7109375" style="14" customWidth="1"/>
    <col min="3842" max="3842" width="14" style="14" customWidth="1"/>
    <col min="3843" max="3843" width="10" style="14" customWidth="1"/>
    <col min="3844" max="3844" width="9" style="14" customWidth="1"/>
    <col min="3845" max="3845" width="10" style="14" customWidth="1"/>
    <col min="3846" max="3846" width="8.7109375" style="14" customWidth="1"/>
    <col min="3847" max="3847" width="9.7109375" style="14" customWidth="1"/>
    <col min="3848" max="3848" width="9.85546875" style="14" customWidth="1"/>
    <col min="3849" max="3849" width="12.85546875" style="14" customWidth="1"/>
    <col min="3850" max="3850" width="9.7109375" style="14" customWidth="1"/>
    <col min="3851" max="3851" width="13.5703125" style="14" customWidth="1"/>
    <col min="3852" max="3852" width="12" style="14" customWidth="1"/>
    <col min="3853" max="3853" width="10" style="14" customWidth="1"/>
    <col min="3854" max="3854" width="8.7109375" style="14" customWidth="1"/>
    <col min="3855" max="4096" width="9.140625" style="14"/>
    <col min="4097" max="4097" width="20.7109375" style="14" customWidth="1"/>
    <col min="4098" max="4098" width="14" style="14" customWidth="1"/>
    <col min="4099" max="4099" width="10" style="14" customWidth="1"/>
    <col min="4100" max="4100" width="9" style="14" customWidth="1"/>
    <col min="4101" max="4101" width="10" style="14" customWidth="1"/>
    <col min="4102" max="4102" width="8.7109375" style="14" customWidth="1"/>
    <col min="4103" max="4103" width="9.7109375" style="14" customWidth="1"/>
    <col min="4104" max="4104" width="9.85546875" style="14" customWidth="1"/>
    <col min="4105" max="4105" width="12.85546875" style="14" customWidth="1"/>
    <col min="4106" max="4106" width="9.7109375" style="14" customWidth="1"/>
    <col min="4107" max="4107" width="13.5703125" style="14" customWidth="1"/>
    <col min="4108" max="4108" width="12" style="14" customWidth="1"/>
    <col min="4109" max="4109" width="10" style="14" customWidth="1"/>
    <col min="4110" max="4110" width="8.7109375" style="14" customWidth="1"/>
    <col min="4111" max="4352" width="9.140625" style="14"/>
    <col min="4353" max="4353" width="20.7109375" style="14" customWidth="1"/>
    <col min="4354" max="4354" width="14" style="14" customWidth="1"/>
    <col min="4355" max="4355" width="10" style="14" customWidth="1"/>
    <col min="4356" max="4356" width="9" style="14" customWidth="1"/>
    <col min="4357" max="4357" width="10" style="14" customWidth="1"/>
    <col min="4358" max="4358" width="8.7109375" style="14" customWidth="1"/>
    <col min="4359" max="4359" width="9.7109375" style="14" customWidth="1"/>
    <col min="4360" max="4360" width="9.85546875" style="14" customWidth="1"/>
    <col min="4361" max="4361" width="12.85546875" style="14" customWidth="1"/>
    <col min="4362" max="4362" width="9.7109375" style="14" customWidth="1"/>
    <col min="4363" max="4363" width="13.5703125" style="14" customWidth="1"/>
    <col min="4364" max="4364" width="12" style="14" customWidth="1"/>
    <col min="4365" max="4365" width="10" style="14" customWidth="1"/>
    <col min="4366" max="4366" width="8.7109375" style="14" customWidth="1"/>
    <col min="4367" max="4608" width="9.140625" style="14"/>
    <col min="4609" max="4609" width="20.7109375" style="14" customWidth="1"/>
    <col min="4610" max="4610" width="14" style="14" customWidth="1"/>
    <col min="4611" max="4611" width="10" style="14" customWidth="1"/>
    <col min="4612" max="4612" width="9" style="14" customWidth="1"/>
    <col min="4613" max="4613" width="10" style="14" customWidth="1"/>
    <col min="4614" max="4614" width="8.7109375" style="14" customWidth="1"/>
    <col min="4615" max="4615" width="9.7109375" style="14" customWidth="1"/>
    <col min="4616" max="4616" width="9.85546875" style="14" customWidth="1"/>
    <col min="4617" max="4617" width="12.85546875" style="14" customWidth="1"/>
    <col min="4618" max="4618" width="9.7109375" style="14" customWidth="1"/>
    <col min="4619" max="4619" width="13.5703125" style="14" customWidth="1"/>
    <col min="4620" max="4620" width="12" style="14" customWidth="1"/>
    <col min="4621" max="4621" width="10" style="14" customWidth="1"/>
    <col min="4622" max="4622" width="8.7109375" style="14" customWidth="1"/>
    <col min="4623" max="4864" width="9.140625" style="14"/>
    <col min="4865" max="4865" width="20.7109375" style="14" customWidth="1"/>
    <col min="4866" max="4866" width="14" style="14" customWidth="1"/>
    <col min="4867" max="4867" width="10" style="14" customWidth="1"/>
    <col min="4868" max="4868" width="9" style="14" customWidth="1"/>
    <col min="4869" max="4869" width="10" style="14" customWidth="1"/>
    <col min="4870" max="4870" width="8.7109375" style="14" customWidth="1"/>
    <col min="4871" max="4871" width="9.7109375" style="14" customWidth="1"/>
    <col min="4872" max="4872" width="9.85546875" style="14" customWidth="1"/>
    <col min="4873" max="4873" width="12.85546875" style="14" customWidth="1"/>
    <col min="4874" max="4874" width="9.7109375" style="14" customWidth="1"/>
    <col min="4875" max="4875" width="13.5703125" style="14" customWidth="1"/>
    <col min="4876" max="4876" width="12" style="14" customWidth="1"/>
    <col min="4877" max="4877" width="10" style="14" customWidth="1"/>
    <col min="4878" max="4878" width="8.7109375" style="14" customWidth="1"/>
    <col min="4879" max="5120" width="9.140625" style="14"/>
    <col min="5121" max="5121" width="20.7109375" style="14" customWidth="1"/>
    <col min="5122" max="5122" width="14" style="14" customWidth="1"/>
    <col min="5123" max="5123" width="10" style="14" customWidth="1"/>
    <col min="5124" max="5124" width="9" style="14" customWidth="1"/>
    <col min="5125" max="5125" width="10" style="14" customWidth="1"/>
    <col min="5126" max="5126" width="8.7109375" style="14" customWidth="1"/>
    <col min="5127" max="5127" width="9.7109375" style="14" customWidth="1"/>
    <col min="5128" max="5128" width="9.85546875" style="14" customWidth="1"/>
    <col min="5129" max="5129" width="12.85546875" style="14" customWidth="1"/>
    <col min="5130" max="5130" width="9.7109375" style="14" customWidth="1"/>
    <col min="5131" max="5131" width="13.5703125" style="14" customWidth="1"/>
    <col min="5132" max="5132" width="12" style="14" customWidth="1"/>
    <col min="5133" max="5133" width="10" style="14" customWidth="1"/>
    <col min="5134" max="5134" width="8.7109375" style="14" customWidth="1"/>
    <col min="5135" max="5376" width="9.140625" style="14"/>
    <col min="5377" max="5377" width="20.7109375" style="14" customWidth="1"/>
    <col min="5378" max="5378" width="14" style="14" customWidth="1"/>
    <col min="5379" max="5379" width="10" style="14" customWidth="1"/>
    <col min="5380" max="5380" width="9" style="14" customWidth="1"/>
    <col min="5381" max="5381" width="10" style="14" customWidth="1"/>
    <col min="5382" max="5382" width="8.7109375" style="14" customWidth="1"/>
    <col min="5383" max="5383" width="9.7109375" style="14" customWidth="1"/>
    <col min="5384" max="5384" width="9.85546875" style="14" customWidth="1"/>
    <col min="5385" max="5385" width="12.85546875" style="14" customWidth="1"/>
    <col min="5386" max="5386" width="9.7109375" style="14" customWidth="1"/>
    <col min="5387" max="5387" width="13.5703125" style="14" customWidth="1"/>
    <col min="5388" max="5388" width="12" style="14" customWidth="1"/>
    <col min="5389" max="5389" width="10" style="14" customWidth="1"/>
    <col min="5390" max="5390" width="8.7109375" style="14" customWidth="1"/>
    <col min="5391" max="5632" width="9.140625" style="14"/>
    <col min="5633" max="5633" width="20.7109375" style="14" customWidth="1"/>
    <col min="5634" max="5634" width="14" style="14" customWidth="1"/>
    <col min="5635" max="5635" width="10" style="14" customWidth="1"/>
    <col min="5636" max="5636" width="9" style="14" customWidth="1"/>
    <col min="5637" max="5637" width="10" style="14" customWidth="1"/>
    <col min="5638" max="5638" width="8.7109375" style="14" customWidth="1"/>
    <col min="5639" max="5639" width="9.7109375" style="14" customWidth="1"/>
    <col min="5640" max="5640" width="9.85546875" style="14" customWidth="1"/>
    <col min="5641" max="5641" width="12.85546875" style="14" customWidth="1"/>
    <col min="5642" max="5642" width="9.7109375" style="14" customWidth="1"/>
    <col min="5643" max="5643" width="13.5703125" style="14" customWidth="1"/>
    <col min="5644" max="5644" width="12" style="14" customWidth="1"/>
    <col min="5645" max="5645" width="10" style="14" customWidth="1"/>
    <col min="5646" max="5646" width="8.7109375" style="14" customWidth="1"/>
    <col min="5647" max="5888" width="9.140625" style="14"/>
    <col min="5889" max="5889" width="20.7109375" style="14" customWidth="1"/>
    <col min="5890" max="5890" width="14" style="14" customWidth="1"/>
    <col min="5891" max="5891" width="10" style="14" customWidth="1"/>
    <col min="5892" max="5892" width="9" style="14" customWidth="1"/>
    <col min="5893" max="5893" width="10" style="14" customWidth="1"/>
    <col min="5894" max="5894" width="8.7109375" style="14" customWidth="1"/>
    <col min="5895" max="5895" width="9.7109375" style="14" customWidth="1"/>
    <col min="5896" max="5896" width="9.85546875" style="14" customWidth="1"/>
    <col min="5897" max="5897" width="12.85546875" style="14" customWidth="1"/>
    <col min="5898" max="5898" width="9.7109375" style="14" customWidth="1"/>
    <col min="5899" max="5899" width="13.5703125" style="14" customWidth="1"/>
    <col min="5900" max="5900" width="12" style="14" customWidth="1"/>
    <col min="5901" max="5901" width="10" style="14" customWidth="1"/>
    <col min="5902" max="5902" width="8.7109375" style="14" customWidth="1"/>
    <col min="5903" max="6144" width="9.140625" style="14"/>
    <col min="6145" max="6145" width="20.7109375" style="14" customWidth="1"/>
    <col min="6146" max="6146" width="14" style="14" customWidth="1"/>
    <col min="6147" max="6147" width="10" style="14" customWidth="1"/>
    <col min="6148" max="6148" width="9" style="14" customWidth="1"/>
    <col min="6149" max="6149" width="10" style="14" customWidth="1"/>
    <col min="6150" max="6150" width="8.7109375" style="14" customWidth="1"/>
    <col min="6151" max="6151" width="9.7109375" style="14" customWidth="1"/>
    <col min="6152" max="6152" width="9.85546875" style="14" customWidth="1"/>
    <col min="6153" max="6153" width="12.85546875" style="14" customWidth="1"/>
    <col min="6154" max="6154" width="9.7109375" style="14" customWidth="1"/>
    <col min="6155" max="6155" width="13.5703125" style="14" customWidth="1"/>
    <col min="6156" max="6156" width="12" style="14" customWidth="1"/>
    <col min="6157" max="6157" width="10" style="14" customWidth="1"/>
    <col min="6158" max="6158" width="8.7109375" style="14" customWidth="1"/>
    <col min="6159" max="6400" width="9.140625" style="14"/>
    <col min="6401" max="6401" width="20.7109375" style="14" customWidth="1"/>
    <col min="6402" max="6402" width="14" style="14" customWidth="1"/>
    <col min="6403" max="6403" width="10" style="14" customWidth="1"/>
    <col min="6404" max="6404" width="9" style="14" customWidth="1"/>
    <col min="6405" max="6405" width="10" style="14" customWidth="1"/>
    <col min="6406" max="6406" width="8.7109375" style="14" customWidth="1"/>
    <col min="6407" max="6407" width="9.7109375" style="14" customWidth="1"/>
    <col min="6408" max="6408" width="9.85546875" style="14" customWidth="1"/>
    <col min="6409" max="6409" width="12.85546875" style="14" customWidth="1"/>
    <col min="6410" max="6410" width="9.7109375" style="14" customWidth="1"/>
    <col min="6411" max="6411" width="13.5703125" style="14" customWidth="1"/>
    <col min="6412" max="6412" width="12" style="14" customWidth="1"/>
    <col min="6413" max="6413" width="10" style="14" customWidth="1"/>
    <col min="6414" max="6414" width="8.7109375" style="14" customWidth="1"/>
    <col min="6415" max="6656" width="9.140625" style="14"/>
    <col min="6657" max="6657" width="20.7109375" style="14" customWidth="1"/>
    <col min="6658" max="6658" width="14" style="14" customWidth="1"/>
    <col min="6659" max="6659" width="10" style="14" customWidth="1"/>
    <col min="6660" max="6660" width="9" style="14" customWidth="1"/>
    <col min="6661" max="6661" width="10" style="14" customWidth="1"/>
    <col min="6662" max="6662" width="8.7109375" style="14" customWidth="1"/>
    <col min="6663" max="6663" width="9.7109375" style="14" customWidth="1"/>
    <col min="6664" max="6664" width="9.85546875" style="14" customWidth="1"/>
    <col min="6665" max="6665" width="12.85546875" style="14" customWidth="1"/>
    <col min="6666" max="6666" width="9.7109375" style="14" customWidth="1"/>
    <col min="6667" max="6667" width="13.5703125" style="14" customWidth="1"/>
    <col min="6668" max="6668" width="12" style="14" customWidth="1"/>
    <col min="6669" max="6669" width="10" style="14" customWidth="1"/>
    <col min="6670" max="6670" width="8.7109375" style="14" customWidth="1"/>
    <col min="6671" max="6912" width="9.140625" style="14"/>
    <col min="6913" max="6913" width="20.7109375" style="14" customWidth="1"/>
    <col min="6914" max="6914" width="14" style="14" customWidth="1"/>
    <col min="6915" max="6915" width="10" style="14" customWidth="1"/>
    <col min="6916" max="6916" width="9" style="14" customWidth="1"/>
    <col min="6917" max="6917" width="10" style="14" customWidth="1"/>
    <col min="6918" max="6918" width="8.7109375" style="14" customWidth="1"/>
    <col min="6919" max="6919" width="9.7109375" style="14" customWidth="1"/>
    <col min="6920" max="6920" width="9.85546875" style="14" customWidth="1"/>
    <col min="6921" max="6921" width="12.85546875" style="14" customWidth="1"/>
    <col min="6922" max="6922" width="9.7109375" style="14" customWidth="1"/>
    <col min="6923" max="6923" width="13.5703125" style="14" customWidth="1"/>
    <col min="6924" max="6924" width="12" style="14" customWidth="1"/>
    <col min="6925" max="6925" width="10" style="14" customWidth="1"/>
    <col min="6926" max="6926" width="8.7109375" style="14" customWidth="1"/>
    <col min="6927" max="7168" width="9.140625" style="14"/>
    <col min="7169" max="7169" width="20.7109375" style="14" customWidth="1"/>
    <col min="7170" max="7170" width="14" style="14" customWidth="1"/>
    <col min="7171" max="7171" width="10" style="14" customWidth="1"/>
    <col min="7172" max="7172" width="9" style="14" customWidth="1"/>
    <col min="7173" max="7173" width="10" style="14" customWidth="1"/>
    <col min="7174" max="7174" width="8.7109375" style="14" customWidth="1"/>
    <col min="7175" max="7175" width="9.7109375" style="14" customWidth="1"/>
    <col min="7176" max="7176" width="9.85546875" style="14" customWidth="1"/>
    <col min="7177" max="7177" width="12.85546875" style="14" customWidth="1"/>
    <col min="7178" max="7178" width="9.7109375" style="14" customWidth="1"/>
    <col min="7179" max="7179" width="13.5703125" style="14" customWidth="1"/>
    <col min="7180" max="7180" width="12" style="14" customWidth="1"/>
    <col min="7181" max="7181" width="10" style="14" customWidth="1"/>
    <col min="7182" max="7182" width="8.7109375" style="14" customWidth="1"/>
    <col min="7183" max="7424" width="9.140625" style="14"/>
    <col min="7425" max="7425" width="20.7109375" style="14" customWidth="1"/>
    <col min="7426" max="7426" width="14" style="14" customWidth="1"/>
    <col min="7427" max="7427" width="10" style="14" customWidth="1"/>
    <col min="7428" max="7428" width="9" style="14" customWidth="1"/>
    <col min="7429" max="7429" width="10" style="14" customWidth="1"/>
    <col min="7430" max="7430" width="8.7109375" style="14" customWidth="1"/>
    <col min="7431" max="7431" width="9.7109375" style="14" customWidth="1"/>
    <col min="7432" max="7432" width="9.85546875" style="14" customWidth="1"/>
    <col min="7433" max="7433" width="12.85546875" style="14" customWidth="1"/>
    <col min="7434" max="7434" width="9.7109375" style="14" customWidth="1"/>
    <col min="7435" max="7435" width="13.5703125" style="14" customWidth="1"/>
    <col min="7436" max="7436" width="12" style="14" customWidth="1"/>
    <col min="7437" max="7437" width="10" style="14" customWidth="1"/>
    <col min="7438" max="7438" width="8.7109375" style="14" customWidth="1"/>
    <col min="7439" max="7680" width="9.140625" style="14"/>
    <col min="7681" max="7681" width="20.7109375" style="14" customWidth="1"/>
    <col min="7682" max="7682" width="14" style="14" customWidth="1"/>
    <col min="7683" max="7683" width="10" style="14" customWidth="1"/>
    <col min="7684" max="7684" width="9" style="14" customWidth="1"/>
    <col min="7685" max="7685" width="10" style="14" customWidth="1"/>
    <col min="7686" max="7686" width="8.7109375" style="14" customWidth="1"/>
    <col min="7687" max="7687" width="9.7109375" style="14" customWidth="1"/>
    <col min="7688" max="7688" width="9.85546875" style="14" customWidth="1"/>
    <col min="7689" max="7689" width="12.85546875" style="14" customWidth="1"/>
    <col min="7690" max="7690" width="9.7109375" style="14" customWidth="1"/>
    <col min="7691" max="7691" width="13.5703125" style="14" customWidth="1"/>
    <col min="7692" max="7692" width="12" style="14" customWidth="1"/>
    <col min="7693" max="7693" width="10" style="14" customWidth="1"/>
    <col min="7694" max="7694" width="8.7109375" style="14" customWidth="1"/>
    <col min="7695" max="7936" width="9.140625" style="14"/>
    <col min="7937" max="7937" width="20.7109375" style="14" customWidth="1"/>
    <col min="7938" max="7938" width="14" style="14" customWidth="1"/>
    <col min="7939" max="7939" width="10" style="14" customWidth="1"/>
    <col min="7940" max="7940" width="9" style="14" customWidth="1"/>
    <col min="7941" max="7941" width="10" style="14" customWidth="1"/>
    <col min="7942" max="7942" width="8.7109375" style="14" customWidth="1"/>
    <col min="7943" max="7943" width="9.7109375" style="14" customWidth="1"/>
    <col min="7944" max="7944" width="9.85546875" style="14" customWidth="1"/>
    <col min="7945" max="7945" width="12.85546875" style="14" customWidth="1"/>
    <col min="7946" max="7946" width="9.7109375" style="14" customWidth="1"/>
    <col min="7947" max="7947" width="13.5703125" style="14" customWidth="1"/>
    <col min="7948" max="7948" width="12" style="14" customWidth="1"/>
    <col min="7949" max="7949" width="10" style="14" customWidth="1"/>
    <col min="7950" max="7950" width="8.7109375" style="14" customWidth="1"/>
    <col min="7951" max="8192" width="9.140625" style="14"/>
    <col min="8193" max="8193" width="20.7109375" style="14" customWidth="1"/>
    <col min="8194" max="8194" width="14" style="14" customWidth="1"/>
    <col min="8195" max="8195" width="10" style="14" customWidth="1"/>
    <col min="8196" max="8196" width="9" style="14" customWidth="1"/>
    <col min="8197" max="8197" width="10" style="14" customWidth="1"/>
    <col min="8198" max="8198" width="8.7109375" style="14" customWidth="1"/>
    <col min="8199" max="8199" width="9.7109375" style="14" customWidth="1"/>
    <col min="8200" max="8200" width="9.85546875" style="14" customWidth="1"/>
    <col min="8201" max="8201" width="12.85546875" style="14" customWidth="1"/>
    <col min="8202" max="8202" width="9.7109375" style="14" customWidth="1"/>
    <col min="8203" max="8203" width="13.5703125" style="14" customWidth="1"/>
    <col min="8204" max="8204" width="12" style="14" customWidth="1"/>
    <col min="8205" max="8205" width="10" style="14" customWidth="1"/>
    <col min="8206" max="8206" width="8.7109375" style="14" customWidth="1"/>
    <col min="8207" max="8448" width="9.140625" style="14"/>
    <col min="8449" max="8449" width="20.7109375" style="14" customWidth="1"/>
    <col min="8450" max="8450" width="14" style="14" customWidth="1"/>
    <col min="8451" max="8451" width="10" style="14" customWidth="1"/>
    <col min="8452" max="8452" width="9" style="14" customWidth="1"/>
    <col min="8453" max="8453" width="10" style="14" customWidth="1"/>
    <col min="8454" max="8454" width="8.7109375" style="14" customWidth="1"/>
    <col min="8455" max="8455" width="9.7109375" style="14" customWidth="1"/>
    <col min="8456" max="8456" width="9.85546875" style="14" customWidth="1"/>
    <col min="8457" max="8457" width="12.85546875" style="14" customWidth="1"/>
    <col min="8458" max="8458" width="9.7109375" style="14" customWidth="1"/>
    <col min="8459" max="8459" width="13.5703125" style="14" customWidth="1"/>
    <col min="8460" max="8460" width="12" style="14" customWidth="1"/>
    <col min="8461" max="8461" width="10" style="14" customWidth="1"/>
    <col min="8462" max="8462" width="8.7109375" style="14" customWidth="1"/>
    <col min="8463" max="8704" width="9.140625" style="14"/>
    <col min="8705" max="8705" width="20.7109375" style="14" customWidth="1"/>
    <col min="8706" max="8706" width="14" style="14" customWidth="1"/>
    <col min="8707" max="8707" width="10" style="14" customWidth="1"/>
    <col min="8708" max="8708" width="9" style="14" customWidth="1"/>
    <col min="8709" max="8709" width="10" style="14" customWidth="1"/>
    <col min="8710" max="8710" width="8.7109375" style="14" customWidth="1"/>
    <col min="8711" max="8711" width="9.7109375" style="14" customWidth="1"/>
    <col min="8712" max="8712" width="9.85546875" style="14" customWidth="1"/>
    <col min="8713" max="8713" width="12.85546875" style="14" customWidth="1"/>
    <col min="8714" max="8714" width="9.7109375" style="14" customWidth="1"/>
    <col min="8715" max="8715" width="13.5703125" style="14" customWidth="1"/>
    <col min="8716" max="8716" width="12" style="14" customWidth="1"/>
    <col min="8717" max="8717" width="10" style="14" customWidth="1"/>
    <col min="8718" max="8718" width="8.7109375" style="14" customWidth="1"/>
    <col min="8719" max="8960" width="9.140625" style="14"/>
    <col min="8961" max="8961" width="20.7109375" style="14" customWidth="1"/>
    <col min="8962" max="8962" width="14" style="14" customWidth="1"/>
    <col min="8963" max="8963" width="10" style="14" customWidth="1"/>
    <col min="8964" max="8964" width="9" style="14" customWidth="1"/>
    <col min="8965" max="8965" width="10" style="14" customWidth="1"/>
    <col min="8966" max="8966" width="8.7109375" style="14" customWidth="1"/>
    <col min="8967" max="8967" width="9.7109375" style="14" customWidth="1"/>
    <col min="8968" max="8968" width="9.85546875" style="14" customWidth="1"/>
    <col min="8969" max="8969" width="12.85546875" style="14" customWidth="1"/>
    <col min="8970" max="8970" width="9.7109375" style="14" customWidth="1"/>
    <col min="8971" max="8971" width="13.5703125" style="14" customWidth="1"/>
    <col min="8972" max="8972" width="12" style="14" customWidth="1"/>
    <col min="8973" max="8973" width="10" style="14" customWidth="1"/>
    <col min="8974" max="8974" width="8.7109375" style="14" customWidth="1"/>
    <col min="8975" max="9216" width="9.140625" style="14"/>
    <col min="9217" max="9217" width="20.7109375" style="14" customWidth="1"/>
    <col min="9218" max="9218" width="14" style="14" customWidth="1"/>
    <col min="9219" max="9219" width="10" style="14" customWidth="1"/>
    <col min="9220" max="9220" width="9" style="14" customWidth="1"/>
    <col min="9221" max="9221" width="10" style="14" customWidth="1"/>
    <col min="9222" max="9222" width="8.7109375" style="14" customWidth="1"/>
    <col min="9223" max="9223" width="9.7109375" style="14" customWidth="1"/>
    <col min="9224" max="9224" width="9.85546875" style="14" customWidth="1"/>
    <col min="9225" max="9225" width="12.85546875" style="14" customWidth="1"/>
    <col min="9226" max="9226" width="9.7109375" style="14" customWidth="1"/>
    <col min="9227" max="9227" width="13.5703125" style="14" customWidth="1"/>
    <col min="9228" max="9228" width="12" style="14" customWidth="1"/>
    <col min="9229" max="9229" width="10" style="14" customWidth="1"/>
    <col min="9230" max="9230" width="8.7109375" style="14" customWidth="1"/>
    <col min="9231" max="9472" width="9.140625" style="14"/>
    <col min="9473" max="9473" width="20.7109375" style="14" customWidth="1"/>
    <col min="9474" max="9474" width="14" style="14" customWidth="1"/>
    <col min="9475" max="9475" width="10" style="14" customWidth="1"/>
    <col min="9476" max="9476" width="9" style="14" customWidth="1"/>
    <col min="9477" max="9477" width="10" style="14" customWidth="1"/>
    <col min="9478" max="9478" width="8.7109375" style="14" customWidth="1"/>
    <col min="9479" max="9479" width="9.7109375" style="14" customWidth="1"/>
    <col min="9480" max="9480" width="9.85546875" style="14" customWidth="1"/>
    <col min="9481" max="9481" width="12.85546875" style="14" customWidth="1"/>
    <col min="9482" max="9482" width="9.7109375" style="14" customWidth="1"/>
    <col min="9483" max="9483" width="13.5703125" style="14" customWidth="1"/>
    <col min="9484" max="9484" width="12" style="14" customWidth="1"/>
    <col min="9485" max="9485" width="10" style="14" customWidth="1"/>
    <col min="9486" max="9486" width="8.7109375" style="14" customWidth="1"/>
    <col min="9487" max="9728" width="9.140625" style="14"/>
    <col min="9729" max="9729" width="20.7109375" style="14" customWidth="1"/>
    <col min="9730" max="9730" width="14" style="14" customWidth="1"/>
    <col min="9731" max="9731" width="10" style="14" customWidth="1"/>
    <col min="9732" max="9732" width="9" style="14" customWidth="1"/>
    <col min="9733" max="9733" width="10" style="14" customWidth="1"/>
    <col min="9734" max="9734" width="8.7109375" style="14" customWidth="1"/>
    <col min="9735" max="9735" width="9.7109375" style="14" customWidth="1"/>
    <col min="9736" max="9736" width="9.85546875" style="14" customWidth="1"/>
    <col min="9737" max="9737" width="12.85546875" style="14" customWidth="1"/>
    <col min="9738" max="9738" width="9.7109375" style="14" customWidth="1"/>
    <col min="9739" max="9739" width="13.5703125" style="14" customWidth="1"/>
    <col min="9740" max="9740" width="12" style="14" customWidth="1"/>
    <col min="9741" max="9741" width="10" style="14" customWidth="1"/>
    <col min="9742" max="9742" width="8.7109375" style="14" customWidth="1"/>
    <col min="9743" max="9984" width="9.140625" style="14"/>
    <col min="9985" max="9985" width="20.7109375" style="14" customWidth="1"/>
    <col min="9986" max="9986" width="14" style="14" customWidth="1"/>
    <col min="9987" max="9987" width="10" style="14" customWidth="1"/>
    <col min="9988" max="9988" width="9" style="14" customWidth="1"/>
    <col min="9989" max="9989" width="10" style="14" customWidth="1"/>
    <col min="9990" max="9990" width="8.7109375" style="14" customWidth="1"/>
    <col min="9991" max="9991" width="9.7109375" style="14" customWidth="1"/>
    <col min="9992" max="9992" width="9.85546875" style="14" customWidth="1"/>
    <col min="9993" max="9993" width="12.85546875" style="14" customWidth="1"/>
    <col min="9994" max="9994" width="9.7109375" style="14" customWidth="1"/>
    <col min="9995" max="9995" width="13.5703125" style="14" customWidth="1"/>
    <col min="9996" max="9996" width="12" style="14" customWidth="1"/>
    <col min="9997" max="9997" width="10" style="14" customWidth="1"/>
    <col min="9998" max="9998" width="8.7109375" style="14" customWidth="1"/>
    <col min="9999" max="10240" width="9.140625" style="14"/>
    <col min="10241" max="10241" width="20.7109375" style="14" customWidth="1"/>
    <col min="10242" max="10242" width="14" style="14" customWidth="1"/>
    <col min="10243" max="10243" width="10" style="14" customWidth="1"/>
    <col min="10244" max="10244" width="9" style="14" customWidth="1"/>
    <col min="10245" max="10245" width="10" style="14" customWidth="1"/>
    <col min="10246" max="10246" width="8.7109375" style="14" customWidth="1"/>
    <col min="10247" max="10247" width="9.7109375" style="14" customWidth="1"/>
    <col min="10248" max="10248" width="9.85546875" style="14" customWidth="1"/>
    <col min="10249" max="10249" width="12.85546875" style="14" customWidth="1"/>
    <col min="10250" max="10250" width="9.7109375" style="14" customWidth="1"/>
    <col min="10251" max="10251" width="13.5703125" style="14" customWidth="1"/>
    <col min="10252" max="10252" width="12" style="14" customWidth="1"/>
    <col min="10253" max="10253" width="10" style="14" customWidth="1"/>
    <col min="10254" max="10254" width="8.7109375" style="14" customWidth="1"/>
    <col min="10255" max="10496" width="9.140625" style="14"/>
    <col min="10497" max="10497" width="20.7109375" style="14" customWidth="1"/>
    <col min="10498" max="10498" width="14" style="14" customWidth="1"/>
    <col min="10499" max="10499" width="10" style="14" customWidth="1"/>
    <col min="10500" max="10500" width="9" style="14" customWidth="1"/>
    <col min="10501" max="10501" width="10" style="14" customWidth="1"/>
    <col min="10502" max="10502" width="8.7109375" style="14" customWidth="1"/>
    <col min="10503" max="10503" width="9.7109375" style="14" customWidth="1"/>
    <col min="10504" max="10504" width="9.85546875" style="14" customWidth="1"/>
    <col min="10505" max="10505" width="12.85546875" style="14" customWidth="1"/>
    <col min="10506" max="10506" width="9.7109375" style="14" customWidth="1"/>
    <col min="10507" max="10507" width="13.5703125" style="14" customWidth="1"/>
    <col min="10508" max="10508" width="12" style="14" customWidth="1"/>
    <col min="10509" max="10509" width="10" style="14" customWidth="1"/>
    <col min="10510" max="10510" width="8.7109375" style="14" customWidth="1"/>
    <col min="10511" max="10752" width="9.140625" style="14"/>
    <col min="10753" max="10753" width="20.7109375" style="14" customWidth="1"/>
    <col min="10754" max="10754" width="14" style="14" customWidth="1"/>
    <col min="10755" max="10755" width="10" style="14" customWidth="1"/>
    <col min="10756" max="10756" width="9" style="14" customWidth="1"/>
    <col min="10757" max="10757" width="10" style="14" customWidth="1"/>
    <col min="10758" max="10758" width="8.7109375" style="14" customWidth="1"/>
    <col min="10759" max="10759" width="9.7109375" style="14" customWidth="1"/>
    <col min="10760" max="10760" width="9.85546875" style="14" customWidth="1"/>
    <col min="10761" max="10761" width="12.85546875" style="14" customWidth="1"/>
    <col min="10762" max="10762" width="9.7109375" style="14" customWidth="1"/>
    <col min="10763" max="10763" width="13.5703125" style="14" customWidth="1"/>
    <col min="10764" max="10764" width="12" style="14" customWidth="1"/>
    <col min="10765" max="10765" width="10" style="14" customWidth="1"/>
    <col min="10766" max="10766" width="8.7109375" style="14" customWidth="1"/>
    <col min="10767" max="11008" width="9.140625" style="14"/>
    <col min="11009" max="11009" width="20.7109375" style="14" customWidth="1"/>
    <col min="11010" max="11010" width="14" style="14" customWidth="1"/>
    <col min="11011" max="11011" width="10" style="14" customWidth="1"/>
    <col min="11012" max="11012" width="9" style="14" customWidth="1"/>
    <col min="11013" max="11013" width="10" style="14" customWidth="1"/>
    <col min="11014" max="11014" width="8.7109375" style="14" customWidth="1"/>
    <col min="11015" max="11015" width="9.7109375" style="14" customWidth="1"/>
    <col min="11016" max="11016" width="9.85546875" style="14" customWidth="1"/>
    <col min="11017" max="11017" width="12.85546875" style="14" customWidth="1"/>
    <col min="11018" max="11018" width="9.7109375" style="14" customWidth="1"/>
    <col min="11019" max="11019" width="13.5703125" style="14" customWidth="1"/>
    <col min="11020" max="11020" width="12" style="14" customWidth="1"/>
    <col min="11021" max="11021" width="10" style="14" customWidth="1"/>
    <col min="11022" max="11022" width="8.7109375" style="14" customWidth="1"/>
    <col min="11023" max="11264" width="9.140625" style="14"/>
    <col min="11265" max="11265" width="20.7109375" style="14" customWidth="1"/>
    <col min="11266" max="11266" width="14" style="14" customWidth="1"/>
    <col min="11267" max="11267" width="10" style="14" customWidth="1"/>
    <col min="11268" max="11268" width="9" style="14" customWidth="1"/>
    <col min="11269" max="11269" width="10" style="14" customWidth="1"/>
    <col min="11270" max="11270" width="8.7109375" style="14" customWidth="1"/>
    <col min="11271" max="11271" width="9.7109375" style="14" customWidth="1"/>
    <col min="11272" max="11272" width="9.85546875" style="14" customWidth="1"/>
    <col min="11273" max="11273" width="12.85546875" style="14" customWidth="1"/>
    <col min="11274" max="11274" width="9.7109375" style="14" customWidth="1"/>
    <col min="11275" max="11275" width="13.5703125" style="14" customWidth="1"/>
    <col min="11276" max="11276" width="12" style="14" customWidth="1"/>
    <col min="11277" max="11277" width="10" style="14" customWidth="1"/>
    <col min="11278" max="11278" width="8.7109375" style="14" customWidth="1"/>
    <col min="11279" max="11520" width="9.140625" style="14"/>
    <col min="11521" max="11521" width="20.7109375" style="14" customWidth="1"/>
    <col min="11522" max="11522" width="14" style="14" customWidth="1"/>
    <col min="11523" max="11523" width="10" style="14" customWidth="1"/>
    <col min="11524" max="11524" width="9" style="14" customWidth="1"/>
    <col min="11525" max="11525" width="10" style="14" customWidth="1"/>
    <col min="11526" max="11526" width="8.7109375" style="14" customWidth="1"/>
    <col min="11527" max="11527" width="9.7109375" style="14" customWidth="1"/>
    <col min="11528" max="11528" width="9.85546875" style="14" customWidth="1"/>
    <col min="11529" max="11529" width="12.85546875" style="14" customWidth="1"/>
    <col min="11530" max="11530" width="9.7109375" style="14" customWidth="1"/>
    <col min="11531" max="11531" width="13.5703125" style="14" customWidth="1"/>
    <col min="11532" max="11532" width="12" style="14" customWidth="1"/>
    <col min="11533" max="11533" width="10" style="14" customWidth="1"/>
    <col min="11534" max="11534" width="8.7109375" style="14" customWidth="1"/>
    <col min="11535" max="11776" width="9.140625" style="14"/>
    <col min="11777" max="11777" width="20.7109375" style="14" customWidth="1"/>
    <col min="11778" max="11778" width="14" style="14" customWidth="1"/>
    <col min="11779" max="11779" width="10" style="14" customWidth="1"/>
    <col min="11780" max="11780" width="9" style="14" customWidth="1"/>
    <col min="11781" max="11781" width="10" style="14" customWidth="1"/>
    <col min="11782" max="11782" width="8.7109375" style="14" customWidth="1"/>
    <col min="11783" max="11783" width="9.7109375" style="14" customWidth="1"/>
    <col min="11784" max="11784" width="9.85546875" style="14" customWidth="1"/>
    <col min="11785" max="11785" width="12.85546875" style="14" customWidth="1"/>
    <col min="11786" max="11786" width="9.7109375" style="14" customWidth="1"/>
    <col min="11787" max="11787" width="13.5703125" style="14" customWidth="1"/>
    <col min="11788" max="11788" width="12" style="14" customWidth="1"/>
    <col min="11789" max="11789" width="10" style="14" customWidth="1"/>
    <col min="11790" max="11790" width="8.7109375" style="14" customWidth="1"/>
    <col min="11791" max="12032" width="9.140625" style="14"/>
    <col min="12033" max="12033" width="20.7109375" style="14" customWidth="1"/>
    <col min="12034" max="12034" width="14" style="14" customWidth="1"/>
    <col min="12035" max="12035" width="10" style="14" customWidth="1"/>
    <col min="12036" max="12036" width="9" style="14" customWidth="1"/>
    <col min="12037" max="12037" width="10" style="14" customWidth="1"/>
    <col min="12038" max="12038" width="8.7109375" style="14" customWidth="1"/>
    <col min="12039" max="12039" width="9.7109375" style="14" customWidth="1"/>
    <col min="12040" max="12040" width="9.85546875" style="14" customWidth="1"/>
    <col min="12041" max="12041" width="12.85546875" style="14" customWidth="1"/>
    <col min="12042" max="12042" width="9.7109375" style="14" customWidth="1"/>
    <col min="12043" max="12043" width="13.5703125" style="14" customWidth="1"/>
    <col min="12044" max="12044" width="12" style="14" customWidth="1"/>
    <col min="12045" max="12045" width="10" style="14" customWidth="1"/>
    <col min="12046" max="12046" width="8.7109375" style="14" customWidth="1"/>
    <col min="12047" max="12288" width="9.140625" style="14"/>
    <col min="12289" max="12289" width="20.7109375" style="14" customWidth="1"/>
    <col min="12290" max="12290" width="14" style="14" customWidth="1"/>
    <col min="12291" max="12291" width="10" style="14" customWidth="1"/>
    <col min="12292" max="12292" width="9" style="14" customWidth="1"/>
    <col min="12293" max="12293" width="10" style="14" customWidth="1"/>
    <col min="12294" max="12294" width="8.7109375" style="14" customWidth="1"/>
    <col min="12295" max="12295" width="9.7109375" style="14" customWidth="1"/>
    <col min="12296" max="12296" width="9.85546875" style="14" customWidth="1"/>
    <col min="12297" max="12297" width="12.85546875" style="14" customWidth="1"/>
    <col min="12298" max="12298" width="9.7109375" style="14" customWidth="1"/>
    <col min="12299" max="12299" width="13.5703125" style="14" customWidth="1"/>
    <col min="12300" max="12300" width="12" style="14" customWidth="1"/>
    <col min="12301" max="12301" width="10" style="14" customWidth="1"/>
    <col min="12302" max="12302" width="8.7109375" style="14" customWidth="1"/>
    <col min="12303" max="12544" width="9.140625" style="14"/>
    <col min="12545" max="12545" width="20.7109375" style="14" customWidth="1"/>
    <col min="12546" max="12546" width="14" style="14" customWidth="1"/>
    <col min="12547" max="12547" width="10" style="14" customWidth="1"/>
    <col min="12548" max="12548" width="9" style="14" customWidth="1"/>
    <col min="12549" max="12549" width="10" style="14" customWidth="1"/>
    <col min="12550" max="12550" width="8.7109375" style="14" customWidth="1"/>
    <col min="12551" max="12551" width="9.7109375" style="14" customWidth="1"/>
    <col min="12552" max="12552" width="9.85546875" style="14" customWidth="1"/>
    <col min="12553" max="12553" width="12.85546875" style="14" customWidth="1"/>
    <col min="12554" max="12554" width="9.7109375" style="14" customWidth="1"/>
    <col min="12555" max="12555" width="13.5703125" style="14" customWidth="1"/>
    <col min="12556" max="12556" width="12" style="14" customWidth="1"/>
    <col min="12557" max="12557" width="10" style="14" customWidth="1"/>
    <col min="12558" max="12558" width="8.7109375" style="14" customWidth="1"/>
    <col min="12559" max="12800" width="9.140625" style="14"/>
    <col min="12801" max="12801" width="20.7109375" style="14" customWidth="1"/>
    <col min="12802" max="12802" width="14" style="14" customWidth="1"/>
    <col min="12803" max="12803" width="10" style="14" customWidth="1"/>
    <col min="12804" max="12804" width="9" style="14" customWidth="1"/>
    <col min="12805" max="12805" width="10" style="14" customWidth="1"/>
    <col min="12806" max="12806" width="8.7109375" style="14" customWidth="1"/>
    <col min="12807" max="12807" width="9.7109375" style="14" customWidth="1"/>
    <col min="12808" max="12808" width="9.85546875" style="14" customWidth="1"/>
    <col min="12809" max="12809" width="12.85546875" style="14" customWidth="1"/>
    <col min="12810" max="12810" width="9.7109375" style="14" customWidth="1"/>
    <col min="12811" max="12811" width="13.5703125" style="14" customWidth="1"/>
    <col min="12812" max="12812" width="12" style="14" customWidth="1"/>
    <col min="12813" max="12813" width="10" style="14" customWidth="1"/>
    <col min="12814" max="12814" width="8.7109375" style="14" customWidth="1"/>
    <col min="12815" max="13056" width="9.140625" style="14"/>
    <col min="13057" max="13057" width="20.7109375" style="14" customWidth="1"/>
    <col min="13058" max="13058" width="14" style="14" customWidth="1"/>
    <col min="13059" max="13059" width="10" style="14" customWidth="1"/>
    <col min="13060" max="13060" width="9" style="14" customWidth="1"/>
    <col min="13061" max="13061" width="10" style="14" customWidth="1"/>
    <col min="13062" max="13062" width="8.7109375" style="14" customWidth="1"/>
    <col min="13063" max="13063" width="9.7109375" style="14" customWidth="1"/>
    <col min="13064" max="13064" width="9.85546875" style="14" customWidth="1"/>
    <col min="13065" max="13065" width="12.85546875" style="14" customWidth="1"/>
    <col min="13066" max="13066" width="9.7109375" style="14" customWidth="1"/>
    <col min="13067" max="13067" width="13.5703125" style="14" customWidth="1"/>
    <col min="13068" max="13068" width="12" style="14" customWidth="1"/>
    <col min="13069" max="13069" width="10" style="14" customWidth="1"/>
    <col min="13070" max="13070" width="8.7109375" style="14" customWidth="1"/>
    <col min="13071" max="13312" width="9.140625" style="14"/>
    <col min="13313" max="13313" width="20.7109375" style="14" customWidth="1"/>
    <col min="13314" max="13314" width="14" style="14" customWidth="1"/>
    <col min="13315" max="13315" width="10" style="14" customWidth="1"/>
    <col min="13316" max="13316" width="9" style="14" customWidth="1"/>
    <col min="13317" max="13317" width="10" style="14" customWidth="1"/>
    <col min="13318" max="13318" width="8.7109375" style="14" customWidth="1"/>
    <col min="13319" max="13319" width="9.7109375" style="14" customWidth="1"/>
    <col min="13320" max="13320" width="9.85546875" style="14" customWidth="1"/>
    <col min="13321" max="13321" width="12.85546875" style="14" customWidth="1"/>
    <col min="13322" max="13322" width="9.7109375" style="14" customWidth="1"/>
    <col min="13323" max="13323" width="13.5703125" style="14" customWidth="1"/>
    <col min="13324" max="13324" width="12" style="14" customWidth="1"/>
    <col min="13325" max="13325" width="10" style="14" customWidth="1"/>
    <col min="13326" max="13326" width="8.7109375" style="14" customWidth="1"/>
    <col min="13327" max="13568" width="9.140625" style="14"/>
    <col min="13569" max="13569" width="20.7109375" style="14" customWidth="1"/>
    <col min="13570" max="13570" width="14" style="14" customWidth="1"/>
    <col min="13571" max="13571" width="10" style="14" customWidth="1"/>
    <col min="13572" max="13572" width="9" style="14" customWidth="1"/>
    <col min="13573" max="13573" width="10" style="14" customWidth="1"/>
    <col min="13574" max="13574" width="8.7109375" style="14" customWidth="1"/>
    <col min="13575" max="13575" width="9.7109375" style="14" customWidth="1"/>
    <col min="13576" max="13576" width="9.85546875" style="14" customWidth="1"/>
    <col min="13577" max="13577" width="12.85546875" style="14" customWidth="1"/>
    <col min="13578" max="13578" width="9.7109375" style="14" customWidth="1"/>
    <col min="13579" max="13579" width="13.5703125" style="14" customWidth="1"/>
    <col min="13580" max="13580" width="12" style="14" customWidth="1"/>
    <col min="13581" max="13581" width="10" style="14" customWidth="1"/>
    <col min="13582" max="13582" width="8.7109375" style="14" customWidth="1"/>
    <col min="13583" max="13824" width="9.140625" style="14"/>
    <col min="13825" max="13825" width="20.7109375" style="14" customWidth="1"/>
    <col min="13826" max="13826" width="14" style="14" customWidth="1"/>
    <col min="13827" max="13827" width="10" style="14" customWidth="1"/>
    <col min="13828" max="13828" width="9" style="14" customWidth="1"/>
    <col min="13829" max="13829" width="10" style="14" customWidth="1"/>
    <col min="13830" max="13830" width="8.7109375" style="14" customWidth="1"/>
    <col min="13831" max="13831" width="9.7109375" style="14" customWidth="1"/>
    <col min="13832" max="13832" width="9.85546875" style="14" customWidth="1"/>
    <col min="13833" max="13833" width="12.85546875" style="14" customWidth="1"/>
    <col min="13834" max="13834" width="9.7109375" style="14" customWidth="1"/>
    <col min="13835" max="13835" width="13.5703125" style="14" customWidth="1"/>
    <col min="13836" max="13836" width="12" style="14" customWidth="1"/>
    <col min="13837" max="13837" width="10" style="14" customWidth="1"/>
    <col min="13838" max="13838" width="8.7109375" style="14" customWidth="1"/>
    <col min="13839" max="14080" width="9.140625" style="14"/>
    <col min="14081" max="14081" width="20.7109375" style="14" customWidth="1"/>
    <col min="14082" max="14082" width="14" style="14" customWidth="1"/>
    <col min="14083" max="14083" width="10" style="14" customWidth="1"/>
    <col min="14084" max="14084" width="9" style="14" customWidth="1"/>
    <col min="14085" max="14085" width="10" style="14" customWidth="1"/>
    <col min="14086" max="14086" width="8.7109375" style="14" customWidth="1"/>
    <col min="14087" max="14087" width="9.7109375" style="14" customWidth="1"/>
    <col min="14088" max="14088" width="9.85546875" style="14" customWidth="1"/>
    <col min="14089" max="14089" width="12.85546875" style="14" customWidth="1"/>
    <col min="14090" max="14090" width="9.7109375" style="14" customWidth="1"/>
    <col min="14091" max="14091" width="13.5703125" style="14" customWidth="1"/>
    <col min="14092" max="14092" width="12" style="14" customWidth="1"/>
    <col min="14093" max="14093" width="10" style="14" customWidth="1"/>
    <col min="14094" max="14094" width="8.7109375" style="14" customWidth="1"/>
    <col min="14095" max="14336" width="9.140625" style="14"/>
    <col min="14337" max="14337" width="20.7109375" style="14" customWidth="1"/>
    <col min="14338" max="14338" width="14" style="14" customWidth="1"/>
    <col min="14339" max="14339" width="10" style="14" customWidth="1"/>
    <col min="14340" max="14340" width="9" style="14" customWidth="1"/>
    <col min="14341" max="14341" width="10" style="14" customWidth="1"/>
    <col min="14342" max="14342" width="8.7109375" style="14" customWidth="1"/>
    <col min="14343" max="14343" width="9.7109375" style="14" customWidth="1"/>
    <col min="14344" max="14344" width="9.85546875" style="14" customWidth="1"/>
    <col min="14345" max="14345" width="12.85546875" style="14" customWidth="1"/>
    <col min="14346" max="14346" width="9.7109375" style="14" customWidth="1"/>
    <col min="14347" max="14347" width="13.5703125" style="14" customWidth="1"/>
    <col min="14348" max="14348" width="12" style="14" customWidth="1"/>
    <col min="14349" max="14349" width="10" style="14" customWidth="1"/>
    <col min="14350" max="14350" width="8.7109375" style="14" customWidth="1"/>
    <col min="14351" max="14592" width="9.140625" style="14"/>
    <col min="14593" max="14593" width="20.7109375" style="14" customWidth="1"/>
    <col min="14594" max="14594" width="14" style="14" customWidth="1"/>
    <col min="14595" max="14595" width="10" style="14" customWidth="1"/>
    <col min="14596" max="14596" width="9" style="14" customWidth="1"/>
    <col min="14597" max="14597" width="10" style="14" customWidth="1"/>
    <col min="14598" max="14598" width="8.7109375" style="14" customWidth="1"/>
    <col min="14599" max="14599" width="9.7109375" style="14" customWidth="1"/>
    <col min="14600" max="14600" width="9.85546875" style="14" customWidth="1"/>
    <col min="14601" max="14601" width="12.85546875" style="14" customWidth="1"/>
    <col min="14602" max="14602" width="9.7109375" style="14" customWidth="1"/>
    <col min="14603" max="14603" width="13.5703125" style="14" customWidth="1"/>
    <col min="14604" max="14604" width="12" style="14" customWidth="1"/>
    <col min="14605" max="14605" width="10" style="14" customWidth="1"/>
    <col min="14606" max="14606" width="8.7109375" style="14" customWidth="1"/>
    <col min="14607" max="14848" width="9.140625" style="14"/>
    <col min="14849" max="14849" width="20.7109375" style="14" customWidth="1"/>
    <col min="14850" max="14850" width="14" style="14" customWidth="1"/>
    <col min="14851" max="14851" width="10" style="14" customWidth="1"/>
    <col min="14852" max="14852" width="9" style="14" customWidth="1"/>
    <col min="14853" max="14853" width="10" style="14" customWidth="1"/>
    <col min="14854" max="14854" width="8.7109375" style="14" customWidth="1"/>
    <col min="14855" max="14855" width="9.7109375" style="14" customWidth="1"/>
    <col min="14856" max="14856" width="9.85546875" style="14" customWidth="1"/>
    <col min="14857" max="14857" width="12.85546875" style="14" customWidth="1"/>
    <col min="14858" max="14858" width="9.7109375" style="14" customWidth="1"/>
    <col min="14859" max="14859" width="13.5703125" style="14" customWidth="1"/>
    <col min="14860" max="14860" width="12" style="14" customWidth="1"/>
    <col min="14861" max="14861" width="10" style="14" customWidth="1"/>
    <col min="14862" max="14862" width="8.7109375" style="14" customWidth="1"/>
    <col min="14863" max="15104" width="9.140625" style="14"/>
    <col min="15105" max="15105" width="20.7109375" style="14" customWidth="1"/>
    <col min="15106" max="15106" width="14" style="14" customWidth="1"/>
    <col min="15107" max="15107" width="10" style="14" customWidth="1"/>
    <col min="15108" max="15108" width="9" style="14" customWidth="1"/>
    <col min="15109" max="15109" width="10" style="14" customWidth="1"/>
    <col min="15110" max="15110" width="8.7109375" style="14" customWidth="1"/>
    <col min="15111" max="15111" width="9.7109375" style="14" customWidth="1"/>
    <col min="15112" max="15112" width="9.85546875" style="14" customWidth="1"/>
    <col min="15113" max="15113" width="12.85546875" style="14" customWidth="1"/>
    <col min="15114" max="15114" width="9.7109375" style="14" customWidth="1"/>
    <col min="15115" max="15115" width="13.5703125" style="14" customWidth="1"/>
    <col min="15116" max="15116" width="12" style="14" customWidth="1"/>
    <col min="15117" max="15117" width="10" style="14" customWidth="1"/>
    <col min="15118" max="15118" width="8.7109375" style="14" customWidth="1"/>
    <col min="15119" max="15360" width="9.140625" style="14"/>
    <col min="15361" max="15361" width="20.7109375" style="14" customWidth="1"/>
    <col min="15362" max="15362" width="14" style="14" customWidth="1"/>
    <col min="15363" max="15363" width="10" style="14" customWidth="1"/>
    <col min="15364" max="15364" width="9" style="14" customWidth="1"/>
    <col min="15365" max="15365" width="10" style="14" customWidth="1"/>
    <col min="15366" max="15366" width="8.7109375" style="14" customWidth="1"/>
    <col min="15367" max="15367" width="9.7109375" style="14" customWidth="1"/>
    <col min="15368" max="15368" width="9.85546875" style="14" customWidth="1"/>
    <col min="15369" max="15369" width="12.85546875" style="14" customWidth="1"/>
    <col min="15370" max="15370" width="9.7109375" style="14" customWidth="1"/>
    <col min="15371" max="15371" width="13.5703125" style="14" customWidth="1"/>
    <col min="15372" max="15372" width="12" style="14" customWidth="1"/>
    <col min="15373" max="15373" width="10" style="14" customWidth="1"/>
    <col min="15374" max="15374" width="8.7109375" style="14" customWidth="1"/>
    <col min="15375" max="15616" width="9.140625" style="14"/>
    <col min="15617" max="15617" width="20.7109375" style="14" customWidth="1"/>
    <col min="15618" max="15618" width="14" style="14" customWidth="1"/>
    <col min="15619" max="15619" width="10" style="14" customWidth="1"/>
    <col min="15620" max="15620" width="9" style="14" customWidth="1"/>
    <col min="15621" max="15621" width="10" style="14" customWidth="1"/>
    <col min="15622" max="15622" width="8.7109375" style="14" customWidth="1"/>
    <col min="15623" max="15623" width="9.7109375" style="14" customWidth="1"/>
    <col min="15624" max="15624" width="9.85546875" style="14" customWidth="1"/>
    <col min="15625" max="15625" width="12.85546875" style="14" customWidth="1"/>
    <col min="15626" max="15626" width="9.7109375" style="14" customWidth="1"/>
    <col min="15627" max="15627" width="13.5703125" style="14" customWidth="1"/>
    <col min="15628" max="15628" width="12" style="14" customWidth="1"/>
    <col min="15629" max="15629" width="10" style="14" customWidth="1"/>
    <col min="15630" max="15630" width="8.7109375" style="14" customWidth="1"/>
    <col min="15631" max="15872" width="9.140625" style="14"/>
    <col min="15873" max="15873" width="20.7109375" style="14" customWidth="1"/>
    <col min="15874" max="15874" width="14" style="14" customWidth="1"/>
    <col min="15875" max="15875" width="10" style="14" customWidth="1"/>
    <col min="15876" max="15876" width="9" style="14" customWidth="1"/>
    <col min="15877" max="15877" width="10" style="14" customWidth="1"/>
    <col min="15878" max="15878" width="8.7109375" style="14" customWidth="1"/>
    <col min="15879" max="15879" width="9.7109375" style="14" customWidth="1"/>
    <col min="15880" max="15880" width="9.85546875" style="14" customWidth="1"/>
    <col min="15881" max="15881" width="12.85546875" style="14" customWidth="1"/>
    <col min="15882" max="15882" width="9.7109375" style="14" customWidth="1"/>
    <col min="15883" max="15883" width="13.5703125" style="14" customWidth="1"/>
    <col min="15884" max="15884" width="12" style="14" customWidth="1"/>
    <col min="15885" max="15885" width="10" style="14" customWidth="1"/>
    <col min="15886" max="15886" width="8.7109375" style="14" customWidth="1"/>
    <col min="15887" max="16128" width="9.140625" style="14"/>
    <col min="16129" max="16129" width="20.7109375" style="14" customWidth="1"/>
    <col min="16130" max="16130" width="14" style="14" customWidth="1"/>
    <col min="16131" max="16131" width="10" style="14" customWidth="1"/>
    <col min="16132" max="16132" width="9" style="14" customWidth="1"/>
    <col min="16133" max="16133" width="10" style="14" customWidth="1"/>
    <col min="16134" max="16134" width="8.7109375" style="14" customWidth="1"/>
    <col min="16135" max="16135" width="9.7109375" style="14" customWidth="1"/>
    <col min="16136" max="16136" width="9.85546875" style="14" customWidth="1"/>
    <col min="16137" max="16137" width="12.85546875" style="14" customWidth="1"/>
    <col min="16138" max="16138" width="9.7109375" style="14" customWidth="1"/>
    <col min="16139" max="16139" width="13.5703125" style="14" customWidth="1"/>
    <col min="16140" max="16140" width="12" style="14" customWidth="1"/>
    <col min="16141" max="16141" width="10" style="14" customWidth="1"/>
    <col min="16142" max="16142" width="8.7109375" style="14" customWidth="1"/>
    <col min="16143" max="16384" width="9.140625" style="14"/>
  </cols>
  <sheetData>
    <row r="1" spans="1:15" ht="30" customHeight="1">
      <c r="A1" s="508" t="s">
        <v>753</v>
      </c>
      <c r="B1" s="140"/>
      <c r="C1" s="140"/>
      <c r="D1" s="140"/>
      <c r="E1" s="140"/>
      <c r="F1" s="140"/>
      <c r="G1" s="140"/>
      <c r="H1" s="140"/>
      <c r="I1" s="140"/>
      <c r="J1" s="153"/>
      <c r="K1" s="600" t="s">
        <v>905</v>
      </c>
      <c r="L1" s="600"/>
      <c r="M1" s="153"/>
      <c r="N1" s="153"/>
      <c r="O1" s="153"/>
    </row>
    <row r="2" spans="1:15" ht="24.75" customHeight="1">
      <c r="A2" s="601" t="s">
        <v>1</v>
      </c>
      <c r="B2" s="602"/>
      <c r="C2" s="564">
        <v>1395</v>
      </c>
      <c r="D2" s="564"/>
      <c r="E2" s="564">
        <v>1396</v>
      </c>
      <c r="F2" s="564"/>
      <c r="G2" s="564">
        <v>1397</v>
      </c>
      <c r="H2" s="564"/>
      <c r="I2" s="564">
        <v>1398</v>
      </c>
      <c r="J2" s="564"/>
      <c r="K2" s="564">
        <v>1399</v>
      </c>
      <c r="L2" s="564"/>
    </row>
    <row r="3" spans="1:15" ht="24.75" customHeight="1">
      <c r="A3" s="603"/>
      <c r="B3" s="604"/>
      <c r="C3" s="520" t="s">
        <v>281</v>
      </c>
      <c r="D3" s="505" t="s">
        <v>198</v>
      </c>
      <c r="E3" s="520" t="s">
        <v>281</v>
      </c>
      <c r="F3" s="505" t="s">
        <v>198</v>
      </c>
      <c r="G3" s="520" t="s">
        <v>281</v>
      </c>
      <c r="H3" s="505" t="s">
        <v>198</v>
      </c>
      <c r="I3" s="520" t="s">
        <v>281</v>
      </c>
      <c r="J3" s="505" t="s">
        <v>198</v>
      </c>
      <c r="K3" s="520" t="s">
        <v>281</v>
      </c>
      <c r="L3" s="505" t="s">
        <v>198</v>
      </c>
    </row>
    <row r="4" spans="1:15" ht="24.75" customHeight="1">
      <c r="A4" s="596" t="s">
        <v>275</v>
      </c>
      <c r="B4" s="597"/>
      <c r="C4" s="78">
        <v>377.48120618295468</v>
      </c>
      <c r="D4" s="148" t="s">
        <v>352</v>
      </c>
      <c r="E4" s="78">
        <v>362.28405730621472</v>
      </c>
      <c r="F4" s="148" t="s">
        <v>352</v>
      </c>
      <c r="G4" s="78">
        <v>355.21934116686259</v>
      </c>
      <c r="H4" s="148" t="s">
        <v>352</v>
      </c>
      <c r="I4" s="78">
        <v>323.67606543995106</v>
      </c>
      <c r="J4" s="148" t="s">
        <v>352</v>
      </c>
      <c r="K4" s="109">
        <v>341.1490611945095</v>
      </c>
      <c r="L4" s="148" t="s">
        <v>352</v>
      </c>
    </row>
    <row r="5" spans="1:15" ht="24.75" customHeight="1">
      <c r="A5" s="598" t="s">
        <v>6</v>
      </c>
      <c r="B5" s="599"/>
      <c r="C5" s="80">
        <v>300.21459227467813</v>
      </c>
      <c r="D5" s="81">
        <v>22</v>
      </c>
      <c r="E5" s="80">
        <v>373.54882768040068</v>
      </c>
      <c r="F5" s="81">
        <v>10</v>
      </c>
      <c r="G5" s="80">
        <v>628.78473662380748</v>
      </c>
      <c r="H5" s="81">
        <v>2</v>
      </c>
      <c r="I5" s="80">
        <v>256.96202531645565</v>
      </c>
      <c r="J5" s="81">
        <v>22</v>
      </c>
      <c r="K5" s="149">
        <v>242.99972276129748</v>
      </c>
      <c r="L5" s="81">
        <v>25</v>
      </c>
    </row>
    <row r="6" spans="1:15" ht="24.75" customHeight="1">
      <c r="A6" s="598" t="s">
        <v>7</v>
      </c>
      <c r="B6" s="599"/>
      <c r="C6" s="80">
        <v>233.69565217391306</v>
      </c>
      <c r="D6" s="81">
        <v>29</v>
      </c>
      <c r="E6" s="80">
        <v>314.63837158943267</v>
      </c>
      <c r="F6" s="81">
        <v>18</v>
      </c>
      <c r="G6" s="80">
        <v>260.50242769685457</v>
      </c>
      <c r="H6" s="81">
        <v>23</v>
      </c>
      <c r="I6" s="80">
        <v>237.55621026515738</v>
      </c>
      <c r="J6" s="81">
        <v>26</v>
      </c>
      <c r="K6" s="149">
        <v>251.973772246755</v>
      </c>
      <c r="L6" s="81">
        <v>22</v>
      </c>
    </row>
    <row r="7" spans="1:15" ht="24.75" customHeight="1">
      <c r="A7" s="598" t="s">
        <v>159</v>
      </c>
      <c r="B7" s="599"/>
      <c r="C7" s="80">
        <v>243.63788068418856</v>
      </c>
      <c r="D7" s="81">
        <v>28</v>
      </c>
      <c r="E7" s="80">
        <v>293.9053728949479</v>
      </c>
      <c r="F7" s="81">
        <v>22</v>
      </c>
      <c r="G7" s="80">
        <v>297.68392370572207</v>
      </c>
      <c r="H7" s="81">
        <v>19</v>
      </c>
      <c r="I7" s="80">
        <v>250.51821143026353</v>
      </c>
      <c r="J7" s="81">
        <v>23</v>
      </c>
      <c r="K7" s="149">
        <v>265.29729729729729</v>
      </c>
      <c r="L7" s="81">
        <v>20</v>
      </c>
    </row>
    <row r="8" spans="1:15" ht="24.75" customHeight="1">
      <c r="A8" s="598" t="s">
        <v>160</v>
      </c>
      <c r="B8" s="599"/>
      <c r="C8" s="80">
        <v>326.25540157949632</v>
      </c>
      <c r="D8" s="81">
        <v>14</v>
      </c>
      <c r="E8" s="80">
        <v>333.64537015367813</v>
      </c>
      <c r="F8" s="81">
        <v>16</v>
      </c>
      <c r="G8" s="80">
        <v>301.25975732282245</v>
      </c>
      <c r="H8" s="81">
        <v>17</v>
      </c>
      <c r="I8" s="80">
        <v>297.64351280997397</v>
      </c>
      <c r="J8" s="81">
        <v>19</v>
      </c>
      <c r="K8" s="149">
        <v>319.25057056419507</v>
      </c>
      <c r="L8" s="81">
        <v>14</v>
      </c>
    </row>
    <row r="9" spans="1:15" ht="24.75" customHeight="1">
      <c r="A9" s="598" t="s">
        <v>161</v>
      </c>
      <c r="B9" s="599"/>
      <c r="C9" s="80">
        <v>2261.4483493077746</v>
      </c>
      <c r="D9" s="81">
        <v>1</v>
      </c>
      <c r="E9" s="80">
        <v>1080.3782505910165</v>
      </c>
      <c r="F9" s="81">
        <v>2</v>
      </c>
      <c r="G9" s="80">
        <v>563.23825986747329</v>
      </c>
      <c r="H9" s="81">
        <v>3</v>
      </c>
      <c r="I9" s="80">
        <v>808.71533672891906</v>
      </c>
      <c r="J9" s="81">
        <v>2</v>
      </c>
      <c r="K9" s="149">
        <v>849.6335607783675</v>
      </c>
      <c r="L9" s="81">
        <v>1</v>
      </c>
    </row>
    <row r="10" spans="1:15" ht="24.75" customHeight="1">
      <c r="A10" s="598" t="s">
        <v>162</v>
      </c>
      <c r="B10" s="599"/>
      <c r="C10" s="80">
        <v>210.79136690647482</v>
      </c>
      <c r="D10" s="81">
        <v>31</v>
      </c>
      <c r="E10" s="80">
        <v>221.41119221411194</v>
      </c>
      <c r="F10" s="81">
        <v>29</v>
      </c>
      <c r="G10" s="80">
        <v>218.77156659765356</v>
      </c>
      <c r="H10" s="81">
        <v>29</v>
      </c>
      <c r="I10" s="80">
        <v>227.82386726228464</v>
      </c>
      <c r="J10" s="81">
        <v>29</v>
      </c>
      <c r="K10" s="149">
        <v>220.82810539523211</v>
      </c>
      <c r="L10" s="81">
        <v>29</v>
      </c>
    </row>
    <row r="11" spans="1:15" ht="24.75" customHeight="1">
      <c r="A11" s="598" t="s">
        <v>163</v>
      </c>
      <c r="B11" s="599"/>
      <c r="C11" s="80">
        <v>304.25783560023655</v>
      </c>
      <c r="D11" s="81">
        <v>21</v>
      </c>
      <c r="E11" s="80">
        <v>301.42857142857144</v>
      </c>
      <c r="F11" s="81">
        <v>19</v>
      </c>
      <c r="G11" s="80">
        <v>317.15450166728419</v>
      </c>
      <c r="H11" s="81">
        <v>14</v>
      </c>
      <c r="I11" s="80">
        <v>309.12</v>
      </c>
      <c r="J11" s="81">
        <v>16</v>
      </c>
      <c r="K11" s="149">
        <v>301.21160890391656</v>
      </c>
      <c r="L11" s="81">
        <v>18</v>
      </c>
    </row>
    <row r="12" spans="1:15" ht="24.75" customHeight="1">
      <c r="A12" s="598" t="s">
        <v>118</v>
      </c>
      <c r="B12" s="599"/>
      <c r="C12" s="80">
        <v>441.58148779102783</v>
      </c>
      <c r="D12" s="81">
        <v>6</v>
      </c>
      <c r="E12" s="80">
        <v>448.27361563517917</v>
      </c>
      <c r="F12" s="81">
        <v>4</v>
      </c>
      <c r="G12" s="80">
        <v>370.06747086485382</v>
      </c>
      <c r="H12" s="81">
        <v>7</v>
      </c>
      <c r="I12" s="80">
        <v>367.65231906522001</v>
      </c>
      <c r="J12" s="81">
        <v>6</v>
      </c>
      <c r="K12" s="149">
        <v>443.6318562132011</v>
      </c>
      <c r="L12" s="81">
        <v>5</v>
      </c>
    </row>
    <row r="13" spans="1:15" ht="24.75" customHeight="1">
      <c r="A13" s="598" t="s">
        <v>230</v>
      </c>
      <c r="B13" s="599"/>
      <c r="C13" s="80">
        <v>313.78665003119147</v>
      </c>
      <c r="D13" s="81">
        <v>19</v>
      </c>
      <c r="E13" s="80">
        <v>389.14936369725382</v>
      </c>
      <c r="F13" s="81">
        <v>8</v>
      </c>
      <c r="G13" s="80">
        <v>300.6802721088435</v>
      </c>
      <c r="H13" s="81">
        <v>18</v>
      </c>
      <c r="I13" s="80">
        <v>1253.5753575357535</v>
      </c>
      <c r="J13" s="81">
        <v>1</v>
      </c>
      <c r="K13" s="80">
        <v>260.69153776160147</v>
      </c>
      <c r="L13" s="81">
        <v>21</v>
      </c>
    </row>
    <row r="14" spans="1:15" ht="24.75" customHeight="1">
      <c r="A14" s="598" t="s">
        <v>165</v>
      </c>
      <c r="B14" s="599"/>
      <c r="C14" s="80">
        <v>325.07987220447279</v>
      </c>
      <c r="D14" s="81">
        <v>15</v>
      </c>
      <c r="E14" s="80">
        <v>296.84210526315792</v>
      </c>
      <c r="F14" s="81">
        <v>21</v>
      </c>
      <c r="G14" s="80">
        <v>319.47483588621446</v>
      </c>
      <c r="H14" s="81">
        <v>13</v>
      </c>
      <c r="I14" s="80">
        <v>317.21572794899043</v>
      </c>
      <c r="J14" s="81">
        <v>13</v>
      </c>
      <c r="K14" s="149">
        <v>306.03783363565691</v>
      </c>
      <c r="L14" s="81">
        <v>16</v>
      </c>
    </row>
    <row r="15" spans="1:15" ht="24.75" customHeight="1">
      <c r="A15" s="598" t="s">
        <v>16</v>
      </c>
      <c r="B15" s="599"/>
      <c r="C15" s="80">
        <v>322.42442031112415</v>
      </c>
      <c r="D15" s="81">
        <v>16</v>
      </c>
      <c r="E15" s="80">
        <v>341.77735177324388</v>
      </c>
      <c r="F15" s="81">
        <v>15</v>
      </c>
      <c r="G15" s="80">
        <v>312.33933161953723</v>
      </c>
      <c r="H15" s="81">
        <v>15</v>
      </c>
      <c r="I15" s="80">
        <v>262.34656009135028</v>
      </c>
      <c r="J15" s="81">
        <v>21</v>
      </c>
      <c r="K15" s="149">
        <v>300.69879167273257</v>
      </c>
      <c r="L15" s="81">
        <v>19</v>
      </c>
    </row>
    <row r="16" spans="1:15" ht="24.75" customHeight="1">
      <c r="A16" s="598" t="s">
        <v>167</v>
      </c>
      <c r="B16" s="599"/>
      <c r="C16" s="80">
        <v>263.31719128329297</v>
      </c>
      <c r="D16" s="81">
        <v>27</v>
      </c>
      <c r="E16" s="80">
        <v>242.64705882352942</v>
      </c>
      <c r="F16" s="81">
        <v>28</v>
      </c>
      <c r="G16" s="80">
        <v>250.09893153937475</v>
      </c>
      <c r="H16" s="81">
        <v>25</v>
      </c>
      <c r="I16" s="80">
        <v>310.63283006745905</v>
      </c>
      <c r="J16" s="81">
        <v>15</v>
      </c>
      <c r="K16" s="149">
        <v>251.41562853907135</v>
      </c>
      <c r="L16" s="81">
        <v>23</v>
      </c>
    </row>
    <row r="17" spans="1:12" ht="24.75" customHeight="1">
      <c r="A17" s="598" t="s">
        <v>168</v>
      </c>
      <c r="B17" s="599"/>
      <c r="C17" s="80">
        <v>293.82626555515282</v>
      </c>
      <c r="D17" s="81">
        <v>24</v>
      </c>
      <c r="E17" s="80">
        <v>291.07981220657274</v>
      </c>
      <c r="F17" s="81">
        <v>23</v>
      </c>
      <c r="G17" s="80">
        <v>352.35481074833865</v>
      </c>
      <c r="H17" s="81">
        <v>10</v>
      </c>
      <c r="I17" s="80">
        <v>230.46594982078852</v>
      </c>
      <c r="J17" s="81">
        <v>27</v>
      </c>
      <c r="K17" s="149">
        <v>333.37355212355214</v>
      </c>
      <c r="L17" s="81">
        <v>10</v>
      </c>
    </row>
    <row r="18" spans="1:12" ht="24.75" customHeight="1">
      <c r="A18" s="598" t="s">
        <v>169</v>
      </c>
      <c r="B18" s="599"/>
      <c r="C18" s="80">
        <v>311.71255249650022</v>
      </c>
      <c r="D18" s="81">
        <v>20</v>
      </c>
      <c r="E18" s="80">
        <v>275.92805204745503</v>
      </c>
      <c r="F18" s="81">
        <v>26</v>
      </c>
      <c r="G18" s="80">
        <v>236.77758318739055</v>
      </c>
      <c r="H18" s="81">
        <v>27</v>
      </c>
      <c r="I18" s="80">
        <v>225.19352568613652</v>
      </c>
      <c r="J18" s="81">
        <v>30</v>
      </c>
      <c r="K18" s="149">
        <v>218.46601235914213</v>
      </c>
      <c r="L18" s="81">
        <v>30</v>
      </c>
    </row>
    <row r="19" spans="1:12" ht="24.75" customHeight="1">
      <c r="A19" s="598" t="s">
        <v>170</v>
      </c>
      <c r="B19" s="599"/>
      <c r="C19" s="80">
        <v>300.15552099533397</v>
      </c>
      <c r="D19" s="81">
        <v>23</v>
      </c>
      <c r="E19" s="80">
        <v>379.06371911573473</v>
      </c>
      <c r="F19" s="81">
        <v>9</v>
      </c>
      <c r="G19" s="80">
        <v>356.78391959798995</v>
      </c>
      <c r="H19" s="81">
        <v>9</v>
      </c>
      <c r="I19" s="80">
        <v>356.8559954102123</v>
      </c>
      <c r="J19" s="81">
        <v>7</v>
      </c>
      <c r="K19" s="149">
        <v>346.45669291338584</v>
      </c>
      <c r="L19" s="81">
        <v>9</v>
      </c>
    </row>
    <row r="20" spans="1:12" ht="24.75" customHeight="1">
      <c r="A20" s="598" t="s">
        <v>171</v>
      </c>
      <c r="B20" s="599"/>
      <c r="C20" s="80">
        <v>383.78862516793549</v>
      </c>
      <c r="D20" s="81">
        <v>8</v>
      </c>
      <c r="E20" s="80">
        <v>355.19940365262767</v>
      </c>
      <c r="F20" s="81">
        <v>12</v>
      </c>
      <c r="G20" s="80">
        <v>287.39991571849976</v>
      </c>
      <c r="H20" s="81">
        <v>21</v>
      </c>
      <c r="I20" s="80">
        <v>332.26266952177014</v>
      </c>
      <c r="J20" s="81">
        <v>11</v>
      </c>
      <c r="K20" s="149">
        <v>595.95107549557144</v>
      </c>
      <c r="L20" s="81">
        <v>2</v>
      </c>
    </row>
    <row r="21" spans="1:12" ht="24.75" customHeight="1">
      <c r="A21" s="598" t="s">
        <v>172</v>
      </c>
      <c r="B21" s="599"/>
      <c r="C21" s="80">
        <v>328.95333031264158</v>
      </c>
      <c r="D21" s="81">
        <v>13</v>
      </c>
      <c r="E21" s="80">
        <v>342.1485789531439</v>
      </c>
      <c r="F21" s="81">
        <v>14</v>
      </c>
      <c r="G21" s="80">
        <v>706.98895329760467</v>
      </c>
      <c r="H21" s="81">
        <v>1</v>
      </c>
      <c r="I21" s="80">
        <v>327.50627776704653</v>
      </c>
      <c r="J21" s="81">
        <v>12</v>
      </c>
      <c r="K21" s="149">
        <v>347.84523896923866</v>
      </c>
      <c r="L21" s="81">
        <v>8</v>
      </c>
    </row>
    <row r="22" spans="1:12" ht="24.75" customHeight="1">
      <c r="A22" s="598" t="s">
        <v>173</v>
      </c>
      <c r="B22" s="599"/>
      <c r="C22" s="80">
        <v>333.33333333333331</v>
      </c>
      <c r="D22" s="81">
        <v>11</v>
      </c>
      <c r="E22" s="80">
        <v>425.38423401090728</v>
      </c>
      <c r="F22" s="81">
        <v>5</v>
      </c>
      <c r="G22" s="80">
        <v>382.26600985221677</v>
      </c>
      <c r="H22" s="81">
        <v>6</v>
      </c>
      <c r="I22" s="80">
        <v>310.79203334877258</v>
      </c>
      <c r="J22" s="81">
        <v>14</v>
      </c>
      <c r="K22" s="149">
        <v>244.55284552845529</v>
      </c>
      <c r="L22" s="81">
        <v>24</v>
      </c>
    </row>
    <row r="23" spans="1:12" ht="24.75" customHeight="1">
      <c r="A23" s="82" t="s">
        <v>174</v>
      </c>
      <c r="B23" s="83"/>
      <c r="C23" s="80">
        <v>443.30813694975546</v>
      </c>
      <c r="D23" s="81">
        <v>5</v>
      </c>
      <c r="E23" s="80">
        <v>298.27990617670054</v>
      </c>
      <c r="F23" s="81">
        <v>20</v>
      </c>
      <c r="G23" s="80">
        <v>225.74626865671644</v>
      </c>
      <c r="H23" s="81">
        <v>28</v>
      </c>
      <c r="I23" s="80">
        <v>228.39303319093003</v>
      </c>
      <c r="J23" s="81">
        <v>28</v>
      </c>
      <c r="K23" s="149">
        <v>322.8511530398323</v>
      </c>
      <c r="L23" s="81">
        <v>12</v>
      </c>
    </row>
    <row r="24" spans="1:12" ht="24.75" customHeight="1">
      <c r="A24" s="598" t="s">
        <v>175</v>
      </c>
      <c r="B24" s="599"/>
      <c r="C24" s="80">
        <v>224.69714732317311</v>
      </c>
      <c r="D24" s="81">
        <v>30</v>
      </c>
      <c r="E24" s="80">
        <v>254.55333911535126</v>
      </c>
      <c r="F24" s="81">
        <v>27</v>
      </c>
      <c r="G24" s="80">
        <v>249.78831498729889</v>
      </c>
      <c r="H24" s="81">
        <v>26</v>
      </c>
      <c r="I24" s="80">
        <v>266.78989525569938</v>
      </c>
      <c r="J24" s="81">
        <v>20</v>
      </c>
      <c r="K24" s="149">
        <v>238.7130254281266</v>
      </c>
      <c r="L24" s="81">
        <v>27</v>
      </c>
    </row>
    <row r="25" spans="1:12" ht="24.75" customHeight="1">
      <c r="A25" s="598" t="s">
        <v>176</v>
      </c>
      <c r="B25" s="599"/>
      <c r="C25" s="80">
        <v>285.04257211843941</v>
      </c>
      <c r="D25" s="81">
        <v>25</v>
      </c>
      <c r="E25" s="80">
        <v>287.09301092374591</v>
      </c>
      <c r="F25" s="81">
        <v>24</v>
      </c>
      <c r="G25" s="80">
        <v>296.54942490415073</v>
      </c>
      <c r="H25" s="81">
        <v>20</v>
      </c>
      <c r="I25" s="80">
        <v>299.07024793388433</v>
      </c>
      <c r="J25" s="81">
        <v>18</v>
      </c>
      <c r="K25" s="149">
        <v>313.25409688456688</v>
      </c>
      <c r="L25" s="81">
        <v>15</v>
      </c>
    </row>
    <row r="26" spans="1:12" ht="24.75" customHeight="1">
      <c r="A26" s="598" t="s">
        <v>177</v>
      </c>
      <c r="B26" s="599"/>
      <c r="C26" s="80">
        <v>656.73124689518136</v>
      </c>
      <c r="D26" s="81">
        <v>3</v>
      </c>
      <c r="E26" s="80">
        <v>212.43862520458265</v>
      </c>
      <c r="F26" s="81">
        <v>30</v>
      </c>
      <c r="G26" s="80">
        <v>188.02579921480651</v>
      </c>
      <c r="H26" s="81">
        <v>31</v>
      </c>
      <c r="I26" s="80">
        <v>248.51543942992873</v>
      </c>
      <c r="J26" s="81">
        <v>25</v>
      </c>
      <c r="K26" s="149">
        <v>211.86206896551724</v>
      </c>
      <c r="L26" s="81">
        <v>31</v>
      </c>
    </row>
    <row r="27" spans="1:12" ht="24.75" customHeight="1">
      <c r="A27" s="598" t="s">
        <v>231</v>
      </c>
      <c r="B27" s="599"/>
      <c r="C27" s="80">
        <v>366.48394675019574</v>
      </c>
      <c r="D27" s="81">
        <v>10</v>
      </c>
      <c r="E27" s="80">
        <v>1367.9245283018868</v>
      </c>
      <c r="F27" s="81">
        <v>1</v>
      </c>
      <c r="G27" s="80">
        <v>278.51458885941645</v>
      </c>
      <c r="H27" s="81">
        <v>22</v>
      </c>
      <c r="I27" s="80">
        <v>391.14391143911439</v>
      </c>
      <c r="J27" s="81">
        <v>4</v>
      </c>
      <c r="K27" s="149">
        <v>560.43956043956041</v>
      </c>
      <c r="L27" s="81">
        <v>3</v>
      </c>
    </row>
    <row r="28" spans="1:12" ht="24.75" customHeight="1">
      <c r="A28" s="598" t="s">
        <v>179</v>
      </c>
      <c r="B28" s="599"/>
      <c r="C28" s="80">
        <v>377.79017857142856</v>
      </c>
      <c r="D28" s="81">
        <v>9</v>
      </c>
      <c r="E28" s="80">
        <v>372.75607180570222</v>
      </c>
      <c r="F28" s="81">
        <v>11</v>
      </c>
      <c r="G28" s="80">
        <v>349.01301973960517</v>
      </c>
      <c r="H28" s="81">
        <v>12</v>
      </c>
      <c r="I28" s="80">
        <v>333.06451612903226</v>
      </c>
      <c r="J28" s="81">
        <v>10</v>
      </c>
      <c r="K28" s="149">
        <v>305.39311241065627</v>
      </c>
      <c r="L28" s="81">
        <v>17</v>
      </c>
    </row>
    <row r="29" spans="1:12" ht="24.75" customHeight="1">
      <c r="A29" s="598" t="s">
        <v>180</v>
      </c>
      <c r="B29" s="599"/>
      <c r="C29" s="80">
        <v>317.50881316098707</v>
      </c>
      <c r="D29" s="81">
        <v>18</v>
      </c>
      <c r="E29" s="80">
        <v>321.20653925857698</v>
      </c>
      <c r="F29" s="81">
        <v>17</v>
      </c>
      <c r="G29" s="80">
        <v>304.97461928934013</v>
      </c>
      <c r="H29" s="81">
        <v>16</v>
      </c>
      <c r="I29" s="80">
        <v>301.47764344655536</v>
      </c>
      <c r="J29" s="81">
        <v>17</v>
      </c>
      <c r="K29" s="149">
        <v>329.46210268948658</v>
      </c>
      <c r="L29" s="81">
        <v>11</v>
      </c>
    </row>
    <row r="30" spans="1:12" ht="24.75" customHeight="1">
      <c r="A30" s="598" t="s">
        <v>181</v>
      </c>
      <c r="B30" s="599"/>
      <c r="C30" s="80">
        <v>331.25972006220837</v>
      </c>
      <c r="D30" s="81">
        <v>12</v>
      </c>
      <c r="E30" s="80">
        <v>211.32238547968885</v>
      </c>
      <c r="F30" s="81">
        <v>31</v>
      </c>
      <c r="G30" s="80">
        <v>212.8214685054044</v>
      </c>
      <c r="H30" s="81">
        <v>30</v>
      </c>
      <c r="I30" s="80">
        <v>191.64475606193398</v>
      </c>
      <c r="J30" s="81">
        <v>31</v>
      </c>
      <c r="K30" s="149">
        <v>224.74093264248705</v>
      </c>
      <c r="L30" s="81">
        <v>28</v>
      </c>
    </row>
    <row r="31" spans="1:12" ht="24.75" customHeight="1">
      <c r="A31" s="598" t="s">
        <v>182</v>
      </c>
      <c r="B31" s="599"/>
      <c r="C31" s="80">
        <v>443.98719707361681</v>
      </c>
      <c r="D31" s="81">
        <v>4</v>
      </c>
      <c r="E31" s="80">
        <v>419.56124314442411</v>
      </c>
      <c r="F31" s="81">
        <v>6</v>
      </c>
      <c r="G31" s="80">
        <v>482.29121119370353</v>
      </c>
      <c r="H31" s="81">
        <v>5</v>
      </c>
      <c r="I31" s="80">
        <v>406.19500175994364</v>
      </c>
      <c r="J31" s="81">
        <v>3</v>
      </c>
      <c r="K31" s="149">
        <v>376.50498796009629</v>
      </c>
      <c r="L31" s="81">
        <v>7</v>
      </c>
    </row>
    <row r="32" spans="1:12" ht="24.75" customHeight="1">
      <c r="A32" s="598" t="s">
        <v>183</v>
      </c>
      <c r="B32" s="599"/>
      <c r="C32" s="80">
        <v>944.82758620689651</v>
      </c>
      <c r="D32" s="81">
        <v>2</v>
      </c>
      <c r="E32" s="80">
        <v>462.78158667972576</v>
      </c>
      <c r="F32" s="81">
        <v>3</v>
      </c>
      <c r="G32" s="80">
        <v>364.45108289768484</v>
      </c>
      <c r="H32" s="81">
        <v>8</v>
      </c>
      <c r="I32" s="80">
        <v>353.23229198886486</v>
      </c>
      <c r="J32" s="81">
        <v>8</v>
      </c>
      <c r="K32" s="149">
        <v>516.49570280011096</v>
      </c>
      <c r="L32" s="81">
        <v>4</v>
      </c>
    </row>
    <row r="33" spans="1:13" ht="24.75" customHeight="1">
      <c r="A33" s="598" t="s">
        <v>184</v>
      </c>
      <c r="B33" s="599"/>
      <c r="C33" s="80">
        <v>408.56423173803523</v>
      </c>
      <c r="D33" s="81">
        <v>7</v>
      </c>
      <c r="E33" s="80">
        <v>407.58017492711366</v>
      </c>
      <c r="F33" s="81">
        <v>7</v>
      </c>
      <c r="G33" s="80">
        <v>502.97458085451598</v>
      </c>
      <c r="H33" s="81">
        <v>4</v>
      </c>
      <c r="I33" s="80">
        <v>373.00275482093662</v>
      </c>
      <c r="J33" s="81">
        <v>5</v>
      </c>
      <c r="K33" s="149">
        <v>414.32685385169185</v>
      </c>
      <c r="L33" s="81">
        <v>6</v>
      </c>
    </row>
    <row r="34" spans="1:13" ht="24.75" customHeight="1">
      <c r="A34" s="598" t="s">
        <v>185</v>
      </c>
      <c r="B34" s="599"/>
      <c r="C34" s="80">
        <v>266.39102185469579</v>
      </c>
      <c r="D34" s="81">
        <v>26</v>
      </c>
      <c r="E34" s="80">
        <v>277.4936061381074</v>
      </c>
      <c r="F34" s="81">
        <v>25</v>
      </c>
      <c r="G34" s="80">
        <v>251.61290322580643</v>
      </c>
      <c r="H34" s="81">
        <v>24</v>
      </c>
      <c r="I34" s="80">
        <v>249.47735191637631</v>
      </c>
      <c r="J34" s="81">
        <v>24</v>
      </c>
      <c r="K34" s="149">
        <v>241.11675126903555</v>
      </c>
      <c r="L34" s="81">
        <v>26</v>
      </c>
    </row>
    <row r="35" spans="1:13" ht="24.75" customHeight="1">
      <c r="A35" s="598" t="s">
        <v>186</v>
      </c>
      <c r="B35" s="599"/>
      <c r="C35" s="80">
        <v>318.28571428571428</v>
      </c>
      <c r="D35" s="81">
        <v>17</v>
      </c>
      <c r="E35" s="80">
        <v>351.58346752549653</v>
      </c>
      <c r="F35" s="81">
        <v>13</v>
      </c>
      <c r="G35" s="80">
        <v>349.39759036144579</v>
      </c>
      <c r="H35" s="81">
        <v>11</v>
      </c>
      <c r="I35" s="80">
        <v>340.22177419354836</v>
      </c>
      <c r="J35" s="81">
        <v>9</v>
      </c>
      <c r="K35" s="149">
        <v>322.18956649522414</v>
      </c>
      <c r="L35" s="81">
        <v>13</v>
      </c>
    </row>
    <row r="36" spans="1:13" ht="24.75" customHeight="1">
      <c r="A36" s="575" t="s">
        <v>282</v>
      </c>
      <c r="B36" s="575"/>
    </row>
    <row r="37" spans="1:13" ht="24.75" customHeight="1">
      <c r="A37" s="288"/>
      <c r="B37" s="288"/>
      <c r="C37" s="232"/>
      <c r="D37" s="232"/>
      <c r="E37" s="232"/>
      <c r="F37" s="232"/>
      <c r="G37" s="232"/>
      <c r="H37" s="232"/>
      <c r="I37" s="232"/>
      <c r="J37" s="232"/>
      <c r="K37" s="306"/>
      <c r="L37" s="306"/>
    </row>
    <row r="38" spans="1:13" ht="24.75" customHeight="1">
      <c r="A38" s="508" t="s">
        <v>754</v>
      </c>
      <c r="B38" s="508"/>
      <c r="C38" s="233"/>
      <c r="D38" s="233"/>
      <c r="E38" s="233"/>
      <c r="F38" s="233"/>
      <c r="G38" s="233"/>
      <c r="H38" s="233"/>
      <c r="I38" s="233"/>
      <c r="J38" s="233"/>
      <c r="K38" s="600" t="s">
        <v>905</v>
      </c>
      <c r="L38" s="600"/>
      <c r="M38" s="37"/>
    </row>
    <row r="39" spans="1:13" ht="24.75" customHeight="1">
      <c r="A39" s="601" t="s">
        <v>1</v>
      </c>
      <c r="B39" s="602"/>
      <c r="C39" s="564">
        <v>1395</v>
      </c>
      <c r="D39" s="564"/>
      <c r="E39" s="564">
        <v>1396</v>
      </c>
      <c r="F39" s="564"/>
      <c r="G39" s="564">
        <v>1397</v>
      </c>
      <c r="H39" s="564"/>
      <c r="I39" s="564">
        <v>1398</v>
      </c>
      <c r="J39" s="564"/>
      <c r="K39" s="564">
        <v>1399</v>
      </c>
      <c r="L39" s="564"/>
    </row>
    <row r="40" spans="1:13" ht="24.75" customHeight="1">
      <c r="A40" s="603"/>
      <c r="B40" s="604"/>
      <c r="C40" s="520" t="s">
        <v>281</v>
      </c>
      <c r="D40" s="505" t="s">
        <v>198</v>
      </c>
      <c r="E40" s="520" t="s">
        <v>281</v>
      </c>
      <c r="F40" s="505" t="s">
        <v>198</v>
      </c>
      <c r="G40" s="520" t="s">
        <v>281</v>
      </c>
      <c r="H40" s="505" t="s">
        <v>198</v>
      </c>
      <c r="I40" s="520" t="s">
        <v>281</v>
      </c>
      <c r="J40" s="505" t="s">
        <v>198</v>
      </c>
      <c r="K40" s="520" t="s">
        <v>281</v>
      </c>
      <c r="L40" s="505" t="s">
        <v>198</v>
      </c>
    </row>
    <row r="41" spans="1:13" ht="24.75" customHeight="1">
      <c r="A41" s="596" t="s">
        <v>275</v>
      </c>
      <c r="B41" s="597"/>
      <c r="C41" s="78">
        <v>280.79520784755169</v>
      </c>
      <c r="D41" s="148" t="s">
        <v>352</v>
      </c>
      <c r="E41" s="78">
        <v>268.05899659337257</v>
      </c>
      <c r="F41" s="148" t="s">
        <v>352</v>
      </c>
      <c r="G41" s="78">
        <v>266.56430261028339</v>
      </c>
      <c r="H41" s="148" t="s">
        <v>352</v>
      </c>
      <c r="I41" s="78">
        <v>282.67934808583857</v>
      </c>
      <c r="J41" s="148" t="s">
        <v>352</v>
      </c>
      <c r="K41" s="109">
        <v>280.57196896022106</v>
      </c>
      <c r="L41" s="148" t="s">
        <v>352</v>
      </c>
    </row>
    <row r="42" spans="1:13" ht="24.75" customHeight="1">
      <c r="A42" s="598" t="s">
        <v>6</v>
      </c>
      <c r="B42" s="599"/>
      <c r="C42" s="80">
        <v>230.72513614216109</v>
      </c>
      <c r="D42" s="81">
        <v>24</v>
      </c>
      <c r="E42" s="80">
        <v>229.8481308411215</v>
      </c>
      <c r="F42" s="81">
        <v>22</v>
      </c>
      <c r="G42" s="80">
        <v>239.21971252566735</v>
      </c>
      <c r="H42" s="81">
        <v>17</v>
      </c>
      <c r="I42" s="80">
        <v>233.75097885669538</v>
      </c>
      <c r="J42" s="81">
        <v>21</v>
      </c>
      <c r="K42" s="149">
        <v>223.20067739204063</v>
      </c>
      <c r="L42" s="81">
        <v>24</v>
      </c>
    </row>
    <row r="43" spans="1:13" ht="24.75" customHeight="1">
      <c r="A43" s="598" t="s">
        <v>7</v>
      </c>
      <c r="B43" s="599"/>
      <c r="C43" s="80">
        <v>197.54416199913828</v>
      </c>
      <c r="D43" s="81">
        <v>29</v>
      </c>
      <c r="E43" s="80">
        <v>219.46169772256729</v>
      </c>
      <c r="F43" s="81">
        <v>25</v>
      </c>
      <c r="G43" s="80">
        <v>236.37289862455427</v>
      </c>
      <c r="H43" s="81">
        <v>20</v>
      </c>
      <c r="I43" s="80">
        <v>216.21122599704577</v>
      </c>
      <c r="J43" s="81">
        <v>26</v>
      </c>
      <c r="K43" s="149">
        <v>243.59795134443021</v>
      </c>
      <c r="L43" s="81">
        <v>18</v>
      </c>
    </row>
    <row r="44" spans="1:13" ht="24.75" customHeight="1">
      <c r="A44" s="598" t="s">
        <v>159</v>
      </c>
      <c r="B44" s="599"/>
      <c r="C44" s="80">
        <v>233.87978142076503</v>
      </c>
      <c r="D44" s="81">
        <v>23</v>
      </c>
      <c r="E44" s="80">
        <v>238.96663078579115</v>
      </c>
      <c r="F44" s="81">
        <v>20</v>
      </c>
      <c r="G44" s="80">
        <v>227.21088435374151</v>
      </c>
      <c r="H44" s="81">
        <v>22</v>
      </c>
      <c r="I44" s="80">
        <v>223.03543913713406</v>
      </c>
      <c r="J44" s="81">
        <v>24</v>
      </c>
      <c r="K44" s="149">
        <v>232.23005968529571</v>
      </c>
      <c r="L44" s="81">
        <v>19</v>
      </c>
    </row>
    <row r="45" spans="1:13" ht="24.75" customHeight="1">
      <c r="A45" s="598" t="s">
        <v>160</v>
      </c>
      <c r="B45" s="599"/>
      <c r="C45" s="80">
        <v>284.11811652035118</v>
      </c>
      <c r="D45" s="81">
        <v>14</v>
      </c>
      <c r="E45" s="80">
        <v>239.80222496909764</v>
      </c>
      <c r="F45" s="81">
        <v>19</v>
      </c>
      <c r="G45" s="80">
        <v>237.55071929177427</v>
      </c>
      <c r="H45" s="81">
        <v>18</v>
      </c>
      <c r="I45" s="80">
        <v>244.95009980039899</v>
      </c>
      <c r="J45" s="81">
        <v>19</v>
      </c>
      <c r="K45" s="149">
        <v>257.87929850839419</v>
      </c>
      <c r="L45" s="81">
        <v>17</v>
      </c>
    </row>
    <row r="46" spans="1:13" ht="24.75" customHeight="1">
      <c r="A46" s="598" t="s">
        <v>161</v>
      </c>
      <c r="B46" s="599"/>
      <c r="C46" s="80">
        <v>657.19158612848207</v>
      </c>
      <c r="D46" s="81">
        <v>1</v>
      </c>
      <c r="E46" s="80">
        <v>457.29657027572296</v>
      </c>
      <c r="F46" s="81">
        <v>1</v>
      </c>
      <c r="G46" s="80">
        <v>474.8795595320027</v>
      </c>
      <c r="H46" s="81">
        <v>1</v>
      </c>
      <c r="I46" s="80">
        <v>539.78210630571141</v>
      </c>
      <c r="J46" s="81">
        <v>2</v>
      </c>
      <c r="K46" s="149">
        <v>592.72404614019524</v>
      </c>
      <c r="L46" s="81">
        <v>2</v>
      </c>
    </row>
    <row r="47" spans="1:13" ht="24.75" customHeight="1">
      <c r="A47" s="598" t="s">
        <v>162</v>
      </c>
      <c r="B47" s="599"/>
      <c r="C47" s="80">
        <v>216.2379421221865</v>
      </c>
      <c r="D47" s="81">
        <v>27</v>
      </c>
      <c r="E47" s="80">
        <v>207.59962928637626</v>
      </c>
      <c r="F47" s="81">
        <v>26</v>
      </c>
      <c r="G47" s="80">
        <v>214.11764705882354</v>
      </c>
      <c r="H47" s="81">
        <v>25</v>
      </c>
      <c r="I47" s="80">
        <v>217.63869132290185</v>
      </c>
      <c r="J47" s="81">
        <v>25</v>
      </c>
      <c r="K47" s="149">
        <v>207.39666424945614</v>
      </c>
      <c r="L47" s="81">
        <v>27</v>
      </c>
    </row>
    <row r="48" spans="1:13" ht="24.75" customHeight="1">
      <c r="A48" s="598" t="s">
        <v>163</v>
      </c>
      <c r="B48" s="599"/>
      <c r="C48" s="80">
        <v>285.61572956191787</v>
      </c>
      <c r="D48" s="81">
        <v>13</v>
      </c>
      <c r="E48" s="80">
        <v>291.36842105263156</v>
      </c>
      <c r="F48" s="81">
        <v>12</v>
      </c>
      <c r="G48" s="80">
        <v>295.82971329278888</v>
      </c>
      <c r="H48" s="81">
        <v>8</v>
      </c>
      <c r="I48" s="80">
        <v>286.48843930635837</v>
      </c>
      <c r="J48" s="81">
        <v>13</v>
      </c>
      <c r="K48" s="149">
        <v>293.41317365269458</v>
      </c>
      <c r="L48" s="81">
        <v>11</v>
      </c>
    </row>
    <row r="49" spans="1:12" ht="24.75" customHeight="1">
      <c r="A49" s="598" t="s">
        <v>118</v>
      </c>
      <c r="B49" s="599"/>
      <c r="C49" s="80">
        <v>295.76999339061467</v>
      </c>
      <c r="D49" s="81">
        <v>9</v>
      </c>
      <c r="E49" s="80">
        <v>271.63911124410862</v>
      </c>
      <c r="F49" s="81">
        <v>14</v>
      </c>
      <c r="G49" s="80">
        <v>274.40772155601053</v>
      </c>
      <c r="H49" s="81">
        <v>12</v>
      </c>
      <c r="I49" s="80">
        <v>276.61479135105361</v>
      </c>
      <c r="J49" s="81">
        <v>14</v>
      </c>
      <c r="K49" s="149">
        <v>292.25751559841177</v>
      </c>
      <c r="L49" s="81">
        <v>12</v>
      </c>
    </row>
    <row r="50" spans="1:12" ht="24.75" customHeight="1">
      <c r="A50" s="598" t="s">
        <v>230</v>
      </c>
      <c r="B50" s="599"/>
      <c r="C50" s="80">
        <v>268.57142857142856</v>
      </c>
      <c r="D50" s="81">
        <v>16</v>
      </c>
      <c r="E50" s="80">
        <v>379.49921752738652</v>
      </c>
      <c r="F50" s="81">
        <v>2</v>
      </c>
      <c r="G50" s="80">
        <v>222.90076335877862</v>
      </c>
      <c r="H50" s="81">
        <v>23</v>
      </c>
      <c r="I50" s="80">
        <v>1312.0784794604535</v>
      </c>
      <c r="J50" s="81">
        <v>1</v>
      </c>
      <c r="K50" s="80">
        <v>227.57905650596163</v>
      </c>
      <c r="L50" s="81">
        <v>21</v>
      </c>
    </row>
    <row r="51" spans="1:12" ht="24.75" customHeight="1">
      <c r="A51" s="598" t="s">
        <v>165</v>
      </c>
      <c r="B51" s="599"/>
      <c r="C51" s="80">
        <v>257.51503006012024</v>
      </c>
      <c r="D51" s="81">
        <v>18</v>
      </c>
      <c r="E51" s="80">
        <v>254.80367585630742</v>
      </c>
      <c r="F51" s="81">
        <v>18</v>
      </c>
      <c r="G51" s="80">
        <v>264.21188630490957</v>
      </c>
      <c r="H51" s="81">
        <v>16</v>
      </c>
      <c r="I51" s="80">
        <v>273.34152334152333</v>
      </c>
      <c r="J51" s="81">
        <v>15</v>
      </c>
      <c r="K51" s="149">
        <v>309.10349601938384</v>
      </c>
      <c r="L51" s="81">
        <v>9</v>
      </c>
    </row>
    <row r="52" spans="1:12" ht="24.75" customHeight="1">
      <c r="A52" s="598" t="s">
        <v>16</v>
      </c>
      <c r="B52" s="599"/>
      <c r="C52" s="80">
        <v>288.24065633546036</v>
      </c>
      <c r="D52" s="81">
        <v>12</v>
      </c>
      <c r="E52" s="80">
        <v>269.70342454530561</v>
      </c>
      <c r="F52" s="81">
        <v>15</v>
      </c>
      <c r="G52" s="80">
        <v>269.81647793830535</v>
      </c>
      <c r="H52" s="81">
        <v>14</v>
      </c>
      <c r="I52" s="80">
        <v>250.21750478510529</v>
      </c>
      <c r="J52" s="81">
        <v>18</v>
      </c>
      <c r="K52" s="149">
        <v>264.38635206246818</v>
      </c>
      <c r="L52" s="81">
        <v>15</v>
      </c>
    </row>
    <row r="53" spans="1:12" ht="24.75" customHeight="1">
      <c r="A53" s="598" t="s">
        <v>167</v>
      </c>
      <c r="B53" s="599"/>
      <c r="C53" s="80">
        <v>217.99844840961984</v>
      </c>
      <c r="D53" s="81">
        <v>26</v>
      </c>
      <c r="E53" s="80">
        <v>202.49728555917483</v>
      </c>
      <c r="F53" s="81">
        <v>27</v>
      </c>
      <c r="G53" s="80">
        <v>236.71995874161939</v>
      </c>
      <c r="H53" s="81">
        <v>19</v>
      </c>
      <c r="I53" s="80">
        <v>300.80321285140559</v>
      </c>
      <c r="J53" s="81">
        <v>8</v>
      </c>
      <c r="K53" s="149">
        <v>223.9884393063584</v>
      </c>
      <c r="L53" s="81">
        <v>23</v>
      </c>
    </row>
    <row r="54" spans="1:12" ht="24.75" customHeight="1">
      <c r="A54" s="598" t="s">
        <v>168</v>
      </c>
      <c r="B54" s="599"/>
      <c r="C54" s="80">
        <v>223.14049586776861</v>
      </c>
      <c r="D54" s="81">
        <v>25</v>
      </c>
      <c r="E54" s="80">
        <v>225.71099786289659</v>
      </c>
      <c r="F54" s="81">
        <v>23</v>
      </c>
      <c r="G54" s="80">
        <v>234.1076895371871</v>
      </c>
      <c r="H54" s="81">
        <v>21</v>
      </c>
      <c r="I54" s="80">
        <v>228.84104983780594</v>
      </c>
      <c r="J54" s="81">
        <v>22</v>
      </c>
      <c r="K54" s="149">
        <v>228.55481244547835</v>
      </c>
      <c r="L54" s="81">
        <v>20</v>
      </c>
    </row>
    <row r="55" spans="1:12" ht="24.75" customHeight="1">
      <c r="A55" s="598" t="s">
        <v>169</v>
      </c>
      <c r="B55" s="599"/>
      <c r="C55" s="80">
        <v>197.36118746564046</v>
      </c>
      <c r="D55" s="81">
        <v>30</v>
      </c>
      <c r="E55" s="80">
        <v>199.73309608540927</v>
      </c>
      <c r="F55" s="81">
        <v>28</v>
      </c>
      <c r="G55" s="80">
        <v>204.23728813559322</v>
      </c>
      <c r="H55" s="81">
        <v>27</v>
      </c>
      <c r="I55" s="80">
        <v>212.25010633772862</v>
      </c>
      <c r="J55" s="81">
        <v>27</v>
      </c>
      <c r="K55" s="149">
        <v>203.45744680851064</v>
      </c>
      <c r="L55" s="81">
        <v>28</v>
      </c>
    </row>
    <row r="56" spans="1:12" ht="24.75" customHeight="1">
      <c r="A56" s="598" t="s">
        <v>170</v>
      </c>
      <c r="B56" s="599"/>
      <c r="C56" s="80">
        <v>257.03564727954972</v>
      </c>
      <c r="D56" s="81">
        <v>19</v>
      </c>
      <c r="E56" s="80">
        <v>283.38509316770188</v>
      </c>
      <c r="F56" s="81">
        <v>13</v>
      </c>
      <c r="G56" s="80">
        <v>288.6178861788618</v>
      </c>
      <c r="H56" s="81">
        <v>9</v>
      </c>
      <c r="I56" s="80">
        <v>290.62710721510456</v>
      </c>
      <c r="J56" s="81">
        <v>10</v>
      </c>
      <c r="K56" s="149">
        <v>331.69834457388106</v>
      </c>
      <c r="L56" s="81">
        <v>6</v>
      </c>
    </row>
    <row r="57" spans="1:12" ht="24.75" customHeight="1">
      <c r="A57" s="598" t="s">
        <v>171</v>
      </c>
      <c r="B57" s="599"/>
      <c r="C57" s="80">
        <v>292.46753246753246</v>
      </c>
      <c r="D57" s="81">
        <v>10</v>
      </c>
      <c r="E57" s="80">
        <v>327.02816309373691</v>
      </c>
      <c r="F57" s="81">
        <v>5</v>
      </c>
      <c r="G57" s="80">
        <v>276.22714148219438</v>
      </c>
      <c r="H57" s="81">
        <v>11</v>
      </c>
      <c r="I57" s="80">
        <v>288.30963665086887</v>
      </c>
      <c r="J57" s="81">
        <v>12</v>
      </c>
      <c r="K57" s="149">
        <v>263.25287615610199</v>
      </c>
      <c r="L57" s="81">
        <v>16</v>
      </c>
    </row>
    <row r="58" spans="1:12" ht="24.75" customHeight="1">
      <c r="A58" s="598" t="s">
        <v>172</v>
      </c>
      <c r="B58" s="599"/>
      <c r="C58" s="80">
        <v>302.77813340161316</v>
      </c>
      <c r="D58" s="81">
        <v>6</v>
      </c>
      <c r="E58" s="80">
        <v>303.26060308899241</v>
      </c>
      <c r="F58" s="81">
        <v>8</v>
      </c>
      <c r="G58" s="80">
        <v>305.04530982120991</v>
      </c>
      <c r="H58" s="81">
        <v>5</v>
      </c>
      <c r="I58" s="80">
        <v>300.81922446750411</v>
      </c>
      <c r="J58" s="81">
        <v>7</v>
      </c>
      <c r="K58" s="149">
        <v>320.44061620009938</v>
      </c>
      <c r="L58" s="81">
        <v>7</v>
      </c>
    </row>
    <row r="59" spans="1:12" ht="24.75" customHeight="1">
      <c r="A59" s="598" t="s">
        <v>173</v>
      </c>
      <c r="B59" s="599"/>
      <c r="C59" s="80">
        <v>235.72744014732965</v>
      </c>
      <c r="D59" s="81">
        <v>22</v>
      </c>
      <c r="E59" s="80">
        <v>262.11325160537069</v>
      </c>
      <c r="F59" s="81">
        <v>16</v>
      </c>
      <c r="G59" s="80">
        <v>207.23876240513721</v>
      </c>
      <c r="H59" s="81">
        <v>26</v>
      </c>
      <c r="I59" s="80">
        <v>235.32699832308552</v>
      </c>
      <c r="J59" s="81">
        <v>20</v>
      </c>
      <c r="K59" s="149">
        <v>212.96296296296296</v>
      </c>
      <c r="L59" s="81">
        <v>25</v>
      </c>
    </row>
    <row r="60" spans="1:12" ht="24.75" customHeight="1">
      <c r="A60" s="82" t="s">
        <v>174</v>
      </c>
      <c r="B60" s="83"/>
      <c r="C60" s="80">
        <v>299.25756710451174</v>
      </c>
      <c r="D60" s="81">
        <v>7</v>
      </c>
      <c r="E60" s="80">
        <v>225.67287784679087</v>
      </c>
      <c r="F60" s="81">
        <v>24</v>
      </c>
      <c r="G60" s="80">
        <v>181.32555231346396</v>
      </c>
      <c r="H60" s="81">
        <v>30</v>
      </c>
      <c r="I60" s="80">
        <v>187.79749026395501</v>
      </c>
      <c r="J60" s="81">
        <v>29</v>
      </c>
      <c r="K60" s="149">
        <v>202.71535580524343</v>
      </c>
      <c r="L60" s="81">
        <v>29</v>
      </c>
    </row>
    <row r="61" spans="1:12" ht="24.75" customHeight="1">
      <c r="A61" s="598" t="s">
        <v>175</v>
      </c>
      <c r="B61" s="599"/>
      <c r="C61" s="80">
        <v>186.11670020120724</v>
      </c>
      <c r="D61" s="81">
        <v>31</v>
      </c>
      <c r="E61" s="80">
        <v>183.92664509169362</v>
      </c>
      <c r="F61" s="81">
        <v>31</v>
      </c>
      <c r="G61" s="80">
        <v>181.72839506172838</v>
      </c>
      <c r="H61" s="81">
        <v>29</v>
      </c>
      <c r="I61" s="80">
        <v>185.47249647390689</v>
      </c>
      <c r="J61" s="81">
        <v>31</v>
      </c>
      <c r="K61" s="149">
        <v>193.95539906103286</v>
      </c>
      <c r="L61" s="81">
        <v>30</v>
      </c>
    </row>
    <row r="62" spans="1:12" ht="24.75" customHeight="1">
      <c r="A62" s="598" t="s">
        <v>176</v>
      </c>
      <c r="B62" s="599"/>
      <c r="C62" s="80">
        <v>288.47858197932055</v>
      </c>
      <c r="D62" s="81">
        <v>11</v>
      </c>
      <c r="E62" s="80">
        <v>291.65203137805878</v>
      </c>
      <c r="F62" s="81">
        <v>11</v>
      </c>
      <c r="G62" s="80">
        <v>299.64779192630726</v>
      </c>
      <c r="H62" s="81">
        <v>6</v>
      </c>
      <c r="I62" s="80">
        <v>295.54701627486435</v>
      </c>
      <c r="J62" s="81">
        <v>9</v>
      </c>
      <c r="K62" s="149">
        <v>305.48615968821827</v>
      </c>
      <c r="L62" s="81">
        <v>10</v>
      </c>
    </row>
    <row r="63" spans="1:12" ht="24.75" customHeight="1">
      <c r="A63" s="598" t="s">
        <v>177</v>
      </c>
      <c r="B63" s="599"/>
      <c r="C63" s="80">
        <v>211.40552995391704</v>
      </c>
      <c r="D63" s="81">
        <v>28</v>
      </c>
      <c r="E63" s="80">
        <v>189.10021945866862</v>
      </c>
      <c r="F63" s="81">
        <v>30</v>
      </c>
      <c r="G63" s="80">
        <v>172.23650385604114</v>
      </c>
      <c r="H63" s="81">
        <v>31</v>
      </c>
      <c r="I63" s="80">
        <v>191.85236768802227</v>
      </c>
      <c r="J63" s="81">
        <v>28</v>
      </c>
      <c r="K63" s="149">
        <v>185.97270707711837</v>
      </c>
      <c r="L63" s="81">
        <v>31</v>
      </c>
    </row>
    <row r="64" spans="1:12" ht="24.75" customHeight="1">
      <c r="A64" s="598" t="s">
        <v>231</v>
      </c>
      <c r="B64" s="599"/>
      <c r="C64" s="80">
        <v>250.6861848124428</v>
      </c>
      <c r="D64" s="81">
        <v>21</v>
      </c>
      <c r="E64" s="80">
        <v>259.14396887159535</v>
      </c>
      <c r="F64" s="81">
        <v>17</v>
      </c>
      <c r="G64" s="80">
        <v>266.2586074980872</v>
      </c>
      <c r="H64" s="81">
        <v>15</v>
      </c>
      <c r="I64" s="80">
        <v>263.06196840826249</v>
      </c>
      <c r="J64" s="81">
        <v>17</v>
      </c>
      <c r="K64" s="149">
        <v>621.99089134677945</v>
      </c>
      <c r="L64" s="81">
        <v>1</v>
      </c>
    </row>
    <row r="65" spans="1:16" ht="24.75" customHeight="1">
      <c r="A65" s="598" t="s">
        <v>179</v>
      </c>
      <c r="B65" s="599"/>
      <c r="C65" s="80">
        <v>275.36231884057969</v>
      </c>
      <c r="D65" s="81">
        <v>15</v>
      </c>
      <c r="E65" s="80">
        <v>304.735758407687</v>
      </c>
      <c r="F65" s="81">
        <v>7</v>
      </c>
      <c r="G65" s="80">
        <v>277.68409218662168</v>
      </c>
      <c r="H65" s="81">
        <v>10</v>
      </c>
      <c r="I65" s="80">
        <v>311.5625</v>
      </c>
      <c r="J65" s="81">
        <v>6</v>
      </c>
      <c r="K65" s="149">
        <v>281.20124804992196</v>
      </c>
      <c r="L65" s="81">
        <v>13</v>
      </c>
    </row>
    <row r="66" spans="1:16" ht="24.75" customHeight="1">
      <c r="A66" s="598" t="s">
        <v>180</v>
      </c>
      <c r="B66" s="599"/>
      <c r="C66" s="80">
        <v>309.50401773344419</v>
      </c>
      <c r="D66" s="81">
        <v>5</v>
      </c>
      <c r="E66" s="80">
        <v>298.10074318744842</v>
      </c>
      <c r="F66" s="81">
        <v>9</v>
      </c>
      <c r="G66" s="80">
        <v>298.41802492809205</v>
      </c>
      <c r="H66" s="81">
        <v>7</v>
      </c>
      <c r="I66" s="80">
        <v>288.82955051179351</v>
      </c>
      <c r="J66" s="81">
        <v>11</v>
      </c>
      <c r="K66" s="149">
        <v>276.62901824500437</v>
      </c>
      <c r="L66" s="81">
        <v>14</v>
      </c>
    </row>
    <row r="67" spans="1:16" ht="24.75" customHeight="1">
      <c r="A67" s="598" t="s">
        <v>181</v>
      </c>
      <c r="B67" s="599"/>
      <c r="C67" s="80">
        <v>298.76252209781967</v>
      </c>
      <c r="D67" s="81">
        <v>8</v>
      </c>
      <c r="E67" s="80">
        <v>194.750656167979</v>
      </c>
      <c r="F67" s="81">
        <v>29</v>
      </c>
      <c r="G67" s="80">
        <v>191.93689745836983</v>
      </c>
      <c r="H67" s="81">
        <v>28</v>
      </c>
      <c r="I67" s="80">
        <v>186.07720224348401</v>
      </c>
      <c r="J67" s="81">
        <v>30</v>
      </c>
      <c r="K67" s="149">
        <v>212.19047619047618</v>
      </c>
      <c r="L67" s="81">
        <v>26</v>
      </c>
    </row>
    <row r="68" spans="1:16" ht="24.75" customHeight="1">
      <c r="A68" s="598" t="s">
        <v>182</v>
      </c>
      <c r="B68" s="599"/>
      <c r="C68" s="80">
        <v>386.20142743854086</v>
      </c>
      <c r="D68" s="81">
        <v>2</v>
      </c>
      <c r="E68" s="80">
        <v>355.18694049499737</v>
      </c>
      <c r="F68" s="81">
        <v>3</v>
      </c>
      <c r="G68" s="80">
        <v>400.60698027314112</v>
      </c>
      <c r="H68" s="81">
        <v>2</v>
      </c>
      <c r="I68" s="80">
        <v>367.51964537578078</v>
      </c>
      <c r="J68" s="81">
        <v>3</v>
      </c>
      <c r="K68" s="149">
        <v>359.01416650494855</v>
      </c>
      <c r="L68" s="81">
        <v>4</v>
      </c>
    </row>
    <row r="69" spans="1:16" ht="24.75" customHeight="1">
      <c r="A69" s="598" t="s">
        <v>183</v>
      </c>
      <c r="B69" s="599"/>
      <c r="C69" s="80">
        <v>263.01911667765324</v>
      </c>
      <c r="D69" s="81">
        <v>17</v>
      </c>
      <c r="E69" s="80">
        <v>294.7941888619855</v>
      </c>
      <c r="F69" s="81">
        <v>10</v>
      </c>
      <c r="G69" s="80">
        <v>273.8626226583408</v>
      </c>
      <c r="H69" s="81">
        <v>13</v>
      </c>
      <c r="I69" s="80">
        <v>272.1656976744186</v>
      </c>
      <c r="J69" s="81">
        <v>16</v>
      </c>
      <c r="K69" s="149">
        <v>333.33333333333331</v>
      </c>
      <c r="L69" s="81">
        <v>5</v>
      </c>
    </row>
    <row r="70" spans="1:16" ht="24.75" customHeight="1">
      <c r="A70" s="598" t="s">
        <v>184</v>
      </c>
      <c r="B70" s="599"/>
      <c r="C70" s="80">
        <v>354.75740390674224</v>
      </c>
      <c r="D70" s="81">
        <v>3</v>
      </c>
      <c r="E70" s="80">
        <v>323.18840579710144</v>
      </c>
      <c r="F70" s="81">
        <v>6</v>
      </c>
      <c r="G70" s="80">
        <v>314.96062992125985</v>
      </c>
      <c r="H70" s="81">
        <v>4</v>
      </c>
      <c r="I70" s="80">
        <v>327.90224032586559</v>
      </c>
      <c r="J70" s="81">
        <v>4</v>
      </c>
      <c r="K70" s="149">
        <v>363.63636363636363</v>
      </c>
      <c r="L70" s="81">
        <v>3</v>
      </c>
    </row>
    <row r="71" spans="1:16" ht="24.75" customHeight="1">
      <c r="A71" s="598" t="s">
        <v>185</v>
      </c>
      <c r="B71" s="599"/>
      <c r="C71" s="80">
        <v>251.61290322580643</v>
      </c>
      <c r="D71" s="81">
        <v>20</v>
      </c>
      <c r="E71" s="80">
        <v>235.84173778122576</v>
      </c>
      <c r="F71" s="81">
        <v>21</v>
      </c>
      <c r="G71" s="80">
        <v>219.98781230956735</v>
      </c>
      <c r="H71" s="81">
        <v>24</v>
      </c>
      <c r="I71" s="80">
        <v>224.78386167146974</v>
      </c>
      <c r="J71" s="81">
        <v>23</v>
      </c>
      <c r="K71" s="149">
        <v>225.3574115876599</v>
      </c>
      <c r="L71" s="81">
        <v>22</v>
      </c>
    </row>
    <row r="72" spans="1:16" ht="24.75" customHeight="1">
      <c r="A72" s="598" t="s">
        <v>186</v>
      </c>
      <c r="B72" s="599"/>
      <c r="C72" s="80">
        <v>318.06108897742365</v>
      </c>
      <c r="D72" s="81">
        <v>4</v>
      </c>
      <c r="E72" s="80">
        <v>355.09950248756218</v>
      </c>
      <c r="F72" s="81">
        <v>4</v>
      </c>
      <c r="G72" s="80">
        <v>338.16120906801007</v>
      </c>
      <c r="H72" s="81">
        <v>3</v>
      </c>
      <c r="I72" s="80">
        <v>315.94202898550725</v>
      </c>
      <c r="J72" s="81">
        <v>5</v>
      </c>
      <c r="K72" s="149">
        <v>313.20103537532356</v>
      </c>
      <c r="L72" s="81">
        <v>8</v>
      </c>
    </row>
    <row r="73" spans="1:16" ht="24.75" customHeight="1">
      <c r="A73" s="575" t="s">
        <v>282</v>
      </c>
      <c r="B73" s="575"/>
      <c r="C73" s="507"/>
      <c r="D73" s="507"/>
      <c r="E73" s="507"/>
      <c r="F73" s="507"/>
      <c r="G73" s="507"/>
      <c r="H73" s="507"/>
      <c r="I73" s="507"/>
      <c r="J73" s="507"/>
      <c r="K73" s="507"/>
      <c r="L73" s="507"/>
    </row>
    <row r="74" spans="1:16" s="56" customFormat="1" ht="24.75" customHeight="1">
      <c r="A74" s="288"/>
      <c r="B74" s="288"/>
      <c r="C74" s="513"/>
      <c r="D74" s="513"/>
      <c r="E74" s="513"/>
      <c r="F74" s="513"/>
      <c r="G74" s="513"/>
      <c r="H74" s="513"/>
      <c r="I74" s="513"/>
      <c r="J74" s="513"/>
      <c r="K74" s="513"/>
      <c r="L74" s="513"/>
      <c r="M74" s="14"/>
      <c r="N74" s="14"/>
      <c r="O74" s="14"/>
      <c r="P74" s="14"/>
    </row>
    <row r="75" spans="1:16" s="56" customFormat="1" ht="24.75" customHeight="1">
      <c r="A75" s="508" t="s">
        <v>766</v>
      </c>
      <c r="B75" s="233"/>
      <c r="C75" s="233"/>
      <c r="D75" s="233"/>
      <c r="E75" s="233"/>
      <c r="F75" s="233"/>
      <c r="G75" s="233"/>
      <c r="H75" s="233"/>
      <c r="I75" s="233"/>
      <c r="J75" s="233"/>
      <c r="K75" s="233"/>
      <c r="L75" s="272" t="s">
        <v>905</v>
      </c>
      <c r="M75" s="502"/>
      <c r="N75" s="14" t="s">
        <v>272</v>
      </c>
      <c r="O75" s="14"/>
      <c r="P75" s="14"/>
    </row>
    <row r="76" spans="1:16" ht="24.75" customHeight="1">
      <c r="A76" s="601" t="s">
        <v>1</v>
      </c>
      <c r="B76" s="602"/>
      <c r="C76" s="562">
        <v>1395</v>
      </c>
      <c r="D76" s="563"/>
      <c r="E76" s="562">
        <v>1396</v>
      </c>
      <c r="F76" s="563"/>
      <c r="G76" s="562">
        <v>1397</v>
      </c>
      <c r="H76" s="563"/>
      <c r="I76" s="562">
        <v>1398</v>
      </c>
      <c r="J76" s="563"/>
      <c r="K76" s="562">
        <v>1399</v>
      </c>
      <c r="L76" s="563"/>
    </row>
    <row r="77" spans="1:16" ht="24.75" customHeight="1">
      <c r="A77" s="605"/>
      <c r="B77" s="606"/>
      <c r="C77" s="607" t="s">
        <v>281</v>
      </c>
      <c r="D77" s="566" t="s">
        <v>198</v>
      </c>
      <c r="E77" s="607" t="s">
        <v>281</v>
      </c>
      <c r="F77" s="566" t="s">
        <v>198</v>
      </c>
      <c r="G77" s="607" t="s">
        <v>281</v>
      </c>
      <c r="H77" s="566" t="s">
        <v>198</v>
      </c>
      <c r="I77" s="607" t="s">
        <v>281</v>
      </c>
      <c r="J77" s="566" t="s">
        <v>198</v>
      </c>
      <c r="K77" s="607" t="s">
        <v>281</v>
      </c>
      <c r="L77" s="566" t="s">
        <v>198</v>
      </c>
    </row>
    <row r="78" spans="1:16" ht="24.75" customHeight="1">
      <c r="A78" s="603"/>
      <c r="B78" s="604"/>
      <c r="C78" s="608"/>
      <c r="D78" s="567"/>
      <c r="E78" s="608"/>
      <c r="F78" s="567"/>
      <c r="G78" s="608"/>
      <c r="H78" s="567"/>
      <c r="I78" s="608"/>
      <c r="J78" s="567"/>
      <c r="K78" s="608"/>
      <c r="L78" s="567"/>
    </row>
    <row r="79" spans="1:16" ht="24.75" customHeight="1">
      <c r="A79" s="596" t="s">
        <v>275</v>
      </c>
      <c r="B79" s="597"/>
      <c r="C79" s="78">
        <v>886.63067640520796</v>
      </c>
      <c r="D79" s="148" t="s">
        <v>352</v>
      </c>
      <c r="E79" s="78">
        <v>881.45896656534956</v>
      </c>
      <c r="F79" s="148" t="s">
        <v>352</v>
      </c>
      <c r="G79" s="78">
        <v>850.79335622158305</v>
      </c>
      <c r="H79" s="148" t="s">
        <v>352</v>
      </c>
      <c r="I79" s="78">
        <v>563.42292821540036</v>
      </c>
      <c r="J79" s="148" t="s">
        <v>352</v>
      </c>
      <c r="K79" s="109">
        <v>700.05960659646337</v>
      </c>
      <c r="L79" s="148" t="s">
        <v>352</v>
      </c>
    </row>
    <row r="80" spans="1:16" s="26" customFormat="1" ht="24.75" customHeight="1">
      <c r="A80" s="598" t="s">
        <v>6</v>
      </c>
      <c r="B80" s="599"/>
      <c r="C80" s="80">
        <v>507.25875320239112</v>
      </c>
      <c r="D80" s="81">
        <v>20</v>
      </c>
      <c r="E80" s="80">
        <v>881.32094943240463</v>
      </c>
      <c r="F80" s="81">
        <v>6</v>
      </c>
      <c r="G80" s="80">
        <v>2267.8185745140386</v>
      </c>
      <c r="H80" s="81">
        <v>2</v>
      </c>
      <c r="I80" s="80">
        <v>354.78547854785478</v>
      </c>
      <c r="J80" s="81">
        <v>22</v>
      </c>
      <c r="K80" s="149">
        <v>332.31474407944995</v>
      </c>
      <c r="L80" s="81">
        <v>24</v>
      </c>
      <c r="M80" s="14"/>
      <c r="N80" s="14"/>
      <c r="O80" s="14"/>
      <c r="P80" s="14"/>
    </row>
    <row r="81" spans="1:13" ht="24.75" customHeight="1">
      <c r="A81" s="598" t="s">
        <v>7</v>
      </c>
      <c r="B81" s="599"/>
      <c r="C81" s="80">
        <v>424.82915717539868</v>
      </c>
      <c r="D81" s="81">
        <v>22</v>
      </c>
      <c r="E81" s="80">
        <v>802.38726790450937</v>
      </c>
      <c r="F81" s="81">
        <v>9</v>
      </c>
      <c r="G81" s="80">
        <v>377.31196054254008</v>
      </c>
      <c r="H81" s="81">
        <v>22</v>
      </c>
      <c r="I81" s="80">
        <v>349.46757018393032</v>
      </c>
      <c r="J81" s="81">
        <v>24</v>
      </c>
      <c r="K81" s="149">
        <v>294.69387755102036</v>
      </c>
      <c r="L81" s="81">
        <v>29</v>
      </c>
      <c r="M81" s="37"/>
    </row>
    <row r="82" spans="1:13" ht="24.75" customHeight="1">
      <c r="A82" s="598" t="s">
        <v>159</v>
      </c>
      <c r="B82" s="599"/>
      <c r="C82" s="80">
        <v>275.13227513227514</v>
      </c>
      <c r="D82" s="81">
        <v>29</v>
      </c>
      <c r="E82" s="80">
        <v>454.40251572327043</v>
      </c>
      <c r="F82" s="81">
        <v>22</v>
      </c>
      <c r="G82" s="80">
        <v>510.25991792065662</v>
      </c>
      <c r="H82" s="81">
        <v>16</v>
      </c>
      <c r="I82" s="80">
        <v>341.8693982074264</v>
      </c>
      <c r="J82" s="81">
        <v>25</v>
      </c>
      <c r="K82" s="149">
        <v>395.10117145899892</v>
      </c>
      <c r="L82" s="81">
        <v>18</v>
      </c>
      <c r="M82" s="37"/>
    </row>
    <row r="83" spans="1:13" ht="24.75" customHeight="1">
      <c r="A83" s="598" t="s">
        <v>160</v>
      </c>
      <c r="B83" s="599"/>
      <c r="C83" s="80">
        <v>547.78554778554781</v>
      </c>
      <c r="D83" s="81">
        <v>17</v>
      </c>
      <c r="E83" s="80">
        <v>762.38053866203302</v>
      </c>
      <c r="F83" s="81">
        <v>10</v>
      </c>
      <c r="G83" s="80">
        <v>631.02625298329303</v>
      </c>
      <c r="H83" s="81">
        <v>13</v>
      </c>
      <c r="I83" s="80">
        <v>616.01543656536421</v>
      </c>
      <c r="J83" s="81">
        <v>11</v>
      </c>
      <c r="K83" s="149">
        <v>668.2044002838893</v>
      </c>
      <c r="L83" s="81">
        <v>9</v>
      </c>
      <c r="M83" s="37"/>
    </row>
    <row r="84" spans="1:13" ht="24.75" customHeight="1">
      <c r="A84" s="598" t="s">
        <v>161</v>
      </c>
      <c r="B84" s="599"/>
      <c r="C84" s="80">
        <v>25974.789915966387</v>
      </c>
      <c r="D84" s="81">
        <v>1</v>
      </c>
      <c r="E84" s="80">
        <v>5600</v>
      </c>
      <c r="F84" s="81">
        <v>2</v>
      </c>
      <c r="G84" s="80">
        <v>1017.6991150442478</v>
      </c>
      <c r="H84" s="81">
        <v>6</v>
      </c>
      <c r="I84" s="80">
        <v>2421.7821782178216</v>
      </c>
      <c r="J84" s="81">
        <v>1</v>
      </c>
      <c r="K84" s="80">
        <v>2357.6388888888887</v>
      </c>
      <c r="L84" s="81">
        <v>2</v>
      </c>
      <c r="M84" s="37"/>
    </row>
    <row r="85" spans="1:13" ht="24.75" customHeight="1">
      <c r="A85" s="598" t="s">
        <v>162</v>
      </c>
      <c r="B85" s="599"/>
      <c r="C85" s="80">
        <v>164.38356164383561</v>
      </c>
      <c r="D85" s="81">
        <v>31</v>
      </c>
      <c r="E85" s="80">
        <v>318.18181818181819</v>
      </c>
      <c r="F85" s="81">
        <v>29</v>
      </c>
      <c r="G85" s="80">
        <v>252.87356321839084</v>
      </c>
      <c r="H85" s="81">
        <v>31</v>
      </c>
      <c r="I85" s="80">
        <v>316.77018633540371</v>
      </c>
      <c r="J85" s="81">
        <v>28</v>
      </c>
      <c r="K85" s="149">
        <v>306.97674418604652</v>
      </c>
      <c r="L85" s="81">
        <v>26</v>
      </c>
      <c r="M85" s="37"/>
    </row>
    <row r="86" spans="1:13" ht="24.75" customHeight="1">
      <c r="A86" s="598" t="s">
        <v>163</v>
      </c>
      <c r="B86" s="599"/>
      <c r="C86" s="80">
        <v>416.14906832298135</v>
      </c>
      <c r="D86" s="81">
        <v>24</v>
      </c>
      <c r="E86" s="80">
        <v>357.64705882352945</v>
      </c>
      <c r="F86" s="81">
        <v>27</v>
      </c>
      <c r="G86" s="80">
        <v>440.80604534005033</v>
      </c>
      <c r="H86" s="81">
        <v>18</v>
      </c>
      <c r="I86" s="80">
        <v>484.59383753501402</v>
      </c>
      <c r="J86" s="81">
        <v>17</v>
      </c>
      <c r="K86" s="149">
        <v>367.02127659574467</v>
      </c>
      <c r="L86" s="81">
        <v>22</v>
      </c>
      <c r="M86" s="37"/>
    </row>
    <row r="87" spans="1:13" ht="24.75" customHeight="1">
      <c r="A87" s="598" t="s">
        <v>118</v>
      </c>
      <c r="B87" s="599"/>
      <c r="C87" s="80">
        <v>1331.1491935483871</v>
      </c>
      <c r="D87" s="81">
        <v>4</v>
      </c>
      <c r="E87" s="80">
        <v>1638.9309127584468</v>
      </c>
      <c r="F87" s="81">
        <v>3</v>
      </c>
      <c r="G87" s="80">
        <v>1032.4017820980155</v>
      </c>
      <c r="H87" s="81">
        <v>5</v>
      </c>
      <c r="I87" s="80">
        <v>954.7069271758437</v>
      </c>
      <c r="J87" s="81">
        <v>3</v>
      </c>
      <c r="K87" s="139">
        <v>1494.8301329394387</v>
      </c>
      <c r="L87" s="81">
        <v>3</v>
      </c>
      <c r="M87" s="37"/>
    </row>
    <row r="88" spans="1:13" ht="24.75" customHeight="1">
      <c r="A88" s="598" t="s">
        <v>230</v>
      </c>
      <c r="B88" s="599"/>
      <c r="C88" s="80">
        <v>625.61576354679801</v>
      </c>
      <c r="D88" s="81">
        <v>13</v>
      </c>
      <c r="E88" s="80">
        <v>446.51162790697674</v>
      </c>
      <c r="F88" s="81">
        <v>23</v>
      </c>
      <c r="G88" s="80">
        <v>937.5</v>
      </c>
      <c r="H88" s="81">
        <v>8</v>
      </c>
      <c r="I88" s="80">
        <v>743.31550802139031</v>
      </c>
      <c r="J88" s="81">
        <v>7</v>
      </c>
      <c r="K88" s="149">
        <v>498.14126394052045</v>
      </c>
      <c r="L88" s="81">
        <v>14</v>
      </c>
      <c r="M88" s="37"/>
    </row>
    <row r="89" spans="1:13" ht="24.75" customHeight="1">
      <c r="A89" s="598" t="s">
        <v>165</v>
      </c>
      <c r="B89" s="599"/>
      <c r="C89" s="80">
        <v>590.55118110236219</v>
      </c>
      <c r="D89" s="81">
        <v>15</v>
      </c>
      <c r="E89" s="80">
        <v>517.54385964912285</v>
      </c>
      <c r="F89" s="81">
        <v>20</v>
      </c>
      <c r="G89" s="80">
        <v>625</v>
      </c>
      <c r="H89" s="81">
        <v>14</v>
      </c>
      <c r="I89" s="80">
        <v>598.42519685039372</v>
      </c>
      <c r="J89" s="81">
        <v>12</v>
      </c>
      <c r="K89" s="149">
        <v>296.90721649484539</v>
      </c>
      <c r="L89" s="81">
        <v>27</v>
      </c>
      <c r="M89" s="37"/>
    </row>
    <row r="90" spans="1:13" ht="24.75" customHeight="1">
      <c r="A90" s="598" t="s">
        <v>16</v>
      </c>
      <c r="B90" s="599"/>
      <c r="C90" s="80">
        <v>463.50639578630546</v>
      </c>
      <c r="D90" s="81">
        <v>21</v>
      </c>
      <c r="E90" s="80">
        <v>708.33333333333337</v>
      </c>
      <c r="F90" s="81">
        <v>13</v>
      </c>
      <c r="G90" s="80">
        <v>509.9818511796733</v>
      </c>
      <c r="H90" s="81">
        <v>17</v>
      </c>
      <c r="I90" s="80">
        <v>317.71247021445595</v>
      </c>
      <c r="J90" s="81">
        <v>27</v>
      </c>
      <c r="K90" s="149">
        <v>519.42740286298567</v>
      </c>
      <c r="L90" s="81">
        <v>12</v>
      </c>
      <c r="M90" s="37"/>
    </row>
    <row r="91" spans="1:13" ht="24.75" customHeight="1">
      <c r="A91" s="598" t="s">
        <v>167</v>
      </c>
      <c r="B91" s="599"/>
      <c r="C91" s="80">
        <v>424.24242424242425</v>
      </c>
      <c r="D91" s="81">
        <v>23</v>
      </c>
      <c r="E91" s="80">
        <v>400</v>
      </c>
      <c r="F91" s="81">
        <v>26</v>
      </c>
      <c r="G91" s="80">
        <v>294.21768707482994</v>
      </c>
      <c r="H91" s="81">
        <v>29</v>
      </c>
      <c r="I91" s="80">
        <v>349.91974317817017</v>
      </c>
      <c r="J91" s="81">
        <v>23</v>
      </c>
      <c r="K91" s="149">
        <v>350.78534031413608</v>
      </c>
      <c r="L91" s="81">
        <v>23</v>
      </c>
      <c r="M91" s="37"/>
    </row>
    <row r="92" spans="1:13" ht="24.75" customHeight="1">
      <c r="A92" s="598" t="s">
        <v>168</v>
      </c>
      <c r="B92" s="599"/>
      <c r="C92" s="80">
        <v>687.847498014297</v>
      </c>
      <c r="D92" s="81">
        <v>12</v>
      </c>
      <c r="E92" s="80">
        <v>634.16738567730806</v>
      </c>
      <c r="F92" s="81">
        <v>15</v>
      </c>
      <c r="G92" s="80">
        <v>831.99415631848058</v>
      </c>
      <c r="H92" s="81">
        <v>9</v>
      </c>
      <c r="I92" s="80">
        <v>237.40554156171285</v>
      </c>
      <c r="J92" s="81">
        <v>30</v>
      </c>
      <c r="K92" s="149">
        <v>844.68085106382989</v>
      </c>
      <c r="L92" s="81">
        <v>5</v>
      </c>
      <c r="M92" s="37"/>
    </row>
    <row r="93" spans="1:13" ht="24.75" customHeight="1">
      <c r="A93" s="598" t="s">
        <v>169</v>
      </c>
      <c r="B93" s="599"/>
      <c r="C93" s="80">
        <v>953.7037037037037</v>
      </c>
      <c r="D93" s="81">
        <v>7</v>
      </c>
      <c r="E93" s="80">
        <v>745.20547945205487</v>
      </c>
      <c r="F93" s="81">
        <v>12</v>
      </c>
      <c r="G93" s="80">
        <v>391.91919191919192</v>
      </c>
      <c r="H93" s="81">
        <v>20</v>
      </c>
      <c r="I93" s="80">
        <v>287.16904276985747</v>
      </c>
      <c r="J93" s="81">
        <v>29</v>
      </c>
      <c r="K93" s="149">
        <v>286.86868686868689</v>
      </c>
      <c r="L93" s="81">
        <v>30</v>
      </c>
      <c r="M93" s="37"/>
    </row>
    <row r="94" spans="1:13" ht="24.75" customHeight="1">
      <c r="A94" s="598" t="s">
        <v>170</v>
      </c>
      <c r="B94" s="599"/>
      <c r="C94" s="80">
        <v>509.09090909090907</v>
      </c>
      <c r="D94" s="81">
        <v>19</v>
      </c>
      <c r="E94" s="80">
        <v>872</v>
      </c>
      <c r="F94" s="81">
        <v>7</v>
      </c>
      <c r="G94" s="80">
        <v>676.19047619047626</v>
      </c>
      <c r="H94" s="81">
        <v>11</v>
      </c>
      <c r="I94" s="80">
        <v>734.61538461538464</v>
      </c>
      <c r="J94" s="81">
        <v>8</v>
      </c>
      <c r="K94" s="149">
        <v>434.30656934306575</v>
      </c>
      <c r="L94" s="81">
        <v>15</v>
      </c>
      <c r="M94" s="37"/>
    </row>
    <row r="95" spans="1:13" ht="24.75" customHeight="1">
      <c r="A95" s="598" t="s">
        <v>171</v>
      </c>
      <c r="B95" s="599"/>
      <c r="C95" s="80">
        <v>954.54545454545462</v>
      </c>
      <c r="D95" s="81">
        <v>6</v>
      </c>
      <c r="E95" s="80">
        <v>575.6578947368422</v>
      </c>
      <c r="F95" s="81">
        <v>17</v>
      </c>
      <c r="G95" s="80">
        <v>366.10169491525426</v>
      </c>
      <c r="H95" s="81">
        <v>23</v>
      </c>
      <c r="I95" s="80">
        <v>744.44444444444446</v>
      </c>
      <c r="J95" s="81">
        <v>6</v>
      </c>
      <c r="K95" s="139">
        <v>5368.9320388349515</v>
      </c>
      <c r="L95" s="81">
        <v>1</v>
      </c>
      <c r="M95" s="37"/>
    </row>
    <row r="96" spans="1:13" ht="24.75" customHeight="1">
      <c r="A96" s="598" t="s">
        <v>172</v>
      </c>
      <c r="B96" s="599"/>
      <c r="C96" s="80">
        <v>529.99016715830874</v>
      </c>
      <c r="D96" s="81">
        <v>18</v>
      </c>
      <c r="E96" s="80">
        <v>674.34554973821992</v>
      </c>
      <c r="F96" s="81">
        <v>14</v>
      </c>
      <c r="G96" s="80">
        <v>4066.5301944728762</v>
      </c>
      <c r="H96" s="81">
        <v>1</v>
      </c>
      <c r="I96" s="80">
        <v>531.27606338615522</v>
      </c>
      <c r="J96" s="81">
        <v>15</v>
      </c>
      <c r="K96" s="149">
        <v>561.73238526179705</v>
      </c>
      <c r="L96" s="81">
        <v>11</v>
      </c>
      <c r="M96" s="37"/>
    </row>
    <row r="97" spans="1:13" ht="24.75" customHeight="1">
      <c r="A97" s="598" t="s">
        <v>173</v>
      </c>
      <c r="B97" s="599"/>
      <c r="C97" s="80">
        <v>852.94117647058818</v>
      </c>
      <c r="D97" s="81">
        <v>9</v>
      </c>
      <c r="E97" s="80">
        <v>1345.3947368421052</v>
      </c>
      <c r="F97" s="81">
        <v>4</v>
      </c>
      <c r="G97" s="80">
        <v>1328.0757097791798</v>
      </c>
      <c r="H97" s="81">
        <v>4</v>
      </c>
      <c r="I97" s="80">
        <v>675.67567567567562</v>
      </c>
      <c r="J97" s="81">
        <v>9</v>
      </c>
      <c r="K97" s="149">
        <v>414.07867494824018</v>
      </c>
      <c r="L97" s="81">
        <v>17</v>
      </c>
      <c r="M97" s="37"/>
    </row>
    <row r="98" spans="1:13" ht="24.75" customHeight="1">
      <c r="A98" s="82" t="s">
        <v>174</v>
      </c>
      <c r="B98" s="83"/>
      <c r="C98" s="80">
        <v>949.79919678714862</v>
      </c>
      <c r="D98" s="81">
        <v>8</v>
      </c>
      <c r="E98" s="80">
        <v>522.36421725239609</v>
      </c>
      <c r="F98" s="81">
        <v>19</v>
      </c>
      <c r="G98" s="80">
        <v>356.18115055079556</v>
      </c>
      <c r="H98" s="81">
        <v>25</v>
      </c>
      <c r="I98" s="80">
        <v>356.55737704918033</v>
      </c>
      <c r="J98" s="81">
        <v>21</v>
      </c>
      <c r="K98" s="149">
        <v>676.3085399449036</v>
      </c>
      <c r="L98" s="81">
        <v>7</v>
      </c>
      <c r="M98" s="37"/>
    </row>
    <row r="99" spans="1:13" ht="24.75" customHeight="1">
      <c r="A99" s="598" t="s">
        <v>175</v>
      </c>
      <c r="B99" s="599"/>
      <c r="C99" s="80">
        <v>359.01926444833629</v>
      </c>
      <c r="D99" s="81">
        <v>26</v>
      </c>
      <c r="E99" s="80">
        <v>544.24778761061941</v>
      </c>
      <c r="F99" s="81">
        <v>18</v>
      </c>
      <c r="G99" s="80">
        <v>658.753709198813</v>
      </c>
      <c r="H99" s="81">
        <v>12</v>
      </c>
      <c r="I99" s="80">
        <v>829.26829268292681</v>
      </c>
      <c r="J99" s="81">
        <v>4</v>
      </c>
      <c r="K99" s="149">
        <v>580.71748878923768</v>
      </c>
      <c r="L99" s="81">
        <v>10</v>
      </c>
      <c r="M99" s="37"/>
    </row>
    <row r="100" spans="1:13" ht="24.75" customHeight="1">
      <c r="A100" s="598" t="s">
        <v>176</v>
      </c>
      <c r="B100" s="599"/>
      <c r="C100" s="80">
        <v>263.87625113739767</v>
      </c>
      <c r="D100" s="81">
        <v>30</v>
      </c>
      <c r="E100" s="80">
        <v>243.24324324324326</v>
      </c>
      <c r="F100" s="81">
        <v>31</v>
      </c>
      <c r="G100" s="80">
        <v>259.45945945945948</v>
      </c>
      <c r="H100" s="81">
        <v>30</v>
      </c>
      <c r="I100" s="80">
        <v>336.53846153846155</v>
      </c>
      <c r="J100" s="81">
        <v>26</v>
      </c>
      <c r="K100" s="149">
        <v>383.98544131028206</v>
      </c>
      <c r="L100" s="81">
        <v>19</v>
      </c>
      <c r="M100" s="37"/>
    </row>
    <row r="101" spans="1:13" ht="24.75" customHeight="1">
      <c r="A101" s="598" t="s">
        <v>177</v>
      </c>
      <c r="B101" s="599"/>
      <c r="C101" s="80">
        <v>3447.6534296028881</v>
      </c>
      <c r="D101" s="81">
        <v>3</v>
      </c>
      <c r="E101" s="80">
        <v>411.21495327102804</v>
      </c>
      <c r="F101" s="81">
        <v>25</v>
      </c>
      <c r="G101" s="80">
        <v>296.25550660792953</v>
      </c>
      <c r="H101" s="81">
        <v>28</v>
      </c>
      <c r="I101" s="80">
        <v>576.61290322580646</v>
      </c>
      <c r="J101" s="81">
        <v>13</v>
      </c>
      <c r="K101" s="149">
        <v>383.96624472573836</v>
      </c>
      <c r="L101" s="81">
        <v>20</v>
      </c>
      <c r="M101" s="37"/>
    </row>
    <row r="102" spans="1:13" ht="24.75" customHeight="1">
      <c r="A102" s="598" t="s">
        <v>231</v>
      </c>
      <c r="B102" s="599"/>
      <c r="C102" s="80">
        <v>1054.3478260869565</v>
      </c>
      <c r="D102" s="81">
        <v>5</v>
      </c>
      <c r="E102" s="80">
        <v>8527.6381909547727</v>
      </c>
      <c r="F102" s="81">
        <v>1</v>
      </c>
      <c r="G102" s="80">
        <v>358.20895522388059</v>
      </c>
      <c r="H102" s="81">
        <v>24</v>
      </c>
      <c r="I102" s="80">
        <v>1231.0756972111553</v>
      </c>
      <c r="J102" s="81">
        <v>2</v>
      </c>
      <c r="K102" s="80">
        <v>226.14840989399292</v>
      </c>
      <c r="L102" s="81">
        <v>31</v>
      </c>
      <c r="M102" s="37"/>
    </row>
    <row r="103" spans="1:13" ht="24.75" customHeight="1">
      <c r="A103" s="598" t="s">
        <v>179</v>
      </c>
      <c r="B103" s="599"/>
      <c r="C103" s="80">
        <v>720.87378640776706</v>
      </c>
      <c r="D103" s="81">
        <v>11</v>
      </c>
      <c r="E103" s="80">
        <v>599.54233409610981</v>
      </c>
      <c r="F103" s="81">
        <v>16</v>
      </c>
      <c r="G103" s="80">
        <v>559.80066445182717</v>
      </c>
      <c r="H103" s="81">
        <v>15</v>
      </c>
      <c r="I103" s="80">
        <v>465.38461538461542</v>
      </c>
      <c r="J103" s="81">
        <v>18</v>
      </c>
      <c r="K103" s="149">
        <v>426.07003891050584</v>
      </c>
      <c r="L103" s="81">
        <v>16</v>
      </c>
      <c r="M103" s="37"/>
    </row>
    <row r="104" spans="1:13" ht="24.75" customHeight="1">
      <c r="A104" s="598" t="s">
        <v>180</v>
      </c>
      <c r="B104" s="599"/>
      <c r="C104" s="80">
        <v>362.2291021671827</v>
      </c>
      <c r="D104" s="81">
        <v>25</v>
      </c>
      <c r="E104" s="80">
        <v>439.43661971830988</v>
      </c>
      <c r="F104" s="81">
        <v>24</v>
      </c>
      <c r="G104" s="80">
        <v>341.30146082337313</v>
      </c>
      <c r="H104" s="81">
        <v>26</v>
      </c>
      <c r="I104" s="80">
        <v>380.75313807531381</v>
      </c>
      <c r="J104" s="81">
        <v>20</v>
      </c>
      <c r="K104" s="149">
        <v>714.82889733840307</v>
      </c>
      <c r="L104" s="81">
        <v>6</v>
      </c>
      <c r="M104" s="37"/>
    </row>
    <row r="105" spans="1:13" ht="24.75" customHeight="1">
      <c r="A105" s="598" t="s">
        <v>181</v>
      </c>
      <c r="B105" s="599"/>
      <c r="C105" s="80">
        <v>568.9655172413793</v>
      </c>
      <c r="D105" s="81">
        <v>16</v>
      </c>
      <c r="E105" s="80">
        <v>288.5085574572127</v>
      </c>
      <c r="F105" s="81">
        <v>30</v>
      </c>
      <c r="G105" s="80">
        <v>331.67082294264338</v>
      </c>
      <c r="H105" s="81">
        <v>27</v>
      </c>
      <c r="I105" s="80">
        <v>234.69387755102042</v>
      </c>
      <c r="J105" s="81">
        <v>31</v>
      </c>
      <c r="K105" s="149">
        <v>295.89632829373653</v>
      </c>
      <c r="L105" s="81">
        <v>28</v>
      </c>
      <c r="M105" s="37"/>
    </row>
    <row r="106" spans="1:13" ht="24.75" customHeight="1">
      <c r="A106" s="598" t="s">
        <v>182</v>
      </c>
      <c r="B106" s="599"/>
      <c r="C106" s="80">
        <v>813.87478849407785</v>
      </c>
      <c r="D106" s="81">
        <v>10</v>
      </c>
      <c r="E106" s="80">
        <v>842.56055363321798</v>
      </c>
      <c r="F106" s="81">
        <v>8</v>
      </c>
      <c r="G106" s="80">
        <v>1003.2258064516128</v>
      </c>
      <c r="H106" s="81">
        <v>7</v>
      </c>
      <c r="I106" s="80">
        <v>673.15716272600832</v>
      </c>
      <c r="J106" s="81">
        <v>10</v>
      </c>
      <c r="K106" s="149">
        <v>512.85930408472018</v>
      </c>
      <c r="L106" s="81">
        <v>13</v>
      </c>
      <c r="M106" s="37"/>
    </row>
    <row r="107" spans="1:13" ht="24.75" customHeight="1">
      <c r="A107" s="598" t="s">
        <v>183</v>
      </c>
      <c r="B107" s="599"/>
      <c r="C107" s="80">
        <v>3755.434782608696</v>
      </c>
      <c r="D107" s="81">
        <v>2</v>
      </c>
      <c r="E107" s="80">
        <v>1174.3589743589744</v>
      </c>
      <c r="F107" s="81">
        <v>5</v>
      </c>
      <c r="G107" s="80">
        <v>830.27522935779814</v>
      </c>
      <c r="H107" s="81">
        <v>10</v>
      </c>
      <c r="I107" s="80">
        <v>817.04781704781703</v>
      </c>
      <c r="J107" s="81">
        <v>5</v>
      </c>
      <c r="K107" s="139">
        <v>1472.4137931034481</v>
      </c>
      <c r="L107" s="81">
        <v>4</v>
      </c>
      <c r="M107" s="37"/>
    </row>
    <row r="108" spans="1:13" ht="24.75" customHeight="1">
      <c r="A108" s="598" t="s">
        <v>184</v>
      </c>
      <c r="B108" s="599"/>
      <c r="C108" s="80">
        <v>623.11557788944731</v>
      </c>
      <c r="D108" s="81">
        <v>14</v>
      </c>
      <c r="E108" s="80">
        <v>755.22388059701495</v>
      </c>
      <c r="F108" s="81">
        <v>11</v>
      </c>
      <c r="G108" s="80">
        <v>1384.6153846153845</v>
      </c>
      <c r="H108" s="81">
        <v>3</v>
      </c>
      <c r="I108" s="80">
        <v>567.25146198830407</v>
      </c>
      <c r="J108" s="81">
        <v>14</v>
      </c>
      <c r="K108" s="149">
        <v>671.77242888402623</v>
      </c>
      <c r="L108" s="81">
        <v>8</v>
      </c>
      <c r="M108" s="37"/>
    </row>
    <row r="109" spans="1:13" ht="24.75" customHeight="1">
      <c r="A109" s="598" t="s">
        <v>185</v>
      </c>
      <c r="B109" s="599"/>
      <c r="C109" s="80">
        <v>335.57046979865771</v>
      </c>
      <c r="D109" s="81">
        <v>27</v>
      </c>
      <c r="E109" s="80">
        <v>472.72727272727269</v>
      </c>
      <c r="F109" s="81">
        <v>21</v>
      </c>
      <c r="G109" s="80">
        <v>390.37433155080214</v>
      </c>
      <c r="H109" s="81">
        <v>21</v>
      </c>
      <c r="I109" s="80">
        <v>385.4875283446712</v>
      </c>
      <c r="J109" s="81">
        <v>19</v>
      </c>
      <c r="K109" s="149">
        <v>325.91093117408911</v>
      </c>
      <c r="L109" s="81">
        <v>25</v>
      </c>
      <c r="M109" s="37"/>
    </row>
    <row r="110" spans="1:13" ht="24.75" customHeight="1">
      <c r="A110" s="598" t="s">
        <v>186</v>
      </c>
      <c r="B110" s="599"/>
      <c r="C110" s="80">
        <v>319.67213114754099</v>
      </c>
      <c r="D110" s="81">
        <v>28</v>
      </c>
      <c r="E110" s="80">
        <v>329.41176470588238</v>
      </c>
      <c r="F110" s="81">
        <v>28</v>
      </c>
      <c r="G110" s="80">
        <v>424.36974789915968</v>
      </c>
      <c r="H110" s="81">
        <v>19</v>
      </c>
      <c r="I110" s="80">
        <v>501.93050193050192</v>
      </c>
      <c r="J110" s="81">
        <v>16</v>
      </c>
      <c r="K110" s="149">
        <v>373.76237623762376</v>
      </c>
      <c r="L110" s="81">
        <v>21</v>
      </c>
      <c r="M110" s="37"/>
    </row>
    <row r="111" spans="1:13" ht="24.75" customHeight="1">
      <c r="A111" s="575" t="s">
        <v>282</v>
      </c>
      <c r="B111" s="575"/>
      <c r="C111" s="877"/>
      <c r="D111" s="781"/>
      <c r="E111" s="877"/>
      <c r="F111" s="781"/>
      <c r="G111" s="878"/>
      <c r="H111" s="781"/>
      <c r="I111" s="878"/>
      <c r="J111" s="781"/>
      <c r="K111" s="879"/>
      <c r="L111" s="880"/>
    </row>
    <row r="112" spans="1:13" ht="24.75" customHeight="1">
      <c r="A112" s="288"/>
      <c r="B112" s="288"/>
      <c r="C112" s="877"/>
      <c r="D112" s="781"/>
      <c r="E112" s="877"/>
      <c r="F112" s="781"/>
      <c r="G112" s="878"/>
      <c r="H112" s="781"/>
      <c r="I112" s="878"/>
      <c r="J112" s="781"/>
      <c r="K112" s="879"/>
      <c r="L112" s="880"/>
    </row>
    <row r="113" spans="1:15" ht="24.75" customHeight="1">
      <c r="A113" s="508" t="s">
        <v>906</v>
      </c>
      <c r="B113" s="286"/>
      <c r="C113" s="286"/>
      <c r="D113" s="286"/>
      <c r="E113" s="286"/>
      <c r="F113" s="286"/>
      <c r="G113" s="286"/>
      <c r="H113" s="286"/>
      <c r="I113" s="286"/>
      <c r="J113" s="286"/>
      <c r="L113" s="283" t="s">
        <v>86</v>
      </c>
      <c r="M113" s="881"/>
      <c r="N113" s="881"/>
      <c r="O113" s="881"/>
    </row>
    <row r="114" spans="1:15" ht="24.75" customHeight="1">
      <c r="A114" s="588" t="s">
        <v>1</v>
      </c>
      <c r="B114" s="589"/>
      <c r="C114" s="564">
        <v>1395</v>
      </c>
      <c r="D114" s="564"/>
      <c r="E114" s="562">
        <v>1396</v>
      </c>
      <c r="F114" s="563"/>
      <c r="G114" s="564">
        <v>1397</v>
      </c>
      <c r="H114" s="564"/>
      <c r="I114" s="562">
        <v>1398</v>
      </c>
      <c r="J114" s="563"/>
      <c r="K114" s="564">
        <v>1399</v>
      </c>
      <c r="L114" s="564"/>
    </row>
    <row r="115" spans="1:15" ht="24.75" customHeight="1">
      <c r="A115" s="590"/>
      <c r="B115" s="591"/>
      <c r="C115" s="594" t="s">
        <v>380</v>
      </c>
      <c r="D115" s="624" t="s">
        <v>198</v>
      </c>
      <c r="E115" s="594" t="s">
        <v>380</v>
      </c>
      <c r="F115" s="624" t="s">
        <v>198</v>
      </c>
      <c r="G115" s="594" t="s">
        <v>380</v>
      </c>
      <c r="H115" s="624" t="s">
        <v>198</v>
      </c>
      <c r="I115" s="594" t="s">
        <v>380</v>
      </c>
      <c r="J115" s="624" t="s">
        <v>198</v>
      </c>
      <c r="K115" s="594" t="s">
        <v>380</v>
      </c>
      <c r="L115" s="624" t="s">
        <v>198</v>
      </c>
    </row>
    <row r="116" spans="1:15" ht="24.75" customHeight="1">
      <c r="A116" s="592"/>
      <c r="B116" s="593"/>
      <c r="C116" s="595"/>
      <c r="D116" s="624"/>
      <c r="E116" s="595"/>
      <c r="F116" s="624"/>
      <c r="G116" s="595"/>
      <c r="H116" s="624"/>
      <c r="I116" s="595"/>
      <c r="J116" s="624"/>
      <c r="K116" s="595"/>
      <c r="L116" s="624"/>
    </row>
    <row r="117" spans="1:15" ht="24.75" customHeight="1">
      <c r="A117" s="596" t="s">
        <v>275</v>
      </c>
      <c r="B117" s="597"/>
      <c r="C117" s="78">
        <v>13.022001402042157</v>
      </c>
      <c r="D117" s="148" t="s">
        <v>352</v>
      </c>
      <c r="E117" s="78">
        <v>12.249907487356605</v>
      </c>
      <c r="F117" s="148" t="s">
        <v>352</v>
      </c>
      <c r="G117" s="78">
        <v>11.759904488085375</v>
      </c>
      <c r="H117" s="148" t="s">
        <v>352</v>
      </c>
      <c r="I117" s="78">
        <v>11.718326813120674</v>
      </c>
      <c r="J117" s="307" t="s">
        <v>352</v>
      </c>
      <c r="K117" s="109">
        <v>11.542397486851186</v>
      </c>
      <c r="L117" s="307" t="s">
        <v>352</v>
      </c>
    </row>
    <row r="118" spans="1:15" ht="24.75" customHeight="1">
      <c r="A118" s="598" t="s">
        <v>6</v>
      </c>
      <c r="B118" s="599"/>
      <c r="C118" s="80">
        <v>13.377149679818052</v>
      </c>
      <c r="D118" s="81">
        <v>11</v>
      </c>
      <c r="E118" s="80">
        <v>12.582278481012658</v>
      </c>
      <c r="F118" s="81">
        <v>12</v>
      </c>
      <c r="G118" s="80">
        <v>12.020075282308657</v>
      </c>
      <c r="H118" s="81">
        <v>12</v>
      </c>
      <c r="I118" s="80">
        <v>11.971129915380786</v>
      </c>
      <c r="J118" s="81">
        <v>11</v>
      </c>
      <c r="K118" s="149">
        <v>11.824240928165885</v>
      </c>
      <c r="L118" s="81">
        <v>12</v>
      </c>
      <c r="M118" s="11"/>
      <c r="N118" s="308"/>
    </row>
    <row r="119" spans="1:15" ht="24.75" customHeight="1">
      <c r="A119" s="598" t="s">
        <v>7</v>
      </c>
      <c r="B119" s="599"/>
      <c r="C119" s="80">
        <v>8.5752287978233621</v>
      </c>
      <c r="D119" s="81">
        <v>20</v>
      </c>
      <c r="E119" s="80">
        <v>7.4230537115268556</v>
      </c>
      <c r="F119" s="81">
        <v>22</v>
      </c>
      <c r="G119" s="80">
        <v>6.4045278522490321</v>
      </c>
      <c r="H119" s="81">
        <v>22</v>
      </c>
      <c r="I119" s="80">
        <v>6.327251324308417</v>
      </c>
      <c r="J119" s="81">
        <v>23</v>
      </c>
      <c r="K119" s="149">
        <v>6.1355045071241641</v>
      </c>
      <c r="L119" s="81">
        <v>23</v>
      </c>
      <c r="N119" s="308"/>
    </row>
    <row r="120" spans="1:15" ht="24.75" customHeight="1">
      <c r="A120" s="598" t="s">
        <v>159</v>
      </c>
      <c r="B120" s="599"/>
      <c r="C120" s="80">
        <v>8.5798397380393876</v>
      </c>
      <c r="D120" s="81">
        <v>19</v>
      </c>
      <c r="E120" s="80">
        <v>8.59375</v>
      </c>
      <c r="F120" s="81">
        <v>19</v>
      </c>
      <c r="G120" s="80">
        <v>8.6889061287820013</v>
      </c>
      <c r="H120" s="81">
        <v>18</v>
      </c>
      <c r="I120" s="80">
        <v>8.4811102544333075</v>
      </c>
      <c r="J120" s="81">
        <v>18</v>
      </c>
      <c r="K120" s="149">
        <v>8.4226646248085757</v>
      </c>
      <c r="L120" s="81">
        <v>18</v>
      </c>
      <c r="N120" s="308"/>
    </row>
    <row r="121" spans="1:15" ht="24.75" customHeight="1">
      <c r="A121" s="598" t="s">
        <v>160</v>
      </c>
      <c r="B121" s="599"/>
      <c r="C121" s="80">
        <v>7.2448909848950853</v>
      </c>
      <c r="D121" s="81">
        <v>25</v>
      </c>
      <c r="E121" s="80">
        <v>6.0763888888888884</v>
      </c>
      <c r="F121" s="81">
        <v>28</v>
      </c>
      <c r="G121" s="80">
        <v>5.8026340904752818</v>
      </c>
      <c r="H121" s="81">
        <v>28</v>
      </c>
      <c r="I121" s="80">
        <v>5.8767951625094481</v>
      </c>
      <c r="J121" s="81">
        <v>29</v>
      </c>
      <c r="K121" s="149">
        <v>5.745835672842972</v>
      </c>
      <c r="L121" s="81">
        <v>29</v>
      </c>
      <c r="N121" s="308"/>
    </row>
    <row r="122" spans="1:15" ht="24.75" customHeight="1">
      <c r="A122" s="598" t="s">
        <v>161</v>
      </c>
      <c r="B122" s="599"/>
      <c r="C122" s="80">
        <v>7.4841468809910037</v>
      </c>
      <c r="D122" s="81">
        <v>24</v>
      </c>
      <c r="E122" s="80">
        <v>6.5798987707881418</v>
      </c>
      <c r="F122" s="81">
        <v>24</v>
      </c>
      <c r="G122" s="80">
        <v>5.9303977272727275</v>
      </c>
      <c r="H122" s="81">
        <v>27</v>
      </c>
      <c r="I122" s="80">
        <v>5.9685863874345548</v>
      </c>
      <c r="J122" s="81">
        <v>27</v>
      </c>
      <c r="K122" s="149">
        <v>5.8015791280466873</v>
      </c>
      <c r="L122" s="81">
        <v>27</v>
      </c>
      <c r="M122" s="875"/>
      <c r="N122" s="308"/>
    </row>
    <row r="123" spans="1:15" ht="24.75" customHeight="1">
      <c r="A123" s="598" t="s">
        <v>162</v>
      </c>
      <c r="B123" s="599"/>
      <c r="C123" s="80">
        <v>16.202482771934541</v>
      </c>
      <c r="D123" s="81">
        <v>6</v>
      </c>
      <c r="E123" s="80">
        <v>15.699658703071671</v>
      </c>
      <c r="F123" s="81">
        <v>6</v>
      </c>
      <c r="G123" s="80">
        <v>15.70945945945946</v>
      </c>
      <c r="H123" s="81">
        <v>6</v>
      </c>
      <c r="I123" s="80">
        <v>16.080402010050253</v>
      </c>
      <c r="J123" s="81">
        <v>6</v>
      </c>
      <c r="K123" s="149">
        <v>15.946843853820599</v>
      </c>
      <c r="L123" s="81">
        <v>6</v>
      </c>
      <c r="M123" s="876"/>
      <c r="N123" s="308"/>
    </row>
    <row r="124" spans="1:15" ht="24.75" customHeight="1">
      <c r="A124" s="598" t="s">
        <v>163</v>
      </c>
      <c r="B124" s="599"/>
      <c r="C124" s="80">
        <v>8.165721162111053</v>
      </c>
      <c r="D124" s="81">
        <v>21</v>
      </c>
      <c r="E124" s="80">
        <v>8.5930918281381636</v>
      </c>
      <c r="F124" s="81">
        <v>20</v>
      </c>
      <c r="G124" s="80">
        <v>8.8502894954507862</v>
      </c>
      <c r="H124" s="81">
        <v>17</v>
      </c>
      <c r="I124" s="80">
        <v>9.7560975609756095</v>
      </c>
      <c r="J124" s="81">
        <v>16</v>
      </c>
      <c r="K124" s="149">
        <v>9.5923261390887298</v>
      </c>
      <c r="L124" s="81">
        <v>16</v>
      </c>
      <c r="M124" s="876"/>
      <c r="N124" s="308"/>
    </row>
    <row r="125" spans="1:15" ht="24.75" customHeight="1">
      <c r="A125" s="598" t="s">
        <v>118</v>
      </c>
      <c r="B125" s="599"/>
      <c r="C125" s="80">
        <v>22.294851750918415</v>
      </c>
      <c r="D125" s="81">
        <v>1</v>
      </c>
      <c r="E125" s="80">
        <v>21.989451006611691</v>
      </c>
      <c r="F125" s="81">
        <v>1</v>
      </c>
      <c r="G125" s="80">
        <v>21.663244353182748</v>
      </c>
      <c r="H125" s="81">
        <v>1</v>
      </c>
      <c r="I125" s="80">
        <v>21.597740276671257</v>
      </c>
      <c r="J125" s="81">
        <v>1</v>
      </c>
      <c r="K125" s="149">
        <v>21.326844628927219</v>
      </c>
      <c r="L125" s="81">
        <v>2</v>
      </c>
      <c r="M125" s="876"/>
      <c r="N125" s="308"/>
    </row>
    <row r="126" spans="1:15" ht="24.75" customHeight="1">
      <c r="A126" s="598" t="s">
        <v>230</v>
      </c>
      <c r="B126" s="599"/>
      <c r="C126" s="80">
        <v>12.344858366490357</v>
      </c>
      <c r="D126" s="81">
        <v>13</v>
      </c>
      <c r="E126" s="80">
        <v>12.617309697601669</v>
      </c>
      <c r="F126" s="81">
        <v>11</v>
      </c>
      <c r="G126" s="80">
        <v>12.487100103199175</v>
      </c>
      <c r="H126" s="81">
        <v>11</v>
      </c>
      <c r="I126" s="80">
        <v>12.768130745658837</v>
      </c>
      <c r="J126" s="81">
        <v>9</v>
      </c>
      <c r="K126" s="149">
        <v>12.550607287449392</v>
      </c>
      <c r="L126" s="81">
        <v>9</v>
      </c>
      <c r="M126" s="876"/>
      <c r="N126" s="308"/>
    </row>
    <row r="127" spans="1:15" ht="24.75" customHeight="1">
      <c r="A127" s="598" t="s">
        <v>165</v>
      </c>
      <c r="B127" s="599"/>
      <c r="C127" s="80">
        <v>10.274444724787944</v>
      </c>
      <c r="D127" s="81">
        <v>16</v>
      </c>
      <c r="E127" s="80">
        <v>8.9399744572158362</v>
      </c>
      <c r="F127" s="81">
        <v>18</v>
      </c>
      <c r="G127" s="80">
        <v>5.1507537688442211</v>
      </c>
      <c r="H127" s="81">
        <v>30</v>
      </c>
      <c r="I127" s="80">
        <v>6.5512978986402972</v>
      </c>
      <c r="J127" s="81">
        <v>21</v>
      </c>
      <c r="K127" s="149">
        <v>6.4476885644768851</v>
      </c>
      <c r="L127" s="81">
        <v>21</v>
      </c>
      <c r="M127" s="876"/>
      <c r="N127" s="308"/>
    </row>
    <row r="128" spans="1:15" ht="24.75" customHeight="1">
      <c r="A128" s="598" t="s">
        <v>16</v>
      </c>
      <c r="B128" s="599"/>
      <c r="C128" s="80">
        <v>7.599656912012291</v>
      </c>
      <c r="D128" s="81">
        <v>23</v>
      </c>
      <c r="E128" s="80">
        <v>6.7887109077040426</v>
      </c>
      <c r="F128" s="81">
        <v>23</v>
      </c>
      <c r="G128" s="80">
        <v>6.0642449714800355</v>
      </c>
      <c r="H128" s="81">
        <v>24</v>
      </c>
      <c r="I128" s="80">
        <v>5.9397163120567367</v>
      </c>
      <c r="J128" s="81">
        <v>28</v>
      </c>
      <c r="K128" s="149">
        <v>5.8506767573861165</v>
      </c>
      <c r="L128" s="81">
        <v>26</v>
      </c>
      <c r="M128" s="876"/>
      <c r="N128" s="308"/>
    </row>
    <row r="129" spans="1:14" ht="24.75" customHeight="1">
      <c r="A129" s="598" t="s">
        <v>167</v>
      </c>
      <c r="B129" s="599"/>
      <c r="C129" s="80">
        <v>15.873163000004634</v>
      </c>
      <c r="D129" s="81">
        <v>8</v>
      </c>
      <c r="E129" s="80">
        <v>15.2</v>
      </c>
      <c r="F129" s="81">
        <v>7</v>
      </c>
      <c r="G129" s="80">
        <v>15.04524886877828</v>
      </c>
      <c r="H129" s="81">
        <v>7</v>
      </c>
      <c r="I129" s="80">
        <v>11.771300448430493</v>
      </c>
      <c r="J129" s="81">
        <v>13</v>
      </c>
      <c r="K129" s="149">
        <v>11.457174638487208</v>
      </c>
      <c r="L129" s="81">
        <v>13</v>
      </c>
      <c r="M129" s="876"/>
      <c r="N129" s="308"/>
    </row>
    <row r="130" spans="1:14" ht="24.75" customHeight="1">
      <c r="A130" s="598" t="s">
        <v>168</v>
      </c>
      <c r="B130" s="599"/>
      <c r="C130" s="80">
        <v>20.167671901274364</v>
      </c>
      <c r="D130" s="81">
        <v>5</v>
      </c>
      <c r="E130" s="80">
        <v>18.195142378559463</v>
      </c>
      <c r="F130" s="81">
        <v>5</v>
      </c>
      <c r="G130" s="80">
        <v>17.160008279859241</v>
      </c>
      <c r="H130" s="81">
        <v>5</v>
      </c>
      <c r="I130" s="80">
        <v>17.21596724667349</v>
      </c>
      <c r="J130" s="81">
        <v>5</v>
      </c>
      <c r="K130" s="149">
        <v>16.977309562398705</v>
      </c>
      <c r="L130" s="81">
        <v>4</v>
      </c>
      <c r="M130" s="876"/>
      <c r="N130" s="308"/>
    </row>
    <row r="131" spans="1:14" ht="24.75" customHeight="1">
      <c r="A131" s="598" t="s">
        <v>169</v>
      </c>
      <c r="B131" s="599"/>
      <c r="C131" s="80">
        <v>6.6196294709686692</v>
      </c>
      <c r="D131" s="81">
        <v>28</v>
      </c>
      <c r="E131" s="80">
        <v>5.6902985074626864</v>
      </c>
      <c r="F131" s="81">
        <v>30</v>
      </c>
      <c r="G131" s="80">
        <v>4.9815498154981555</v>
      </c>
      <c r="H131" s="81">
        <v>31</v>
      </c>
      <c r="I131" s="80">
        <v>5.0228310502283104</v>
      </c>
      <c r="J131" s="81">
        <v>31</v>
      </c>
      <c r="K131" s="149">
        <v>4.9683830171635046</v>
      </c>
      <c r="L131" s="81">
        <v>31</v>
      </c>
      <c r="M131" s="876"/>
      <c r="N131" s="308"/>
    </row>
    <row r="132" spans="1:14" ht="24.75" customHeight="1">
      <c r="A132" s="598" t="s">
        <v>170</v>
      </c>
      <c r="B132" s="599"/>
      <c r="C132" s="80">
        <v>6.8341021698274389</v>
      </c>
      <c r="D132" s="81">
        <v>26</v>
      </c>
      <c r="E132" s="80">
        <v>6.2674094707520895</v>
      </c>
      <c r="F132" s="81">
        <v>26</v>
      </c>
      <c r="G132" s="80">
        <v>5.9945504087193457</v>
      </c>
      <c r="H132" s="81">
        <v>25</v>
      </c>
      <c r="I132" s="80">
        <v>5.8666666666666663</v>
      </c>
      <c r="J132" s="81">
        <v>30</v>
      </c>
      <c r="K132" s="149">
        <v>5.6282722513089007</v>
      </c>
      <c r="L132" s="81">
        <v>30</v>
      </c>
      <c r="M132" s="876"/>
      <c r="N132" s="308"/>
    </row>
    <row r="133" spans="1:14" ht="24.75" customHeight="1">
      <c r="A133" s="598" t="s">
        <v>171</v>
      </c>
      <c r="B133" s="599"/>
      <c r="C133" s="80">
        <v>6.6666330332027153</v>
      </c>
      <c r="D133" s="81">
        <v>27</v>
      </c>
      <c r="E133" s="80">
        <v>6.3246661981728742</v>
      </c>
      <c r="F133" s="81">
        <v>25</v>
      </c>
      <c r="G133" s="80">
        <v>6.4560439560439562</v>
      </c>
      <c r="H133" s="81">
        <v>21</v>
      </c>
      <c r="I133" s="80">
        <v>6.9845533915379443</v>
      </c>
      <c r="J133" s="81">
        <v>20</v>
      </c>
      <c r="K133" s="149">
        <v>6.8308702791461418</v>
      </c>
      <c r="L133" s="81">
        <v>20</v>
      </c>
      <c r="M133" s="876"/>
      <c r="N133" s="308"/>
    </row>
    <row r="134" spans="1:14" ht="24.75" customHeight="1">
      <c r="A134" s="598" t="s">
        <v>172</v>
      </c>
      <c r="B134" s="599"/>
      <c r="C134" s="80">
        <v>11.275388691712733</v>
      </c>
      <c r="D134" s="81">
        <v>14</v>
      </c>
      <c r="E134" s="80">
        <v>9.0038704420452227</v>
      </c>
      <c r="F134" s="81">
        <v>17</v>
      </c>
      <c r="G134" s="80">
        <v>7.9653155878201245</v>
      </c>
      <c r="H134" s="81">
        <v>19</v>
      </c>
      <c r="I134" s="80">
        <v>7.8106272473032359</v>
      </c>
      <c r="J134" s="81">
        <v>19</v>
      </c>
      <c r="K134" s="149">
        <v>7.7410413779449616</v>
      </c>
      <c r="L134" s="81">
        <v>19</v>
      </c>
      <c r="M134" s="876"/>
      <c r="N134" s="308"/>
    </row>
    <row r="135" spans="1:14" ht="24.75" customHeight="1">
      <c r="A135" s="598" t="s">
        <v>173</v>
      </c>
      <c r="B135" s="599"/>
      <c r="C135" s="80">
        <v>6.1235977549948535</v>
      </c>
      <c r="D135" s="81">
        <v>30</v>
      </c>
      <c r="E135" s="80">
        <v>6.1967467079783116</v>
      </c>
      <c r="F135" s="81">
        <v>27</v>
      </c>
      <c r="G135" s="80">
        <v>6.3504208110175977</v>
      </c>
      <c r="H135" s="81">
        <v>23</v>
      </c>
      <c r="I135" s="80">
        <v>6.3540090771558244</v>
      </c>
      <c r="J135" s="81">
        <v>22</v>
      </c>
      <c r="K135" s="149">
        <v>6.2874251497005993</v>
      </c>
      <c r="L135" s="81">
        <v>22</v>
      </c>
      <c r="M135" s="876"/>
      <c r="N135" s="308"/>
    </row>
    <row r="136" spans="1:14" ht="24.75" customHeight="1">
      <c r="A136" s="82" t="s">
        <v>174</v>
      </c>
      <c r="B136" s="83"/>
      <c r="C136" s="80">
        <v>21.899227955486531</v>
      </c>
      <c r="D136" s="81">
        <v>2</v>
      </c>
      <c r="E136" s="80">
        <v>20.060560181680543</v>
      </c>
      <c r="F136" s="81">
        <v>4</v>
      </c>
      <c r="G136" s="80">
        <v>18.411284335560502</v>
      </c>
      <c r="H136" s="81">
        <v>4</v>
      </c>
      <c r="I136" s="80">
        <v>17.47997086671522</v>
      </c>
      <c r="J136" s="81">
        <v>4</v>
      </c>
      <c r="K136" s="149">
        <v>16.80972818311874</v>
      </c>
      <c r="L136" s="81">
        <v>5</v>
      </c>
      <c r="M136" s="876"/>
      <c r="N136" s="308"/>
    </row>
    <row r="137" spans="1:14" ht="24.75" customHeight="1">
      <c r="A137" s="598" t="s">
        <v>175</v>
      </c>
      <c r="B137" s="599"/>
      <c r="C137" s="80">
        <v>21.210085270781047</v>
      </c>
      <c r="D137" s="81">
        <v>4</v>
      </c>
      <c r="E137" s="80">
        <v>20.948860135551449</v>
      </c>
      <c r="F137" s="81">
        <v>3</v>
      </c>
      <c r="G137" s="80">
        <v>20.780012187690431</v>
      </c>
      <c r="H137" s="81">
        <v>3</v>
      </c>
      <c r="I137" s="80">
        <v>20.868516284680339</v>
      </c>
      <c r="J137" s="81">
        <v>3</v>
      </c>
      <c r="K137" s="149">
        <v>20.656716417910449</v>
      </c>
      <c r="L137" s="81">
        <v>3</v>
      </c>
      <c r="M137" s="876"/>
      <c r="N137" s="308"/>
    </row>
    <row r="138" spans="1:14" ht="24.75" customHeight="1">
      <c r="A138" s="598" t="s">
        <v>176</v>
      </c>
      <c r="B138" s="599"/>
      <c r="C138" s="80">
        <v>9.6691079584342123</v>
      </c>
      <c r="D138" s="81">
        <v>18</v>
      </c>
      <c r="E138" s="80">
        <v>9.3370681605975712</v>
      </c>
      <c r="F138" s="81">
        <v>16</v>
      </c>
      <c r="G138" s="80">
        <v>9.0909090909090899</v>
      </c>
      <c r="H138" s="81">
        <v>16</v>
      </c>
      <c r="I138" s="80">
        <v>9.0936647468929976</v>
      </c>
      <c r="J138" s="81">
        <v>17</v>
      </c>
      <c r="K138" s="149">
        <v>8.8895540257407966</v>
      </c>
      <c r="L138" s="81">
        <v>17</v>
      </c>
      <c r="M138" s="876"/>
      <c r="N138" s="308"/>
    </row>
    <row r="139" spans="1:14" ht="24.75" customHeight="1">
      <c r="A139" s="598" t="s">
        <v>177</v>
      </c>
      <c r="B139" s="599"/>
      <c r="C139" s="80">
        <v>21.870137479679212</v>
      </c>
      <c r="D139" s="81">
        <v>3</v>
      </c>
      <c r="E139" s="80">
        <v>21.809862735129638</v>
      </c>
      <c r="F139" s="81">
        <v>2</v>
      </c>
      <c r="G139" s="80">
        <v>21.536905965621838</v>
      </c>
      <c r="H139" s="81">
        <v>2</v>
      </c>
      <c r="I139" s="80">
        <v>21.56862745098039</v>
      </c>
      <c r="J139" s="81">
        <v>2</v>
      </c>
      <c r="K139" s="149">
        <v>21.410705352676342</v>
      </c>
      <c r="L139" s="81">
        <v>1</v>
      </c>
      <c r="M139" s="876"/>
      <c r="N139" s="308"/>
    </row>
    <row r="140" spans="1:14" ht="24.75" customHeight="1">
      <c r="A140" s="598" t="s">
        <v>231</v>
      </c>
      <c r="B140" s="599"/>
      <c r="C140" s="80">
        <v>9.8169558461374482</v>
      </c>
      <c r="D140" s="81">
        <v>17</v>
      </c>
      <c r="E140" s="80">
        <v>9.94475138121547</v>
      </c>
      <c r="F140" s="81">
        <v>15</v>
      </c>
      <c r="G140" s="80">
        <v>9.8092643051771127</v>
      </c>
      <c r="H140" s="81">
        <v>15</v>
      </c>
      <c r="I140" s="80">
        <v>9.8118279569892461</v>
      </c>
      <c r="J140" s="81">
        <v>15</v>
      </c>
      <c r="K140" s="149">
        <v>9.6945551128818064</v>
      </c>
      <c r="L140" s="81">
        <v>15</v>
      </c>
      <c r="M140" s="876"/>
      <c r="N140" s="308"/>
    </row>
    <row r="141" spans="1:14" ht="24.75" customHeight="1">
      <c r="A141" s="598" t="s">
        <v>179</v>
      </c>
      <c r="B141" s="599"/>
      <c r="C141" s="80">
        <v>5.8325605636500919</v>
      </c>
      <c r="D141" s="81">
        <v>31</v>
      </c>
      <c r="E141" s="80">
        <v>5.8978409689310167</v>
      </c>
      <c r="F141" s="81">
        <v>29</v>
      </c>
      <c r="G141" s="80">
        <v>5.9740259740259738</v>
      </c>
      <c r="H141" s="81">
        <v>26</v>
      </c>
      <c r="I141" s="80">
        <v>6.2019477191184</v>
      </c>
      <c r="J141" s="81">
        <v>24</v>
      </c>
      <c r="K141" s="149">
        <v>6.1265822784810124</v>
      </c>
      <c r="L141" s="81">
        <v>24</v>
      </c>
      <c r="M141" s="876"/>
      <c r="N141" s="308"/>
    </row>
    <row r="142" spans="1:14" ht="24.75" customHeight="1">
      <c r="A142" s="598" t="s">
        <v>180</v>
      </c>
      <c r="B142" s="599"/>
      <c r="C142" s="80">
        <v>7.7053901377328611</v>
      </c>
      <c r="D142" s="81">
        <v>22</v>
      </c>
      <c r="E142" s="80">
        <v>7.4321667322060563</v>
      </c>
      <c r="F142" s="81">
        <v>21</v>
      </c>
      <c r="G142" s="80">
        <v>6.5804935370152755</v>
      </c>
      <c r="H142" s="81">
        <v>20</v>
      </c>
      <c r="I142" s="80">
        <v>5.9718969555035128</v>
      </c>
      <c r="J142" s="81">
        <v>26</v>
      </c>
      <c r="K142" s="149">
        <v>5.7565149747180087</v>
      </c>
      <c r="L142" s="81">
        <v>28</v>
      </c>
      <c r="M142" s="876"/>
      <c r="N142" s="308"/>
    </row>
    <row r="143" spans="1:14" ht="24.75" customHeight="1">
      <c r="A143" s="598" t="s">
        <v>181</v>
      </c>
      <c r="B143" s="599"/>
      <c r="C143" s="80">
        <v>15.164862502406786</v>
      </c>
      <c r="D143" s="81">
        <v>9</v>
      </c>
      <c r="E143" s="80">
        <v>12.295544275239706</v>
      </c>
      <c r="F143" s="81">
        <v>13</v>
      </c>
      <c r="G143" s="80">
        <v>12.002243409983176</v>
      </c>
      <c r="H143" s="81">
        <v>13</v>
      </c>
      <c r="I143" s="80">
        <v>11.935303959843838</v>
      </c>
      <c r="J143" s="81">
        <v>12</v>
      </c>
      <c r="K143" s="149">
        <v>11.826762909494724</v>
      </c>
      <c r="L143" s="81">
        <v>11</v>
      </c>
      <c r="M143" s="876"/>
      <c r="N143" s="308"/>
    </row>
    <row r="144" spans="1:14" ht="24.75" customHeight="1">
      <c r="A144" s="598" t="s">
        <v>182</v>
      </c>
      <c r="B144" s="599"/>
      <c r="C144" s="80">
        <v>10.385000283227281</v>
      </c>
      <c r="D144" s="81">
        <v>15</v>
      </c>
      <c r="E144" s="80">
        <v>10.32297011771808</v>
      </c>
      <c r="F144" s="81">
        <v>14</v>
      </c>
      <c r="G144" s="80">
        <v>10.122791254866726</v>
      </c>
      <c r="H144" s="81">
        <v>14</v>
      </c>
      <c r="I144" s="80">
        <v>10.044576523031203</v>
      </c>
      <c r="J144" s="81">
        <v>14</v>
      </c>
      <c r="K144" s="149">
        <v>9.9970510173989986</v>
      </c>
      <c r="L144" s="81">
        <v>14</v>
      </c>
      <c r="M144" s="876"/>
      <c r="N144" s="308"/>
    </row>
    <row r="145" spans="1:14" ht="24.75" customHeight="1">
      <c r="A145" s="598" t="s">
        <v>183</v>
      </c>
      <c r="B145" s="599"/>
      <c r="C145" s="80">
        <v>14.340929362178423</v>
      </c>
      <c r="D145" s="81">
        <v>10</v>
      </c>
      <c r="E145" s="80">
        <v>13.711911357340721</v>
      </c>
      <c r="F145" s="81">
        <v>9</v>
      </c>
      <c r="G145" s="80">
        <v>13.873626373626372</v>
      </c>
      <c r="H145" s="81">
        <v>9</v>
      </c>
      <c r="I145" s="80">
        <v>13.56509884117246</v>
      </c>
      <c r="J145" s="81">
        <v>8</v>
      </c>
      <c r="K145" s="149">
        <v>13.531799729364007</v>
      </c>
      <c r="L145" s="81">
        <v>8</v>
      </c>
      <c r="M145" s="876"/>
      <c r="N145" s="308"/>
    </row>
    <row r="146" spans="1:14" ht="24.75" customHeight="1">
      <c r="A146" s="598" t="s">
        <v>184</v>
      </c>
      <c r="B146" s="599"/>
      <c r="C146" s="80">
        <v>13.341477076021087</v>
      </c>
      <c r="D146" s="81">
        <v>12</v>
      </c>
      <c r="E146" s="80">
        <v>13.289401427786929</v>
      </c>
      <c r="F146" s="81">
        <v>10</v>
      </c>
      <c r="G146" s="80">
        <v>12.735088662009673</v>
      </c>
      <c r="H146" s="81">
        <v>10</v>
      </c>
      <c r="I146" s="80">
        <v>12.565720294426919</v>
      </c>
      <c r="J146" s="81">
        <v>10</v>
      </c>
      <c r="K146" s="149">
        <v>12.358393408856848</v>
      </c>
      <c r="L146" s="81">
        <v>10</v>
      </c>
      <c r="M146" s="876"/>
      <c r="N146" s="308"/>
    </row>
    <row r="147" spans="1:14" ht="24.75" customHeight="1">
      <c r="A147" s="598" t="s">
        <v>185</v>
      </c>
      <c r="B147" s="599"/>
      <c r="C147" s="80">
        <v>6.5583805172376106</v>
      </c>
      <c r="D147" s="81">
        <v>29</v>
      </c>
      <c r="E147" s="80">
        <v>5.539691604797258</v>
      </c>
      <c r="F147" s="81">
        <v>31</v>
      </c>
      <c r="G147" s="80">
        <v>5.6785917092561045</v>
      </c>
      <c r="H147" s="81">
        <v>29</v>
      </c>
      <c r="I147" s="80">
        <v>6.041784302653868</v>
      </c>
      <c r="J147" s="81">
        <v>25</v>
      </c>
      <c r="K147" s="149">
        <v>5.9584035975267007</v>
      </c>
      <c r="L147" s="81">
        <v>25</v>
      </c>
      <c r="M147" s="876"/>
      <c r="N147" s="308"/>
    </row>
    <row r="148" spans="1:14" ht="24.75" customHeight="1">
      <c r="A148" s="598" t="s">
        <v>186</v>
      </c>
      <c r="B148" s="599"/>
      <c r="C148" s="80">
        <v>15.897650748814483</v>
      </c>
      <c r="D148" s="81">
        <v>7</v>
      </c>
      <c r="E148" s="80">
        <v>15.193133047210299</v>
      </c>
      <c r="F148" s="81">
        <v>8</v>
      </c>
      <c r="G148" s="80">
        <v>14.550042052144658</v>
      </c>
      <c r="H148" s="81">
        <v>8</v>
      </c>
      <c r="I148" s="80">
        <v>15.00412201154163</v>
      </c>
      <c r="J148" s="81">
        <v>7</v>
      </c>
      <c r="K148" s="149">
        <v>14.644012944983819</v>
      </c>
      <c r="L148" s="81">
        <v>7</v>
      </c>
      <c r="M148" s="876"/>
      <c r="N148" s="308"/>
    </row>
    <row r="149" spans="1:14" ht="24.75" customHeight="1">
      <c r="A149" s="575" t="s">
        <v>282</v>
      </c>
      <c r="B149" s="575"/>
      <c r="C149" s="882"/>
      <c r="D149" s="880"/>
      <c r="M149" s="876"/>
    </row>
    <row r="150" spans="1:14" ht="24.75" customHeight="1">
      <c r="A150" s="288"/>
      <c r="B150" s="288"/>
      <c r="C150" s="882"/>
      <c r="D150" s="880"/>
      <c r="E150" s="232"/>
      <c r="F150" s="232"/>
      <c r="G150" s="232"/>
      <c r="H150" s="232"/>
      <c r="I150" s="232"/>
      <c r="J150" s="232"/>
      <c r="K150" s="232"/>
      <c r="L150" s="232"/>
      <c r="M150" s="876"/>
    </row>
    <row r="151" spans="1:14" ht="24.75" customHeight="1">
      <c r="A151" s="508" t="s">
        <v>767</v>
      </c>
      <c r="B151" s="233"/>
      <c r="C151" s="233"/>
      <c r="D151" s="233"/>
      <c r="E151" s="233"/>
      <c r="F151" s="233"/>
      <c r="G151" s="233"/>
      <c r="H151" s="233"/>
      <c r="I151" s="233"/>
      <c r="J151" s="233"/>
      <c r="K151" s="233" t="s">
        <v>283</v>
      </c>
      <c r="L151" s="516" t="s">
        <v>284</v>
      </c>
      <c r="M151" s="876"/>
    </row>
    <row r="152" spans="1:14" ht="24.75" customHeight="1">
      <c r="A152" s="611" t="s">
        <v>1</v>
      </c>
      <c r="B152" s="612"/>
      <c r="C152" s="562">
        <v>1395</v>
      </c>
      <c r="D152" s="563"/>
      <c r="E152" s="562">
        <v>1396</v>
      </c>
      <c r="F152" s="563"/>
      <c r="G152" s="562">
        <v>1397</v>
      </c>
      <c r="H152" s="563"/>
      <c r="I152" s="562">
        <v>1398</v>
      </c>
      <c r="J152" s="563"/>
      <c r="K152" s="562">
        <v>1399</v>
      </c>
      <c r="L152" s="563"/>
    </row>
    <row r="153" spans="1:14" ht="24.75" customHeight="1">
      <c r="A153" s="613"/>
      <c r="B153" s="614"/>
      <c r="C153" s="609" t="s">
        <v>119</v>
      </c>
      <c r="D153" s="609" t="s">
        <v>198</v>
      </c>
      <c r="E153" s="609" t="s">
        <v>119</v>
      </c>
      <c r="F153" s="609" t="s">
        <v>198</v>
      </c>
      <c r="G153" s="609" t="s">
        <v>119</v>
      </c>
      <c r="H153" s="609" t="s">
        <v>198</v>
      </c>
      <c r="I153" s="609" t="s">
        <v>119</v>
      </c>
      <c r="J153" s="609" t="s">
        <v>198</v>
      </c>
      <c r="K153" s="609" t="s">
        <v>119</v>
      </c>
      <c r="L153" s="609" t="s">
        <v>198</v>
      </c>
      <c r="M153" s="876"/>
    </row>
    <row r="154" spans="1:14" ht="24.75" customHeight="1">
      <c r="A154" s="558"/>
      <c r="B154" s="615"/>
      <c r="C154" s="610"/>
      <c r="D154" s="610"/>
      <c r="E154" s="610"/>
      <c r="F154" s="610"/>
      <c r="G154" s="610"/>
      <c r="H154" s="610"/>
      <c r="I154" s="610"/>
      <c r="J154" s="610"/>
      <c r="K154" s="610"/>
      <c r="L154" s="610"/>
    </row>
    <row r="155" spans="1:14" ht="24.75" customHeight="1">
      <c r="A155" s="596" t="s">
        <v>275</v>
      </c>
      <c r="B155" s="597"/>
      <c r="C155" s="102">
        <v>1.0598349461452108</v>
      </c>
      <c r="D155" s="148" t="s">
        <v>352</v>
      </c>
      <c r="E155" s="102">
        <v>1.051336257116277</v>
      </c>
      <c r="F155" s="148" t="s">
        <v>352</v>
      </c>
      <c r="G155" s="102">
        <v>1.0433074183888478</v>
      </c>
      <c r="H155" s="148" t="s">
        <v>352</v>
      </c>
      <c r="I155" s="102">
        <v>1.0346480521597721</v>
      </c>
      <c r="J155" s="148" t="s">
        <v>352</v>
      </c>
      <c r="K155" s="103">
        <v>1.0249999999999999</v>
      </c>
      <c r="L155" s="148" t="s">
        <v>352</v>
      </c>
    </row>
    <row r="156" spans="1:14" ht="24.75" customHeight="1">
      <c r="A156" s="598" t="s">
        <v>6</v>
      </c>
      <c r="B156" s="599"/>
      <c r="C156" s="151">
        <v>1.0551076219643705</v>
      </c>
      <c r="D156" s="81">
        <v>18</v>
      </c>
      <c r="E156" s="151">
        <v>1.0454118383947131</v>
      </c>
      <c r="F156" s="81">
        <v>18</v>
      </c>
      <c r="G156" s="151">
        <v>1.0355173082657907</v>
      </c>
      <c r="H156" s="81">
        <v>17</v>
      </c>
      <c r="I156" s="151">
        <v>1.0254165574254912</v>
      </c>
      <c r="J156" s="81">
        <v>19</v>
      </c>
      <c r="K156" s="152">
        <v>1.0149999999999999</v>
      </c>
      <c r="L156" s="81">
        <v>19</v>
      </c>
    </row>
    <row r="157" spans="1:14" ht="24.75" customHeight="1">
      <c r="A157" s="598" t="s">
        <v>7</v>
      </c>
      <c r="B157" s="599"/>
      <c r="C157" s="151">
        <v>1.1142174159416771</v>
      </c>
      <c r="D157" s="81">
        <v>4</v>
      </c>
      <c r="E157" s="151">
        <v>1.1031854538858898</v>
      </c>
      <c r="F157" s="81">
        <v>4</v>
      </c>
      <c r="G157" s="151">
        <v>1.0927207926365707</v>
      </c>
      <c r="H157" s="81">
        <v>4</v>
      </c>
      <c r="I157" s="151">
        <v>1.0817245684722521</v>
      </c>
      <c r="J157" s="81">
        <v>5</v>
      </c>
      <c r="K157" s="152">
        <v>1.0680000000000001</v>
      </c>
      <c r="L157" s="81">
        <v>7</v>
      </c>
    </row>
    <row r="158" spans="1:14" ht="24.75" customHeight="1">
      <c r="A158" s="598" t="s">
        <v>159</v>
      </c>
      <c r="B158" s="599"/>
      <c r="C158" s="151">
        <v>1.0888133696056681</v>
      </c>
      <c r="D158" s="81">
        <v>6</v>
      </c>
      <c r="E158" s="151">
        <v>1.0846565325865294</v>
      </c>
      <c r="F158" s="81">
        <v>7</v>
      </c>
      <c r="G158" s="151">
        <v>1.0810476592287661</v>
      </c>
      <c r="H158" s="81">
        <v>6</v>
      </c>
      <c r="I158" s="151">
        <v>1.0795147964084373</v>
      </c>
      <c r="J158" s="81">
        <v>6</v>
      </c>
      <c r="K158" s="152">
        <v>1.075</v>
      </c>
      <c r="L158" s="81">
        <v>5</v>
      </c>
    </row>
    <row r="159" spans="1:14" ht="24.75" customHeight="1">
      <c r="A159" s="598" t="s">
        <v>160</v>
      </c>
      <c r="B159" s="599"/>
      <c r="C159" s="151">
        <v>1.0301532269951232</v>
      </c>
      <c r="D159" s="81">
        <v>25</v>
      </c>
      <c r="E159" s="151">
        <v>1.021713103355874</v>
      </c>
      <c r="F159" s="81">
        <v>27</v>
      </c>
      <c r="G159" s="151">
        <v>1.0131882607367284</v>
      </c>
      <c r="H159" s="81">
        <v>25</v>
      </c>
      <c r="I159" s="151">
        <v>1.0042953600479041</v>
      </c>
      <c r="J159" s="81">
        <v>24</v>
      </c>
      <c r="K159" s="152">
        <v>0.99399999999999999</v>
      </c>
      <c r="L159" s="81">
        <v>23</v>
      </c>
    </row>
    <row r="160" spans="1:14" ht="24.75" customHeight="1">
      <c r="A160" s="598" t="s">
        <v>161</v>
      </c>
      <c r="B160" s="599"/>
      <c r="C160" s="151">
        <v>1.0160480611065352</v>
      </c>
      <c r="D160" s="81">
        <v>30</v>
      </c>
      <c r="E160" s="151">
        <v>1.0070411508821713</v>
      </c>
      <c r="F160" s="81">
        <v>30</v>
      </c>
      <c r="G160" s="151">
        <v>0.99632107117137092</v>
      </c>
      <c r="H160" s="81">
        <v>31</v>
      </c>
      <c r="I160" s="151">
        <v>0.98499531852685696</v>
      </c>
      <c r="J160" s="81">
        <v>30</v>
      </c>
      <c r="K160" s="152">
        <v>0.97399999999999998</v>
      </c>
      <c r="L160" s="81">
        <v>30</v>
      </c>
    </row>
    <row r="161" spans="1:12" ht="24.75" customHeight="1">
      <c r="A161" s="598" t="s">
        <v>162</v>
      </c>
      <c r="B161" s="599"/>
      <c r="C161" s="151">
        <v>1.0744515110844333</v>
      </c>
      <c r="D161" s="81">
        <v>12</v>
      </c>
      <c r="E161" s="151">
        <v>1.0615728609925781</v>
      </c>
      <c r="F161" s="81">
        <v>12</v>
      </c>
      <c r="G161" s="151">
        <v>1.0499220976450265</v>
      </c>
      <c r="H161" s="81">
        <v>13</v>
      </c>
      <c r="I161" s="151">
        <v>1.031407433817574</v>
      </c>
      <c r="J161" s="81">
        <v>15</v>
      </c>
      <c r="K161" s="152">
        <v>1.018</v>
      </c>
      <c r="L161" s="81">
        <v>17</v>
      </c>
    </row>
    <row r="162" spans="1:12" ht="24.75" customHeight="1">
      <c r="A162" s="598" t="s">
        <v>163</v>
      </c>
      <c r="B162" s="599"/>
      <c r="C162" s="151">
        <v>1.0670906390089923</v>
      </c>
      <c r="D162" s="81">
        <v>15</v>
      </c>
      <c r="E162" s="151">
        <v>1.045882528358157</v>
      </c>
      <c r="F162" s="81">
        <v>17</v>
      </c>
      <c r="G162" s="151">
        <v>1.0287391925050853</v>
      </c>
      <c r="H162" s="81">
        <v>21</v>
      </c>
      <c r="I162" s="151">
        <v>1.0070305009842866</v>
      </c>
      <c r="J162" s="81">
        <v>23</v>
      </c>
      <c r="K162" s="152">
        <v>0.98899999999999999</v>
      </c>
      <c r="L162" s="81">
        <v>25</v>
      </c>
    </row>
    <row r="163" spans="1:12" ht="24.75" customHeight="1">
      <c r="A163" s="598" t="s">
        <v>118</v>
      </c>
      <c r="B163" s="599"/>
      <c r="C163" s="151">
        <v>1.0150954320074759</v>
      </c>
      <c r="D163" s="81">
        <v>31</v>
      </c>
      <c r="E163" s="151">
        <v>1.0062576105070111</v>
      </c>
      <c r="F163" s="81">
        <v>31</v>
      </c>
      <c r="G163" s="151">
        <v>0.9974632172405794</v>
      </c>
      <c r="H163" s="81">
        <v>30</v>
      </c>
      <c r="I163" s="151">
        <v>0.98836605144942591</v>
      </c>
      <c r="J163" s="81">
        <v>29</v>
      </c>
      <c r="K163" s="152">
        <v>0.97899999999999998</v>
      </c>
      <c r="L163" s="81">
        <v>29</v>
      </c>
    </row>
    <row r="164" spans="1:12" ht="24.75" customHeight="1">
      <c r="A164" s="598" t="s">
        <v>230</v>
      </c>
      <c r="B164" s="599"/>
      <c r="C164" s="151">
        <v>1.0858491967573167</v>
      </c>
      <c r="D164" s="81">
        <v>8</v>
      </c>
      <c r="E164" s="151">
        <v>1.071399471050593</v>
      </c>
      <c r="F164" s="81">
        <v>9</v>
      </c>
      <c r="G164" s="151">
        <v>1.0541294972518114</v>
      </c>
      <c r="H164" s="81">
        <v>11</v>
      </c>
      <c r="I164" s="151">
        <v>1.0399896712379617</v>
      </c>
      <c r="J164" s="81">
        <v>12</v>
      </c>
      <c r="K164" s="152">
        <v>1.022</v>
      </c>
      <c r="L164" s="81">
        <v>16</v>
      </c>
    </row>
    <row r="165" spans="1:12" ht="24.75" customHeight="1">
      <c r="A165" s="598" t="s">
        <v>165</v>
      </c>
      <c r="B165" s="599"/>
      <c r="C165" s="151">
        <v>1.0450426911771566</v>
      </c>
      <c r="D165" s="81">
        <v>19</v>
      </c>
      <c r="E165" s="151">
        <v>1.0258872595654251</v>
      </c>
      <c r="F165" s="81">
        <v>24</v>
      </c>
      <c r="G165" s="151">
        <v>1.0062309375146952</v>
      </c>
      <c r="H165" s="81">
        <v>27</v>
      </c>
      <c r="I165" s="151">
        <v>0.98208221898736425</v>
      </c>
      <c r="J165" s="81">
        <v>31</v>
      </c>
      <c r="K165" s="152">
        <v>0.96199999999999997</v>
      </c>
      <c r="L165" s="81">
        <v>31</v>
      </c>
    </row>
    <row r="166" spans="1:12" ht="24.75" customHeight="1">
      <c r="A166" s="598" t="s">
        <v>16</v>
      </c>
      <c r="B166" s="599"/>
      <c r="C166" s="151">
        <v>1.040208975068182</v>
      </c>
      <c r="D166" s="81">
        <v>22</v>
      </c>
      <c r="E166" s="151">
        <v>1.0374177457075615</v>
      </c>
      <c r="F166" s="81">
        <v>19</v>
      </c>
      <c r="G166" s="151">
        <v>1.0350076703998712</v>
      </c>
      <c r="H166" s="81">
        <v>18</v>
      </c>
      <c r="I166" s="151">
        <v>1.0310930969979413</v>
      </c>
      <c r="J166" s="81">
        <v>16</v>
      </c>
      <c r="K166" s="152">
        <v>1.0269999999999999</v>
      </c>
      <c r="L166" s="81">
        <v>14</v>
      </c>
    </row>
    <row r="167" spans="1:12" ht="24.75" customHeight="1">
      <c r="A167" s="598" t="s">
        <v>167</v>
      </c>
      <c r="B167" s="599"/>
      <c r="C167" s="151">
        <v>1.0752493468231759</v>
      </c>
      <c r="D167" s="81">
        <v>11</v>
      </c>
      <c r="E167" s="151">
        <v>1.0745556661445517</v>
      </c>
      <c r="F167" s="81">
        <v>8</v>
      </c>
      <c r="G167" s="151">
        <v>1.0762137786287818</v>
      </c>
      <c r="H167" s="81">
        <v>8</v>
      </c>
      <c r="I167" s="151">
        <v>1.0730809282902396</v>
      </c>
      <c r="J167" s="81">
        <v>7</v>
      </c>
      <c r="K167" s="152">
        <v>1.073</v>
      </c>
      <c r="L167" s="81">
        <v>6</v>
      </c>
    </row>
    <row r="168" spans="1:12" ht="24.75" customHeight="1">
      <c r="A168" s="598" t="s">
        <v>168</v>
      </c>
      <c r="B168" s="599"/>
      <c r="C168" s="151">
        <v>1.1344546375825608</v>
      </c>
      <c r="D168" s="81">
        <v>3</v>
      </c>
      <c r="E168" s="151">
        <v>1.1225205483491352</v>
      </c>
      <c r="F168" s="81">
        <v>3</v>
      </c>
      <c r="G168" s="151">
        <v>1.1112646261101715</v>
      </c>
      <c r="H168" s="81">
        <v>3</v>
      </c>
      <c r="I168" s="151">
        <v>1.1000902844761775</v>
      </c>
      <c r="J168" s="81">
        <v>3</v>
      </c>
      <c r="K168" s="152">
        <v>1.0880000000000001</v>
      </c>
      <c r="L168" s="81">
        <v>4</v>
      </c>
    </row>
    <row r="169" spans="1:12" ht="24.75" customHeight="1">
      <c r="A169" s="598" t="s">
        <v>169</v>
      </c>
      <c r="B169" s="599"/>
      <c r="C169" s="151">
        <v>1.0605500658761529</v>
      </c>
      <c r="D169" s="81">
        <v>17</v>
      </c>
      <c r="E169" s="151">
        <v>1.0494373938341022</v>
      </c>
      <c r="F169" s="81">
        <v>16</v>
      </c>
      <c r="G169" s="151">
        <v>1.0407558054328243</v>
      </c>
      <c r="H169" s="81">
        <v>15</v>
      </c>
      <c r="I169" s="151">
        <v>1.028299199931527</v>
      </c>
      <c r="J169" s="81">
        <v>18</v>
      </c>
      <c r="K169" s="152">
        <v>1.0149999999999999</v>
      </c>
      <c r="L169" s="81">
        <v>18</v>
      </c>
    </row>
    <row r="170" spans="1:12" ht="24.75" customHeight="1">
      <c r="A170" s="598" t="s">
        <v>170</v>
      </c>
      <c r="B170" s="599"/>
      <c r="C170" s="151">
        <v>1.0304048563644186</v>
      </c>
      <c r="D170" s="81">
        <v>24</v>
      </c>
      <c r="E170" s="151">
        <v>1.0250052891014403</v>
      </c>
      <c r="F170" s="81">
        <v>25</v>
      </c>
      <c r="G170" s="151">
        <v>1.0170187944208202</v>
      </c>
      <c r="H170" s="81">
        <v>23</v>
      </c>
      <c r="I170" s="151">
        <v>1.0172646653771822</v>
      </c>
      <c r="J170" s="81">
        <v>21</v>
      </c>
      <c r="K170" s="152">
        <v>1.008</v>
      </c>
      <c r="L170" s="81">
        <v>21</v>
      </c>
    </row>
    <row r="171" spans="1:12" ht="24.75" customHeight="1">
      <c r="A171" s="598" t="s">
        <v>171</v>
      </c>
      <c r="B171" s="599"/>
      <c r="C171" s="151">
        <v>1.3530117452401929</v>
      </c>
      <c r="D171" s="81">
        <v>1</v>
      </c>
      <c r="E171" s="151">
        <v>1.3755619026516408</v>
      </c>
      <c r="F171" s="81">
        <v>1</v>
      </c>
      <c r="G171" s="151">
        <v>1.3985559726824826</v>
      </c>
      <c r="H171" s="81">
        <v>1</v>
      </c>
      <c r="I171" s="151">
        <v>1.4221361511474928</v>
      </c>
      <c r="J171" s="81">
        <v>1</v>
      </c>
      <c r="K171" s="152">
        <v>1.444</v>
      </c>
      <c r="L171" s="81">
        <v>1</v>
      </c>
    </row>
    <row r="172" spans="1:12" ht="24.75" customHeight="1">
      <c r="A172" s="598" t="s">
        <v>172</v>
      </c>
      <c r="B172" s="599"/>
      <c r="C172" s="151">
        <v>1.067567707531871</v>
      </c>
      <c r="D172" s="81">
        <v>14</v>
      </c>
      <c r="E172" s="151">
        <v>1.0504937405519561</v>
      </c>
      <c r="F172" s="81">
        <v>15</v>
      </c>
      <c r="G172" s="151">
        <v>1.0368222994262295</v>
      </c>
      <c r="H172" s="81">
        <v>16</v>
      </c>
      <c r="I172" s="151">
        <v>1.0235381392905347</v>
      </c>
      <c r="J172" s="81">
        <v>20</v>
      </c>
      <c r="K172" s="152">
        <v>1.0089999999999999</v>
      </c>
      <c r="L172" s="81">
        <v>20</v>
      </c>
    </row>
    <row r="173" spans="1:12" ht="24.75" customHeight="1">
      <c r="A173" s="598" t="s">
        <v>173</v>
      </c>
      <c r="B173" s="599"/>
      <c r="C173" s="151">
        <v>1.0403689286818212</v>
      </c>
      <c r="D173" s="81">
        <v>21</v>
      </c>
      <c r="E173" s="151">
        <v>1.0337342595012222</v>
      </c>
      <c r="F173" s="81">
        <v>20</v>
      </c>
      <c r="G173" s="151">
        <v>1.0246351759153722</v>
      </c>
      <c r="H173" s="81">
        <v>22</v>
      </c>
      <c r="I173" s="151">
        <v>1.01527819507197</v>
      </c>
      <c r="J173" s="81">
        <v>22</v>
      </c>
      <c r="K173" s="152">
        <v>1.008</v>
      </c>
      <c r="L173" s="81">
        <v>22</v>
      </c>
    </row>
    <row r="174" spans="1:12" ht="24.75" customHeight="1">
      <c r="A174" s="82" t="s">
        <v>174</v>
      </c>
      <c r="B174" s="83"/>
      <c r="C174" s="151">
        <v>1.0175070901194643</v>
      </c>
      <c r="D174" s="81">
        <v>29</v>
      </c>
      <c r="E174" s="151">
        <v>1.0071582679077722</v>
      </c>
      <c r="F174" s="81">
        <v>29</v>
      </c>
      <c r="G174" s="151">
        <v>1.002603101381381</v>
      </c>
      <c r="H174" s="81">
        <v>29</v>
      </c>
      <c r="I174" s="151">
        <v>0.99240851892662629</v>
      </c>
      <c r="J174" s="81">
        <v>27</v>
      </c>
      <c r="K174" s="152">
        <v>0.98199999999999998</v>
      </c>
      <c r="L174" s="81">
        <v>27</v>
      </c>
    </row>
    <row r="175" spans="1:12" ht="24.75" customHeight="1">
      <c r="A175" s="598" t="s">
        <v>175</v>
      </c>
      <c r="B175" s="599"/>
      <c r="C175" s="151">
        <v>1.0428066014253379</v>
      </c>
      <c r="D175" s="81">
        <v>20</v>
      </c>
      <c r="E175" s="151">
        <v>1.0295236707853257</v>
      </c>
      <c r="F175" s="81">
        <v>22</v>
      </c>
      <c r="G175" s="151">
        <v>1.0162024843802084</v>
      </c>
      <c r="H175" s="81">
        <v>24</v>
      </c>
      <c r="I175" s="151">
        <v>1.002216317497546</v>
      </c>
      <c r="J175" s="81">
        <v>26</v>
      </c>
      <c r="K175" s="152">
        <v>0.98599999999999999</v>
      </c>
      <c r="L175" s="81">
        <v>26</v>
      </c>
    </row>
    <row r="176" spans="1:12" ht="24.75" customHeight="1">
      <c r="A176" s="598" t="s">
        <v>176</v>
      </c>
      <c r="B176" s="599"/>
      <c r="C176" s="151">
        <v>1.1414765064531682</v>
      </c>
      <c r="D176" s="81">
        <v>2</v>
      </c>
      <c r="E176" s="151">
        <v>1.1308627522460908</v>
      </c>
      <c r="F176" s="81">
        <v>2</v>
      </c>
      <c r="G176" s="151">
        <v>1.1216759919653225</v>
      </c>
      <c r="H176" s="81">
        <v>2</v>
      </c>
      <c r="I176" s="151">
        <v>1.1118581673207824</v>
      </c>
      <c r="J176" s="81">
        <v>2</v>
      </c>
      <c r="K176" s="152">
        <v>1.103</v>
      </c>
      <c r="L176" s="81">
        <v>2</v>
      </c>
    </row>
    <row r="177" spans="1:13" ht="24.75" customHeight="1">
      <c r="A177" s="598" t="s">
        <v>177</v>
      </c>
      <c r="B177" s="599"/>
      <c r="C177" s="151">
        <v>1.0690926275992438</v>
      </c>
      <c r="D177" s="81">
        <v>13</v>
      </c>
      <c r="E177" s="151">
        <v>1.0602716216976535</v>
      </c>
      <c r="F177" s="81">
        <v>13</v>
      </c>
      <c r="G177" s="151">
        <v>1.0540236033243264</v>
      </c>
      <c r="H177" s="81">
        <v>12</v>
      </c>
      <c r="I177" s="151">
        <v>1.0469458602822501</v>
      </c>
      <c r="J177" s="81">
        <v>11</v>
      </c>
      <c r="K177" s="152">
        <v>1.0369999999999999</v>
      </c>
      <c r="L177" s="81">
        <v>12</v>
      </c>
    </row>
    <row r="178" spans="1:13" ht="24.75" customHeight="1">
      <c r="A178" s="598" t="s">
        <v>231</v>
      </c>
      <c r="B178" s="599"/>
      <c r="C178" s="151">
        <v>1.0816835994194485</v>
      </c>
      <c r="D178" s="81">
        <v>9</v>
      </c>
      <c r="E178" s="151">
        <v>1.0696502802657955</v>
      </c>
      <c r="F178" s="81">
        <v>10</v>
      </c>
      <c r="G178" s="151">
        <v>1.0643522072579787</v>
      </c>
      <c r="H178" s="81">
        <v>9</v>
      </c>
      <c r="I178" s="151">
        <v>1.05288725619813</v>
      </c>
      <c r="J178" s="81">
        <v>9</v>
      </c>
      <c r="K178" s="152">
        <v>1.046</v>
      </c>
      <c r="L178" s="81">
        <v>9</v>
      </c>
    </row>
    <row r="179" spans="1:13" ht="24.75" customHeight="1">
      <c r="A179" s="598" t="s">
        <v>179</v>
      </c>
      <c r="B179" s="599"/>
      <c r="C179" s="151">
        <v>1.0642352481543873</v>
      </c>
      <c r="D179" s="81">
        <v>16</v>
      </c>
      <c r="E179" s="151">
        <v>1.0534232556356236</v>
      </c>
      <c r="F179" s="81">
        <v>14</v>
      </c>
      <c r="G179" s="151">
        <v>1.044484893168999</v>
      </c>
      <c r="H179" s="81">
        <v>14</v>
      </c>
      <c r="I179" s="151">
        <v>1.0350442930244244</v>
      </c>
      <c r="J179" s="81">
        <v>14</v>
      </c>
      <c r="K179" s="152">
        <v>1.0249999999999999</v>
      </c>
      <c r="L179" s="81">
        <v>15</v>
      </c>
    </row>
    <row r="180" spans="1:13" ht="24.75" customHeight="1">
      <c r="A180" s="598" t="s">
        <v>180</v>
      </c>
      <c r="B180" s="599"/>
      <c r="C180" s="151">
        <v>1.0327004462514995</v>
      </c>
      <c r="D180" s="81">
        <v>23</v>
      </c>
      <c r="E180" s="151">
        <v>1.0229076768026586</v>
      </c>
      <c r="F180" s="81">
        <v>26</v>
      </c>
      <c r="G180" s="151">
        <v>1.0122786256136527</v>
      </c>
      <c r="H180" s="81">
        <v>26</v>
      </c>
      <c r="I180" s="151">
        <v>1.0027100158671753</v>
      </c>
      <c r="J180" s="81">
        <v>25</v>
      </c>
      <c r="K180" s="152">
        <v>0.99299999999999999</v>
      </c>
      <c r="L180" s="81">
        <v>24</v>
      </c>
    </row>
    <row r="181" spans="1:13" ht="24.75" customHeight="1">
      <c r="A181" s="598" t="s">
        <v>181</v>
      </c>
      <c r="B181" s="599"/>
      <c r="C181" s="151">
        <v>1.0756647556416796</v>
      </c>
      <c r="D181" s="81">
        <v>10</v>
      </c>
      <c r="E181" s="151">
        <v>1.0670169844580097</v>
      </c>
      <c r="F181" s="81">
        <v>11</v>
      </c>
      <c r="G181" s="151">
        <v>1.0581626903833441</v>
      </c>
      <c r="H181" s="81">
        <v>10</v>
      </c>
      <c r="I181" s="151">
        <v>1.049064740385024</v>
      </c>
      <c r="J181" s="81">
        <v>10</v>
      </c>
      <c r="K181" s="152">
        <v>1.038</v>
      </c>
      <c r="L181" s="81">
        <v>11</v>
      </c>
    </row>
    <row r="182" spans="1:13" ht="24.75" customHeight="1">
      <c r="A182" s="598" t="s">
        <v>182</v>
      </c>
      <c r="B182" s="599"/>
      <c r="C182" s="151">
        <v>1.0276951468598778</v>
      </c>
      <c r="D182" s="81">
        <v>26</v>
      </c>
      <c r="E182" s="151">
        <v>1.014812231298714</v>
      </c>
      <c r="F182" s="81">
        <v>28</v>
      </c>
      <c r="G182" s="151">
        <v>1.0033231354117609</v>
      </c>
      <c r="H182" s="81">
        <v>28</v>
      </c>
      <c r="I182" s="151">
        <v>0.99068219548842817</v>
      </c>
      <c r="J182" s="81">
        <v>28</v>
      </c>
      <c r="K182" s="152">
        <v>0.97899999999999998</v>
      </c>
      <c r="L182" s="81">
        <v>28</v>
      </c>
    </row>
    <row r="183" spans="1:13" ht="24.75" customHeight="1">
      <c r="A183" s="598" t="s">
        <v>183</v>
      </c>
      <c r="B183" s="599"/>
      <c r="C183" s="151">
        <v>1.0264038960775794</v>
      </c>
      <c r="D183" s="81">
        <v>27</v>
      </c>
      <c r="E183" s="151">
        <v>1.0297481302936577</v>
      </c>
      <c r="F183" s="81">
        <v>21</v>
      </c>
      <c r="G183" s="151">
        <v>1.0302178921648979</v>
      </c>
      <c r="H183" s="81">
        <v>20</v>
      </c>
      <c r="I183" s="151">
        <v>1.030372748159218</v>
      </c>
      <c r="J183" s="81">
        <v>17</v>
      </c>
      <c r="K183" s="152">
        <v>1.03</v>
      </c>
      <c r="L183" s="81">
        <v>13</v>
      </c>
    </row>
    <row r="184" spans="1:13" ht="24.75" customHeight="1">
      <c r="A184" s="598" t="s">
        <v>184</v>
      </c>
      <c r="B184" s="599"/>
      <c r="C184" s="151">
        <v>1.1086034327496805</v>
      </c>
      <c r="D184" s="81">
        <v>5</v>
      </c>
      <c r="E184" s="151">
        <v>1.0919789619917222</v>
      </c>
      <c r="F184" s="81">
        <v>5</v>
      </c>
      <c r="G184" s="151">
        <v>1.0775980395789921</v>
      </c>
      <c r="H184" s="81">
        <v>7</v>
      </c>
      <c r="I184" s="151">
        <v>1.0638299160578431</v>
      </c>
      <c r="J184" s="81">
        <v>8</v>
      </c>
      <c r="K184" s="152">
        <v>1.0469999999999999</v>
      </c>
      <c r="L184" s="81">
        <v>8</v>
      </c>
    </row>
    <row r="185" spans="1:13" ht="24.75" customHeight="1">
      <c r="A185" s="598" t="s">
        <v>185</v>
      </c>
      <c r="B185" s="599"/>
      <c r="C185" s="151">
        <v>1.0864562727982143</v>
      </c>
      <c r="D185" s="81">
        <v>7</v>
      </c>
      <c r="E185" s="151">
        <v>1.0892603039297084</v>
      </c>
      <c r="F185" s="81">
        <v>6</v>
      </c>
      <c r="G185" s="151">
        <v>1.0912876597108545</v>
      </c>
      <c r="H185" s="81">
        <v>5</v>
      </c>
      <c r="I185" s="151">
        <v>1.0929400015543147</v>
      </c>
      <c r="J185" s="81">
        <v>4</v>
      </c>
      <c r="K185" s="152">
        <v>1.0940000000000001</v>
      </c>
      <c r="L185" s="81">
        <v>3</v>
      </c>
    </row>
    <row r="186" spans="1:13" ht="24.75" customHeight="1">
      <c r="A186" s="598" t="s">
        <v>186</v>
      </c>
      <c r="B186" s="599"/>
      <c r="C186" s="151">
        <v>1.0232674798970296</v>
      </c>
      <c r="D186" s="81">
        <v>28</v>
      </c>
      <c r="E186" s="151">
        <v>1.0292684781894277</v>
      </c>
      <c r="F186" s="81">
        <v>23</v>
      </c>
      <c r="G186" s="151">
        <v>1.0335584574400196</v>
      </c>
      <c r="H186" s="81">
        <v>19</v>
      </c>
      <c r="I186" s="151">
        <v>1.0371873296376415</v>
      </c>
      <c r="J186" s="81">
        <v>13</v>
      </c>
      <c r="K186" s="152">
        <v>1.0429999999999999</v>
      </c>
      <c r="L186" s="81">
        <v>10</v>
      </c>
    </row>
    <row r="187" spans="1:13" ht="24.75" customHeight="1">
      <c r="A187" s="575" t="s">
        <v>285</v>
      </c>
      <c r="B187" s="575"/>
      <c r="C187" s="86"/>
      <c r="D187" s="308"/>
      <c r="E187" s="86"/>
      <c r="F187" s="308"/>
      <c r="G187" s="86"/>
      <c r="H187" s="308"/>
      <c r="I187" s="86"/>
      <c r="J187" s="308"/>
      <c r="K187" s="308"/>
      <c r="L187" s="308"/>
    </row>
    <row r="188" spans="1:13" ht="24.75" customHeight="1">
      <c r="A188" s="288"/>
      <c r="B188" s="288"/>
      <c r="C188" s="86"/>
      <c r="D188" s="308"/>
      <c r="E188" s="86"/>
      <c r="F188" s="308"/>
      <c r="G188" s="86"/>
      <c r="H188" s="308"/>
      <c r="I188" s="86"/>
      <c r="J188" s="308"/>
      <c r="K188" s="308"/>
      <c r="L188" s="308"/>
    </row>
    <row r="189" spans="1:13" ht="24.75" customHeight="1">
      <c r="A189" s="508" t="s">
        <v>796</v>
      </c>
      <c r="B189" s="233"/>
      <c r="C189" s="233"/>
      <c r="D189" s="233"/>
      <c r="E189" s="233"/>
      <c r="F189" s="233"/>
      <c r="G189" s="233"/>
      <c r="H189" s="233"/>
      <c r="I189" s="233"/>
      <c r="J189" s="306"/>
      <c r="L189" s="516" t="s">
        <v>907</v>
      </c>
      <c r="M189" s="306"/>
    </row>
    <row r="190" spans="1:13" ht="24.75" customHeight="1">
      <c r="A190" s="611" t="s">
        <v>1</v>
      </c>
      <c r="B190" s="618"/>
      <c r="C190" s="625">
        <v>1395</v>
      </c>
      <c r="D190" s="621"/>
      <c r="E190" s="620">
        <v>1396</v>
      </c>
      <c r="F190" s="621"/>
      <c r="G190" s="620">
        <v>1397</v>
      </c>
      <c r="H190" s="621"/>
      <c r="I190" s="620">
        <v>1398</v>
      </c>
      <c r="J190" s="621"/>
      <c r="K190" s="620">
        <v>1399</v>
      </c>
      <c r="L190" s="621"/>
    </row>
    <row r="191" spans="1:13" ht="24.75" customHeight="1">
      <c r="A191" s="613"/>
      <c r="B191" s="619"/>
      <c r="C191" s="626"/>
      <c r="D191" s="623"/>
      <c r="E191" s="622"/>
      <c r="F191" s="623"/>
      <c r="G191" s="622"/>
      <c r="H191" s="623"/>
      <c r="I191" s="622"/>
      <c r="J191" s="623"/>
      <c r="K191" s="622"/>
      <c r="L191" s="623"/>
    </row>
    <row r="192" spans="1:13" ht="24.75" customHeight="1">
      <c r="A192" s="558"/>
      <c r="B192" s="559"/>
      <c r="C192" s="514" t="s">
        <v>286</v>
      </c>
      <c r="D192" s="514" t="s">
        <v>198</v>
      </c>
      <c r="E192" s="514" t="s">
        <v>286</v>
      </c>
      <c r="F192" s="514" t="s">
        <v>198</v>
      </c>
      <c r="G192" s="514" t="s">
        <v>286</v>
      </c>
      <c r="H192" s="514" t="s">
        <v>198</v>
      </c>
      <c r="I192" s="514" t="s">
        <v>286</v>
      </c>
      <c r="J192" s="514" t="s">
        <v>198</v>
      </c>
      <c r="K192" s="514" t="s">
        <v>286</v>
      </c>
      <c r="L192" s="514" t="s">
        <v>198</v>
      </c>
    </row>
    <row r="193" spans="1:13" ht="24.75" customHeight="1">
      <c r="A193" s="596" t="s">
        <v>275</v>
      </c>
      <c r="B193" s="617"/>
      <c r="C193" s="148">
        <v>4.21</v>
      </c>
      <c r="D193" s="109" t="s">
        <v>352</v>
      </c>
      <c r="E193" s="148">
        <v>3.76</v>
      </c>
      <c r="F193" s="109" t="s">
        <v>352</v>
      </c>
      <c r="G193" s="148" t="s">
        <v>228</v>
      </c>
      <c r="H193" s="79" t="s">
        <v>352</v>
      </c>
      <c r="I193" s="148" t="s">
        <v>228</v>
      </c>
      <c r="J193" s="79" t="s">
        <v>352</v>
      </c>
      <c r="K193" s="148" t="s">
        <v>228</v>
      </c>
      <c r="L193" s="79" t="s">
        <v>352</v>
      </c>
    </row>
    <row r="194" spans="1:13" ht="24.75" customHeight="1">
      <c r="A194" s="598" t="s">
        <v>157</v>
      </c>
      <c r="B194" s="616"/>
      <c r="C194" s="149">
        <v>3.69</v>
      </c>
      <c r="D194" s="309">
        <v>15</v>
      </c>
      <c r="E194" s="149">
        <v>3.16</v>
      </c>
      <c r="F194" s="309">
        <v>20</v>
      </c>
      <c r="G194" s="81" t="s">
        <v>228</v>
      </c>
      <c r="H194" s="80" t="s">
        <v>352</v>
      </c>
      <c r="I194" s="150" t="s">
        <v>228</v>
      </c>
      <c r="J194" s="81" t="s">
        <v>352</v>
      </c>
      <c r="K194" s="150" t="s">
        <v>228</v>
      </c>
      <c r="L194" s="234" t="s">
        <v>352</v>
      </c>
      <c r="M194" s="378"/>
    </row>
    <row r="195" spans="1:13" ht="24.75" customHeight="1">
      <c r="A195" s="598" t="s">
        <v>7</v>
      </c>
      <c r="B195" s="616"/>
      <c r="C195" s="149">
        <v>3.43</v>
      </c>
      <c r="D195" s="309">
        <v>19</v>
      </c>
      <c r="E195" s="149">
        <v>3.36</v>
      </c>
      <c r="F195" s="309">
        <v>17</v>
      </c>
      <c r="G195" s="81" t="s">
        <v>228</v>
      </c>
      <c r="H195" s="80" t="s">
        <v>352</v>
      </c>
      <c r="I195" s="150" t="s">
        <v>228</v>
      </c>
      <c r="J195" s="81" t="s">
        <v>352</v>
      </c>
      <c r="K195" s="150" t="s">
        <v>228</v>
      </c>
      <c r="L195" s="234" t="s">
        <v>352</v>
      </c>
    </row>
    <row r="196" spans="1:13" ht="24.75" customHeight="1">
      <c r="A196" s="598" t="s">
        <v>159</v>
      </c>
      <c r="B196" s="616"/>
      <c r="C196" s="149">
        <v>3.82</v>
      </c>
      <c r="D196" s="309">
        <v>14</v>
      </c>
      <c r="E196" s="149">
        <v>3.47</v>
      </c>
      <c r="F196" s="309">
        <v>16</v>
      </c>
      <c r="G196" s="81" t="s">
        <v>228</v>
      </c>
      <c r="H196" s="80" t="s">
        <v>352</v>
      </c>
      <c r="I196" s="150" t="s">
        <v>228</v>
      </c>
      <c r="J196" s="81" t="s">
        <v>352</v>
      </c>
      <c r="K196" s="150" t="s">
        <v>228</v>
      </c>
      <c r="L196" s="234" t="s">
        <v>352</v>
      </c>
    </row>
    <row r="197" spans="1:13" ht="24.75" customHeight="1">
      <c r="A197" s="598" t="s">
        <v>160</v>
      </c>
      <c r="B197" s="616"/>
      <c r="C197" s="149">
        <v>3.09</v>
      </c>
      <c r="D197" s="309">
        <v>22</v>
      </c>
      <c r="E197" s="149">
        <v>2.96</v>
      </c>
      <c r="F197" s="309">
        <v>21</v>
      </c>
      <c r="G197" s="81" t="s">
        <v>228</v>
      </c>
      <c r="H197" s="80" t="s">
        <v>352</v>
      </c>
      <c r="I197" s="150" t="s">
        <v>228</v>
      </c>
      <c r="J197" s="81" t="s">
        <v>352</v>
      </c>
      <c r="K197" s="150" t="s">
        <v>228</v>
      </c>
      <c r="L197" s="234" t="s">
        <v>352</v>
      </c>
    </row>
    <row r="198" spans="1:13" ht="24.75" customHeight="1">
      <c r="A198" s="598" t="s">
        <v>276</v>
      </c>
      <c r="B198" s="616"/>
      <c r="C198" s="149">
        <v>10.54</v>
      </c>
      <c r="D198" s="309">
        <v>2</v>
      </c>
      <c r="E198" s="149">
        <v>9.91</v>
      </c>
      <c r="F198" s="309">
        <v>1</v>
      </c>
      <c r="G198" s="81" t="s">
        <v>228</v>
      </c>
      <c r="H198" s="80" t="s">
        <v>352</v>
      </c>
      <c r="I198" s="150" t="s">
        <v>228</v>
      </c>
      <c r="J198" s="81" t="s">
        <v>352</v>
      </c>
      <c r="K198" s="150" t="s">
        <v>228</v>
      </c>
      <c r="L198" s="234" t="s">
        <v>352</v>
      </c>
    </row>
    <row r="199" spans="1:13" ht="24.75" customHeight="1">
      <c r="A199" s="598" t="s">
        <v>162</v>
      </c>
      <c r="B199" s="616"/>
      <c r="C199" s="149">
        <v>3.68</v>
      </c>
      <c r="D199" s="309">
        <v>16</v>
      </c>
      <c r="E199" s="149">
        <v>2.65</v>
      </c>
      <c r="F199" s="309">
        <v>23</v>
      </c>
      <c r="G199" s="81" t="s">
        <v>228</v>
      </c>
      <c r="H199" s="80" t="s">
        <v>352</v>
      </c>
      <c r="I199" s="150" t="s">
        <v>228</v>
      </c>
      <c r="J199" s="81" t="s">
        <v>352</v>
      </c>
      <c r="K199" s="150" t="s">
        <v>228</v>
      </c>
      <c r="L199" s="234" t="s">
        <v>352</v>
      </c>
    </row>
    <row r="200" spans="1:13" ht="24.75" customHeight="1">
      <c r="A200" s="598" t="s">
        <v>163</v>
      </c>
      <c r="B200" s="616"/>
      <c r="C200" s="149">
        <v>2.87</v>
      </c>
      <c r="D200" s="309">
        <v>24</v>
      </c>
      <c r="E200" s="149">
        <v>1.85</v>
      </c>
      <c r="F200" s="309">
        <v>28</v>
      </c>
      <c r="G200" s="81" t="s">
        <v>228</v>
      </c>
      <c r="H200" s="80" t="s">
        <v>352</v>
      </c>
      <c r="I200" s="150" t="s">
        <v>228</v>
      </c>
      <c r="J200" s="81" t="s">
        <v>352</v>
      </c>
      <c r="K200" s="150" t="s">
        <v>228</v>
      </c>
      <c r="L200" s="234" t="s">
        <v>352</v>
      </c>
    </row>
    <row r="201" spans="1:13" ht="24.75" customHeight="1">
      <c r="A201" s="598" t="s">
        <v>118</v>
      </c>
      <c r="B201" s="616"/>
      <c r="C201" s="149">
        <v>7.97</v>
      </c>
      <c r="D201" s="309">
        <v>4</v>
      </c>
      <c r="E201" s="149">
        <v>7.48</v>
      </c>
      <c r="F201" s="309">
        <v>3</v>
      </c>
      <c r="G201" s="81" t="s">
        <v>228</v>
      </c>
      <c r="H201" s="80" t="s">
        <v>352</v>
      </c>
      <c r="I201" s="150" t="s">
        <v>228</v>
      </c>
      <c r="J201" s="81" t="s">
        <v>352</v>
      </c>
      <c r="K201" s="150" t="s">
        <v>228</v>
      </c>
      <c r="L201" s="234" t="s">
        <v>352</v>
      </c>
    </row>
    <row r="202" spans="1:13" ht="24.75" customHeight="1">
      <c r="A202" s="598" t="s">
        <v>230</v>
      </c>
      <c r="B202" s="616"/>
      <c r="C202" s="149">
        <v>4.5599999999999996</v>
      </c>
      <c r="D202" s="309">
        <v>11</v>
      </c>
      <c r="E202" s="149">
        <v>4.16</v>
      </c>
      <c r="F202" s="309">
        <v>12</v>
      </c>
      <c r="G202" s="81" t="s">
        <v>228</v>
      </c>
      <c r="H202" s="80" t="s">
        <v>352</v>
      </c>
      <c r="I202" s="150" t="s">
        <v>228</v>
      </c>
      <c r="J202" s="81" t="s">
        <v>352</v>
      </c>
      <c r="K202" s="150" t="s">
        <v>228</v>
      </c>
      <c r="L202" s="234" t="s">
        <v>352</v>
      </c>
    </row>
    <row r="203" spans="1:13" ht="24.75" customHeight="1">
      <c r="A203" s="598" t="s">
        <v>165</v>
      </c>
      <c r="B203" s="616"/>
      <c r="C203" s="149">
        <v>2.63</v>
      </c>
      <c r="D203" s="309">
        <v>26</v>
      </c>
      <c r="E203" s="149">
        <v>2.63</v>
      </c>
      <c r="F203" s="309">
        <v>24</v>
      </c>
      <c r="G203" s="81" t="s">
        <v>228</v>
      </c>
      <c r="H203" s="80" t="s">
        <v>352</v>
      </c>
      <c r="I203" s="150" t="s">
        <v>228</v>
      </c>
      <c r="J203" s="81" t="s">
        <v>352</v>
      </c>
      <c r="K203" s="150" t="s">
        <v>228</v>
      </c>
      <c r="L203" s="234" t="s">
        <v>352</v>
      </c>
    </row>
    <row r="204" spans="1:13" ht="24.75" customHeight="1">
      <c r="A204" s="598" t="s">
        <v>166</v>
      </c>
      <c r="B204" s="616"/>
      <c r="C204" s="149">
        <v>2.96</v>
      </c>
      <c r="D204" s="309">
        <v>23</v>
      </c>
      <c r="E204" s="149">
        <v>4.17</v>
      </c>
      <c r="F204" s="309">
        <v>10</v>
      </c>
      <c r="G204" s="81" t="s">
        <v>228</v>
      </c>
      <c r="H204" s="80" t="s">
        <v>352</v>
      </c>
      <c r="I204" s="150" t="s">
        <v>228</v>
      </c>
      <c r="J204" s="81" t="s">
        <v>352</v>
      </c>
      <c r="K204" s="150" t="s">
        <v>228</v>
      </c>
      <c r="L204" s="234" t="s">
        <v>352</v>
      </c>
    </row>
    <row r="205" spans="1:13" ht="24.75" customHeight="1">
      <c r="A205" s="598" t="s">
        <v>17</v>
      </c>
      <c r="B205" s="616"/>
      <c r="C205" s="149">
        <v>5.18</v>
      </c>
      <c r="D205" s="309">
        <v>8</v>
      </c>
      <c r="E205" s="149">
        <v>3.26</v>
      </c>
      <c r="F205" s="309">
        <v>19</v>
      </c>
      <c r="G205" s="81" t="s">
        <v>228</v>
      </c>
      <c r="H205" s="80" t="s">
        <v>352</v>
      </c>
      <c r="I205" s="150" t="s">
        <v>228</v>
      </c>
      <c r="J205" s="81" t="s">
        <v>352</v>
      </c>
      <c r="K205" s="150" t="s">
        <v>228</v>
      </c>
      <c r="L205" s="234" t="s">
        <v>352</v>
      </c>
    </row>
    <row r="206" spans="1:13" ht="24.75" customHeight="1">
      <c r="A206" s="598" t="s">
        <v>18</v>
      </c>
      <c r="B206" s="616"/>
      <c r="C206" s="149">
        <v>3.34</v>
      </c>
      <c r="D206" s="309">
        <v>20</v>
      </c>
      <c r="E206" s="149">
        <v>2.6</v>
      </c>
      <c r="F206" s="309">
        <v>25</v>
      </c>
      <c r="G206" s="81" t="s">
        <v>228</v>
      </c>
      <c r="H206" s="80" t="s">
        <v>352</v>
      </c>
      <c r="I206" s="150" t="s">
        <v>228</v>
      </c>
      <c r="J206" s="81" t="s">
        <v>352</v>
      </c>
      <c r="K206" s="150" t="s">
        <v>228</v>
      </c>
      <c r="L206" s="234" t="s">
        <v>352</v>
      </c>
    </row>
    <row r="207" spans="1:13" ht="24.75" customHeight="1">
      <c r="A207" s="598" t="s">
        <v>169</v>
      </c>
      <c r="B207" s="616"/>
      <c r="C207" s="149">
        <v>2.39</v>
      </c>
      <c r="D207" s="309">
        <v>27</v>
      </c>
      <c r="E207" s="149">
        <v>3.32</v>
      </c>
      <c r="F207" s="309">
        <v>18</v>
      </c>
      <c r="G207" s="81" t="s">
        <v>228</v>
      </c>
      <c r="H207" s="80" t="s">
        <v>352</v>
      </c>
      <c r="I207" s="150" t="s">
        <v>228</v>
      </c>
      <c r="J207" s="81" t="s">
        <v>352</v>
      </c>
      <c r="K207" s="150" t="s">
        <v>228</v>
      </c>
      <c r="L207" s="234" t="s">
        <v>352</v>
      </c>
    </row>
    <row r="208" spans="1:13" ht="24.75" customHeight="1">
      <c r="A208" s="598" t="s">
        <v>170</v>
      </c>
      <c r="B208" s="616"/>
      <c r="C208" s="149">
        <v>4.3600000000000003</v>
      </c>
      <c r="D208" s="309">
        <v>12</v>
      </c>
      <c r="E208" s="149">
        <v>4.5</v>
      </c>
      <c r="F208" s="309">
        <v>9</v>
      </c>
      <c r="G208" s="81" t="s">
        <v>228</v>
      </c>
      <c r="H208" s="80" t="s">
        <v>352</v>
      </c>
      <c r="I208" s="150" t="s">
        <v>228</v>
      </c>
      <c r="J208" s="81" t="s">
        <v>352</v>
      </c>
      <c r="K208" s="150" t="s">
        <v>228</v>
      </c>
      <c r="L208" s="234" t="s">
        <v>352</v>
      </c>
    </row>
    <row r="209" spans="1:12" ht="24.75" customHeight="1">
      <c r="A209" s="598" t="s">
        <v>171</v>
      </c>
      <c r="B209" s="616"/>
      <c r="C209" s="149">
        <v>1.5</v>
      </c>
      <c r="D209" s="309">
        <v>31</v>
      </c>
      <c r="E209" s="149">
        <v>1.98</v>
      </c>
      <c r="F209" s="309">
        <v>27</v>
      </c>
      <c r="G209" s="81" t="s">
        <v>228</v>
      </c>
      <c r="H209" s="80" t="s">
        <v>352</v>
      </c>
      <c r="I209" s="150" t="s">
        <v>228</v>
      </c>
      <c r="J209" s="81" t="s">
        <v>352</v>
      </c>
      <c r="K209" s="150" t="s">
        <v>228</v>
      </c>
      <c r="L209" s="234" t="s">
        <v>352</v>
      </c>
    </row>
    <row r="210" spans="1:12" ht="24.75" customHeight="1">
      <c r="A210" s="598" t="s">
        <v>172</v>
      </c>
      <c r="B210" s="616"/>
      <c r="C210" s="149">
        <v>3.48</v>
      </c>
      <c r="D210" s="309">
        <v>18</v>
      </c>
      <c r="E210" s="149">
        <v>3.92</v>
      </c>
      <c r="F210" s="309">
        <v>13</v>
      </c>
      <c r="G210" s="81" t="s">
        <v>228</v>
      </c>
      <c r="H210" s="80" t="s">
        <v>352</v>
      </c>
      <c r="I210" s="150" t="s">
        <v>228</v>
      </c>
      <c r="J210" s="81" t="s">
        <v>352</v>
      </c>
      <c r="K210" s="150" t="s">
        <v>228</v>
      </c>
      <c r="L210" s="234" t="s">
        <v>352</v>
      </c>
    </row>
    <row r="211" spans="1:12" ht="24.75" customHeight="1">
      <c r="A211" s="598" t="s">
        <v>173</v>
      </c>
      <c r="B211" s="616"/>
      <c r="C211" s="149">
        <v>5.18</v>
      </c>
      <c r="D211" s="309">
        <v>8</v>
      </c>
      <c r="E211" s="149">
        <v>2.89</v>
      </c>
      <c r="F211" s="309">
        <v>22</v>
      </c>
      <c r="G211" s="81" t="s">
        <v>228</v>
      </c>
      <c r="H211" s="80" t="s">
        <v>352</v>
      </c>
      <c r="I211" s="150" t="s">
        <v>228</v>
      </c>
      <c r="J211" s="81" t="s">
        <v>352</v>
      </c>
      <c r="K211" s="150" t="s">
        <v>228</v>
      </c>
      <c r="L211" s="234" t="s">
        <v>352</v>
      </c>
    </row>
    <row r="212" spans="1:12" ht="24.75" customHeight="1">
      <c r="A212" s="598" t="s">
        <v>174</v>
      </c>
      <c r="B212" s="616"/>
      <c r="C212" s="149">
        <v>4.21</v>
      </c>
      <c r="D212" s="309">
        <v>13</v>
      </c>
      <c r="E212" s="149">
        <v>4.17</v>
      </c>
      <c r="F212" s="309">
        <v>10</v>
      </c>
      <c r="G212" s="81" t="s">
        <v>228</v>
      </c>
      <c r="H212" s="80" t="s">
        <v>352</v>
      </c>
      <c r="I212" s="150" t="s">
        <v>228</v>
      </c>
      <c r="J212" s="81" t="s">
        <v>352</v>
      </c>
      <c r="K212" s="150" t="s">
        <v>228</v>
      </c>
      <c r="L212" s="234" t="s">
        <v>352</v>
      </c>
    </row>
    <row r="213" spans="1:12" ht="24.75" customHeight="1">
      <c r="A213" s="598" t="s">
        <v>175</v>
      </c>
      <c r="B213" s="616"/>
      <c r="C213" s="149">
        <v>8.32</v>
      </c>
      <c r="D213" s="309">
        <v>3</v>
      </c>
      <c r="E213" s="149">
        <v>4.7699999999999996</v>
      </c>
      <c r="F213" s="309">
        <v>6</v>
      </c>
      <c r="G213" s="81" t="s">
        <v>228</v>
      </c>
      <c r="H213" s="80" t="s">
        <v>352</v>
      </c>
      <c r="I213" s="150" t="s">
        <v>228</v>
      </c>
      <c r="J213" s="81" t="s">
        <v>352</v>
      </c>
      <c r="K213" s="150" t="s">
        <v>228</v>
      </c>
      <c r="L213" s="234" t="s">
        <v>352</v>
      </c>
    </row>
    <row r="214" spans="1:12" ht="24.75" customHeight="1">
      <c r="A214" s="598" t="s">
        <v>176</v>
      </c>
      <c r="B214" s="616"/>
      <c r="C214" s="149">
        <v>2.23</v>
      </c>
      <c r="D214" s="309">
        <v>29</v>
      </c>
      <c r="E214" s="149">
        <v>1.77</v>
      </c>
      <c r="F214" s="309">
        <v>30</v>
      </c>
      <c r="G214" s="81" t="s">
        <v>228</v>
      </c>
      <c r="H214" s="80" t="s">
        <v>352</v>
      </c>
      <c r="I214" s="150" t="s">
        <v>228</v>
      </c>
      <c r="J214" s="81" t="s">
        <v>352</v>
      </c>
      <c r="K214" s="150" t="s">
        <v>228</v>
      </c>
      <c r="L214" s="234" t="s">
        <v>352</v>
      </c>
    </row>
    <row r="215" spans="1:12" ht="24.75" customHeight="1">
      <c r="A215" s="598" t="s">
        <v>177</v>
      </c>
      <c r="B215" s="616"/>
      <c r="C215" s="149">
        <v>5.55</v>
      </c>
      <c r="D215" s="309">
        <v>5</v>
      </c>
      <c r="E215" s="149">
        <v>2.15</v>
      </c>
      <c r="F215" s="309">
        <v>26</v>
      </c>
      <c r="G215" s="81" t="s">
        <v>228</v>
      </c>
      <c r="H215" s="80" t="s">
        <v>352</v>
      </c>
      <c r="I215" s="150" t="s">
        <v>228</v>
      </c>
      <c r="J215" s="81" t="s">
        <v>352</v>
      </c>
      <c r="K215" s="150" t="s">
        <v>228</v>
      </c>
      <c r="L215" s="234" t="s">
        <v>352</v>
      </c>
    </row>
    <row r="216" spans="1:12" ht="24.75" customHeight="1">
      <c r="A216" s="598" t="s">
        <v>231</v>
      </c>
      <c r="B216" s="616"/>
      <c r="C216" s="149">
        <v>2.36</v>
      </c>
      <c r="D216" s="309">
        <v>28</v>
      </c>
      <c r="E216" s="149">
        <v>1.61</v>
      </c>
      <c r="F216" s="309">
        <v>31</v>
      </c>
      <c r="G216" s="81" t="s">
        <v>228</v>
      </c>
      <c r="H216" s="80" t="s">
        <v>352</v>
      </c>
      <c r="I216" s="150" t="s">
        <v>228</v>
      </c>
      <c r="J216" s="81" t="s">
        <v>352</v>
      </c>
      <c r="K216" s="150" t="s">
        <v>228</v>
      </c>
      <c r="L216" s="234" t="s">
        <v>352</v>
      </c>
    </row>
    <row r="217" spans="1:12" ht="24.75" customHeight="1">
      <c r="A217" s="598" t="s">
        <v>179</v>
      </c>
      <c r="B217" s="616"/>
      <c r="C217" s="149">
        <v>5.33</v>
      </c>
      <c r="D217" s="309">
        <v>7</v>
      </c>
      <c r="E217" s="149">
        <v>4.8099999999999996</v>
      </c>
      <c r="F217" s="309">
        <v>5</v>
      </c>
      <c r="G217" s="81" t="s">
        <v>228</v>
      </c>
      <c r="H217" s="80" t="s">
        <v>352</v>
      </c>
      <c r="I217" s="150" t="s">
        <v>228</v>
      </c>
      <c r="J217" s="81" t="s">
        <v>352</v>
      </c>
      <c r="K217" s="150" t="s">
        <v>228</v>
      </c>
      <c r="L217" s="234" t="s">
        <v>352</v>
      </c>
    </row>
    <row r="218" spans="1:12" ht="24.75" customHeight="1">
      <c r="A218" s="598" t="s">
        <v>180</v>
      </c>
      <c r="B218" s="616"/>
      <c r="C218" s="149">
        <v>5.55</v>
      </c>
      <c r="D218" s="309">
        <v>5</v>
      </c>
      <c r="E218" s="149">
        <v>4.93</v>
      </c>
      <c r="F218" s="309">
        <v>4</v>
      </c>
      <c r="G218" s="81" t="s">
        <v>228</v>
      </c>
      <c r="H218" s="80" t="s">
        <v>352</v>
      </c>
      <c r="I218" s="150" t="s">
        <v>228</v>
      </c>
      <c r="J218" s="81" t="s">
        <v>352</v>
      </c>
      <c r="K218" s="150" t="s">
        <v>228</v>
      </c>
      <c r="L218" s="234" t="s">
        <v>352</v>
      </c>
    </row>
    <row r="219" spans="1:12" ht="24.75" customHeight="1">
      <c r="A219" s="598" t="s">
        <v>181</v>
      </c>
      <c r="B219" s="616"/>
      <c r="C219" s="149">
        <v>2.7</v>
      </c>
      <c r="D219" s="309">
        <v>25</v>
      </c>
      <c r="E219" s="149">
        <v>3.75</v>
      </c>
      <c r="F219" s="309">
        <v>14</v>
      </c>
      <c r="G219" s="81" t="s">
        <v>228</v>
      </c>
      <c r="H219" s="80" t="s">
        <v>352</v>
      </c>
      <c r="I219" s="150" t="s">
        <v>228</v>
      </c>
      <c r="J219" s="81" t="s">
        <v>352</v>
      </c>
      <c r="K219" s="150" t="s">
        <v>228</v>
      </c>
      <c r="L219" s="234" t="s">
        <v>352</v>
      </c>
    </row>
    <row r="220" spans="1:12" ht="24.75" customHeight="1">
      <c r="A220" s="598" t="s">
        <v>182</v>
      </c>
      <c r="B220" s="616"/>
      <c r="C220" s="149">
        <v>3.62</v>
      </c>
      <c r="D220" s="309">
        <v>17</v>
      </c>
      <c r="E220" s="149">
        <v>4.6100000000000003</v>
      </c>
      <c r="F220" s="309">
        <v>7</v>
      </c>
      <c r="G220" s="81" t="s">
        <v>228</v>
      </c>
      <c r="H220" s="80" t="s">
        <v>352</v>
      </c>
      <c r="I220" s="150" t="s">
        <v>228</v>
      </c>
      <c r="J220" s="81" t="s">
        <v>352</v>
      </c>
      <c r="K220" s="150" t="s">
        <v>228</v>
      </c>
      <c r="L220" s="234" t="s">
        <v>352</v>
      </c>
    </row>
    <row r="221" spans="1:12" ht="24.75" customHeight="1">
      <c r="A221" s="598" t="s">
        <v>183</v>
      </c>
      <c r="B221" s="616"/>
      <c r="C221" s="149">
        <v>3.29</v>
      </c>
      <c r="D221" s="309">
        <v>21</v>
      </c>
      <c r="E221" s="149">
        <v>3.69</v>
      </c>
      <c r="F221" s="309">
        <v>15</v>
      </c>
      <c r="G221" s="81" t="s">
        <v>228</v>
      </c>
      <c r="H221" s="80" t="s">
        <v>352</v>
      </c>
      <c r="I221" s="150" t="s">
        <v>228</v>
      </c>
      <c r="J221" s="81" t="s">
        <v>352</v>
      </c>
      <c r="K221" s="150" t="s">
        <v>228</v>
      </c>
      <c r="L221" s="234" t="s">
        <v>352</v>
      </c>
    </row>
    <row r="222" spans="1:12" ht="24.75" customHeight="1">
      <c r="A222" s="598" t="s">
        <v>184</v>
      </c>
      <c r="B222" s="616"/>
      <c r="C222" s="149">
        <v>10.78</v>
      </c>
      <c r="D222" s="309">
        <v>1</v>
      </c>
      <c r="E222" s="149">
        <v>8.65</v>
      </c>
      <c r="F222" s="309">
        <v>2</v>
      </c>
      <c r="G222" s="81" t="s">
        <v>228</v>
      </c>
      <c r="H222" s="80" t="s">
        <v>352</v>
      </c>
      <c r="I222" s="150" t="s">
        <v>228</v>
      </c>
      <c r="J222" s="81" t="s">
        <v>352</v>
      </c>
      <c r="K222" s="150" t="s">
        <v>228</v>
      </c>
      <c r="L222" s="234" t="s">
        <v>352</v>
      </c>
    </row>
    <row r="223" spans="1:12" ht="24.75" customHeight="1">
      <c r="A223" s="598" t="s">
        <v>185</v>
      </c>
      <c r="B223" s="616"/>
      <c r="C223" s="149">
        <v>5.15</v>
      </c>
      <c r="D223" s="309">
        <v>10</v>
      </c>
      <c r="E223" s="149">
        <v>4.5199999999999996</v>
      </c>
      <c r="F223" s="309">
        <v>8</v>
      </c>
      <c r="G223" s="81" t="s">
        <v>228</v>
      </c>
      <c r="H223" s="80" t="s">
        <v>352</v>
      </c>
      <c r="I223" s="150" t="s">
        <v>228</v>
      </c>
      <c r="J223" s="81" t="s">
        <v>352</v>
      </c>
      <c r="K223" s="150" t="s">
        <v>228</v>
      </c>
      <c r="L223" s="234" t="s">
        <v>352</v>
      </c>
    </row>
    <row r="224" spans="1:12" ht="24.75" customHeight="1">
      <c r="A224" s="598" t="s">
        <v>186</v>
      </c>
      <c r="B224" s="616"/>
      <c r="C224" s="149">
        <v>1.63</v>
      </c>
      <c r="D224" s="309">
        <v>30</v>
      </c>
      <c r="E224" s="149">
        <v>1.81</v>
      </c>
      <c r="F224" s="309">
        <v>29</v>
      </c>
      <c r="G224" s="81" t="s">
        <v>228</v>
      </c>
      <c r="H224" s="80" t="s">
        <v>352</v>
      </c>
      <c r="I224" s="150" t="s">
        <v>228</v>
      </c>
      <c r="J224" s="81" t="s">
        <v>352</v>
      </c>
      <c r="K224" s="150" t="s">
        <v>228</v>
      </c>
      <c r="L224" s="234" t="s">
        <v>352</v>
      </c>
    </row>
    <row r="225" spans="1:13" ht="24.75" customHeight="1">
      <c r="A225" s="575" t="s">
        <v>285</v>
      </c>
      <c r="B225" s="575"/>
      <c r="C225" s="507"/>
      <c r="D225" s="507"/>
      <c r="E225" s="507"/>
      <c r="F225" s="507"/>
      <c r="G225" s="507"/>
      <c r="H225" s="507"/>
      <c r="I225" s="507"/>
      <c r="J225" s="507"/>
      <c r="K225" s="507"/>
    </row>
    <row r="226" spans="1:13" ht="24.75" customHeight="1">
      <c r="A226" s="288"/>
      <c r="B226" s="288"/>
      <c r="C226" s="513"/>
      <c r="D226" s="513"/>
      <c r="E226" s="513"/>
      <c r="F226" s="513"/>
      <c r="G226" s="513"/>
      <c r="H226" s="513"/>
      <c r="I226" s="513"/>
      <c r="J226" s="513"/>
      <c r="K226" s="513"/>
    </row>
    <row r="227" spans="1:13" ht="24.75" customHeight="1">
      <c r="A227" s="508" t="s">
        <v>908</v>
      </c>
      <c r="B227" s="268"/>
      <c r="C227" s="268"/>
      <c r="D227" s="268"/>
      <c r="E227" s="268"/>
      <c r="F227" s="268"/>
      <c r="G227" s="268"/>
      <c r="H227" s="268"/>
      <c r="I227" s="268"/>
      <c r="J227" s="268"/>
      <c r="L227" s="283" t="s">
        <v>909</v>
      </c>
      <c r="M227" s="268"/>
    </row>
    <row r="228" spans="1:13" ht="24.75" customHeight="1">
      <c r="A228" s="611" t="s">
        <v>1</v>
      </c>
      <c r="B228" s="618"/>
      <c r="C228" s="620">
        <v>1395</v>
      </c>
      <c r="D228" s="621"/>
      <c r="E228" s="620">
        <v>1396</v>
      </c>
      <c r="F228" s="621"/>
      <c r="G228" s="620">
        <v>1397</v>
      </c>
      <c r="H228" s="621"/>
      <c r="I228" s="620">
        <v>1398</v>
      </c>
      <c r="J228" s="621"/>
      <c r="K228" s="620">
        <v>1399</v>
      </c>
      <c r="L228" s="621"/>
    </row>
    <row r="229" spans="1:13" ht="24.75" customHeight="1">
      <c r="A229" s="613"/>
      <c r="B229" s="619"/>
      <c r="C229" s="622"/>
      <c r="D229" s="623"/>
      <c r="E229" s="622"/>
      <c r="F229" s="623"/>
      <c r="G229" s="622"/>
      <c r="H229" s="623"/>
      <c r="I229" s="622"/>
      <c r="J229" s="623"/>
      <c r="K229" s="622"/>
      <c r="L229" s="623"/>
    </row>
    <row r="230" spans="1:13" ht="24.75" customHeight="1">
      <c r="A230" s="558"/>
      <c r="B230" s="559"/>
      <c r="C230" s="514" t="s">
        <v>380</v>
      </c>
      <c r="D230" s="514" t="s">
        <v>198</v>
      </c>
      <c r="E230" s="514" t="s">
        <v>380</v>
      </c>
      <c r="F230" s="514" t="s">
        <v>198</v>
      </c>
      <c r="G230" s="514" t="s">
        <v>380</v>
      </c>
      <c r="H230" s="514" t="s">
        <v>198</v>
      </c>
      <c r="I230" s="514" t="s">
        <v>380</v>
      </c>
      <c r="J230" s="514" t="s">
        <v>198</v>
      </c>
      <c r="K230" s="514" t="s">
        <v>380</v>
      </c>
      <c r="L230" s="514" t="s">
        <v>198</v>
      </c>
    </row>
    <row r="231" spans="1:13" ht="24.75" customHeight="1">
      <c r="A231" s="596" t="s">
        <v>275</v>
      </c>
      <c r="B231" s="617"/>
      <c r="C231" s="203">
        <v>2.0016230747121577</v>
      </c>
      <c r="D231" s="310" t="s">
        <v>352</v>
      </c>
      <c r="E231" s="203">
        <v>2.0251986529752326</v>
      </c>
      <c r="F231" s="310" t="s">
        <v>352</v>
      </c>
      <c r="G231" s="203">
        <v>2.3160168924978395</v>
      </c>
      <c r="H231" s="310" t="s">
        <v>352</v>
      </c>
      <c r="I231" s="203">
        <v>2.3570959000753602</v>
      </c>
      <c r="J231" s="310" t="s">
        <v>352</v>
      </c>
      <c r="K231" s="109">
        <v>2.7490771415049693</v>
      </c>
      <c r="L231" s="310" t="s">
        <v>352</v>
      </c>
    </row>
    <row r="232" spans="1:13" s="28" customFormat="1" ht="24.75" customHeight="1">
      <c r="A232" s="598" t="s">
        <v>157</v>
      </c>
      <c r="B232" s="616"/>
      <c r="C232" s="149">
        <v>1.6589533641865433</v>
      </c>
      <c r="D232" s="309">
        <v>26</v>
      </c>
      <c r="E232" s="149">
        <v>1.5414035087719298</v>
      </c>
      <c r="F232" s="309">
        <v>27</v>
      </c>
      <c r="G232" s="149">
        <v>1.6696675900277009</v>
      </c>
      <c r="H232" s="309">
        <v>28</v>
      </c>
      <c r="I232" s="149">
        <v>2.1599453178400547</v>
      </c>
      <c r="J232" s="81">
        <v>24</v>
      </c>
      <c r="K232" s="149">
        <v>2.4346945663179209</v>
      </c>
      <c r="L232" s="81">
        <v>26</v>
      </c>
    </row>
    <row r="233" spans="1:13" ht="24.75" customHeight="1">
      <c r="A233" s="598" t="s">
        <v>7</v>
      </c>
      <c r="B233" s="616"/>
      <c r="C233" s="149">
        <v>2.5842696629213484</v>
      </c>
      <c r="D233" s="309">
        <v>13</v>
      </c>
      <c r="E233" s="149">
        <v>2.1202938475665749</v>
      </c>
      <c r="F233" s="309">
        <v>15</v>
      </c>
      <c r="G233" s="149">
        <v>2.1366711772665763</v>
      </c>
      <c r="H233" s="309">
        <v>20</v>
      </c>
      <c r="I233" s="149">
        <v>2.8598669623059867</v>
      </c>
      <c r="J233" s="81">
        <v>15</v>
      </c>
      <c r="K233" s="149">
        <v>3.2590492804186657</v>
      </c>
      <c r="L233" s="81">
        <v>13</v>
      </c>
    </row>
    <row r="234" spans="1:13" ht="24.75" customHeight="1">
      <c r="A234" s="598" t="s">
        <v>159</v>
      </c>
      <c r="B234" s="616"/>
      <c r="C234" s="149">
        <v>2.7678983833718247</v>
      </c>
      <c r="D234" s="309">
        <v>8</v>
      </c>
      <c r="E234" s="149">
        <v>2.834090909090909</v>
      </c>
      <c r="F234" s="309">
        <v>8</v>
      </c>
      <c r="G234" s="149">
        <v>3.2877939529675251</v>
      </c>
      <c r="H234" s="309">
        <v>8</v>
      </c>
      <c r="I234" s="149">
        <v>3.7273730684326711</v>
      </c>
      <c r="J234" s="81">
        <v>7</v>
      </c>
      <c r="K234" s="149">
        <v>5.0326441784548424</v>
      </c>
      <c r="L234" s="81">
        <v>4</v>
      </c>
    </row>
    <row r="235" spans="1:13" ht="24.75" customHeight="1">
      <c r="A235" s="598" t="s">
        <v>160</v>
      </c>
      <c r="B235" s="616"/>
      <c r="C235" s="149">
        <v>2.9780341690703351</v>
      </c>
      <c r="D235" s="309">
        <v>7</v>
      </c>
      <c r="E235" s="149">
        <v>2.8031926525256945</v>
      </c>
      <c r="F235" s="309">
        <v>9</v>
      </c>
      <c r="G235" s="149">
        <v>2.7927908482624648</v>
      </c>
      <c r="H235" s="309">
        <v>12</v>
      </c>
      <c r="I235" s="149">
        <v>3.1112531969309463</v>
      </c>
      <c r="J235" s="81">
        <v>11</v>
      </c>
      <c r="K235" s="149">
        <v>3.9673615497999579</v>
      </c>
      <c r="L235" s="81">
        <v>6</v>
      </c>
    </row>
    <row r="236" spans="1:13" ht="24.75" customHeight="1">
      <c r="A236" s="598" t="s">
        <v>276</v>
      </c>
      <c r="B236" s="616"/>
      <c r="C236" s="149">
        <v>0.7473139673696777</v>
      </c>
      <c r="D236" s="309">
        <v>31</v>
      </c>
      <c r="E236" s="149">
        <v>0.6596491228070176</v>
      </c>
      <c r="F236" s="309">
        <v>31</v>
      </c>
      <c r="G236" s="149">
        <v>1.327342256214149</v>
      </c>
      <c r="H236" s="309">
        <v>31</v>
      </c>
      <c r="I236" s="149">
        <v>1.3270747277506572</v>
      </c>
      <c r="J236" s="81">
        <v>30</v>
      </c>
      <c r="K236" s="149">
        <v>1.4596090003688675</v>
      </c>
      <c r="L236" s="81">
        <v>30</v>
      </c>
    </row>
    <row r="237" spans="1:13" ht="24.75" customHeight="1">
      <c r="A237" s="598" t="s">
        <v>162</v>
      </c>
      <c r="B237" s="616"/>
      <c r="C237" s="149">
        <v>3.518987341772152</v>
      </c>
      <c r="D237" s="309">
        <v>3</v>
      </c>
      <c r="E237" s="149">
        <v>3.0671641791044775</v>
      </c>
      <c r="F237" s="309">
        <v>6</v>
      </c>
      <c r="G237" s="149">
        <v>3.5427872860635699</v>
      </c>
      <c r="H237" s="309">
        <v>7</v>
      </c>
      <c r="I237" s="149">
        <v>3.7668269230769229</v>
      </c>
      <c r="J237" s="81">
        <v>6</v>
      </c>
      <c r="K237" s="149">
        <v>3.7772511848341233</v>
      </c>
      <c r="L237" s="81">
        <v>9</v>
      </c>
    </row>
    <row r="238" spans="1:13" ht="24.75" customHeight="1">
      <c r="A238" s="598" t="s">
        <v>163</v>
      </c>
      <c r="B238" s="616"/>
      <c r="C238" s="149">
        <v>4.0454545454545459</v>
      </c>
      <c r="D238" s="309">
        <v>2</v>
      </c>
      <c r="E238" s="149">
        <v>3.2634032634032635</v>
      </c>
      <c r="F238" s="309">
        <v>5</v>
      </c>
      <c r="G238" s="149">
        <v>3.0740318906605921</v>
      </c>
      <c r="H238" s="309">
        <v>9</v>
      </c>
      <c r="I238" s="149">
        <v>3.4799554565701558</v>
      </c>
      <c r="J238" s="81">
        <v>8</v>
      </c>
      <c r="K238" s="149">
        <v>3.8702290076335877</v>
      </c>
      <c r="L238" s="81">
        <v>8</v>
      </c>
    </row>
    <row r="239" spans="1:13" ht="24.75" customHeight="1">
      <c r="A239" s="598" t="s">
        <v>118</v>
      </c>
      <c r="B239" s="616"/>
      <c r="C239" s="149">
        <v>1.1313845165435272</v>
      </c>
      <c r="D239" s="309">
        <v>30</v>
      </c>
      <c r="E239" s="149">
        <v>1.2130551604235815</v>
      </c>
      <c r="F239" s="309">
        <v>30</v>
      </c>
      <c r="G239" s="149">
        <v>1.5246259351620948</v>
      </c>
      <c r="H239" s="309">
        <v>30</v>
      </c>
      <c r="I239" s="149">
        <v>1.2897124404121174</v>
      </c>
      <c r="J239" s="81">
        <v>31</v>
      </c>
      <c r="K239" s="149">
        <v>1.2244820520604083</v>
      </c>
      <c r="L239" s="81">
        <v>31</v>
      </c>
    </row>
    <row r="240" spans="1:13" ht="24.75" customHeight="1">
      <c r="A240" s="598" t="s">
        <v>230</v>
      </c>
      <c r="B240" s="616"/>
      <c r="C240" s="149">
        <v>2.6408566721581548</v>
      </c>
      <c r="D240" s="309">
        <v>11</v>
      </c>
      <c r="E240" s="149">
        <v>2.4158576051779934</v>
      </c>
      <c r="F240" s="309">
        <v>13</v>
      </c>
      <c r="G240" s="149">
        <v>2.3407643312101909</v>
      </c>
      <c r="H240" s="309">
        <v>16</v>
      </c>
      <c r="I240" s="149">
        <v>2.8450704225352115</v>
      </c>
      <c r="J240" s="81">
        <v>17</v>
      </c>
      <c r="K240" s="149">
        <v>3.3867488443759632</v>
      </c>
      <c r="L240" s="81">
        <v>12</v>
      </c>
    </row>
    <row r="241" spans="1:12" ht="24.75" customHeight="1">
      <c r="A241" s="598" t="s">
        <v>165</v>
      </c>
      <c r="B241" s="616"/>
      <c r="C241" s="149">
        <v>2.7577092511013217</v>
      </c>
      <c r="D241" s="309">
        <v>9</v>
      </c>
      <c r="E241" s="149">
        <v>3.064516129032258</v>
      </c>
      <c r="F241" s="309">
        <v>7</v>
      </c>
      <c r="G241" s="149">
        <v>3.8403361344537816</v>
      </c>
      <c r="H241" s="309">
        <v>5</v>
      </c>
      <c r="I241" s="149">
        <v>3.8644763860369609</v>
      </c>
      <c r="J241" s="81">
        <v>4</v>
      </c>
      <c r="K241" s="149">
        <v>7.7489959839357434</v>
      </c>
      <c r="L241" s="81">
        <v>1</v>
      </c>
    </row>
    <row r="242" spans="1:12" ht="24.75" customHeight="1">
      <c r="A242" s="598" t="s">
        <v>166</v>
      </c>
      <c r="B242" s="616"/>
      <c r="C242" s="149">
        <v>1.4494788342905764</v>
      </c>
      <c r="D242" s="309">
        <v>28</v>
      </c>
      <c r="E242" s="149">
        <v>1.5182952182952183</v>
      </c>
      <c r="F242" s="309">
        <v>28</v>
      </c>
      <c r="G242" s="149">
        <v>1.902200488997555</v>
      </c>
      <c r="H242" s="309">
        <v>23</v>
      </c>
      <c r="I242" s="149">
        <v>1.4000799360511591</v>
      </c>
      <c r="J242" s="81">
        <v>29</v>
      </c>
      <c r="K242" s="149">
        <v>2.6937254901960785</v>
      </c>
      <c r="L242" s="81">
        <v>22</v>
      </c>
    </row>
    <row r="243" spans="1:12" ht="24.75" customHeight="1">
      <c r="A243" s="598" t="s">
        <v>17</v>
      </c>
      <c r="B243" s="616"/>
      <c r="C243" s="149">
        <v>3.4132231404958677</v>
      </c>
      <c r="D243" s="309">
        <v>4</v>
      </c>
      <c r="E243" s="149">
        <v>4.661290322580645</v>
      </c>
      <c r="F243" s="309">
        <v>2</v>
      </c>
      <c r="G243" s="149">
        <v>4.9940711462450595</v>
      </c>
      <c r="H243" s="309">
        <v>2</v>
      </c>
      <c r="I243" s="149">
        <v>6.0329457364341081</v>
      </c>
      <c r="J243" s="81">
        <v>1</v>
      </c>
      <c r="K243" s="149">
        <v>5.0457142857142854</v>
      </c>
      <c r="L243" s="81">
        <v>3</v>
      </c>
    </row>
    <row r="244" spans="1:12" ht="24.75" customHeight="1">
      <c r="A244" s="598" t="s">
        <v>18</v>
      </c>
      <c r="B244" s="616"/>
      <c r="C244" s="149">
        <v>2.3289251547552055</v>
      </c>
      <c r="D244" s="309">
        <v>14</v>
      </c>
      <c r="E244" s="149">
        <v>1.9988959425890147</v>
      </c>
      <c r="F244" s="309">
        <v>20</v>
      </c>
      <c r="G244" s="149">
        <v>1.8774071060482778</v>
      </c>
      <c r="H244" s="309">
        <v>24</v>
      </c>
      <c r="I244" s="149">
        <v>2.2320000000000002</v>
      </c>
      <c r="J244" s="81">
        <v>22</v>
      </c>
      <c r="K244" s="149">
        <v>2.174186778593914</v>
      </c>
      <c r="L244" s="81">
        <v>28</v>
      </c>
    </row>
    <row r="245" spans="1:12" ht="24.75" customHeight="1">
      <c r="A245" s="598" t="s">
        <v>169</v>
      </c>
      <c r="B245" s="616"/>
      <c r="C245" s="149">
        <v>3.0140646976090015</v>
      </c>
      <c r="D245" s="309">
        <v>6</v>
      </c>
      <c r="E245" s="149">
        <v>3.6091160220994474</v>
      </c>
      <c r="F245" s="309">
        <v>4</v>
      </c>
      <c r="G245" s="149">
        <v>3.879076086956522</v>
      </c>
      <c r="H245" s="309">
        <v>4</v>
      </c>
      <c r="I245" s="149">
        <v>3.8045515394912983</v>
      </c>
      <c r="J245" s="81">
        <v>5</v>
      </c>
      <c r="K245" s="149">
        <v>3.6245059288537549</v>
      </c>
      <c r="L245" s="81">
        <v>11</v>
      </c>
    </row>
    <row r="246" spans="1:12" ht="24.75" customHeight="1">
      <c r="A246" s="598" t="s">
        <v>170</v>
      </c>
      <c r="B246" s="616"/>
      <c r="C246" s="149">
        <v>2.2923351158645278</v>
      </c>
      <c r="D246" s="309">
        <v>16</v>
      </c>
      <c r="E246" s="149">
        <v>2.6701388888888888</v>
      </c>
      <c r="F246" s="309">
        <v>11</v>
      </c>
      <c r="G246" s="149">
        <v>3.030456852791878</v>
      </c>
      <c r="H246" s="309">
        <v>10</v>
      </c>
      <c r="I246" s="149">
        <v>2.8762376237623761</v>
      </c>
      <c r="J246" s="81">
        <v>14</v>
      </c>
      <c r="K246" s="149">
        <v>3.0725806451612905</v>
      </c>
      <c r="L246" s="81">
        <v>16</v>
      </c>
    </row>
    <row r="247" spans="1:12" ht="24.75" customHeight="1">
      <c r="A247" s="598" t="s">
        <v>171</v>
      </c>
      <c r="B247" s="616"/>
      <c r="C247" s="149">
        <v>1.6589895988112928</v>
      </c>
      <c r="D247" s="309">
        <v>25</v>
      </c>
      <c r="E247" s="149">
        <v>1.9123307198859587</v>
      </c>
      <c r="F247" s="309">
        <v>22</v>
      </c>
      <c r="G247" s="149">
        <v>1.6264564770390679</v>
      </c>
      <c r="H247" s="309">
        <v>29</v>
      </c>
      <c r="I247" s="149">
        <v>1.8482849604221636</v>
      </c>
      <c r="J247" s="81">
        <v>27</v>
      </c>
      <c r="K247" s="149">
        <v>3.0127064803049555</v>
      </c>
      <c r="L247" s="81">
        <v>17</v>
      </c>
    </row>
    <row r="248" spans="1:12" ht="24.75" customHeight="1">
      <c r="A248" s="598" t="s">
        <v>172</v>
      </c>
      <c r="B248" s="616"/>
      <c r="C248" s="149">
        <v>2.5949441504997059</v>
      </c>
      <c r="D248" s="309">
        <v>12</v>
      </c>
      <c r="E248" s="149">
        <v>2.6338150289017341</v>
      </c>
      <c r="F248" s="309">
        <v>12</v>
      </c>
      <c r="G248" s="149">
        <v>2.6018782014797952</v>
      </c>
      <c r="H248" s="309">
        <v>13</v>
      </c>
      <c r="I248" s="149">
        <v>2.9035333707234998</v>
      </c>
      <c r="J248" s="81">
        <v>13</v>
      </c>
      <c r="K248" s="149">
        <v>3.7647871752349364</v>
      </c>
      <c r="L248" s="81">
        <v>10</v>
      </c>
    </row>
    <row r="249" spans="1:12" ht="24.75" customHeight="1">
      <c r="A249" s="598" t="s">
        <v>173</v>
      </c>
      <c r="B249" s="616"/>
      <c r="C249" s="149">
        <v>2.0325630252100839</v>
      </c>
      <c r="D249" s="309">
        <v>19</v>
      </c>
      <c r="E249" s="149">
        <v>2.0729701952723536</v>
      </c>
      <c r="F249" s="309">
        <v>16</v>
      </c>
      <c r="G249" s="149">
        <v>2.0422535211267605</v>
      </c>
      <c r="H249" s="309">
        <v>21</v>
      </c>
      <c r="I249" s="149">
        <v>2.1291913214990137</v>
      </c>
      <c r="J249" s="81">
        <v>25</v>
      </c>
      <c r="K249" s="149">
        <v>2.973887814313346</v>
      </c>
      <c r="L249" s="81">
        <v>18</v>
      </c>
    </row>
    <row r="250" spans="1:12" ht="24.75" customHeight="1">
      <c r="A250" s="598" t="s">
        <v>174</v>
      </c>
      <c r="B250" s="616"/>
      <c r="C250" s="149">
        <v>1.8284552845528455</v>
      </c>
      <c r="D250" s="309">
        <v>20</v>
      </c>
      <c r="E250" s="149">
        <v>2.0333863275039747</v>
      </c>
      <c r="F250" s="309">
        <v>18</v>
      </c>
      <c r="G250" s="149">
        <v>2.5046728971962615</v>
      </c>
      <c r="H250" s="309">
        <v>14</v>
      </c>
      <c r="I250" s="149">
        <v>2.3246753246753249</v>
      </c>
      <c r="J250" s="81">
        <v>21</v>
      </c>
      <c r="K250" s="149">
        <v>2.1454272863568216</v>
      </c>
      <c r="L250" s="81">
        <v>29</v>
      </c>
    </row>
    <row r="251" spans="1:12" ht="24.75" customHeight="1">
      <c r="A251" s="598" t="s">
        <v>175</v>
      </c>
      <c r="B251" s="616"/>
      <c r="C251" s="149">
        <v>2.2566137566137567</v>
      </c>
      <c r="D251" s="309">
        <v>17</v>
      </c>
      <c r="E251" s="149">
        <v>1.9965367965367966</v>
      </c>
      <c r="F251" s="309">
        <v>21</v>
      </c>
      <c r="G251" s="149">
        <v>2.0085034013605441</v>
      </c>
      <c r="H251" s="309">
        <v>22</v>
      </c>
      <c r="I251" s="149">
        <v>2.7140468227424748</v>
      </c>
      <c r="J251" s="81">
        <v>19</v>
      </c>
      <c r="K251" s="149">
        <v>3.169407894736842</v>
      </c>
      <c r="L251" s="81">
        <v>14</v>
      </c>
    </row>
    <row r="252" spans="1:12" ht="24.75" customHeight="1">
      <c r="A252" s="598" t="s">
        <v>176</v>
      </c>
      <c r="B252" s="616"/>
      <c r="C252" s="149">
        <v>4.2329209252286173</v>
      </c>
      <c r="D252" s="309">
        <v>1</v>
      </c>
      <c r="E252" s="149">
        <v>4.94441531200839</v>
      </c>
      <c r="F252" s="309">
        <v>1</v>
      </c>
      <c r="G252" s="149">
        <v>6.1433691756272397</v>
      </c>
      <c r="H252" s="309">
        <v>1</v>
      </c>
      <c r="I252" s="149">
        <v>4.84</v>
      </c>
      <c r="J252" s="81">
        <v>2</v>
      </c>
      <c r="K252" s="149">
        <v>5.4255007327796774</v>
      </c>
      <c r="L252" s="81">
        <v>2</v>
      </c>
    </row>
    <row r="253" spans="1:12" ht="24.75" customHeight="1">
      <c r="A253" s="598" t="s">
        <v>177</v>
      </c>
      <c r="B253" s="616"/>
      <c r="C253" s="149">
        <v>1.3703199455411845</v>
      </c>
      <c r="D253" s="309">
        <v>29</v>
      </c>
      <c r="E253" s="149">
        <v>2.0530913978494625</v>
      </c>
      <c r="F253" s="309">
        <v>17</v>
      </c>
      <c r="G253" s="149">
        <v>4.7357237715803455</v>
      </c>
      <c r="H253" s="309">
        <v>3</v>
      </c>
      <c r="I253" s="149">
        <v>2.2099737532808401</v>
      </c>
      <c r="J253" s="81">
        <v>23</v>
      </c>
      <c r="K253" s="149">
        <v>2.3508430609597926</v>
      </c>
      <c r="L253" s="81">
        <v>27</v>
      </c>
    </row>
    <row r="254" spans="1:12" ht="24.75" customHeight="1">
      <c r="A254" s="598" t="s">
        <v>231</v>
      </c>
      <c r="B254" s="616"/>
      <c r="C254" s="149">
        <v>3.2166246851385392</v>
      </c>
      <c r="D254" s="309">
        <v>5</v>
      </c>
      <c r="E254" s="149">
        <v>3.6641975308641976</v>
      </c>
      <c r="F254" s="309">
        <v>3</v>
      </c>
      <c r="G254" s="149">
        <v>3.6601941747572817</v>
      </c>
      <c r="H254" s="309">
        <v>6</v>
      </c>
      <c r="I254" s="149">
        <v>4.5274463007159902</v>
      </c>
      <c r="J254" s="81">
        <v>3</v>
      </c>
      <c r="K254" s="149">
        <v>4.272300469483568</v>
      </c>
      <c r="L254" s="81">
        <v>5</v>
      </c>
    </row>
    <row r="255" spans="1:12" ht="24.75" customHeight="1">
      <c r="A255" s="598" t="s">
        <v>179</v>
      </c>
      <c r="B255" s="616"/>
      <c r="C255" s="149">
        <v>1.7991967871485943</v>
      </c>
      <c r="D255" s="309">
        <v>22</v>
      </c>
      <c r="E255" s="149">
        <v>1.8478048780487806</v>
      </c>
      <c r="F255" s="309">
        <v>24</v>
      </c>
      <c r="G255" s="149">
        <v>2.2633079847908744</v>
      </c>
      <c r="H255" s="309">
        <v>19</v>
      </c>
      <c r="I255" s="149">
        <v>3.4508348794063082</v>
      </c>
      <c r="J255" s="81">
        <v>9</v>
      </c>
      <c r="K255" s="149">
        <v>2.7855203619909501</v>
      </c>
      <c r="L255" s="81">
        <v>20</v>
      </c>
    </row>
    <row r="256" spans="1:12" ht="24.75" customHeight="1">
      <c r="A256" s="598" t="s">
        <v>180</v>
      </c>
      <c r="B256" s="616"/>
      <c r="C256" s="149">
        <v>2.654398003742982</v>
      </c>
      <c r="D256" s="309">
        <v>10</v>
      </c>
      <c r="E256" s="149">
        <v>2.6775585696670778</v>
      </c>
      <c r="F256" s="309">
        <v>10</v>
      </c>
      <c r="G256" s="149">
        <v>2.9993909866017101</v>
      </c>
      <c r="H256" s="309">
        <v>11</v>
      </c>
      <c r="I256" s="149">
        <v>3.1391566265060242</v>
      </c>
      <c r="J256" s="81">
        <v>10</v>
      </c>
      <c r="K256" s="149">
        <v>3.8975580702799286</v>
      </c>
      <c r="L256" s="81">
        <v>7</v>
      </c>
    </row>
    <row r="257" spans="1:12" ht="24.75" customHeight="1">
      <c r="A257" s="598" t="s">
        <v>181</v>
      </c>
      <c r="B257" s="616"/>
      <c r="C257" s="149">
        <v>1.6995594713656388</v>
      </c>
      <c r="D257" s="309">
        <v>24</v>
      </c>
      <c r="E257" s="149">
        <v>2.0104257167680277</v>
      </c>
      <c r="F257" s="309">
        <v>19</v>
      </c>
      <c r="G257" s="149">
        <v>2.3049828178694156</v>
      </c>
      <c r="H257" s="309">
        <v>18</v>
      </c>
      <c r="I257" s="149">
        <v>2.9057724957555178</v>
      </c>
      <c r="J257" s="81">
        <v>12</v>
      </c>
      <c r="K257" s="149">
        <v>2.5927791771620488</v>
      </c>
      <c r="L257" s="81">
        <v>23</v>
      </c>
    </row>
    <row r="258" spans="1:12" ht="24.75" customHeight="1">
      <c r="A258" s="598" t="s">
        <v>182</v>
      </c>
      <c r="B258" s="616"/>
      <c r="C258" s="149">
        <v>2.305745914602003</v>
      </c>
      <c r="D258" s="309">
        <v>15</v>
      </c>
      <c r="E258" s="149">
        <v>2.2673575129533678</v>
      </c>
      <c r="F258" s="309">
        <v>14</v>
      </c>
      <c r="G258" s="149">
        <v>2.3348647269014804</v>
      </c>
      <c r="H258" s="309">
        <v>17</v>
      </c>
      <c r="I258" s="149">
        <v>2.856711915535445</v>
      </c>
      <c r="J258" s="81">
        <v>16</v>
      </c>
      <c r="K258" s="149">
        <v>2.8796433878157504</v>
      </c>
      <c r="L258" s="81">
        <v>19</v>
      </c>
    </row>
    <row r="259" spans="1:12" ht="24.75" customHeight="1">
      <c r="A259" s="598" t="s">
        <v>183</v>
      </c>
      <c r="B259" s="616"/>
      <c r="C259" s="149">
        <v>1.7136363636363636</v>
      </c>
      <c r="D259" s="309">
        <v>23</v>
      </c>
      <c r="E259" s="149">
        <v>1.828111011638317</v>
      </c>
      <c r="F259" s="309">
        <v>25</v>
      </c>
      <c r="G259" s="149">
        <v>2.3636363636363638</v>
      </c>
      <c r="H259" s="309">
        <v>15</v>
      </c>
      <c r="I259" s="149">
        <v>2.8186573670444637</v>
      </c>
      <c r="J259" s="81">
        <v>18</v>
      </c>
      <c r="K259" s="149">
        <v>3.1041308089500861</v>
      </c>
      <c r="L259" s="81">
        <v>15</v>
      </c>
    </row>
    <row r="260" spans="1:12" ht="24.75" customHeight="1">
      <c r="A260" s="598" t="s">
        <v>184</v>
      </c>
      <c r="B260" s="616"/>
      <c r="C260" s="149">
        <v>2.0421810699588478</v>
      </c>
      <c r="D260" s="309">
        <v>18</v>
      </c>
      <c r="E260" s="149">
        <v>1.7047713717693838</v>
      </c>
      <c r="F260" s="309">
        <v>26</v>
      </c>
      <c r="G260" s="149">
        <v>1.78131021194605</v>
      </c>
      <c r="H260" s="309">
        <v>27</v>
      </c>
      <c r="I260" s="149">
        <v>1.6946778711484594</v>
      </c>
      <c r="J260" s="81">
        <v>28</v>
      </c>
      <c r="K260" s="149">
        <v>2.5163043478260869</v>
      </c>
      <c r="L260" s="81">
        <v>25</v>
      </c>
    </row>
    <row r="261" spans="1:12" ht="24.75" customHeight="1">
      <c r="A261" s="598" t="s">
        <v>185</v>
      </c>
      <c r="B261" s="616"/>
      <c r="C261" s="149">
        <v>1.5432999088422972</v>
      </c>
      <c r="D261" s="309">
        <v>27</v>
      </c>
      <c r="E261" s="149">
        <v>1.4039497307001796</v>
      </c>
      <c r="F261" s="309">
        <v>29</v>
      </c>
      <c r="G261" s="149">
        <v>1.7831858407079646</v>
      </c>
      <c r="H261" s="309">
        <v>26</v>
      </c>
      <c r="I261" s="149">
        <v>2.5065502183406112</v>
      </c>
      <c r="J261" s="81">
        <v>20</v>
      </c>
      <c r="K261" s="149">
        <v>2.7172413793103449</v>
      </c>
      <c r="L261" s="81">
        <v>21</v>
      </c>
    </row>
    <row r="262" spans="1:12" ht="24.75" customHeight="1">
      <c r="A262" s="598" t="s">
        <v>186</v>
      </c>
      <c r="B262" s="616"/>
      <c r="C262" s="149">
        <v>1.8022657054582905</v>
      </c>
      <c r="D262" s="309">
        <v>21</v>
      </c>
      <c r="E262" s="149">
        <v>1.8704819277108433</v>
      </c>
      <c r="F262" s="309">
        <v>23</v>
      </c>
      <c r="G262" s="149">
        <v>1.7919528949950931</v>
      </c>
      <c r="H262" s="309">
        <v>25</v>
      </c>
      <c r="I262" s="149">
        <v>1.9040307101727447</v>
      </c>
      <c r="J262" s="81">
        <v>26</v>
      </c>
      <c r="K262" s="149">
        <v>2.5582706766917291</v>
      </c>
      <c r="L262" s="81">
        <v>24</v>
      </c>
    </row>
    <row r="263" spans="1:12" ht="24.75" customHeight="1">
      <c r="A263" s="575" t="s">
        <v>282</v>
      </c>
      <c r="B263" s="575"/>
      <c r="C263" s="507"/>
      <c r="D263" s="507"/>
      <c r="E263" s="507"/>
      <c r="F263" s="507"/>
      <c r="G263" s="507"/>
      <c r="H263" s="507"/>
      <c r="I263" s="507"/>
      <c r="J263" s="507"/>
      <c r="K263" s="507"/>
    </row>
  </sheetData>
  <mergeCells count="301">
    <mergeCell ref="C190:D191"/>
    <mergeCell ref="E190:F191"/>
    <mergeCell ref="G190:H191"/>
    <mergeCell ref="I190:J191"/>
    <mergeCell ref="K190:L191"/>
    <mergeCell ref="A166:B166"/>
    <mergeCell ref="A176:B176"/>
    <mergeCell ref="A177:B177"/>
    <mergeCell ref="A178:B178"/>
    <mergeCell ref="A179:B179"/>
    <mergeCell ref="A180:B180"/>
    <mergeCell ref="A181:B181"/>
    <mergeCell ref="A182:B182"/>
    <mergeCell ref="A183:B183"/>
    <mergeCell ref="A184:B184"/>
    <mergeCell ref="D115:D116"/>
    <mergeCell ref="E115:E116"/>
    <mergeCell ref="F115:F116"/>
    <mergeCell ref="G115:G116"/>
    <mergeCell ref="H115:H116"/>
    <mergeCell ref="I115:I116"/>
    <mergeCell ref="J115:J116"/>
    <mergeCell ref="K115:K116"/>
    <mergeCell ref="L115:L116"/>
    <mergeCell ref="E77:E78"/>
    <mergeCell ref="F77:F78"/>
    <mergeCell ref="G77:G78"/>
    <mergeCell ref="H77:H78"/>
    <mergeCell ref="I77:I78"/>
    <mergeCell ref="J77:J78"/>
    <mergeCell ref="K77:K78"/>
    <mergeCell ref="L77:L78"/>
    <mergeCell ref="E76:F76"/>
    <mergeCell ref="G76:H76"/>
    <mergeCell ref="I76:J76"/>
    <mergeCell ref="K76:L76"/>
    <mergeCell ref="A6:B6"/>
    <mergeCell ref="A7:B7"/>
    <mergeCell ref="A8:B8"/>
    <mergeCell ref="A9:B9"/>
    <mergeCell ref="A10:B10"/>
    <mergeCell ref="A11:B11"/>
    <mergeCell ref="A12:B12"/>
    <mergeCell ref="A13:B13"/>
    <mergeCell ref="A14:B14"/>
    <mergeCell ref="A261:B261"/>
    <mergeCell ref="A262:B262"/>
    <mergeCell ref="A255:B255"/>
    <mergeCell ref="A256:B256"/>
    <mergeCell ref="A257:B257"/>
    <mergeCell ref="A258:B258"/>
    <mergeCell ref="A259:B259"/>
    <mergeCell ref="A260:B260"/>
    <mergeCell ref="A237:B237"/>
    <mergeCell ref="A238:B238"/>
    <mergeCell ref="A239:B239"/>
    <mergeCell ref="A240:B240"/>
    <mergeCell ref="A241:B241"/>
    <mergeCell ref="A242:B242"/>
    <mergeCell ref="A232:B232"/>
    <mergeCell ref="A233:B233"/>
    <mergeCell ref="A234:B234"/>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5:B235"/>
    <mergeCell ref="A236:B236"/>
    <mergeCell ref="G228:H229"/>
    <mergeCell ref="I228:J229"/>
    <mergeCell ref="K228:L229"/>
    <mergeCell ref="A231:B231"/>
    <mergeCell ref="A220:B220"/>
    <mergeCell ref="A221:B221"/>
    <mergeCell ref="A222:B222"/>
    <mergeCell ref="A223:B223"/>
    <mergeCell ref="A224:B224"/>
    <mergeCell ref="A228:B230"/>
    <mergeCell ref="C228:D229"/>
    <mergeCell ref="E228:F229"/>
    <mergeCell ref="A225:B225"/>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02:B202"/>
    <mergeCell ref="A203:B203"/>
    <mergeCell ref="A204:B204"/>
    <mergeCell ref="A205:B205"/>
    <mergeCell ref="A206:B206"/>
    <mergeCell ref="A207:B207"/>
    <mergeCell ref="A196:B196"/>
    <mergeCell ref="A197:B197"/>
    <mergeCell ref="A198:B198"/>
    <mergeCell ref="A199:B199"/>
    <mergeCell ref="A200:B200"/>
    <mergeCell ref="A201:B201"/>
    <mergeCell ref="A164:B164"/>
    <mergeCell ref="A165:B165"/>
    <mergeCell ref="A194:B194"/>
    <mergeCell ref="A195:B195"/>
    <mergeCell ref="A193:B193"/>
    <mergeCell ref="A167:B167"/>
    <mergeCell ref="A168:B168"/>
    <mergeCell ref="A169:B169"/>
    <mergeCell ref="A170:B170"/>
    <mergeCell ref="A171:B171"/>
    <mergeCell ref="A172:B172"/>
    <mergeCell ref="A173:B173"/>
    <mergeCell ref="A175:B175"/>
    <mergeCell ref="A190:B192"/>
    <mergeCell ref="A185:B185"/>
    <mergeCell ref="A186:B186"/>
    <mergeCell ref="A187:B187"/>
    <mergeCell ref="A155:B155"/>
    <mergeCell ref="A156:B156"/>
    <mergeCell ref="A157:B157"/>
    <mergeCell ref="A158:B158"/>
    <mergeCell ref="A159:B159"/>
    <mergeCell ref="A160:B160"/>
    <mergeCell ref="A161:B161"/>
    <mergeCell ref="A162:B162"/>
    <mergeCell ref="A163:B163"/>
    <mergeCell ref="J153:J154"/>
    <mergeCell ref="K153:K154"/>
    <mergeCell ref="D153:D154"/>
    <mergeCell ref="E153:E154"/>
    <mergeCell ref="H153:H154"/>
    <mergeCell ref="I153:I154"/>
    <mergeCell ref="L153:L154"/>
    <mergeCell ref="I152:J152"/>
    <mergeCell ref="K152:L152"/>
    <mergeCell ref="A137:B137"/>
    <mergeCell ref="A138:B138"/>
    <mergeCell ref="A139:B139"/>
    <mergeCell ref="A140:B140"/>
    <mergeCell ref="A141:B141"/>
    <mergeCell ref="A142:B142"/>
    <mergeCell ref="F153:F154"/>
    <mergeCell ref="G153:G154"/>
    <mergeCell ref="A143:B143"/>
    <mergeCell ref="A144:B144"/>
    <mergeCell ref="A145:B145"/>
    <mergeCell ref="A146:B146"/>
    <mergeCell ref="A147:B147"/>
    <mergeCell ref="A148:B148"/>
    <mergeCell ref="A149:B149"/>
    <mergeCell ref="A152:B154"/>
    <mergeCell ref="C152:D152"/>
    <mergeCell ref="E152:F152"/>
    <mergeCell ref="G152:H152"/>
    <mergeCell ref="C153:C154"/>
    <mergeCell ref="A97:B97"/>
    <mergeCell ref="A108:B108"/>
    <mergeCell ref="A109:B109"/>
    <mergeCell ref="A110:B110"/>
    <mergeCell ref="A111:B111"/>
    <mergeCell ref="A118:B118"/>
    <mergeCell ref="A119:B119"/>
    <mergeCell ref="A120:B120"/>
    <mergeCell ref="A121:B121"/>
    <mergeCell ref="A99:B99"/>
    <mergeCell ref="A100:B100"/>
    <mergeCell ref="A101:B101"/>
    <mergeCell ref="A102:B102"/>
    <mergeCell ref="A103:B103"/>
    <mergeCell ref="A104:B104"/>
    <mergeCell ref="A105:B105"/>
    <mergeCell ref="A106:B106"/>
    <mergeCell ref="A107:B107"/>
    <mergeCell ref="A79:B79"/>
    <mergeCell ref="A80:B80"/>
    <mergeCell ref="A81:B81"/>
    <mergeCell ref="A82:B82"/>
    <mergeCell ref="A92:B92"/>
    <mergeCell ref="A93:B93"/>
    <mergeCell ref="A94:B94"/>
    <mergeCell ref="A95:B95"/>
    <mergeCell ref="A96:B96"/>
    <mergeCell ref="A83:B83"/>
    <mergeCell ref="A84:B84"/>
    <mergeCell ref="A85:B85"/>
    <mergeCell ref="A86:B86"/>
    <mergeCell ref="A87:B87"/>
    <mergeCell ref="A88:B88"/>
    <mergeCell ref="A89:B89"/>
    <mergeCell ref="A90:B90"/>
    <mergeCell ref="A91:B91"/>
    <mergeCell ref="A68:B68"/>
    <mergeCell ref="A69:B69"/>
    <mergeCell ref="A70:B70"/>
    <mergeCell ref="A71:B71"/>
    <mergeCell ref="A72:B72"/>
    <mergeCell ref="A73:B73"/>
    <mergeCell ref="A76:B78"/>
    <mergeCell ref="C76:D76"/>
    <mergeCell ref="C77:C78"/>
    <mergeCell ref="D77:D78"/>
    <mergeCell ref="A58:B58"/>
    <mergeCell ref="A59:B59"/>
    <mergeCell ref="A61:B61"/>
    <mergeCell ref="A62:B62"/>
    <mergeCell ref="A63:B63"/>
    <mergeCell ref="A64:B64"/>
    <mergeCell ref="A65:B65"/>
    <mergeCell ref="A66:B66"/>
    <mergeCell ref="A67:B67"/>
    <mergeCell ref="A34:B34"/>
    <mergeCell ref="A35:B35"/>
    <mergeCell ref="A36:B36"/>
    <mergeCell ref="A43:B43"/>
    <mergeCell ref="A44:B44"/>
    <mergeCell ref="A54:B54"/>
    <mergeCell ref="A55:B55"/>
    <mergeCell ref="A56:B56"/>
    <mergeCell ref="A57:B57"/>
    <mergeCell ref="A45:B45"/>
    <mergeCell ref="A46:B46"/>
    <mergeCell ref="A47:B47"/>
    <mergeCell ref="A48:B48"/>
    <mergeCell ref="A49:B49"/>
    <mergeCell ref="A50:B50"/>
    <mergeCell ref="A51:B51"/>
    <mergeCell ref="A52:B52"/>
    <mergeCell ref="A53:B53"/>
    <mergeCell ref="K1:L1"/>
    <mergeCell ref="A2:B3"/>
    <mergeCell ref="C2:D2"/>
    <mergeCell ref="E2:F2"/>
    <mergeCell ref="G2:H2"/>
    <mergeCell ref="I2:J2"/>
    <mergeCell ref="K2:L2"/>
    <mergeCell ref="A4:B4"/>
    <mergeCell ref="A5:B5"/>
    <mergeCell ref="A15:B15"/>
    <mergeCell ref="A16:B16"/>
    <mergeCell ref="A17:B17"/>
    <mergeCell ref="A18:B18"/>
    <mergeCell ref="A19:B19"/>
    <mergeCell ref="A20:B20"/>
    <mergeCell ref="A21:B21"/>
    <mergeCell ref="A22:B22"/>
    <mergeCell ref="A24:B24"/>
    <mergeCell ref="A25:B25"/>
    <mergeCell ref="A26:B26"/>
    <mergeCell ref="A27:B27"/>
    <mergeCell ref="A28:B28"/>
    <mergeCell ref="A29:B29"/>
    <mergeCell ref="A30:B30"/>
    <mergeCell ref="A31:B31"/>
    <mergeCell ref="A32:B32"/>
    <mergeCell ref="A33:B33"/>
    <mergeCell ref="K38:L38"/>
    <mergeCell ref="A39:B40"/>
    <mergeCell ref="C39:D39"/>
    <mergeCell ref="E39:F39"/>
    <mergeCell ref="G39:H39"/>
    <mergeCell ref="I39:J39"/>
    <mergeCell ref="K39:L39"/>
    <mergeCell ref="A41:B41"/>
    <mergeCell ref="A42:B42"/>
    <mergeCell ref="A263:B263"/>
    <mergeCell ref="M113:O113"/>
    <mergeCell ref="A114:B116"/>
    <mergeCell ref="C114:D114"/>
    <mergeCell ref="E114:F114"/>
    <mergeCell ref="G114:H114"/>
    <mergeCell ref="I114:J114"/>
    <mergeCell ref="K114:L114"/>
    <mergeCell ref="C115:C116"/>
    <mergeCell ref="A117:B117"/>
    <mergeCell ref="A122:B122"/>
    <mergeCell ref="A123:B123"/>
    <mergeCell ref="A124:B124"/>
    <mergeCell ref="A125:B125"/>
    <mergeCell ref="A126:B126"/>
    <mergeCell ref="A127:B127"/>
    <mergeCell ref="A128:B128"/>
    <mergeCell ref="A129:B129"/>
    <mergeCell ref="A130:B130"/>
    <mergeCell ref="A131:B131"/>
    <mergeCell ref="A132:B132"/>
    <mergeCell ref="A133:B133"/>
    <mergeCell ref="A134:B134"/>
    <mergeCell ref="A135:B135"/>
  </mergeCells>
  <hyperlinks>
    <hyperlink ref="A227" location="فهرست!A134" display="7-نسبت  تعداد پروانه ساختمانی صادره برای احداث ساختمان در نقاط  شهری به کل جمعیت                                                                        (تعداد به هزار نفر)"/>
    <hyperlink ref="A189" location="فهرست!A133" display="6- میانگین تعداد واحد در ساختمان های شهری                                                                                                                                                                     (واحد)"/>
    <hyperlink ref="A151" location="فهرست!A132" display="5- تراکم خانوار در واحد مسکونی                                                                                                                                                                                               (خانوار)"/>
    <hyperlink ref="A75" location="فهرست!A130" display="3- متوسط مساحت زمین در پروانه هاي ساختماني صادر شده در نقاط شهري براي احداث انواع دیگر ساختمان ها ی مورد استفاده                                        (مترمربع )"/>
    <hyperlink ref="A38" location="فهرست!A129" display="2- متوسط مساحت زمین در پروانه هاي ساختماني صادر شده در نقاط شهري براي احداث ساختمان مسکونی                                                                       (مترمربع )"/>
    <hyperlink ref="A1" location="فهرست!A128" display="1- متوسط مساحت زمین در پروانه هاي ساختماني صادر شده در نقاط شهري براي احداث ساختمان                                                                                      (مترمربع )"/>
    <hyperlink ref="A113" location="فهرست!A131" display=" 4- نسبت تعداد شركت هاي تعاوني مسکن  تحت پوشش وزارت تعاون،کارورفاه اجتماعی به کل جمعيت                                                                         (تعداد به صد هزار نفر)"/>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15"/>
  <sheetViews>
    <sheetView rightToLeft="1" zoomScaleNormal="100" workbookViewId="0">
      <selection activeCell="A297" sqref="A297:XFD298"/>
    </sheetView>
  </sheetViews>
  <sheetFormatPr defaultColWidth="9.140625" defaultRowHeight="22.5" customHeight="1"/>
  <cols>
    <col min="1" max="1" width="14.42578125" style="167" customWidth="1"/>
    <col min="2" max="2" width="11.28515625" style="167" customWidth="1"/>
    <col min="3" max="3" width="9.140625" style="167"/>
    <col min="4" max="4" width="11.5703125" style="167" customWidth="1"/>
    <col min="5" max="5" width="9.140625" style="167"/>
    <col min="6" max="6" width="11" style="167" customWidth="1"/>
    <col min="7" max="11" width="9.140625" style="167"/>
    <col min="12" max="16384" width="9.140625" style="893"/>
  </cols>
  <sheetData>
    <row r="1" spans="1:11" s="892" customFormat="1" ht="22.5" customHeight="1">
      <c r="A1" s="168"/>
      <c r="B1" s="168"/>
      <c r="C1" s="168"/>
      <c r="D1" s="168"/>
      <c r="E1" s="168"/>
      <c r="F1" s="168"/>
      <c r="G1" s="168"/>
      <c r="H1" s="168"/>
      <c r="I1" s="168"/>
      <c r="J1" s="168"/>
      <c r="K1" s="168"/>
    </row>
    <row r="2" spans="1:11" s="892" customFormat="1" ht="22.5" customHeight="1">
      <c r="A2" s="883" t="s">
        <v>451</v>
      </c>
      <c r="B2" s="172"/>
      <c r="C2" s="172"/>
      <c r="D2" s="172"/>
      <c r="E2" s="172"/>
      <c r="F2" s="172"/>
      <c r="G2" s="172"/>
      <c r="H2" s="172"/>
      <c r="I2" s="172"/>
      <c r="J2" s="172"/>
      <c r="K2" s="172"/>
    </row>
    <row r="3" spans="1:11" ht="22.5" customHeight="1">
      <c r="A3" s="628" t="s">
        <v>79</v>
      </c>
      <c r="B3" s="627">
        <v>1395</v>
      </c>
      <c r="C3" s="627"/>
      <c r="D3" s="627">
        <v>1396</v>
      </c>
      <c r="E3" s="627"/>
      <c r="F3" s="627">
        <v>1397</v>
      </c>
      <c r="G3" s="627"/>
      <c r="H3" s="627">
        <v>1398</v>
      </c>
      <c r="I3" s="627"/>
      <c r="J3" s="627">
        <v>1399</v>
      </c>
      <c r="K3" s="627"/>
    </row>
    <row r="4" spans="1:11" ht="22.5" customHeight="1">
      <c r="A4" s="628"/>
      <c r="B4" s="444" t="s">
        <v>452</v>
      </c>
      <c r="C4" s="445" t="s">
        <v>3</v>
      </c>
      <c r="D4" s="444" t="s">
        <v>452</v>
      </c>
      <c r="E4" s="445" t="s">
        <v>3</v>
      </c>
      <c r="F4" s="444" t="s">
        <v>452</v>
      </c>
      <c r="G4" s="445" t="s">
        <v>3</v>
      </c>
      <c r="H4" s="444" t="s">
        <v>452</v>
      </c>
      <c r="I4" s="445" t="s">
        <v>3</v>
      </c>
      <c r="J4" s="444" t="s">
        <v>452</v>
      </c>
      <c r="K4" s="445" t="s">
        <v>3</v>
      </c>
    </row>
    <row r="5" spans="1:11" ht="22.5" customHeight="1">
      <c r="A5" s="154" t="s">
        <v>453</v>
      </c>
      <c r="B5" s="157">
        <v>8181412</v>
      </c>
      <c r="C5" s="884" t="s">
        <v>352</v>
      </c>
      <c r="D5" s="155">
        <v>2237834.35</v>
      </c>
      <c r="E5" s="884" t="s">
        <v>352</v>
      </c>
      <c r="F5" s="155">
        <v>5104642</v>
      </c>
      <c r="G5" s="884" t="s">
        <v>352</v>
      </c>
      <c r="H5" s="158" t="s">
        <v>454</v>
      </c>
      <c r="I5" s="884" t="s">
        <v>352</v>
      </c>
      <c r="J5" s="158" t="s">
        <v>454</v>
      </c>
      <c r="K5" s="884" t="s">
        <v>352</v>
      </c>
    </row>
    <row r="6" spans="1:11" ht="22.5" customHeight="1">
      <c r="A6" s="159" t="s">
        <v>6</v>
      </c>
      <c r="B6" s="160">
        <v>668953</v>
      </c>
      <c r="C6" s="161">
        <f>RANK(B6,$B$6:$B$36)</f>
        <v>4</v>
      </c>
      <c r="D6" s="162">
        <v>40300.79</v>
      </c>
      <c r="E6" s="161">
        <f>RANK(D6,$D$6:$D$36)</f>
        <v>8</v>
      </c>
      <c r="F6" s="162">
        <v>27235</v>
      </c>
      <c r="G6" s="161">
        <f>RANK(F6,$F$6:$F$36)</f>
        <v>18</v>
      </c>
      <c r="H6" s="163" t="s">
        <v>454</v>
      </c>
      <c r="I6" s="161" t="s">
        <v>352</v>
      </c>
      <c r="J6" s="163" t="s">
        <v>454</v>
      </c>
      <c r="K6" s="161">
        <v>24</v>
      </c>
    </row>
    <row r="7" spans="1:11" ht="22.5" customHeight="1">
      <c r="A7" s="159" t="s">
        <v>7</v>
      </c>
      <c r="B7" s="160">
        <v>886740</v>
      </c>
      <c r="C7" s="161">
        <f t="shared" ref="C7:C36" si="0">RANK(B7,$B$6:$B$36)</f>
        <v>3</v>
      </c>
      <c r="D7" s="162">
        <v>886.77</v>
      </c>
      <c r="E7" s="161">
        <f t="shared" ref="E7:E36" si="1">RANK(D7,$D$6:$D$36)</f>
        <v>19</v>
      </c>
      <c r="F7" s="162">
        <v>145325</v>
      </c>
      <c r="G7" s="161">
        <f t="shared" ref="G7:G36" si="2">RANK(F7,$F$6:$F$36)</f>
        <v>9</v>
      </c>
      <c r="H7" s="163" t="s">
        <v>454</v>
      </c>
      <c r="I7" s="161" t="s">
        <v>352</v>
      </c>
      <c r="J7" s="163" t="s">
        <v>454</v>
      </c>
      <c r="K7" s="161" t="s">
        <v>352</v>
      </c>
    </row>
    <row r="8" spans="1:11" ht="22.5" customHeight="1">
      <c r="A8" s="159" t="s">
        <v>8</v>
      </c>
      <c r="B8" s="160">
        <v>0</v>
      </c>
      <c r="C8" s="161">
        <f t="shared" si="0"/>
        <v>25</v>
      </c>
      <c r="D8" s="162">
        <v>0</v>
      </c>
      <c r="E8" s="161">
        <f t="shared" si="1"/>
        <v>23</v>
      </c>
      <c r="F8" s="162">
        <v>20642</v>
      </c>
      <c r="G8" s="161">
        <f t="shared" si="2"/>
        <v>19</v>
      </c>
      <c r="H8" s="163" t="s">
        <v>454</v>
      </c>
      <c r="I8" s="161" t="s">
        <v>352</v>
      </c>
      <c r="J8" s="163" t="s">
        <v>454</v>
      </c>
      <c r="K8" s="161" t="s">
        <v>352</v>
      </c>
    </row>
    <row r="9" spans="1:11" ht="22.5" customHeight="1">
      <c r="A9" s="159" t="s">
        <v>59</v>
      </c>
      <c r="B9" s="160">
        <v>1064651</v>
      </c>
      <c r="C9" s="161">
        <f t="shared" si="0"/>
        <v>1</v>
      </c>
      <c r="D9" s="162">
        <v>153474.88999999996</v>
      </c>
      <c r="E9" s="161">
        <f t="shared" si="1"/>
        <v>4</v>
      </c>
      <c r="F9" s="162">
        <v>10695</v>
      </c>
      <c r="G9" s="161">
        <f t="shared" si="2"/>
        <v>22</v>
      </c>
      <c r="H9" s="163" t="s">
        <v>454</v>
      </c>
      <c r="I9" s="161" t="s">
        <v>352</v>
      </c>
      <c r="J9" s="163" t="s">
        <v>454</v>
      </c>
      <c r="K9" s="161" t="s">
        <v>352</v>
      </c>
    </row>
    <row r="10" spans="1:11" ht="22.5" customHeight="1">
      <c r="A10" s="159" t="s">
        <v>10</v>
      </c>
      <c r="B10" s="160">
        <v>131566</v>
      </c>
      <c r="C10" s="161">
        <f t="shared" si="0"/>
        <v>14</v>
      </c>
      <c r="D10" s="162">
        <v>24362.7</v>
      </c>
      <c r="E10" s="161">
        <f t="shared" si="1"/>
        <v>12</v>
      </c>
      <c r="F10" s="162">
        <v>208109</v>
      </c>
      <c r="G10" s="161">
        <f t="shared" si="2"/>
        <v>6</v>
      </c>
      <c r="H10" s="163" t="s">
        <v>454</v>
      </c>
      <c r="I10" s="161" t="s">
        <v>352</v>
      </c>
      <c r="J10" s="163" t="s">
        <v>454</v>
      </c>
      <c r="K10" s="161" t="s">
        <v>352</v>
      </c>
    </row>
    <row r="11" spans="1:11" ht="22.5" customHeight="1">
      <c r="A11" s="159" t="s">
        <v>11</v>
      </c>
      <c r="B11" s="160">
        <v>0</v>
      </c>
      <c r="C11" s="161">
        <f t="shared" si="0"/>
        <v>25</v>
      </c>
      <c r="D11" s="162">
        <v>0</v>
      </c>
      <c r="E11" s="161">
        <f t="shared" si="1"/>
        <v>23</v>
      </c>
      <c r="F11" s="162">
        <v>0</v>
      </c>
      <c r="G11" s="161">
        <f t="shared" si="2"/>
        <v>28</v>
      </c>
      <c r="H11" s="163" t="s">
        <v>454</v>
      </c>
      <c r="I11" s="161" t="s">
        <v>352</v>
      </c>
      <c r="J11" s="163" t="s">
        <v>454</v>
      </c>
      <c r="K11" s="161" t="s">
        <v>352</v>
      </c>
    </row>
    <row r="12" spans="1:11" ht="22.5" customHeight="1">
      <c r="A12" s="159" t="s">
        <v>12</v>
      </c>
      <c r="B12" s="160">
        <v>0</v>
      </c>
      <c r="C12" s="161">
        <f t="shared" si="0"/>
        <v>25</v>
      </c>
      <c r="D12" s="162">
        <v>482893.56</v>
      </c>
      <c r="E12" s="161">
        <f t="shared" si="1"/>
        <v>2</v>
      </c>
      <c r="F12" s="162">
        <v>0</v>
      </c>
      <c r="G12" s="161">
        <f t="shared" si="2"/>
        <v>28</v>
      </c>
      <c r="H12" s="163" t="s">
        <v>454</v>
      </c>
      <c r="I12" s="161" t="s">
        <v>352</v>
      </c>
      <c r="J12" s="163" t="s">
        <v>454</v>
      </c>
      <c r="K12" s="161" t="s">
        <v>352</v>
      </c>
    </row>
    <row r="13" spans="1:11" ht="22.5" customHeight="1">
      <c r="A13" s="159" t="s">
        <v>13</v>
      </c>
      <c r="B13" s="160">
        <v>960839</v>
      </c>
      <c r="C13" s="161">
        <f t="shared" si="0"/>
        <v>2</v>
      </c>
      <c r="D13" s="162">
        <v>592700.11</v>
      </c>
      <c r="E13" s="161">
        <f t="shared" si="1"/>
        <v>1</v>
      </c>
      <c r="F13" s="162">
        <v>283489</v>
      </c>
      <c r="G13" s="161">
        <f t="shared" si="2"/>
        <v>3</v>
      </c>
      <c r="H13" s="163" t="s">
        <v>454</v>
      </c>
      <c r="I13" s="161" t="s">
        <v>352</v>
      </c>
      <c r="J13" s="163" t="s">
        <v>454</v>
      </c>
      <c r="K13" s="161" t="s">
        <v>352</v>
      </c>
    </row>
    <row r="14" spans="1:11" ht="22.5" customHeight="1">
      <c r="A14" s="159" t="s">
        <v>14</v>
      </c>
      <c r="B14" s="160">
        <v>16551</v>
      </c>
      <c r="C14" s="161">
        <f t="shared" si="0"/>
        <v>21</v>
      </c>
      <c r="D14" s="162">
        <v>0</v>
      </c>
      <c r="E14" s="161">
        <f t="shared" si="1"/>
        <v>23</v>
      </c>
      <c r="F14" s="162">
        <v>27338</v>
      </c>
      <c r="G14" s="161">
        <f t="shared" si="2"/>
        <v>17</v>
      </c>
      <c r="H14" s="163" t="s">
        <v>454</v>
      </c>
      <c r="I14" s="161" t="s">
        <v>352</v>
      </c>
      <c r="J14" s="163" t="s">
        <v>454</v>
      </c>
      <c r="K14" s="161" t="s">
        <v>352</v>
      </c>
    </row>
    <row r="15" spans="1:11" ht="22.5" customHeight="1">
      <c r="A15" s="159" t="s">
        <v>15</v>
      </c>
      <c r="B15" s="160">
        <v>320</v>
      </c>
      <c r="C15" s="161">
        <f t="shared" si="0"/>
        <v>24</v>
      </c>
      <c r="D15" s="162">
        <v>6835.83</v>
      </c>
      <c r="E15" s="161">
        <f t="shared" si="1"/>
        <v>16</v>
      </c>
      <c r="F15" s="162">
        <v>251457</v>
      </c>
      <c r="G15" s="161">
        <f t="shared" si="2"/>
        <v>4</v>
      </c>
      <c r="H15" s="163" t="s">
        <v>454</v>
      </c>
      <c r="I15" s="161" t="s">
        <v>352</v>
      </c>
      <c r="J15" s="163" t="s">
        <v>454</v>
      </c>
      <c r="K15" s="161" t="s">
        <v>352</v>
      </c>
    </row>
    <row r="16" spans="1:11" ht="22.5" customHeight="1">
      <c r="A16" s="159" t="s">
        <v>16</v>
      </c>
      <c r="B16" s="160">
        <v>162195</v>
      </c>
      <c r="C16" s="161">
        <f t="shared" si="0"/>
        <v>12</v>
      </c>
      <c r="D16" s="162">
        <v>102455.6</v>
      </c>
      <c r="E16" s="161">
        <f t="shared" si="1"/>
        <v>5</v>
      </c>
      <c r="F16" s="162">
        <v>186538</v>
      </c>
      <c r="G16" s="161">
        <f t="shared" si="2"/>
        <v>8</v>
      </c>
      <c r="H16" s="163" t="s">
        <v>454</v>
      </c>
      <c r="I16" s="161" t="s">
        <v>352</v>
      </c>
      <c r="J16" s="163" t="s">
        <v>454</v>
      </c>
      <c r="K16" s="161" t="s">
        <v>352</v>
      </c>
    </row>
    <row r="17" spans="1:11" ht="22.5" customHeight="1">
      <c r="A17" s="159" t="s">
        <v>17</v>
      </c>
      <c r="B17" s="160">
        <v>179443</v>
      </c>
      <c r="C17" s="161">
        <f t="shared" si="0"/>
        <v>11</v>
      </c>
      <c r="D17" s="162">
        <v>196.1</v>
      </c>
      <c r="E17" s="161">
        <f t="shared" si="1"/>
        <v>22</v>
      </c>
      <c r="F17" s="162">
        <v>353</v>
      </c>
      <c r="G17" s="161">
        <f t="shared" si="2"/>
        <v>27</v>
      </c>
      <c r="H17" s="163" t="s">
        <v>454</v>
      </c>
      <c r="I17" s="161" t="s">
        <v>352</v>
      </c>
      <c r="J17" s="163" t="s">
        <v>454</v>
      </c>
      <c r="K17" s="161" t="s">
        <v>352</v>
      </c>
    </row>
    <row r="18" spans="1:11" ht="22.5" customHeight="1">
      <c r="A18" s="159" t="s">
        <v>18</v>
      </c>
      <c r="B18" s="160">
        <v>667027</v>
      </c>
      <c r="C18" s="161">
        <f t="shared" si="0"/>
        <v>5</v>
      </c>
      <c r="D18" s="162">
        <v>27715</v>
      </c>
      <c r="E18" s="161">
        <f t="shared" si="1"/>
        <v>10</v>
      </c>
      <c r="F18" s="162">
        <v>8783</v>
      </c>
      <c r="G18" s="161">
        <f t="shared" si="2"/>
        <v>23</v>
      </c>
      <c r="H18" s="163" t="s">
        <v>454</v>
      </c>
      <c r="I18" s="161" t="s">
        <v>352</v>
      </c>
      <c r="J18" s="163" t="s">
        <v>454</v>
      </c>
      <c r="K18" s="161" t="s">
        <v>352</v>
      </c>
    </row>
    <row r="19" spans="1:11" ht="22.5" customHeight="1">
      <c r="A19" s="159" t="s">
        <v>19</v>
      </c>
      <c r="B19" s="160">
        <v>207352</v>
      </c>
      <c r="C19" s="161">
        <f t="shared" si="0"/>
        <v>9</v>
      </c>
      <c r="D19" s="162">
        <v>36156.47</v>
      </c>
      <c r="E19" s="161">
        <f t="shared" si="1"/>
        <v>9</v>
      </c>
      <c r="F19" s="162">
        <v>39330</v>
      </c>
      <c r="G19" s="161">
        <f t="shared" si="2"/>
        <v>14</v>
      </c>
      <c r="H19" s="163" t="s">
        <v>454</v>
      </c>
      <c r="I19" s="161" t="s">
        <v>352</v>
      </c>
      <c r="J19" s="163" t="s">
        <v>454</v>
      </c>
      <c r="K19" s="161" t="s">
        <v>352</v>
      </c>
    </row>
    <row r="20" spans="1:11" ht="22.5" customHeight="1">
      <c r="A20" s="159" t="s">
        <v>20</v>
      </c>
      <c r="B20" s="160">
        <v>65976</v>
      </c>
      <c r="C20" s="161">
        <f t="shared" si="0"/>
        <v>18</v>
      </c>
      <c r="D20" s="162">
        <v>2007.6900000000003</v>
      </c>
      <c r="E20" s="161">
        <f t="shared" si="1"/>
        <v>18</v>
      </c>
      <c r="F20" s="162">
        <v>27874</v>
      </c>
      <c r="G20" s="161">
        <f t="shared" si="2"/>
        <v>16</v>
      </c>
      <c r="H20" s="163" t="s">
        <v>454</v>
      </c>
      <c r="I20" s="161" t="s">
        <v>352</v>
      </c>
      <c r="J20" s="163" t="s">
        <v>454</v>
      </c>
      <c r="K20" s="161" t="s">
        <v>352</v>
      </c>
    </row>
    <row r="21" spans="1:11" ht="22.5" customHeight="1">
      <c r="A21" s="159" t="s">
        <v>21</v>
      </c>
      <c r="B21" s="160">
        <v>156089</v>
      </c>
      <c r="C21" s="161">
        <f t="shared" si="0"/>
        <v>13</v>
      </c>
      <c r="D21" s="162">
        <v>7201.58</v>
      </c>
      <c r="E21" s="161">
        <f t="shared" si="1"/>
        <v>15</v>
      </c>
      <c r="F21" s="162">
        <v>41379</v>
      </c>
      <c r="G21" s="161">
        <f t="shared" si="2"/>
        <v>13</v>
      </c>
      <c r="H21" s="163" t="s">
        <v>454</v>
      </c>
      <c r="I21" s="161" t="s">
        <v>352</v>
      </c>
      <c r="J21" s="163" t="s">
        <v>454</v>
      </c>
      <c r="K21" s="161" t="s">
        <v>352</v>
      </c>
    </row>
    <row r="22" spans="1:11" ht="22.5" customHeight="1">
      <c r="A22" s="159" t="s">
        <v>22</v>
      </c>
      <c r="B22" s="160">
        <v>93190</v>
      </c>
      <c r="C22" s="161">
        <f t="shared" si="0"/>
        <v>15</v>
      </c>
      <c r="D22" s="162">
        <v>257.99</v>
      </c>
      <c r="E22" s="161">
        <f t="shared" si="1"/>
        <v>20</v>
      </c>
      <c r="F22" s="162">
        <v>88073</v>
      </c>
      <c r="G22" s="161">
        <f t="shared" si="2"/>
        <v>10</v>
      </c>
      <c r="H22" s="163" t="s">
        <v>454</v>
      </c>
      <c r="I22" s="161" t="s">
        <v>352</v>
      </c>
      <c r="J22" s="163" t="s">
        <v>454</v>
      </c>
      <c r="K22" s="161" t="s">
        <v>352</v>
      </c>
    </row>
    <row r="23" spans="1:11" ht="22.5" customHeight="1">
      <c r="A23" s="159" t="s">
        <v>23</v>
      </c>
      <c r="B23" s="160">
        <v>395521</v>
      </c>
      <c r="C23" s="161">
        <f t="shared" si="0"/>
        <v>6</v>
      </c>
      <c r="D23" s="162">
        <v>43593.61</v>
      </c>
      <c r="E23" s="161">
        <f t="shared" si="1"/>
        <v>7</v>
      </c>
      <c r="F23" s="162">
        <v>74531</v>
      </c>
      <c r="G23" s="161">
        <f t="shared" si="2"/>
        <v>11</v>
      </c>
      <c r="H23" s="163" t="s">
        <v>454</v>
      </c>
      <c r="I23" s="161" t="s">
        <v>352</v>
      </c>
      <c r="J23" s="163" t="s">
        <v>454</v>
      </c>
      <c r="K23" s="161" t="s">
        <v>352</v>
      </c>
    </row>
    <row r="24" spans="1:11" ht="22.5" customHeight="1">
      <c r="A24" s="159" t="s">
        <v>24</v>
      </c>
      <c r="B24" s="160">
        <v>0</v>
      </c>
      <c r="C24" s="161">
        <f t="shared" si="0"/>
        <v>25</v>
      </c>
      <c r="D24" s="162">
        <v>0</v>
      </c>
      <c r="E24" s="161">
        <f t="shared" si="1"/>
        <v>23</v>
      </c>
      <c r="F24" s="162">
        <v>20197</v>
      </c>
      <c r="G24" s="161">
        <f t="shared" si="2"/>
        <v>20</v>
      </c>
      <c r="H24" s="163" t="s">
        <v>454</v>
      </c>
      <c r="I24" s="161" t="s">
        <v>352</v>
      </c>
      <c r="J24" s="163" t="s">
        <v>454</v>
      </c>
      <c r="K24" s="161" t="s">
        <v>352</v>
      </c>
    </row>
    <row r="25" spans="1:11" ht="22.5" customHeight="1">
      <c r="A25" s="159" t="s">
        <v>122</v>
      </c>
      <c r="B25" s="160">
        <v>0</v>
      </c>
      <c r="C25" s="161">
        <f t="shared" si="0"/>
        <v>25</v>
      </c>
      <c r="D25" s="162">
        <v>0</v>
      </c>
      <c r="E25" s="161">
        <f t="shared" si="1"/>
        <v>23</v>
      </c>
      <c r="F25" s="162">
        <v>0</v>
      </c>
      <c r="G25" s="161">
        <f t="shared" si="2"/>
        <v>28</v>
      </c>
      <c r="H25" s="163" t="s">
        <v>454</v>
      </c>
      <c r="I25" s="161" t="s">
        <v>352</v>
      </c>
      <c r="J25" s="163" t="s">
        <v>454</v>
      </c>
      <c r="K25" s="161" t="s">
        <v>352</v>
      </c>
    </row>
    <row r="26" spans="1:11" ht="22.5" customHeight="1">
      <c r="A26" s="159" t="s">
        <v>80</v>
      </c>
      <c r="B26" s="160">
        <v>262849</v>
      </c>
      <c r="C26" s="161">
        <f t="shared" si="0"/>
        <v>8</v>
      </c>
      <c r="D26" s="162">
        <v>156774.07</v>
      </c>
      <c r="E26" s="161">
        <f t="shared" si="1"/>
        <v>3</v>
      </c>
      <c r="F26" s="162">
        <v>842112</v>
      </c>
      <c r="G26" s="161">
        <f t="shared" si="2"/>
        <v>2</v>
      </c>
      <c r="H26" s="163" t="s">
        <v>454</v>
      </c>
      <c r="I26" s="161" t="s">
        <v>352</v>
      </c>
      <c r="J26" s="163" t="s">
        <v>454</v>
      </c>
      <c r="K26" s="161" t="s">
        <v>352</v>
      </c>
    </row>
    <row r="27" spans="1:11" ht="22.5" customHeight="1">
      <c r="A27" s="159" t="s">
        <v>123</v>
      </c>
      <c r="B27" s="160">
        <v>0</v>
      </c>
      <c r="C27" s="161">
        <f t="shared" si="0"/>
        <v>25</v>
      </c>
      <c r="D27" s="162">
        <v>0</v>
      </c>
      <c r="E27" s="161">
        <f t="shared" si="1"/>
        <v>23</v>
      </c>
      <c r="F27" s="162">
        <v>187294</v>
      </c>
      <c r="G27" s="161">
        <f t="shared" si="2"/>
        <v>7</v>
      </c>
      <c r="H27" s="163" t="s">
        <v>454</v>
      </c>
      <c r="I27" s="161" t="s">
        <v>352</v>
      </c>
      <c r="J27" s="163" t="s">
        <v>454</v>
      </c>
      <c r="K27" s="161" t="s">
        <v>352</v>
      </c>
    </row>
    <row r="28" spans="1:11" ht="22.5" customHeight="1">
      <c r="A28" s="159" t="s">
        <v>124</v>
      </c>
      <c r="B28" s="160">
        <v>0</v>
      </c>
      <c r="C28" s="161">
        <f t="shared" si="0"/>
        <v>25</v>
      </c>
      <c r="D28" s="162">
        <v>0</v>
      </c>
      <c r="E28" s="161">
        <f t="shared" si="1"/>
        <v>23</v>
      </c>
      <c r="F28" s="162">
        <v>0</v>
      </c>
      <c r="G28" s="161">
        <f t="shared" si="2"/>
        <v>28</v>
      </c>
      <c r="H28" s="163" t="s">
        <v>454</v>
      </c>
      <c r="I28" s="161" t="s">
        <v>352</v>
      </c>
      <c r="J28" s="163" t="s">
        <v>454</v>
      </c>
      <c r="K28" s="161" t="s">
        <v>352</v>
      </c>
    </row>
    <row r="29" spans="1:11" ht="22.5" customHeight="1">
      <c r="A29" s="159" t="s">
        <v>29</v>
      </c>
      <c r="B29" s="160">
        <v>646</v>
      </c>
      <c r="C29" s="161">
        <f t="shared" si="0"/>
        <v>23</v>
      </c>
      <c r="D29" s="162">
        <v>0</v>
      </c>
      <c r="E29" s="161">
        <f t="shared" si="1"/>
        <v>23</v>
      </c>
      <c r="F29" s="162">
        <v>2250</v>
      </c>
      <c r="G29" s="161">
        <f t="shared" si="2"/>
        <v>26</v>
      </c>
      <c r="H29" s="163" t="s">
        <v>454</v>
      </c>
      <c r="I29" s="161" t="s">
        <v>352</v>
      </c>
      <c r="J29" s="163" t="s">
        <v>454</v>
      </c>
      <c r="K29" s="161" t="s">
        <v>352</v>
      </c>
    </row>
    <row r="30" spans="1:11" ht="22.5" customHeight="1">
      <c r="A30" s="159" t="s">
        <v>30</v>
      </c>
      <c r="B30" s="160">
        <v>195221</v>
      </c>
      <c r="C30" s="161">
        <f t="shared" si="0"/>
        <v>10</v>
      </c>
      <c r="D30" s="162">
        <v>0</v>
      </c>
      <c r="E30" s="161">
        <f t="shared" si="1"/>
        <v>23</v>
      </c>
      <c r="F30" s="162">
        <v>225428</v>
      </c>
      <c r="G30" s="161">
        <f t="shared" si="2"/>
        <v>5</v>
      </c>
      <c r="H30" s="163" t="s">
        <v>454</v>
      </c>
      <c r="I30" s="161" t="s">
        <v>352</v>
      </c>
      <c r="J30" s="163" t="s">
        <v>454</v>
      </c>
      <c r="K30" s="161" t="s">
        <v>352</v>
      </c>
    </row>
    <row r="31" spans="1:11" ht="22.5" customHeight="1">
      <c r="A31" s="159" t="s">
        <v>31</v>
      </c>
      <c r="B31" s="160">
        <v>72206</v>
      </c>
      <c r="C31" s="161">
        <f t="shared" si="0"/>
        <v>17</v>
      </c>
      <c r="D31" s="162">
        <v>7765.47</v>
      </c>
      <c r="E31" s="161">
        <f t="shared" si="1"/>
        <v>14</v>
      </c>
      <c r="F31" s="162">
        <v>7606</v>
      </c>
      <c r="G31" s="161">
        <f t="shared" si="2"/>
        <v>25</v>
      </c>
      <c r="H31" s="163" t="s">
        <v>454</v>
      </c>
      <c r="I31" s="161" t="s">
        <v>352</v>
      </c>
      <c r="J31" s="163" t="s">
        <v>454</v>
      </c>
      <c r="K31" s="161" t="s">
        <v>352</v>
      </c>
    </row>
    <row r="32" spans="1:11" ht="22.5" customHeight="1">
      <c r="A32" s="159" t="s">
        <v>32</v>
      </c>
      <c r="B32" s="160">
        <v>83464</v>
      </c>
      <c r="C32" s="161">
        <f t="shared" si="0"/>
        <v>16</v>
      </c>
      <c r="D32" s="162">
        <v>232.16</v>
      </c>
      <c r="E32" s="161">
        <f t="shared" si="1"/>
        <v>21</v>
      </c>
      <c r="F32" s="162">
        <v>30417</v>
      </c>
      <c r="G32" s="161">
        <f t="shared" si="2"/>
        <v>15</v>
      </c>
      <c r="H32" s="163" t="s">
        <v>454</v>
      </c>
      <c r="I32" s="161" t="s">
        <v>352</v>
      </c>
      <c r="J32" s="163" t="s">
        <v>454</v>
      </c>
      <c r="K32" s="161" t="s">
        <v>352</v>
      </c>
    </row>
    <row r="33" spans="1:14" ht="22.5" customHeight="1">
      <c r="A33" s="159" t="s">
        <v>77</v>
      </c>
      <c r="B33" s="160">
        <v>360590</v>
      </c>
      <c r="C33" s="161">
        <f t="shared" si="0"/>
        <v>7</v>
      </c>
      <c r="D33" s="162">
        <v>67312.83</v>
      </c>
      <c r="E33" s="161">
        <f t="shared" si="1"/>
        <v>6</v>
      </c>
      <c r="F33" s="162">
        <v>18786</v>
      </c>
      <c r="G33" s="161">
        <f t="shared" si="2"/>
        <v>21</v>
      </c>
      <c r="H33" s="163" t="s">
        <v>454</v>
      </c>
      <c r="I33" s="161" t="s">
        <v>352</v>
      </c>
      <c r="J33" s="163" t="s">
        <v>454</v>
      </c>
      <c r="K33" s="161" t="s">
        <v>352</v>
      </c>
    </row>
    <row r="34" spans="1:14" ht="22.5" customHeight="1">
      <c r="A34" s="159" t="s">
        <v>34</v>
      </c>
      <c r="B34" s="160">
        <v>19957</v>
      </c>
      <c r="C34" s="161">
        <f t="shared" si="0"/>
        <v>20</v>
      </c>
      <c r="D34" s="162">
        <v>5131.13</v>
      </c>
      <c r="E34" s="161">
        <f t="shared" si="1"/>
        <v>17</v>
      </c>
      <c r="F34" s="162">
        <v>49357</v>
      </c>
      <c r="G34" s="161">
        <f t="shared" si="2"/>
        <v>12</v>
      </c>
      <c r="H34" s="163" t="s">
        <v>454</v>
      </c>
      <c r="I34" s="161" t="s">
        <v>352</v>
      </c>
      <c r="J34" s="163" t="s">
        <v>454</v>
      </c>
      <c r="K34" s="161" t="s">
        <v>352</v>
      </c>
    </row>
    <row r="35" spans="1:14" ht="22.5" customHeight="1">
      <c r="A35" s="159" t="s">
        <v>35</v>
      </c>
      <c r="B35" s="160">
        <v>5616</v>
      </c>
      <c r="C35" s="161">
        <f t="shared" si="0"/>
        <v>22</v>
      </c>
      <c r="D35" s="162">
        <v>26098.2</v>
      </c>
      <c r="E35" s="161">
        <f t="shared" si="1"/>
        <v>11</v>
      </c>
      <c r="F35" s="162">
        <v>8000</v>
      </c>
      <c r="G35" s="161">
        <f t="shared" si="2"/>
        <v>24</v>
      </c>
      <c r="H35" s="163" t="s">
        <v>454</v>
      </c>
      <c r="I35" s="161" t="s">
        <v>352</v>
      </c>
      <c r="J35" s="163" t="s">
        <v>454</v>
      </c>
      <c r="K35" s="161" t="s">
        <v>352</v>
      </c>
    </row>
    <row r="36" spans="1:14" ht="22.5" customHeight="1">
      <c r="A36" s="164" t="s">
        <v>36</v>
      </c>
      <c r="B36" s="165">
        <v>20523</v>
      </c>
      <c r="C36" s="166">
        <f t="shared" si="0"/>
        <v>19</v>
      </c>
      <c r="D36" s="173">
        <v>16347.98</v>
      </c>
      <c r="E36" s="166">
        <f t="shared" si="1"/>
        <v>13</v>
      </c>
      <c r="F36" s="173">
        <v>860159</v>
      </c>
      <c r="G36" s="166">
        <f t="shared" si="2"/>
        <v>1</v>
      </c>
      <c r="H36" s="174" t="s">
        <v>454</v>
      </c>
      <c r="I36" s="166" t="s">
        <v>352</v>
      </c>
      <c r="J36" s="174" t="s">
        <v>454</v>
      </c>
      <c r="K36" s="166" t="s">
        <v>352</v>
      </c>
    </row>
    <row r="37" spans="1:14" s="897" customFormat="1" ht="17.25" customHeight="1">
      <c r="A37" s="895" t="s">
        <v>455</v>
      </c>
      <c r="B37" s="895"/>
      <c r="C37" s="895"/>
      <c r="D37" s="896"/>
      <c r="E37" s="896"/>
      <c r="F37" s="896"/>
      <c r="G37" s="896"/>
      <c r="H37" s="896"/>
      <c r="I37" s="896"/>
      <c r="J37" s="896"/>
      <c r="K37" s="896"/>
    </row>
    <row r="38" spans="1:14" s="897" customFormat="1" ht="17.25" customHeight="1">
      <c r="A38" s="898" t="s">
        <v>456</v>
      </c>
      <c r="B38" s="899"/>
      <c r="C38" s="899"/>
      <c r="D38" s="899"/>
      <c r="E38" s="899"/>
      <c r="F38" s="899"/>
      <c r="G38" s="899"/>
      <c r="H38" s="899"/>
      <c r="I38" s="899"/>
      <c r="J38" s="899"/>
      <c r="K38" s="899"/>
    </row>
    <row r="39" spans="1:14" s="892" customFormat="1" ht="22.5" customHeight="1">
      <c r="A39" s="175"/>
      <c r="B39" s="175"/>
      <c r="C39" s="175"/>
      <c r="D39" s="168"/>
      <c r="E39" s="168"/>
      <c r="F39" s="168"/>
      <c r="G39" s="168"/>
      <c r="H39" s="168"/>
      <c r="I39" s="168"/>
      <c r="J39" s="168"/>
      <c r="K39" s="168"/>
    </row>
    <row r="40" spans="1:14" s="892" customFormat="1" ht="22.5" customHeight="1">
      <c r="A40" s="883" t="s">
        <v>457</v>
      </c>
      <c r="B40" s="176"/>
      <c r="C40" s="176"/>
      <c r="D40" s="176"/>
      <c r="E40" s="176"/>
      <c r="F40" s="176"/>
      <c r="G40" s="177" t="s">
        <v>458</v>
      </c>
      <c r="I40" s="168"/>
      <c r="K40" s="168"/>
    </row>
    <row r="41" spans="1:14" ht="22.5" customHeight="1">
      <c r="A41" s="627" t="s">
        <v>79</v>
      </c>
      <c r="B41" s="630">
        <v>1395</v>
      </c>
      <c r="C41" s="630"/>
      <c r="D41" s="630">
        <v>1396</v>
      </c>
      <c r="E41" s="630"/>
      <c r="F41" s="630">
        <v>1397</v>
      </c>
      <c r="G41" s="630"/>
      <c r="H41" s="627">
        <v>1398</v>
      </c>
      <c r="I41" s="627"/>
      <c r="J41" s="627">
        <v>1399</v>
      </c>
      <c r="K41" s="627"/>
    </row>
    <row r="42" spans="1:14" ht="22.5" customHeight="1">
      <c r="A42" s="627"/>
      <c r="B42" s="444" t="s">
        <v>83</v>
      </c>
      <c r="C42" s="445" t="s">
        <v>3</v>
      </c>
      <c r="D42" s="444" t="s">
        <v>83</v>
      </c>
      <c r="E42" s="445" t="s">
        <v>3</v>
      </c>
      <c r="F42" s="444" t="s">
        <v>83</v>
      </c>
      <c r="G42" s="445" t="s">
        <v>3</v>
      </c>
      <c r="H42" s="444" t="s">
        <v>83</v>
      </c>
      <c r="I42" s="445" t="s">
        <v>3</v>
      </c>
      <c r="J42" s="444" t="s">
        <v>83</v>
      </c>
      <c r="K42" s="445" t="s">
        <v>3</v>
      </c>
    </row>
    <row r="43" spans="1:14" ht="22.5" customHeight="1">
      <c r="A43" s="154" t="s">
        <v>120</v>
      </c>
      <c r="B43" s="885">
        <v>0.60093086104646798</v>
      </c>
      <c r="C43" s="884" t="s">
        <v>352</v>
      </c>
      <c r="D43" s="885">
        <v>0.56999999999999995</v>
      </c>
      <c r="E43" s="884" t="s">
        <v>352</v>
      </c>
      <c r="F43" s="885">
        <v>0.50009746113737141</v>
      </c>
      <c r="G43" s="884" t="s">
        <v>352</v>
      </c>
      <c r="H43" s="885">
        <v>0.49</v>
      </c>
      <c r="I43" s="884" t="s">
        <v>352</v>
      </c>
      <c r="J43" s="885">
        <v>0.49</v>
      </c>
      <c r="K43" s="884" t="s">
        <v>352</v>
      </c>
    </row>
    <row r="44" spans="1:14" ht="22.5" customHeight="1">
      <c r="A44" s="159" t="s">
        <v>6</v>
      </c>
      <c r="B44" s="886">
        <v>0.66502082538292417</v>
      </c>
      <c r="C44" s="887">
        <f>RANK(B44,$B$44:$B$74)</f>
        <v>7</v>
      </c>
      <c r="D44" s="886">
        <v>0.65063291139240498</v>
      </c>
      <c r="E44" s="887">
        <f>RANK(D44,$D$44:$D$74)</f>
        <v>7</v>
      </c>
      <c r="F44" s="886">
        <v>0.5470514429109159</v>
      </c>
      <c r="G44" s="887">
        <f>RANK(F44,$F$44:$F$74)</f>
        <v>9</v>
      </c>
      <c r="H44" s="886">
        <v>0.54</v>
      </c>
      <c r="I44" s="887">
        <v>8</v>
      </c>
      <c r="J44" s="886">
        <v>0.54</v>
      </c>
      <c r="K44" s="887">
        <v>7</v>
      </c>
    </row>
    <row r="45" spans="1:14" ht="22.5" customHeight="1">
      <c r="A45" s="159" t="s">
        <v>7</v>
      </c>
      <c r="B45" s="886">
        <v>0.33688398848591783</v>
      </c>
      <c r="C45" s="887">
        <f t="shared" ref="C45:C74" si="3">RANK(B45,$B$44:$B$74)</f>
        <v>27</v>
      </c>
      <c r="D45" s="886">
        <v>0.31683765841882922</v>
      </c>
      <c r="E45" s="887">
        <f t="shared" ref="E45:E74" si="4">RANK(D45,$D$44:$D$74)</f>
        <v>27</v>
      </c>
      <c r="F45" s="886">
        <v>0.31575811736669646</v>
      </c>
      <c r="G45" s="887">
        <f t="shared" ref="G45:G74" si="5">RANK(F45,$F$44:$F$74)</f>
        <v>25</v>
      </c>
      <c r="H45" s="886">
        <v>0.31</v>
      </c>
      <c r="I45" s="887">
        <v>25</v>
      </c>
      <c r="J45" s="886">
        <v>0.3</v>
      </c>
      <c r="K45" s="887">
        <v>25</v>
      </c>
    </row>
    <row r="46" spans="1:14" ht="22.5" customHeight="1">
      <c r="A46" s="159" t="s">
        <v>8</v>
      </c>
      <c r="B46" s="886">
        <v>0.49589899403346926</v>
      </c>
      <c r="C46" s="887">
        <f t="shared" si="3"/>
        <v>20</v>
      </c>
      <c r="D46" s="886">
        <v>0.4765625</v>
      </c>
      <c r="E46" s="887">
        <f t="shared" si="4"/>
        <v>20</v>
      </c>
      <c r="F46" s="886">
        <v>0.45771916214119474</v>
      </c>
      <c r="G46" s="887">
        <f t="shared" si="5"/>
        <v>17</v>
      </c>
      <c r="H46" s="886">
        <v>0.45</v>
      </c>
      <c r="I46" s="887">
        <v>16</v>
      </c>
      <c r="J46" s="886">
        <v>0.45</v>
      </c>
      <c r="K46" s="887">
        <v>16</v>
      </c>
    </row>
    <row r="47" spans="1:14" ht="22.5" customHeight="1">
      <c r="A47" s="159" t="s">
        <v>59</v>
      </c>
      <c r="B47" s="886">
        <v>0.49015300194303674</v>
      </c>
      <c r="C47" s="887">
        <f t="shared" si="3"/>
        <v>23</v>
      </c>
      <c r="D47" s="886">
        <v>0.4861111111111111</v>
      </c>
      <c r="E47" s="887">
        <f t="shared" si="4"/>
        <v>19</v>
      </c>
      <c r="F47" s="886">
        <v>0.41992746707386902</v>
      </c>
      <c r="G47" s="887">
        <f t="shared" si="5"/>
        <v>19</v>
      </c>
      <c r="H47" s="886">
        <v>0.42</v>
      </c>
      <c r="I47" s="887">
        <v>19</v>
      </c>
      <c r="J47" s="886">
        <v>0.41</v>
      </c>
      <c r="K47" s="887">
        <v>19</v>
      </c>
    </row>
    <row r="48" spans="1:14" ht="22.5" customHeight="1">
      <c r="A48" s="159" t="s">
        <v>10</v>
      </c>
      <c r="B48" s="886">
        <v>0.24701371479132872</v>
      </c>
      <c r="C48" s="887">
        <f t="shared" si="3"/>
        <v>31</v>
      </c>
      <c r="D48" s="886">
        <v>0.21330441070137385</v>
      </c>
      <c r="E48" s="887">
        <f t="shared" si="4"/>
        <v>31</v>
      </c>
      <c r="F48" s="886">
        <v>0.15269886363636365</v>
      </c>
      <c r="G48" s="887">
        <f t="shared" si="5"/>
        <v>31</v>
      </c>
      <c r="H48" s="886">
        <v>0.15</v>
      </c>
      <c r="I48" s="887">
        <v>31</v>
      </c>
      <c r="J48" s="886">
        <v>0.15</v>
      </c>
      <c r="K48" s="887">
        <v>31</v>
      </c>
      <c r="N48" s="894"/>
    </row>
    <row r="49" spans="1:11" ht="22.5" customHeight="1">
      <c r="A49" s="159" t="s">
        <v>11</v>
      </c>
      <c r="B49" s="886">
        <v>0.72394071959707529</v>
      </c>
      <c r="C49" s="887">
        <f t="shared" si="3"/>
        <v>5</v>
      </c>
      <c r="D49" s="886">
        <v>0.71672354948805461</v>
      </c>
      <c r="E49" s="887">
        <f t="shared" si="4"/>
        <v>3</v>
      </c>
      <c r="F49" s="886">
        <v>0.60810810810810811</v>
      </c>
      <c r="G49" s="887">
        <f t="shared" si="5"/>
        <v>5</v>
      </c>
      <c r="H49" s="886">
        <v>0.6</v>
      </c>
      <c r="I49" s="887">
        <v>5</v>
      </c>
      <c r="J49" s="886">
        <v>0.6</v>
      </c>
      <c r="K49" s="887">
        <v>5</v>
      </c>
    </row>
    <row r="50" spans="1:11" ht="22.5" customHeight="1">
      <c r="A50" s="159" t="s">
        <v>12</v>
      </c>
      <c r="B50" s="886">
        <v>0.49853876568678007</v>
      </c>
      <c r="C50" s="887">
        <f t="shared" si="3"/>
        <v>19</v>
      </c>
      <c r="D50" s="886">
        <v>0.48862679022746425</v>
      </c>
      <c r="E50" s="887">
        <f t="shared" si="4"/>
        <v>18</v>
      </c>
      <c r="F50" s="886">
        <v>0.4466501240694789</v>
      </c>
      <c r="G50" s="887">
        <f t="shared" si="5"/>
        <v>18</v>
      </c>
      <c r="H50" s="886">
        <v>0.44</v>
      </c>
      <c r="I50" s="887">
        <v>18</v>
      </c>
      <c r="J50" s="886">
        <v>0.43</v>
      </c>
      <c r="K50" s="887">
        <v>18</v>
      </c>
    </row>
    <row r="51" spans="1:11" ht="22.5" customHeight="1">
      <c r="A51" s="159" t="s">
        <v>13</v>
      </c>
      <c r="B51" s="886">
        <v>1.031834078668266</v>
      </c>
      <c r="C51" s="887">
        <f t="shared" si="3"/>
        <v>1</v>
      </c>
      <c r="D51" s="886">
        <v>1.0162692221974594</v>
      </c>
      <c r="E51" s="887">
        <f t="shared" si="4"/>
        <v>1</v>
      </c>
      <c r="F51" s="886">
        <v>0.91375770020533875</v>
      </c>
      <c r="G51" s="887">
        <f t="shared" si="5"/>
        <v>1</v>
      </c>
      <c r="H51" s="886">
        <v>0.9</v>
      </c>
      <c r="I51" s="887">
        <v>1</v>
      </c>
      <c r="J51" s="886">
        <v>0.89</v>
      </c>
      <c r="K51" s="887">
        <v>1</v>
      </c>
    </row>
    <row r="52" spans="1:11" ht="22.5" customHeight="1">
      <c r="A52" s="159" t="s">
        <v>14</v>
      </c>
      <c r="B52" s="886">
        <v>0.47480224486501366</v>
      </c>
      <c r="C52" s="887">
        <f t="shared" si="3"/>
        <v>24</v>
      </c>
      <c r="D52" s="886">
        <v>0.49009384775808135</v>
      </c>
      <c r="E52" s="887">
        <f t="shared" si="4"/>
        <v>17</v>
      </c>
      <c r="F52" s="886">
        <v>0.28895768833849328</v>
      </c>
      <c r="G52" s="887">
        <f t="shared" si="5"/>
        <v>26</v>
      </c>
      <c r="H52" s="886">
        <v>0.3</v>
      </c>
      <c r="I52" s="887">
        <v>26</v>
      </c>
      <c r="J52" s="886">
        <v>0.28999999999999998</v>
      </c>
      <c r="K52" s="887">
        <v>26</v>
      </c>
    </row>
    <row r="53" spans="1:11" ht="22.5" customHeight="1">
      <c r="A53" s="159" t="s">
        <v>15</v>
      </c>
      <c r="B53" s="886">
        <v>0.71530944286498332</v>
      </c>
      <c r="C53" s="887">
        <f t="shared" si="3"/>
        <v>6</v>
      </c>
      <c r="D53" s="886">
        <v>0.68965517241379315</v>
      </c>
      <c r="E53" s="887">
        <f t="shared" si="4"/>
        <v>6</v>
      </c>
      <c r="F53" s="886">
        <v>0.62814070351758788</v>
      </c>
      <c r="G53" s="887">
        <f t="shared" si="5"/>
        <v>4</v>
      </c>
      <c r="H53" s="886">
        <v>0.64</v>
      </c>
      <c r="I53" s="887">
        <v>3</v>
      </c>
      <c r="J53" s="886">
        <v>0.62</v>
      </c>
      <c r="K53" s="887">
        <v>3</v>
      </c>
    </row>
    <row r="54" spans="1:11" ht="22.5" customHeight="1">
      <c r="A54" s="159" t="s">
        <v>16</v>
      </c>
      <c r="B54" s="886">
        <v>0.55482157823893419</v>
      </c>
      <c r="C54" s="887">
        <f t="shared" si="3"/>
        <v>15</v>
      </c>
      <c r="D54" s="886">
        <v>0.45461479786422576</v>
      </c>
      <c r="E54" s="887">
        <f t="shared" si="4"/>
        <v>21</v>
      </c>
      <c r="F54" s="886">
        <v>0.37826478534974484</v>
      </c>
      <c r="G54" s="887">
        <f t="shared" si="5"/>
        <v>21</v>
      </c>
      <c r="H54" s="886">
        <v>0.37</v>
      </c>
      <c r="I54" s="887">
        <v>21</v>
      </c>
      <c r="J54" s="886">
        <v>0.37</v>
      </c>
      <c r="K54" s="887">
        <v>21</v>
      </c>
    </row>
    <row r="55" spans="1:11" ht="22.5" customHeight="1">
      <c r="A55" s="159" t="s">
        <v>17</v>
      </c>
      <c r="B55" s="886">
        <v>0.5213812664235099</v>
      </c>
      <c r="C55" s="887">
        <f t="shared" si="3"/>
        <v>16</v>
      </c>
      <c r="D55" s="886">
        <v>0.51428571428571423</v>
      </c>
      <c r="E55" s="887">
        <f t="shared" si="4"/>
        <v>15</v>
      </c>
      <c r="F55" s="886">
        <v>0.47511312217194568</v>
      </c>
      <c r="G55" s="887">
        <f t="shared" si="5"/>
        <v>15</v>
      </c>
      <c r="H55" s="886">
        <v>0.48</v>
      </c>
      <c r="I55" s="887">
        <v>12</v>
      </c>
      <c r="J55" s="886">
        <v>0.48</v>
      </c>
      <c r="K55" s="887">
        <v>12</v>
      </c>
    </row>
    <row r="56" spans="1:11" ht="22.5" customHeight="1">
      <c r="A56" s="159" t="s">
        <v>18</v>
      </c>
      <c r="B56" s="886">
        <v>0.29933070927154581</v>
      </c>
      <c r="C56" s="887">
        <f t="shared" si="3"/>
        <v>29</v>
      </c>
      <c r="D56" s="886">
        <v>0.24916247906197653</v>
      </c>
      <c r="E56" s="887">
        <f t="shared" si="4"/>
        <v>30</v>
      </c>
      <c r="F56" s="886">
        <v>0.22562616435520597</v>
      </c>
      <c r="G56" s="887">
        <f t="shared" si="5"/>
        <v>30</v>
      </c>
      <c r="H56" s="886">
        <v>0.22</v>
      </c>
      <c r="I56" s="887">
        <v>30</v>
      </c>
      <c r="J56" s="886">
        <v>0.22</v>
      </c>
      <c r="K56" s="887">
        <v>30</v>
      </c>
    </row>
    <row r="57" spans="1:11" ht="22.5" customHeight="1">
      <c r="A57" s="159" t="s">
        <v>19</v>
      </c>
      <c r="B57" s="886">
        <v>0.49174390355767256</v>
      </c>
      <c r="C57" s="887">
        <f t="shared" si="3"/>
        <v>21</v>
      </c>
      <c r="D57" s="886">
        <v>0.35447761194029848</v>
      </c>
      <c r="E57" s="887">
        <f t="shared" si="4"/>
        <v>25</v>
      </c>
      <c r="F57" s="886">
        <v>0.34132841328413288</v>
      </c>
      <c r="G57" s="887">
        <f t="shared" si="5"/>
        <v>23</v>
      </c>
      <c r="H57" s="886">
        <v>0.32</v>
      </c>
      <c r="I57" s="887">
        <v>24</v>
      </c>
      <c r="J57" s="886">
        <v>0.32</v>
      </c>
      <c r="K57" s="887">
        <v>24</v>
      </c>
    </row>
    <row r="58" spans="1:11" ht="22.5" customHeight="1">
      <c r="A58" s="159" t="s">
        <v>20</v>
      </c>
      <c r="B58" s="886">
        <v>0.7545987812517797</v>
      </c>
      <c r="C58" s="887">
        <f t="shared" si="3"/>
        <v>3</v>
      </c>
      <c r="D58" s="886">
        <v>0.7103064066852367</v>
      </c>
      <c r="E58" s="887">
        <f t="shared" si="4"/>
        <v>4</v>
      </c>
      <c r="F58" s="886">
        <v>0.69482288828337868</v>
      </c>
      <c r="G58" s="887">
        <f t="shared" si="5"/>
        <v>3</v>
      </c>
      <c r="H58" s="886">
        <v>0.63</v>
      </c>
      <c r="I58" s="887">
        <v>4</v>
      </c>
      <c r="J58" s="886">
        <v>0.62</v>
      </c>
      <c r="K58" s="887">
        <v>3</v>
      </c>
    </row>
    <row r="59" spans="1:11" ht="22.5" customHeight="1">
      <c r="A59" s="159" t="s">
        <v>21</v>
      </c>
      <c r="B59" s="886">
        <v>0.62702386366339058</v>
      </c>
      <c r="C59" s="887">
        <f t="shared" si="3"/>
        <v>8</v>
      </c>
      <c r="D59" s="886">
        <v>0.57273366127898806</v>
      </c>
      <c r="E59" s="887">
        <f t="shared" si="4"/>
        <v>11</v>
      </c>
      <c r="F59" s="886">
        <v>0.55631868131868134</v>
      </c>
      <c r="G59" s="887">
        <f t="shared" si="5"/>
        <v>7</v>
      </c>
      <c r="H59" s="886">
        <v>0.55000000000000004</v>
      </c>
      <c r="I59" s="887">
        <v>6</v>
      </c>
      <c r="J59" s="886">
        <v>0.54</v>
      </c>
      <c r="K59" s="887">
        <v>7</v>
      </c>
    </row>
    <row r="60" spans="1:11" ht="22.5" customHeight="1">
      <c r="A60" s="159" t="s">
        <v>22</v>
      </c>
      <c r="B60" s="886">
        <v>0.49059278037068199</v>
      </c>
      <c r="C60" s="887">
        <f t="shared" si="3"/>
        <v>22</v>
      </c>
      <c r="D60" s="886">
        <v>0.40945202688938687</v>
      </c>
      <c r="E60" s="887">
        <f t="shared" si="4"/>
        <v>24</v>
      </c>
      <c r="F60" s="886">
        <v>0.34281105061504336</v>
      </c>
      <c r="G60" s="887">
        <f t="shared" si="5"/>
        <v>22</v>
      </c>
      <c r="H60" s="886">
        <v>0.34</v>
      </c>
      <c r="I60" s="887">
        <v>22</v>
      </c>
      <c r="J60" s="886">
        <v>0.34</v>
      </c>
      <c r="K60" s="887">
        <v>22</v>
      </c>
    </row>
    <row r="61" spans="1:11" ht="22.5" customHeight="1">
      <c r="A61" s="159" t="s">
        <v>23</v>
      </c>
      <c r="B61" s="886">
        <v>0.36113525221764525</v>
      </c>
      <c r="C61" s="887">
        <f t="shared" si="3"/>
        <v>26</v>
      </c>
      <c r="D61" s="886">
        <v>0.33307513555383422</v>
      </c>
      <c r="E61" s="887">
        <f t="shared" si="4"/>
        <v>26</v>
      </c>
      <c r="F61" s="886">
        <v>0.32134659525631215</v>
      </c>
      <c r="G61" s="887">
        <f t="shared" si="5"/>
        <v>24</v>
      </c>
      <c r="H61" s="886">
        <v>0.33</v>
      </c>
      <c r="I61" s="887">
        <v>23</v>
      </c>
      <c r="J61" s="886">
        <v>0.33</v>
      </c>
      <c r="K61" s="887">
        <v>23</v>
      </c>
    </row>
    <row r="62" spans="1:11" ht="22.5" customHeight="1">
      <c r="A62" s="159" t="s">
        <v>24</v>
      </c>
      <c r="B62" s="886">
        <v>0.3095297237524598</v>
      </c>
      <c r="C62" s="887">
        <f t="shared" si="3"/>
        <v>28</v>
      </c>
      <c r="D62" s="886">
        <v>0.2952308856926571</v>
      </c>
      <c r="E62" s="887">
        <f t="shared" si="4"/>
        <v>28</v>
      </c>
      <c r="F62" s="886">
        <v>0.28210838901262064</v>
      </c>
      <c r="G62" s="887">
        <f t="shared" si="5"/>
        <v>27</v>
      </c>
      <c r="H62" s="886">
        <v>0.28000000000000003</v>
      </c>
      <c r="I62" s="887">
        <v>27</v>
      </c>
      <c r="J62" s="886">
        <v>0.28000000000000003</v>
      </c>
      <c r="K62" s="887">
        <v>27</v>
      </c>
    </row>
    <row r="63" spans="1:11" ht="22.5" customHeight="1">
      <c r="A63" s="159" t="s">
        <v>122</v>
      </c>
      <c r="B63" s="886">
        <v>0.5739199543858402</v>
      </c>
      <c r="C63" s="887">
        <f t="shared" si="3"/>
        <v>14</v>
      </c>
      <c r="D63" s="886">
        <v>0.56069008009858279</v>
      </c>
      <c r="E63" s="887">
        <f t="shared" si="4"/>
        <v>13</v>
      </c>
      <c r="F63" s="886">
        <v>0.51188299817184646</v>
      </c>
      <c r="G63" s="887">
        <f t="shared" si="5"/>
        <v>11</v>
      </c>
      <c r="H63" s="886">
        <v>0.48</v>
      </c>
      <c r="I63" s="887">
        <v>12</v>
      </c>
      <c r="J63" s="886">
        <v>0.48</v>
      </c>
      <c r="K63" s="887">
        <v>12</v>
      </c>
    </row>
    <row r="64" spans="1:11" ht="22.5" customHeight="1">
      <c r="A64" s="159" t="s">
        <v>80</v>
      </c>
      <c r="B64" s="886">
        <v>0.6003694483995099</v>
      </c>
      <c r="C64" s="887">
        <f t="shared" si="3"/>
        <v>11</v>
      </c>
      <c r="D64" s="886">
        <v>0.57889822595704954</v>
      </c>
      <c r="E64" s="887">
        <f t="shared" si="4"/>
        <v>9</v>
      </c>
      <c r="F64" s="886">
        <v>0.50061425061425058</v>
      </c>
      <c r="G64" s="887">
        <f t="shared" si="5"/>
        <v>14</v>
      </c>
      <c r="H64" s="886">
        <v>0.48</v>
      </c>
      <c r="I64" s="887">
        <v>12</v>
      </c>
      <c r="J64" s="886">
        <v>0.47</v>
      </c>
      <c r="K64" s="887">
        <v>14</v>
      </c>
    </row>
    <row r="65" spans="1:11" ht="22.5" customHeight="1">
      <c r="A65" s="159" t="s">
        <v>123</v>
      </c>
      <c r="B65" s="886">
        <v>0.58388657439892977</v>
      </c>
      <c r="C65" s="887">
        <f t="shared" si="3"/>
        <v>13</v>
      </c>
      <c r="D65" s="886">
        <v>0.57447890188103712</v>
      </c>
      <c r="E65" s="887">
        <f t="shared" si="4"/>
        <v>10</v>
      </c>
      <c r="F65" s="886">
        <v>0.53083923154701718</v>
      </c>
      <c r="G65" s="887">
        <f t="shared" si="5"/>
        <v>10</v>
      </c>
      <c r="H65" s="886">
        <v>0.52</v>
      </c>
      <c r="I65" s="887">
        <v>10</v>
      </c>
      <c r="J65" s="886">
        <v>0.52</v>
      </c>
      <c r="K65" s="887">
        <v>10</v>
      </c>
    </row>
    <row r="66" spans="1:11" ht="22.5" customHeight="1">
      <c r="A66" s="159" t="s">
        <v>124</v>
      </c>
      <c r="B66" s="886">
        <v>0.51889623758155079</v>
      </c>
      <c r="C66" s="887">
        <f t="shared" si="3"/>
        <v>17</v>
      </c>
      <c r="D66" s="886">
        <v>0.51104972375690605</v>
      </c>
      <c r="E66" s="887">
        <f t="shared" si="4"/>
        <v>16</v>
      </c>
      <c r="F66" s="886">
        <v>0.50408719346049047</v>
      </c>
      <c r="G66" s="887">
        <f t="shared" si="5"/>
        <v>12</v>
      </c>
      <c r="H66" s="886">
        <v>0.5</v>
      </c>
      <c r="I66" s="887">
        <v>11</v>
      </c>
      <c r="J66" s="886">
        <v>0.49</v>
      </c>
      <c r="K66" s="887">
        <v>11</v>
      </c>
    </row>
    <row r="67" spans="1:11" ht="22.5" customHeight="1">
      <c r="A67" s="159" t="s">
        <v>29</v>
      </c>
      <c r="B67" s="886">
        <v>0.45483270450482366</v>
      </c>
      <c r="C67" s="887">
        <f t="shared" si="3"/>
        <v>25</v>
      </c>
      <c r="D67" s="886">
        <v>0.44233807266982622</v>
      </c>
      <c r="E67" s="887">
        <f t="shared" si="4"/>
        <v>22</v>
      </c>
      <c r="F67" s="886">
        <v>0.40519480519480516</v>
      </c>
      <c r="G67" s="887">
        <f t="shared" si="5"/>
        <v>20</v>
      </c>
      <c r="H67" s="886">
        <v>0.4</v>
      </c>
      <c r="I67" s="887">
        <v>20</v>
      </c>
      <c r="J67" s="886">
        <v>0.39</v>
      </c>
      <c r="K67" s="887">
        <v>20</v>
      </c>
    </row>
    <row r="68" spans="1:11" ht="22.5" customHeight="1">
      <c r="A68" s="159" t="s">
        <v>30</v>
      </c>
      <c r="B68" s="886">
        <v>0.51369267584885736</v>
      </c>
      <c r="C68" s="887">
        <f t="shared" si="3"/>
        <v>18</v>
      </c>
      <c r="D68" s="886">
        <v>0.53086905230043258</v>
      </c>
      <c r="E68" s="887">
        <f t="shared" si="4"/>
        <v>14</v>
      </c>
      <c r="F68" s="886">
        <v>0.50137093615354478</v>
      </c>
      <c r="G68" s="887">
        <f t="shared" si="5"/>
        <v>13</v>
      </c>
      <c r="H68" s="886">
        <v>0.47</v>
      </c>
      <c r="I68" s="887">
        <v>15</v>
      </c>
      <c r="J68" s="886">
        <v>0.47</v>
      </c>
      <c r="K68" s="887">
        <v>14</v>
      </c>
    </row>
    <row r="69" spans="1:11" ht="22.5" customHeight="1">
      <c r="A69" s="159" t="s">
        <v>31</v>
      </c>
      <c r="B69" s="886">
        <v>0.60773044485300598</v>
      </c>
      <c r="C69" s="887">
        <f t="shared" si="3"/>
        <v>10</v>
      </c>
      <c r="D69" s="886">
        <v>0.41737168640721939</v>
      </c>
      <c r="E69" s="887">
        <f t="shared" si="4"/>
        <v>23</v>
      </c>
      <c r="F69" s="886">
        <v>0.26920919798093101</v>
      </c>
      <c r="G69" s="887">
        <f t="shared" si="5"/>
        <v>28</v>
      </c>
      <c r="H69" s="886">
        <v>0.28000000000000003</v>
      </c>
      <c r="I69" s="887">
        <v>27</v>
      </c>
      <c r="J69" s="886">
        <v>0.28000000000000003</v>
      </c>
      <c r="K69" s="887">
        <v>27</v>
      </c>
    </row>
    <row r="70" spans="1:11" ht="22.5" customHeight="1">
      <c r="A70" s="159" t="s">
        <v>32</v>
      </c>
      <c r="B70" s="886">
        <v>0.72786365621446347</v>
      </c>
      <c r="C70" s="887">
        <f t="shared" si="3"/>
        <v>4</v>
      </c>
      <c r="D70" s="886">
        <v>0.7063084817386055</v>
      </c>
      <c r="E70" s="887">
        <f t="shared" si="4"/>
        <v>5</v>
      </c>
      <c r="F70" s="886">
        <v>0.56304282719377063</v>
      </c>
      <c r="G70" s="887">
        <f t="shared" si="5"/>
        <v>6</v>
      </c>
      <c r="H70" s="886">
        <v>0.55000000000000004</v>
      </c>
      <c r="I70" s="887">
        <v>6</v>
      </c>
      <c r="J70" s="886">
        <v>0.55000000000000004</v>
      </c>
      <c r="K70" s="887">
        <v>6</v>
      </c>
    </row>
    <row r="71" spans="1:11" ht="22.5" customHeight="1">
      <c r="A71" s="159" t="s">
        <v>77</v>
      </c>
      <c r="B71" s="886">
        <v>0.58762832508438412</v>
      </c>
      <c r="C71" s="887">
        <f t="shared" si="3"/>
        <v>12</v>
      </c>
      <c r="D71" s="886">
        <v>0.56786703601108035</v>
      </c>
      <c r="E71" s="887">
        <f t="shared" si="4"/>
        <v>12</v>
      </c>
      <c r="F71" s="886">
        <v>0.5494505494505495</v>
      </c>
      <c r="G71" s="887">
        <f t="shared" si="5"/>
        <v>8</v>
      </c>
      <c r="H71" s="886">
        <v>0.54</v>
      </c>
      <c r="I71" s="887">
        <v>8</v>
      </c>
      <c r="J71" s="886">
        <v>0.53</v>
      </c>
      <c r="K71" s="887">
        <v>9</v>
      </c>
    </row>
    <row r="72" spans="1:11" ht="22.5" customHeight="1">
      <c r="A72" s="159" t="s">
        <v>34</v>
      </c>
      <c r="B72" s="886">
        <v>0.61359535919253105</v>
      </c>
      <c r="C72" s="887">
        <f t="shared" si="3"/>
        <v>9</v>
      </c>
      <c r="D72" s="886">
        <v>0.59308072487644148</v>
      </c>
      <c r="E72" s="887">
        <f t="shared" si="4"/>
        <v>8</v>
      </c>
      <c r="F72" s="886">
        <v>0.46749059645351965</v>
      </c>
      <c r="G72" s="887">
        <f t="shared" si="5"/>
        <v>16</v>
      </c>
      <c r="H72" s="886">
        <v>0.45</v>
      </c>
      <c r="I72" s="887">
        <v>16</v>
      </c>
      <c r="J72" s="886">
        <v>0.44</v>
      </c>
      <c r="K72" s="887">
        <v>17</v>
      </c>
    </row>
    <row r="73" spans="1:11" ht="22.5" customHeight="1">
      <c r="A73" s="159" t="s">
        <v>35</v>
      </c>
      <c r="B73" s="886">
        <v>0.2934012336658931</v>
      </c>
      <c r="C73" s="887">
        <f t="shared" si="3"/>
        <v>30</v>
      </c>
      <c r="D73" s="886">
        <v>0.29126213592233008</v>
      </c>
      <c r="E73" s="887">
        <f t="shared" si="4"/>
        <v>29</v>
      </c>
      <c r="F73" s="886">
        <v>0.24417944349801252</v>
      </c>
      <c r="G73" s="887">
        <f t="shared" si="5"/>
        <v>29</v>
      </c>
      <c r="H73" s="886">
        <v>0.24</v>
      </c>
      <c r="I73" s="887">
        <v>29</v>
      </c>
      <c r="J73" s="886">
        <v>0.24</v>
      </c>
      <c r="K73" s="887">
        <v>29</v>
      </c>
    </row>
    <row r="74" spans="1:11" ht="22.5" customHeight="1">
      <c r="A74" s="178" t="s">
        <v>36</v>
      </c>
      <c r="B74" s="886">
        <v>0.86954001333294695</v>
      </c>
      <c r="C74" s="887">
        <f t="shared" si="3"/>
        <v>2</v>
      </c>
      <c r="D74" s="886">
        <v>0.89270386266094415</v>
      </c>
      <c r="E74" s="887">
        <f t="shared" si="4"/>
        <v>2</v>
      </c>
      <c r="F74" s="886">
        <v>0.84945332211942803</v>
      </c>
      <c r="G74" s="887">
        <f t="shared" si="5"/>
        <v>2</v>
      </c>
      <c r="H74" s="886">
        <v>0.83</v>
      </c>
      <c r="I74" s="887">
        <v>2</v>
      </c>
      <c r="J74" s="886">
        <v>0.81</v>
      </c>
      <c r="K74" s="887">
        <v>2</v>
      </c>
    </row>
    <row r="75" spans="1:11" s="902" customFormat="1" ht="22.5" customHeight="1">
      <c r="A75" s="900" t="s">
        <v>459</v>
      </c>
      <c r="B75" s="896"/>
      <c r="C75" s="896"/>
      <c r="D75" s="896"/>
      <c r="E75" s="896"/>
      <c r="F75" s="901"/>
      <c r="G75" s="896"/>
      <c r="H75" s="896"/>
      <c r="I75" s="896"/>
      <c r="J75" s="896"/>
      <c r="K75" s="896"/>
    </row>
    <row r="76" spans="1:11" ht="22.5" customHeight="1">
      <c r="A76" s="168"/>
      <c r="B76" s="168"/>
      <c r="C76" s="168"/>
      <c r="D76" s="168"/>
      <c r="E76" s="168"/>
      <c r="F76" s="168"/>
      <c r="G76" s="168"/>
      <c r="H76" s="168"/>
      <c r="I76" s="168"/>
      <c r="J76" s="168"/>
      <c r="K76" s="168"/>
    </row>
    <row r="77" spans="1:11" ht="22.5" customHeight="1">
      <c r="A77" s="883" t="s">
        <v>460</v>
      </c>
      <c r="B77" s="176"/>
      <c r="C77" s="176"/>
      <c r="D77" s="176"/>
      <c r="E77" s="176"/>
      <c r="F77" s="176"/>
      <c r="G77" s="176" t="s">
        <v>458</v>
      </c>
      <c r="H77" s="446"/>
      <c r="I77" s="176"/>
      <c r="J77" s="447"/>
      <c r="K77" s="176"/>
    </row>
    <row r="78" spans="1:11" ht="22.5" customHeight="1">
      <c r="A78" s="629" t="s">
        <v>79</v>
      </c>
      <c r="B78" s="630">
        <v>1395</v>
      </c>
      <c r="C78" s="630"/>
      <c r="D78" s="630">
        <v>1396</v>
      </c>
      <c r="E78" s="630"/>
      <c r="F78" s="630">
        <v>1397</v>
      </c>
      <c r="G78" s="630"/>
      <c r="H78" s="630">
        <v>1398</v>
      </c>
      <c r="I78" s="630"/>
      <c r="J78" s="630">
        <v>1399</v>
      </c>
      <c r="K78" s="630"/>
    </row>
    <row r="79" spans="1:11" ht="22.5" customHeight="1">
      <c r="A79" s="628"/>
      <c r="B79" s="444" t="s">
        <v>83</v>
      </c>
      <c r="C79" s="445" t="s">
        <v>3</v>
      </c>
      <c r="D79" s="444" t="s">
        <v>83</v>
      </c>
      <c r="E79" s="445" t="s">
        <v>3</v>
      </c>
      <c r="F79" s="444" t="s">
        <v>83</v>
      </c>
      <c r="G79" s="445" t="s">
        <v>3</v>
      </c>
      <c r="H79" s="444" t="s">
        <v>83</v>
      </c>
      <c r="I79" s="445" t="s">
        <v>3</v>
      </c>
      <c r="J79" s="444" t="s">
        <v>83</v>
      </c>
      <c r="K79" s="445" t="s">
        <v>3</v>
      </c>
    </row>
    <row r="80" spans="1:11" ht="22.5" customHeight="1">
      <c r="A80" s="154" t="s">
        <v>120</v>
      </c>
      <c r="B80" s="885">
        <v>0.19</v>
      </c>
      <c r="C80" s="884" t="s">
        <v>352</v>
      </c>
      <c r="D80" s="885">
        <v>0.19</v>
      </c>
      <c r="E80" s="884" t="s">
        <v>352</v>
      </c>
      <c r="F80" s="885">
        <v>0.17</v>
      </c>
      <c r="G80" s="884" t="s">
        <v>352</v>
      </c>
      <c r="H80" s="885">
        <v>0.19</v>
      </c>
      <c r="I80" s="884" t="s">
        <v>352</v>
      </c>
      <c r="J80" s="885">
        <v>0.18</v>
      </c>
      <c r="K80" s="884" t="s">
        <v>352</v>
      </c>
    </row>
    <row r="81" spans="1:11" ht="22.5" customHeight="1">
      <c r="A81" s="159" t="s">
        <v>6</v>
      </c>
      <c r="B81" s="886">
        <v>0.30693268863827267</v>
      </c>
      <c r="C81" s="887">
        <f>RANK(B81,$B$81:$B$111)</f>
        <v>6</v>
      </c>
      <c r="D81" s="886">
        <v>0.29873417721518986</v>
      </c>
      <c r="E81" s="887">
        <f>RANK(D81,$D$81:$D$111)</f>
        <v>6</v>
      </c>
      <c r="F81" s="886">
        <v>0.25094102885821834</v>
      </c>
      <c r="G81" s="887">
        <f>RANK(F81,$F$81:$F$111)</f>
        <v>8</v>
      </c>
      <c r="H81" s="886">
        <v>0.26</v>
      </c>
      <c r="I81" s="887">
        <v>8</v>
      </c>
      <c r="J81" s="886">
        <v>0.26</v>
      </c>
      <c r="K81" s="887">
        <v>7</v>
      </c>
    </row>
    <row r="82" spans="1:11" ht="22.5" customHeight="1">
      <c r="A82" s="159" t="s">
        <v>7</v>
      </c>
      <c r="B82" s="886">
        <v>0.11025294168630037</v>
      </c>
      <c r="C82" s="887">
        <f t="shared" ref="C82:C111" si="6">RANK(B82,$B$81:$B$111)</f>
        <v>24</v>
      </c>
      <c r="D82" s="886">
        <v>9.9577549788774894E-2</v>
      </c>
      <c r="E82" s="887">
        <f t="shared" ref="E82:E111" si="7">RANK(D82,$D$81:$D$111)</f>
        <v>24</v>
      </c>
      <c r="F82" s="886">
        <v>8.6386654751266015E-2</v>
      </c>
      <c r="G82" s="887">
        <f t="shared" ref="G82:G111" si="8">RANK(F82,$F$81:$F$111)</f>
        <v>27</v>
      </c>
      <c r="H82" s="886">
        <v>0.11</v>
      </c>
      <c r="I82" s="887">
        <v>9</v>
      </c>
      <c r="J82" s="886">
        <v>0.11</v>
      </c>
      <c r="K82" s="887">
        <v>25</v>
      </c>
    </row>
    <row r="83" spans="1:11" ht="22.5" customHeight="1">
      <c r="A83" s="159" t="s">
        <v>8</v>
      </c>
      <c r="B83" s="886">
        <v>5.5099888225941029E-2</v>
      </c>
      <c r="C83" s="887">
        <f t="shared" si="6"/>
        <v>29</v>
      </c>
      <c r="D83" s="886">
        <v>6.25E-2</v>
      </c>
      <c r="E83" s="887">
        <f t="shared" si="7"/>
        <v>28</v>
      </c>
      <c r="F83" s="886">
        <v>8.5337470907680374E-2</v>
      </c>
      <c r="G83" s="887">
        <f t="shared" si="8"/>
        <v>28</v>
      </c>
      <c r="H83" s="886">
        <v>0.15</v>
      </c>
      <c r="I83" s="887">
        <v>28</v>
      </c>
      <c r="J83" s="886">
        <v>0.14000000000000001</v>
      </c>
      <c r="K83" s="887">
        <v>20</v>
      </c>
    </row>
    <row r="84" spans="1:11" ht="22.5" customHeight="1">
      <c r="A84" s="159" t="s">
        <v>59</v>
      </c>
      <c r="B84" s="886">
        <v>0.24605290137379532</v>
      </c>
      <c r="C84" s="887">
        <f t="shared" si="6"/>
        <v>8</v>
      </c>
      <c r="D84" s="886">
        <v>0.25077160493827161</v>
      </c>
      <c r="E84" s="887">
        <f t="shared" si="7"/>
        <v>8</v>
      </c>
      <c r="F84" s="886">
        <v>0.24813895781637718</v>
      </c>
      <c r="G84" s="887">
        <f t="shared" si="8"/>
        <v>9</v>
      </c>
      <c r="H84" s="886">
        <v>0.26</v>
      </c>
      <c r="I84" s="887">
        <v>18</v>
      </c>
      <c r="J84" s="886">
        <v>0.25</v>
      </c>
      <c r="K84" s="887">
        <v>8</v>
      </c>
    </row>
    <row r="85" spans="1:11" ht="22.5" customHeight="1">
      <c r="A85" s="159" t="s">
        <v>10</v>
      </c>
      <c r="B85" s="886">
        <v>5.1614806075800025E-2</v>
      </c>
      <c r="C85" s="887">
        <f t="shared" si="6"/>
        <v>30</v>
      </c>
      <c r="D85" s="886">
        <v>3.6153289949385395E-2</v>
      </c>
      <c r="E85" s="887">
        <f t="shared" si="7"/>
        <v>31</v>
      </c>
      <c r="F85" s="886">
        <v>3.5511363636363633E-2</v>
      </c>
      <c r="G85" s="887">
        <f t="shared" si="8"/>
        <v>30</v>
      </c>
      <c r="H85" s="886">
        <v>0.03</v>
      </c>
      <c r="I85" s="887">
        <v>17</v>
      </c>
      <c r="J85" s="886">
        <v>0.03</v>
      </c>
      <c r="K85" s="887">
        <v>30</v>
      </c>
    </row>
    <row r="86" spans="1:11" ht="22.5" customHeight="1">
      <c r="A86" s="159" t="s">
        <v>11</v>
      </c>
      <c r="B86" s="886">
        <v>0.20684020559916438</v>
      </c>
      <c r="C86" s="887">
        <f t="shared" si="6"/>
        <v>14</v>
      </c>
      <c r="D86" s="886">
        <v>0.22184300341296928</v>
      </c>
      <c r="E86" s="887">
        <f t="shared" si="7"/>
        <v>10</v>
      </c>
      <c r="F86" s="886">
        <v>0.30405405405405406</v>
      </c>
      <c r="G86" s="887">
        <f t="shared" si="8"/>
        <v>5</v>
      </c>
      <c r="H86" s="886">
        <v>0.3</v>
      </c>
      <c r="I86" s="887">
        <v>28</v>
      </c>
      <c r="J86" s="886">
        <v>0.3</v>
      </c>
      <c r="K86" s="887">
        <v>6</v>
      </c>
    </row>
    <row r="87" spans="1:11" ht="22.5" customHeight="1">
      <c r="A87" s="159" t="s">
        <v>12</v>
      </c>
      <c r="B87" s="886">
        <v>0.46415678184631248</v>
      </c>
      <c r="C87" s="887">
        <f t="shared" si="6"/>
        <v>1</v>
      </c>
      <c r="D87" s="886">
        <v>0.45492839090143222</v>
      </c>
      <c r="E87" s="887">
        <f t="shared" si="7"/>
        <v>1</v>
      </c>
      <c r="F87" s="886">
        <v>0.38047973531844498</v>
      </c>
      <c r="G87" s="887">
        <f t="shared" si="8"/>
        <v>3</v>
      </c>
      <c r="H87" s="886">
        <v>0.37</v>
      </c>
      <c r="I87" s="887">
        <v>7</v>
      </c>
      <c r="J87" s="886">
        <v>0.36</v>
      </c>
      <c r="K87" s="887">
        <v>4</v>
      </c>
    </row>
    <row r="88" spans="1:11" ht="22.5" customHeight="1">
      <c r="A88" s="159" t="s">
        <v>13</v>
      </c>
      <c r="B88" s="886">
        <v>0.11682562614578616</v>
      </c>
      <c r="C88" s="887">
        <f t="shared" si="6"/>
        <v>23</v>
      </c>
      <c r="D88" s="886">
        <v>0.12034767104969912</v>
      </c>
      <c r="E88" s="887">
        <f t="shared" si="7"/>
        <v>23</v>
      </c>
      <c r="F88" s="886">
        <v>0.1217365796421238</v>
      </c>
      <c r="G88" s="887">
        <f t="shared" si="8"/>
        <v>20</v>
      </c>
      <c r="H88" s="886">
        <v>0.12</v>
      </c>
      <c r="I88" s="887">
        <v>21</v>
      </c>
      <c r="J88" s="886">
        <v>0.12</v>
      </c>
      <c r="K88" s="887">
        <v>22</v>
      </c>
    </row>
    <row r="89" spans="1:11" ht="22.5" customHeight="1">
      <c r="A89" s="159" t="s">
        <v>14</v>
      </c>
      <c r="B89" s="886">
        <v>0.16881857595200486</v>
      </c>
      <c r="C89" s="887">
        <f t="shared" si="6"/>
        <v>20</v>
      </c>
      <c r="D89" s="886">
        <v>0.17726798748696559</v>
      </c>
      <c r="E89" s="887">
        <f t="shared" si="7"/>
        <v>17</v>
      </c>
      <c r="F89" s="886">
        <v>0.1651186790505676</v>
      </c>
      <c r="G89" s="887">
        <f t="shared" si="8"/>
        <v>17</v>
      </c>
      <c r="H89" s="886">
        <v>0.16</v>
      </c>
      <c r="I89" s="887">
        <v>13</v>
      </c>
      <c r="J89" s="886">
        <v>0.16</v>
      </c>
      <c r="K89" s="887">
        <v>18</v>
      </c>
    </row>
    <row r="90" spans="1:11" ht="22.5" customHeight="1">
      <c r="A90" s="159" t="s">
        <v>15</v>
      </c>
      <c r="B90" s="886">
        <v>0.31213502961381095</v>
      </c>
      <c r="C90" s="887">
        <f t="shared" si="6"/>
        <v>5</v>
      </c>
      <c r="D90" s="886">
        <v>0.37037037037037035</v>
      </c>
      <c r="E90" s="887">
        <f t="shared" si="7"/>
        <v>5</v>
      </c>
      <c r="F90" s="886">
        <v>0.30150753768844218</v>
      </c>
      <c r="G90" s="887">
        <f t="shared" si="8"/>
        <v>6</v>
      </c>
      <c r="H90" s="886">
        <v>0.36</v>
      </c>
      <c r="I90" s="887">
        <v>6</v>
      </c>
      <c r="J90" s="886">
        <v>0.35</v>
      </c>
      <c r="K90" s="887">
        <v>5</v>
      </c>
    </row>
    <row r="91" spans="1:11" ht="22.5" customHeight="1">
      <c r="A91" s="159" t="s">
        <v>16</v>
      </c>
      <c r="B91" s="886">
        <v>0.20514411296229496</v>
      </c>
      <c r="C91" s="887">
        <f t="shared" si="6"/>
        <v>15</v>
      </c>
      <c r="D91" s="886">
        <v>0.19679633867276888</v>
      </c>
      <c r="E91" s="887">
        <f t="shared" si="7"/>
        <v>15</v>
      </c>
      <c r="F91" s="886">
        <v>0.18763134193935754</v>
      </c>
      <c r="G91" s="887">
        <f t="shared" si="8"/>
        <v>15</v>
      </c>
      <c r="H91" s="886">
        <v>0.18</v>
      </c>
      <c r="I91" s="887">
        <v>14</v>
      </c>
      <c r="J91" s="886">
        <v>0.18</v>
      </c>
      <c r="K91" s="887">
        <v>14</v>
      </c>
    </row>
    <row r="92" spans="1:11" ht="22.5" customHeight="1">
      <c r="A92" s="159" t="s">
        <v>17</v>
      </c>
      <c r="B92" s="886">
        <v>0.20855250656940397</v>
      </c>
      <c r="C92" s="887">
        <f t="shared" si="6"/>
        <v>12</v>
      </c>
      <c r="D92" s="886">
        <v>0.22857142857142856</v>
      </c>
      <c r="E92" s="887">
        <f t="shared" si="7"/>
        <v>9</v>
      </c>
      <c r="F92" s="886">
        <v>0.22624434389140272</v>
      </c>
      <c r="G92" s="887">
        <f t="shared" si="8"/>
        <v>10</v>
      </c>
      <c r="H92" s="886">
        <v>0.21</v>
      </c>
      <c r="I92" s="887">
        <v>18</v>
      </c>
      <c r="J92" s="886">
        <v>0.21</v>
      </c>
      <c r="K92" s="887">
        <v>12</v>
      </c>
    </row>
    <row r="93" spans="1:11" ht="22.5" customHeight="1">
      <c r="A93" s="159" t="s">
        <v>18</v>
      </c>
      <c r="B93" s="886">
        <v>9.1285251763662922E-2</v>
      </c>
      <c r="C93" s="887">
        <f t="shared" si="6"/>
        <v>25</v>
      </c>
      <c r="D93" s="886">
        <v>9.212730318257957E-2</v>
      </c>
      <c r="E93" s="887">
        <f t="shared" si="7"/>
        <v>25</v>
      </c>
      <c r="F93" s="886">
        <v>8.9008486855723448E-2</v>
      </c>
      <c r="G93" s="887">
        <f t="shared" si="8"/>
        <v>26</v>
      </c>
      <c r="H93" s="886">
        <v>0.09</v>
      </c>
      <c r="I93" s="887">
        <v>15</v>
      </c>
      <c r="J93" s="886">
        <v>0.09</v>
      </c>
      <c r="K93" s="887">
        <v>28</v>
      </c>
    </row>
    <row r="94" spans="1:11" ht="22.5" customHeight="1">
      <c r="A94" s="159" t="s">
        <v>19</v>
      </c>
      <c r="B94" s="886">
        <v>6.6196294709686701E-2</v>
      </c>
      <c r="C94" s="887">
        <f t="shared" si="6"/>
        <v>28</v>
      </c>
      <c r="D94" s="886">
        <v>5.5970149253731338E-2</v>
      </c>
      <c r="E94" s="887">
        <f t="shared" si="7"/>
        <v>29</v>
      </c>
      <c r="F94" s="886">
        <v>9.2250922509225092E-2</v>
      </c>
      <c r="G94" s="887">
        <f t="shared" si="8"/>
        <v>25</v>
      </c>
      <c r="H94" s="886">
        <v>0.12</v>
      </c>
      <c r="I94" s="887">
        <v>31</v>
      </c>
      <c r="J94" s="886">
        <v>0.12</v>
      </c>
      <c r="K94" s="887">
        <v>22</v>
      </c>
    </row>
    <row r="95" spans="1:11" ht="22.5" customHeight="1">
      <c r="A95" s="159" t="s">
        <v>20</v>
      </c>
      <c r="B95" s="886">
        <v>0.41289367276040773</v>
      </c>
      <c r="C95" s="887">
        <f t="shared" si="6"/>
        <v>3</v>
      </c>
      <c r="D95" s="886">
        <v>0.43175487465181062</v>
      </c>
      <c r="E95" s="887">
        <f t="shared" si="7"/>
        <v>2</v>
      </c>
      <c r="F95" s="886">
        <v>0.43596730245231607</v>
      </c>
      <c r="G95" s="887">
        <f t="shared" si="8"/>
        <v>1</v>
      </c>
      <c r="H95" s="886">
        <v>0.48</v>
      </c>
      <c r="I95" s="887">
        <v>21</v>
      </c>
      <c r="J95" s="886">
        <v>0.46</v>
      </c>
      <c r="K95" s="887">
        <v>1</v>
      </c>
    </row>
    <row r="96" spans="1:11" ht="22.5" customHeight="1">
      <c r="A96" s="159" t="s">
        <v>21</v>
      </c>
      <c r="B96" s="886">
        <v>0.27747607759816706</v>
      </c>
      <c r="C96" s="887">
        <f t="shared" si="6"/>
        <v>7</v>
      </c>
      <c r="D96" s="886">
        <v>0.25650035137034433</v>
      </c>
      <c r="E96" s="887">
        <f t="shared" si="7"/>
        <v>7</v>
      </c>
      <c r="F96" s="886">
        <v>0.25755494505494503</v>
      </c>
      <c r="G96" s="887">
        <f t="shared" si="8"/>
        <v>7</v>
      </c>
      <c r="H96" s="886">
        <v>0.25</v>
      </c>
      <c r="I96" s="887">
        <v>20</v>
      </c>
      <c r="J96" s="886">
        <v>0.24</v>
      </c>
      <c r="K96" s="887">
        <v>9</v>
      </c>
    </row>
    <row r="97" spans="1:11" ht="22.5" customHeight="1">
      <c r="A97" s="159" t="s">
        <v>22</v>
      </c>
      <c r="B97" s="886">
        <v>0.24117376177886465</v>
      </c>
      <c r="C97" s="887">
        <f t="shared" si="6"/>
        <v>9</v>
      </c>
      <c r="D97" s="886">
        <v>0.21389284986759013</v>
      </c>
      <c r="E97" s="887">
        <f t="shared" si="7"/>
        <v>13</v>
      </c>
      <c r="F97" s="886">
        <v>0.16132284734825569</v>
      </c>
      <c r="G97" s="887">
        <f t="shared" si="8"/>
        <v>19</v>
      </c>
      <c r="H97" s="886">
        <v>0.17</v>
      </c>
      <c r="I97" s="887">
        <v>5</v>
      </c>
      <c r="J97" s="886">
        <v>0.17</v>
      </c>
      <c r="K97" s="887">
        <v>16</v>
      </c>
    </row>
    <row r="98" spans="1:11" ht="22.5" customHeight="1">
      <c r="A98" s="159" t="s">
        <v>23</v>
      </c>
      <c r="B98" s="886">
        <v>7.8507663525575047E-2</v>
      </c>
      <c r="C98" s="887">
        <f t="shared" si="6"/>
        <v>27</v>
      </c>
      <c r="D98" s="886">
        <v>7.745933384972889E-2</v>
      </c>
      <c r="E98" s="887">
        <f t="shared" si="7"/>
        <v>27</v>
      </c>
      <c r="F98" s="886">
        <v>0.11476664116296864</v>
      </c>
      <c r="G98" s="887">
        <f t="shared" si="8"/>
        <v>21</v>
      </c>
      <c r="H98" s="886">
        <v>0.12</v>
      </c>
      <c r="I98" s="887">
        <v>30</v>
      </c>
      <c r="J98" s="886">
        <v>0.12</v>
      </c>
      <c r="K98" s="887">
        <v>22</v>
      </c>
    </row>
    <row r="99" spans="1:11" ht="22.5" customHeight="1">
      <c r="A99" s="159" t="s">
        <v>24</v>
      </c>
      <c r="B99" s="886">
        <v>0.12381188950098392</v>
      </c>
      <c r="C99" s="887">
        <f t="shared" si="6"/>
        <v>22</v>
      </c>
      <c r="D99" s="886">
        <v>0.13626040878122633</v>
      </c>
      <c r="E99" s="887">
        <f t="shared" si="7"/>
        <v>21</v>
      </c>
      <c r="F99" s="886">
        <v>9.6510764662212312E-2</v>
      </c>
      <c r="G99" s="887">
        <f t="shared" si="8"/>
        <v>24</v>
      </c>
      <c r="H99" s="886">
        <v>0.1</v>
      </c>
      <c r="I99" s="887">
        <v>4</v>
      </c>
      <c r="J99" s="886">
        <v>0.1</v>
      </c>
      <c r="K99" s="887">
        <v>27</v>
      </c>
    </row>
    <row r="100" spans="1:11" ht="22.5" customHeight="1">
      <c r="A100" s="159" t="s">
        <v>122</v>
      </c>
      <c r="B100" s="886">
        <v>0.22457737345532874</v>
      </c>
      <c r="C100" s="887">
        <f t="shared" si="6"/>
        <v>10</v>
      </c>
      <c r="D100" s="886">
        <v>0.19716574245224894</v>
      </c>
      <c r="E100" s="887">
        <f t="shared" si="7"/>
        <v>14</v>
      </c>
      <c r="F100" s="886">
        <v>0.20719073735527116</v>
      </c>
      <c r="G100" s="887">
        <f t="shared" si="8"/>
        <v>12</v>
      </c>
      <c r="H100" s="886">
        <v>0.23</v>
      </c>
      <c r="I100" s="887">
        <v>25</v>
      </c>
      <c r="J100" s="886">
        <v>0.22</v>
      </c>
      <c r="K100" s="887">
        <v>10</v>
      </c>
    </row>
    <row r="101" spans="1:11" ht="22.5" customHeight="1">
      <c r="A101" s="159" t="s">
        <v>80</v>
      </c>
      <c r="B101" s="886">
        <v>0.21486906574298248</v>
      </c>
      <c r="C101" s="887">
        <f t="shared" si="6"/>
        <v>11</v>
      </c>
      <c r="D101" s="886">
        <v>0.2209772798008092</v>
      </c>
      <c r="E101" s="887">
        <f t="shared" si="7"/>
        <v>11</v>
      </c>
      <c r="F101" s="886">
        <v>0.20270270270270271</v>
      </c>
      <c r="G101" s="887">
        <f t="shared" si="8"/>
        <v>13</v>
      </c>
      <c r="H101" s="886">
        <v>0.17</v>
      </c>
      <c r="I101" s="887">
        <v>11</v>
      </c>
      <c r="J101" s="886">
        <v>0.17</v>
      </c>
      <c r="K101" s="887">
        <v>16</v>
      </c>
    </row>
    <row r="102" spans="1:11" ht="22.5" customHeight="1">
      <c r="A102" s="159" t="s">
        <v>123</v>
      </c>
      <c r="B102" s="886">
        <v>0.17414160990845273</v>
      </c>
      <c r="C102" s="887">
        <f t="shared" si="6"/>
        <v>19</v>
      </c>
      <c r="D102" s="886">
        <v>0.17285205897305539</v>
      </c>
      <c r="E102" s="887">
        <f t="shared" si="7"/>
        <v>19</v>
      </c>
      <c r="F102" s="886">
        <v>0.19211324570273003</v>
      </c>
      <c r="G102" s="887">
        <f t="shared" si="8"/>
        <v>14</v>
      </c>
      <c r="H102" s="886">
        <v>0.19</v>
      </c>
      <c r="I102" s="887">
        <v>26</v>
      </c>
      <c r="J102" s="886">
        <v>0.19</v>
      </c>
      <c r="K102" s="887">
        <v>13</v>
      </c>
    </row>
    <row r="103" spans="1:11" ht="22.5" customHeight="1">
      <c r="A103" s="159" t="s">
        <v>124</v>
      </c>
      <c r="B103" s="886">
        <v>4.2072667912017636E-2</v>
      </c>
      <c r="C103" s="887">
        <f t="shared" si="6"/>
        <v>31</v>
      </c>
      <c r="D103" s="886">
        <v>4.1436464088397788E-2</v>
      </c>
      <c r="E103" s="887">
        <f t="shared" si="7"/>
        <v>30</v>
      </c>
      <c r="F103" s="886">
        <v>2.7247956403269755E-2</v>
      </c>
      <c r="G103" s="887">
        <f t="shared" si="8"/>
        <v>31</v>
      </c>
      <c r="H103" s="886">
        <v>0.03</v>
      </c>
      <c r="I103" s="887">
        <v>2</v>
      </c>
      <c r="J103" s="886">
        <v>0.03</v>
      </c>
      <c r="K103" s="887">
        <v>30</v>
      </c>
    </row>
    <row r="104" spans="1:11" ht="22.5" customHeight="1">
      <c r="A104" s="159" t="s">
        <v>29</v>
      </c>
      <c r="B104" s="886">
        <v>0.17658210880775504</v>
      </c>
      <c r="C104" s="887">
        <f t="shared" si="6"/>
        <v>18</v>
      </c>
      <c r="D104" s="886">
        <v>0.15797788309636651</v>
      </c>
      <c r="E104" s="887">
        <f t="shared" si="7"/>
        <v>20</v>
      </c>
      <c r="F104" s="886">
        <v>0.1038961038961039</v>
      </c>
      <c r="G104" s="887">
        <f t="shared" si="8"/>
        <v>23</v>
      </c>
      <c r="H104" s="886">
        <v>0.13</v>
      </c>
      <c r="I104" s="887">
        <v>2</v>
      </c>
      <c r="J104" s="886">
        <v>0.13</v>
      </c>
      <c r="K104" s="887">
        <v>21</v>
      </c>
    </row>
    <row r="105" spans="1:11" ht="22.5" customHeight="1">
      <c r="A105" s="159" t="s">
        <v>30</v>
      </c>
      <c r="B105" s="886">
        <v>0.1580592848765715</v>
      </c>
      <c r="C105" s="887">
        <f t="shared" si="6"/>
        <v>21</v>
      </c>
      <c r="D105" s="886">
        <v>0.17302398741643729</v>
      </c>
      <c r="E105" s="887">
        <f t="shared" si="7"/>
        <v>18</v>
      </c>
      <c r="F105" s="886">
        <v>0.17626321974148063</v>
      </c>
      <c r="G105" s="887">
        <f t="shared" si="8"/>
        <v>16</v>
      </c>
      <c r="H105" s="886">
        <v>0.17</v>
      </c>
      <c r="I105" s="887">
        <v>23</v>
      </c>
      <c r="J105" s="886">
        <v>0.16</v>
      </c>
      <c r="K105" s="887">
        <v>18</v>
      </c>
    </row>
    <row r="106" spans="1:11" ht="22.5" customHeight="1">
      <c r="A106" s="159" t="s">
        <v>31</v>
      </c>
      <c r="B106" s="886">
        <v>0.19879033242855335</v>
      </c>
      <c r="C106" s="887">
        <f t="shared" si="6"/>
        <v>16</v>
      </c>
      <c r="D106" s="886">
        <v>0.13536379018612521</v>
      </c>
      <c r="E106" s="887">
        <f t="shared" si="7"/>
        <v>22</v>
      </c>
      <c r="F106" s="886">
        <v>3.9259674705552437E-2</v>
      </c>
      <c r="G106" s="887">
        <f t="shared" si="8"/>
        <v>29</v>
      </c>
      <c r="H106" s="886">
        <v>7.0000000000000007E-2</v>
      </c>
      <c r="I106" s="887">
        <v>1</v>
      </c>
      <c r="J106" s="886">
        <v>7.0000000000000007E-2</v>
      </c>
      <c r="K106" s="887">
        <v>29</v>
      </c>
    </row>
    <row r="107" spans="1:11" ht="22.5" customHeight="1">
      <c r="A107" s="159" t="s">
        <v>32</v>
      </c>
      <c r="B107" s="886">
        <v>0.41418182947768623</v>
      </c>
      <c r="C107" s="887">
        <f t="shared" si="6"/>
        <v>2</v>
      </c>
      <c r="D107" s="886">
        <v>0.41050407485662543</v>
      </c>
      <c r="E107" s="887">
        <f t="shared" si="7"/>
        <v>4</v>
      </c>
      <c r="F107" s="886">
        <v>0.3743635819107517</v>
      </c>
      <c r="G107" s="887">
        <f t="shared" si="8"/>
        <v>4</v>
      </c>
      <c r="H107" s="886">
        <v>0.55000000000000004</v>
      </c>
      <c r="I107" s="887">
        <v>10</v>
      </c>
      <c r="J107" s="886">
        <v>0.41</v>
      </c>
      <c r="K107" s="887">
        <v>3</v>
      </c>
    </row>
    <row r="108" spans="1:11" ht="22.5" customHeight="1">
      <c r="A108" s="159" t="s">
        <v>77</v>
      </c>
      <c r="B108" s="886">
        <v>0.19587610836146141</v>
      </c>
      <c r="C108" s="887">
        <f t="shared" si="6"/>
        <v>17</v>
      </c>
      <c r="D108" s="886">
        <v>0.18005540166204986</v>
      </c>
      <c r="E108" s="887">
        <f t="shared" si="7"/>
        <v>16</v>
      </c>
      <c r="F108" s="886">
        <v>0.16483516483516483</v>
      </c>
      <c r="G108" s="887">
        <f t="shared" si="8"/>
        <v>18</v>
      </c>
      <c r="H108" s="886">
        <v>0.17</v>
      </c>
      <c r="I108" s="887">
        <v>11</v>
      </c>
      <c r="J108" s="886">
        <v>0.18</v>
      </c>
      <c r="K108" s="887">
        <v>14</v>
      </c>
    </row>
    <row r="109" spans="1:11" ht="22.5" customHeight="1">
      <c r="A109" s="159" t="s">
        <v>34</v>
      </c>
      <c r="B109" s="886">
        <v>0.20828466321214356</v>
      </c>
      <c r="C109" s="887">
        <f t="shared" si="6"/>
        <v>13</v>
      </c>
      <c r="D109" s="886">
        <v>0.21416803953871499</v>
      </c>
      <c r="E109" s="887">
        <f t="shared" si="7"/>
        <v>12</v>
      </c>
      <c r="F109" s="886">
        <v>0.22031166039763569</v>
      </c>
      <c r="G109" s="887">
        <f t="shared" si="8"/>
        <v>11</v>
      </c>
      <c r="H109" s="886">
        <v>0.22</v>
      </c>
      <c r="I109" s="887">
        <v>24</v>
      </c>
      <c r="J109" s="886">
        <v>0.22</v>
      </c>
      <c r="K109" s="887">
        <v>10</v>
      </c>
    </row>
    <row r="110" spans="1:11" ht="22.5" customHeight="1">
      <c r="A110" s="159" t="s">
        <v>35</v>
      </c>
      <c r="B110" s="886">
        <v>8.0541515123970647E-2</v>
      </c>
      <c r="C110" s="887">
        <f t="shared" si="6"/>
        <v>26</v>
      </c>
      <c r="D110" s="886">
        <v>9.1376356367789832E-2</v>
      </c>
      <c r="E110" s="887">
        <f t="shared" si="7"/>
        <v>26</v>
      </c>
      <c r="F110" s="886">
        <v>0.10789324247586599</v>
      </c>
      <c r="G110" s="887">
        <f t="shared" si="8"/>
        <v>22</v>
      </c>
      <c r="H110" s="886">
        <v>0.12</v>
      </c>
      <c r="I110" s="887">
        <v>27</v>
      </c>
      <c r="J110" s="886">
        <v>0.11</v>
      </c>
      <c r="K110" s="887">
        <v>25</v>
      </c>
    </row>
    <row r="111" spans="1:11" ht="22.5" customHeight="1">
      <c r="A111" s="178" t="s">
        <v>36</v>
      </c>
      <c r="B111" s="886">
        <v>0.40402869306379352</v>
      </c>
      <c r="C111" s="887">
        <f t="shared" si="6"/>
        <v>4</v>
      </c>
      <c r="D111" s="886">
        <v>0.42918454935622319</v>
      </c>
      <c r="E111" s="887">
        <f t="shared" si="7"/>
        <v>3</v>
      </c>
      <c r="F111" s="886">
        <v>0.41211101766190078</v>
      </c>
      <c r="G111" s="887">
        <f t="shared" si="8"/>
        <v>2</v>
      </c>
      <c r="H111" s="886">
        <v>0.42</v>
      </c>
      <c r="I111" s="887">
        <v>15</v>
      </c>
      <c r="J111" s="886">
        <v>0.42</v>
      </c>
      <c r="K111" s="887">
        <v>2</v>
      </c>
    </row>
    <row r="112" spans="1:11" s="902" customFormat="1" ht="22.5" customHeight="1">
      <c r="A112" s="900" t="s">
        <v>459</v>
      </c>
      <c r="B112" s="896"/>
      <c r="C112" s="896"/>
      <c r="D112" s="896"/>
      <c r="E112" s="896"/>
      <c r="F112" s="896"/>
      <c r="G112" s="896"/>
      <c r="H112" s="896"/>
      <c r="I112" s="896"/>
      <c r="J112" s="896"/>
      <c r="K112" s="896"/>
    </row>
    <row r="113" spans="1:11" ht="22.5" customHeight="1">
      <c r="A113" s="168"/>
      <c r="B113" s="168"/>
      <c r="C113" s="168"/>
      <c r="D113" s="168"/>
      <c r="E113" s="168"/>
      <c r="F113" s="168"/>
      <c r="G113" s="168"/>
      <c r="H113" s="168"/>
      <c r="I113" s="168"/>
      <c r="J113" s="168"/>
      <c r="K113" s="168"/>
    </row>
    <row r="114" spans="1:11" ht="22.5" customHeight="1">
      <c r="A114" s="883" t="s">
        <v>461</v>
      </c>
      <c r="B114" s="176"/>
      <c r="C114" s="176"/>
      <c r="D114" s="176"/>
      <c r="E114" s="176"/>
      <c r="F114" s="176"/>
      <c r="G114" s="176" t="s">
        <v>458</v>
      </c>
      <c r="I114" s="176"/>
      <c r="K114" s="176"/>
    </row>
    <row r="115" spans="1:11" ht="22.5" customHeight="1">
      <c r="A115" s="629" t="s">
        <v>79</v>
      </c>
      <c r="B115" s="630">
        <v>1395</v>
      </c>
      <c r="C115" s="630"/>
      <c r="D115" s="630">
        <v>1396</v>
      </c>
      <c r="E115" s="630"/>
      <c r="F115" s="630">
        <v>1397</v>
      </c>
      <c r="G115" s="630"/>
      <c r="H115" s="630">
        <v>1398</v>
      </c>
      <c r="I115" s="630"/>
      <c r="J115" s="630">
        <v>1398</v>
      </c>
      <c r="K115" s="630"/>
    </row>
    <row r="116" spans="1:11" ht="22.5" customHeight="1">
      <c r="A116" s="628"/>
      <c r="B116" s="444" t="s">
        <v>83</v>
      </c>
      <c r="C116" s="445" t="s">
        <v>3</v>
      </c>
      <c r="D116" s="444" t="s">
        <v>83</v>
      </c>
      <c r="E116" s="445" t="s">
        <v>3</v>
      </c>
      <c r="F116" s="444" t="s">
        <v>83</v>
      </c>
      <c r="G116" s="445" t="s">
        <v>3</v>
      </c>
      <c r="H116" s="444" t="s">
        <v>83</v>
      </c>
      <c r="I116" s="445" t="s">
        <v>3</v>
      </c>
      <c r="J116" s="444" t="s">
        <v>83</v>
      </c>
      <c r="K116" s="445" t="s">
        <v>3</v>
      </c>
    </row>
    <row r="117" spans="1:11" ht="22.5" customHeight="1">
      <c r="A117" s="154" t="s">
        <v>120</v>
      </c>
      <c r="B117" s="885">
        <v>2.39</v>
      </c>
      <c r="C117" s="884" t="s">
        <v>352</v>
      </c>
      <c r="D117" s="885">
        <v>2.3034414703342789</v>
      </c>
      <c r="E117" s="884" t="s">
        <v>352</v>
      </c>
      <c r="F117" s="885">
        <v>2.2447736465084547</v>
      </c>
      <c r="G117" s="884" t="s">
        <v>352</v>
      </c>
      <c r="H117" s="885">
        <v>2.21</v>
      </c>
      <c r="I117" s="884" t="s">
        <v>352</v>
      </c>
      <c r="J117" s="885">
        <v>2.1800000000000002</v>
      </c>
      <c r="K117" s="884" t="s">
        <v>352</v>
      </c>
    </row>
    <row r="118" spans="1:11" ht="22.5" customHeight="1">
      <c r="A118" s="159" t="s">
        <v>6</v>
      </c>
      <c r="B118" s="886">
        <v>2.9746893073859262</v>
      </c>
      <c r="C118" s="887">
        <f>RANK(B118,$B$118:$B$148)</f>
        <v>15</v>
      </c>
      <c r="D118" s="886">
        <v>3.0354430379746833</v>
      </c>
      <c r="E118" s="887">
        <f>RANK(D118,$D$118:$D$148)</f>
        <v>13</v>
      </c>
      <c r="F118" s="886">
        <v>3.0012547051442913</v>
      </c>
      <c r="G118" s="887">
        <f>RANK(F118,$F$118:$F$148)</f>
        <v>11</v>
      </c>
      <c r="H118" s="886">
        <v>3.01</v>
      </c>
      <c r="I118" s="887">
        <v>11</v>
      </c>
      <c r="J118" s="886">
        <v>2.99</v>
      </c>
      <c r="K118" s="887">
        <v>11</v>
      </c>
    </row>
    <row r="119" spans="1:11" ht="22.5" customHeight="1">
      <c r="A119" s="159" t="s">
        <v>7</v>
      </c>
      <c r="B119" s="886">
        <v>1.2679088293924543</v>
      </c>
      <c r="C119" s="887">
        <f t="shared" ref="C119:C148" si="9">RANK(B119,$B$118:$B$148)</f>
        <v>27</v>
      </c>
      <c r="D119" s="886">
        <v>1.1707905853952927</v>
      </c>
      <c r="E119" s="887">
        <f t="shared" ref="E119:E148" si="10">RANK(D119,$D$118:$D$148)</f>
        <v>28</v>
      </c>
      <c r="F119" s="886">
        <v>1.1796246648793565</v>
      </c>
      <c r="G119" s="887">
        <f t="shared" ref="G119:G148" si="11">RANK(F119,$F$118:$F$148)</f>
        <v>28</v>
      </c>
      <c r="H119" s="886">
        <v>1.2</v>
      </c>
      <c r="I119" s="887">
        <v>28</v>
      </c>
      <c r="J119" s="886">
        <v>1.18</v>
      </c>
      <c r="K119" s="887">
        <v>28</v>
      </c>
    </row>
    <row r="120" spans="1:11" ht="22.5" customHeight="1">
      <c r="A120" s="159" t="s">
        <v>8</v>
      </c>
      <c r="B120" s="886">
        <v>2.8809370129563447</v>
      </c>
      <c r="C120" s="887">
        <f t="shared" si="9"/>
        <v>16</v>
      </c>
      <c r="D120" s="886">
        <v>2.5859375</v>
      </c>
      <c r="E120" s="887">
        <f t="shared" si="10"/>
        <v>19</v>
      </c>
      <c r="F120" s="886">
        <v>2.629945694336695</v>
      </c>
      <c r="G120" s="887">
        <f t="shared" si="11"/>
        <v>18</v>
      </c>
      <c r="H120" s="886">
        <v>2.73</v>
      </c>
      <c r="I120" s="887">
        <v>12</v>
      </c>
      <c r="J120" s="886">
        <v>2.7</v>
      </c>
      <c r="K120" s="887">
        <v>12</v>
      </c>
    </row>
    <row r="121" spans="1:11" ht="22.5" customHeight="1">
      <c r="A121" s="159" t="s">
        <v>59</v>
      </c>
      <c r="B121" s="886">
        <v>1.2341701084780845</v>
      </c>
      <c r="C121" s="887">
        <f t="shared" si="9"/>
        <v>28</v>
      </c>
      <c r="D121" s="886">
        <v>1.2866512345679013</v>
      </c>
      <c r="E121" s="887">
        <f t="shared" si="10"/>
        <v>25</v>
      </c>
      <c r="F121" s="886">
        <v>1.2655086848635235</v>
      </c>
      <c r="G121" s="887">
        <f t="shared" si="11"/>
        <v>27</v>
      </c>
      <c r="H121" s="886">
        <v>1.26</v>
      </c>
      <c r="I121" s="887">
        <v>26</v>
      </c>
      <c r="J121" s="886">
        <v>1.24</v>
      </c>
      <c r="K121" s="887">
        <v>26</v>
      </c>
    </row>
    <row r="122" spans="1:11" ht="22.5" customHeight="1">
      <c r="A122" s="159" t="s">
        <v>10</v>
      </c>
      <c r="B122" s="886">
        <v>0.54564223565845738</v>
      </c>
      <c r="C122" s="887">
        <f t="shared" si="9"/>
        <v>31</v>
      </c>
      <c r="D122" s="886">
        <v>0.4049168474331164</v>
      </c>
      <c r="E122" s="887">
        <f t="shared" si="10"/>
        <v>31</v>
      </c>
      <c r="F122" s="886">
        <v>0.39772727272727271</v>
      </c>
      <c r="G122" s="887">
        <f t="shared" si="11"/>
        <v>31</v>
      </c>
      <c r="H122" s="886">
        <v>0.37</v>
      </c>
      <c r="I122" s="887">
        <v>31</v>
      </c>
      <c r="J122" s="886">
        <v>0.36</v>
      </c>
      <c r="K122" s="887">
        <v>31</v>
      </c>
    </row>
    <row r="123" spans="1:11" ht="22.5" customHeight="1">
      <c r="A123" s="159" t="s">
        <v>11</v>
      </c>
      <c r="B123" s="886">
        <v>6.2396795355747914</v>
      </c>
      <c r="C123" s="887">
        <f t="shared" si="9"/>
        <v>2</v>
      </c>
      <c r="D123" s="886">
        <v>6.0580204778156999</v>
      </c>
      <c r="E123" s="887">
        <f t="shared" si="10"/>
        <v>2</v>
      </c>
      <c r="F123" s="886">
        <v>6.1486486486486491</v>
      </c>
      <c r="G123" s="887">
        <f t="shared" si="11"/>
        <v>3</v>
      </c>
      <c r="H123" s="886">
        <v>6.27</v>
      </c>
      <c r="I123" s="887">
        <v>3</v>
      </c>
      <c r="J123" s="886">
        <v>6.27</v>
      </c>
      <c r="K123" s="887">
        <v>2</v>
      </c>
    </row>
    <row r="124" spans="1:11" ht="22.5" customHeight="1">
      <c r="A124" s="159" t="s">
        <v>12</v>
      </c>
      <c r="B124" s="886">
        <v>6.4466219700876737</v>
      </c>
      <c r="C124" s="887">
        <f t="shared" si="9"/>
        <v>1</v>
      </c>
      <c r="D124" s="886">
        <v>5.9814658803706822</v>
      </c>
      <c r="E124" s="887">
        <f t="shared" si="10"/>
        <v>3</v>
      </c>
      <c r="F124" s="886">
        <v>6.236559139784946</v>
      </c>
      <c r="G124" s="887">
        <f t="shared" si="11"/>
        <v>2</v>
      </c>
      <c r="H124" s="886">
        <v>6.3</v>
      </c>
      <c r="I124" s="887">
        <v>2</v>
      </c>
      <c r="J124" s="886">
        <v>6.22</v>
      </c>
      <c r="K124" s="887">
        <v>3</v>
      </c>
    </row>
    <row r="125" spans="1:11" ht="22.5" customHeight="1">
      <c r="A125" s="159" t="s">
        <v>13</v>
      </c>
      <c r="B125" s="886">
        <v>1.29940244822797</v>
      </c>
      <c r="C125" s="887">
        <f t="shared" si="9"/>
        <v>25</v>
      </c>
      <c r="D125" s="886">
        <v>1.2822227174801279</v>
      </c>
      <c r="E125" s="887">
        <f t="shared" si="10"/>
        <v>26</v>
      </c>
      <c r="F125" s="886">
        <v>1.2679671457905544</v>
      </c>
      <c r="G125" s="887">
        <f t="shared" si="11"/>
        <v>26</v>
      </c>
      <c r="H125" s="886">
        <v>1.25</v>
      </c>
      <c r="I125" s="887">
        <v>27</v>
      </c>
      <c r="J125" s="886">
        <v>1.24</v>
      </c>
      <c r="K125" s="887">
        <v>26</v>
      </c>
    </row>
    <row r="126" spans="1:11" ht="22.5" customHeight="1">
      <c r="A126" s="159" t="s">
        <v>14</v>
      </c>
      <c r="B126" s="886">
        <v>3.7245598319411077</v>
      </c>
      <c r="C126" s="887">
        <f t="shared" si="9"/>
        <v>7</v>
      </c>
      <c r="D126" s="886">
        <v>3.607924921793535</v>
      </c>
      <c r="E126" s="887">
        <f t="shared" si="10"/>
        <v>9</v>
      </c>
      <c r="F126" s="886">
        <v>3.5500515995872033</v>
      </c>
      <c r="G126" s="887">
        <f t="shared" si="11"/>
        <v>8</v>
      </c>
      <c r="H126" s="886">
        <v>3.57</v>
      </c>
      <c r="I126" s="887">
        <v>7</v>
      </c>
      <c r="J126" s="886">
        <v>3.53</v>
      </c>
      <c r="K126" s="887">
        <v>7</v>
      </c>
    </row>
    <row r="127" spans="1:11" ht="22.5" customHeight="1">
      <c r="A127" s="159" t="s">
        <v>15</v>
      </c>
      <c r="B127" s="886">
        <v>3.4464909519858287</v>
      </c>
      <c r="C127" s="887">
        <f t="shared" si="9"/>
        <v>9</v>
      </c>
      <c r="D127" s="886">
        <v>3.6526181353767564</v>
      </c>
      <c r="E127" s="887">
        <f t="shared" si="10"/>
        <v>8</v>
      </c>
      <c r="F127" s="886">
        <v>2.6884422110552766</v>
      </c>
      <c r="G127" s="887">
        <f t="shared" si="11"/>
        <v>16</v>
      </c>
      <c r="H127" s="886">
        <v>2.38</v>
      </c>
      <c r="I127" s="887">
        <v>19</v>
      </c>
      <c r="J127" s="886">
        <v>2.3199999999999998</v>
      </c>
      <c r="K127" s="887">
        <v>19</v>
      </c>
    </row>
    <row r="128" spans="1:11" ht="22.5" customHeight="1">
      <c r="A128" s="159" t="s">
        <v>16</v>
      </c>
      <c r="B128" s="886">
        <v>3.1533136757613374</v>
      </c>
      <c r="C128" s="887">
        <f t="shared" si="9"/>
        <v>12</v>
      </c>
      <c r="D128" s="886">
        <v>2.9488939740655988</v>
      </c>
      <c r="E128" s="887">
        <f t="shared" si="10"/>
        <v>14</v>
      </c>
      <c r="F128" s="886">
        <v>2.7724407084959473</v>
      </c>
      <c r="G128" s="887">
        <f t="shared" si="11"/>
        <v>13</v>
      </c>
      <c r="H128" s="886">
        <v>2.67</v>
      </c>
      <c r="I128" s="887">
        <v>16</v>
      </c>
      <c r="J128" s="886">
        <v>2.65</v>
      </c>
      <c r="K128" s="887">
        <v>15</v>
      </c>
    </row>
    <row r="129" spans="1:11" ht="22.5" customHeight="1">
      <c r="A129" s="159" t="s">
        <v>17</v>
      </c>
      <c r="B129" s="886">
        <v>4.1131188795632445</v>
      </c>
      <c r="C129" s="887">
        <f t="shared" si="9"/>
        <v>5</v>
      </c>
      <c r="D129" s="886">
        <v>4.0571428571428569</v>
      </c>
      <c r="E129" s="887">
        <f t="shared" si="10"/>
        <v>5</v>
      </c>
      <c r="F129" s="886">
        <v>4.1515837104072402</v>
      </c>
      <c r="G129" s="887">
        <f t="shared" si="11"/>
        <v>5</v>
      </c>
      <c r="H129" s="886">
        <v>4.21</v>
      </c>
      <c r="I129" s="887">
        <v>4</v>
      </c>
      <c r="J129" s="886">
        <v>4.17</v>
      </c>
      <c r="K129" s="887">
        <v>4</v>
      </c>
    </row>
    <row r="130" spans="1:11" ht="22.5" customHeight="1">
      <c r="A130" s="159" t="s">
        <v>18</v>
      </c>
      <c r="B130" s="886">
        <v>1.5921846237848181</v>
      </c>
      <c r="C130" s="887">
        <f t="shared" si="9"/>
        <v>23</v>
      </c>
      <c r="D130" s="886">
        <v>1.1285594639865997</v>
      </c>
      <c r="E130" s="887">
        <f t="shared" si="10"/>
        <v>29</v>
      </c>
      <c r="F130" s="886">
        <v>1.1509004346926102</v>
      </c>
      <c r="G130" s="887">
        <f t="shared" si="11"/>
        <v>29</v>
      </c>
      <c r="H130" s="886">
        <v>1.1499999999999999</v>
      </c>
      <c r="I130" s="887">
        <v>29</v>
      </c>
      <c r="J130" s="886">
        <v>1.1100000000000001</v>
      </c>
      <c r="K130" s="887">
        <v>29</v>
      </c>
    </row>
    <row r="131" spans="1:11" ht="22.5" customHeight="1">
      <c r="A131" s="159" t="s">
        <v>19</v>
      </c>
      <c r="B131" s="886">
        <v>1.286099440073913</v>
      </c>
      <c r="C131" s="887">
        <f t="shared" si="9"/>
        <v>26</v>
      </c>
      <c r="D131" s="886">
        <v>1.3712686567164178</v>
      </c>
      <c r="E131" s="887">
        <f t="shared" si="10"/>
        <v>22</v>
      </c>
      <c r="F131" s="886">
        <v>1.3929889298892988</v>
      </c>
      <c r="G131" s="887">
        <f t="shared" si="11"/>
        <v>23</v>
      </c>
      <c r="H131" s="886">
        <v>1.34</v>
      </c>
      <c r="I131" s="887">
        <v>25</v>
      </c>
      <c r="J131" s="886">
        <v>1.32</v>
      </c>
      <c r="K131" s="887">
        <v>25</v>
      </c>
    </row>
    <row r="132" spans="1:11" ht="22.5" customHeight="1">
      <c r="A132" s="159" t="s">
        <v>20</v>
      </c>
      <c r="B132" s="886">
        <v>2.6197391651005182</v>
      </c>
      <c r="C132" s="887">
        <f t="shared" si="9"/>
        <v>20</v>
      </c>
      <c r="D132" s="886">
        <v>2.3537604456824512</v>
      </c>
      <c r="E132" s="887">
        <f t="shared" si="10"/>
        <v>21</v>
      </c>
      <c r="F132" s="886">
        <v>2.3841961852861036</v>
      </c>
      <c r="G132" s="887">
        <f t="shared" si="11"/>
        <v>20</v>
      </c>
      <c r="H132" s="886">
        <v>2.3199999999999998</v>
      </c>
      <c r="I132" s="887">
        <v>20</v>
      </c>
      <c r="J132" s="886">
        <v>2.29</v>
      </c>
      <c r="K132" s="887">
        <v>20</v>
      </c>
    </row>
    <row r="133" spans="1:11" ht="22.5" customHeight="1">
      <c r="A133" s="159" t="s">
        <v>21</v>
      </c>
      <c r="B133" s="886">
        <v>1.6864779781291193</v>
      </c>
      <c r="C133" s="887">
        <f t="shared" si="9"/>
        <v>22</v>
      </c>
      <c r="D133" s="886">
        <v>1.2895291637385806</v>
      </c>
      <c r="E133" s="887">
        <f t="shared" si="10"/>
        <v>24</v>
      </c>
      <c r="F133" s="886">
        <v>1.3289835164835164</v>
      </c>
      <c r="G133" s="887">
        <f t="shared" si="11"/>
        <v>25</v>
      </c>
      <c r="H133" s="886">
        <v>1.36</v>
      </c>
      <c r="I133" s="887">
        <v>24</v>
      </c>
      <c r="J133" s="886">
        <v>1.33</v>
      </c>
      <c r="K133" s="887">
        <v>24</v>
      </c>
    </row>
    <row r="134" spans="1:11" ht="22.5" customHeight="1">
      <c r="A134" s="159" t="s">
        <v>22</v>
      </c>
      <c r="B134" s="886">
        <v>2.774528917558563</v>
      </c>
      <c r="C134" s="887">
        <f t="shared" si="9"/>
        <v>17</v>
      </c>
      <c r="D134" s="886">
        <v>2.8580158891831333</v>
      </c>
      <c r="E134" s="887">
        <f t="shared" si="10"/>
        <v>15</v>
      </c>
      <c r="F134" s="886">
        <v>2.8876789675337773</v>
      </c>
      <c r="G134" s="887">
        <f t="shared" si="11"/>
        <v>12</v>
      </c>
      <c r="H134" s="886">
        <v>2.7</v>
      </c>
      <c r="I134" s="887">
        <v>14</v>
      </c>
      <c r="J134" s="886">
        <v>2.68</v>
      </c>
      <c r="K134" s="887">
        <v>13</v>
      </c>
    </row>
    <row r="135" spans="1:11" ht="22.5" customHeight="1">
      <c r="A135" s="159" t="s">
        <v>23</v>
      </c>
      <c r="B135" s="886">
        <v>0.80077816796086554</v>
      </c>
      <c r="C135" s="887">
        <f t="shared" si="9"/>
        <v>30</v>
      </c>
      <c r="D135" s="886">
        <v>0.844306738962045</v>
      </c>
      <c r="E135" s="887">
        <f t="shared" si="10"/>
        <v>30</v>
      </c>
      <c r="F135" s="886">
        <v>0.85692425401683248</v>
      </c>
      <c r="G135" s="887">
        <f t="shared" si="11"/>
        <v>30</v>
      </c>
      <c r="H135" s="886">
        <v>0.86</v>
      </c>
      <c r="I135" s="887">
        <v>30</v>
      </c>
      <c r="J135" s="886">
        <v>0.85</v>
      </c>
      <c r="K135" s="887">
        <v>30</v>
      </c>
    </row>
    <row r="136" spans="1:11" ht="22.5" customHeight="1">
      <c r="A136" s="159" t="s">
        <v>24</v>
      </c>
      <c r="B136" s="886">
        <v>1.454789701636561</v>
      </c>
      <c r="C136" s="887">
        <f t="shared" si="9"/>
        <v>24</v>
      </c>
      <c r="D136" s="886">
        <v>1.3626040878122634</v>
      </c>
      <c r="E136" s="887">
        <f t="shared" si="10"/>
        <v>23</v>
      </c>
      <c r="F136" s="886">
        <v>1.4031180400890868</v>
      </c>
      <c r="G136" s="887">
        <f t="shared" si="11"/>
        <v>22</v>
      </c>
      <c r="H136" s="886">
        <v>1.39</v>
      </c>
      <c r="I136" s="887">
        <v>22</v>
      </c>
      <c r="J136" s="886">
        <v>1.34</v>
      </c>
      <c r="K136" s="887">
        <v>23</v>
      </c>
    </row>
    <row r="137" spans="1:11" ht="22.5" customHeight="1">
      <c r="A137" s="159" t="s">
        <v>122</v>
      </c>
      <c r="B137" s="886">
        <v>2.6824519607164268</v>
      </c>
      <c r="C137" s="887">
        <f t="shared" si="9"/>
        <v>18</v>
      </c>
      <c r="D137" s="886">
        <v>2.6309303758471962</v>
      </c>
      <c r="E137" s="887">
        <f t="shared" si="10"/>
        <v>18</v>
      </c>
      <c r="F137" s="886">
        <v>2.6386349786715417</v>
      </c>
      <c r="G137" s="887">
        <f t="shared" si="11"/>
        <v>17</v>
      </c>
      <c r="H137" s="886">
        <v>2.59</v>
      </c>
      <c r="I137" s="887">
        <v>17</v>
      </c>
      <c r="J137" s="886">
        <v>2.56</v>
      </c>
      <c r="K137" s="887">
        <v>17</v>
      </c>
    </row>
    <row r="138" spans="1:11" ht="22.5" customHeight="1">
      <c r="A138" s="159" t="s">
        <v>80</v>
      </c>
      <c r="B138" s="886">
        <v>3.0966424180606298</v>
      </c>
      <c r="C138" s="887">
        <f t="shared" si="9"/>
        <v>13</v>
      </c>
      <c r="D138" s="886">
        <v>2.8322440087145968</v>
      </c>
      <c r="E138" s="887">
        <f t="shared" si="10"/>
        <v>16</v>
      </c>
      <c r="F138" s="886">
        <v>2.7303439803439806</v>
      </c>
      <c r="G138" s="887">
        <f t="shared" si="11"/>
        <v>14</v>
      </c>
      <c r="H138" s="886">
        <v>2.69</v>
      </c>
      <c r="I138" s="887">
        <v>15</v>
      </c>
      <c r="J138" s="886">
        <v>2.65</v>
      </c>
      <c r="K138" s="887">
        <v>15</v>
      </c>
    </row>
    <row r="139" spans="1:11" ht="22.5" customHeight="1">
      <c r="A139" s="159" t="s">
        <v>123</v>
      </c>
      <c r="B139" s="886">
        <v>3.0577217975101849</v>
      </c>
      <c r="C139" s="887">
        <f t="shared" si="9"/>
        <v>14</v>
      </c>
      <c r="D139" s="886">
        <v>3.0604982206405698</v>
      </c>
      <c r="E139" s="887">
        <f t="shared" si="10"/>
        <v>12</v>
      </c>
      <c r="F139" s="886">
        <v>3.0839231547017185</v>
      </c>
      <c r="G139" s="887">
        <f t="shared" si="11"/>
        <v>10</v>
      </c>
      <c r="H139" s="886">
        <v>3.09</v>
      </c>
      <c r="I139" s="887">
        <v>10</v>
      </c>
      <c r="J139" s="886">
        <v>3.07</v>
      </c>
      <c r="K139" s="887">
        <v>10</v>
      </c>
    </row>
    <row r="140" spans="1:11" ht="22.5" customHeight="1">
      <c r="A140" s="159" t="s">
        <v>124</v>
      </c>
      <c r="B140" s="886">
        <v>5.974318843506504</v>
      </c>
      <c r="C140" s="887">
        <f t="shared" si="9"/>
        <v>3</v>
      </c>
      <c r="D140" s="886">
        <v>6.6436464088397793</v>
      </c>
      <c r="E140" s="887">
        <f t="shared" si="10"/>
        <v>1</v>
      </c>
      <c r="F140" s="886">
        <v>6.7574931880108995</v>
      </c>
      <c r="G140" s="887">
        <f t="shared" si="11"/>
        <v>1</v>
      </c>
      <c r="H140" s="886">
        <v>6.93</v>
      </c>
      <c r="I140" s="887">
        <v>1</v>
      </c>
      <c r="J140" s="886">
        <v>6.83</v>
      </c>
      <c r="K140" s="887">
        <v>1</v>
      </c>
    </row>
    <row r="141" spans="1:11" ht="22.5" customHeight="1">
      <c r="A141" s="159" t="s">
        <v>29</v>
      </c>
      <c r="B141" s="886">
        <v>3.3978678513007416</v>
      </c>
      <c r="C141" s="887">
        <f t="shared" si="9"/>
        <v>10</v>
      </c>
      <c r="D141" s="886">
        <v>3.459715639810427</v>
      </c>
      <c r="E141" s="887">
        <f t="shared" si="10"/>
        <v>10</v>
      </c>
      <c r="F141" s="886">
        <v>3.6467532467532466</v>
      </c>
      <c r="G141" s="887">
        <f t="shared" si="11"/>
        <v>7</v>
      </c>
      <c r="H141" s="886">
        <v>3.56</v>
      </c>
      <c r="I141" s="887">
        <v>8</v>
      </c>
      <c r="J141" s="886">
        <v>3.51</v>
      </c>
      <c r="K141" s="887">
        <v>8</v>
      </c>
    </row>
    <row r="142" spans="1:11" ht="22.5" customHeight="1">
      <c r="A142" s="159" t="s">
        <v>30</v>
      </c>
      <c r="B142" s="886">
        <v>2.679104878657887</v>
      </c>
      <c r="C142" s="887">
        <f t="shared" si="9"/>
        <v>19</v>
      </c>
      <c r="D142" s="886">
        <v>2.6386158081006683</v>
      </c>
      <c r="E142" s="887">
        <f t="shared" si="10"/>
        <v>17</v>
      </c>
      <c r="F142" s="886">
        <v>1.9584802193497848</v>
      </c>
      <c r="G142" s="887">
        <f t="shared" si="11"/>
        <v>21</v>
      </c>
      <c r="H142" s="886">
        <v>1.91</v>
      </c>
      <c r="I142" s="887">
        <v>21</v>
      </c>
      <c r="J142" s="886">
        <v>1.9</v>
      </c>
      <c r="K142" s="887">
        <v>21</v>
      </c>
    </row>
    <row r="143" spans="1:11" ht="22.5" customHeight="1">
      <c r="A143" s="159" t="s">
        <v>31</v>
      </c>
      <c r="B143" s="886">
        <v>3.6293434977670169</v>
      </c>
      <c r="C143" s="887">
        <f t="shared" si="9"/>
        <v>8</v>
      </c>
      <c r="D143" s="886">
        <v>3.2148900169204735</v>
      </c>
      <c r="E143" s="887">
        <f t="shared" si="10"/>
        <v>11</v>
      </c>
      <c r="F143" s="886">
        <v>3.1688166012338752</v>
      </c>
      <c r="G143" s="887">
        <f t="shared" si="11"/>
        <v>9</v>
      </c>
      <c r="H143" s="886">
        <v>3.11</v>
      </c>
      <c r="I143" s="887">
        <v>9</v>
      </c>
      <c r="J143" s="886">
        <v>3.11</v>
      </c>
      <c r="K143" s="887">
        <v>9</v>
      </c>
    </row>
    <row r="144" spans="1:11" ht="22.5" customHeight="1">
      <c r="A144" s="159" t="s">
        <v>32</v>
      </c>
      <c r="B144" s="886">
        <v>3.8951364698673583</v>
      </c>
      <c r="C144" s="887">
        <f t="shared" si="9"/>
        <v>6</v>
      </c>
      <c r="D144" s="886">
        <v>3.8756414126169636</v>
      </c>
      <c r="E144" s="887">
        <f t="shared" si="10"/>
        <v>6</v>
      </c>
      <c r="F144" s="886">
        <v>3.8843965259059599</v>
      </c>
      <c r="G144" s="887">
        <f t="shared" si="11"/>
        <v>6</v>
      </c>
      <c r="H144" s="886">
        <v>3.88</v>
      </c>
      <c r="I144" s="887">
        <v>5</v>
      </c>
      <c r="J144" s="886">
        <v>3.82</v>
      </c>
      <c r="K144" s="887">
        <v>5</v>
      </c>
    </row>
    <row r="145" spans="1:11" ht="22.5" customHeight="1">
      <c r="A145" s="159" t="s">
        <v>77</v>
      </c>
      <c r="B145" s="886">
        <v>2.4064779027265257</v>
      </c>
      <c r="C145" s="887">
        <f t="shared" si="9"/>
        <v>21</v>
      </c>
      <c r="D145" s="886">
        <v>2.4515235457063711</v>
      </c>
      <c r="E145" s="887">
        <f t="shared" si="10"/>
        <v>20</v>
      </c>
      <c r="F145" s="886">
        <v>2.4313186813186811</v>
      </c>
      <c r="G145" s="887">
        <f t="shared" si="11"/>
        <v>19</v>
      </c>
      <c r="H145" s="886">
        <v>2.4</v>
      </c>
      <c r="I145" s="887">
        <v>18</v>
      </c>
      <c r="J145" s="886">
        <v>2.38</v>
      </c>
      <c r="K145" s="887">
        <v>18</v>
      </c>
    </row>
    <row r="146" spans="1:11" ht="22.5" customHeight="1">
      <c r="A146" s="159" t="s">
        <v>34</v>
      </c>
      <c r="B146" s="886">
        <v>3.3494425570601467</v>
      </c>
      <c r="C146" s="887">
        <f t="shared" si="9"/>
        <v>11</v>
      </c>
      <c r="D146" s="886">
        <v>3.6902800658978583</v>
      </c>
      <c r="E146" s="887">
        <f t="shared" si="10"/>
        <v>7</v>
      </c>
      <c r="F146" s="886">
        <v>2.7297152068780228</v>
      </c>
      <c r="G146" s="887">
        <f t="shared" si="11"/>
        <v>15</v>
      </c>
      <c r="H146" s="886">
        <v>2.72</v>
      </c>
      <c r="I146" s="887">
        <v>13</v>
      </c>
      <c r="J146" s="886">
        <v>2.66</v>
      </c>
      <c r="K146" s="887">
        <v>14</v>
      </c>
    </row>
    <row r="147" spans="1:11" ht="22.5" customHeight="1">
      <c r="A147" s="159" t="s">
        <v>35</v>
      </c>
      <c r="B147" s="886">
        <v>1.202369761493562</v>
      </c>
      <c r="C147" s="887">
        <f t="shared" si="9"/>
        <v>29</v>
      </c>
      <c r="D147" s="886">
        <v>1.1936036550542548</v>
      </c>
      <c r="E147" s="887">
        <f t="shared" si="10"/>
        <v>27</v>
      </c>
      <c r="F147" s="886">
        <v>1.3458262350936967</v>
      </c>
      <c r="G147" s="887">
        <f t="shared" si="11"/>
        <v>24</v>
      </c>
      <c r="H147" s="886">
        <v>1.38</v>
      </c>
      <c r="I147" s="887">
        <v>23</v>
      </c>
      <c r="J147" s="886">
        <v>1.37</v>
      </c>
      <c r="K147" s="887">
        <v>22</v>
      </c>
    </row>
    <row r="148" spans="1:11" ht="22.5" customHeight="1">
      <c r="A148" s="178" t="s">
        <v>36</v>
      </c>
      <c r="B148" s="886">
        <v>4.6199802728599</v>
      </c>
      <c r="C148" s="887">
        <f t="shared" si="9"/>
        <v>4</v>
      </c>
      <c r="D148" s="886">
        <v>4.4206008583690988</v>
      </c>
      <c r="E148" s="887">
        <f t="shared" si="10"/>
        <v>4</v>
      </c>
      <c r="F148" s="886">
        <v>4.2724978973927668</v>
      </c>
      <c r="G148" s="887">
        <f t="shared" si="11"/>
        <v>4</v>
      </c>
      <c r="H148" s="886">
        <v>3.88</v>
      </c>
      <c r="I148" s="887">
        <v>5</v>
      </c>
      <c r="J148" s="886">
        <v>3.81</v>
      </c>
      <c r="K148" s="887">
        <v>6</v>
      </c>
    </row>
    <row r="149" spans="1:11" s="902" customFormat="1" ht="22.5" customHeight="1">
      <c r="A149" s="900" t="s">
        <v>462</v>
      </c>
      <c r="B149" s="896"/>
      <c r="C149" s="896"/>
      <c r="D149" s="896"/>
      <c r="E149" s="896"/>
      <c r="F149" s="903"/>
      <c r="G149" s="896"/>
      <c r="H149" s="896"/>
      <c r="I149" s="896"/>
      <c r="J149" s="896"/>
      <c r="K149" s="896"/>
    </row>
    <row r="150" spans="1:11" ht="22.5" customHeight="1">
      <c r="A150" s="180"/>
      <c r="B150" s="168"/>
      <c r="C150" s="168"/>
      <c r="D150" s="168"/>
      <c r="E150" s="168"/>
      <c r="F150" s="179"/>
      <c r="G150" s="168"/>
      <c r="H150" s="168"/>
      <c r="I150" s="168"/>
      <c r="J150" s="168"/>
      <c r="K150" s="168"/>
    </row>
    <row r="151" spans="1:11" ht="22.5" customHeight="1">
      <c r="A151" s="883" t="s">
        <v>826</v>
      </c>
      <c r="B151" s="176"/>
      <c r="C151" s="176"/>
      <c r="D151" s="176"/>
      <c r="E151" s="176"/>
      <c r="F151" s="176"/>
      <c r="G151" s="176" t="s">
        <v>458</v>
      </c>
      <c r="I151" s="176"/>
      <c r="K151" s="176"/>
    </row>
    <row r="152" spans="1:11" ht="22.5" customHeight="1">
      <c r="A152" s="629" t="s">
        <v>79</v>
      </c>
      <c r="B152" s="630">
        <v>1395</v>
      </c>
      <c r="C152" s="630"/>
      <c r="D152" s="630">
        <v>1396</v>
      </c>
      <c r="E152" s="630"/>
      <c r="F152" s="630">
        <v>1397</v>
      </c>
      <c r="G152" s="630"/>
      <c r="H152" s="630">
        <v>1398</v>
      </c>
      <c r="I152" s="630"/>
      <c r="J152" s="630">
        <v>1398</v>
      </c>
      <c r="K152" s="630"/>
    </row>
    <row r="153" spans="1:11" ht="22.5" customHeight="1">
      <c r="A153" s="628"/>
      <c r="B153" s="444" t="s">
        <v>83</v>
      </c>
      <c r="C153" s="445" t="s">
        <v>3</v>
      </c>
      <c r="D153" s="444" t="s">
        <v>83</v>
      </c>
      <c r="E153" s="445" t="s">
        <v>3</v>
      </c>
      <c r="F153" s="444" t="s">
        <v>83</v>
      </c>
      <c r="G153" s="445" t="s">
        <v>3</v>
      </c>
      <c r="H153" s="444" t="s">
        <v>83</v>
      </c>
      <c r="I153" s="445" t="s">
        <v>3</v>
      </c>
      <c r="J153" s="444" t="s">
        <v>83</v>
      </c>
      <c r="K153" s="445" t="s">
        <v>3</v>
      </c>
    </row>
    <row r="154" spans="1:11" ht="22.5" customHeight="1">
      <c r="A154" s="169" t="s">
        <v>120</v>
      </c>
      <c r="B154" s="885">
        <v>1.34</v>
      </c>
      <c r="C154" s="884" t="s">
        <v>352</v>
      </c>
      <c r="D154" s="885">
        <v>1.33</v>
      </c>
      <c r="E154" s="884" t="s">
        <v>352</v>
      </c>
      <c r="F154" s="885">
        <v>1.34</v>
      </c>
      <c r="G154" s="884" t="s">
        <v>352</v>
      </c>
      <c r="H154" s="885">
        <v>1.34</v>
      </c>
      <c r="I154" s="884" t="s">
        <v>352</v>
      </c>
      <c r="J154" s="885">
        <v>1.34</v>
      </c>
      <c r="K154" s="884" t="s">
        <v>352</v>
      </c>
    </row>
    <row r="155" spans="1:11" ht="22.5" customHeight="1">
      <c r="A155" s="159" t="s">
        <v>6</v>
      </c>
      <c r="B155" s="886">
        <v>1.6</v>
      </c>
      <c r="C155" s="887">
        <f>RANK(B155,$B$155:$B$185)</f>
        <v>14</v>
      </c>
      <c r="D155" s="886">
        <v>1.6</v>
      </c>
      <c r="E155" s="887">
        <f>RANK(D155,$D$155:$D$185)</f>
        <v>15</v>
      </c>
      <c r="F155" s="886">
        <v>1.6043755697356428</v>
      </c>
      <c r="G155" s="887">
        <f>RANK(F155,$F$155:$F$185)</f>
        <v>15</v>
      </c>
      <c r="H155" s="886">
        <v>1.6</v>
      </c>
      <c r="I155" s="887">
        <v>16</v>
      </c>
      <c r="J155" s="886">
        <v>1.6</v>
      </c>
      <c r="K155" s="887">
        <v>17</v>
      </c>
    </row>
    <row r="156" spans="1:11" ht="22.5" customHeight="1">
      <c r="A156" s="159" t="s">
        <v>7</v>
      </c>
      <c r="B156" s="886">
        <v>1.2488928255093004</v>
      </c>
      <c r="C156" s="887">
        <f t="shared" ref="C156:C185" si="12">RANK(B156,$B$155:$B$185)</f>
        <v>22</v>
      </c>
      <c r="D156" s="886">
        <v>1.2235915492957747</v>
      </c>
      <c r="E156" s="887">
        <f t="shared" ref="E156:E185" si="13">RANK(D156,$D$155:$D$185)</f>
        <v>22</v>
      </c>
      <c r="F156" s="886">
        <v>1.236842105263158</v>
      </c>
      <c r="G156" s="887">
        <f t="shared" ref="G156:G185" si="14">RANK(F156,$F$155:$F$185)</f>
        <v>22</v>
      </c>
      <c r="H156" s="886">
        <v>1.25</v>
      </c>
      <c r="I156" s="887">
        <v>22</v>
      </c>
      <c r="J156" s="886">
        <v>1.1499999999999999</v>
      </c>
      <c r="K156" s="887">
        <v>22</v>
      </c>
    </row>
    <row r="157" spans="1:11" ht="22.5" customHeight="1">
      <c r="A157" s="159" t="s">
        <v>8</v>
      </c>
      <c r="B157" s="886">
        <v>2.004950495049505</v>
      </c>
      <c r="C157" s="887">
        <f t="shared" si="12"/>
        <v>7</v>
      </c>
      <c r="D157" s="886">
        <v>2.0199501246882794</v>
      </c>
      <c r="E157" s="887">
        <f t="shared" si="13"/>
        <v>7</v>
      </c>
      <c r="F157" s="886">
        <v>2.0454545454545454</v>
      </c>
      <c r="G157" s="887">
        <f t="shared" si="14"/>
        <v>7</v>
      </c>
      <c r="H157" s="886">
        <v>2.08</v>
      </c>
      <c r="I157" s="887">
        <v>7</v>
      </c>
      <c r="J157" s="886">
        <v>2.08</v>
      </c>
      <c r="K157" s="887">
        <v>7</v>
      </c>
    </row>
    <row r="158" spans="1:11" ht="22.5" customHeight="1">
      <c r="A158" s="159" t="s">
        <v>59</v>
      </c>
      <c r="B158" s="886">
        <v>2.4104234527687298</v>
      </c>
      <c r="C158" s="887">
        <f t="shared" si="12"/>
        <v>3</v>
      </c>
      <c r="D158" s="886">
        <v>2.4058919803600656</v>
      </c>
      <c r="E158" s="887">
        <f t="shared" si="13"/>
        <v>3</v>
      </c>
      <c r="F158" s="886">
        <v>2.4257425742574257</v>
      </c>
      <c r="G158" s="887">
        <f t="shared" si="14"/>
        <v>3</v>
      </c>
      <c r="H158" s="886">
        <v>2.4500000000000002</v>
      </c>
      <c r="I158" s="887">
        <v>3</v>
      </c>
      <c r="J158" s="886">
        <v>2.4900000000000002</v>
      </c>
      <c r="K158" s="887">
        <v>3</v>
      </c>
    </row>
    <row r="159" spans="1:11" ht="22.5" customHeight="1">
      <c r="A159" s="159" t="s">
        <v>10</v>
      </c>
      <c r="B159" s="886">
        <v>0.65</v>
      </c>
      <c r="C159" s="887">
        <f t="shared" si="12"/>
        <v>29</v>
      </c>
      <c r="D159" s="886">
        <v>0.6467661691542288</v>
      </c>
      <c r="E159" s="887">
        <f t="shared" si="13"/>
        <v>29</v>
      </c>
      <c r="F159" s="886">
        <v>0.64356435643564358</v>
      </c>
      <c r="G159" s="887">
        <f t="shared" si="14"/>
        <v>29</v>
      </c>
      <c r="H159" s="886">
        <v>0.65</v>
      </c>
      <c r="I159" s="887">
        <v>29</v>
      </c>
      <c r="J159" s="886">
        <v>0.65</v>
      </c>
      <c r="K159" s="887">
        <v>29</v>
      </c>
    </row>
    <row r="160" spans="1:11" ht="22.5" customHeight="1">
      <c r="A160" s="159" t="s">
        <v>11</v>
      </c>
      <c r="B160" s="886">
        <v>1.7837837837837838</v>
      </c>
      <c r="C160" s="887">
        <f t="shared" si="12"/>
        <v>12</v>
      </c>
      <c r="D160" s="886">
        <v>1.7934782608695652</v>
      </c>
      <c r="E160" s="887">
        <f t="shared" si="13"/>
        <v>11</v>
      </c>
      <c r="F160" s="886">
        <v>1.8032786885245902</v>
      </c>
      <c r="G160" s="887">
        <f t="shared" si="14"/>
        <v>10</v>
      </c>
      <c r="H160" s="886">
        <v>1.83</v>
      </c>
      <c r="I160" s="887">
        <v>10</v>
      </c>
      <c r="J160" s="886">
        <v>1.83</v>
      </c>
      <c r="K160" s="887">
        <v>10</v>
      </c>
    </row>
    <row r="161" spans="1:11" ht="22.5" customHeight="1">
      <c r="A161" s="159" t="s">
        <v>12</v>
      </c>
      <c r="B161" s="886">
        <v>1.0397553516819571</v>
      </c>
      <c r="C161" s="887">
        <f t="shared" si="12"/>
        <v>24</v>
      </c>
      <c r="D161" s="886">
        <v>1.0334346504559271</v>
      </c>
      <c r="E161" s="887">
        <f t="shared" si="13"/>
        <v>24</v>
      </c>
      <c r="F161" s="886">
        <v>1.0271903323262841</v>
      </c>
      <c r="G161" s="887">
        <f t="shared" si="14"/>
        <v>24</v>
      </c>
      <c r="H161" s="886">
        <v>1.03</v>
      </c>
      <c r="I161" s="887">
        <v>24</v>
      </c>
      <c r="J161" s="886">
        <v>1</v>
      </c>
      <c r="K161" s="887">
        <v>24</v>
      </c>
    </row>
    <row r="162" spans="1:11" ht="22.5" customHeight="1">
      <c r="A162" s="159" t="s">
        <v>13</v>
      </c>
      <c r="B162" s="886">
        <v>0.57668711656441718</v>
      </c>
      <c r="C162" s="887">
        <f t="shared" si="12"/>
        <v>30</v>
      </c>
      <c r="D162" s="886">
        <v>0.59405940594059403</v>
      </c>
      <c r="E162" s="887">
        <f t="shared" si="13"/>
        <v>30</v>
      </c>
      <c r="F162" s="886">
        <v>0.58385093167701863</v>
      </c>
      <c r="G162" s="887">
        <f t="shared" si="14"/>
        <v>30</v>
      </c>
      <c r="H162" s="886">
        <v>0.59</v>
      </c>
      <c r="I162" s="887">
        <v>30</v>
      </c>
      <c r="J162" s="886">
        <v>0.6</v>
      </c>
      <c r="K162" s="887">
        <v>30</v>
      </c>
    </row>
    <row r="163" spans="1:11" ht="22.5" customHeight="1">
      <c r="A163" s="159" t="s">
        <v>14</v>
      </c>
      <c r="B163" s="886">
        <v>1.588235294117647</v>
      </c>
      <c r="C163" s="887">
        <f t="shared" si="12"/>
        <v>16</v>
      </c>
      <c r="D163" s="886">
        <v>1.5835777126099706</v>
      </c>
      <c r="E163" s="887">
        <f t="shared" si="13"/>
        <v>16</v>
      </c>
      <c r="F163" s="886">
        <v>1.5835777126099706</v>
      </c>
      <c r="G163" s="887">
        <f t="shared" si="14"/>
        <v>17</v>
      </c>
      <c r="H163" s="886">
        <v>1.62</v>
      </c>
      <c r="I163" s="887">
        <v>15</v>
      </c>
      <c r="J163" s="886">
        <v>1.62</v>
      </c>
      <c r="K163" s="887">
        <v>15</v>
      </c>
    </row>
    <row r="164" spans="1:11" ht="22.5" customHeight="1">
      <c r="A164" s="159" t="s">
        <v>15</v>
      </c>
      <c r="B164" s="886">
        <v>1.8095238095238095</v>
      </c>
      <c r="C164" s="887">
        <f t="shared" si="12"/>
        <v>11</v>
      </c>
      <c r="D164" s="886">
        <v>1.7924528301886791</v>
      </c>
      <c r="E164" s="887">
        <f t="shared" si="13"/>
        <v>12</v>
      </c>
      <c r="F164" s="886">
        <v>1.78125</v>
      </c>
      <c r="G164" s="887">
        <f t="shared" si="14"/>
        <v>12</v>
      </c>
      <c r="H164" s="886">
        <v>1.78</v>
      </c>
      <c r="I164" s="887">
        <v>12</v>
      </c>
      <c r="J164" s="886">
        <v>1.78</v>
      </c>
      <c r="K164" s="887">
        <v>12</v>
      </c>
    </row>
    <row r="165" spans="1:11" ht="22.5" customHeight="1">
      <c r="A165" s="159" t="s">
        <v>16</v>
      </c>
      <c r="B165" s="886">
        <v>1.2860438292964242</v>
      </c>
      <c r="C165" s="887">
        <f t="shared" si="12"/>
        <v>21</v>
      </c>
      <c r="D165" s="886">
        <v>1.2836676217765042</v>
      </c>
      <c r="E165" s="887">
        <f t="shared" si="13"/>
        <v>20</v>
      </c>
      <c r="F165" s="886">
        <v>1.2706552706552707</v>
      </c>
      <c r="G165" s="887">
        <f t="shared" si="14"/>
        <v>21</v>
      </c>
      <c r="H165" s="886">
        <v>1.27</v>
      </c>
      <c r="I165" s="887">
        <v>21</v>
      </c>
      <c r="J165" s="886">
        <v>1.26</v>
      </c>
      <c r="K165" s="887">
        <v>21</v>
      </c>
    </row>
    <row r="166" spans="1:11" ht="22.5" customHeight="1">
      <c r="A166" s="159" t="s">
        <v>17</v>
      </c>
      <c r="B166" s="886">
        <v>1.5831134564643801</v>
      </c>
      <c r="C166" s="887">
        <f t="shared" si="12"/>
        <v>17</v>
      </c>
      <c r="D166" s="886">
        <v>1.5831134564643801</v>
      </c>
      <c r="E166" s="887">
        <f t="shared" si="13"/>
        <v>17</v>
      </c>
      <c r="F166" s="886">
        <v>1.5873015873015872</v>
      </c>
      <c r="G166" s="887">
        <f t="shared" si="14"/>
        <v>16</v>
      </c>
      <c r="H166" s="886">
        <v>1.58</v>
      </c>
      <c r="I166" s="887">
        <v>17</v>
      </c>
      <c r="J166" s="886">
        <v>1.62</v>
      </c>
      <c r="K166" s="887">
        <v>15</v>
      </c>
    </row>
    <row r="167" spans="1:11" ht="22.5" customHeight="1">
      <c r="A167" s="159" t="s">
        <v>18</v>
      </c>
      <c r="B167" s="886">
        <v>0.88235294117647067</v>
      </c>
      <c r="C167" s="887">
        <f t="shared" si="12"/>
        <v>26</v>
      </c>
      <c r="D167" s="886">
        <v>0.88464874241110147</v>
      </c>
      <c r="E167" s="887">
        <f t="shared" si="13"/>
        <v>25</v>
      </c>
      <c r="F167" s="886">
        <v>0.89956331877729245</v>
      </c>
      <c r="G167" s="887">
        <f t="shared" si="14"/>
        <v>25</v>
      </c>
      <c r="H167" s="886">
        <v>0.89</v>
      </c>
      <c r="I167" s="887">
        <v>25</v>
      </c>
      <c r="J167" s="886">
        <v>0.88</v>
      </c>
      <c r="K167" s="887">
        <v>25</v>
      </c>
    </row>
    <row r="168" spans="1:11" ht="22.5" customHeight="1">
      <c r="A168" s="159" t="s">
        <v>19</v>
      </c>
      <c r="B168" s="886">
        <v>1.8208092485549132</v>
      </c>
      <c r="C168" s="887">
        <f t="shared" si="12"/>
        <v>10</v>
      </c>
      <c r="D168" s="886">
        <v>1.867816091954023</v>
      </c>
      <c r="E168" s="887">
        <f t="shared" si="13"/>
        <v>10</v>
      </c>
      <c r="F168" s="886">
        <v>1.7816091954022988</v>
      </c>
      <c r="G168" s="887">
        <f t="shared" si="14"/>
        <v>11</v>
      </c>
      <c r="H168" s="886">
        <v>1.77</v>
      </c>
      <c r="I168" s="887">
        <v>13</v>
      </c>
      <c r="J168" s="886">
        <v>1.69</v>
      </c>
      <c r="K168" s="887">
        <v>13</v>
      </c>
    </row>
    <row r="169" spans="1:11" ht="22.5" customHeight="1">
      <c r="A169" s="159" t="s">
        <v>20</v>
      </c>
      <c r="B169" s="886">
        <v>2.676056338028169</v>
      </c>
      <c r="C169" s="887">
        <f t="shared" si="12"/>
        <v>2</v>
      </c>
      <c r="D169" s="886">
        <v>2.676056338028169</v>
      </c>
      <c r="E169" s="887">
        <f t="shared" si="13"/>
        <v>2</v>
      </c>
      <c r="F169" s="886">
        <v>2.6573426573426575</v>
      </c>
      <c r="G169" s="887">
        <f t="shared" si="14"/>
        <v>2</v>
      </c>
      <c r="H169" s="886">
        <v>2.71</v>
      </c>
      <c r="I169" s="887">
        <v>2</v>
      </c>
      <c r="J169" s="886">
        <v>2.71</v>
      </c>
      <c r="K169" s="887">
        <v>2</v>
      </c>
    </row>
    <row r="170" spans="1:11" ht="22.5" customHeight="1">
      <c r="A170" s="159" t="s">
        <v>21</v>
      </c>
      <c r="B170" s="886">
        <v>0.37088873337998601</v>
      </c>
      <c r="C170" s="887">
        <f t="shared" si="12"/>
        <v>31</v>
      </c>
      <c r="D170" s="886">
        <v>0.36729036729036724</v>
      </c>
      <c r="E170" s="887">
        <f t="shared" si="13"/>
        <v>31</v>
      </c>
      <c r="F170" s="886">
        <v>0.36476256022023401</v>
      </c>
      <c r="G170" s="887">
        <f t="shared" si="14"/>
        <v>31</v>
      </c>
      <c r="H170" s="886">
        <v>0.37</v>
      </c>
      <c r="I170" s="887">
        <v>31</v>
      </c>
      <c r="J170" s="886">
        <v>0.37</v>
      </c>
      <c r="K170" s="887">
        <v>31</v>
      </c>
    </row>
    <row r="171" spans="1:11" ht="22.5" customHeight="1">
      <c r="A171" s="159" t="s">
        <v>22</v>
      </c>
      <c r="B171" s="886">
        <v>1.289655172413793</v>
      </c>
      <c r="C171" s="887">
        <f t="shared" si="12"/>
        <v>20</v>
      </c>
      <c r="D171" s="886">
        <v>1.2836438923395446</v>
      </c>
      <c r="E171" s="887">
        <f t="shared" si="13"/>
        <v>21</v>
      </c>
      <c r="F171" s="886">
        <v>1.28719723183391</v>
      </c>
      <c r="G171" s="887">
        <f t="shared" si="14"/>
        <v>20</v>
      </c>
      <c r="H171" s="886">
        <v>1.29</v>
      </c>
      <c r="I171" s="887">
        <v>20</v>
      </c>
      <c r="J171" s="886">
        <v>1.3</v>
      </c>
      <c r="K171" s="887">
        <v>20</v>
      </c>
    </row>
    <row r="172" spans="1:11" ht="22.5" customHeight="1">
      <c r="A172" s="159" t="s">
        <v>23</v>
      </c>
      <c r="B172" s="886">
        <v>1.4906832298136647</v>
      </c>
      <c r="C172" s="887">
        <f t="shared" si="12"/>
        <v>18</v>
      </c>
      <c r="D172" s="886">
        <v>1.5094339622641508</v>
      </c>
      <c r="E172" s="887">
        <f t="shared" si="13"/>
        <v>18</v>
      </c>
      <c r="F172" s="886">
        <v>1.5335463258785942</v>
      </c>
      <c r="G172" s="887">
        <f t="shared" si="14"/>
        <v>18</v>
      </c>
      <c r="H172" s="886">
        <v>1.55</v>
      </c>
      <c r="I172" s="887">
        <v>18</v>
      </c>
      <c r="J172" s="886">
        <v>1.57</v>
      </c>
      <c r="K172" s="887">
        <v>18</v>
      </c>
    </row>
    <row r="173" spans="1:11" ht="22.5" customHeight="1">
      <c r="A173" s="159" t="s">
        <v>24</v>
      </c>
      <c r="B173" s="886">
        <v>1.774193548387097</v>
      </c>
      <c r="C173" s="887">
        <f t="shared" si="12"/>
        <v>13</v>
      </c>
      <c r="D173" s="886">
        <v>1.746031746031746</v>
      </c>
      <c r="E173" s="887">
        <f t="shared" si="13"/>
        <v>13</v>
      </c>
      <c r="F173" s="886">
        <v>1.746031746031746</v>
      </c>
      <c r="G173" s="887">
        <f t="shared" si="14"/>
        <v>13</v>
      </c>
      <c r="H173" s="886">
        <v>1.83</v>
      </c>
      <c r="I173" s="887">
        <v>10</v>
      </c>
      <c r="J173" s="886">
        <v>1.83</v>
      </c>
      <c r="K173" s="887">
        <v>10</v>
      </c>
    </row>
    <row r="174" spans="1:11" ht="22.5" customHeight="1">
      <c r="A174" s="159" t="s">
        <v>122</v>
      </c>
      <c r="B174" s="886">
        <v>1.9616204690831558</v>
      </c>
      <c r="C174" s="887">
        <f t="shared" si="12"/>
        <v>8</v>
      </c>
      <c r="D174" s="886">
        <v>1.9658119658119657</v>
      </c>
      <c r="E174" s="887">
        <f t="shared" si="13"/>
        <v>8</v>
      </c>
      <c r="F174" s="886">
        <v>1.978494623655914</v>
      </c>
      <c r="G174" s="887">
        <f t="shared" si="14"/>
        <v>8</v>
      </c>
      <c r="H174" s="886">
        <v>2</v>
      </c>
      <c r="I174" s="887">
        <v>8</v>
      </c>
      <c r="J174" s="886">
        <v>2</v>
      </c>
      <c r="K174" s="887">
        <v>8</v>
      </c>
    </row>
    <row r="175" spans="1:11" ht="22.5" customHeight="1">
      <c r="A175" s="159" t="s">
        <v>80</v>
      </c>
      <c r="B175" s="886">
        <v>1.1026033690658499</v>
      </c>
      <c r="C175" s="887">
        <f t="shared" si="12"/>
        <v>23</v>
      </c>
      <c r="D175" s="886">
        <v>1.1026033690658499</v>
      </c>
      <c r="E175" s="887">
        <f t="shared" si="13"/>
        <v>23</v>
      </c>
      <c r="F175" s="886">
        <v>1.1051419800460476</v>
      </c>
      <c r="G175" s="887">
        <f t="shared" si="14"/>
        <v>23</v>
      </c>
      <c r="H175" s="886">
        <v>1.1100000000000001</v>
      </c>
      <c r="I175" s="887">
        <v>23</v>
      </c>
      <c r="J175" s="886">
        <v>1.1299999999999999</v>
      </c>
      <c r="K175" s="887">
        <v>23</v>
      </c>
    </row>
    <row r="176" spans="1:11" ht="22.5" customHeight="1">
      <c r="A176" s="159" t="s">
        <v>123</v>
      </c>
      <c r="B176" s="886">
        <v>2.2107438016528929</v>
      </c>
      <c r="C176" s="887">
        <f t="shared" si="12"/>
        <v>5</v>
      </c>
      <c r="D176" s="886">
        <v>2.1966527196652716</v>
      </c>
      <c r="E176" s="887">
        <f t="shared" si="13"/>
        <v>5</v>
      </c>
      <c r="F176" s="886">
        <v>2.2033898305084745</v>
      </c>
      <c r="G176" s="887">
        <f t="shared" si="14"/>
        <v>5</v>
      </c>
      <c r="H176" s="886">
        <v>2.23</v>
      </c>
      <c r="I176" s="887">
        <v>5</v>
      </c>
      <c r="J176" s="886">
        <v>2.2599999999999998</v>
      </c>
      <c r="K176" s="887">
        <v>5</v>
      </c>
    </row>
    <row r="177" spans="1:11" ht="22.5" customHeight="1">
      <c r="A177" s="159" t="s">
        <v>124</v>
      </c>
      <c r="B177" s="886">
        <v>0.88607594936708867</v>
      </c>
      <c r="C177" s="887">
        <f t="shared" si="12"/>
        <v>25</v>
      </c>
      <c r="D177" s="886">
        <v>0.87774294670846398</v>
      </c>
      <c r="E177" s="887">
        <f t="shared" si="13"/>
        <v>26</v>
      </c>
      <c r="F177" s="886">
        <v>0.86956521739130432</v>
      </c>
      <c r="G177" s="887">
        <f t="shared" si="14"/>
        <v>26</v>
      </c>
      <c r="H177" s="886">
        <v>0.88</v>
      </c>
      <c r="I177" s="887">
        <v>26</v>
      </c>
      <c r="J177" s="886">
        <v>0.85</v>
      </c>
      <c r="K177" s="887">
        <v>26</v>
      </c>
    </row>
    <row r="178" spans="1:11" ht="22.5" customHeight="1">
      <c r="A178" s="159" t="s">
        <v>29</v>
      </c>
      <c r="B178" s="886">
        <v>0.77892325315005728</v>
      </c>
      <c r="C178" s="887">
        <f t="shared" si="12"/>
        <v>27</v>
      </c>
      <c r="D178" s="886">
        <v>0.77803203661327225</v>
      </c>
      <c r="E178" s="887">
        <f t="shared" si="13"/>
        <v>27</v>
      </c>
      <c r="F178" s="886">
        <v>0.75514874141876431</v>
      </c>
      <c r="G178" s="887">
        <f t="shared" si="14"/>
        <v>27</v>
      </c>
      <c r="H178" s="886">
        <v>0.77</v>
      </c>
      <c r="I178" s="887">
        <v>27</v>
      </c>
      <c r="J178" s="886">
        <v>0.76</v>
      </c>
      <c r="K178" s="887">
        <v>27</v>
      </c>
    </row>
    <row r="179" spans="1:11" ht="22.5" customHeight="1">
      <c r="A179" s="159" t="s">
        <v>30</v>
      </c>
      <c r="B179" s="886">
        <v>1.5948275862068968</v>
      </c>
      <c r="C179" s="887">
        <f t="shared" si="12"/>
        <v>15</v>
      </c>
      <c r="D179" s="886">
        <v>1.6069489685124863</v>
      </c>
      <c r="E179" s="887">
        <f t="shared" si="13"/>
        <v>14</v>
      </c>
      <c r="F179" s="886">
        <v>1.6245883644346872</v>
      </c>
      <c r="G179" s="887">
        <f t="shared" si="14"/>
        <v>14</v>
      </c>
      <c r="H179" s="886">
        <v>1.64</v>
      </c>
      <c r="I179" s="887">
        <v>14</v>
      </c>
      <c r="J179" s="886">
        <v>1.66</v>
      </c>
      <c r="K179" s="887">
        <v>14</v>
      </c>
    </row>
    <row r="180" spans="1:11" ht="22.5" customHeight="1">
      <c r="A180" s="159" t="s">
        <v>31</v>
      </c>
      <c r="B180" s="886">
        <v>2.0926517571884986</v>
      </c>
      <c r="C180" s="887">
        <f t="shared" si="12"/>
        <v>6</v>
      </c>
      <c r="D180" s="886">
        <v>2.1061093247588425</v>
      </c>
      <c r="E180" s="887">
        <f t="shared" si="13"/>
        <v>6</v>
      </c>
      <c r="F180" s="886">
        <v>2.1001615508885298</v>
      </c>
      <c r="G180" s="887">
        <f t="shared" si="14"/>
        <v>6</v>
      </c>
      <c r="H180" s="886">
        <v>2.1</v>
      </c>
      <c r="I180" s="887">
        <v>6</v>
      </c>
      <c r="J180" s="886">
        <v>2.11</v>
      </c>
      <c r="K180" s="887">
        <v>6</v>
      </c>
    </row>
    <row r="181" spans="1:11" ht="22.5" customHeight="1">
      <c r="A181" s="159" t="s">
        <v>32</v>
      </c>
      <c r="B181" s="886">
        <v>1.3131313131313131</v>
      </c>
      <c r="C181" s="887">
        <f t="shared" si="12"/>
        <v>19</v>
      </c>
      <c r="D181" s="886">
        <v>1.3150289017341041</v>
      </c>
      <c r="E181" s="887">
        <f t="shared" si="13"/>
        <v>19</v>
      </c>
      <c r="F181" s="886">
        <v>1.318840579710145</v>
      </c>
      <c r="G181" s="887">
        <f t="shared" si="14"/>
        <v>19</v>
      </c>
      <c r="H181" s="886">
        <v>1.32</v>
      </c>
      <c r="I181" s="887">
        <v>19</v>
      </c>
      <c r="J181" s="886">
        <v>1.33</v>
      </c>
      <c r="K181" s="887">
        <v>19</v>
      </c>
    </row>
    <row r="182" spans="1:11" ht="22.5" customHeight="1">
      <c r="A182" s="159" t="s">
        <v>77</v>
      </c>
      <c r="B182" s="886">
        <v>2.7575757575757578</v>
      </c>
      <c r="C182" s="887">
        <f t="shared" si="12"/>
        <v>1</v>
      </c>
      <c r="D182" s="886">
        <v>2.7607361963190185</v>
      </c>
      <c r="E182" s="887">
        <f t="shared" si="13"/>
        <v>1</v>
      </c>
      <c r="F182" s="886">
        <v>2.7863777089783284</v>
      </c>
      <c r="G182" s="887">
        <f t="shared" si="14"/>
        <v>1</v>
      </c>
      <c r="H182" s="886">
        <v>2.81</v>
      </c>
      <c r="I182" s="887">
        <v>1</v>
      </c>
      <c r="J182" s="886">
        <v>2.78</v>
      </c>
      <c r="K182" s="887">
        <v>1</v>
      </c>
    </row>
    <row r="183" spans="1:11" ht="22.5" customHeight="1">
      <c r="A183" s="159" t="s">
        <v>34</v>
      </c>
      <c r="B183" s="886">
        <v>0.7204968944099378</v>
      </c>
      <c r="C183" s="887">
        <f t="shared" si="12"/>
        <v>28</v>
      </c>
      <c r="D183" s="886">
        <v>0.7239263803680982</v>
      </c>
      <c r="E183" s="887">
        <f t="shared" si="13"/>
        <v>28</v>
      </c>
      <c r="F183" s="886">
        <v>0.74119076549210217</v>
      </c>
      <c r="G183" s="887">
        <f t="shared" si="14"/>
        <v>28</v>
      </c>
      <c r="H183" s="886">
        <v>0.75</v>
      </c>
      <c r="I183" s="887">
        <v>28</v>
      </c>
      <c r="J183" s="886">
        <v>0.76</v>
      </c>
      <c r="K183" s="887">
        <v>27</v>
      </c>
    </row>
    <row r="184" spans="1:11" ht="22.5" customHeight="1">
      <c r="A184" s="159" t="s">
        <v>35</v>
      </c>
      <c r="B184" s="886">
        <v>1.87207488299532</v>
      </c>
      <c r="C184" s="887">
        <f t="shared" si="12"/>
        <v>9</v>
      </c>
      <c r="D184" s="886">
        <v>1.8838304552590268</v>
      </c>
      <c r="E184" s="887">
        <f t="shared" si="13"/>
        <v>9</v>
      </c>
      <c r="F184" s="886">
        <v>1.9145569620253164</v>
      </c>
      <c r="G184" s="887">
        <f t="shared" si="14"/>
        <v>9</v>
      </c>
      <c r="H184" s="886">
        <v>1.92</v>
      </c>
      <c r="I184" s="887">
        <v>9</v>
      </c>
      <c r="J184" s="886">
        <v>1.94</v>
      </c>
      <c r="K184" s="887">
        <v>9</v>
      </c>
    </row>
    <row r="185" spans="1:11" ht="22.5" customHeight="1">
      <c r="A185" s="178" t="s">
        <v>36</v>
      </c>
      <c r="B185" s="886">
        <v>2.3353293413173652</v>
      </c>
      <c r="C185" s="887">
        <f t="shared" si="12"/>
        <v>4</v>
      </c>
      <c r="D185" s="886">
        <v>2.3076923076923079</v>
      </c>
      <c r="E185" s="887">
        <f t="shared" si="13"/>
        <v>4</v>
      </c>
      <c r="F185" s="886">
        <v>2.2941176470588234</v>
      </c>
      <c r="G185" s="887">
        <f t="shared" si="14"/>
        <v>4</v>
      </c>
      <c r="H185" s="886">
        <v>2.29</v>
      </c>
      <c r="I185" s="887">
        <v>4</v>
      </c>
      <c r="J185" s="886">
        <v>2.29</v>
      </c>
      <c r="K185" s="887">
        <v>4</v>
      </c>
    </row>
    <row r="186" spans="1:11" s="902" customFormat="1" ht="22.5" customHeight="1">
      <c r="A186" s="900" t="s">
        <v>459</v>
      </c>
      <c r="B186" s="896"/>
      <c r="C186" s="896"/>
      <c r="D186" s="896"/>
      <c r="E186" s="896"/>
      <c r="F186" s="896"/>
      <c r="G186" s="896"/>
      <c r="H186" s="896"/>
      <c r="I186" s="896"/>
      <c r="J186" s="896"/>
      <c r="K186" s="896"/>
    </row>
    <row r="187" spans="1:11" ht="22.5" customHeight="1">
      <c r="A187" s="168"/>
      <c r="B187" s="168"/>
      <c r="C187" s="168"/>
      <c r="D187" s="168"/>
      <c r="E187" s="168"/>
      <c r="F187" s="168"/>
      <c r="G187" s="168"/>
      <c r="H187" s="168"/>
      <c r="I187" s="168"/>
      <c r="J187" s="168"/>
      <c r="K187" s="168"/>
    </row>
    <row r="188" spans="1:11" ht="22.5" customHeight="1">
      <c r="A188" s="883" t="s">
        <v>827</v>
      </c>
      <c r="B188" s="176"/>
      <c r="C188" s="176"/>
      <c r="D188" s="176"/>
      <c r="E188" s="176"/>
      <c r="F188" s="176"/>
      <c r="G188" s="176" t="s">
        <v>458</v>
      </c>
      <c r="I188" s="176"/>
      <c r="K188" s="176"/>
    </row>
    <row r="189" spans="1:11" ht="22.5" customHeight="1">
      <c r="A189" s="629" t="s">
        <v>79</v>
      </c>
      <c r="B189" s="630">
        <v>1395</v>
      </c>
      <c r="C189" s="630"/>
      <c r="D189" s="630">
        <v>1396</v>
      </c>
      <c r="E189" s="630"/>
      <c r="F189" s="630">
        <v>1397</v>
      </c>
      <c r="G189" s="630"/>
      <c r="H189" s="630">
        <v>1398</v>
      </c>
      <c r="I189" s="630"/>
      <c r="J189" s="630">
        <v>1398</v>
      </c>
      <c r="K189" s="630"/>
    </row>
    <row r="190" spans="1:11" ht="22.5" customHeight="1">
      <c r="A190" s="628"/>
      <c r="B190" s="444" t="s">
        <v>83</v>
      </c>
      <c r="C190" s="445" t="s">
        <v>3</v>
      </c>
      <c r="D190" s="444" t="s">
        <v>83</v>
      </c>
      <c r="E190" s="445" t="s">
        <v>3</v>
      </c>
      <c r="F190" s="444" t="s">
        <v>83</v>
      </c>
      <c r="G190" s="445" t="s">
        <v>3</v>
      </c>
      <c r="H190" s="444" t="s">
        <v>83</v>
      </c>
      <c r="I190" s="445" t="s">
        <v>3</v>
      </c>
      <c r="J190" s="444" t="s">
        <v>83</v>
      </c>
      <c r="K190" s="445" t="s">
        <v>3</v>
      </c>
    </row>
    <row r="191" spans="1:11" ht="22.5" customHeight="1">
      <c r="A191" s="170" t="s">
        <v>120</v>
      </c>
      <c r="B191" s="885">
        <v>0.15</v>
      </c>
      <c r="C191" s="884" t="s">
        <v>352</v>
      </c>
      <c r="D191" s="885">
        <v>0.15</v>
      </c>
      <c r="E191" s="884" t="s">
        <v>352</v>
      </c>
      <c r="F191" s="885">
        <v>0.15</v>
      </c>
      <c r="G191" s="884" t="s">
        <v>352</v>
      </c>
      <c r="H191" s="885">
        <v>0.15</v>
      </c>
      <c r="I191" s="884" t="s">
        <v>352</v>
      </c>
      <c r="J191" s="885">
        <v>0.15</v>
      </c>
      <c r="K191" s="884" t="s">
        <v>352</v>
      </c>
    </row>
    <row r="192" spans="1:11" ht="22.5" customHeight="1">
      <c r="A192" s="159" t="s">
        <v>6</v>
      </c>
      <c r="B192" s="886">
        <v>6.3636363636363644E-2</v>
      </c>
      <c r="C192" s="887">
        <f>RANK(B192,$B$192:$B$222)</f>
        <v>24</v>
      </c>
      <c r="D192" s="886">
        <v>6.3636363636363644E-2</v>
      </c>
      <c r="E192" s="887">
        <f>RANK(D192,$D$192:$D$222)</f>
        <v>24</v>
      </c>
      <c r="F192" s="886">
        <v>6.3810391978122147E-2</v>
      </c>
      <c r="G192" s="887">
        <f>RANK(F192,$F$192:$F$222)</f>
        <v>24</v>
      </c>
      <c r="H192" s="886">
        <v>0.06</v>
      </c>
      <c r="I192" s="887">
        <v>25</v>
      </c>
      <c r="J192" s="886">
        <v>0.06</v>
      </c>
      <c r="K192" s="887">
        <v>26</v>
      </c>
    </row>
    <row r="193" spans="1:11" ht="22.5" customHeight="1">
      <c r="A193" s="159" t="s">
        <v>7</v>
      </c>
      <c r="B193" s="886">
        <v>7.0859167404782999E-2</v>
      </c>
      <c r="C193" s="887">
        <f t="shared" ref="C193:C222" si="15">RANK(B193,$B$192:$B$222)</f>
        <v>23</v>
      </c>
      <c r="D193" s="886">
        <v>7.0422535211267609E-2</v>
      </c>
      <c r="E193" s="887">
        <f t="shared" ref="E193:E222" si="16">RANK(D193,$D$192:$D$222)</f>
        <v>23</v>
      </c>
      <c r="F193" s="886">
        <v>7.0175438596491224E-2</v>
      </c>
      <c r="G193" s="887">
        <f t="shared" ref="G193:G222" si="17">RANK(F193,$F$192:$F$222)</f>
        <v>23</v>
      </c>
      <c r="H193" s="886">
        <v>7.0000000000000007E-2</v>
      </c>
      <c r="I193" s="887">
        <v>23</v>
      </c>
      <c r="J193" s="886">
        <v>7.0000000000000007E-2</v>
      </c>
      <c r="K193" s="887">
        <v>24</v>
      </c>
    </row>
    <row r="194" spans="1:11" ht="22.5" customHeight="1">
      <c r="A194" s="159" t="s">
        <v>8</v>
      </c>
      <c r="B194" s="886">
        <v>0.17326732673267328</v>
      </c>
      <c r="C194" s="887">
        <f t="shared" si="15"/>
        <v>15</v>
      </c>
      <c r="D194" s="886">
        <v>0.17456359102244387</v>
      </c>
      <c r="E194" s="887">
        <f t="shared" si="16"/>
        <v>15</v>
      </c>
      <c r="F194" s="886">
        <v>0.17676767676767677</v>
      </c>
      <c r="G194" s="887">
        <f t="shared" si="17"/>
        <v>15</v>
      </c>
      <c r="H194" s="886">
        <v>0.18</v>
      </c>
      <c r="I194" s="887">
        <v>15</v>
      </c>
      <c r="J194" s="886">
        <v>0.13</v>
      </c>
      <c r="K194" s="887">
        <v>18</v>
      </c>
    </row>
    <row r="195" spans="1:11" ht="22.5" customHeight="1">
      <c r="A195" s="159" t="s">
        <v>59</v>
      </c>
      <c r="B195" s="886">
        <v>0.19543973941368076</v>
      </c>
      <c r="C195" s="887">
        <f t="shared" si="15"/>
        <v>12</v>
      </c>
      <c r="D195" s="886">
        <v>0.19639934533551556</v>
      </c>
      <c r="E195" s="887">
        <f t="shared" si="16"/>
        <v>13</v>
      </c>
      <c r="F195" s="886">
        <v>0.19801980198019803</v>
      </c>
      <c r="G195" s="887">
        <f t="shared" si="17"/>
        <v>12</v>
      </c>
      <c r="H195" s="886">
        <v>0.2</v>
      </c>
      <c r="I195" s="887">
        <v>12</v>
      </c>
      <c r="J195" s="886">
        <v>0.15</v>
      </c>
      <c r="K195" s="887">
        <v>16</v>
      </c>
    </row>
    <row r="196" spans="1:11" ht="22.5" customHeight="1">
      <c r="A196" s="159" t="s">
        <v>10</v>
      </c>
      <c r="B196" s="886">
        <v>0.25</v>
      </c>
      <c r="C196" s="887">
        <f t="shared" si="15"/>
        <v>8</v>
      </c>
      <c r="D196" s="886">
        <v>0.24875621890547264</v>
      </c>
      <c r="E196" s="887">
        <f t="shared" si="16"/>
        <v>8</v>
      </c>
      <c r="F196" s="886">
        <v>0.19801980198019803</v>
      </c>
      <c r="G196" s="887">
        <f t="shared" si="17"/>
        <v>12</v>
      </c>
      <c r="H196" s="886">
        <v>0.2</v>
      </c>
      <c r="I196" s="887">
        <v>12</v>
      </c>
      <c r="J196" s="886">
        <v>0.2</v>
      </c>
      <c r="K196" s="887">
        <v>12</v>
      </c>
    </row>
    <row r="197" spans="1:11" ht="22.5" customHeight="1">
      <c r="A197" s="159" t="s">
        <v>11</v>
      </c>
      <c r="B197" s="886">
        <v>0.32432432432432434</v>
      </c>
      <c r="C197" s="887">
        <f t="shared" si="15"/>
        <v>6</v>
      </c>
      <c r="D197" s="886">
        <v>0.32608695652173914</v>
      </c>
      <c r="E197" s="887">
        <f t="shared" si="16"/>
        <v>6</v>
      </c>
      <c r="F197" s="886">
        <v>0.32786885245901642</v>
      </c>
      <c r="G197" s="887">
        <f t="shared" si="17"/>
        <v>6</v>
      </c>
      <c r="H197" s="886">
        <v>0.28000000000000003</v>
      </c>
      <c r="I197" s="887">
        <v>7</v>
      </c>
      <c r="J197" s="886">
        <v>0.28000000000000003</v>
      </c>
      <c r="K197" s="887">
        <v>7</v>
      </c>
    </row>
    <row r="198" spans="1:11" ht="22.5" customHeight="1">
      <c r="A198" s="159" t="s">
        <v>12</v>
      </c>
      <c r="B198" s="886">
        <v>0.1529051987767584</v>
      </c>
      <c r="C198" s="887">
        <f t="shared" si="15"/>
        <v>17</v>
      </c>
      <c r="D198" s="886">
        <v>0.1519756838905775</v>
      </c>
      <c r="E198" s="887">
        <f t="shared" si="16"/>
        <v>17</v>
      </c>
      <c r="F198" s="886">
        <v>0.15105740181268884</v>
      </c>
      <c r="G198" s="887">
        <f t="shared" si="17"/>
        <v>17</v>
      </c>
      <c r="H198" s="886">
        <v>0.15</v>
      </c>
      <c r="I198" s="887">
        <v>17</v>
      </c>
      <c r="J198" s="886">
        <v>0.18</v>
      </c>
      <c r="K198" s="887">
        <v>14</v>
      </c>
    </row>
    <row r="199" spans="1:11" ht="22.5" customHeight="1">
      <c r="A199" s="159" t="s">
        <v>13</v>
      </c>
      <c r="B199" s="886">
        <v>3.6809815950920248E-2</v>
      </c>
      <c r="C199" s="887">
        <f t="shared" si="15"/>
        <v>30</v>
      </c>
      <c r="D199" s="886">
        <v>6.1881188118811881E-2</v>
      </c>
      <c r="E199" s="887">
        <f t="shared" si="16"/>
        <v>26</v>
      </c>
      <c r="F199" s="886">
        <v>6.2111801242236017E-2</v>
      </c>
      <c r="G199" s="887">
        <f t="shared" si="17"/>
        <v>26</v>
      </c>
      <c r="H199" s="886">
        <v>0.06</v>
      </c>
      <c r="I199" s="887">
        <v>25</v>
      </c>
      <c r="J199" s="886">
        <v>0.06</v>
      </c>
      <c r="K199" s="887">
        <v>26</v>
      </c>
    </row>
    <row r="200" spans="1:11" ht="22.5" customHeight="1">
      <c r="A200" s="159" t="s">
        <v>14</v>
      </c>
      <c r="B200" s="886">
        <v>0.41176470588235292</v>
      </c>
      <c r="C200" s="887">
        <f t="shared" si="15"/>
        <v>4</v>
      </c>
      <c r="D200" s="886">
        <v>0.41055718475073311</v>
      </c>
      <c r="E200" s="887">
        <f t="shared" si="16"/>
        <v>4</v>
      </c>
      <c r="F200" s="886">
        <v>0.43988269794721413</v>
      </c>
      <c r="G200" s="887">
        <f t="shared" si="17"/>
        <v>4</v>
      </c>
      <c r="H200" s="886">
        <v>0.44</v>
      </c>
      <c r="I200" s="887">
        <v>4</v>
      </c>
      <c r="J200" s="886">
        <v>0.41</v>
      </c>
      <c r="K200" s="887">
        <v>4</v>
      </c>
    </row>
    <row r="201" spans="1:11" ht="22.5" customHeight="1">
      <c r="A201" s="159" t="s">
        <v>15</v>
      </c>
      <c r="B201" s="886">
        <v>0.47619047619047616</v>
      </c>
      <c r="C201" s="887">
        <f t="shared" si="15"/>
        <v>3</v>
      </c>
      <c r="D201" s="886">
        <v>0.47169811320754718</v>
      </c>
      <c r="E201" s="887">
        <f t="shared" si="16"/>
        <v>3</v>
      </c>
      <c r="F201" s="886">
        <v>0.46875</v>
      </c>
      <c r="G201" s="887">
        <f t="shared" si="17"/>
        <v>3</v>
      </c>
      <c r="H201" s="886">
        <v>0.47</v>
      </c>
      <c r="I201" s="887">
        <v>3</v>
      </c>
      <c r="J201" s="886">
        <v>0.53</v>
      </c>
      <c r="K201" s="887">
        <v>3</v>
      </c>
    </row>
    <row r="202" spans="1:11" ht="22.5" customHeight="1">
      <c r="A202" s="159" t="s">
        <v>16</v>
      </c>
      <c r="B202" s="886">
        <v>0.17301038062283738</v>
      </c>
      <c r="C202" s="887">
        <f t="shared" si="15"/>
        <v>16</v>
      </c>
      <c r="D202" s="886">
        <v>0.17191977077363896</v>
      </c>
      <c r="E202" s="887">
        <f t="shared" si="16"/>
        <v>16</v>
      </c>
      <c r="F202" s="886">
        <v>0.17094017094017094</v>
      </c>
      <c r="G202" s="887">
        <f t="shared" si="17"/>
        <v>16</v>
      </c>
      <c r="H202" s="886">
        <v>0.17</v>
      </c>
      <c r="I202" s="887">
        <v>16</v>
      </c>
      <c r="J202" s="886">
        <v>0.17</v>
      </c>
      <c r="K202" s="887">
        <v>15</v>
      </c>
    </row>
    <row r="203" spans="1:11" ht="22.5" customHeight="1">
      <c r="A203" s="159" t="s">
        <v>17</v>
      </c>
      <c r="B203" s="886">
        <v>5.277044854881266E-2</v>
      </c>
      <c r="C203" s="887">
        <f t="shared" si="15"/>
        <v>27</v>
      </c>
      <c r="D203" s="886">
        <v>5.277044854881266E-2</v>
      </c>
      <c r="E203" s="887">
        <f t="shared" si="16"/>
        <v>28</v>
      </c>
      <c r="F203" s="886">
        <v>5.2910052910052907E-2</v>
      </c>
      <c r="G203" s="887">
        <f t="shared" si="17"/>
        <v>28</v>
      </c>
      <c r="H203" s="886">
        <v>0.08</v>
      </c>
      <c r="I203" s="887">
        <v>22</v>
      </c>
      <c r="J203" s="886">
        <v>0.08</v>
      </c>
      <c r="K203" s="887">
        <v>23</v>
      </c>
    </row>
    <row r="204" spans="1:11" ht="22.5" customHeight="1">
      <c r="A204" s="159" t="s">
        <v>18</v>
      </c>
      <c r="B204" s="886">
        <v>0.11245674740484429</v>
      </c>
      <c r="C204" s="887">
        <f t="shared" si="15"/>
        <v>18</v>
      </c>
      <c r="D204" s="886">
        <v>0.11274934952298352</v>
      </c>
      <c r="E204" s="887">
        <f t="shared" si="16"/>
        <v>19</v>
      </c>
      <c r="F204" s="886">
        <v>0.11353711790393015</v>
      </c>
      <c r="G204" s="887">
        <f t="shared" si="17"/>
        <v>20</v>
      </c>
      <c r="H204" s="886">
        <v>0.11</v>
      </c>
      <c r="I204" s="887">
        <v>18</v>
      </c>
      <c r="J204" s="886">
        <v>0.12</v>
      </c>
      <c r="K204" s="887">
        <v>19</v>
      </c>
    </row>
    <row r="205" spans="1:11" ht="22.5" customHeight="1">
      <c r="A205" s="159" t="s">
        <v>19</v>
      </c>
      <c r="B205" s="886">
        <v>8.6705202312138713E-2</v>
      </c>
      <c r="C205" s="887">
        <f t="shared" si="15"/>
        <v>20</v>
      </c>
      <c r="D205" s="886">
        <v>8.6206896551724144E-2</v>
      </c>
      <c r="E205" s="887">
        <f t="shared" si="16"/>
        <v>21</v>
      </c>
      <c r="F205" s="886">
        <v>0.11494252873563218</v>
      </c>
      <c r="G205" s="887">
        <f t="shared" si="17"/>
        <v>19</v>
      </c>
      <c r="H205" s="886">
        <v>0.11</v>
      </c>
      <c r="I205" s="887">
        <v>18</v>
      </c>
      <c r="J205" s="886">
        <v>0.14000000000000001</v>
      </c>
      <c r="K205" s="887">
        <v>17</v>
      </c>
    </row>
    <row r="206" spans="1:11" ht="22.5" customHeight="1">
      <c r="A206" s="159" t="s">
        <v>20</v>
      </c>
      <c r="B206" s="886">
        <v>1.056338028169014</v>
      </c>
      <c r="C206" s="887">
        <f t="shared" si="15"/>
        <v>1</v>
      </c>
      <c r="D206" s="886">
        <v>1.056338028169014</v>
      </c>
      <c r="E206" s="887">
        <f t="shared" si="16"/>
        <v>1</v>
      </c>
      <c r="F206" s="886">
        <v>1.048951048951049</v>
      </c>
      <c r="G206" s="887">
        <f t="shared" si="17"/>
        <v>1</v>
      </c>
      <c r="H206" s="886">
        <v>1.21</v>
      </c>
      <c r="I206" s="887">
        <v>1</v>
      </c>
      <c r="J206" s="886">
        <v>1.21</v>
      </c>
      <c r="K206" s="887">
        <v>1</v>
      </c>
    </row>
    <row r="207" spans="1:11" ht="22.5" customHeight="1">
      <c r="A207" s="159" t="s">
        <v>21</v>
      </c>
      <c r="B207" s="886">
        <v>2.099370188943317E-2</v>
      </c>
      <c r="C207" s="887">
        <f t="shared" si="15"/>
        <v>31</v>
      </c>
      <c r="D207" s="886">
        <v>2.0790020790020791E-2</v>
      </c>
      <c r="E207" s="887">
        <f t="shared" si="16"/>
        <v>31</v>
      </c>
      <c r="F207" s="886">
        <v>1.3764624913971093E-2</v>
      </c>
      <c r="G207" s="887">
        <f t="shared" si="17"/>
        <v>31</v>
      </c>
      <c r="H207" s="886">
        <v>0.01</v>
      </c>
      <c r="I207" s="887">
        <v>31</v>
      </c>
      <c r="J207" s="886">
        <v>0.01</v>
      </c>
      <c r="K207" s="887">
        <v>31</v>
      </c>
    </row>
    <row r="208" spans="1:11" ht="22.5" customHeight="1">
      <c r="A208" s="159" t="s">
        <v>22</v>
      </c>
      <c r="B208" s="886">
        <v>0.20689655172413793</v>
      </c>
      <c r="C208" s="887">
        <f t="shared" si="15"/>
        <v>11</v>
      </c>
      <c r="D208" s="886">
        <v>0.20703933747412007</v>
      </c>
      <c r="E208" s="887">
        <f t="shared" si="16"/>
        <v>12</v>
      </c>
      <c r="F208" s="886">
        <v>0.20761245674740483</v>
      </c>
      <c r="G208" s="887">
        <f t="shared" si="17"/>
        <v>11</v>
      </c>
      <c r="H208" s="886">
        <v>0.21</v>
      </c>
      <c r="I208" s="887">
        <v>11</v>
      </c>
      <c r="J208" s="886">
        <v>0.21</v>
      </c>
      <c r="K208" s="887">
        <v>11</v>
      </c>
    </row>
    <row r="209" spans="1:11" ht="22.5" customHeight="1">
      <c r="A209" s="159" t="s">
        <v>23</v>
      </c>
      <c r="B209" s="886">
        <v>0.18633540372670809</v>
      </c>
      <c r="C209" s="887">
        <f t="shared" si="15"/>
        <v>14</v>
      </c>
      <c r="D209" s="886">
        <v>0.18867924528301885</v>
      </c>
      <c r="E209" s="887">
        <f t="shared" si="16"/>
        <v>14</v>
      </c>
      <c r="F209" s="886">
        <v>0.19169329073482427</v>
      </c>
      <c r="G209" s="887">
        <f t="shared" si="17"/>
        <v>14</v>
      </c>
      <c r="H209" s="886">
        <v>0.19</v>
      </c>
      <c r="I209" s="887">
        <v>14</v>
      </c>
      <c r="J209" s="886">
        <v>0.2</v>
      </c>
      <c r="K209" s="887">
        <v>12</v>
      </c>
    </row>
    <row r="210" spans="1:11" ht="22.5" customHeight="1">
      <c r="A210" s="159" t="s">
        <v>24</v>
      </c>
      <c r="B210" s="886">
        <v>0.64516129032258063</v>
      </c>
      <c r="C210" s="887">
        <f t="shared" si="15"/>
        <v>2</v>
      </c>
      <c r="D210" s="886">
        <v>0.63492063492063489</v>
      </c>
      <c r="E210" s="887">
        <f t="shared" si="16"/>
        <v>2</v>
      </c>
      <c r="F210" s="886">
        <v>0.63492063492063489</v>
      </c>
      <c r="G210" s="887">
        <f t="shared" si="17"/>
        <v>2</v>
      </c>
      <c r="H210" s="886">
        <v>0.67</v>
      </c>
      <c r="I210" s="887">
        <v>2</v>
      </c>
      <c r="J210" s="886">
        <v>0.67</v>
      </c>
      <c r="K210" s="887">
        <v>2</v>
      </c>
    </row>
    <row r="211" spans="1:11" ht="22.5" customHeight="1">
      <c r="A211" s="159" t="s">
        <v>122</v>
      </c>
      <c r="B211" s="886">
        <v>4.2643923240938165E-2</v>
      </c>
      <c r="C211" s="887">
        <f t="shared" si="15"/>
        <v>29</v>
      </c>
      <c r="D211" s="886">
        <v>4.2735042735042736E-2</v>
      </c>
      <c r="E211" s="887">
        <f t="shared" si="16"/>
        <v>29</v>
      </c>
      <c r="F211" s="886">
        <v>4.3010752688172046E-2</v>
      </c>
      <c r="G211" s="887">
        <f t="shared" si="17"/>
        <v>29</v>
      </c>
      <c r="H211" s="886">
        <v>0.04</v>
      </c>
      <c r="I211" s="887">
        <v>29</v>
      </c>
      <c r="J211" s="886">
        <v>0.04</v>
      </c>
      <c r="K211" s="887">
        <v>30</v>
      </c>
    </row>
    <row r="212" spans="1:11" ht="22.5" customHeight="1">
      <c r="A212" s="159" t="s">
        <v>80</v>
      </c>
      <c r="B212" s="886">
        <v>0.23736600306278716</v>
      </c>
      <c r="C212" s="887">
        <f t="shared" si="15"/>
        <v>9</v>
      </c>
      <c r="D212" s="886">
        <v>0.23736600306278716</v>
      </c>
      <c r="E212" s="887">
        <f t="shared" si="16"/>
        <v>9</v>
      </c>
      <c r="F212" s="886">
        <v>0.23791250959324636</v>
      </c>
      <c r="G212" s="887">
        <f t="shared" si="17"/>
        <v>8</v>
      </c>
      <c r="H212" s="886">
        <v>0.24</v>
      </c>
      <c r="I212" s="887">
        <v>9</v>
      </c>
      <c r="J212" s="886">
        <v>0.25</v>
      </c>
      <c r="K212" s="887">
        <v>8</v>
      </c>
    </row>
    <row r="213" spans="1:11" ht="22.5" customHeight="1">
      <c r="A213" s="159" t="s">
        <v>123</v>
      </c>
      <c r="B213" s="886">
        <v>0.33057851239669422</v>
      </c>
      <c r="C213" s="887">
        <f t="shared" si="15"/>
        <v>5</v>
      </c>
      <c r="D213" s="886">
        <v>0.33472803347280333</v>
      </c>
      <c r="E213" s="887">
        <f t="shared" si="16"/>
        <v>5</v>
      </c>
      <c r="F213" s="886">
        <v>0.36016949152542377</v>
      </c>
      <c r="G213" s="887">
        <f t="shared" si="17"/>
        <v>5</v>
      </c>
      <c r="H213" s="886">
        <v>0.36</v>
      </c>
      <c r="I213" s="887">
        <v>5</v>
      </c>
      <c r="J213" s="886">
        <v>0.37</v>
      </c>
      <c r="K213" s="887">
        <v>5</v>
      </c>
    </row>
    <row r="214" spans="1:11" ht="22.5" customHeight="1">
      <c r="A214" s="159" t="s">
        <v>124</v>
      </c>
      <c r="B214" s="886">
        <v>0.189873417721519</v>
      </c>
      <c r="C214" s="887">
        <f t="shared" si="15"/>
        <v>13</v>
      </c>
      <c r="D214" s="886">
        <v>0.21943573667711599</v>
      </c>
      <c r="E214" s="887">
        <f t="shared" si="16"/>
        <v>11</v>
      </c>
      <c r="F214" s="886">
        <v>0.21739130434782608</v>
      </c>
      <c r="G214" s="887">
        <f t="shared" si="17"/>
        <v>10</v>
      </c>
      <c r="H214" s="886">
        <v>0.25</v>
      </c>
      <c r="I214" s="887">
        <v>8</v>
      </c>
      <c r="J214" s="886">
        <v>0.24</v>
      </c>
      <c r="K214" s="887">
        <v>9</v>
      </c>
    </row>
    <row r="215" spans="1:11" ht="22.5" customHeight="1">
      <c r="A215" s="159" t="s">
        <v>29</v>
      </c>
      <c r="B215" s="886">
        <v>4.5819014891179843E-2</v>
      </c>
      <c r="C215" s="887">
        <f t="shared" si="15"/>
        <v>28</v>
      </c>
      <c r="D215" s="886">
        <v>3.4324942791762014E-2</v>
      </c>
      <c r="E215" s="887">
        <f t="shared" si="16"/>
        <v>30</v>
      </c>
      <c r="F215" s="886">
        <v>2.2883295194508008E-2</v>
      </c>
      <c r="G215" s="887">
        <f t="shared" si="17"/>
        <v>30</v>
      </c>
      <c r="H215" s="886">
        <v>0.02</v>
      </c>
      <c r="I215" s="887">
        <v>30</v>
      </c>
      <c r="J215" s="886">
        <v>0.09</v>
      </c>
      <c r="K215" s="887">
        <v>21</v>
      </c>
    </row>
    <row r="216" spans="1:11" ht="22.5" customHeight="1">
      <c r="A216" s="159" t="s">
        <v>30</v>
      </c>
      <c r="B216" s="886">
        <v>0.10775862068965518</v>
      </c>
      <c r="C216" s="887">
        <f t="shared" si="15"/>
        <v>19</v>
      </c>
      <c r="D216" s="886">
        <v>0.11943539630836048</v>
      </c>
      <c r="E216" s="887">
        <f t="shared" si="16"/>
        <v>18</v>
      </c>
      <c r="F216" s="886">
        <v>0.12074643249176729</v>
      </c>
      <c r="G216" s="887">
        <f t="shared" si="17"/>
        <v>18</v>
      </c>
      <c r="H216" s="886">
        <v>0.11</v>
      </c>
      <c r="I216" s="887">
        <v>18</v>
      </c>
      <c r="J216" s="886">
        <v>0.11</v>
      </c>
      <c r="K216" s="887">
        <v>20</v>
      </c>
    </row>
    <row r="217" spans="1:11" ht="22.5" customHeight="1">
      <c r="A217" s="159" t="s">
        <v>31</v>
      </c>
      <c r="B217" s="886">
        <v>0.22364217252396165</v>
      </c>
      <c r="C217" s="887">
        <f t="shared" si="15"/>
        <v>10</v>
      </c>
      <c r="D217" s="886">
        <v>0.22508038585209003</v>
      </c>
      <c r="E217" s="887">
        <f t="shared" si="16"/>
        <v>10</v>
      </c>
      <c r="F217" s="886">
        <v>0.22617124394184168</v>
      </c>
      <c r="G217" s="887">
        <f t="shared" si="17"/>
        <v>9</v>
      </c>
      <c r="H217" s="886">
        <v>0.23</v>
      </c>
      <c r="I217" s="887">
        <v>10</v>
      </c>
      <c r="J217" s="886">
        <v>0.23</v>
      </c>
      <c r="K217" s="887">
        <v>10</v>
      </c>
    </row>
    <row r="218" spans="1:11" ht="22.5" customHeight="1">
      <c r="A218" s="159" t="s">
        <v>32</v>
      </c>
      <c r="B218" s="886">
        <v>8.6580086580086577E-2</v>
      </c>
      <c r="C218" s="887">
        <f t="shared" si="15"/>
        <v>21</v>
      </c>
      <c r="D218" s="886">
        <v>8.6705202312138713E-2</v>
      </c>
      <c r="E218" s="887">
        <f t="shared" si="16"/>
        <v>20</v>
      </c>
      <c r="F218" s="886">
        <v>8.6956521739130432E-2</v>
      </c>
      <c r="G218" s="887">
        <f t="shared" si="17"/>
        <v>21</v>
      </c>
      <c r="H218" s="886">
        <v>0.09</v>
      </c>
      <c r="I218" s="887">
        <v>21</v>
      </c>
      <c r="J218" s="886">
        <v>0.09</v>
      </c>
      <c r="K218" s="887">
        <v>21</v>
      </c>
    </row>
    <row r="219" spans="1:11" ht="22.5" customHeight="1">
      <c r="A219" s="159" t="s">
        <v>77</v>
      </c>
      <c r="B219" s="886">
        <v>0.30303030303030304</v>
      </c>
      <c r="C219" s="887">
        <f t="shared" si="15"/>
        <v>7</v>
      </c>
      <c r="D219" s="886">
        <v>0.30674846625766872</v>
      </c>
      <c r="E219" s="887">
        <f t="shared" si="16"/>
        <v>7</v>
      </c>
      <c r="F219" s="886">
        <v>0.30959752321981426</v>
      </c>
      <c r="G219" s="887">
        <f t="shared" si="17"/>
        <v>7</v>
      </c>
      <c r="H219" s="886">
        <v>0.31</v>
      </c>
      <c r="I219" s="887">
        <v>6</v>
      </c>
      <c r="J219" s="886">
        <v>0.31</v>
      </c>
      <c r="K219" s="887">
        <v>6</v>
      </c>
    </row>
    <row r="220" spans="1:11" ht="22.5" customHeight="1">
      <c r="A220" s="159" t="s">
        <v>34</v>
      </c>
      <c r="B220" s="886">
        <v>7.4534161490683232E-2</v>
      </c>
      <c r="C220" s="887">
        <f t="shared" si="15"/>
        <v>22</v>
      </c>
      <c r="D220" s="886">
        <v>7.3619631901840496E-2</v>
      </c>
      <c r="E220" s="887">
        <f t="shared" si="16"/>
        <v>22</v>
      </c>
      <c r="F220" s="886">
        <v>7.2904009720534624E-2</v>
      </c>
      <c r="G220" s="887">
        <f t="shared" si="17"/>
        <v>22</v>
      </c>
      <c r="H220" s="886">
        <v>7.0000000000000007E-2</v>
      </c>
      <c r="I220" s="887">
        <v>23</v>
      </c>
      <c r="J220" s="886">
        <v>7.0000000000000007E-2</v>
      </c>
      <c r="K220" s="887">
        <v>24</v>
      </c>
    </row>
    <row r="221" spans="1:11" ht="22.5" customHeight="1">
      <c r="A221" s="159" t="s">
        <v>35</v>
      </c>
      <c r="B221" s="886">
        <v>6.2402496099843996E-2</v>
      </c>
      <c r="C221" s="887">
        <f t="shared" si="15"/>
        <v>25</v>
      </c>
      <c r="D221" s="886">
        <v>6.2794348508634232E-2</v>
      </c>
      <c r="E221" s="887">
        <f t="shared" si="16"/>
        <v>25</v>
      </c>
      <c r="F221" s="886">
        <v>6.3291139240506333E-2</v>
      </c>
      <c r="G221" s="887">
        <f t="shared" si="17"/>
        <v>25</v>
      </c>
      <c r="H221" s="886">
        <v>0.06</v>
      </c>
      <c r="I221" s="887">
        <v>25</v>
      </c>
      <c r="J221" s="886">
        <v>0.06</v>
      </c>
      <c r="K221" s="887">
        <v>26</v>
      </c>
    </row>
    <row r="222" spans="1:11" ht="22.5" customHeight="1">
      <c r="A222" s="178" t="s">
        <v>36</v>
      </c>
      <c r="B222" s="886">
        <v>5.9880239520958084E-2</v>
      </c>
      <c r="C222" s="887">
        <f t="shared" si="15"/>
        <v>26</v>
      </c>
      <c r="D222" s="886">
        <v>5.9171597633136092E-2</v>
      </c>
      <c r="E222" s="887">
        <f t="shared" si="16"/>
        <v>27</v>
      </c>
      <c r="F222" s="886">
        <v>5.8823529411764705E-2</v>
      </c>
      <c r="G222" s="887">
        <f t="shared" si="17"/>
        <v>27</v>
      </c>
      <c r="H222" s="886">
        <v>0.06</v>
      </c>
      <c r="I222" s="887">
        <v>25</v>
      </c>
      <c r="J222" s="886">
        <v>0.06</v>
      </c>
      <c r="K222" s="887">
        <v>26</v>
      </c>
    </row>
    <row r="223" spans="1:11" s="902" customFormat="1" ht="22.5" customHeight="1">
      <c r="A223" s="900" t="s">
        <v>459</v>
      </c>
      <c r="B223" s="896"/>
      <c r="C223" s="896"/>
      <c r="D223" s="896"/>
      <c r="E223" s="896"/>
      <c r="F223" s="896"/>
      <c r="G223" s="896"/>
      <c r="H223" s="896"/>
      <c r="I223" s="896"/>
      <c r="J223" s="896"/>
      <c r="K223" s="896"/>
    </row>
    <row r="224" spans="1:11" ht="22.5" customHeight="1">
      <c r="A224" s="180"/>
      <c r="B224" s="168"/>
      <c r="C224" s="168"/>
      <c r="D224" s="168"/>
      <c r="E224" s="168"/>
      <c r="F224" s="168"/>
      <c r="G224" s="168"/>
      <c r="H224" s="168"/>
      <c r="I224" s="168"/>
      <c r="J224" s="168"/>
      <c r="K224" s="168"/>
    </row>
    <row r="225" spans="1:11" ht="22.5" customHeight="1">
      <c r="A225" s="883" t="s">
        <v>828</v>
      </c>
      <c r="B225" s="176"/>
      <c r="C225" s="176"/>
      <c r="D225" s="176"/>
      <c r="E225" s="176"/>
      <c r="F225" s="176"/>
      <c r="G225" s="176" t="s">
        <v>458</v>
      </c>
      <c r="I225" s="176"/>
      <c r="K225" s="176"/>
    </row>
    <row r="226" spans="1:11" ht="22.5" customHeight="1">
      <c r="A226" s="629" t="s">
        <v>79</v>
      </c>
      <c r="B226" s="630">
        <v>1395</v>
      </c>
      <c r="C226" s="630"/>
      <c r="D226" s="630">
        <v>1396</v>
      </c>
      <c r="E226" s="630"/>
      <c r="F226" s="630">
        <v>1397</v>
      </c>
      <c r="G226" s="630"/>
      <c r="H226" s="630">
        <v>1398</v>
      </c>
      <c r="I226" s="630"/>
      <c r="J226" s="630">
        <v>1398</v>
      </c>
      <c r="K226" s="630"/>
    </row>
    <row r="227" spans="1:11" ht="22.5" customHeight="1">
      <c r="A227" s="628"/>
      <c r="B227" s="444" t="s">
        <v>83</v>
      </c>
      <c r="C227" s="445" t="s">
        <v>3</v>
      </c>
      <c r="D227" s="444" t="s">
        <v>83</v>
      </c>
      <c r="E227" s="445" t="s">
        <v>3</v>
      </c>
      <c r="F227" s="444" t="s">
        <v>83</v>
      </c>
      <c r="G227" s="445" t="s">
        <v>3</v>
      </c>
      <c r="H227" s="444" t="s">
        <v>83</v>
      </c>
      <c r="I227" s="445" t="s">
        <v>3</v>
      </c>
      <c r="J227" s="444" t="s">
        <v>83</v>
      </c>
      <c r="K227" s="445" t="s">
        <v>3</v>
      </c>
    </row>
    <row r="228" spans="1:11" ht="22.5" customHeight="1">
      <c r="A228" s="169" t="s">
        <v>120</v>
      </c>
      <c r="B228" s="885">
        <v>0.15</v>
      </c>
      <c r="C228" s="884" t="s">
        <v>352</v>
      </c>
      <c r="D228" s="885">
        <v>0.15</v>
      </c>
      <c r="E228" s="884" t="s">
        <v>352</v>
      </c>
      <c r="F228" s="885">
        <v>0.15</v>
      </c>
      <c r="G228" s="884" t="s">
        <v>352</v>
      </c>
      <c r="H228" s="885">
        <v>0.15</v>
      </c>
      <c r="I228" s="884" t="s">
        <v>352</v>
      </c>
      <c r="J228" s="885">
        <v>0.15</v>
      </c>
      <c r="K228" s="884" t="s">
        <v>352</v>
      </c>
    </row>
    <row r="229" spans="1:11" ht="22.5" customHeight="1">
      <c r="A229" s="159" t="s">
        <v>6</v>
      </c>
      <c r="B229" s="886">
        <v>0.14545454545454545</v>
      </c>
      <c r="C229" s="887">
        <f>RANK(B229,$B$229:$B$259)</f>
        <v>19</v>
      </c>
      <c r="D229" s="886">
        <v>0.14545454545454545</v>
      </c>
      <c r="E229" s="887">
        <f>RANK(D229,$D$229:$D$259)</f>
        <v>19</v>
      </c>
      <c r="F229" s="886">
        <v>0.14585232452142205</v>
      </c>
      <c r="G229" s="887">
        <f>RANK(F229,$F$229:$F$259)</f>
        <v>19</v>
      </c>
      <c r="H229" s="886">
        <v>0.15</v>
      </c>
      <c r="I229" s="887">
        <v>16</v>
      </c>
      <c r="J229" s="886">
        <v>0.15</v>
      </c>
      <c r="K229" s="887">
        <v>15</v>
      </c>
    </row>
    <row r="230" spans="1:11" ht="22.5" customHeight="1">
      <c r="A230" s="159" t="s">
        <v>7</v>
      </c>
      <c r="B230" s="886">
        <v>0.15943312666076176</v>
      </c>
      <c r="C230" s="887">
        <f t="shared" ref="C230:C259" si="18">RANK(B230,$B$229:$B$259)</f>
        <v>14</v>
      </c>
      <c r="D230" s="886">
        <v>0.15845070422535212</v>
      </c>
      <c r="E230" s="887">
        <f t="shared" ref="E230:E259" si="19">RANK(D230,$D$229:$D$259)</f>
        <v>14</v>
      </c>
      <c r="F230" s="886">
        <v>0.15789473684210525</v>
      </c>
      <c r="G230" s="887">
        <f t="shared" ref="G230:G259" si="20">RANK(F230,$F$229:$F$259)</f>
        <v>15</v>
      </c>
      <c r="H230" s="886">
        <v>0.16</v>
      </c>
      <c r="I230" s="887">
        <v>13</v>
      </c>
      <c r="J230" s="886">
        <v>0.15</v>
      </c>
      <c r="K230" s="887">
        <v>15</v>
      </c>
    </row>
    <row r="231" spans="1:11" ht="22.5" customHeight="1">
      <c r="A231" s="159" t="s">
        <v>8</v>
      </c>
      <c r="B231" s="886">
        <v>0.22277227722772275</v>
      </c>
      <c r="C231" s="887">
        <f t="shared" si="18"/>
        <v>6</v>
      </c>
      <c r="D231" s="886">
        <v>0.22443890274314215</v>
      </c>
      <c r="E231" s="887">
        <f t="shared" si="19"/>
        <v>6</v>
      </c>
      <c r="F231" s="886">
        <v>0.22727272727272729</v>
      </c>
      <c r="G231" s="887">
        <f t="shared" si="20"/>
        <v>6</v>
      </c>
      <c r="H231" s="886">
        <v>0.23</v>
      </c>
      <c r="I231" s="887">
        <v>5</v>
      </c>
      <c r="J231" s="886">
        <v>0.23</v>
      </c>
      <c r="K231" s="887">
        <v>6</v>
      </c>
    </row>
    <row r="232" spans="1:11" ht="22.5" customHeight="1">
      <c r="A232" s="159" t="s">
        <v>59</v>
      </c>
      <c r="B232" s="886">
        <v>0.34201954397394141</v>
      </c>
      <c r="C232" s="887">
        <f t="shared" si="18"/>
        <v>1</v>
      </c>
      <c r="D232" s="886">
        <v>0.34369885433715219</v>
      </c>
      <c r="E232" s="887">
        <f t="shared" si="19"/>
        <v>1</v>
      </c>
      <c r="F232" s="886">
        <v>0.37953795379537958</v>
      </c>
      <c r="G232" s="887">
        <f t="shared" si="20"/>
        <v>1</v>
      </c>
      <c r="H232" s="886">
        <v>0.38</v>
      </c>
      <c r="I232" s="887">
        <v>1</v>
      </c>
      <c r="J232" s="886">
        <v>0.39</v>
      </c>
      <c r="K232" s="887">
        <v>1</v>
      </c>
    </row>
    <row r="233" spans="1:11" ht="22.5" customHeight="1">
      <c r="A233" s="159" t="s">
        <v>10</v>
      </c>
      <c r="B233" s="886">
        <v>0.1</v>
      </c>
      <c r="C233" s="887">
        <f t="shared" si="18"/>
        <v>25</v>
      </c>
      <c r="D233" s="886">
        <v>9.9502487562189046E-2</v>
      </c>
      <c r="E233" s="887">
        <f t="shared" si="19"/>
        <v>25</v>
      </c>
      <c r="F233" s="886">
        <v>9.9009900990099015E-2</v>
      </c>
      <c r="G233" s="887">
        <f t="shared" si="20"/>
        <v>26</v>
      </c>
      <c r="H233" s="886">
        <v>0.1</v>
      </c>
      <c r="I233" s="887">
        <v>24</v>
      </c>
      <c r="J233" s="886">
        <v>0.1</v>
      </c>
      <c r="K233" s="887">
        <v>24</v>
      </c>
    </row>
    <row r="234" spans="1:11" ht="22.5" customHeight="1">
      <c r="A234" s="159" t="s">
        <v>11</v>
      </c>
      <c r="B234" s="886">
        <v>0.27027027027027029</v>
      </c>
      <c r="C234" s="887">
        <f t="shared" si="18"/>
        <v>3</v>
      </c>
      <c r="D234" s="886">
        <v>0.27173913043478259</v>
      </c>
      <c r="E234" s="887">
        <f t="shared" si="19"/>
        <v>3</v>
      </c>
      <c r="F234" s="886">
        <v>0.27322404371584696</v>
      </c>
      <c r="G234" s="887">
        <f t="shared" si="20"/>
        <v>3</v>
      </c>
      <c r="H234" s="886">
        <v>0.28000000000000003</v>
      </c>
      <c r="I234" s="887">
        <v>3</v>
      </c>
      <c r="J234" s="886">
        <v>0.28000000000000003</v>
      </c>
      <c r="K234" s="887">
        <v>3</v>
      </c>
    </row>
    <row r="235" spans="1:11" ht="22.5" customHeight="1">
      <c r="A235" s="159" t="s">
        <v>12</v>
      </c>
      <c r="B235" s="886">
        <v>0.1529051987767584</v>
      </c>
      <c r="C235" s="887">
        <f t="shared" si="18"/>
        <v>16</v>
      </c>
      <c r="D235" s="886">
        <v>0.1519756838905775</v>
      </c>
      <c r="E235" s="887">
        <f t="shared" si="19"/>
        <v>16</v>
      </c>
      <c r="F235" s="886">
        <v>0.15105740181268884</v>
      </c>
      <c r="G235" s="887">
        <f t="shared" si="20"/>
        <v>16</v>
      </c>
      <c r="H235" s="886">
        <v>0.15</v>
      </c>
      <c r="I235" s="887">
        <v>16</v>
      </c>
      <c r="J235" s="886">
        <v>0.15</v>
      </c>
      <c r="K235" s="887">
        <v>15</v>
      </c>
    </row>
    <row r="236" spans="1:11" ht="22.5" customHeight="1">
      <c r="A236" s="159" t="s">
        <v>13</v>
      </c>
      <c r="B236" s="886">
        <v>9.815950920245399E-2</v>
      </c>
      <c r="C236" s="887">
        <f t="shared" si="18"/>
        <v>27</v>
      </c>
      <c r="D236" s="886">
        <v>9.9009900990099015E-2</v>
      </c>
      <c r="E236" s="887">
        <f t="shared" si="19"/>
        <v>26</v>
      </c>
      <c r="F236" s="886">
        <v>9.9378881987577647E-2</v>
      </c>
      <c r="G236" s="887">
        <f t="shared" si="20"/>
        <v>25</v>
      </c>
      <c r="H236" s="886">
        <v>0.1</v>
      </c>
      <c r="I236" s="887">
        <v>24</v>
      </c>
      <c r="J236" s="886">
        <v>0.1</v>
      </c>
      <c r="K236" s="887">
        <v>24</v>
      </c>
    </row>
    <row r="237" spans="1:11" ht="22.5" customHeight="1">
      <c r="A237" s="159" t="s">
        <v>14</v>
      </c>
      <c r="B237" s="886">
        <v>0.14705882352941177</v>
      </c>
      <c r="C237" s="887">
        <f t="shared" si="18"/>
        <v>17</v>
      </c>
      <c r="D237" s="886">
        <v>0.1466275659824047</v>
      </c>
      <c r="E237" s="887">
        <f t="shared" si="19"/>
        <v>18</v>
      </c>
      <c r="F237" s="886">
        <v>0.1466275659824047</v>
      </c>
      <c r="G237" s="887">
        <f t="shared" si="20"/>
        <v>18</v>
      </c>
      <c r="H237" s="886">
        <v>0.15</v>
      </c>
      <c r="I237" s="887">
        <v>16</v>
      </c>
      <c r="J237" s="886">
        <v>0.15</v>
      </c>
      <c r="K237" s="887">
        <v>15</v>
      </c>
    </row>
    <row r="238" spans="1:11" ht="22.5" customHeight="1">
      <c r="A238" s="159" t="s">
        <v>15</v>
      </c>
      <c r="B238" s="886">
        <v>0.22222222222222224</v>
      </c>
      <c r="C238" s="887">
        <f t="shared" si="18"/>
        <v>7</v>
      </c>
      <c r="D238" s="886">
        <v>0.22012578616352199</v>
      </c>
      <c r="E238" s="887">
        <f t="shared" si="19"/>
        <v>7</v>
      </c>
      <c r="F238" s="886">
        <v>0.21875</v>
      </c>
      <c r="G238" s="887">
        <f t="shared" si="20"/>
        <v>7</v>
      </c>
      <c r="H238" s="886">
        <v>0.22</v>
      </c>
      <c r="I238" s="887">
        <v>7</v>
      </c>
      <c r="J238" s="886">
        <v>0.22</v>
      </c>
      <c r="K238" s="887">
        <v>7</v>
      </c>
    </row>
    <row r="239" spans="1:11" ht="22.5" customHeight="1">
      <c r="A239" s="159" t="s">
        <v>16</v>
      </c>
      <c r="B239" s="886">
        <v>0.13840830449826991</v>
      </c>
      <c r="C239" s="887">
        <f t="shared" si="18"/>
        <v>20</v>
      </c>
      <c r="D239" s="886">
        <v>0.13753581661891118</v>
      </c>
      <c r="E239" s="887">
        <f t="shared" si="19"/>
        <v>20</v>
      </c>
      <c r="F239" s="886">
        <v>0.13675213675213677</v>
      </c>
      <c r="G239" s="887">
        <f t="shared" si="20"/>
        <v>20</v>
      </c>
      <c r="H239" s="886">
        <v>0.14000000000000001</v>
      </c>
      <c r="I239" s="887">
        <v>20</v>
      </c>
      <c r="J239" s="886">
        <v>0.14000000000000001</v>
      </c>
      <c r="K239" s="887">
        <v>20</v>
      </c>
    </row>
    <row r="240" spans="1:11" ht="22.5" customHeight="1">
      <c r="A240" s="159" t="s">
        <v>17</v>
      </c>
      <c r="B240" s="886">
        <v>0.15831134564643801</v>
      </c>
      <c r="C240" s="887">
        <f t="shared" si="18"/>
        <v>15</v>
      </c>
      <c r="D240" s="886">
        <v>0.15831134564643801</v>
      </c>
      <c r="E240" s="887">
        <f t="shared" si="19"/>
        <v>15</v>
      </c>
      <c r="F240" s="886">
        <v>0.15873015873015872</v>
      </c>
      <c r="G240" s="887">
        <f t="shared" si="20"/>
        <v>14</v>
      </c>
      <c r="H240" s="886">
        <v>0.16</v>
      </c>
      <c r="I240" s="887">
        <v>13</v>
      </c>
      <c r="J240" s="886">
        <v>0.16</v>
      </c>
      <c r="K240" s="887">
        <v>13</v>
      </c>
    </row>
    <row r="241" spans="1:11" ht="22.5" customHeight="1">
      <c r="A241" s="159" t="s">
        <v>18</v>
      </c>
      <c r="B241" s="886">
        <v>0.14705882352941177</v>
      </c>
      <c r="C241" s="887">
        <f t="shared" si="18"/>
        <v>17</v>
      </c>
      <c r="D241" s="886">
        <v>0.14744145706851691</v>
      </c>
      <c r="E241" s="887">
        <f t="shared" si="19"/>
        <v>17</v>
      </c>
      <c r="F241" s="886">
        <v>0.148471615720524</v>
      </c>
      <c r="G241" s="887">
        <f t="shared" si="20"/>
        <v>17</v>
      </c>
      <c r="H241" s="886">
        <v>0.15</v>
      </c>
      <c r="I241" s="887">
        <v>16</v>
      </c>
      <c r="J241" s="886">
        <v>0.15</v>
      </c>
      <c r="K241" s="887">
        <v>15</v>
      </c>
    </row>
    <row r="242" spans="1:11" ht="22.5" customHeight="1">
      <c r="A242" s="159" t="s">
        <v>19</v>
      </c>
      <c r="B242" s="886">
        <v>0.11560693641618497</v>
      </c>
      <c r="C242" s="887">
        <f t="shared" si="18"/>
        <v>23</v>
      </c>
      <c r="D242" s="886">
        <v>0.11494252873563218</v>
      </c>
      <c r="E242" s="887">
        <f t="shared" si="19"/>
        <v>23</v>
      </c>
      <c r="F242" s="886">
        <v>0.11494252873563218</v>
      </c>
      <c r="G242" s="887">
        <f t="shared" si="20"/>
        <v>23</v>
      </c>
      <c r="H242" s="886">
        <v>0.11</v>
      </c>
      <c r="I242" s="887">
        <v>23</v>
      </c>
      <c r="J242" s="886">
        <v>0.11</v>
      </c>
      <c r="K242" s="887">
        <v>23</v>
      </c>
    </row>
    <row r="243" spans="1:11" ht="22.5" customHeight="1">
      <c r="A243" s="159" t="s">
        <v>20</v>
      </c>
      <c r="B243" s="886">
        <v>0.28169014084507044</v>
      </c>
      <c r="C243" s="887">
        <f t="shared" si="18"/>
        <v>2</v>
      </c>
      <c r="D243" s="886">
        <v>0.28169014084507044</v>
      </c>
      <c r="E243" s="887">
        <f t="shared" si="19"/>
        <v>2</v>
      </c>
      <c r="F243" s="886">
        <v>0.27972027972027974</v>
      </c>
      <c r="G243" s="887">
        <f t="shared" si="20"/>
        <v>2</v>
      </c>
      <c r="H243" s="886">
        <v>0.28999999999999998</v>
      </c>
      <c r="I243" s="887">
        <v>2</v>
      </c>
      <c r="J243" s="886">
        <v>0.28999999999999998</v>
      </c>
      <c r="K243" s="887">
        <v>2</v>
      </c>
    </row>
    <row r="244" spans="1:11" ht="22.5" customHeight="1">
      <c r="A244" s="159" t="s">
        <v>21</v>
      </c>
      <c r="B244" s="886">
        <v>6.2981105668299509E-2</v>
      </c>
      <c r="C244" s="887">
        <f t="shared" si="18"/>
        <v>30</v>
      </c>
      <c r="D244" s="886">
        <v>6.2370062370062374E-2</v>
      </c>
      <c r="E244" s="887">
        <f t="shared" si="19"/>
        <v>30</v>
      </c>
      <c r="F244" s="886">
        <v>6.1940812112869927E-2</v>
      </c>
      <c r="G244" s="887">
        <f t="shared" si="20"/>
        <v>30</v>
      </c>
      <c r="H244" s="886">
        <v>0.06</v>
      </c>
      <c r="I244" s="887">
        <v>30</v>
      </c>
      <c r="J244" s="886">
        <v>0.06</v>
      </c>
      <c r="K244" s="887">
        <v>30</v>
      </c>
    </row>
    <row r="245" spans="1:11" ht="22.5" customHeight="1">
      <c r="A245" s="159" t="s">
        <v>22</v>
      </c>
      <c r="B245" s="886">
        <v>0.1793103448275862</v>
      </c>
      <c r="C245" s="887">
        <f t="shared" si="18"/>
        <v>11</v>
      </c>
      <c r="D245" s="886">
        <v>0.19323671497584541</v>
      </c>
      <c r="E245" s="887">
        <f t="shared" si="19"/>
        <v>8</v>
      </c>
      <c r="F245" s="886">
        <v>0.19377162629757783</v>
      </c>
      <c r="G245" s="887">
        <f t="shared" si="20"/>
        <v>9</v>
      </c>
      <c r="H245" s="886">
        <v>0.19</v>
      </c>
      <c r="I245" s="887">
        <v>9</v>
      </c>
      <c r="J245" s="886">
        <v>0.2</v>
      </c>
      <c r="K245" s="887">
        <v>9</v>
      </c>
    </row>
    <row r="246" spans="1:11" ht="22.5" customHeight="1">
      <c r="A246" s="159" t="s">
        <v>23</v>
      </c>
      <c r="B246" s="886">
        <v>9.3167701863354047E-2</v>
      </c>
      <c r="C246" s="887">
        <f t="shared" si="18"/>
        <v>29</v>
      </c>
      <c r="D246" s="886">
        <v>9.4339622641509427E-2</v>
      </c>
      <c r="E246" s="887">
        <f t="shared" si="19"/>
        <v>28</v>
      </c>
      <c r="F246" s="886">
        <v>9.5846645367412137E-2</v>
      </c>
      <c r="G246" s="887">
        <f t="shared" si="20"/>
        <v>28</v>
      </c>
      <c r="H246" s="886">
        <v>0.1</v>
      </c>
      <c r="I246" s="887">
        <v>24</v>
      </c>
      <c r="J246" s="886">
        <v>0.1</v>
      </c>
      <c r="K246" s="887">
        <v>24</v>
      </c>
    </row>
    <row r="247" spans="1:11" ht="22.5" customHeight="1">
      <c r="A247" s="159" t="s">
        <v>24</v>
      </c>
      <c r="B247" s="886">
        <v>0</v>
      </c>
      <c r="C247" s="887">
        <f t="shared" si="18"/>
        <v>31</v>
      </c>
      <c r="D247" s="886">
        <v>0</v>
      </c>
      <c r="E247" s="887">
        <f t="shared" si="19"/>
        <v>31</v>
      </c>
      <c r="F247" s="886">
        <v>0</v>
      </c>
      <c r="G247" s="887">
        <f t="shared" si="20"/>
        <v>31</v>
      </c>
      <c r="H247" s="886">
        <v>0</v>
      </c>
      <c r="I247" s="887">
        <v>31</v>
      </c>
      <c r="J247" s="886">
        <v>0</v>
      </c>
      <c r="K247" s="887">
        <v>31</v>
      </c>
    </row>
    <row r="248" spans="1:11" ht="22.5" customHeight="1">
      <c r="A248" s="159" t="s">
        <v>122</v>
      </c>
      <c r="B248" s="886">
        <v>0.19189765458422176</v>
      </c>
      <c r="C248" s="887">
        <f t="shared" si="18"/>
        <v>8</v>
      </c>
      <c r="D248" s="886">
        <v>0.19230769230769232</v>
      </c>
      <c r="E248" s="887">
        <f t="shared" si="19"/>
        <v>9</v>
      </c>
      <c r="F248" s="886">
        <v>0.21505376344086025</v>
      </c>
      <c r="G248" s="887">
        <f t="shared" si="20"/>
        <v>8</v>
      </c>
      <c r="H248" s="886">
        <v>0.22</v>
      </c>
      <c r="I248" s="887">
        <v>7</v>
      </c>
      <c r="J248" s="886">
        <v>0.22</v>
      </c>
      <c r="K248" s="887">
        <v>7</v>
      </c>
    </row>
    <row r="249" spans="1:11" ht="22.5" customHeight="1">
      <c r="A249" s="159" t="s">
        <v>80</v>
      </c>
      <c r="B249" s="886">
        <v>0.1225114854517611</v>
      </c>
      <c r="C249" s="887">
        <f t="shared" si="18"/>
        <v>22</v>
      </c>
      <c r="D249" s="886">
        <v>0.1225114854517611</v>
      </c>
      <c r="E249" s="887">
        <f t="shared" si="19"/>
        <v>22</v>
      </c>
      <c r="F249" s="886">
        <v>0.13046815042210283</v>
      </c>
      <c r="G249" s="887">
        <f t="shared" si="20"/>
        <v>21</v>
      </c>
      <c r="H249" s="886">
        <v>0.12</v>
      </c>
      <c r="I249" s="887">
        <v>22</v>
      </c>
      <c r="J249" s="886">
        <v>0.12</v>
      </c>
      <c r="K249" s="887">
        <v>22</v>
      </c>
    </row>
    <row r="250" spans="1:11" ht="22.5" customHeight="1">
      <c r="A250" s="159" t="s">
        <v>123</v>
      </c>
      <c r="B250" s="886">
        <v>0.22727272727272729</v>
      </c>
      <c r="C250" s="887">
        <f t="shared" si="18"/>
        <v>5</v>
      </c>
      <c r="D250" s="886">
        <v>0.23012552301255232</v>
      </c>
      <c r="E250" s="887">
        <f t="shared" si="19"/>
        <v>5</v>
      </c>
      <c r="F250" s="886">
        <v>0.23305084745762711</v>
      </c>
      <c r="G250" s="887">
        <f t="shared" si="20"/>
        <v>5</v>
      </c>
      <c r="H250" s="886">
        <v>0.23</v>
      </c>
      <c r="I250" s="887">
        <v>5</v>
      </c>
      <c r="J250" s="886">
        <v>0.24</v>
      </c>
      <c r="K250" s="887">
        <v>5</v>
      </c>
    </row>
    <row r="251" spans="1:11" ht="22.5" customHeight="1">
      <c r="A251" s="159" t="s">
        <v>124</v>
      </c>
      <c r="B251" s="886">
        <v>0.189873417721519</v>
      </c>
      <c r="C251" s="887">
        <f t="shared" si="18"/>
        <v>9</v>
      </c>
      <c r="D251" s="886">
        <v>0.18808777429467086</v>
      </c>
      <c r="E251" s="887">
        <f t="shared" si="19"/>
        <v>10</v>
      </c>
      <c r="F251" s="886">
        <v>0.18633540372670809</v>
      </c>
      <c r="G251" s="887">
        <f t="shared" si="20"/>
        <v>10</v>
      </c>
      <c r="H251" s="886">
        <v>0.19</v>
      </c>
      <c r="I251" s="887">
        <v>9</v>
      </c>
      <c r="J251" s="886">
        <v>0.18</v>
      </c>
      <c r="K251" s="887">
        <v>10</v>
      </c>
    </row>
    <row r="252" spans="1:11" ht="22.5" customHeight="1">
      <c r="A252" s="159" t="s">
        <v>29</v>
      </c>
      <c r="B252" s="886">
        <v>0.10309278350515463</v>
      </c>
      <c r="C252" s="887">
        <f t="shared" si="18"/>
        <v>24</v>
      </c>
      <c r="D252" s="886">
        <v>0.10297482837528604</v>
      </c>
      <c r="E252" s="887">
        <f t="shared" si="19"/>
        <v>24</v>
      </c>
      <c r="F252" s="886">
        <v>0.10297482837528604</v>
      </c>
      <c r="G252" s="887">
        <f t="shared" si="20"/>
        <v>24</v>
      </c>
      <c r="H252" s="886">
        <v>0.1</v>
      </c>
      <c r="I252" s="887">
        <v>24</v>
      </c>
      <c r="J252" s="886">
        <v>0.1</v>
      </c>
      <c r="K252" s="887">
        <v>24</v>
      </c>
    </row>
    <row r="253" spans="1:11" ht="22.5" customHeight="1">
      <c r="A253" s="159" t="s">
        <v>30</v>
      </c>
      <c r="B253" s="886">
        <v>0.16163793103448276</v>
      </c>
      <c r="C253" s="887">
        <f t="shared" si="18"/>
        <v>12</v>
      </c>
      <c r="D253" s="886">
        <v>0.16286644951140067</v>
      </c>
      <c r="E253" s="887">
        <f t="shared" si="19"/>
        <v>12</v>
      </c>
      <c r="F253" s="886">
        <v>0.16465422612513719</v>
      </c>
      <c r="G253" s="887">
        <f t="shared" si="20"/>
        <v>12</v>
      </c>
      <c r="H253" s="886">
        <v>0.17</v>
      </c>
      <c r="I253" s="887">
        <v>12</v>
      </c>
      <c r="J253" s="886">
        <v>0.17</v>
      </c>
      <c r="K253" s="887">
        <v>12</v>
      </c>
    </row>
    <row r="254" spans="1:11" ht="22.5" customHeight="1">
      <c r="A254" s="159" t="s">
        <v>31</v>
      </c>
      <c r="B254" s="886">
        <v>0.15974440894568689</v>
      </c>
      <c r="C254" s="887">
        <f t="shared" si="18"/>
        <v>13</v>
      </c>
      <c r="D254" s="886">
        <v>0.16077170418006431</v>
      </c>
      <c r="E254" s="887">
        <f t="shared" si="19"/>
        <v>13</v>
      </c>
      <c r="F254" s="886">
        <v>0.16155088852988692</v>
      </c>
      <c r="G254" s="887">
        <f t="shared" si="20"/>
        <v>13</v>
      </c>
      <c r="H254" s="886">
        <v>0.16</v>
      </c>
      <c r="I254" s="887">
        <v>13</v>
      </c>
      <c r="J254" s="886">
        <v>0.16</v>
      </c>
      <c r="K254" s="887">
        <v>13</v>
      </c>
    </row>
    <row r="255" spans="1:11" ht="22.5" customHeight="1">
      <c r="A255" s="159" t="s">
        <v>32</v>
      </c>
      <c r="B255" s="886">
        <v>9.3795093795093792E-2</v>
      </c>
      <c r="C255" s="887">
        <f t="shared" si="18"/>
        <v>28</v>
      </c>
      <c r="D255" s="886">
        <v>9.3930635838150298E-2</v>
      </c>
      <c r="E255" s="887">
        <f t="shared" si="19"/>
        <v>29</v>
      </c>
      <c r="F255" s="886">
        <v>9.420289855072464E-2</v>
      </c>
      <c r="G255" s="887">
        <f t="shared" si="20"/>
        <v>29</v>
      </c>
      <c r="H255" s="886">
        <v>0.09</v>
      </c>
      <c r="I255" s="887">
        <v>29</v>
      </c>
      <c r="J255" s="886">
        <v>0.09</v>
      </c>
      <c r="K255" s="887">
        <v>29</v>
      </c>
    </row>
    <row r="256" spans="1:11" ht="22.5" customHeight="1">
      <c r="A256" s="159" t="s">
        <v>77</v>
      </c>
      <c r="B256" s="886">
        <v>0.24242424242424243</v>
      </c>
      <c r="C256" s="887">
        <f t="shared" si="18"/>
        <v>4</v>
      </c>
      <c r="D256" s="886">
        <v>0.24539877300613497</v>
      </c>
      <c r="E256" s="887">
        <f t="shared" si="19"/>
        <v>4</v>
      </c>
      <c r="F256" s="886">
        <v>0.24767801857585142</v>
      </c>
      <c r="G256" s="887">
        <f t="shared" si="20"/>
        <v>4</v>
      </c>
      <c r="H256" s="886">
        <v>0.25</v>
      </c>
      <c r="I256" s="887">
        <v>4</v>
      </c>
      <c r="J256" s="886">
        <v>0.25</v>
      </c>
      <c r="K256" s="887">
        <v>4</v>
      </c>
    </row>
    <row r="257" spans="1:11" ht="22.5" customHeight="1">
      <c r="A257" s="159" t="s">
        <v>34</v>
      </c>
      <c r="B257" s="886">
        <v>9.9378881987577647E-2</v>
      </c>
      <c r="C257" s="887">
        <f t="shared" si="18"/>
        <v>26</v>
      </c>
      <c r="D257" s="886">
        <v>9.815950920245399E-2</v>
      </c>
      <c r="E257" s="887">
        <f t="shared" si="19"/>
        <v>27</v>
      </c>
      <c r="F257" s="886">
        <v>9.720534629404616E-2</v>
      </c>
      <c r="G257" s="887">
        <f t="shared" si="20"/>
        <v>27</v>
      </c>
      <c r="H257" s="886">
        <v>0.1</v>
      </c>
      <c r="I257" s="887">
        <v>24</v>
      </c>
      <c r="J257" s="886">
        <v>0.1</v>
      </c>
      <c r="K257" s="887">
        <v>24</v>
      </c>
    </row>
    <row r="258" spans="1:11" ht="22.5" customHeight="1">
      <c r="A258" s="159" t="s">
        <v>35</v>
      </c>
      <c r="B258" s="886">
        <v>0.12480499219968799</v>
      </c>
      <c r="C258" s="887">
        <f t="shared" si="18"/>
        <v>21</v>
      </c>
      <c r="D258" s="886">
        <v>0.12558869701726846</v>
      </c>
      <c r="E258" s="887">
        <f t="shared" si="19"/>
        <v>21</v>
      </c>
      <c r="F258" s="886">
        <v>0.12658227848101267</v>
      </c>
      <c r="G258" s="887">
        <f t="shared" si="20"/>
        <v>22</v>
      </c>
      <c r="H258" s="886">
        <v>0.13</v>
      </c>
      <c r="I258" s="887">
        <v>21</v>
      </c>
      <c r="J258" s="886">
        <v>0.13</v>
      </c>
      <c r="K258" s="887">
        <v>21</v>
      </c>
    </row>
    <row r="259" spans="1:11" ht="22.5" customHeight="1">
      <c r="A259" s="178" t="s">
        <v>36</v>
      </c>
      <c r="B259" s="886">
        <v>0.17964071856287425</v>
      </c>
      <c r="C259" s="887">
        <f t="shared" si="18"/>
        <v>10</v>
      </c>
      <c r="D259" s="886">
        <v>0.1775147928994083</v>
      </c>
      <c r="E259" s="887">
        <f t="shared" si="19"/>
        <v>11</v>
      </c>
      <c r="F259" s="886">
        <v>0.1764705882352941</v>
      </c>
      <c r="G259" s="887">
        <f t="shared" si="20"/>
        <v>11</v>
      </c>
      <c r="H259" s="886">
        <v>0.18</v>
      </c>
      <c r="I259" s="887">
        <v>11</v>
      </c>
      <c r="J259" s="886">
        <v>0.18</v>
      </c>
      <c r="K259" s="887">
        <v>10</v>
      </c>
    </row>
    <row r="260" spans="1:11" s="902" customFormat="1" ht="22.5" customHeight="1">
      <c r="A260" s="900" t="s">
        <v>459</v>
      </c>
      <c r="B260" s="896"/>
      <c r="C260" s="896"/>
      <c r="D260" s="896"/>
      <c r="E260" s="896"/>
      <c r="F260" s="896"/>
      <c r="G260" s="896"/>
      <c r="H260" s="896"/>
      <c r="I260" s="896"/>
      <c r="J260" s="896"/>
      <c r="K260" s="896"/>
    </row>
    <row r="261" spans="1:11" ht="22.5" customHeight="1">
      <c r="A261" s="168"/>
      <c r="B261" s="168"/>
      <c r="C261" s="168"/>
      <c r="D261" s="168"/>
      <c r="E261" s="168"/>
      <c r="F261" s="168"/>
      <c r="G261" s="168"/>
      <c r="H261" s="168"/>
      <c r="I261" s="168"/>
      <c r="J261" s="168"/>
      <c r="K261" s="168"/>
    </row>
    <row r="262" spans="1:11" ht="22.5" customHeight="1">
      <c r="A262" s="883" t="s">
        <v>463</v>
      </c>
      <c r="B262" s="176"/>
      <c r="C262" s="176"/>
      <c r="D262" s="176"/>
      <c r="E262" s="176"/>
      <c r="F262" s="176"/>
      <c r="G262" s="176"/>
      <c r="H262" s="176"/>
      <c r="I262" s="176"/>
      <c r="J262" s="176"/>
      <c r="K262" s="176"/>
    </row>
    <row r="263" spans="1:11" ht="22.5" customHeight="1">
      <c r="A263" s="629" t="s">
        <v>79</v>
      </c>
      <c r="B263" s="630">
        <v>1395</v>
      </c>
      <c r="C263" s="630"/>
      <c r="D263" s="630">
        <v>1396</v>
      </c>
      <c r="E263" s="630"/>
      <c r="F263" s="630">
        <v>1397</v>
      </c>
      <c r="G263" s="630"/>
      <c r="H263" s="631">
        <v>1398</v>
      </c>
      <c r="I263" s="631"/>
      <c r="J263" s="631" t="s">
        <v>1467</v>
      </c>
      <c r="K263" s="631"/>
    </row>
    <row r="264" spans="1:11" ht="22.5" customHeight="1">
      <c r="A264" s="628"/>
      <c r="B264" s="444" t="s">
        <v>464</v>
      </c>
      <c r="C264" s="445" t="s">
        <v>3</v>
      </c>
      <c r="D264" s="444" t="s">
        <v>464</v>
      </c>
      <c r="E264" s="445" t="s">
        <v>3</v>
      </c>
      <c r="F264" s="444" t="s">
        <v>464</v>
      </c>
      <c r="G264" s="445" t="s">
        <v>3</v>
      </c>
      <c r="H264" s="445" t="s">
        <v>464</v>
      </c>
      <c r="I264" s="445" t="s">
        <v>3</v>
      </c>
      <c r="J264" s="445" t="s">
        <v>464</v>
      </c>
      <c r="K264" s="445" t="s">
        <v>3</v>
      </c>
    </row>
    <row r="265" spans="1:11" ht="22.5" customHeight="1">
      <c r="A265" s="171" t="s">
        <v>120</v>
      </c>
      <c r="B265" s="888">
        <v>3408</v>
      </c>
      <c r="C265" s="884" t="s">
        <v>352</v>
      </c>
      <c r="D265" s="888">
        <v>3320</v>
      </c>
      <c r="E265" s="884" t="s">
        <v>352</v>
      </c>
      <c r="F265" s="888">
        <v>3134</v>
      </c>
      <c r="G265" s="884" t="s">
        <v>352</v>
      </c>
      <c r="H265" s="889">
        <v>3739</v>
      </c>
      <c r="I265" s="890" t="s">
        <v>352</v>
      </c>
      <c r="J265" s="889">
        <v>6939</v>
      </c>
      <c r="K265" s="890" t="s">
        <v>352</v>
      </c>
    </row>
    <row r="266" spans="1:11" ht="22.5" customHeight="1">
      <c r="A266" s="159" t="s">
        <v>6</v>
      </c>
      <c r="B266" s="887">
        <v>144</v>
      </c>
      <c r="C266" s="887">
        <f>RANK(B266,$B$266:$B$296)</f>
        <v>8</v>
      </c>
      <c r="D266" s="887">
        <v>117</v>
      </c>
      <c r="E266" s="887">
        <f>RANK(D266,$D$266:$D$296)</f>
        <v>8</v>
      </c>
      <c r="F266" s="887">
        <v>133</v>
      </c>
      <c r="G266" s="887">
        <f>RANK(F266,$F$266:$F$296)</f>
        <v>8</v>
      </c>
      <c r="H266" s="891">
        <v>157</v>
      </c>
      <c r="I266" s="891">
        <v>8</v>
      </c>
      <c r="J266" s="891">
        <v>398</v>
      </c>
      <c r="K266" s="891">
        <v>8</v>
      </c>
    </row>
    <row r="267" spans="1:11" ht="22.5" customHeight="1">
      <c r="A267" s="159" t="s">
        <v>7</v>
      </c>
      <c r="B267" s="887">
        <v>93</v>
      </c>
      <c r="C267" s="887">
        <f t="shared" ref="C267:C296" si="21">RANK(B267,$B$266:$B$296)</f>
        <v>10</v>
      </c>
      <c r="D267" s="887">
        <v>93</v>
      </c>
      <c r="E267" s="887">
        <f t="shared" ref="E267:E296" si="22">RANK(D267,$D$266:$D$296)</f>
        <v>10</v>
      </c>
      <c r="F267" s="887">
        <v>94</v>
      </c>
      <c r="G267" s="887">
        <f t="shared" ref="G267:G296" si="23">RANK(F267,$F$266:$F$296)</f>
        <v>10</v>
      </c>
      <c r="H267" s="891">
        <v>90</v>
      </c>
      <c r="I267" s="891">
        <v>10</v>
      </c>
      <c r="J267" s="891">
        <v>132</v>
      </c>
      <c r="K267" s="891">
        <v>15</v>
      </c>
    </row>
    <row r="268" spans="1:11" ht="22.5" customHeight="1">
      <c r="A268" s="159" t="s">
        <v>8</v>
      </c>
      <c r="B268" s="887">
        <v>212</v>
      </c>
      <c r="C268" s="887">
        <f t="shared" si="21"/>
        <v>5</v>
      </c>
      <c r="D268" s="887">
        <v>218</v>
      </c>
      <c r="E268" s="887">
        <f t="shared" si="22"/>
        <v>4</v>
      </c>
      <c r="F268" s="887">
        <v>219</v>
      </c>
      <c r="G268" s="887">
        <f t="shared" si="23"/>
        <v>3</v>
      </c>
      <c r="H268" s="891">
        <v>224</v>
      </c>
      <c r="I268" s="891">
        <v>5</v>
      </c>
      <c r="J268" s="891">
        <v>263</v>
      </c>
      <c r="K268" s="891">
        <v>10</v>
      </c>
    </row>
    <row r="269" spans="1:11" ht="22.5" customHeight="1">
      <c r="A269" s="159" t="s">
        <v>59</v>
      </c>
      <c r="B269" s="887">
        <v>162</v>
      </c>
      <c r="C269" s="887">
        <f t="shared" si="21"/>
        <v>7</v>
      </c>
      <c r="D269" s="887">
        <v>162</v>
      </c>
      <c r="E269" s="887">
        <f t="shared" si="22"/>
        <v>6</v>
      </c>
      <c r="F269" s="887">
        <v>144</v>
      </c>
      <c r="G269" s="887">
        <f t="shared" si="23"/>
        <v>7</v>
      </c>
      <c r="H269" s="891">
        <v>176</v>
      </c>
      <c r="I269" s="891">
        <v>6</v>
      </c>
      <c r="J269" s="891">
        <v>664</v>
      </c>
      <c r="K269" s="891">
        <v>2</v>
      </c>
    </row>
    <row r="270" spans="1:11" ht="22.5" customHeight="1">
      <c r="A270" s="159" t="s">
        <v>10</v>
      </c>
      <c r="B270" s="887">
        <v>27</v>
      </c>
      <c r="C270" s="887">
        <f t="shared" si="21"/>
        <v>23</v>
      </c>
      <c r="D270" s="887">
        <v>27</v>
      </c>
      <c r="E270" s="887">
        <f t="shared" si="22"/>
        <v>23</v>
      </c>
      <c r="F270" s="887">
        <v>32</v>
      </c>
      <c r="G270" s="887">
        <f t="shared" si="23"/>
        <v>23</v>
      </c>
      <c r="H270" s="891">
        <v>32</v>
      </c>
      <c r="I270" s="891">
        <v>24</v>
      </c>
      <c r="J270" s="891">
        <v>43</v>
      </c>
      <c r="K270" s="891">
        <v>30</v>
      </c>
    </row>
    <row r="271" spans="1:11" ht="22.5" customHeight="1">
      <c r="A271" s="159" t="s">
        <v>11</v>
      </c>
      <c r="B271" s="887">
        <v>16</v>
      </c>
      <c r="C271" s="887">
        <f t="shared" si="21"/>
        <v>29</v>
      </c>
      <c r="D271" s="887">
        <v>15</v>
      </c>
      <c r="E271" s="887">
        <f t="shared" si="22"/>
        <v>29</v>
      </c>
      <c r="F271" s="887">
        <v>15</v>
      </c>
      <c r="G271" s="887">
        <f t="shared" si="23"/>
        <v>31</v>
      </c>
      <c r="H271" s="891">
        <v>21</v>
      </c>
      <c r="I271" s="891">
        <v>29</v>
      </c>
      <c r="J271" s="891">
        <v>69</v>
      </c>
      <c r="K271" s="891">
        <v>24</v>
      </c>
    </row>
    <row r="272" spans="1:11" ht="22.5" customHeight="1">
      <c r="A272" s="159" t="s">
        <v>12</v>
      </c>
      <c r="B272" s="887">
        <v>31</v>
      </c>
      <c r="C272" s="887">
        <f t="shared" si="21"/>
        <v>20</v>
      </c>
      <c r="D272" s="887">
        <v>32</v>
      </c>
      <c r="E272" s="887">
        <f t="shared" si="22"/>
        <v>19</v>
      </c>
      <c r="F272" s="887">
        <v>34</v>
      </c>
      <c r="G272" s="887">
        <f t="shared" si="23"/>
        <v>22</v>
      </c>
      <c r="H272" s="891">
        <v>35</v>
      </c>
      <c r="I272" s="891">
        <v>23</v>
      </c>
      <c r="J272" s="891">
        <v>88</v>
      </c>
      <c r="K272" s="891">
        <v>22</v>
      </c>
    </row>
    <row r="273" spans="1:11" ht="22.5" customHeight="1">
      <c r="A273" s="159" t="s">
        <v>13</v>
      </c>
      <c r="B273" s="887">
        <v>350</v>
      </c>
      <c r="C273" s="887">
        <f t="shared" si="21"/>
        <v>2</v>
      </c>
      <c r="D273" s="887">
        <v>361</v>
      </c>
      <c r="E273" s="887">
        <f t="shared" si="22"/>
        <v>2</v>
      </c>
      <c r="F273" s="887">
        <v>375</v>
      </c>
      <c r="G273" s="887">
        <f t="shared" si="23"/>
        <v>2</v>
      </c>
      <c r="H273" s="891">
        <v>442</v>
      </c>
      <c r="I273" s="891">
        <v>2</v>
      </c>
      <c r="J273" s="891">
        <v>453</v>
      </c>
      <c r="K273" s="891">
        <v>3</v>
      </c>
    </row>
    <row r="274" spans="1:11" ht="22.5" customHeight="1">
      <c r="A274" s="159" t="s">
        <v>14</v>
      </c>
      <c r="B274" s="887">
        <v>27</v>
      </c>
      <c r="C274" s="887">
        <f t="shared" si="21"/>
        <v>23</v>
      </c>
      <c r="D274" s="887">
        <v>24</v>
      </c>
      <c r="E274" s="887">
        <f t="shared" si="22"/>
        <v>26</v>
      </c>
      <c r="F274" s="887">
        <v>22</v>
      </c>
      <c r="G274" s="887">
        <f t="shared" si="23"/>
        <v>26</v>
      </c>
      <c r="H274" s="891">
        <v>24</v>
      </c>
      <c r="I274" s="891">
        <v>27</v>
      </c>
      <c r="J274" s="891">
        <v>73</v>
      </c>
      <c r="K274" s="891">
        <v>23</v>
      </c>
    </row>
    <row r="275" spans="1:11" ht="22.5" customHeight="1">
      <c r="A275" s="159" t="s">
        <v>15</v>
      </c>
      <c r="B275" s="887">
        <v>24</v>
      </c>
      <c r="C275" s="887">
        <f t="shared" si="21"/>
        <v>26</v>
      </c>
      <c r="D275" s="887">
        <v>26</v>
      </c>
      <c r="E275" s="887">
        <f t="shared" si="22"/>
        <v>24</v>
      </c>
      <c r="F275" s="887">
        <v>26</v>
      </c>
      <c r="G275" s="887">
        <f t="shared" si="23"/>
        <v>25</v>
      </c>
      <c r="H275" s="891">
        <v>27</v>
      </c>
      <c r="I275" s="891">
        <v>26</v>
      </c>
      <c r="J275" s="891">
        <v>89</v>
      </c>
      <c r="K275" s="891">
        <v>21</v>
      </c>
    </row>
    <row r="276" spans="1:11" ht="22.5" customHeight="1">
      <c r="A276" s="159" t="s">
        <v>16</v>
      </c>
      <c r="B276" s="887">
        <v>912</v>
      </c>
      <c r="C276" s="887">
        <f t="shared" si="21"/>
        <v>1</v>
      </c>
      <c r="D276" s="887">
        <v>925</v>
      </c>
      <c r="E276" s="887">
        <f t="shared" si="22"/>
        <v>1</v>
      </c>
      <c r="F276" s="887">
        <v>674</v>
      </c>
      <c r="G276" s="887">
        <f t="shared" si="23"/>
        <v>1</v>
      </c>
      <c r="H276" s="891">
        <v>924</v>
      </c>
      <c r="I276" s="891">
        <v>1</v>
      </c>
      <c r="J276" s="891">
        <v>1116</v>
      </c>
      <c r="K276" s="891">
        <v>1</v>
      </c>
    </row>
    <row r="277" spans="1:11" ht="22.5" customHeight="1">
      <c r="A277" s="159" t="s">
        <v>17</v>
      </c>
      <c r="B277" s="887">
        <v>19</v>
      </c>
      <c r="C277" s="887">
        <f t="shared" si="21"/>
        <v>27</v>
      </c>
      <c r="D277" s="887">
        <v>18</v>
      </c>
      <c r="E277" s="887">
        <f t="shared" si="22"/>
        <v>28</v>
      </c>
      <c r="F277" s="887">
        <v>19</v>
      </c>
      <c r="G277" s="887">
        <f t="shared" si="23"/>
        <v>27</v>
      </c>
      <c r="H277" s="891">
        <v>20</v>
      </c>
      <c r="I277" s="891">
        <v>30</v>
      </c>
      <c r="J277" s="891">
        <v>61</v>
      </c>
      <c r="K277" s="891">
        <v>28</v>
      </c>
    </row>
    <row r="278" spans="1:11" ht="22.5" customHeight="1">
      <c r="A278" s="159" t="s">
        <v>18</v>
      </c>
      <c r="B278" s="887">
        <v>64</v>
      </c>
      <c r="C278" s="887">
        <f t="shared" si="21"/>
        <v>13</v>
      </c>
      <c r="D278" s="887">
        <v>71</v>
      </c>
      <c r="E278" s="887">
        <f t="shared" si="22"/>
        <v>12</v>
      </c>
      <c r="F278" s="887">
        <v>88</v>
      </c>
      <c r="G278" s="887">
        <f t="shared" si="23"/>
        <v>11</v>
      </c>
      <c r="H278" s="891">
        <v>53</v>
      </c>
      <c r="I278" s="891">
        <v>17</v>
      </c>
      <c r="J278" s="891">
        <v>95</v>
      </c>
      <c r="K278" s="891">
        <v>20</v>
      </c>
    </row>
    <row r="279" spans="1:11" ht="22.5" customHeight="1">
      <c r="A279" s="159" t="s">
        <v>19</v>
      </c>
      <c r="B279" s="887">
        <v>27</v>
      </c>
      <c r="C279" s="887">
        <f t="shared" si="21"/>
        <v>23</v>
      </c>
      <c r="D279" s="887">
        <v>25</v>
      </c>
      <c r="E279" s="887">
        <f t="shared" si="22"/>
        <v>25</v>
      </c>
      <c r="F279" s="887">
        <v>29</v>
      </c>
      <c r="G279" s="887">
        <f t="shared" si="23"/>
        <v>24</v>
      </c>
      <c r="H279" s="891">
        <v>44</v>
      </c>
      <c r="I279" s="891">
        <v>21</v>
      </c>
      <c r="J279" s="891">
        <v>185</v>
      </c>
      <c r="K279" s="891">
        <v>12</v>
      </c>
    </row>
    <row r="280" spans="1:11" ht="22.5" customHeight="1">
      <c r="A280" s="159" t="s">
        <v>20</v>
      </c>
      <c r="B280" s="887">
        <v>16</v>
      </c>
      <c r="C280" s="887">
        <f t="shared" si="21"/>
        <v>29</v>
      </c>
      <c r="D280" s="887">
        <v>14</v>
      </c>
      <c r="E280" s="887">
        <f t="shared" si="22"/>
        <v>31</v>
      </c>
      <c r="F280" s="887">
        <v>18</v>
      </c>
      <c r="G280" s="887">
        <f t="shared" si="23"/>
        <v>29</v>
      </c>
      <c r="H280" s="891">
        <v>24</v>
      </c>
      <c r="I280" s="891">
        <v>27</v>
      </c>
      <c r="J280" s="891">
        <v>129</v>
      </c>
      <c r="K280" s="891">
        <v>16</v>
      </c>
    </row>
    <row r="281" spans="1:11" ht="22.5" customHeight="1">
      <c r="A281" s="159" t="s">
        <v>21</v>
      </c>
      <c r="B281" s="887">
        <v>34</v>
      </c>
      <c r="C281" s="887">
        <f t="shared" si="21"/>
        <v>19</v>
      </c>
      <c r="D281" s="887">
        <v>32</v>
      </c>
      <c r="E281" s="887">
        <f t="shared" si="22"/>
        <v>19</v>
      </c>
      <c r="F281" s="887">
        <v>43</v>
      </c>
      <c r="G281" s="887">
        <f t="shared" si="23"/>
        <v>18</v>
      </c>
      <c r="H281" s="891">
        <v>47</v>
      </c>
      <c r="I281" s="891">
        <v>19</v>
      </c>
      <c r="J281" s="891">
        <v>107</v>
      </c>
      <c r="K281" s="891">
        <v>17</v>
      </c>
    </row>
    <row r="282" spans="1:11" ht="22.5" customHeight="1">
      <c r="A282" s="159" t="s">
        <v>22</v>
      </c>
      <c r="B282" s="887">
        <v>207</v>
      </c>
      <c r="C282" s="887">
        <f t="shared" si="21"/>
        <v>6</v>
      </c>
      <c r="D282" s="887">
        <v>212</v>
      </c>
      <c r="E282" s="887">
        <f t="shared" si="22"/>
        <v>5</v>
      </c>
      <c r="F282" s="887">
        <v>214</v>
      </c>
      <c r="G282" s="887">
        <f t="shared" si="23"/>
        <v>4</v>
      </c>
      <c r="H282" s="891">
        <v>239</v>
      </c>
      <c r="I282" s="891">
        <v>4</v>
      </c>
      <c r="J282" s="891">
        <v>425</v>
      </c>
      <c r="K282" s="891">
        <v>5</v>
      </c>
    </row>
    <row r="283" spans="1:11" ht="22.5" customHeight="1">
      <c r="A283" s="159" t="s">
        <v>23</v>
      </c>
      <c r="B283" s="887">
        <v>28</v>
      </c>
      <c r="C283" s="887">
        <f t="shared" si="21"/>
        <v>22</v>
      </c>
      <c r="D283" s="887">
        <v>30</v>
      </c>
      <c r="E283" s="887">
        <f t="shared" si="22"/>
        <v>21</v>
      </c>
      <c r="F283" s="887">
        <v>58</v>
      </c>
      <c r="G283" s="887">
        <f t="shared" si="23"/>
        <v>14</v>
      </c>
      <c r="H283" s="891">
        <v>59</v>
      </c>
      <c r="I283" s="891">
        <v>15</v>
      </c>
      <c r="J283" s="891">
        <v>68</v>
      </c>
      <c r="K283" s="891">
        <v>25</v>
      </c>
    </row>
    <row r="284" spans="1:11" ht="22.5" customHeight="1">
      <c r="A284" s="159" t="s">
        <v>24</v>
      </c>
      <c r="B284" s="887">
        <v>113</v>
      </c>
      <c r="C284" s="887">
        <f t="shared" si="21"/>
        <v>9</v>
      </c>
      <c r="D284" s="887">
        <v>114</v>
      </c>
      <c r="E284" s="887">
        <f t="shared" si="22"/>
        <v>9</v>
      </c>
      <c r="F284" s="887">
        <v>114</v>
      </c>
      <c r="G284" s="887">
        <f t="shared" si="23"/>
        <v>9</v>
      </c>
      <c r="H284" s="891">
        <v>156</v>
      </c>
      <c r="I284" s="891">
        <v>9</v>
      </c>
      <c r="J284" s="891">
        <v>161</v>
      </c>
      <c r="K284" s="891">
        <v>14</v>
      </c>
    </row>
    <row r="285" spans="1:11" ht="22.5" customHeight="1">
      <c r="A285" s="159" t="s">
        <v>122</v>
      </c>
      <c r="B285" s="887">
        <v>53</v>
      </c>
      <c r="C285" s="887">
        <f t="shared" si="21"/>
        <v>14</v>
      </c>
      <c r="D285" s="887">
        <v>55</v>
      </c>
      <c r="E285" s="887">
        <f t="shared" si="22"/>
        <v>14</v>
      </c>
      <c r="F285" s="887">
        <v>58</v>
      </c>
      <c r="G285" s="887">
        <f t="shared" si="23"/>
        <v>14</v>
      </c>
      <c r="H285" s="891">
        <v>58</v>
      </c>
      <c r="I285" s="891">
        <v>16</v>
      </c>
      <c r="J285" s="891">
        <v>97</v>
      </c>
      <c r="K285" s="891">
        <v>19</v>
      </c>
    </row>
    <row r="286" spans="1:11" ht="22.5" customHeight="1">
      <c r="A286" s="159" t="s">
        <v>80</v>
      </c>
      <c r="B286" s="887">
        <v>66</v>
      </c>
      <c r="C286" s="887">
        <f t="shared" si="21"/>
        <v>12</v>
      </c>
      <c r="D286" s="887">
        <v>66</v>
      </c>
      <c r="E286" s="887">
        <f t="shared" si="22"/>
        <v>13</v>
      </c>
      <c r="F286" s="887">
        <v>72</v>
      </c>
      <c r="G286" s="887">
        <f t="shared" si="23"/>
        <v>13</v>
      </c>
      <c r="H286" s="891">
        <v>64</v>
      </c>
      <c r="I286" s="891">
        <v>12</v>
      </c>
      <c r="J286" s="891">
        <v>433</v>
      </c>
      <c r="K286" s="891">
        <v>4</v>
      </c>
    </row>
    <row r="287" spans="1:11" ht="22.5" customHeight="1">
      <c r="A287" s="159" t="s">
        <v>123</v>
      </c>
      <c r="B287" s="887">
        <v>46</v>
      </c>
      <c r="C287" s="887">
        <f t="shared" si="21"/>
        <v>16</v>
      </c>
      <c r="D287" s="887">
        <v>45</v>
      </c>
      <c r="E287" s="887">
        <f t="shared" si="22"/>
        <v>16</v>
      </c>
      <c r="F287" s="887">
        <v>47</v>
      </c>
      <c r="G287" s="887">
        <f t="shared" si="23"/>
        <v>16</v>
      </c>
      <c r="H287" s="891">
        <v>61</v>
      </c>
      <c r="I287" s="891">
        <v>14</v>
      </c>
      <c r="J287" s="891">
        <v>105</v>
      </c>
      <c r="K287" s="891">
        <v>18</v>
      </c>
    </row>
    <row r="288" spans="1:11" ht="22.5" customHeight="1">
      <c r="A288" s="159" t="s">
        <v>124</v>
      </c>
      <c r="B288" s="887">
        <v>15</v>
      </c>
      <c r="C288" s="887">
        <f t="shared" si="21"/>
        <v>31</v>
      </c>
      <c r="D288" s="887">
        <v>15</v>
      </c>
      <c r="E288" s="887">
        <f t="shared" si="22"/>
        <v>29</v>
      </c>
      <c r="F288" s="887">
        <v>18</v>
      </c>
      <c r="G288" s="887">
        <f t="shared" si="23"/>
        <v>29</v>
      </c>
      <c r="H288" s="891">
        <v>15</v>
      </c>
      <c r="I288" s="891">
        <v>31</v>
      </c>
      <c r="J288" s="891">
        <v>34</v>
      </c>
      <c r="K288" s="891">
        <v>31</v>
      </c>
    </row>
    <row r="289" spans="1:11" ht="22.5" customHeight="1">
      <c r="A289" s="159" t="s">
        <v>29</v>
      </c>
      <c r="B289" s="887">
        <v>45</v>
      </c>
      <c r="C289" s="887">
        <f t="shared" si="21"/>
        <v>17</v>
      </c>
      <c r="D289" s="887">
        <v>44</v>
      </c>
      <c r="E289" s="887">
        <f t="shared" si="22"/>
        <v>17</v>
      </c>
      <c r="F289" s="887">
        <v>42</v>
      </c>
      <c r="G289" s="887">
        <f t="shared" si="23"/>
        <v>19</v>
      </c>
      <c r="H289" s="891">
        <v>46</v>
      </c>
      <c r="I289" s="891">
        <v>20</v>
      </c>
      <c r="J289" s="891">
        <v>185</v>
      </c>
      <c r="K289" s="891">
        <v>12</v>
      </c>
    </row>
    <row r="290" spans="1:11" ht="22.5" customHeight="1">
      <c r="A290" s="159" t="s">
        <v>30</v>
      </c>
      <c r="B290" s="887">
        <v>245</v>
      </c>
      <c r="C290" s="887">
        <f t="shared" si="21"/>
        <v>3</v>
      </c>
      <c r="D290" s="887">
        <v>235</v>
      </c>
      <c r="E290" s="887">
        <f t="shared" si="22"/>
        <v>3</v>
      </c>
      <c r="F290" s="887">
        <v>178</v>
      </c>
      <c r="G290" s="887">
        <f t="shared" si="23"/>
        <v>5</v>
      </c>
      <c r="H290" s="891">
        <v>262</v>
      </c>
      <c r="I290" s="891">
        <v>3</v>
      </c>
      <c r="J290" s="891">
        <v>406</v>
      </c>
      <c r="K290" s="891">
        <v>7</v>
      </c>
    </row>
    <row r="291" spans="1:11" ht="22.5" customHeight="1">
      <c r="A291" s="159" t="s">
        <v>31</v>
      </c>
      <c r="B291" s="887">
        <v>36</v>
      </c>
      <c r="C291" s="887">
        <f t="shared" si="21"/>
        <v>18</v>
      </c>
      <c r="D291" s="887">
        <v>37</v>
      </c>
      <c r="E291" s="887">
        <f t="shared" si="22"/>
        <v>18</v>
      </c>
      <c r="F291" s="887">
        <v>38</v>
      </c>
      <c r="G291" s="887">
        <f t="shared" si="23"/>
        <v>20</v>
      </c>
      <c r="H291" s="891">
        <v>48</v>
      </c>
      <c r="I291" s="891">
        <v>18</v>
      </c>
      <c r="J291" s="891">
        <v>50</v>
      </c>
      <c r="K291" s="891">
        <v>29</v>
      </c>
    </row>
    <row r="292" spans="1:11" ht="22.5" customHeight="1">
      <c r="A292" s="159" t="s">
        <v>32</v>
      </c>
      <c r="B292" s="887">
        <v>225</v>
      </c>
      <c r="C292" s="887">
        <f t="shared" si="21"/>
        <v>4</v>
      </c>
      <c r="D292" s="887">
        <v>137</v>
      </c>
      <c r="E292" s="887">
        <f t="shared" si="22"/>
        <v>7</v>
      </c>
      <c r="F292" s="887">
        <v>155</v>
      </c>
      <c r="G292" s="887">
        <f t="shared" si="23"/>
        <v>6</v>
      </c>
      <c r="H292" s="891">
        <v>171</v>
      </c>
      <c r="I292" s="891">
        <v>7</v>
      </c>
      <c r="J292" s="891">
        <v>409</v>
      </c>
      <c r="K292" s="891">
        <v>6</v>
      </c>
    </row>
    <row r="293" spans="1:11" ht="22.5" customHeight="1">
      <c r="A293" s="159" t="s">
        <v>77</v>
      </c>
      <c r="B293" s="887">
        <v>18</v>
      </c>
      <c r="C293" s="887">
        <f t="shared" si="21"/>
        <v>28</v>
      </c>
      <c r="D293" s="887">
        <v>19</v>
      </c>
      <c r="E293" s="887">
        <f t="shared" si="22"/>
        <v>27</v>
      </c>
      <c r="F293" s="887">
        <v>19</v>
      </c>
      <c r="G293" s="887">
        <f t="shared" si="23"/>
        <v>27</v>
      </c>
      <c r="H293" s="891">
        <v>41</v>
      </c>
      <c r="I293" s="891">
        <v>22</v>
      </c>
      <c r="J293" s="891">
        <v>66</v>
      </c>
      <c r="K293" s="891">
        <v>26</v>
      </c>
    </row>
    <row r="294" spans="1:11" ht="22.5" customHeight="1">
      <c r="A294" s="159" t="s">
        <v>34</v>
      </c>
      <c r="B294" s="887">
        <v>49</v>
      </c>
      <c r="C294" s="887">
        <f t="shared" si="21"/>
        <v>15</v>
      </c>
      <c r="D294" s="887">
        <v>46</v>
      </c>
      <c r="E294" s="887">
        <f t="shared" si="22"/>
        <v>15</v>
      </c>
      <c r="F294" s="887">
        <v>45</v>
      </c>
      <c r="G294" s="887">
        <f t="shared" si="23"/>
        <v>17</v>
      </c>
      <c r="H294" s="891">
        <v>64</v>
      </c>
      <c r="I294" s="891">
        <v>12</v>
      </c>
      <c r="J294" s="891">
        <v>197</v>
      </c>
      <c r="K294" s="891">
        <v>11</v>
      </c>
    </row>
    <row r="295" spans="1:11" ht="22.5" customHeight="1">
      <c r="A295" s="159" t="s">
        <v>35</v>
      </c>
      <c r="B295" s="887">
        <v>30</v>
      </c>
      <c r="C295" s="887">
        <f t="shared" si="21"/>
        <v>21</v>
      </c>
      <c r="D295" s="887">
        <v>30</v>
      </c>
      <c r="E295" s="887">
        <f t="shared" si="22"/>
        <v>21</v>
      </c>
      <c r="F295" s="887">
        <v>36</v>
      </c>
      <c r="G295" s="887">
        <f t="shared" si="23"/>
        <v>21</v>
      </c>
      <c r="H295" s="891">
        <v>31</v>
      </c>
      <c r="I295" s="891">
        <v>25</v>
      </c>
      <c r="J295" s="891">
        <v>64</v>
      </c>
      <c r="K295" s="891">
        <v>27</v>
      </c>
    </row>
    <row r="296" spans="1:11" ht="22.5" customHeight="1">
      <c r="A296" s="178" t="s">
        <v>36</v>
      </c>
      <c r="B296" s="887">
        <v>73</v>
      </c>
      <c r="C296" s="887">
        <f t="shared" si="21"/>
        <v>11</v>
      </c>
      <c r="D296" s="887">
        <v>75</v>
      </c>
      <c r="E296" s="887">
        <f t="shared" si="22"/>
        <v>11</v>
      </c>
      <c r="F296" s="887">
        <v>75</v>
      </c>
      <c r="G296" s="887">
        <f t="shared" si="23"/>
        <v>12</v>
      </c>
      <c r="H296" s="891">
        <v>84</v>
      </c>
      <c r="I296" s="891">
        <v>11</v>
      </c>
      <c r="J296" s="891">
        <v>274</v>
      </c>
      <c r="K296" s="891">
        <v>9</v>
      </c>
    </row>
    <row r="297" spans="1:11" s="902" customFormat="1" ht="16.5" customHeight="1">
      <c r="A297" s="904" t="s">
        <v>1081</v>
      </c>
      <c r="B297" s="896"/>
      <c r="C297" s="896"/>
      <c r="D297" s="896"/>
      <c r="E297" s="896"/>
      <c r="F297" s="896"/>
      <c r="G297" s="896"/>
      <c r="H297" s="896"/>
      <c r="I297" s="896"/>
      <c r="J297" s="896"/>
      <c r="K297" s="896"/>
    </row>
    <row r="298" spans="1:11" s="902" customFormat="1" ht="16.5" customHeight="1">
      <c r="A298" s="905" t="s">
        <v>459</v>
      </c>
      <c r="B298" s="899"/>
      <c r="C298" s="899"/>
      <c r="D298" s="899"/>
      <c r="E298" s="899"/>
      <c r="F298" s="899"/>
      <c r="G298" s="899"/>
      <c r="H298" s="899"/>
      <c r="I298" s="899"/>
      <c r="J298" s="899"/>
      <c r="K298" s="899"/>
    </row>
    <row r="299" spans="1:11" ht="22.5" customHeight="1">
      <c r="A299" s="168"/>
      <c r="B299" s="168"/>
      <c r="C299" s="168"/>
      <c r="D299" s="168"/>
      <c r="E299" s="168"/>
      <c r="F299" s="168"/>
      <c r="G299" s="168"/>
      <c r="H299" s="168"/>
      <c r="I299" s="168"/>
      <c r="J299" s="168"/>
      <c r="K299" s="168"/>
    </row>
    <row r="300" spans="1:11" ht="22.5" customHeight="1">
      <c r="A300" s="168"/>
      <c r="B300" s="168"/>
      <c r="C300" s="168"/>
      <c r="D300" s="168"/>
      <c r="E300" s="168"/>
      <c r="F300" s="168"/>
      <c r="G300" s="168"/>
      <c r="H300" s="168"/>
      <c r="I300" s="168"/>
      <c r="J300" s="168"/>
      <c r="K300" s="168"/>
    </row>
    <row r="301" spans="1:11" ht="22.5" customHeight="1">
      <c r="A301" s="168"/>
      <c r="B301" s="168"/>
      <c r="C301" s="168"/>
      <c r="D301" s="168"/>
      <c r="E301" s="168"/>
      <c r="F301" s="168"/>
      <c r="G301" s="168"/>
      <c r="H301" s="168"/>
      <c r="I301" s="168"/>
      <c r="J301" s="168"/>
      <c r="K301" s="168"/>
    </row>
    <row r="302" spans="1:11" ht="22.5" customHeight="1">
      <c r="A302" s="168"/>
      <c r="B302" s="168"/>
      <c r="C302" s="168"/>
      <c r="D302" s="168"/>
      <c r="E302" s="168"/>
      <c r="F302" s="168"/>
      <c r="G302" s="168"/>
      <c r="H302" s="168"/>
      <c r="I302" s="168"/>
      <c r="J302" s="168"/>
      <c r="K302" s="168"/>
    </row>
    <row r="303" spans="1:11" ht="22.5" customHeight="1">
      <c r="A303" s="168"/>
      <c r="B303" s="168"/>
      <c r="C303" s="168"/>
      <c r="D303" s="168"/>
      <c r="E303" s="168"/>
      <c r="F303" s="168"/>
      <c r="G303" s="168"/>
      <c r="H303" s="168"/>
      <c r="I303" s="168"/>
      <c r="J303" s="168"/>
      <c r="K303" s="168"/>
    </row>
    <row r="304" spans="1:11" ht="22.5" customHeight="1">
      <c r="A304" s="168"/>
      <c r="B304" s="168"/>
      <c r="C304" s="168"/>
      <c r="D304" s="168"/>
      <c r="E304" s="168"/>
      <c r="F304" s="168"/>
      <c r="G304" s="168"/>
      <c r="H304" s="168"/>
      <c r="I304" s="168"/>
      <c r="J304" s="168"/>
      <c r="K304" s="168"/>
    </row>
    <row r="305" spans="1:11" s="892" customFormat="1" ht="22.5" customHeight="1">
      <c r="A305" s="168"/>
      <c r="B305" s="168"/>
      <c r="C305" s="168"/>
      <c r="D305" s="168"/>
      <c r="E305" s="168"/>
      <c r="F305" s="168"/>
      <c r="G305" s="168"/>
      <c r="H305" s="168"/>
      <c r="I305" s="168"/>
      <c r="J305" s="168"/>
      <c r="K305" s="168"/>
    </row>
    <row r="306" spans="1:11" s="892" customFormat="1" ht="22.5" customHeight="1">
      <c r="A306" s="168"/>
      <c r="B306" s="168"/>
      <c r="C306" s="168"/>
      <c r="D306" s="168"/>
      <c r="E306" s="168"/>
      <c r="F306" s="168"/>
      <c r="G306" s="168"/>
      <c r="H306" s="168"/>
      <c r="I306" s="168"/>
      <c r="J306" s="168"/>
      <c r="K306" s="168"/>
    </row>
    <row r="307" spans="1:11" s="892" customFormat="1" ht="22.5" customHeight="1">
      <c r="A307" s="168"/>
      <c r="B307" s="168"/>
      <c r="C307" s="168"/>
      <c r="D307" s="168"/>
      <c r="E307" s="168"/>
      <c r="F307" s="168"/>
      <c r="G307" s="168"/>
      <c r="H307" s="168"/>
      <c r="I307" s="168"/>
      <c r="J307" s="168"/>
      <c r="K307" s="168"/>
    </row>
    <row r="308" spans="1:11" s="892" customFormat="1" ht="22.5" customHeight="1">
      <c r="A308" s="168"/>
      <c r="B308" s="168"/>
      <c r="C308" s="168"/>
      <c r="D308" s="168"/>
      <c r="E308" s="168"/>
      <c r="F308" s="168"/>
      <c r="G308" s="168"/>
      <c r="H308" s="168"/>
      <c r="I308" s="168"/>
      <c r="J308" s="168"/>
      <c r="K308" s="168"/>
    </row>
    <row r="309" spans="1:11" s="892" customFormat="1" ht="22.5" customHeight="1">
      <c r="A309" s="168"/>
      <c r="B309" s="168"/>
      <c r="C309" s="168"/>
      <c r="D309" s="168"/>
      <c r="E309" s="168"/>
      <c r="F309" s="168"/>
      <c r="G309" s="168"/>
      <c r="H309" s="168"/>
      <c r="I309" s="168"/>
      <c r="J309" s="168"/>
      <c r="K309" s="168"/>
    </row>
    <row r="310" spans="1:11" s="892" customFormat="1" ht="22.5" customHeight="1">
      <c r="A310" s="168"/>
      <c r="B310" s="168"/>
      <c r="C310" s="168"/>
      <c r="D310" s="168"/>
      <c r="E310" s="168"/>
      <c r="F310" s="168"/>
      <c r="G310" s="168"/>
      <c r="H310" s="168"/>
      <c r="I310" s="168"/>
      <c r="J310" s="168"/>
      <c r="K310" s="168"/>
    </row>
    <row r="311" spans="1:11" s="892" customFormat="1" ht="22.5" customHeight="1">
      <c r="A311" s="168"/>
      <c r="B311" s="168"/>
      <c r="C311" s="168"/>
      <c r="D311" s="168"/>
      <c r="E311" s="168"/>
      <c r="F311" s="168"/>
      <c r="G311" s="168"/>
      <c r="H311" s="168"/>
      <c r="I311" s="168"/>
      <c r="J311" s="168"/>
      <c r="K311" s="168"/>
    </row>
    <row r="312" spans="1:11" s="892" customFormat="1" ht="22.5" customHeight="1">
      <c r="A312" s="168"/>
      <c r="B312" s="168"/>
      <c r="C312" s="168"/>
      <c r="D312" s="168"/>
      <c r="E312" s="168"/>
      <c r="F312" s="168"/>
      <c r="G312" s="168"/>
      <c r="H312" s="168"/>
      <c r="I312" s="168"/>
      <c r="J312" s="168"/>
      <c r="K312" s="168"/>
    </row>
    <row r="313" spans="1:11" s="892" customFormat="1" ht="22.5" customHeight="1">
      <c r="A313" s="168"/>
      <c r="B313" s="168"/>
      <c r="C313" s="168"/>
      <c r="D313" s="168"/>
      <c r="E313" s="168"/>
      <c r="F313" s="168"/>
      <c r="G313" s="168"/>
      <c r="H313" s="168"/>
      <c r="I313" s="168"/>
      <c r="J313" s="168"/>
      <c r="K313" s="168"/>
    </row>
    <row r="314" spans="1:11" s="892" customFormat="1" ht="22.5" customHeight="1">
      <c r="A314" s="168"/>
      <c r="B314" s="168"/>
      <c r="C314" s="168"/>
      <c r="D314" s="168"/>
      <c r="E314" s="168"/>
      <c r="F314" s="168"/>
      <c r="G314" s="168"/>
      <c r="H314" s="168"/>
      <c r="I314" s="168"/>
      <c r="J314" s="168"/>
      <c r="K314" s="168"/>
    </row>
    <row r="315" spans="1:11" s="892" customFormat="1" ht="22.5" customHeight="1">
      <c r="A315" s="168"/>
      <c r="B315" s="168"/>
      <c r="C315" s="168"/>
      <c r="D315" s="168"/>
      <c r="E315" s="168"/>
      <c r="F315" s="168"/>
      <c r="G315" s="168"/>
      <c r="H315" s="168"/>
      <c r="I315" s="168"/>
      <c r="J315" s="168"/>
      <c r="K315" s="168"/>
    </row>
    <row r="316" spans="1:11" s="892" customFormat="1" ht="22.5" customHeight="1">
      <c r="A316" s="168"/>
      <c r="B316" s="168"/>
      <c r="C316" s="168"/>
      <c r="D316" s="168"/>
      <c r="E316" s="168"/>
      <c r="F316" s="168"/>
      <c r="G316" s="168"/>
      <c r="H316" s="168"/>
      <c r="I316" s="168"/>
      <c r="J316" s="168"/>
      <c r="K316" s="168"/>
    </row>
    <row r="317" spans="1:11" s="892" customFormat="1" ht="22.5" customHeight="1">
      <c r="A317" s="168"/>
      <c r="B317" s="168"/>
      <c r="C317" s="168"/>
      <c r="D317" s="168"/>
      <c r="E317" s="168"/>
      <c r="F317" s="168"/>
      <c r="G317" s="168"/>
      <c r="H317" s="168"/>
      <c r="I317" s="168"/>
      <c r="J317" s="168"/>
      <c r="K317" s="168"/>
    </row>
    <row r="318" spans="1:11" s="892" customFormat="1" ht="22.5" customHeight="1">
      <c r="A318" s="168"/>
      <c r="B318" s="168"/>
      <c r="C318" s="168"/>
      <c r="D318" s="168"/>
      <c r="E318" s="168"/>
      <c r="F318" s="168"/>
      <c r="G318" s="168"/>
      <c r="H318" s="168"/>
      <c r="I318" s="168"/>
      <c r="J318" s="168"/>
      <c r="K318" s="168"/>
    </row>
    <row r="319" spans="1:11" s="892" customFormat="1" ht="22.5" customHeight="1">
      <c r="A319" s="168"/>
      <c r="B319" s="168"/>
      <c r="C319" s="168"/>
      <c r="D319" s="168"/>
      <c r="E319" s="168"/>
      <c r="F319" s="168"/>
      <c r="G319" s="168"/>
      <c r="H319" s="168"/>
      <c r="I319" s="168"/>
      <c r="J319" s="168"/>
      <c r="K319" s="168"/>
    </row>
    <row r="320" spans="1:11" s="892" customFormat="1" ht="22.5" customHeight="1">
      <c r="A320" s="168"/>
      <c r="B320" s="168"/>
      <c r="C320" s="168"/>
      <c r="D320" s="168"/>
      <c r="E320" s="168"/>
      <c r="F320" s="168"/>
      <c r="G320" s="168"/>
      <c r="H320" s="168"/>
      <c r="I320" s="168"/>
      <c r="J320" s="168"/>
      <c r="K320" s="168"/>
    </row>
    <row r="321" spans="1:11" s="892" customFormat="1" ht="22.5" customHeight="1">
      <c r="A321" s="168"/>
      <c r="B321" s="168"/>
      <c r="C321" s="168"/>
      <c r="D321" s="168"/>
      <c r="E321" s="168"/>
      <c r="F321" s="168"/>
      <c r="G321" s="168"/>
      <c r="H321" s="168"/>
      <c r="I321" s="168"/>
      <c r="J321" s="168"/>
      <c r="K321" s="168"/>
    </row>
    <row r="322" spans="1:11" s="892" customFormat="1" ht="22.5" customHeight="1">
      <c r="A322" s="168"/>
      <c r="B322" s="168"/>
      <c r="C322" s="168"/>
      <c r="D322" s="168"/>
      <c r="E322" s="168"/>
      <c r="F322" s="168"/>
      <c r="G322" s="168"/>
      <c r="H322" s="168"/>
      <c r="I322" s="168"/>
      <c r="J322" s="168"/>
      <c r="K322" s="168"/>
    </row>
    <row r="323" spans="1:11" s="892" customFormat="1" ht="22.5" customHeight="1">
      <c r="A323" s="168"/>
      <c r="B323" s="168"/>
      <c r="C323" s="168"/>
      <c r="D323" s="168"/>
      <c r="E323" s="168"/>
      <c r="F323" s="168"/>
      <c r="G323" s="168"/>
      <c r="H323" s="168"/>
      <c r="I323" s="168"/>
      <c r="J323" s="168"/>
      <c r="K323" s="168"/>
    </row>
    <row r="324" spans="1:11" s="892" customFormat="1" ht="22.5" customHeight="1">
      <c r="A324" s="168"/>
      <c r="B324" s="168"/>
      <c r="C324" s="168"/>
      <c r="D324" s="168"/>
      <c r="E324" s="168"/>
      <c r="F324" s="168"/>
      <c r="G324" s="168"/>
      <c r="H324" s="168"/>
      <c r="I324" s="168"/>
      <c r="J324" s="168"/>
      <c r="K324" s="168"/>
    </row>
    <row r="325" spans="1:11" s="892" customFormat="1" ht="22.5" customHeight="1">
      <c r="A325" s="168"/>
      <c r="B325" s="168"/>
      <c r="C325" s="168"/>
      <c r="D325" s="168"/>
      <c r="E325" s="168"/>
      <c r="F325" s="168"/>
      <c r="G325" s="168"/>
      <c r="H325" s="168"/>
      <c r="I325" s="168"/>
      <c r="J325" s="168"/>
      <c r="K325" s="168"/>
    </row>
    <row r="326" spans="1:11" s="892" customFormat="1" ht="22.5" customHeight="1">
      <c r="A326" s="168"/>
      <c r="B326" s="168"/>
      <c r="C326" s="168"/>
      <c r="D326" s="168"/>
      <c r="E326" s="168"/>
      <c r="F326" s="168"/>
      <c r="G326" s="168"/>
      <c r="H326" s="168"/>
      <c r="I326" s="168"/>
      <c r="J326" s="168"/>
      <c r="K326" s="168"/>
    </row>
    <row r="327" spans="1:11" s="892" customFormat="1" ht="22.5" customHeight="1">
      <c r="A327" s="168"/>
      <c r="B327" s="168"/>
      <c r="C327" s="168"/>
      <c r="D327" s="168"/>
      <c r="E327" s="168"/>
      <c r="F327" s="168"/>
      <c r="G327" s="168"/>
      <c r="H327" s="168"/>
      <c r="I327" s="168"/>
      <c r="J327" s="168"/>
      <c r="K327" s="168"/>
    </row>
    <row r="328" spans="1:11" s="892" customFormat="1" ht="22.5" customHeight="1">
      <c r="A328" s="168"/>
      <c r="B328" s="168"/>
      <c r="C328" s="168"/>
      <c r="D328" s="168"/>
      <c r="E328" s="168"/>
      <c r="F328" s="168"/>
      <c r="G328" s="168"/>
      <c r="H328" s="168"/>
      <c r="I328" s="168"/>
      <c r="J328" s="168"/>
      <c r="K328" s="168"/>
    </row>
    <row r="329" spans="1:11" s="892" customFormat="1" ht="22.5" customHeight="1">
      <c r="A329" s="168"/>
      <c r="B329" s="168"/>
      <c r="C329" s="168"/>
      <c r="D329" s="168"/>
      <c r="E329" s="168"/>
      <c r="F329" s="168"/>
      <c r="G329" s="168"/>
      <c r="H329" s="168"/>
      <c r="I329" s="168"/>
      <c r="J329" s="168"/>
      <c r="K329" s="168"/>
    </row>
    <row r="330" spans="1:11" s="892" customFormat="1" ht="22.5" customHeight="1">
      <c r="A330" s="168"/>
      <c r="B330" s="168"/>
      <c r="C330" s="168"/>
      <c r="D330" s="168"/>
      <c r="E330" s="168"/>
      <c r="F330" s="168"/>
      <c r="G330" s="168"/>
      <c r="H330" s="168"/>
      <c r="I330" s="168"/>
      <c r="J330" s="168"/>
      <c r="K330" s="168"/>
    </row>
    <row r="331" spans="1:11" s="892" customFormat="1" ht="22.5" customHeight="1">
      <c r="A331" s="168"/>
      <c r="B331" s="168"/>
      <c r="C331" s="168"/>
      <c r="D331" s="168"/>
      <c r="E331" s="168"/>
      <c r="F331" s="168"/>
      <c r="G331" s="168"/>
      <c r="H331" s="168"/>
      <c r="I331" s="168"/>
      <c r="J331" s="168"/>
      <c r="K331" s="168"/>
    </row>
    <row r="332" spans="1:11" s="892" customFormat="1" ht="22.5" customHeight="1">
      <c r="A332" s="168"/>
      <c r="B332" s="168"/>
      <c r="C332" s="168"/>
      <c r="D332" s="168"/>
      <c r="E332" s="168"/>
      <c r="F332" s="168"/>
      <c r="G332" s="168"/>
      <c r="H332" s="168"/>
      <c r="I332" s="168"/>
      <c r="J332" s="168"/>
      <c r="K332" s="168"/>
    </row>
    <row r="333" spans="1:11" s="892" customFormat="1" ht="22.5" customHeight="1">
      <c r="A333" s="168"/>
      <c r="B333" s="168"/>
      <c r="C333" s="168"/>
      <c r="D333" s="168"/>
      <c r="E333" s="168"/>
      <c r="F333" s="168"/>
      <c r="G333" s="168"/>
      <c r="H333" s="168"/>
      <c r="I333" s="168"/>
      <c r="J333" s="168"/>
      <c r="K333" s="168"/>
    </row>
    <row r="334" spans="1:11" s="892" customFormat="1" ht="22.5" customHeight="1">
      <c r="A334" s="168"/>
      <c r="B334" s="168"/>
      <c r="C334" s="168"/>
      <c r="D334" s="168"/>
      <c r="E334" s="168"/>
      <c r="F334" s="168"/>
      <c r="G334" s="168"/>
      <c r="H334" s="168"/>
      <c r="I334" s="168"/>
      <c r="J334" s="168"/>
      <c r="K334" s="168"/>
    </row>
    <row r="335" spans="1:11" s="892" customFormat="1" ht="22.5" customHeight="1">
      <c r="A335" s="168"/>
      <c r="B335" s="168"/>
      <c r="C335" s="168"/>
      <c r="D335" s="168"/>
      <c r="E335" s="168"/>
      <c r="F335" s="168"/>
      <c r="G335" s="168"/>
      <c r="H335" s="168"/>
      <c r="I335" s="168"/>
      <c r="J335" s="168"/>
      <c r="K335" s="168"/>
    </row>
    <row r="336" spans="1:11" s="892" customFormat="1" ht="22.5" customHeight="1">
      <c r="A336" s="168"/>
      <c r="B336" s="168"/>
      <c r="C336" s="168"/>
      <c r="D336" s="168"/>
      <c r="E336" s="168"/>
      <c r="F336" s="168"/>
      <c r="G336" s="168"/>
      <c r="H336" s="168"/>
      <c r="I336" s="168"/>
      <c r="J336" s="168"/>
      <c r="K336" s="168"/>
    </row>
    <row r="337" spans="1:11" s="892" customFormat="1" ht="22.5" customHeight="1">
      <c r="A337" s="168"/>
      <c r="B337" s="168"/>
      <c r="C337" s="168"/>
      <c r="D337" s="168"/>
      <c r="E337" s="168"/>
      <c r="F337" s="168"/>
      <c r="G337" s="168"/>
      <c r="H337" s="168"/>
      <c r="I337" s="168"/>
      <c r="J337" s="168"/>
      <c r="K337" s="168"/>
    </row>
    <row r="338" spans="1:11" s="892" customFormat="1" ht="22.5" customHeight="1">
      <c r="A338" s="168"/>
      <c r="B338" s="168"/>
      <c r="C338" s="168"/>
      <c r="D338" s="168"/>
      <c r="E338" s="168"/>
      <c r="F338" s="168"/>
      <c r="G338" s="168"/>
      <c r="H338" s="168"/>
      <c r="I338" s="168"/>
      <c r="J338" s="168"/>
      <c r="K338" s="168"/>
    </row>
    <row r="339" spans="1:11" s="892" customFormat="1" ht="22.5" customHeight="1">
      <c r="A339" s="168"/>
      <c r="B339" s="168"/>
      <c r="C339" s="168"/>
      <c r="D339" s="168"/>
      <c r="E339" s="168"/>
      <c r="F339" s="168"/>
      <c r="G339" s="168"/>
      <c r="H339" s="168"/>
      <c r="I339" s="168"/>
      <c r="J339" s="168"/>
      <c r="K339" s="168"/>
    </row>
    <row r="340" spans="1:11" s="892" customFormat="1" ht="22.5" customHeight="1">
      <c r="A340" s="168"/>
      <c r="B340" s="168"/>
      <c r="C340" s="168"/>
      <c r="D340" s="168"/>
      <c r="E340" s="168"/>
      <c r="F340" s="168"/>
      <c r="G340" s="168"/>
      <c r="H340" s="168"/>
      <c r="I340" s="168"/>
      <c r="J340" s="168"/>
      <c r="K340" s="168"/>
    </row>
    <row r="341" spans="1:11" s="892" customFormat="1" ht="22.5" customHeight="1">
      <c r="A341" s="168"/>
      <c r="B341" s="168"/>
      <c r="C341" s="168"/>
      <c r="D341" s="168"/>
      <c r="E341" s="168"/>
      <c r="F341" s="168"/>
      <c r="G341" s="168"/>
      <c r="H341" s="168"/>
      <c r="I341" s="168"/>
      <c r="J341" s="168"/>
      <c r="K341" s="168"/>
    </row>
    <row r="342" spans="1:11" s="892" customFormat="1" ht="22.5" customHeight="1">
      <c r="A342" s="168"/>
      <c r="B342" s="168"/>
      <c r="C342" s="168"/>
      <c r="D342" s="168"/>
      <c r="E342" s="168"/>
      <c r="F342" s="168"/>
      <c r="G342" s="168"/>
      <c r="H342" s="168"/>
      <c r="I342" s="168"/>
      <c r="J342" s="168"/>
      <c r="K342" s="168"/>
    </row>
    <row r="343" spans="1:11" s="892" customFormat="1" ht="22.5" customHeight="1">
      <c r="A343" s="168"/>
      <c r="B343" s="168"/>
      <c r="C343" s="168"/>
      <c r="D343" s="168"/>
      <c r="E343" s="168"/>
      <c r="F343" s="168"/>
      <c r="G343" s="168"/>
      <c r="H343" s="168"/>
      <c r="I343" s="168"/>
      <c r="J343" s="168"/>
      <c r="K343" s="168"/>
    </row>
    <row r="344" spans="1:11" s="892" customFormat="1" ht="22.5" customHeight="1">
      <c r="A344" s="168"/>
      <c r="B344" s="168"/>
      <c r="C344" s="168"/>
      <c r="D344" s="168"/>
      <c r="E344" s="168"/>
      <c r="F344" s="168"/>
      <c r="G344" s="168"/>
      <c r="H344" s="168"/>
      <c r="I344" s="168"/>
      <c r="J344" s="168"/>
      <c r="K344" s="168"/>
    </row>
    <row r="345" spans="1:11" s="892" customFormat="1" ht="22.5" customHeight="1">
      <c r="A345" s="168"/>
      <c r="B345" s="168"/>
      <c r="C345" s="168"/>
      <c r="D345" s="168"/>
      <c r="E345" s="168"/>
      <c r="F345" s="168"/>
      <c r="G345" s="168"/>
      <c r="H345" s="168"/>
      <c r="I345" s="168"/>
      <c r="J345" s="168"/>
      <c r="K345" s="168"/>
    </row>
    <row r="346" spans="1:11" s="892" customFormat="1" ht="22.5" customHeight="1">
      <c r="A346" s="168"/>
      <c r="B346" s="168"/>
      <c r="C346" s="168"/>
      <c r="D346" s="168"/>
      <c r="E346" s="168"/>
      <c r="F346" s="168"/>
      <c r="G346" s="168"/>
      <c r="H346" s="168"/>
      <c r="I346" s="168"/>
      <c r="J346" s="168"/>
      <c r="K346" s="168"/>
    </row>
    <row r="347" spans="1:11" s="892" customFormat="1" ht="22.5" customHeight="1">
      <c r="A347" s="168"/>
      <c r="B347" s="168"/>
      <c r="C347" s="168"/>
      <c r="D347" s="168"/>
      <c r="E347" s="168"/>
      <c r="F347" s="168"/>
      <c r="G347" s="168"/>
      <c r="H347" s="168"/>
      <c r="I347" s="168"/>
      <c r="J347" s="168"/>
      <c r="K347" s="168"/>
    </row>
    <row r="348" spans="1:11" s="892" customFormat="1" ht="22.5" customHeight="1">
      <c r="A348" s="168"/>
      <c r="B348" s="168"/>
      <c r="C348" s="168"/>
      <c r="D348" s="168"/>
      <c r="E348" s="168"/>
      <c r="F348" s="168"/>
      <c r="G348" s="168"/>
      <c r="H348" s="168"/>
      <c r="I348" s="168"/>
      <c r="J348" s="168"/>
      <c r="K348" s="168"/>
    </row>
    <row r="349" spans="1:11" s="892" customFormat="1" ht="22.5" customHeight="1">
      <c r="A349" s="168"/>
      <c r="B349" s="168"/>
      <c r="C349" s="168"/>
      <c r="D349" s="168"/>
      <c r="E349" s="168"/>
      <c r="F349" s="168"/>
      <c r="G349" s="168"/>
      <c r="H349" s="168"/>
      <c r="I349" s="168"/>
      <c r="J349" s="168"/>
      <c r="K349" s="168"/>
    </row>
    <row r="350" spans="1:11" s="892" customFormat="1" ht="22.5" customHeight="1">
      <c r="A350" s="168"/>
      <c r="B350" s="168"/>
      <c r="C350" s="168"/>
      <c r="D350" s="168"/>
      <c r="E350" s="168"/>
      <c r="F350" s="168"/>
      <c r="G350" s="168"/>
      <c r="H350" s="168"/>
      <c r="I350" s="168"/>
      <c r="J350" s="168"/>
      <c r="K350" s="168"/>
    </row>
    <row r="351" spans="1:11" s="892" customFormat="1" ht="22.5" customHeight="1">
      <c r="A351" s="168"/>
      <c r="B351" s="168"/>
      <c r="C351" s="168"/>
      <c r="D351" s="168"/>
      <c r="E351" s="168"/>
      <c r="F351" s="168"/>
      <c r="G351" s="168"/>
      <c r="H351" s="168"/>
      <c r="I351" s="168"/>
      <c r="J351" s="168"/>
      <c r="K351" s="168"/>
    </row>
    <row r="352" spans="1:11" s="892" customFormat="1" ht="22.5" customHeight="1">
      <c r="A352" s="168"/>
      <c r="B352" s="168"/>
      <c r="C352" s="168"/>
      <c r="D352" s="168"/>
      <c r="E352" s="168"/>
      <c r="F352" s="168"/>
      <c r="G352" s="168"/>
      <c r="H352" s="168"/>
      <c r="I352" s="168"/>
      <c r="J352" s="168"/>
      <c r="K352" s="168"/>
    </row>
    <row r="353" spans="1:11" s="892" customFormat="1" ht="22.5" customHeight="1">
      <c r="A353" s="168"/>
      <c r="B353" s="168"/>
      <c r="C353" s="168"/>
      <c r="D353" s="168"/>
      <c r="E353" s="168"/>
      <c r="F353" s="168"/>
      <c r="G353" s="168"/>
      <c r="H353" s="168"/>
      <c r="I353" s="168"/>
      <c r="J353" s="168"/>
      <c r="K353" s="168"/>
    </row>
    <row r="354" spans="1:11" s="892" customFormat="1" ht="22.5" customHeight="1">
      <c r="A354" s="168"/>
      <c r="B354" s="168"/>
      <c r="C354" s="168"/>
      <c r="D354" s="168"/>
      <c r="E354" s="168"/>
      <c r="F354" s="168"/>
      <c r="G354" s="168"/>
      <c r="H354" s="168"/>
      <c r="I354" s="168"/>
      <c r="J354" s="168"/>
      <c r="K354" s="168"/>
    </row>
    <row r="355" spans="1:11" s="892" customFormat="1" ht="22.5" customHeight="1">
      <c r="A355" s="168"/>
      <c r="B355" s="168"/>
      <c r="C355" s="168"/>
      <c r="D355" s="168"/>
      <c r="E355" s="168"/>
      <c r="F355" s="168"/>
      <c r="G355" s="168"/>
      <c r="H355" s="168"/>
      <c r="I355" s="168"/>
      <c r="J355" s="168"/>
      <c r="K355" s="168"/>
    </row>
    <row r="356" spans="1:11" s="892" customFormat="1" ht="22.5" customHeight="1">
      <c r="A356" s="168"/>
      <c r="B356" s="168"/>
      <c r="C356" s="168"/>
      <c r="D356" s="168"/>
      <c r="E356" s="168"/>
      <c r="F356" s="168"/>
      <c r="G356" s="168"/>
      <c r="H356" s="168"/>
      <c r="I356" s="168"/>
      <c r="J356" s="168"/>
      <c r="K356" s="168"/>
    </row>
    <row r="357" spans="1:11" s="892" customFormat="1" ht="22.5" customHeight="1">
      <c r="A357" s="168"/>
      <c r="B357" s="168"/>
      <c r="C357" s="168"/>
      <c r="D357" s="168"/>
      <c r="E357" s="168"/>
      <c r="F357" s="168"/>
      <c r="G357" s="168"/>
      <c r="H357" s="168"/>
      <c r="I357" s="168"/>
      <c r="J357" s="168"/>
      <c r="K357" s="168"/>
    </row>
    <row r="358" spans="1:11" s="892" customFormat="1" ht="22.5" customHeight="1">
      <c r="A358" s="168"/>
      <c r="B358" s="168"/>
      <c r="C358" s="168"/>
      <c r="D358" s="168"/>
      <c r="E358" s="168"/>
      <c r="F358" s="168"/>
      <c r="G358" s="168"/>
      <c r="H358" s="168"/>
      <c r="I358" s="168"/>
      <c r="J358" s="168"/>
      <c r="K358" s="168"/>
    </row>
    <row r="359" spans="1:11" s="892" customFormat="1" ht="22.5" customHeight="1">
      <c r="A359" s="168"/>
      <c r="B359" s="168"/>
      <c r="C359" s="168"/>
      <c r="D359" s="168"/>
      <c r="E359" s="168"/>
      <c r="F359" s="168"/>
      <c r="G359" s="168"/>
      <c r="H359" s="168"/>
      <c r="I359" s="168"/>
      <c r="J359" s="168"/>
      <c r="K359" s="168"/>
    </row>
    <row r="360" spans="1:11" s="892" customFormat="1" ht="22.5" customHeight="1">
      <c r="A360" s="168"/>
      <c r="B360" s="168"/>
      <c r="C360" s="168"/>
      <c r="D360" s="168"/>
      <c r="E360" s="168"/>
      <c r="F360" s="168"/>
      <c r="G360" s="168"/>
      <c r="H360" s="168"/>
      <c r="I360" s="168"/>
      <c r="J360" s="168"/>
      <c r="K360" s="168"/>
    </row>
    <row r="361" spans="1:11" s="892" customFormat="1" ht="22.5" customHeight="1">
      <c r="A361" s="168"/>
      <c r="B361" s="168"/>
      <c r="C361" s="168"/>
      <c r="D361" s="168"/>
      <c r="E361" s="168"/>
      <c r="F361" s="168"/>
      <c r="G361" s="168"/>
      <c r="H361" s="168"/>
      <c r="I361" s="168"/>
      <c r="J361" s="168"/>
      <c r="K361" s="168"/>
    </row>
    <row r="362" spans="1:11" s="892" customFormat="1" ht="22.5" customHeight="1">
      <c r="A362" s="168"/>
      <c r="B362" s="168"/>
      <c r="C362" s="168"/>
      <c r="D362" s="168"/>
      <c r="E362" s="168"/>
      <c r="F362" s="168"/>
      <c r="G362" s="168"/>
      <c r="H362" s="168"/>
      <c r="I362" s="168"/>
      <c r="J362" s="168"/>
      <c r="K362" s="168"/>
    </row>
    <row r="363" spans="1:11" s="892" customFormat="1" ht="22.5" customHeight="1">
      <c r="A363" s="168"/>
      <c r="B363" s="168"/>
      <c r="C363" s="168"/>
      <c r="D363" s="168"/>
      <c r="E363" s="168"/>
      <c r="F363" s="168"/>
      <c r="G363" s="168"/>
      <c r="H363" s="168"/>
      <c r="I363" s="168"/>
      <c r="J363" s="168"/>
      <c r="K363" s="168"/>
    </row>
    <row r="364" spans="1:11" s="892" customFormat="1" ht="22.5" customHeight="1">
      <c r="A364" s="168"/>
      <c r="B364" s="168"/>
      <c r="C364" s="168"/>
      <c r="D364" s="168"/>
      <c r="E364" s="168"/>
      <c r="F364" s="168"/>
      <c r="G364" s="168"/>
      <c r="H364" s="168"/>
      <c r="I364" s="168"/>
      <c r="J364" s="168"/>
      <c r="K364" s="168"/>
    </row>
    <row r="365" spans="1:11" s="892" customFormat="1" ht="22.5" customHeight="1">
      <c r="A365" s="168"/>
      <c r="B365" s="168"/>
      <c r="C365" s="168"/>
      <c r="D365" s="168"/>
      <c r="E365" s="168"/>
      <c r="F365" s="168"/>
      <c r="G365" s="168"/>
      <c r="H365" s="168"/>
      <c r="I365" s="168"/>
      <c r="J365" s="168"/>
      <c r="K365" s="168"/>
    </row>
    <row r="366" spans="1:11" s="892" customFormat="1" ht="22.5" customHeight="1">
      <c r="A366" s="168"/>
      <c r="B366" s="168"/>
      <c r="C366" s="168"/>
      <c r="D366" s="168"/>
      <c r="E366" s="168"/>
      <c r="F366" s="168"/>
      <c r="G366" s="168"/>
      <c r="H366" s="168"/>
      <c r="I366" s="168"/>
      <c r="J366" s="168"/>
      <c r="K366" s="168"/>
    </row>
    <row r="367" spans="1:11" s="892" customFormat="1" ht="22.5" customHeight="1">
      <c r="A367" s="168"/>
      <c r="B367" s="168"/>
      <c r="C367" s="168"/>
      <c r="D367" s="168"/>
      <c r="E367" s="168"/>
      <c r="F367" s="168"/>
      <c r="G367" s="168"/>
      <c r="H367" s="168"/>
      <c r="I367" s="168"/>
      <c r="J367" s="168"/>
      <c r="K367" s="168"/>
    </row>
    <row r="368" spans="1:11" s="892" customFormat="1" ht="22.5" customHeight="1">
      <c r="A368" s="168"/>
      <c r="B368" s="168"/>
      <c r="C368" s="168"/>
      <c r="D368" s="168"/>
      <c r="E368" s="168"/>
      <c r="F368" s="168"/>
      <c r="G368" s="168"/>
      <c r="H368" s="168"/>
      <c r="I368" s="168"/>
      <c r="J368" s="168"/>
      <c r="K368" s="168"/>
    </row>
    <row r="369" spans="1:11" s="892" customFormat="1" ht="22.5" customHeight="1">
      <c r="A369" s="168"/>
      <c r="B369" s="168"/>
      <c r="C369" s="168"/>
      <c r="D369" s="168"/>
      <c r="E369" s="168"/>
      <c r="F369" s="168"/>
      <c r="G369" s="168"/>
      <c r="H369" s="168"/>
      <c r="I369" s="168"/>
      <c r="J369" s="168"/>
      <c r="K369" s="168"/>
    </row>
    <row r="370" spans="1:11" s="892" customFormat="1" ht="22.5" customHeight="1">
      <c r="A370" s="168"/>
      <c r="B370" s="168"/>
      <c r="C370" s="168"/>
      <c r="D370" s="168"/>
      <c r="E370" s="168"/>
      <c r="F370" s="168"/>
      <c r="G370" s="168"/>
      <c r="H370" s="168"/>
      <c r="I370" s="168"/>
      <c r="J370" s="168"/>
      <c r="K370" s="168"/>
    </row>
    <row r="371" spans="1:11" s="892" customFormat="1" ht="22.5" customHeight="1">
      <c r="A371" s="168"/>
      <c r="B371" s="168"/>
      <c r="C371" s="168"/>
      <c r="D371" s="168"/>
      <c r="E371" s="168"/>
      <c r="F371" s="168"/>
      <c r="G371" s="168"/>
      <c r="H371" s="168"/>
      <c r="I371" s="168"/>
      <c r="J371" s="168"/>
      <c r="K371" s="168"/>
    </row>
    <row r="372" spans="1:11" s="892" customFormat="1" ht="22.5" customHeight="1">
      <c r="A372" s="168"/>
      <c r="B372" s="168"/>
      <c r="C372" s="168"/>
      <c r="D372" s="168"/>
      <c r="E372" s="168"/>
      <c r="F372" s="168"/>
      <c r="G372" s="168"/>
      <c r="H372" s="168"/>
      <c r="I372" s="168"/>
      <c r="J372" s="168"/>
      <c r="K372" s="168"/>
    </row>
    <row r="373" spans="1:11" s="892" customFormat="1" ht="22.5" customHeight="1">
      <c r="A373" s="168"/>
      <c r="B373" s="168"/>
      <c r="C373" s="168"/>
      <c r="D373" s="168"/>
      <c r="E373" s="168"/>
      <c r="F373" s="168"/>
      <c r="G373" s="168"/>
      <c r="H373" s="168"/>
      <c r="I373" s="168"/>
      <c r="J373" s="168"/>
      <c r="K373" s="168"/>
    </row>
    <row r="374" spans="1:11" s="892" customFormat="1" ht="22.5" customHeight="1">
      <c r="A374" s="168"/>
      <c r="B374" s="168"/>
      <c r="C374" s="168"/>
      <c r="D374" s="168"/>
      <c r="E374" s="168"/>
      <c r="F374" s="168"/>
      <c r="G374" s="168"/>
      <c r="H374" s="168"/>
      <c r="I374" s="168"/>
      <c r="J374" s="168"/>
      <c r="K374" s="168"/>
    </row>
    <row r="375" spans="1:11" s="892" customFormat="1" ht="22.5" customHeight="1">
      <c r="A375" s="168"/>
      <c r="B375" s="168"/>
      <c r="C375" s="168"/>
      <c r="D375" s="168"/>
      <c r="E375" s="168"/>
      <c r="F375" s="168"/>
      <c r="G375" s="168"/>
      <c r="H375" s="168"/>
      <c r="I375" s="168"/>
      <c r="J375" s="168"/>
      <c r="K375" s="168"/>
    </row>
    <row r="376" spans="1:11" s="892" customFormat="1" ht="22.5" customHeight="1">
      <c r="A376" s="168"/>
      <c r="B376" s="168"/>
      <c r="C376" s="168"/>
      <c r="D376" s="168"/>
      <c r="E376" s="168"/>
      <c r="F376" s="168"/>
      <c r="G376" s="168"/>
      <c r="H376" s="168"/>
      <c r="I376" s="168"/>
      <c r="J376" s="168"/>
      <c r="K376" s="168"/>
    </row>
    <row r="377" spans="1:11" s="892" customFormat="1" ht="22.5" customHeight="1">
      <c r="A377" s="168"/>
      <c r="B377" s="168"/>
      <c r="C377" s="168"/>
      <c r="D377" s="168"/>
      <c r="E377" s="168"/>
      <c r="F377" s="168"/>
      <c r="G377" s="168"/>
      <c r="H377" s="168"/>
      <c r="I377" s="168"/>
      <c r="J377" s="168"/>
      <c r="K377" s="168"/>
    </row>
    <row r="378" spans="1:11" s="892" customFormat="1" ht="22.5" customHeight="1">
      <c r="A378" s="168"/>
      <c r="B378" s="168"/>
      <c r="C378" s="168"/>
      <c r="D378" s="168"/>
      <c r="E378" s="168"/>
      <c r="F378" s="168"/>
      <c r="G378" s="168"/>
      <c r="H378" s="168"/>
      <c r="I378" s="168"/>
      <c r="J378" s="168"/>
      <c r="K378" s="168"/>
    </row>
    <row r="379" spans="1:11" s="892" customFormat="1" ht="22.5" customHeight="1">
      <c r="A379" s="168"/>
      <c r="B379" s="168"/>
      <c r="C379" s="168"/>
      <c r="D379" s="168"/>
      <c r="E379" s="168"/>
      <c r="F379" s="168"/>
      <c r="G379" s="168"/>
      <c r="H379" s="168"/>
      <c r="I379" s="168"/>
      <c r="J379" s="168"/>
      <c r="K379" s="168"/>
    </row>
    <row r="380" spans="1:11" s="892" customFormat="1" ht="22.5" customHeight="1">
      <c r="A380" s="168"/>
      <c r="B380" s="168"/>
      <c r="C380" s="168"/>
      <c r="D380" s="168"/>
      <c r="E380" s="168"/>
      <c r="F380" s="168"/>
      <c r="G380" s="168"/>
      <c r="H380" s="168"/>
      <c r="I380" s="168"/>
      <c r="J380" s="168"/>
      <c r="K380" s="168"/>
    </row>
    <row r="381" spans="1:11" s="892" customFormat="1" ht="22.5" customHeight="1">
      <c r="A381" s="168"/>
      <c r="B381" s="168"/>
      <c r="C381" s="168"/>
      <c r="D381" s="168"/>
      <c r="E381" s="168"/>
      <c r="F381" s="168"/>
      <c r="G381" s="168"/>
      <c r="H381" s="168"/>
      <c r="I381" s="168"/>
      <c r="J381" s="168"/>
      <c r="K381" s="168"/>
    </row>
    <row r="382" spans="1:11" s="892" customFormat="1" ht="22.5" customHeight="1">
      <c r="A382" s="168"/>
      <c r="B382" s="168"/>
      <c r="C382" s="168"/>
      <c r="D382" s="168"/>
      <c r="E382" s="168"/>
      <c r="F382" s="168"/>
      <c r="G382" s="168"/>
      <c r="H382" s="168"/>
      <c r="I382" s="168"/>
      <c r="J382" s="168"/>
      <c r="K382" s="168"/>
    </row>
    <row r="383" spans="1:11" s="892" customFormat="1" ht="22.5" customHeight="1">
      <c r="A383" s="168"/>
      <c r="B383" s="168"/>
      <c r="C383" s="168"/>
      <c r="D383" s="168"/>
      <c r="E383" s="168"/>
      <c r="F383" s="168"/>
      <c r="G383" s="168"/>
      <c r="H383" s="168"/>
      <c r="I383" s="168"/>
      <c r="J383" s="168"/>
      <c r="K383" s="168"/>
    </row>
    <row r="384" spans="1:11" s="892" customFormat="1" ht="22.5" customHeight="1">
      <c r="A384" s="168"/>
      <c r="B384" s="168"/>
      <c r="C384" s="168"/>
      <c r="D384" s="168"/>
      <c r="E384" s="168"/>
      <c r="F384" s="168"/>
      <c r="G384" s="168"/>
      <c r="H384" s="168"/>
      <c r="I384" s="168"/>
      <c r="J384" s="168"/>
      <c r="K384" s="168"/>
    </row>
    <row r="385" spans="1:11" s="892" customFormat="1" ht="22.5" customHeight="1">
      <c r="A385" s="168"/>
      <c r="B385" s="168"/>
      <c r="C385" s="168"/>
      <c r="D385" s="168"/>
      <c r="E385" s="168"/>
      <c r="F385" s="168"/>
      <c r="G385" s="168"/>
      <c r="H385" s="168"/>
      <c r="I385" s="168"/>
      <c r="J385" s="168"/>
      <c r="K385" s="168"/>
    </row>
    <row r="386" spans="1:11" s="892" customFormat="1" ht="22.5" customHeight="1">
      <c r="A386" s="168"/>
      <c r="B386" s="168"/>
      <c r="C386" s="168"/>
      <c r="D386" s="168"/>
      <c r="E386" s="168"/>
      <c r="F386" s="168"/>
      <c r="G386" s="168"/>
      <c r="H386" s="168"/>
      <c r="I386" s="168"/>
      <c r="J386" s="168"/>
      <c r="K386" s="168"/>
    </row>
    <row r="387" spans="1:11" s="892" customFormat="1" ht="22.5" customHeight="1">
      <c r="A387" s="168"/>
      <c r="B387" s="168"/>
      <c r="C387" s="168"/>
      <c r="D387" s="168"/>
      <c r="E387" s="168"/>
      <c r="F387" s="168"/>
      <c r="G387" s="168"/>
      <c r="H387" s="168"/>
      <c r="I387" s="168"/>
      <c r="J387" s="168"/>
      <c r="K387" s="168"/>
    </row>
    <row r="388" spans="1:11" s="892" customFormat="1" ht="22.5" customHeight="1">
      <c r="A388" s="168"/>
      <c r="B388" s="168"/>
      <c r="C388" s="168"/>
      <c r="D388" s="168"/>
      <c r="E388" s="168"/>
      <c r="F388" s="168"/>
      <c r="G388" s="168"/>
      <c r="H388" s="168"/>
      <c r="I388" s="168"/>
      <c r="J388" s="168"/>
      <c r="K388" s="168"/>
    </row>
    <row r="389" spans="1:11" s="892" customFormat="1" ht="22.5" customHeight="1">
      <c r="A389" s="168"/>
      <c r="B389" s="168"/>
      <c r="C389" s="168"/>
      <c r="D389" s="168"/>
      <c r="E389" s="168"/>
      <c r="F389" s="168"/>
      <c r="G389" s="168"/>
      <c r="H389" s="168"/>
      <c r="I389" s="168"/>
      <c r="J389" s="168"/>
      <c r="K389" s="168"/>
    </row>
    <row r="390" spans="1:11" s="892" customFormat="1" ht="22.5" customHeight="1">
      <c r="A390" s="168"/>
      <c r="B390" s="168"/>
      <c r="C390" s="168"/>
      <c r="D390" s="168"/>
      <c r="E390" s="168"/>
      <c r="F390" s="168"/>
      <c r="G390" s="168"/>
      <c r="H390" s="168"/>
      <c r="I390" s="168"/>
      <c r="J390" s="168"/>
      <c r="K390" s="168"/>
    </row>
    <row r="391" spans="1:11" s="892" customFormat="1" ht="22.5" customHeight="1">
      <c r="A391" s="168"/>
      <c r="B391" s="168"/>
      <c r="C391" s="168"/>
      <c r="D391" s="168"/>
      <c r="E391" s="168"/>
      <c r="F391" s="168"/>
      <c r="G391" s="168"/>
      <c r="H391" s="168"/>
      <c r="I391" s="168"/>
      <c r="J391" s="168"/>
      <c r="K391" s="168"/>
    </row>
    <row r="392" spans="1:11" s="892" customFormat="1" ht="22.5" customHeight="1">
      <c r="A392" s="168"/>
      <c r="B392" s="168"/>
      <c r="C392" s="168"/>
      <c r="D392" s="168"/>
      <c r="E392" s="168"/>
      <c r="F392" s="168"/>
      <c r="G392" s="168"/>
      <c r="H392" s="168"/>
      <c r="I392" s="168"/>
      <c r="J392" s="168"/>
      <c r="K392" s="168"/>
    </row>
    <row r="393" spans="1:11" s="892" customFormat="1" ht="22.5" customHeight="1">
      <c r="A393" s="168"/>
      <c r="B393" s="168"/>
      <c r="C393" s="168"/>
      <c r="D393" s="168"/>
      <c r="E393" s="168"/>
      <c r="F393" s="168"/>
      <c r="G393" s="168"/>
      <c r="H393" s="168"/>
      <c r="I393" s="168"/>
      <c r="J393" s="168"/>
      <c r="K393" s="168"/>
    </row>
    <row r="394" spans="1:11" s="892" customFormat="1" ht="22.5" customHeight="1">
      <c r="A394" s="168"/>
      <c r="B394" s="168"/>
      <c r="C394" s="168"/>
      <c r="D394" s="168"/>
      <c r="E394" s="168"/>
      <c r="F394" s="168"/>
      <c r="G394" s="168"/>
      <c r="H394" s="168"/>
      <c r="I394" s="168"/>
      <c r="J394" s="168"/>
      <c r="K394" s="168"/>
    </row>
    <row r="395" spans="1:11" s="892" customFormat="1" ht="22.5" customHeight="1">
      <c r="A395" s="168"/>
      <c r="B395" s="168"/>
      <c r="C395" s="168"/>
      <c r="D395" s="168"/>
      <c r="E395" s="168"/>
      <c r="F395" s="168"/>
      <c r="G395" s="168"/>
      <c r="H395" s="168"/>
      <c r="I395" s="168"/>
      <c r="J395" s="168"/>
      <c r="K395" s="168"/>
    </row>
    <row r="396" spans="1:11" s="892" customFormat="1" ht="22.5" customHeight="1">
      <c r="A396" s="168"/>
      <c r="B396" s="168"/>
      <c r="C396" s="168"/>
      <c r="D396" s="168"/>
      <c r="E396" s="168"/>
      <c r="F396" s="168"/>
      <c r="G396" s="168"/>
      <c r="H396" s="168"/>
      <c r="I396" s="168"/>
      <c r="J396" s="168"/>
      <c r="K396" s="168"/>
    </row>
    <row r="397" spans="1:11" s="892" customFormat="1" ht="22.5" customHeight="1">
      <c r="A397" s="168"/>
      <c r="B397" s="168"/>
      <c r="C397" s="168"/>
      <c r="D397" s="168"/>
      <c r="E397" s="168"/>
      <c r="F397" s="168"/>
      <c r="G397" s="168"/>
      <c r="H397" s="168"/>
      <c r="I397" s="168"/>
      <c r="J397" s="168"/>
      <c r="K397" s="168"/>
    </row>
    <row r="398" spans="1:11" s="892" customFormat="1" ht="22.5" customHeight="1">
      <c r="A398" s="168"/>
      <c r="B398" s="168"/>
      <c r="C398" s="168"/>
      <c r="D398" s="168"/>
      <c r="E398" s="168"/>
      <c r="F398" s="168"/>
      <c r="G398" s="168"/>
      <c r="H398" s="168"/>
      <c r="I398" s="168"/>
      <c r="J398" s="168"/>
      <c r="K398" s="168"/>
    </row>
    <row r="399" spans="1:11" s="892" customFormat="1" ht="22.5" customHeight="1">
      <c r="A399" s="168"/>
      <c r="B399" s="168"/>
      <c r="C399" s="168"/>
      <c r="D399" s="168"/>
      <c r="E399" s="168"/>
      <c r="F399" s="168"/>
      <c r="G399" s="168"/>
      <c r="H399" s="168"/>
      <c r="I399" s="168"/>
      <c r="J399" s="168"/>
      <c r="K399" s="168"/>
    </row>
    <row r="400" spans="1:11" s="892" customFormat="1" ht="22.5" customHeight="1">
      <c r="A400" s="168"/>
      <c r="B400" s="168"/>
      <c r="C400" s="168"/>
      <c r="D400" s="168"/>
      <c r="E400" s="168"/>
      <c r="F400" s="168"/>
      <c r="G400" s="168"/>
      <c r="H400" s="168"/>
      <c r="I400" s="168"/>
      <c r="J400" s="168"/>
      <c r="K400" s="168"/>
    </row>
    <row r="401" spans="1:11" s="892" customFormat="1" ht="22.5" customHeight="1">
      <c r="A401" s="168"/>
      <c r="B401" s="168"/>
      <c r="C401" s="168"/>
      <c r="D401" s="168"/>
      <c r="E401" s="168"/>
      <c r="F401" s="168"/>
      <c r="G401" s="168"/>
      <c r="H401" s="168"/>
      <c r="I401" s="168"/>
      <c r="J401" s="168"/>
      <c r="K401" s="168"/>
    </row>
    <row r="402" spans="1:11" s="892" customFormat="1" ht="22.5" customHeight="1">
      <c r="A402" s="168"/>
      <c r="B402" s="168"/>
      <c r="C402" s="168"/>
      <c r="D402" s="168"/>
      <c r="E402" s="168"/>
      <c r="F402" s="168"/>
      <c r="G402" s="168"/>
      <c r="H402" s="168"/>
      <c r="I402" s="168"/>
      <c r="J402" s="168"/>
      <c r="K402" s="168"/>
    </row>
    <row r="403" spans="1:11" s="892" customFormat="1" ht="22.5" customHeight="1">
      <c r="A403" s="168"/>
      <c r="B403" s="168"/>
      <c r="C403" s="168"/>
      <c r="D403" s="168"/>
      <c r="E403" s="168"/>
      <c r="F403" s="168"/>
      <c r="G403" s="168"/>
      <c r="H403" s="168"/>
      <c r="I403" s="168"/>
      <c r="J403" s="168"/>
      <c r="K403" s="168"/>
    </row>
    <row r="404" spans="1:11" s="892" customFormat="1" ht="22.5" customHeight="1">
      <c r="A404" s="168"/>
      <c r="B404" s="168"/>
      <c r="C404" s="168"/>
      <c r="D404" s="168"/>
      <c r="E404" s="168"/>
      <c r="F404" s="168"/>
      <c r="G404" s="168"/>
      <c r="H404" s="168"/>
      <c r="I404" s="168"/>
      <c r="J404" s="168"/>
      <c r="K404" s="168"/>
    </row>
    <row r="405" spans="1:11" s="892" customFormat="1" ht="22.5" customHeight="1">
      <c r="A405" s="168"/>
      <c r="B405" s="168"/>
      <c r="C405" s="168"/>
      <c r="D405" s="168"/>
      <c r="E405" s="168"/>
      <c r="F405" s="168"/>
      <c r="G405" s="168"/>
      <c r="H405" s="168"/>
      <c r="I405" s="168"/>
      <c r="J405" s="168"/>
      <c r="K405" s="168"/>
    </row>
    <row r="406" spans="1:11" s="892" customFormat="1" ht="22.5" customHeight="1">
      <c r="A406" s="168"/>
      <c r="B406" s="168"/>
      <c r="C406" s="168"/>
      <c r="D406" s="168"/>
      <c r="E406" s="168"/>
      <c r="F406" s="168"/>
      <c r="G406" s="168"/>
      <c r="H406" s="168"/>
      <c r="I406" s="168"/>
      <c r="J406" s="168"/>
      <c r="K406" s="168"/>
    </row>
    <row r="407" spans="1:11" s="892" customFormat="1" ht="22.5" customHeight="1">
      <c r="A407" s="168"/>
      <c r="B407" s="168"/>
      <c r="C407" s="168"/>
      <c r="D407" s="168"/>
      <c r="E407" s="168"/>
      <c r="F407" s="168"/>
      <c r="G407" s="168"/>
      <c r="H407" s="168"/>
      <c r="I407" s="168"/>
      <c r="J407" s="168"/>
      <c r="K407" s="168"/>
    </row>
    <row r="408" spans="1:11" s="892" customFormat="1" ht="22.5" customHeight="1">
      <c r="A408" s="168"/>
      <c r="B408" s="168"/>
      <c r="C408" s="168"/>
      <c r="D408" s="168"/>
      <c r="E408" s="168"/>
      <c r="F408" s="168"/>
      <c r="G408" s="168"/>
      <c r="H408" s="168"/>
      <c r="I408" s="168"/>
      <c r="J408" s="168"/>
      <c r="K408" s="168"/>
    </row>
    <row r="409" spans="1:11" s="892" customFormat="1" ht="22.5" customHeight="1">
      <c r="A409" s="168"/>
      <c r="B409" s="168"/>
      <c r="C409" s="168"/>
      <c r="D409" s="168"/>
      <c r="E409" s="168"/>
      <c r="F409" s="168"/>
      <c r="G409" s="168"/>
      <c r="H409" s="168"/>
      <c r="I409" s="168"/>
      <c r="J409" s="168"/>
      <c r="K409" s="168"/>
    </row>
    <row r="410" spans="1:11" s="892" customFormat="1" ht="22.5" customHeight="1">
      <c r="A410" s="168"/>
      <c r="B410" s="168"/>
      <c r="C410" s="168"/>
      <c r="D410" s="168"/>
      <c r="E410" s="168"/>
      <c r="F410" s="168"/>
      <c r="G410" s="168"/>
      <c r="H410" s="168"/>
      <c r="I410" s="168"/>
      <c r="J410" s="168"/>
      <c r="K410" s="168"/>
    </row>
    <row r="411" spans="1:11" s="892" customFormat="1" ht="22.5" customHeight="1">
      <c r="A411" s="168"/>
      <c r="B411" s="168"/>
      <c r="C411" s="168"/>
      <c r="D411" s="168"/>
      <c r="E411" s="168"/>
      <c r="F411" s="168"/>
      <c r="G411" s="168"/>
      <c r="H411" s="168"/>
      <c r="I411" s="168"/>
      <c r="J411" s="168"/>
      <c r="K411" s="168"/>
    </row>
    <row r="412" spans="1:11" s="892" customFormat="1" ht="22.5" customHeight="1">
      <c r="A412" s="168"/>
      <c r="B412" s="168"/>
      <c r="C412" s="168"/>
      <c r="D412" s="168"/>
      <c r="E412" s="168"/>
      <c r="F412" s="168"/>
      <c r="G412" s="168"/>
      <c r="H412" s="168"/>
      <c r="I412" s="168"/>
      <c r="J412" s="168"/>
      <c r="K412" s="168"/>
    </row>
    <row r="413" spans="1:11" s="892" customFormat="1" ht="22.5" customHeight="1">
      <c r="A413" s="168"/>
      <c r="B413" s="168"/>
      <c r="C413" s="168"/>
      <c r="D413" s="168"/>
      <c r="E413" s="168"/>
      <c r="F413" s="168"/>
      <c r="G413" s="168"/>
      <c r="H413" s="168"/>
      <c r="I413" s="168"/>
      <c r="J413" s="168"/>
      <c r="K413" s="168"/>
    </row>
    <row r="414" spans="1:11" s="892" customFormat="1" ht="22.5" customHeight="1">
      <c r="A414" s="168"/>
      <c r="B414" s="168"/>
      <c r="C414" s="168"/>
      <c r="D414" s="168"/>
      <c r="E414" s="168"/>
      <c r="F414" s="168"/>
      <c r="G414" s="168"/>
      <c r="H414" s="168"/>
      <c r="I414" s="168"/>
      <c r="J414" s="168"/>
      <c r="K414" s="168"/>
    </row>
    <row r="415" spans="1:11" s="892" customFormat="1" ht="22.5" customHeight="1">
      <c r="A415" s="168"/>
      <c r="B415" s="168"/>
      <c r="C415" s="168"/>
      <c r="D415" s="168"/>
      <c r="E415" s="168"/>
      <c r="F415" s="168"/>
      <c r="G415" s="168"/>
      <c r="H415" s="168"/>
      <c r="I415" s="168"/>
      <c r="J415" s="168"/>
      <c r="K415" s="168"/>
    </row>
    <row r="416" spans="1:11" s="892" customFormat="1" ht="22.5" customHeight="1">
      <c r="A416" s="168"/>
      <c r="B416" s="168"/>
      <c r="C416" s="168"/>
      <c r="D416" s="168"/>
      <c r="E416" s="168"/>
      <c r="F416" s="168"/>
      <c r="G416" s="168"/>
      <c r="H416" s="168"/>
      <c r="I416" s="168"/>
      <c r="J416" s="168"/>
      <c r="K416" s="168"/>
    </row>
    <row r="417" spans="1:11" s="892" customFormat="1" ht="22.5" customHeight="1">
      <c r="A417" s="168"/>
      <c r="B417" s="168"/>
      <c r="C417" s="168"/>
      <c r="D417" s="168"/>
      <c r="E417" s="168"/>
      <c r="F417" s="168"/>
      <c r="G417" s="168"/>
      <c r="H417" s="168"/>
      <c r="I417" s="168"/>
      <c r="J417" s="168"/>
      <c r="K417" s="168"/>
    </row>
    <row r="418" spans="1:11" s="892" customFormat="1" ht="22.5" customHeight="1">
      <c r="A418" s="168"/>
      <c r="B418" s="168"/>
      <c r="C418" s="168"/>
      <c r="D418" s="168"/>
      <c r="E418" s="168"/>
      <c r="F418" s="168"/>
      <c r="G418" s="168"/>
      <c r="H418" s="168"/>
      <c r="I418" s="168"/>
      <c r="J418" s="168"/>
      <c r="K418" s="168"/>
    </row>
    <row r="419" spans="1:11" s="892" customFormat="1" ht="22.5" customHeight="1">
      <c r="A419" s="168"/>
      <c r="B419" s="168"/>
      <c r="C419" s="168"/>
      <c r="D419" s="168"/>
      <c r="E419" s="168"/>
      <c r="F419" s="168"/>
      <c r="G419" s="168"/>
      <c r="H419" s="168"/>
      <c r="I419" s="168"/>
      <c r="J419" s="168"/>
      <c r="K419" s="168"/>
    </row>
    <row r="420" spans="1:11" s="892" customFormat="1" ht="22.5" customHeight="1">
      <c r="A420" s="168"/>
      <c r="B420" s="168"/>
      <c r="C420" s="168"/>
      <c r="D420" s="168"/>
      <c r="E420" s="168"/>
      <c r="F420" s="168"/>
      <c r="G420" s="168"/>
      <c r="H420" s="168"/>
      <c r="I420" s="168"/>
      <c r="J420" s="168"/>
      <c r="K420" s="168"/>
    </row>
    <row r="421" spans="1:11" s="892" customFormat="1" ht="22.5" customHeight="1">
      <c r="A421" s="168"/>
      <c r="B421" s="168"/>
      <c r="C421" s="168"/>
      <c r="D421" s="168"/>
      <c r="E421" s="168"/>
      <c r="F421" s="168"/>
      <c r="G421" s="168"/>
      <c r="H421" s="168"/>
      <c r="I421" s="168"/>
      <c r="J421" s="168"/>
      <c r="K421" s="168"/>
    </row>
    <row r="422" spans="1:11" s="892" customFormat="1" ht="22.5" customHeight="1">
      <c r="A422" s="168"/>
      <c r="B422" s="168"/>
      <c r="C422" s="168"/>
      <c r="D422" s="168"/>
      <c r="E422" s="168"/>
      <c r="F422" s="168"/>
      <c r="G422" s="168"/>
      <c r="H422" s="168"/>
      <c r="I422" s="168"/>
      <c r="J422" s="168"/>
      <c r="K422" s="168"/>
    </row>
    <row r="423" spans="1:11" s="892" customFormat="1" ht="22.5" customHeight="1">
      <c r="A423" s="168"/>
      <c r="B423" s="168"/>
      <c r="C423" s="168"/>
      <c r="D423" s="168"/>
      <c r="E423" s="168"/>
      <c r="F423" s="168"/>
      <c r="G423" s="168"/>
      <c r="H423" s="168"/>
      <c r="I423" s="168"/>
      <c r="J423" s="168"/>
      <c r="K423" s="168"/>
    </row>
    <row r="424" spans="1:11" s="892" customFormat="1" ht="22.5" customHeight="1">
      <c r="A424" s="168"/>
      <c r="B424" s="168"/>
      <c r="C424" s="168"/>
      <c r="D424" s="168"/>
      <c r="E424" s="168"/>
      <c r="F424" s="168"/>
      <c r="G424" s="168"/>
      <c r="H424" s="168"/>
      <c r="I424" s="168"/>
      <c r="J424" s="168"/>
      <c r="K424" s="168"/>
    </row>
    <row r="425" spans="1:11" s="892" customFormat="1" ht="22.5" customHeight="1">
      <c r="A425" s="168"/>
      <c r="B425" s="168"/>
      <c r="C425" s="168"/>
      <c r="D425" s="168"/>
      <c r="E425" s="168"/>
      <c r="F425" s="168"/>
      <c r="G425" s="168"/>
      <c r="H425" s="168"/>
      <c r="I425" s="168"/>
      <c r="J425" s="168"/>
      <c r="K425" s="168"/>
    </row>
    <row r="426" spans="1:11" s="892" customFormat="1" ht="22.5" customHeight="1">
      <c r="A426" s="168"/>
      <c r="B426" s="168"/>
      <c r="C426" s="168"/>
      <c r="D426" s="168"/>
      <c r="E426" s="168"/>
      <c r="F426" s="168"/>
      <c r="G426" s="168"/>
      <c r="H426" s="168"/>
      <c r="I426" s="168"/>
      <c r="J426" s="168"/>
      <c r="K426" s="168"/>
    </row>
    <row r="427" spans="1:11" s="892" customFormat="1" ht="22.5" customHeight="1">
      <c r="A427" s="168"/>
      <c r="B427" s="168"/>
      <c r="C427" s="168"/>
      <c r="D427" s="168"/>
      <c r="E427" s="168"/>
      <c r="F427" s="168"/>
      <c r="G427" s="168"/>
      <c r="H427" s="168"/>
      <c r="I427" s="168"/>
      <c r="J427" s="168"/>
      <c r="K427" s="168"/>
    </row>
    <row r="428" spans="1:11" s="892" customFormat="1" ht="22.5" customHeight="1">
      <c r="A428" s="168"/>
      <c r="B428" s="168"/>
      <c r="C428" s="168"/>
      <c r="D428" s="168"/>
      <c r="E428" s="168"/>
      <c r="F428" s="168"/>
      <c r="G428" s="168"/>
      <c r="H428" s="168"/>
      <c r="I428" s="168"/>
      <c r="J428" s="168"/>
      <c r="K428" s="168"/>
    </row>
    <row r="429" spans="1:11" s="892" customFormat="1" ht="22.5" customHeight="1">
      <c r="A429" s="168"/>
      <c r="B429" s="168"/>
      <c r="C429" s="168"/>
      <c r="D429" s="168"/>
      <c r="E429" s="168"/>
      <c r="F429" s="168"/>
      <c r="G429" s="168"/>
      <c r="H429" s="168"/>
      <c r="I429" s="168"/>
      <c r="J429" s="168"/>
      <c r="K429" s="168"/>
    </row>
    <row r="430" spans="1:11" s="892" customFormat="1" ht="22.5" customHeight="1">
      <c r="A430" s="168"/>
      <c r="B430" s="168"/>
      <c r="C430" s="168"/>
      <c r="D430" s="168"/>
      <c r="E430" s="168"/>
      <c r="F430" s="168"/>
      <c r="G430" s="168"/>
      <c r="H430" s="168"/>
      <c r="I430" s="168"/>
      <c r="J430" s="168"/>
      <c r="K430" s="168"/>
    </row>
    <row r="431" spans="1:11" s="892" customFormat="1" ht="22.5" customHeight="1">
      <c r="A431" s="168"/>
      <c r="B431" s="168"/>
      <c r="C431" s="168"/>
      <c r="D431" s="168"/>
      <c r="E431" s="168"/>
      <c r="F431" s="168"/>
      <c r="G431" s="168"/>
      <c r="H431" s="168"/>
      <c r="I431" s="168"/>
      <c r="J431" s="168"/>
      <c r="K431" s="168"/>
    </row>
    <row r="432" spans="1:11" s="892" customFormat="1" ht="22.5" customHeight="1">
      <c r="A432" s="168"/>
      <c r="B432" s="168"/>
      <c r="C432" s="168"/>
      <c r="D432" s="168"/>
      <c r="E432" s="168"/>
      <c r="F432" s="168"/>
      <c r="G432" s="168"/>
      <c r="H432" s="168"/>
      <c r="I432" s="168"/>
      <c r="J432" s="168"/>
      <c r="K432" s="168"/>
    </row>
    <row r="433" spans="1:11" s="892" customFormat="1" ht="22.5" customHeight="1">
      <c r="A433" s="168"/>
      <c r="B433" s="168"/>
      <c r="C433" s="168"/>
      <c r="D433" s="168"/>
      <c r="E433" s="168"/>
      <c r="F433" s="168"/>
      <c r="G433" s="168"/>
      <c r="H433" s="168"/>
      <c r="I433" s="168"/>
      <c r="J433" s="168"/>
      <c r="K433" s="168"/>
    </row>
    <row r="434" spans="1:11" s="892" customFormat="1" ht="22.5" customHeight="1">
      <c r="A434" s="168"/>
      <c r="B434" s="168"/>
      <c r="C434" s="168"/>
      <c r="D434" s="168"/>
      <c r="E434" s="168"/>
      <c r="F434" s="168"/>
      <c r="G434" s="168"/>
      <c r="H434" s="168"/>
      <c r="I434" s="168"/>
      <c r="J434" s="168"/>
      <c r="K434" s="168"/>
    </row>
    <row r="435" spans="1:11" s="892" customFormat="1" ht="22.5" customHeight="1">
      <c r="A435" s="168"/>
      <c r="B435" s="168"/>
      <c r="C435" s="168"/>
      <c r="D435" s="168"/>
      <c r="E435" s="168"/>
      <c r="F435" s="168"/>
      <c r="G435" s="168"/>
      <c r="H435" s="168"/>
      <c r="I435" s="168"/>
      <c r="J435" s="168"/>
      <c r="K435" s="168"/>
    </row>
    <row r="436" spans="1:11" s="892" customFormat="1" ht="22.5" customHeight="1">
      <c r="A436" s="168"/>
      <c r="B436" s="168"/>
      <c r="C436" s="168"/>
      <c r="D436" s="168"/>
      <c r="E436" s="168"/>
      <c r="F436" s="168"/>
      <c r="G436" s="168"/>
      <c r="H436" s="168"/>
      <c r="I436" s="168"/>
      <c r="J436" s="168"/>
      <c r="K436" s="168"/>
    </row>
    <row r="437" spans="1:11" s="892" customFormat="1" ht="22.5" customHeight="1">
      <c r="A437" s="168"/>
      <c r="B437" s="168"/>
      <c r="C437" s="168"/>
      <c r="D437" s="168"/>
      <c r="E437" s="168"/>
      <c r="F437" s="168"/>
      <c r="G437" s="168"/>
      <c r="H437" s="168"/>
      <c r="I437" s="168"/>
      <c r="J437" s="168"/>
      <c r="K437" s="168"/>
    </row>
    <row r="438" spans="1:11" s="892" customFormat="1" ht="22.5" customHeight="1">
      <c r="A438" s="168"/>
      <c r="B438" s="168"/>
      <c r="C438" s="168"/>
      <c r="D438" s="168"/>
      <c r="E438" s="168"/>
      <c r="F438" s="168"/>
      <c r="G438" s="168"/>
      <c r="H438" s="168"/>
      <c r="I438" s="168"/>
      <c r="J438" s="168"/>
      <c r="K438" s="168"/>
    </row>
    <row r="439" spans="1:11" s="892" customFormat="1" ht="22.5" customHeight="1">
      <c r="A439" s="168"/>
      <c r="B439" s="168"/>
      <c r="C439" s="168"/>
      <c r="D439" s="168"/>
      <c r="E439" s="168"/>
      <c r="F439" s="168"/>
      <c r="G439" s="168"/>
      <c r="H439" s="168"/>
      <c r="I439" s="168"/>
      <c r="J439" s="168"/>
      <c r="K439" s="168"/>
    </row>
    <row r="440" spans="1:11" s="892" customFormat="1" ht="22.5" customHeight="1">
      <c r="A440" s="168"/>
      <c r="B440" s="168"/>
      <c r="C440" s="168"/>
      <c r="D440" s="168"/>
      <c r="E440" s="168"/>
      <c r="F440" s="168"/>
      <c r="G440" s="168"/>
      <c r="H440" s="168"/>
      <c r="I440" s="168"/>
      <c r="J440" s="168"/>
      <c r="K440" s="168"/>
    </row>
    <row r="441" spans="1:11" s="892" customFormat="1" ht="22.5" customHeight="1">
      <c r="A441" s="168"/>
      <c r="B441" s="168"/>
      <c r="C441" s="168"/>
      <c r="D441" s="168"/>
      <c r="E441" s="168"/>
      <c r="F441" s="168"/>
      <c r="G441" s="168"/>
      <c r="H441" s="168"/>
      <c r="I441" s="168"/>
      <c r="J441" s="168"/>
      <c r="K441" s="168"/>
    </row>
    <row r="442" spans="1:11" s="892" customFormat="1" ht="22.5" customHeight="1">
      <c r="A442" s="168"/>
      <c r="B442" s="168"/>
      <c r="C442" s="168"/>
      <c r="D442" s="168"/>
      <c r="E442" s="168"/>
      <c r="F442" s="168"/>
      <c r="G442" s="168"/>
      <c r="H442" s="168"/>
      <c r="I442" s="168"/>
      <c r="J442" s="168"/>
      <c r="K442" s="168"/>
    </row>
    <row r="443" spans="1:11" s="892" customFormat="1" ht="22.5" customHeight="1">
      <c r="A443" s="168"/>
      <c r="B443" s="168"/>
      <c r="C443" s="168"/>
      <c r="D443" s="168"/>
      <c r="E443" s="168"/>
      <c r="F443" s="168"/>
      <c r="G443" s="168"/>
      <c r="H443" s="168"/>
      <c r="I443" s="168"/>
      <c r="J443" s="168"/>
      <c r="K443" s="168"/>
    </row>
    <row r="444" spans="1:11" s="892" customFormat="1" ht="22.5" customHeight="1">
      <c r="A444" s="168"/>
      <c r="B444" s="168"/>
      <c r="C444" s="168"/>
      <c r="D444" s="168"/>
      <c r="E444" s="168"/>
      <c r="F444" s="168"/>
      <c r="G444" s="168"/>
      <c r="H444" s="168"/>
      <c r="I444" s="168"/>
      <c r="J444" s="168"/>
      <c r="K444" s="168"/>
    </row>
    <row r="445" spans="1:11" s="892" customFormat="1" ht="22.5" customHeight="1">
      <c r="A445" s="168"/>
      <c r="B445" s="168"/>
      <c r="C445" s="168"/>
      <c r="D445" s="168"/>
      <c r="E445" s="168"/>
      <c r="F445" s="168"/>
      <c r="G445" s="168"/>
      <c r="H445" s="168"/>
      <c r="I445" s="168"/>
      <c r="J445" s="168"/>
      <c r="K445" s="168"/>
    </row>
    <row r="446" spans="1:11" s="892" customFormat="1" ht="22.5" customHeight="1">
      <c r="A446" s="168"/>
      <c r="B446" s="168"/>
      <c r="C446" s="168"/>
      <c r="D446" s="168"/>
      <c r="E446" s="168"/>
      <c r="F446" s="168"/>
      <c r="G446" s="168"/>
      <c r="H446" s="168"/>
      <c r="I446" s="168"/>
      <c r="J446" s="168"/>
      <c r="K446" s="168"/>
    </row>
    <row r="447" spans="1:11" s="892" customFormat="1" ht="22.5" customHeight="1">
      <c r="A447" s="168"/>
      <c r="B447" s="168"/>
      <c r="C447" s="168"/>
      <c r="D447" s="168"/>
      <c r="E447" s="168"/>
      <c r="F447" s="168"/>
      <c r="G447" s="168"/>
      <c r="H447" s="168"/>
      <c r="I447" s="168"/>
      <c r="J447" s="168"/>
      <c r="K447" s="168"/>
    </row>
    <row r="448" spans="1:11" s="892" customFormat="1" ht="22.5" customHeight="1">
      <c r="A448" s="168"/>
      <c r="B448" s="168"/>
      <c r="C448" s="168"/>
      <c r="D448" s="168"/>
      <c r="E448" s="168"/>
      <c r="F448" s="168"/>
      <c r="G448" s="168"/>
      <c r="H448" s="168"/>
      <c r="I448" s="168"/>
      <c r="J448" s="168"/>
      <c r="K448" s="168"/>
    </row>
    <row r="449" spans="1:11" s="892" customFormat="1" ht="22.5" customHeight="1">
      <c r="A449" s="168"/>
      <c r="B449" s="168"/>
      <c r="C449" s="168"/>
      <c r="D449" s="168"/>
      <c r="E449" s="168"/>
      <c r="F449" s="168"/>
      <c r="G449" s="168"/>
      <c r="H449" s="168"/>
      <c r="I449" s="168"/>
      <c r="J449" s="168"/>
      <c r="K449" s="168"/>
    </row>
    <row r="450" spans="1:11" s="892" customFormat="1" ht="22.5" customHeight="1">
      <c r="A450" s="168"/>
      <c r="B450" s="168"/>
      <c r="C450" s="168"/>
      <c r="D450" s="168"/>
      <c r="E450" s="168"/>
      <c r="F450" s="168"/>
      <c r="G450" s="168"/>
      <c r="H450" s="168"/>
      <c r="I450" s="168"/>
      <c r="J450" s="168"/>
      <c r="K450" s="168"/>
    </row>
    <row r="451" spans="1:11" s="892" customFormat="1" ht="22.5" customHeight="1">
      <c r="A451" s="168"/>
      <c r="B451" s="168"/>
      <c r="C451" s="168"/>
      <c r="D451" s="168"/>
      <c r="E451" s="168"/>
      <c r="F451" s="168"/>
      <c r="G451" s="168"/>
      <c r="H451" s="168"/>
      <c r="I451" s="168"/>
      <c r="J451" s="168"/>
      <c r="K451" s="168"/>
    </row>
    <row r="452" spans="1:11" s="892" customFormat="1" ht="22.5" customHeight="1">
      <c r="A452" s="168"/>
      <c r="B452" s="168"/>
      <c r="C452" s="168"/>
      <c r="D452" s="168"/>
      <c r="E452" s="168"/>
      <c r="F452" s="168"/>
      <c r="G452" s="168"/>
      <c r="H452" s="168"/>
      <c r="I452" s="168"/>
      <c r="J452" s="168"/>
      <c r="K452" s="168"/>
    </row>
    <row r="453" spans="1:11" s="892" customFormat="1" ht="22.5" customHeight="1">
      <c r="A453" s="168"/>
      <c r="B453" s="168"/>
      <c r="C453" s="168"/>
      <c r="D453" s="168"/>
      <c r="E453" s="168"/>
      <c r="F453" s="168"/>
      <c r="G453" s="168"/>
      <c r="H453" s="168"/>
      <c r="I453" s="168"/>
      <c r="J453" s="168"/>
      <c r="K453" s="168"/>
    </row>
    <row r="454" spans="1:11" s="892" customFormat="1" ht="22.5" customHeight="1">
      <c r="A454" s="168"/>
      <c r="B454" s="168"/>
      <c r="C454" s="168"/>
      <c r="D454" s="168"/>
      <c r="E454" s="168"/>
      <c r="F454" s="168"/>
      <c r="G454" s="168"/>
      <c r="H454" s="168"/>
      <c r="I454" s="168"/>
      <c r="J454" s="168"/>
      <c r="K454" s="168"/>
    </row>
    <row r="455" spans="1:11" s="892" customFormat="1" ht="22.5" customHeight="1">
      <c r="A455" s="168"/>
      <c r="B455" s="168"/>
      <c r="C455" s="168"/>
      <c r="D455" s="168"/>
      <c r="E455" s="168"/>
      <c r="F455" s="168"/>
      <c r="G455" s="168"/>
      <c r="H455" s="168"/>
      <c r="I455" s="168"/>
      <c r="J455" s="168"/>
      <c r="K455" s="168"/>
    </row>
    <row r="456" spans="1:11" s="892" customFormat="1" ht="22.5" customHeight="1">
      <c r="A456" s="168"/>
      <c r="B456" s="168"/>
      <c r="C456" s="168"/>
      <c r="D456" s="168"/>
      <c r="E456" s="168"/>
      <c r="F456" s="168"/>
      <c r="G456" s="168"/>
      <c r="H456" s="168"/>
      <c r="I456" s="168"/>
      <c r="J456" s="168"/>
      <c r="K456" s="168"/>
    </row>
    <row r="457" spans="1:11" s="892" customFormat="1" ht="22.5" customHeight="1">
      <c r="A457" s="168"/>
      <c r="B457" s="168"/>
      <c r="C457" s="168"/>
      <c r="D457" s="168"/>
      <c r="E457" s="168"/>
      <c r="F457" s="168"/>
      <c r="G457" s="168"/>
      <c r="H457" s="168"/>
      <c r="I457" s="168"/>
      <c r="J457" s="168"/>
      <c r="K457" s="168"/>
    </row>
    <row r="458" spans="1:11" s="892" customFormat="1" ht="22.5" customHeight="1">
      <c r="A458" s="168"/>
      <c r="B458" s="168"/>
      <c r="C458" s="168"/>
      <c r="D458" s="168"/>
      <c r="E458" s="168"/>
      <c r="F458" s="168"/>
      <c r="G458" s="168"/>
      <c r="H458" s="168"/>
      <c r="I458" s="168"/>
      <c r="J458" s="168"/>
      <c r="K458" s="168"/>
    </row>
    <row r="459" spans="1:11" s="892" customFormat="1" ht="22.5" customHeight="1">
      <c r="A459" s="168"/>
      <c r="B459" s="168"/>
      <c r="C459" s="168"/>
      <c r="D459" s="168"/>
      <c r="E459" s="168"/>
      <c r="F459" s="168"/>
      <c r="G459" s="168"/>
      <c r="H459" s="168"/>
      <c r="I459" s="168"/>
      <c r="J459" s="168"/>
      <c r="K459" s="168"/>
    </row>
    <row r="460" spans="1:11" s="892" customFormat="1" ht="22.5" customHeight="1">
      <c r="A460" s="168"/>
      <c r="B460" s="168"/>
      <c r="C460" s="168"/>
      <c r="D460" s="168"/>
      <c r="E460" s="168"/>
      <c r="F460" s="168"/>
      <c r="G460" s="168"/>
      <c r="H460" s="168"/>
      <c r="I460" s="168"/>
      <c r="J460" s="168"/>
      <c r="K460" s="168"/>
    </row>
    <row r="461" spans="1:11" s="892" customFormat="1" ht="22.5" customHeight="1">
      <c r="A461" s="168"/>
      <c r="B461" s="168"/>
      <c r="C461" s="168"/>
      <c r="D461" s="168"/>
      <c r="E461" s="168"/>
      <c r="F461" s="168"/>
      <c r="G461" s="168"/>
      <c r="H461" s="168"/>
      <c r="I461" s="168"/>
      <c r="J461" s="168"/>
      <c r="K461" s="168"/>
    </row>
    <row r="462" spans="1:11" s="892" customFormat="1" ht="22.5" customHeight="1">
      <c r="A462" s="168"/>
      <c r="B462" s="168"/>
      <c r="C462" s="168"/>
      <c r="D462" s="168"/>
      <c r="E462" s="168"/>
      <c r="F462" s="168"/>
      <c r="G462" s="168"/>
      <c r="H462" s="168"/>
      <c r="I462" s="168"/>
      <c r="J462" s="168"/>
      <c r="K462" s="168"/>
    </row>
    <row r="463" spans="1:11" s="892" customFormat="1" ht="22.5" customHeight="1">
      <c r="A463" s="168"/>
      <c r="B463" s="168"/>
      <c r="C463" s="168"/>
      <c r="D463" s="168"/>
      <c r="E463" s="168"/>
      <c r="F463" s="168"/>
      <c r="G463" s="168"/>
      <c r="H463" s="168"/>
      <c r="I463" s="168"/>
      <c r="J463" s="168"/>
      <c r="K463" s="168"/>
    </row>
    <row r="464" spans="1:11" s="892" customFormat="1" ht="22.5" customHeight="1">
      <c r="A464" s="168"/>
      <c r="B464" s="168"/>
      <c r="C464" s="168"/>
      <c r="D464" s="168"/>
      <c r="E464" s="168"/>
      <c r="F464" s="168"/>
      <c r="G464" s="168"/>
      <c r="H464" s="168"/>
      <c r="I464" s="168"/>
      <c r="J464" s="168"/>
      <c r="K464" s="168"/>
    </row>
    <row r="465" spans="1:11" s="892" customFormat="1" ht="22.5" customHeight="1">
      <c r="A465" s="168"/>
      <c r="B465" s="168"/>
      <c r="C465" s="168"/>
      <c r="D465" s="168"/>
      <c r="E465" s="168"/>
      <c r="F465" s="168"/>
      <c r="G465" s="168"/>
      <c r="H465" s="168"/>
      <c r="I465" s="168"/>
      <c r="J465" s="168"/>
      <c r="K465" s="168"/>
    </row>
    <row r="466" spans="1:11" s="892" customFormat="1" ht="22.5" customHeight="1">
      <c r="A466" s="168"/>
      <c r="B466" s="168"/>
      <c r="C466" s="168"/>
      <c r="D466" s="168"/>
      <c r="E466" s="168"/>
      <c r="F466" s="168"/>
      <c r="G466" s="168"/>
      <c r="H466" s="168"/>
      <c r="I466" s="168"/>
      <c r="J466" s="168"/>
      <c r="K466" s="168"/>
    </row>
    <row r="467" spans="1:11" s="892" customFormat="1" ht="22.5" customHeight="1">
      <c r="A467" s="168"/>
      <c r="B467" s="168"/>
      <c r="C467" s="168"/>
      <c r="D467" s="168"/>
      <c r="E467" s="168"/>
      <c r="F467" s="168"/>
      <c r="G467" s="168"/>
      <c r="H467" s="168"/>
      <c r="I467" s="168"/>
      <c r="J467" s="168"/>
      <c r="K467" s="168"/>
    </row>
    <row r="468" spans="1:11" s="892" customFormat="1" ht="22.5" customHeight="1">
      <c r="A468" s="168"/>
      <c r="B468" s="168"/>
      <c r="C468" s="168"/>
      <c r="D468" s="168"/>
      <c r="E468" s="168"/>
      <c r="F468" s="168"/>
      <c r="G468" s="168"/>
      <c r="H468" s="168"/>
      <c r="I468" s="168"/>
      <c r="J468" s="168"/>
      <c r="K468" s="168"/>
    </row>
    <row r="469" spans="1:11" s="892" customFormat="1" ht="22.5" customHeight="1">
      <c r="A469" s="168"/>
      <c r="B469" s="168"/>
      <c r="C469" s="168"/>
      <c r="D469" s="168"/>
      <c r="E469" s="168"/>
      <c r="F469" s="168"/>
      <c r="G469" s="168"/>
      <c r="H469" s="168"/>
      <c r="I469" s="168"/>
      <c r="J469" s="168"/>
      <c r="K469" s="168"/>
    </row>
    <row r="470" spans="1:11" s="892" customFormat="1" ht="22.5" customHeight="1">
      <c r="A470" s="168"/>
      <c r="B470" s="168"/>
      <c r="C470" s="168"/>
      <c r="D470" s="168"/>
      <c r="E470" s="168"/>
      <c r="F470" s="168"/>
      <c r="G470" s="168"/>
      <c r="H470" s="168"/>
      <c r="I470" s="168"/>
      <c r="J470" s="168"/>
      <c r="K470" s="168"/>
    </row>
    <row r="471" spans="1:11" s="892" customFormat="1" ht="22.5" customHeight="1">
      <c r="A471" s="168"/>
      <c r="B471" s="168"/>
      <c r="C471" s="168"/>
      <c r="D471" s="168"/>
      <c r="E471" s="168"/>
      <c r="F471" s="168"/>
      <c r="G471" s="168"/>
      <c r="H471" s="168"/>
      <c r="I471" s="168"/>
      <c r="J471" s="168"/>
      <c r="K471" s="168"/>
    </row>
    <row r="472" spans="1:11" s="892" customFormat="1" ht="22.5" customHeight="1">
      <c r="A472" s="168"/>
      <c r="B472" s="168"/>
      <c r="C472" s="168"/>
      <c r="D472" s="168"/>
      <c r="E472" s="168"/>
      <c r="F472" s="168"/>
      <c r="G472" s="168"/>
      <c r="H472" s="168"/>
      <c r="I472" s="168"/>
      <c r="J472" s="168"/>
      <c r="K472" s="168"/>
    </row>
    <row r="473" spans="1:11" s="892" customFormat="1" ht="22.5" customHeight="1">
      <c r="A473" s="168"/>
      <c r="B473" s="168"/>
      <c r="C473" s="168"/>
      <c r="D473" s="168"/>
      <c r="E473" s="168"/>
      <c r="F473" s="168"/>
      <c r="G473" s="168"/>
      <c r="H473" s="168"/>
      <c r="I473" s="168"/>
      <c r="J473" s="168"/>
      <c r="K473" s="168"/>
    </row>
    <row r="474" spans="1:11" s="892" customFormat="1" ht="22.5" customHeight="1">
      <c r="A474" s="168"/>
      <c r="B474" s="168"/>
      <c r="C474" s="168"/>
      <c r="D474" s="168"/>
      <c r="E474" s="168"/>
      <c r="F474" s="168"/>
      <c r="G474" s="168"/>
      <c r="H474" s="168"/>
      <c r="I474" s="168"/>
      <c r="J474" s="168"/>
      <c r="K474" s="168"/>
    </row>
    <row r="475" spans="1:11" s="892" customFormat="1" ht="22.5" customHeight="1">
      <c r="A475" s="168"/>
      <c r="B475" s="168"/>
      <c r="C475" s="168"/>
      <c r="D475" s="168"/>
      <c r="E475" s="168"/>
      <c r="F475" s="168"/>
      <c r="G475" s="168"/>
      <c r="H475" s="168"/>
      <c r="I475" s="168"/>
      <c r="J475" s="168"/>
      <c r="K475" s="168"/>
    </row>
    <row r="476" spans="1:11" s="892" customFormat="1" ht="22.5" customHeight="1">
      <c r="A476" s="168"/>
      <c r="B476" s="168"/>
      <c r="C476" s="168"/>
      <c r="D476" s="168"/>
      <c r="E476" s="168"/>
      <c r="F476" s="168"/>
      <c r="G476" s="168"/>
      <c r="H476" s="168"/>
      <c r="I476" s="168"/>
      <c r="J476" s="168"/>
      <c r="K476" s="168"/>
    </row>
    <row r="477" spans="1:11" s="892" customFormat="1" ht="22.5" customHeight="1">
      <c r="A477" s="168"/>
      <c r="B477" s="168"/>
      <c r="C477" s="168"/>
      <c r="D477" s="168"/>
      <c r="E477" s="168"/>
      <c r="F477" s="168"/>
      <c r="G477" s="168"/>
      <c r="H477" s="168"/>
      <c r="I477" s="168"/>
      <c r="J477" s="168"/>
      <c r="K477" s="168"/>
    </row>
    <row r="478" spans="1:11" s="892" customFormat="1" ht="22.5" customHeight="1">
      <c r="A478" s="168"/>
      <c r="B478" s="168"/>
      <c r="C478" s="168"/>
      <c r="D478" s="168"/>
      <c r="E478" s="168"/>
      <c r="F478" s="168"/>
      <c r="G478" s="168"/>
      <c r="H478" s="168"/>
      <c r="I478" s="168"/>
      <c r="J478" s="168"/>
      <c r="K478" s="168"/>
    </row>
    <row r="479" spans="1:11" s="892" customFormat="1" ht="22.5" customHeight="1">
      <c r="A479" s="168"/>
      <c r="B479" s="168"/>
      <c r="C479" s="168"/>
      <c r="D479" s="168"/>
      <c r="E479" s="168"/>
      <c r="F479" s="168"/>
      <c r="G479" s="168"/>
      <c r="H479" s="168"/>
      <c r="I479" s="168"/>
      <c r="J479" s="168"/>
      <c r="K479" s="168"/>
    </row>
    <row r="480" spans="1:11" s="892" customFormat="1" ht="22.5" customHeight="1">
      <c r="A480" s="168"/>
      <c r="B480" s="168"/>
      <c r="C480" s="168"/>
      <c r="D480" s="168"/>
      <c r="E480" s="168"/>
      <c r="F480" s="168"/>
      <c r="G480" s="168"/>
      <c r="H480" s="168"/>
      <c r="I480" s="168"/>
      <c r="J480" s="168"/>
      <c r="K480" s="168"/>
    </row>
    <row r="481" spans="1:11" s="892" customFormat="1" ht="22.5" customHeight="1">
      <c r="A481" s="168"/>
      <c r="B481" s="168"/>
      <c r="C481" s="168"/>
      <c r="D481" s="168"/>
      <c r="E481" s="168"/>
      <c r="F481" s="168"/>
      <c r="G481" s="168"/>
      <c r="H481" s="168"/>
      <c r="I481" s="168"/>
      <c r="J481" s="168"/>
      <c r="K481" s="168"/>
    </row>
    <row r="482" spans="1:11" s="892" customFormat="1" ht="22.5" customHeight="1">
      <c r="A482" s="168"/>
      <c r="B482" s="168"/>
      <c r="C482" s="168"/>
      <c r="D482" s="168"/>
      <c r="E482" s="168"/>
      <c r="F482" s="168"/>
      <c r="G482" s="168"/>
      <c r="H482" s="168"/>
      <c r="I482" s="168"/>
      <c r="J482" s="168"/>
      <c r="K482" s="168"/>
    </row>
    <row r="483" spans="1:11" s="892" customFormat="1" ht="22.5" customHeight="1">
      <c r="A483" s="168"/>
      <c r="B483" s="168"/>
      <c r="C483" s="168"/>
      <c r="D483" s="168"/>
      <c r="E483" s="168"/>
      <c r="F483" s="168"/>
      <c r="G483" s="168"/>
      <c r="H483" s="168"/>
      <c r="I483" s="168"/>
      <c r="J483" s="168"/>
      <c r="K483" s="168"/>
    </row>
    <row r="484" spans="1:11" s="892" customFormat="1" ht="22.5" customHeight="1">
      <c r="A484" s="168"/>
      <c r="B484" s="168"/>
      <c r="C484" s="168"/>
      <c r="D484" s="168"/>
      <c r="E484" s="168"/>
      <c r="F484" s="168"/>
      <c r="G484" s="168"/>
      <c r="H484" s="168"/>
      <c r="I484" s="168"/>
      <c r="J484" s="168"/>
      <c r="K484" s="168"/>
    </row>
    <row r="485" spans="1:11" s="892" customFormat="1" ht="22.5" customHeight="1">
      <c r="A485" s="168"/>
      <c r="B485" s="168"/>
      <c r="C485" s="168"/>
      <c r="D485" s="168"/>
      <c r="E485" s="168"/>
      <c r="F485" s="168"/>
      <c r="G485" s="168"/>
      <c r="H485" s="168"/>
      <c r="I485" s="168"/>
      <c r="J485" s="168"/>
      <c r="K485" s="168"/>
    </row>
    <row r="486" spans="1:11" s="892" customFormat="1" ht="22.5" customHeight="1">
      <c r="A486" s="168"/>
      <c r="B486" s="168"/>
      <c r="C486" s="168"/>
      <c r="D486" s="168"/>
      <c r="E486" s="168"/>
      <c r="F486" s="168"/>
      <c r="G486" s="168"/>
      <c r="H486" s="168"/>
      <c r="I486" s="168"/>
      <c r="J486" s="168"/>
      <c r="K486" s="168"/>
    </row>
    <row r="487" spans="1:11" s="892" customFormat="1" ht="22.5" customHeight="1">
      <c r="A487" s="168"/>
      <c r="B487" s="168"/>
      <c r="C487" s="168"/>
      <c r="D487" s="168"/>
      <c r="E487" s="168"/>
      <c r="F487" s="168"/>
      <c r="G487" s="168"/>
      <c r="H487" s="168"/>
      <c r="I487" s="168"/>
      <c r="J487" s="168"/>
      <c r="K487" s="168"/>
    </row>
    <row r="488" spans="1:11" s="892" customFormat="1" ht="22.5" customHeight="1">
      <c r="A488" s="168"/>
      <c r="B488" s="168"/>
      <c r="C488" s="168"/>
      <c r="D488" s="168"/>
      <c r="E488" s="168"/>
      <c r="F488" s="168"/>
      <c r="G488" s="168"/>
      <c r="H488" s="168"/>
      <c r="I488" s="168"/>
      <c r="J488" s="168"/>
      <c r="K488" s="168"/>
    </row>
    <row r="489" spans="1:11" s="892" customFormat="1" ht="22.5" customHeight="1">
      <c r="A489" s="168"/>
      <c r="B489" s="168"/>
      <c r="C489" s="168"/>
      <c r="D489" s="168"/>
      <c r="E489" s="168"/>
      <c r="F489" s="168"/>
      <c r="G489" s="168"/>
      <c r="H489" s="168"/>
      <c r="I489" s="168"/>
      <c r="J489" s="168"/>
      <c r="K489" s="168"/>
    </row>
    <row r="490" spans="1:11" s="892" customFormat="1" ht="22.5" customHeight="1">
      <c r="A490" s="168"/>
      <c r="B490" s="168"/>
      <c r="C490" s="168"/>
      <c r="D490" s="168"/>
      <c r="E490" s="168"/>
      <c r="F490" s="168"/>
      <c r="G490" s="168"/>
      <c r="H490" s="168"/>
      <c r="I490" s="168"/>
      <c r="J490" s="168"/>
      <c r="K490" s="168"/>
    </row>
    <row r="491" spans="1:11" s="892" customFormat="1" ht="22.5" customHeight="1">
      <c r="A491" s="168"/>
      <c r="B491" s="168"/>
      <c r="C491" s="168"/>
      <c r="D491" s="168"/>
      <c r="E491" s="168"/>
      <c r="F491" s="168"/>
      <c r="G491" s="168"/>
      <c r="H491" s="168"/>
      <c r="I491" s="168"/>
      <c r="J491" s="168"/>
      <c r="K491" s="168"/>
    </row>
    <row r="492" spans="1:11" s="892" customFormat="1" ht="22.5" customHeight="1">
      <c r="A492" s="168"/>
      <c r="B492" s="168"/>
      <c r="C492" s="168"/>
      <c r="D492" s="168"/>
      <c r="E492" s="168"/>
      <c r="F492" s="168"/>
      <c r="G492" s="168"/>
      <c r="H492" s="168"/>
      <c r="I492" s="168"/>
      <c r="J492" s="168"/>
      <c r="K492" s="168"/>
    </row>
    <row r="493" spans="1:11" s="892" customFormat="1" ht="22.5" customHeight="1">
      <c r="A493" s="168"/>
      <c r="B493" s="168"/>
      <c r="C493" s="168"/>
      <c r="D493" s="168"/>
      <c r="E493" s="168"/>
      <c r="F493" s="168"/>
      <c r="G493" s="168"/>
      <c r="H493" s="168"/>
      <c r="I493" s="168"/>
      <c r="J493" s="168"/>
      <c r="K493" s="168"/>
    </row>
    <row r="494" spans="1:11" s="892" customFormat="1" ht="22.5" customHeight="1">
      <c r="A494" s="168"/>
      <c r="B494" s="168"/>
      <c r="C494" s="168"/>
      <c r="D494" s="168"/>
      <c r="E494" s="168"/>
      <c r="F494" s="168"/>
      <c r="G494" s="168"/>
      <c r="H494" s="168"/>
      <c r="I494" s="168"/>
      <c r="J494" s="168"/>
      <c r="K494" s="168"/>
    </row>
    <row r="495" spans="1:11" s="892" customFormat="1" ht="22.5" customHeight="1">
      <c r="A495" s="168"/>
      <c r="B495" s="168"/>
      <c r="C495" s="168"/>
      <c r="D495" s="168"/>
      <c r="E495" s="168"/>
      <c r="F495" s="168"/>
      <c r="G495" s="168"/>
      <c r="H495" s="168"/>
      <c r="I495" s="168"/>
      <c r="J495" s="168"/>
      <c r="K495" s="168"/>
    </row>
    <row r="496" spans="1:11" s="892" customFormat="1" ht="22.5" customHeight="1">
      <c r="A496" s="168"/>
      <c r="B496" s="168"/>
      <c r="C496" s="168"/>
      <c r="D496" s="168"/>
      <c r="E496" s="168"/>
      <c r="F496" s="168"/>
      <c r="G496" s="168"/>
      <c r="H496" s="168"/>
      <c r="I496" s="168"/>
      <c r="J496" s="168"/>
      <c r="K496" s="168"/>
    </row>
    <row r="497" spans="1:11" s="892" customFormat="1" ht="22.5" customHeight="1">
      <c r="A497" s="168"/>
      <c r="B497" s="168"/>
      <c r="C497" s="168"/>
      <c r="D497" s="168"/>
      <c r="E497" s="168"/>
      <c r="F497" s="168"/>
      <c r="G497" s="168"/>
      <c r="H497" s="168"/>
      <c r="I497" s="168"/>
      <c r="J497" s="168"/>
      <c r="K497" s="168"/>
    </row>
    <row r="498" spans="1:11" s="892" customFormat="1" ht="22.5" customHeight="1">
      <c r="A498" s="168"/>
      <c r="B498" s="168"/>
      <c r="C498" s="168"/>
      <c r="D498" s="168"/>
      <c r="E498" s="168"/>
      <c r="F498" s="168"/>
      <c r="G498" s="168"/>
      <c r="H498" s="168"/>
      <c r="I498" s="168"/>
      <c r="J498" s="168"/>
      <c r="K498" s="168"/>
    </row>
    <row r="499" spans="1:11" s="892" customFormat="1" ht="22.5" customHeight="1">
      <c r="A499" s="168"/>
      <c r="B499" s="168"/>
      <c r="C499" s="168"/>
      <c r="D499" s="168"/>
      <c r="E499" s="168"/>
      <c r="F499" s="168"/>
      <c r="G499" s="168"/>
      <c r="H499" s="168"/>
      <c r="I499" s="168"/>
      <c r="J499" s="168"/>
      <c r="K499" s="168"/>
    </row>
    <row r="500" spans="1:11" s="892" customFormat="1" ht="22.5" customHeight="1">
      <c r="A500" s="168"/>
      <c r="B500" s="168"/>
      <c r="C500" s="168"/>
      <c r="D500" s="168"/>
      <c r="E500" s="168"/>
      <c r="F500" s="168"/>
      <c r="G500" s="168"/>
      <c r="H500" s="168"/>
      <c r="I500" s="168"/>
      <c r="J500" s="168"/>
      <c r="K500" s="168"/>
    </row>
    <row r="501" spans="1:11" s="892" customFormat="1" ht="22.5" customHeight="1">
      <c r="A501" s="168"/>
      <c r="B501" s="168"/>
      <c r="C501" s="168"/>
      <c r="D501" s="168"/>
      <c r="E501" s="168"/>
      <c r="F501" s="168"/>
      <c r="G501" s="168"/>
      <c r="H501" s="168"/>
      <c r="I501" s="168"/>
      <c r="J501" s="168"/>
      <c r="K501" s="168"/>
    </row>
    <row r="502" spans="1:11" s="892" customFormat="1" ht="22.5" customHeight="1">
      <c r="A502" s="168"/>
      <c r="B502" s="168"/>
      <c r="C502" s="168"/>
      <c r="D502" s="168"/>
      <c r="E502" s="168"/>
      <c r="F502" s="168"/>
      <c r="G502" s="168"/>
      <c r="H502" s="168"/>
      <c r="I502" s="168"/>
      <c r="J502" s="168"/>
      <c r="K502" s="168"/>
    </row>
    <row r="503" spans="1:11" s="892" customFormat="1" ht="22.5" customHeight="1">
      <c r="A503" s="168"/>
      <c r="B503" s="168"/>
      <c r="C503" s="168"/>
      <c r="D503" s="168"/>
      <c r="E503" s="168"/>
      <c r="F503" s="168"/>
      <c r="G503" s="168"/>
      <c r="H503" s="168"/>
      <c r="I503" s="168"/>
      <c r="J503" s="168"/>
      <c r="K503" s="168"/>
    </row>
    <row r="504" spans="1:11" s="892" customFormat="1" ht="22.5" customHeight="1">
      <c r="A504" s="168"/>
      <c r="B504" s="168"/>
      <c r="C504" s="168"/>
      <c r="D504" s="168"/>
      <c r="E504" s="168"/>
      <c r="F504" s="168"/>
      <c r="G504" s="168"/>
      <c r="H504" s="168"/>
      <c r="I504" s="168"/>
      <c r="J504" s="168"/>
      <c r="K504" s="168"/>
    </row>
    <row r="505" spans="1:11" s="892" customFormat="1" ht="22.5" customHeight="1">
      <c r="A505" s="168"/>
      <c r="B505" s="168"/>
      <c r="C505" s="168"/>
      <c r="D505" s="168"/>
      <c r="E505" s="168"/>
      <c r="F505" s="168"/>
      <c r="G505" s="168"/>
      <c r="H505" s="168"/>
      <c r="I505" s="168"/>
      <c r="J505" s="168"/>
      <c r="K505" s="168"/>
    </row>
    <row r="506" spans="1:11" s="892" customFormat="1" ht="22.5" customHeight="1">
      <c r="A506" s="168"/>
      <c r="B506" s="168"/>
      <c r="C506" s="168"/>
      <c r="D506" s="168"/>
      <c r="E506" s="168"/>
      <c r="F506" s="168"/>
      <c r="G506" s="168"/>
      <c r="H506" s="168"/>
      <c r="I506" s="168"/>
      <c r="J506" s="168"/>
      <c r="K506" s="168"/>
    </row>
    <row r="507" spans="1:11" s="892" customFormat="1" ht="22.5" customHeight="1">
      <c r="A507" s="168"/>
      <c r="B507" s="168"/>
      <c r="C507" s="168"/>
      <c r="D507" s="168"/>
      <c r="E507" s="168"/>
      <c r="F507" s="168"/>
      <c r="G507" s="168"/>
      <c r="H507" s="168"/>
      <c r="I507" s="168"/>
      <c r="J507" s="168"/>
      <c r="K507" s="168"/>
    </row>
    <row r="508" spans="1:11" s="892" customFormat="1" ht="22.5" customHeight="1">
      <c r="A508" s="168"/>
      <c r="B508" s="168"/>
      <c r="C508" s="168"/>
      <c r="D508" s="168"/>
      <c r="E508" s="168"/>
      <c r="F508" s="168"/>
      <c r="G508" s="168"/>
      <c r="H508" s="168"/>
      <c r="I508" s="168"/>
      <c r="J508" s="168"/>
      <c r="K508" s="168"/>
    </row>
    <row r="509" spans="1:11" s="892" customFormat="1" ht="22.5" customHeight="1">
      <c r="A509" s="168"/>
      <c r="B509" s="168"/>
      <c r="C509" s="168"/>
      <c r="D509" s="168"/>
      <c r="E509" s="168"/>
      <c r="F509" s="168"/>
      <c r="G509" s="168"/>
      <c r="H509" s="168"/>
      <c r="I509" s="168"/>
      <c r="J509" s="168"/>
      <c r="K509" s="168"/>
    </row>
    <row r="510" spans="1:11" s="892" customFormat="1" ht="22.5" customHeight="1">
      <c r="A510" s="168"/>
      <c r="B510" s="168"/>
      <c r="C510" s="168"/>
      <c r="D510" s="168"/>
      <c r="E510" s="168"/>
      <c r="F510" s="168"/>
      <c r="G510" s="168"/>
      <c r="H510" s="168"/>
      <c r="I510" s="168"/>
      <c r="J510" s="168"/>
      <c r="K510" s="168"/>
    </row>
    <row r="511" spans="1:11" s="892" customFormat="1" ht="22.5" customHeight="1">
      <c r="A511" s="168"/>
      <c r="B511" s="168"/>
      <c r="C511" s="168"/>
      <c r="D511" s="168"/>
      <c r="E511" s="168"/>
      <c r="F511" s="168"/>
      <c r="G511" s="168"/>
      <c r="H511" s="168"/>
      <c r="I511" s="168"/>
      <c r="J511" s="168"/>
      <c r="K511" s="168"/>
    </row>
    <row r="512" spans="1:11" s="892" customFormat="1" ht="22.5" customHeight="1">
      <c r="A512" s="168"/>
      <c r="B512" s="168"/>
      <c r="C512" s="168"/>
      <c r="D512" s="168"/>
      <c r="E512" s="168"/>
      <c r="F512" s="168"/>
      <c r="G512" s="168"/>
      <c r="H512" s="168"/>
      <c r="I512" s="168"/>
      <c r="J512" s="168"/>
      <c r="K512" s="168"/>
    </row>
    <row r="513" spans="1:11" s="892" customFormat="1" ht="22.5" customHeight="1">
      <c r="A513" s="168"/>
      <c r="B513" s="168"/>
      <c r="C513" s="168"/>
      <c r="D513" s="168"/>
      <c r="E513" s="168"/>
      <c r="F513" s="168"/>
      <c r="G513" s="168"/>
      <c r="H513" s="168"/>
      <c r="I513" s="168"/>
      <c r="J513" s="168"/>
      <c r="K513" s="168"/>
    </row>
    <row r="514" spans="1:11" s="892" customFormat="1" ht="22.5" customHeight="1">
      <c r="A514" s="168"/>
      <c r="B514" s="168"/>
      <c r="C514" s="168"/>
      <c r="D514" s="168"/>
      <c r="E514" s="168"/>
      <c r="F514" s="168"/>
      <c r="G514" s="168"/>
      <c r="H514" s="168"/>
      <c r="I514" s="168"/>
      <c r="J514" s="168"/>
      <c r="K514" s="168"/>
    </row>
    <row r="515" spans="1:11" s="892" customFormat="1" ht="22.5" customHeight="1">
      <c r="A515" s="168"/>
      <c r="B515" s="168"/>
      <c r="C515" s="168"/>
      <c r="D515" s="168"/>
      <c r="E515" s="168"/>
      <c r="F515" s="168"/>
      <c r="G515" s="168"/>
      <c r="H515" s="168"/>
      <c r="I515" s="168"/>
      <c r="J515" s="168"/>
      <c r="K515" s="168"/>
    </row>
    <row r="516" spans="1:11" s="892" customFormat="1" ht="22.5" customHeight="1">
      <c r="A516" s="168"/>
      <c r="B516" s="168"/>
      <c r="C516" s="168"/>
      <c r="D516" s="168"/>
      <c r="E516" s="168"/>
      <c r="F516" s="168"/>
      <c r="G516" s="168"/>
      <c r="H516" s="168"/>
      <c r="I516" s="168"/>
      <c r="J516" s="168"/>
      <c r="K516" s="168"/>
    </row>
    <row r="517" spans="1:11" s="892" customFormat="1" ht="22.5" customHeight="1">
      <c r="A517" s="168"/>
      <c r="B517" s="168"/>
      <c r="C517" s="168"/>
      <c r="D517" s="168"/>
      <c r="E517" s="168"/>
      <c r="F517" s="168"/>
      <c r="G517" s="168"/>
      <c r="H517" s="168"/>
      <c r="I517" s="168"/>
      <c r="J517" s="168"/>
      <c r="K517" s="168"/>
    </row>
    <row r="518" spans="1:11" s="892" customFormat="1" ht="22.5" customHeight="1">
      <c r="A518" s="168"/>
      <c r="B518" s="168"/>
      <c r="C518" s="168"/>
      <c r="D518" s="168"/>
      <c r="E518" s="168"/>
      <c r="F518" s="168"/>
      <c r="G518" s="168"/>
      <c r="H518" s="168"/>
      <c r="I518" s="168"/>
      <c r="J518" s="168"/>
      <c r="K518" s="168"/>
    </row>
    <row r="519" spans="1:11" s="892" customFormat="1" ht="22.5" customHeight="1">
      <c r="A519" s="168"/>
      <c r="B519" s="168"/>
      <c r="C519" s="168"/>
      <c r="D519" s="168"/>
      <c r="E519" s="168"/>
      <c r="F519" s="168"/>
      <c r="G519" s="168"/>
      <c r="H519" s="168"/>
      <c r="I519" s="168"/>
      <c r="J519" s="168"/>
      <c r="K519" s="168"/>
    </row>
    <row r="520" spans="1:11" s="892" customFormat="1" ht="22.5" customHeight="1">
      <c r="A520" s="168"/>
      <c r="B520" s="168"/>
      <c r="C520" s="168"/>
      <c r="D520" s="168"/>
      <c r="E520" s="168"/>
      <c r="F520" s="168"/>
      <c r="G520" s="168"/>
      <c r="H520" s="168"/>
      <c r="I520" s="168"/>
      <c r="J520" s="168"/>
      <c r="K520" s="168"/>
    </row>
    <row r="521" spans="1:11" s="892" customFormat="1" ht="22.5" customHeight="1">
      <c r="A521" s="168"/>
      <c r="B521" s="168"/>
      <c r="C521" s="168"/>
      <c r="D521" s="168"/>
      <c r="E521" s="168"/>
      <c r="F521" s="168"/>
      <c r="G521" s="168"/>
      <c r="H521" s="168"/>
      <c r="I521" s="168"/>
      <c r="J521" s="168"/>
      <c r="K521" s="168"/>
    </row>
    <row r="522" spans="1:11" s="892" customFormat="1" ht="22.5" customHeight="1">
      <c r="A522" s="168"/>
      <c r="B522" s="168"/>
      <c r="C522" s="168"/>
      <c r="D522" s="168"/>
      <c r="E522" s="168"/>
      <c r="F522" s="168"/>
      <c r="G522" s="168"/>
      <c r="H522" s="168"/>
      <c r="I522" s="168"/>
      <c r="J522" s="168"/>
      <c r="K522" s="168"/>
    </row>
    <row r="523" spans="1:11" s="892" customFormat="1" ht="22.5" customHeight="1">
      <c r="A523" s="168"/>
      <c r="B523" s="168"/>
      <c r="C523" s="168"/>
      <c r="D523" s="168"/>
      <c r="E523" s="168"/>
      <c r="F523" s="168"/>
      <c r="G523" s="168"/>
      <c r="H523" s="168"/>
      <c r="I523" s="168"/>
      <c r="J523" s="168"/>
      <c r="K523" s="168"/>
    </row>
    <row r="524" spans="1:11" s="892" customFormat="1" ht="22.5" customHeight="1">
      <c r="A524" s="168"/>
      <c r="B524" s="168"/>
      <c r="C524" s="168"/>
      <c r="D524" s="168"/>
      <c r="E524" s="168"/>
      <c r="F524" s="168"/>
      <c r="G524" s="168"/>
      <c r="H524" s="168"/>
      <c r="I524" s="168"/>
      <c r="J524" s="168"/>
      <c r="K524" s="168"/>
    </row>
    <row r="525" spans="1:11" s="892" customFormat="1" ht="22.5" customHeight="1">
      <c r="A525" s="168"/>
      <c r="B525" s="168"/>
      <c r="C525" s="168"/>
      <c r="D525" s="168"/>
      <c r="E525" s="168"/>
      <c r="F525" s="168"/>
      <c r="G525" s="168"/>
      <c r="H525" s="168"/>
      <c r="I525" s="168"/>
      <c r="J525" s="168"/>
      <c r="K525" s="168"/>
    </row>
    <row r="526" spans="1:11" s="892" customFormat="1" ht="22.5" customHeight="1">
      <c r="A526" s="168"/>
      <c r="B526" s="168"/>
      <c r="C526" s="168"/>
      <c r="D526" s="168"/>
      <c r="E526" s="168"/>
      <c r="F526" s="168"/>
      <c r="G526" s="168"/>
      <c r="H526" s="168"/>
      <c r="I526" s="168"/>
      <c r="J526" s="168"/>
      <c r="K526" s="168"/>
    </row>
    <row r="527" spans="1:11" s="892" customFormat="1" ht="22.5" customHeight="1">
      <c r="A527" s="168"/>
      <c r="B527" s="168"/>
      <c r="C527" s="168"/>
      <c r="D527" s="168"/>
      <c r="E527" s="168"/>
      <c r="F527" s="168"/>
      <c r="G527" s="168"/>
      <c r="H527" s="168"/>
      <c r="I527" s="168"/>
      <c r="J527" s="168"/>
      <c r="K527" s="168"/>
    </row>
    <row r="528" spans="1:11" s="892" customFormat="1" ht="22.5" customHeight="1">
      <c r="A528" s="168"/>
      <c r="B528" s="168"/>
      <c r="C528" s="168"/>
      <c r="D528" s="168"/>
      <c r="E528" s="168"/>
      <c r="F528" s="168"/>
      <c r="G528" s="168"/>
      <c r="H528" s="168"/>
      <c r="I528" s="168"/>
      <c r="J528" s="168"/>
      <c r="K528" s="168"/>
    </row>
    <row r="529" spans="1:11" s="892" customFormat="1" ht="22.5" customHeight="1">
      <c r="A529" s="168"/>
      <c r="B529" s="168"/>
      <c r="C529" s="168"/>
      <c r="D529" s="168"/>
      <c r="E529" s="168"/>
      <c r="F529" s="168"/>
      <c r="G529" s="168"/>
      <c r="H529" s="168"/>
      <c r="I529" s="168"/>
      <c r="J529" s="168"/>
      <c r="K529" s="168"/>
    </row>
    <row r="530" spans="1:11" s="892" customFormat="1" ht="22.5" customHeight="1">
      <c r="A530" s="168"/>
      <c r="B530" s="168"/>
      <c r="C530" s="168"/>
      <c r="D530" s="168"/>
      <c r="E530" s="168"/>
      <c r="F530" s="168"/>
      <c r="G530" s="168"/>
      <c r="H530" s="168"/>
      <c r="I530" s="168"/>
      <c r="J530" s="168"/>
      <c r="K530" s="168"/>
    </row>
    <row r="531" spans="1:11" s="892" customFormat="1" ht="22.5" customHeight="1">
      <c r="A531" s="168"/>
      <c r="B531" s="168"/>
      <c r="C531" s="168"/>
      <c r="D531" s="168"/>
      <c r="E531" s="168"/>
      <c r="F531" s="168"/>
      <c r="G531" s="168"/>
      <c r="H531" s="168"/>
      <c r="I531" s="168"/>
      <c r="J531" s="168"/>
      <c r="K531" s="168"/>
    </row>
    <row r="532" spans="1:11" s="892" customFormat="1" ht="22.5" customHeight="1">
      <c r="A532" s="168"/>
      <c r="B532" s="168"/>
      <c r="C532" s="168"/>
      <c r="D532" s="168"/>
      <c r="E532" s="168"/>
      <c r="F532" s="168"/>
      <c r="G532" s="168"/>
      <c r="H532" s="168"/>
      <c r="I532" s="168"/>
      <c r="J532" s="168"/>
      <c r="K532" s="168"/>
    </row>
    <row r="533" spans="1:11" s="892" customFormat="1" ht="22.5" customHeight="1">
      <c r="A533" s="168"/>
      <c r="B533" s="168"/>
      <c r="C533" s="168"/>
      <c r="D533" s="168"/>
      <c r="E533" s="168"/>
      <c r="F533" s="168"/>
      <c r="G533" s="168"/>
      <c r="H533" s="168"/>
      <c r="I533" s="168"/>
      <c r="J533" s="168"/>
      <c r="K533" s="168"/>
    </row>
    <row r="534" spans="1:11" s="892" customFormat="1" ht="22.5" customHeight="1">
      <c r="A534" s="168"/>
      <c r="B534" s="168"/>
      <c r="C534" s="168"/>
      <c r="D534" s="168"/>
      <c r="E534" s="168"/>
      <c r="F534" s="168"/>
      <c r="G534" s="168"/>
      <c r="H534" s="168"/>
      <c r="I534" s="168"/>
      <c r="J534" s="168"/>
      <c r="K534" s="168"/>
    </row>
    <row r="535" spans="1:11" s="892" customFormat="1" ht="22.5" customHeight="1">
      <c r="A535" s="168"/>
      <c r="B535" s="168"/>
      <c r="C535" s="168"/>
      <c r="D535" s="168"/>
      <c r="E535" s="168"/>
      <c r="F535" s="168"/>
      <c r="G535" s="168"/>
      <c r="H535" s="168"/>
      <c r="I535" s="168"/>
      <c r="J535" s="168"/>
      <c r="K535" s="168"/>
    </row>
    <row r="536" spans="1:11" s="892" customFormat="1" ht="22.5" customHeight="1">
      <c r="A536" s="168"/>
      <c r="B536" s="168"/>
      <c r="C536" s="168"/>
      <c r="D536" s="168"/>
      <c r="E536" s="168"/>
      <c r="F536" s="168"/>
      <c r="G536" s="168"/>
      <c r="H536" s="168"/>
      <c r="I536" s="168"/>
      <c r="J536" s="168"/>
      <c r="K536" s="168"/>
    </row>
    <row r="537" spans="1:11" s="892" customFormat="1" ht="22.5" customHeight="1">
      <c r="A537" s="168"/>
      <c r="B537" s="168"/>
      <c r="C537" s="168"/>
      <c r="D537" s="168"/>
      <c r="E537" s="168"/>
      <c r="F537" s="168"/>
      <c r="G537" s="168"/>
      <c r="H537" s="168"/>
      <c r="I537" s="168"/>
      <c r="J537" s="168"/>
      <c r="K537" s="168"/>
    </row>
    <row r="538" spans="1:11" s="892" customFormat="1" ht="22.5" customHeight="1">
      <c r="A538" s="168"/>
      <c r="B538" s="168"/>
      <c r="C538" s="168"/>
      <c r="D538" s="168"/>
      <c r="E538" s="168"/>
      <c r="F538" s="168"/>
      <c r="G538" s="168"/>
      <c r="H538" s="168"/>
      <c r="I538" s="168"/>
      <c r="J538" s="168"/>
      <c r="K538" s="168"/>
    </row>
    <row r="539" spans="1:11" s="892" customFormat="1" ht="22.5" customHeight="1">
      <c r="A539" s="168"/>
      <c r="B539" s="168"/>
      <c r="C539" s="168"/>
      <c r="D539" s="168"/>
      <c r="E539" s="168"/>
      <c r="F539" s="168"/>
      <c r="G539" s="168"/>
      <c r="H539" s="168"/>
      <c r="I539" s="168"/>
      <c r="J539" s="168"/>
      <c r="K539" s="168"/>
    </row>
    <row r="540" spans="1:11" s="892" customFormat="1" ht="22.5" customHeight="1">
      <c r="A540" s="168"/>
      <c r="B540" s="168"/>
      <c r="C540" s="168"/>
      <c r="D540" s="168"/>
      <c r="E540" s="168"/>
      <c r="F540" s="168"/>
      <c r="G540" s="168"/>
      <c r="H540" s="168"/>
      <c r="I540" s="168"/>
      <c r="J540" s="168"/>
      <c r="K540" s="168"/>
    </row>
    <row r="541" spans="1:11" s="892" customFormat="1" ht="22.5" customHeight="1">
      <c r="A541" s="168"/>
      <c r="B541" s="168"/>
      <c r="C541" s="168"/>
      <c r="D541" s="168"/>
      <c r="E541" s="168"/>
      <c r="F541" s="168"/>
      <c r="G541" s="168"/>
      <c r="H541" s="168"/>
      <c r="I541" s="168"/>
      <c r="J541" s="168"/>
      <c r="K541" s="168"/>
    </row>
    <row r="542" spans="1:11" s="892" customFormat="1" ht="22.5" customHeight="1">
      <c r="A542" s="168"/>
      <c r="B542" s="168"/>
      <c r="C542" s="168"/>
      <c r="D542" s="168"/>
      <c r="E542" s="168"/>
      <c r="F542" s="168"/>
      <c r="G542" s="168"/>
      <c r="H542" s="168"/>
      <c r="I542" s="168"/>
      <c r="J542" s="168"/>
      <c r="K542" s="168"/>
    </row>
    <row r="543" spans="1:11" s="892" customFormat="1" ht="22.5" customHeight="1">
      <c r="A543" s="168"/>
      <c r="B543" s="168"/>
      <c r="C543" s="168"/>
      <c r="D543" s="168"/>
      <c r="E543" s="168"/>
      <c r="F543" s="168"/>
      <c r="G543" s="168"/>
      <c r="H543" s="168"/>
      <c r="I543" s="168"/>
      <c r="J543" s="168"/>
      <c r="K543" s="168"/>
    </row>
    <row r="544" spans="1:11" s="892" customFormat="1" ht="22.5" customHeight="1">
      <c r="A544" s="168"/>
      <c r="B544" s="168"/>
      <c r="C544" s="168"/>
      <c r="D544" s="168"/>
      <c r="E544" s="168"/>
      <c r="F544" s="168"/>
      <c r="G544" s="168"/>
      <c r="H544" s="168"/>
      <c r="I544" s="168"/>
      <c r="J544" s="168"/>
      <c r="K544" s="168"/>
    </row>
    <row r="545" spans="1:11" s="892" customFormat="1" ht="22.5" customHeight="1">
      <c r="A545" s="168"/>
      <c r="B545" s="168"/>
      <c r="C545" s="168"/>
      <c r="D545" s="168"/>
      <c r="E545" s="168"/>
      <c r="F545" s="168"/>
      <c r="G545" s="168"/>
      <c r="H545" s="168"/>
      <c r="I545" s="168"/>
      <c r="J545" s="168"/>
      <c r="K545" s="168"/>
    </row>
    <row r="546" spans="1:11" s="892" customFormat="1" ht="22.5" customHeight="1">
      <c r="A546" s="168"/>
      <c r="B546" s="168"/>
      <c r="C546" s="168"/>
      <c r="D546" s="168"/>
      <c r="E546" s="168"/>
      <c r="F546" s="168"/>
      <c r="G546" s="168"/>
      <c r="H546" s="168"/>
      <c r="I546" s="168"/>
      <c r="J546" s="168"/>
      <c r="K546" s="168"/>
    </row>
    <row r="547" spans="1:11" s="892" customFormat="1" ht="22.5" customHeight="1">
      <c r="A547" s="168"/>
      <c r="B547" s="168"/>
      <c r="C547" s="168"/>
      <c r="D547" s="168"/>
      <c r="E547" s="168"/>
      <c r="F547" s="168"/>
      <c r="G547" s="168"/>
      <c r="H547" s="168"/>
      <c r="I547" s="168"/>
      <c r="J547" s="168"/>
      <c r="K547" s="168"/>
    </row>
    <row r="548" spans="1:11" s="892" customFormat="1" ht="22.5" customHeight="1">
      <c r="A548" s="168"/>
      <c r="B548" s="168"/>
      <c r="C548" s="168"/>
      <c r="D548" s="168"/>
      <c r="E548" s="168"/>
      <c r="F548" s="168"/>
      <c r="G548" s="168"/>
      <c r="H548" s="168"/>
      <c r="I548" s="168"/>
      <c r="J548" s="168"/>
      <c r="K548" s="168"/>
    </row>
    <row r="549" spans="1:11" s="892" customFormat="1" ht="22.5" customHeight="1">
      <c r="A549" s="168"/>
      <c r="B549" s="168"/>
      <c r="C549" s="168"/>
      <c r="D549" s="168"/>
      <c r="E549" s="168"/>
      <c r="F549" s="168"/>
      <c r="G549" s="168"/>
      <c r="H549" s="168"/>
      <c r="I549" s="168"/>
      <c r="J549" s="168"/>
      <c r="K549" s="168"/>
    </row>
    <row r="550" spans="1:11" s="892" customFormat="1" ht="22.5" customHeight="1">
      <c r="A550" s="168"/>
      <c r="B550" s="168"/>
      <c r="C550" s="168"/>
      <c r="D550" s="168"/>
      <c r="E550" s="168"/>
      <c r="F550" s="168"/>
      <c r="G550" s="168"/>
      <c r="H550" s="168"/>
      <c r="I550" s="168"/>
      <c r="J550" s="168"/>
      <c r="K550" s="168"/>
    </row>
    <row r="551" spans="1:11" s="892" customFormat="1" ht="22.5" customHeight="1">
      <c r="A551" s="168"/>
      <c r="B551" s="168"/>
      <c r="C551" s="168"/>
      <c r="D551" s="168"/>
      <c r="E551" s="168"/>
      <c r="F551" s="168"/>
      <c r="G551" s="168"/>
      <c r="H551" s="168"/>
      <c r="I551" s="168"/>
      <c r="J551" s="168"/>
      <c r="K551" s="168"/>
    </row>
    <row r="552" spans="1:11" s="892" customFormat="1" ht="22.5" customHeight="1">
      <c r="A552" s="168"/>
      <c r="B552" s="168"/>
      <c r="C552" s="168"/>
      <c r="D552" s="168"/>
      <c r="E552" s="168"/>
      <c r="F552" s="168"/>
      <c r="G552" s="168"/>
      <c r="H552" s="168"/>
      <c r="I552" s="168"/>
      <c r="J552" s="168"/>
      <c r="K552" s="168"/>
    </row>
    <row r="553" spans="1:11" s="892" customFormat="1" ht="22.5" customHeight="1">
      <c r="A553" s="168"/>
      <c r="B553" s="168"/>
      <c r="C553" s="168"/>
      <c r="D553" s="168"/>
      <c r="E553" s="168"/>
      <c r="F553" s="168"/>
      <c r="G553" s="168"/>
      <c r="H553" s="168"/>
      <c r="I553" s="168"/>
      <c r="J553" s="168"/>
      <c r="K553" s="168"/>
    </row>
    <row r="554" spans="1:11" s="892" customFormat="1" ht="22.5" customHeight="1">
      <c r="A554" s="168"/>
      <c r="B554" s="168"/>
      <c r="C554" s="168"/>
      <c r="D554" s="168"/>
      <c r="E554" s="168"/>
      <c r="F554" s="168"/>
      <c r="G554" s="168"/>
      <c r="H554" s="168"/>
      <c r="I554" s="168"/>
      <c r="J554" s="168"/>
      <c r="K554" s="168"/>
    </row>
    <row r="555" spans="1:11" s="892" customFormat="1" ht="22.5" customHeight="1">
      <c r="A555" s="168"/>
      <c r="B555" s="168"/>
      <c r="C555" s="168"/>
      <c r="D555" s="168"/>
      <c r="E555" s="168"/>
      <c r="F555" s="168"/>
      <c r="G555" s="168"/>
      <c r="H555" s="168"/>
      <c r="I555" s="168"/>
      <c r="J555" s="168"/>
      <c r="K555" s="168"/>
    </row>
    <row r="556" spans="1:11" s="892" customFormat="1" ht="22.5" customHeight="1">
      <c r="A556" s="168"/>
      <c r="B556" s="168"/>
      <c r="C556" s="168"/>
      <c r="D556" s="168"/>
      <c r="E556" s="168"/>
      <c r="F556" s="168"/>
      <c r="G556" s="168"/>
      <c r="H556" s="168"/>
      <c r="I556" s="168"/>
      <c r="J556" s="168"/>
      <c r="K556" s="168"/>
    </row>
    <row r="557" spans="1:11" s="892" customFormat="1" ht="22.5" customHeight="1">
      <c r="A557" s="168"/>
      <c r="B557" s="168"/>
      <c r="C557" s="168"/>
      <c r="D557" s="168"/>
      <c r="E557" s="168"/>
      <c r="F557" s="168"/>
      <c r="G557" s="168"/>
      <c r="H557" s="168"/>
      <c r="I557" s="168"/>
      <c r="J557" s="168"/>
      <c r="K557" s="168"/>
    </row>
    <row r="558" spans="1:11" s="892" customFormat="1" ht="22.5" customHeight="1">
      <c r="A558" s="168"/>
      <c r="B558" s="168"/>
      <c r="C558" s="168"/>
      <c r="D558" s="168"/>
      <c r="E558" s="168"/>
      <c r="F558" s="168"/>
      <c r="G558" s="168"/>
      <c r="H558" s="168"/>
      <c r="I558" s="168"/>
      <c r="J558" s="168"/>
      <c r="K558" s="168"/>
    </row>
    <row r="559" spans="1:11" s="892" customFormat="1" ht="22.5" customHeight="1">
      <c r="A559" s="168"/>
      <c r="B559" s="168"/>
      <c r="C559" s="168"/>
      <c r="D559" s="168"/>
      <c r="E559" s="168"/>
      <c r="F559" s="168"/>
      <c r="G559" s="168"/>
      <c r="H559" s="168"/>
      <c r="I559" s="168"/>
      <c r="J559" s="168"/>
      <c r="K559" s="168"/>
    </row>
    <row r="560" spans="1:11" s="892" customFormat="1" ht="22.5" customHeight="1">
      <c r="A560" s="168"/>
      <c r="B560" s="168"/>
      <c r="C560" s="168"/>
      <c r="D560" s="168"/>
      <c r="E560" s="168"/>
      <c r="F560" s="168"/>
      <c r="G560" s="168"/>
      <c r="H560" s="168"/>
      <c r="I560" s="168"/>
      <c r="J560" s="168"/>
      <c r="K560" s="168"/>
    </row>
    <row r="561" spans="1:11" s="892" customFormat="1" ht="22.5" customHeight="1">
      <c r="A561" s="168"/>
      <c r="B561" s="168"/>
      <c r="C561" s="168"/>
      <c r="D561" s="168"/>
      <c r="E561" s="168"/>
      <c r="F561" s="168"/>
      <c r="G561" s="168"/>
      <c r="H561" s="168"/>
      <c r="I561" s="168"/>
      <c r="J561" s="168"/>
      <c r="K561" s="168"/>
    </row>
    <row r="562" spans="1:11" s="892" customFormat="1" ht="22.5" customHeight="1">
      <c r="A562" s="168"/>
      <c r="B562" s="168"/>
      <c r="C562" s="168"/>
      <c r="D562" s="168"/>
      <c r="E562" s="168"/>
      <c r="F562" s="168"/>
      <c r="G562" s="168"/>
      <c r="H562" s="168"/>
      <c r="I562" s="168"/>
      <c r="J562" s="168"/>
      <c r="K562" s="168"/>
    </row>
    <row r="563" spans="1:11" s="892" customFormat="1" ht="22.5" customHeight="1">
      <c r="A563" s="168"/>
      <c r="B563" s="168"/>
      <c r="C563" s="168"/>
      <c r="D563" s="168"/>
      <c r="E563" s="168"/>
      <c r="F563" s="168"/>
      <c r="G563" s="168"/>
      <c r="H563" s="168"/>
      <c r="I563" s="168"/>
      <c r="J563" s="168"/>
      <c r="K563" s="168"/>
    </row>
    <row r="564" spans="1:11" s="892" customFormat="1" ht="22.5" customHeight="1">
      <c r="A564" s="168"/>
      <c r="B564" s="168"/>
      <c r="C564" s="168"/>
      <c r="D564" s="168"/>
      <c r="E564" s="168"/>
      <c r="F564" s="168"/>
      <c r="G564" s="168"/>
      <c r="H564" s="168"/>
      <c r="I564" s="168"/>
      <c r="J564" s="168"/>
      <c r="K564" s="168"/>
    </row>
    <row r="565" spans="1:11" s="892" customFormat="1" ht="22.5" customHeight="1">
      <c r="A565" s="168"/>
      <c r="B565" s="168"/>
      <c r="C565" s="168"/>
      <c r="D565" s="168"/>
      <c r="E565" s="168"/>
      <c r="F565" s="168"/>
      <c r="G565" s="168"/>
      <c r="H565" s="168"/>
      <c r="I565" s="168"/>
      <c r="J565" s="168"/>
      <c r="K565" s="168"/>
    </row>
    <row r="566" spans="1:11" s="892" customFormat="1" ht="22.5" customHeight="1">
      <c r="A566" s="168"/>
      <c r="B566" s="168"/>
      <c r="C566" s="168"/>
      <c r="D566" s="168"/>
      <c r="E566" s="168"/>
      <c r="F566" s="168"/>
      <c r="G566" s="168"/>
      <c r="H566" s="168"/>
      <c r="I566" s="168"/>
      <c r="J566" s="168"/>
      <c r="K566" s="168"/>
    </row>
    <row r="567" spans="1:11" s="892" customFormat="1" ht="22.5" customHeight="1">
      <c r="A567" s="168"/>
      <c r="B567" s="168"/>
      <c r="C567" s="168"/>
      <c r="D567" s="168"/>
      <c r="E567" s="168"/>
      <c r="F567" s="168"/>
      <c r="G567" s="168"/>
      <c r="H567" s="168"/>
      <c r="I567" s="168"/>
      <c r="J567" s="168"/>
      <c r="K567" s="168"/>
    </row>
    <row r="568" spans="1:11" s="892" customFormat="1" ht="22.5" customHeight="1">
      <c r="A568" s="168"/>
      <c r="B568" s="168"/>
      <c r="C568" s="168"/>
      <c r="D568" s="168"/>
      <c r="E568" s="168"/>
      <c r="F568" s="168"/>
      <c r="G568" s="168"/>
      <c r="H568" s="168"/>
      <c r="I568" s="168"/>
      <c r="J568" s="168"/>
      <c r="K568" s="168"/>
    </row>
    <row r="569" spans="1:11" s="892" customFormat="1" ht="22.5" customHeight="1">
      <c r="A569" s="168"/>
      <c r="B569" s="168"/>
      <c r="C569" s="168"/>
      <c r="D569" s="168"/>
      <c r="E569" s="168"/>
      <c r="F569" s="168"/>
      <c r="G569" s="168"/>
      <c r="H569" s="168"/>
      <c r="I569" s="168"/>
      <c r="J569" s="168"/>
      <c r="K569" s="168"/>
    </row>
    <row r="570" spans="1:11" s="892" customFormat="1" ht="22.5" customHeight="1">
      <c r="A570" s="168"/>
      <c r="B570" s="168"/>
      <c r="C570" s="168"/>
      <c r="D570" s="168"/>
      <c r="E570" s="168"/>
      <c r="F570" s="168"/>
      <c r="G570" s="168"/>
      <c r="H570" s="168"/>
      <c r="I570" s="168"/>
      <c r="J570" s="168"/>
      <c r="K570" s="168"/>
    </row>
    <row r="571" spans="1:11" s="892" customFormat="1" ht="22.5" customHeight="1">
      <c r="A571" s="168"/>
      <c r="B571" s="168"/>
      <c r="C571" s="168"/>
      <c r="D571" s="168"/>
      <c r="E571" s="168"/>
      <c r="F571" s="168"/>
      <c r="G571" s="168"/>
      <c r="H571" s="168"/>
      <c r="I571" s="168"/>
      <c r="J571" s="168"/>
      <c r="K571" s="168"/>
    </row>
    <row r="572" spans="1:11" s="892" customFormat="1" ht="22.5" customHeight="1">
      <c r="A572" s="168"/>
      <c r="B572" s="168"/>
      <c r="C572" s="168"/>
      <c r="D572" s="168"/>
      <c r="E572" s="168"/>
      <c r="F572" s="168"/>
      <c r="G572" s="168"/>
      <c r="H572" s="168"/>
      <c r="I572" s="168"/>
      <c r="J572" s="168"/>
      <c r="K572" s="168"/>
    </row>
    <row r="573" spans="1:11" s="892" customFormat="1" ht="22.5" customHeight="1">
      <c r="A573" s="168"/>
      <c r="B573" s="168"/>
      <c r="C573" s="168"/>
      <c r="D573" s="168"/>
      <c r="E573" s="168"/>
      <c r="F573" s="168"/>
      <c r="G573" s="168"/>
      <c r="H573" s="168"/>
      <c r="I573" s="168"/>
      <c r="J573" s="168"/>
      <c r="K573" s="168"/>
    </row>
    <row r="574" spans="1:11" s="892" customFormat="1" ht="22.5" customHeight="1">
      <c r="A574" s="168"/>
      <c r="B574" s="168"/>
      <c r="C574" s="168"/>
      <c r="D574" s="168"/>
      <c r="E574" s="168"/>
      <c r="F574" s="168"/>
      <c r="G574" s="168"/>
      <c r="H574" s="168"/>
      <c r="I574" s="168"/>
      <c r="J574" s="168"/>
      <c r="K574" s="168"/>
    </row>
    <row r="575" spans="1:11" s="892" customFormat="1" ht="22.5" customHeight="1">
      <c r="A575" s="168"/>
      <c r="B575" s="168"/>
      <c r="C575" s="168"/>
      <c r="D575" s="168"/>
      <c r="E575" s="168"/>
      <c r="F575" s="168"/>
      <c r="G575" s="168"/>
      <c r="H575" s="168"/>
      <c r="I575" s="168"/>
      <c r="J575" s="168"/>
      <c r="K575" s="168"/>
    </row>
    <row r="576" spans="1:11" s="892" customFormat="1" ht="22.5" customHeight="1">
      <c r="A576" s="168"/>
      <c r="B576" s="168"/>
      <c r="C576" s="168"/>
      <c r="D576" s="168"/>
      <c r="E576" s="168"/>
      <c r="F576" s="168"/>
      <c r="G576" s="168"/>
      <c r="H576" s="168"/>
      <c r="I576" s="168"/>
      <c r="J576" s="168"/>
      <c r="K576" s="168"/>
    </row>
    <row r="577" spans="1:11" s="892" customFormat="1" ht="22.5" customHeight="1">
      <c r="A577" s="168"/>
      <c r="B577" s="168"/>
      <c r="C577" s="168"/>
      <c r="D577" s="168"/>
      <c r="E577" s="168"/>
      <c r="F577" s="168"/>
      <c r="G577" s="168"/>
      <c r="H577" s="168"/>
      <c r="I577" s="168"/>
      <c r="J577" s="168"/>
      <c r="K577" s="168"/>
    </row>
    <row r="578" spans="1:11" s="892" customFormat="1" ht="22.5" customHeight="1">
      <c r="A578" s="168"/>
      <c r="B578" s="168"/>
      <c r="C578" s="168"/>
      <c r="D578" s="168"/>
      <c r="E578" s="168"/>
      <c r="F578" s="168"/>
      <c r="G578" s="168"/>
      <c r="H578" s="168"/>
      <c r="I578" s="168"/>
      <c r="J578" s="168"/>
      <c r="K578" s="168"/>
    </row>
    <row r="579" spans="1:11" s="892" customFormat="1" ht="22.5" customHeight="1">
      <c r="A579" s="168"/>
      <c r="B579" s="168"/>
      <c r="C579" s="168"/>
      <c r="D579" s="168"/>
      <c r="E579" s="168"/>
      <c r="F579" s="168"/>
      <c r="G579" s="168"/>
      <c r="H579" s="168"/>
      <c r="I579" s="168"/>
      <c r="J579" s="168"/>
      <c r="K579" s="168"/>
    </row>
    <row r="580" spans="1:11" s="892" customFormat="1" ht="22.5" customHeight="1">
      <c r="A580" s="168"/>
      <c r="B580" s="168"/>
      <c r="C580" s="168"/>
      <c r="D580" s="168"/>
      <c r="E580" s="168"/>
      <c r="F580" s="168"/>
      <c r="G580" s="168"/>
      <c r="H580" s="168"/>
      <c r="I580" s="168"/>
      <c r="J580" s="168"/>
      <c r="K580" s="168"/>
    </row>
    <row r="581" spans="1:11" s="892" customFormat="1" ht="22.5" customHeight="1">
      <c r="A581" s="168"/>
      <c r="B581" s="168"/>
      <c r="C581" s="168"/>
      <c r="D581" s="168"/>
      <c r="E581" s="168"/>
      <c r="F581" s="168"/>
      <c r="G581" s="168"/>
      <c r="H581" s="168"/>
      <c r="I581" s="168"/>
      <c r="J581" s="168"/>
      <c r="K581" s="168"/>
    </row>
    <row r="582" spans="1:11" s="892" customFormat="1" ht="22.5" customHeight="1">
      <c r="A582" s="168"/>
      <c r="B582" s="168"/>
      <c r="C582" s="168"/>
      <c r="D582" s="168"/>
      <c r="E582" s="168"/>
      <c r="F582" s="168"/>
      <c r="G582" s="168"/>
      <c r="H582" s="168"/>
      <c r="I582" s="168"/>
      <c r="J582" s="168"/>
      <c r="K582" s="168"/>
    </row>
    <row r="583" spans="1:11" s="892" customFormat="1" ht="22.5" customHeight="1">
      <c r="A583" s="168"/>
      <c r="B583" s="168"/>
      <c r="C583" s="168"/>
      <c r="D583" s="168"/>
      <c r="E583" s="168"/>
      <c r="F583" s="168"/>
      <c r="G583" s="168"/>
      <c r="H583" s="168"/>
      <c r="I583" s="168"/>
      <c r="J583" s="168"/>
      <c r="K583" s="168"/>
    </row>
    <row r="584" spans="1:11" s="892" customFormat="1" ht="22.5" customHeight="1">
      <c r="A584" s="168"/>
      <c r="B584" s="168"/>
      <c r="C584" s="168"/>
      <c r="D584" s="168"/>
      <c r="E584" s="168"/>
      <c r="F584" s="168"/>
      <c r="G584" s="168"/>
      <c r="H584" s="168"/>
      <c r="I584" s="168"/>
      <c r="J584" s="168"/>
      <c r="K584" s="168"/>
    </row>
    <row r="585" spans="1:11" s="892" customFormat="1" ht="22.5" customHeight="1">
      <c r="A585" s="168"/>
      <c r="B585" s="168"/>
      <c r="C585" s="168"/>
      <c r="D585" s="168"/>
      <c r="E585" s="168"/>
      <c r="F585" s="168"/>
      <c r="G585" s="168"/>
      <c r="H585" s="168"/>
      <c r="I585" s="168"/>
      <c r="J585" s="168"/>
      <c r="K585" s="168"/>
    </row>
    <row r="586" spans="1:11" s="892" customFormat="1" ht="22.5" customHeight="1">
      <c r="A586" s="168"/>
      <c r="B586" s="168"/>
      <c r="C586" s="168"/>
      <c r="D586" s="168"/>
      <c r="E586" s="168"/>
      <c r="F586" s="168"/>
      <c r="G586" s="168"/>
      <c r="H586" s="168"/>
      <c r="I586" s="168"/>
      <c r="J586" s="168"/>
      <c r="K586" s="168"/>
    </row>
    <row r="587" spans="1:11" s="892" customFormat="1" ht="22.5" customHeight="1">
      <c r="A587" s="168"/>
      <c r="B587" s="168"/>
      <c r="C587" s="168"/>
      <c r="D587" s="168"/>
      <c r="E587" s="168"/>
      <c r="F587" s="168"/>
      <c r="G587" s="168"/>
      <c r="H587" s="168"/>
      <c r="I587" s="168"/>
      <c r="J587" s="168"/>
      <c r="K587" s="168"/>
    </row>
    <row r="588" spans="1:11" s="892" customFormat="1" ht="22.5" customHeight="1">
      <c r="A588" s="168"/>
      <c r="B588" s="168"/>
      <c r="C588" s="168"/>
      <c r="D588" s="168"/>
      <c r="E588" s="168"/>
      <c r="F588" s="168"/>
      <c r="G588" s="168"/>
      <c r="H588" s="168"/>
      <c r="I588" s="168"/>
      <c r="J588" s="168"/>
      <c r="K588" s="168"/>
    </row>
    <row r="589" spans="1:11" s="892" customFormat="1" ht="22.5" customHeight="1">
      <c r="A589" s="168"/>
      <c r="B589" s="168"/>
      <c r="C589" s="168"/>
      <c r="D589" s="168"/>
      <c r="E589" s="168"/>
      <c r="F589" s="168"/>
      <c r="G589" s="168"/>
      <c r="H589" s="168"/>
      <c r="I589" s="168"/>
      <c r="J589" s="168"/>
      <c r="K589" s="168"/>
    </row>
    <row r="590" spans="1:11" s="892" customFormat="1" ht="22.5" customHeight="1">
      <c r="A590" s="168"/>
      <c r="B590" s="168"/>
      <c r="C590" s="168"/>
      <c r="D590" s="168"/>
      <c r="E590" s="168"/>
      <c r="F590" s="168"/>
      <c r="G590" s="168"/>
      <c r="H590" s="168"/>
      <c r="I590" s="168"/>
      <c r="J590" s="168"/>
      <c r="K590" s="168"/>
    </row>
    <row r="591" spans="1:11" s="892" customFormat="1" ht="22.5" customHeight="1">
      <c r="A591" s="168"/>
      <c r="B591" s="168"/>
      <c r="C591" s="168"/>
      <c r="D591" s="168"/>
      <c r="E591" s="168"/>
      <c r="F591" s="168"/>
      <c r="G591" s="168"/>
      <c r="H591" s="168"/>
      <c r="I591" s="168"/>
      <c r="J591" s="168"/>
      <c r="K591" s="168"/>
    </row>
    <row r="592" spans="1:11" s="892" customFormat="1" ht="22.5" customHeight="1">
      <c r="A592" s="168"/>
      <c r="B592" s="168"/>
      <c r="C592" s="168"/>
      <c r="D592" s="168"/>
      <c r="E592" s="168"/>
      <c r="F592" s="168"/>
      <c r="G592" s="168"/>
      <c r="H592" s="168"/>
      <c r="I592" s="168"/>
      <c r="J592" s="168"/>
      <c r="K592" s="168"/>
    </row>
    <row r="593" spans="1:11" s="892" customFormat="1" ht="22.5" customHeight="1">
      <c r="A593" s="168"/>
      <c r="B593" s="168"/>
      <c r="C593" s="168"/>
      <c r="D593" s="168"/>
      <c r="E593" s="168"/>
      <c r="F593" s="168"/>
      <c r="G593" s="168"/>
      <c r="H593" s="168"/>
      <c r="I593" s="168"/>
      <c r="J593" s="168"/>
      <c r="K593" s="168"/>
    </row>
    <row r="594" spans="1:11" s="892" customFormat="1" ht="22.5" customHeight="1">
      <c r="A594" s="168"/>
      <c r="B594" s="168"/>
      <c r="C594" s="168"/>
      <c r="D594" s="168"/>
      <c r="E594" s="168"/>
      <c r="F594" s="168"/>
      <c r="G594" s="168"/>
      <c r="H594" s="168"/>
      <c r="I594" s="168"/>
      <c r="J594" s="168"/>
      <c r="K594" s="168"/>
    </row>
    <row r="595" spans="1:11" s="892" customFormat="1" ht="22.5" customHeight="1">
      <c r="A595" s="168"/>
      <c r="B595" s="168"/>
      <c r="C595" s="168"/>
      <c r="D595" s="168"/>
      <c r="E595" s="168"/>
      <c r="F595" s="168"/>
      <c r="G595" s="168"/>
      <c r="H595" s="168"/>
      <c r="I595" s="168"/>
      <c r="J595" s="168"/>
      <c r="K595" s="168"/>
    </row>
    <row r="596" spans="1:11" s="892" customFormat="1" ht="22.5" customHeight="1">
      <c r="A596" s="168"/>
      <c r="B596" s="168"/>
      <c r="C596" s="168"/>
      <c r="D596" s="168"/>
      <c r="E596" s="168"/>
      <c r="F596" s="168"/>
      <c r="G596" s="168"/>
      <c r="H596" s="168"/>
      <c r="I596" s="168"/>
      <c r="J596" s="168"/>
      <c r="K596" s="168"/>
    </row>
    <row r="597" spans="1:11" s="892" customFormat="1" ht="22.5" customHeight="1">
      <c r="A597" s="168"/>
      <c r="B597" s="168"/>
      <c r="C597" s="168"/>
      <c r="D597" s="168"/>
      <c r="E597" s="168"/>
      <c r="F597" s="168"/>
      <c r="G597" s="168"/>
      <c r="H597" s="168"/>
      <c r="I597" s="168"/>
      <c r="J597" s="168"/>
      <c r="K597" s="168"/>
    </row>
    <row r="598" spans="1:11" s="892" customFormat="1" ht="22.5" customHeight="1">
      <c r="A598" s="168"/>
      <c r="B598" s="168"/>
      <c r="C598" s="168"/>
      <c r="D598" s="168"/>
      <c r="E598" s="168"/>
      <c r="F598" s="168"/>
      <c r="G598" s="168"/>
      <c r="H598" s="168"/>
      <c r="I598" s="168"/>
      <c r="J598" s="168"/>
      <c r="K598" s="168"/>
    </row>
    <row r="599" spans="1:11" s="892" customFormat="1" ht="22.5" customHeight="1">
      <c r="A599" s="168"/>
      <c r="B599" s="168"/>
      <c r="C599" s="168"/>
      <c r="D599" s="168"/>
      <c r="E599" s="168"/>
      <c r="F599" s="168"/>
      <c r="G599" s="168"/>
      <c r="H599" s="168"/>
      <c r="I599" s="168"/>
      <c r="J599" s="168"/>
      <c r="K599" s="168"/>
    </row>
    <row r="600" spans="1:11" s="892" customFormat="1" ht="22.5" customHeight="1">
      <c r="A600" s="168"/>
      <c r="B600" s="168"/>
      <c r="C600" s="168"/>
      <c r="D600" s="168"/>
      <c r="E600" s="168"/>
      <c r="F600" s="168"/>
      <c r="G600" s="168"/>
      <c r="H600" s="168"/>
      <c r="I600" s="168"/>
      <c r="J600" s="168"/>
      <c r="K600" s="168"/>
    </row>
    <row r="601" spans="1:11" s="892" customFormat="1" ht="22.5" customHeight="1">
      <c r="A601" s="168"/>
      <c r="B601" s="168"/>
      <c r="C601" s="168"/>
      <c r="D601" s="168"/>
      <c r="E601" s="168"/>
      <c r="F601" s="168"/>
      <c r="G601" s="168"/>
      <c r="H601" s="168"/>
      <c r="I601" s="168"/>
      <c r="J601" s="168"/>
      <c r="K601" s="168"/>
    </row>
    <row r="602" spans="1:11" s="892" customFormat="1" ht="22.5" customHeight="1">
      <c r="A602" s="168"/>
      <c r="B602" s="168"/>
      <c r="C602" s="168"/>
      <c r="D602" s="168"/>
      <c r="E602" s="168"/>
      <c r="F602" s="168"/>
      <c r="G602" s="168"/>
      <c r="H602" s="168"/>
      <c r="I602" s="168"/>
      <c r="J602" s="168"/>
      <c r="K602" s="168"/>
    </row>
    <row r="603" spans="1:11" s="892" customFormat="1" ht="22.5" customHeight="1">
      <c r="A603" s="168"/>
      <c r="B603" s="168"/>
      <c r="C603" s="168"/>
      <c r="D603" s="168"/>
      <c r="E603" s="168"/>
      <c r="F603" s="168"/>
      <c r="G603" s="168"/>
      <c r="H603" s="168"/>
      <c r="I603" s="168"/>
      <c r="J603" s="168"/>
      <c r="K603" s="168"/>
    </row>
    <row r="604" spans="1:11" s="892" customFormat="1" ht="22.5" customHeight="1">
      <c r="A604" s="168"/>
      <c r="B604" s="168"/>
      <c r="C604" s="168"/>
      <c r="D604" s="168"/>
      <c r="E604" s="168"/>
      <c r="F604" s="168"/>
      <c r="G604" s="168"/>
      <c r="H604" s="168"/>
      <c r="I604" s="168"/>
      <c r="J604" s="168"/>
      <c r="K604" s="168"/>
    </row>
    <row r="605" spans="1:11" s="892" customFormat="1" ht="22.5" customHeight="1">
      <c r="A605" s="168"/>
      <c r="B605" s="168"/>
      <c r="C605" s="168"/>
      <c r="D605" s="168"/>
      <c r="E605" s="168"/>
      <c r="F605" s="168"/>
      <c r="G605" s="168"/>
      <c r="H605" s="168"/>
      <c r="I605" s="168"/>
      <c r="J605" s="168"/>
      <c r="K605" s="168"/>
    </row>
    <row r="606" spans="1:11" s="892" customFormat="1" ht="22.5" customHeight="1">
      <c r="A606" s="168"/>
      <c r="B606" s="168"/>
      <c r="C606" s="168"/>
      <c r="D606" s="168"/>
      <c r="E606" s="168"/>
      <c r="F606" s="168"/>
      <c r="G606" s="168"/>
      <c r="H606" s="168"/>
      <c r="I606" s="168"/>
      <c r="J606" s="168"/>
      <c r="K606" s="168"/>
    </row>
    <row r="607" spans="1:11" s="892" customFormat="1" ht="22.5" customHeight="1">
      <c r="A607" s="168"/>
      <c r="B607" s="168"/>
      <c r="C607" s="168"/>
      <c r="D607" s="168"/>
      <c r="E607" s="168"/>
      <c r="F607" s="168"/>
      <c r="G607" s="168"/>
      <c r="H607" s="168"/>
      <c r="I607" s="168"/>
      <c r="J607" s="168"/>
      <c r="K607" s="168"/>
    </row>
    <row r="608" spans="1:11" s="892" customFormat="1" ht="22.5" customHeight="1">
      <c r="A608" s="168"/>
      <c r="B608" s="168"/>
      <c r="C608" s="168"/>
      <c r="D608" s="168"/>
      <c r="E608" s="168"/>
      <c r="F608" s="168"/>
      <c r="G608" s="168"/>
      <c r="H608" s="168"/>
      <c r="I608" s="168"/>
      <c r="J608" s="168"/>
      <c r="K608" s="168"/>
    </row>
    <row r="609" spans="1:11" s="892" customFormat="1" ht="22.5" customHeight="1">
      <c r="A609" s="168"/>
      <c r="B609" s="168"/>
      <c r="C609" s="168"/>
      <c r="D609" s="168"/>
      <c r="E609" s="168"/>
      <c r="F609" s="168"/>
      <c r="G609" s="168"/>
      <c r="H609" s="168"/>
      <c r="I609" s="168"/>
      <c r="J609" s="168"/>
      <c r="K609" s="168"/>
    </row>
    <row r="610" spans="1:11" s="892" customFormat="1" ht="22.5" customHeight="1">
      <c r="A610" s="168"/>
      <c r="B610" s="168"/>
      <c r="C610" s="168"/>
      <c r="D610" s="168"/>
      <c r="E610" s="168"/>
      <c r="F610" s="168"/>
      <c r="G610" s="168"/>
      <c r="H610" s="168"/>
      <c r="I610" s="168"/>
      <c r="J610" s="168"/>
      <c r="K610" s="168"/>
    </row>
    <row r="611" spans="1:11" s="892" customFormat="1" ht="22.5" customHeight="1">
      <c r="A611" s="168"/>
      <c r="B611" s="168"/>
      <c r="C611" s="168"/>
      <c r="D611" s="168"/>
      <c r="E611" s="168"/>
      <c r="F611" s="168"/>
      <c r="G611" s="168"/>
      <c r="H611" s="168"/>
      <c r="I611" s="168"/>
      <c r="J611" s="168"/>
      <c r="K611" s="168"/>
    </row>
    <row r="612" spans="1:11" s="892" customFormat="1" ht="22.5" customHeight="1">
      <c r="A612" s="168"/>
      <c r="B612" s="168"/>
      <c r="C612" s="168"/>
      <c r="D612" s="168"/>
      <c r="E612" s="168"/>
      <c r="F612" s="168"/>
      <c r="G612" s="168"/>
      <c r="H612" s="168"/>
      <c r="I612" s="168"/>
      <c r="J612" s="168"/>
      <c r="K612" s="168"/>
    </row>
    <row r="613" spans="1:11" s="892" customFormat="1" ht="22.5" customHeight="1">
      <c r="A613" s="168"/>
      <c r="B613" s="168"/>
      <c r="C613" s="168"/>
      <c r="D613" s="168"/>
      <c r="E613" s="168"/>
      <c r="F613" s="168"/>
      <c r="G613" s="168"/>
      <c r="H613" s="168"/>
      <c r="I613" s="168"/>
      <c r="J613" s="168"/>
      <c r="K613" s="168"/>
    </row>
    <row r="614" spans="1:11" s="892" customFormat="1" ht="22.5" customHeight="1">
      <c r="A614" s="168"/>
      <c r="B614" s="168"/>
      <c r="C614" s="168"/>
      <c r="D614" s="168"/>
      <c r="E614" s="168"/>
      <c r="F614" s="168"/>
      <c r="G614" s="168"/>
      <c r="H614" s="168"/>
      <c r="I614" s="168"/>
      <c r="J614" s="168"/>
      <c r="K614" s="168"/>
    </row>
    <row r="615" spans="1:11" s="892" customFormat="1" ht="22.5" customHeight="1">
      <c r="A615" s="168"/>
      <c r="B615" s="168"/>
      <c r="C615" s="168"/>
      <c r="D615" s="168"/>
      <c r="E615" s="168"/>
      <c r="F615" s="168"/>
      <c r="G615" s="168"/>
      <c r="H615" s="168"/>
      <c r="I615" s="168"/>
      <c r="J615" s="168"/>
      <c r="K615" s="168"/>
    </row>
    <row r="616" spans="1:11" s="892" customFormat="1" ht="22.5" customHeight="1">
      <c r="A616" s="168"/>
      <c r="B616" s="168"/>
      <c r="C616" s="168"/>
      <c r="D616" s="168"/>
      <c r="E616" s="168"/>
      <c r="F616" s="168"/>
      <c r="G616" s="168"/>
      <c r="H616" s="168"/>
      <c r="I616" s="168"/>
      <c r="J616" s="168"/>
      <c r="K616" s="168"/>
    </row>
    <row r="617" spans="1:11" s="892" customFormat="1" ht="22.5" customHeight="1">
      <c r="A617" s="168"/>
      <c r="B617" s="168"/>
      <c r="C617" s="168"/>
      <c r="D617" s="168"/>
      <c r="E617" s="168"/>
      <c r="F617" s="168"/>
      <c r="G617" s="168"/>
      <c r="H617" s="168"/>
      <c r="I617" s="168"/>
      <c r="J617" s="168"/>
      <c r="K617" s="168"/>
    </row>
    <row r="618" spans="1:11" s="892" customFormat="1" ht="22.5" customHeight="1">
      <c r="A618" s="168"/>
      <c r="B618" s="168"/>
      <c r="C618" s="168"/>
      <c r="D618" s="168"/>
      <c r="E618" s="168"/>
      <c r="F618" s="168"/>
      <c r="G618" s="168"/>
      <c r="H618" s="168"/>
      <c r="I618" s="168"/>
      <c r="J618" s="168"/>
      <c r="K618" s="168"/>
    </row>
    <row r="619" spans="1:11" s="892" customFormat="1" ht="22.5" customHeight="1">
      <c r="A619" s="168"/>
      <c r="B619" s="168"/>
      <c r="C619" s="168"/>
      <c r="D619" s="168"/>
      <c r="E619" s="168"/>
      <c r="F619" s="168"/>
      <c r="G619" s="168"/>
      <c r="H619" s="168"/>
      <c r="I619" s="168"/>
      <c r="J619" s="168"/>
      <c r="K619" s="168"/>
    </row>
    <row r="620" spans="1:11" s="892" customFormat="1" ht="22.5" customHeight="1">
      <c r="A620" s="168"/>
      <c r="B620" s="168"/>
      <c r="C620" s="168"/>
      <c r="D620" s="168"/>
      <c r="E620" s="168"/>
      <c r="F620" s="168"/>
      <c r="G620" s="168"/>
      <c r="H620" s="168"/>
      <c r="I620" s="168"/>
      <c r="J620" s="168"/>
      <c r="K620" s="168"/>
    </row>
    <row r="621" spans="1:11" s="892" customFormat="1" ht="22.5" customHeight="1">
      <c r="A621" s="168"/>
      <c r="B621" s="168"/>
      <c r="C621" s="168"/>
      <c r="D621" s="168"/>
      <c r="E621" s="168"/>
      <c r="F621" s="168"/>
      <c r="G621" s="168"/>
      <c r="H621" s="168"/>
      <c r="I621" s="168"/>
      <c r="J621" s="168"/>
      <c r="K621" s="168"/>
    </row>
    <row r="622" spans="1:11" s="892" customFormat="1" ht="22.5" customHeight="1">
      <c r="A622" s="168"/>
      <c r="B622" s="168"/>
      <c r="C622" s="168"/>
      <c r="D622" s="168"/>
      <c r="E622" s="168"/>
      <c r="F622" s="168"/>
      <c r="G622" s="168"/>
      <c r="H622" s="168"/>
      <c r="I622" s="168"/>
      <c r="J622" s="168"/>
      <c r="K622" s="168"/>
    </row>
    <row r="623" spans="1:11" s="892" customFormat="1" ht="22.5" customHeight="1">
      <c r="A623" s="168"/>
      <c r="B623" s="168"/>
      <c r="C623" s="168"/>
      <c r="D623" s="168"/>
      <c r="E623" s="168"/>
      <c r="F623" s="168"/>
      <c r="G623" s="168"/>
      <c r="H623" s="168"/>
      <c r="I623" s="168"/>
      <c r="J623" s="168"/>
      <c r="K623" s="168"/>
    </row>
    <row r="624" spans="1:11" s="892" customFormat="1" ht="22.5" customHeight="1">
      <c r="A624" s="168"/>
      <c r="B624" s="168"/>
      <c r="C624" s="168"/>
      <c r="D624" s="168"/>
      <c r="E624" s="168"/>
      <c r="F624" s="168"/>
      <c r="G624" s="168"/>
      <c r="H624" s="168"/>
      <c r="I624" s="168"/>
      <c r="J624" s="168"/>
      <c r="K624" s="168"/>
    </row>
    <row r="625" spans="1:11" s="892" customFormat="1" ht="22.5" customHeight="1">
      <c r="A625" s="168"/>
      <c r="B625" s="168"/>
      <c r="C625" s="168"/>
      <c r="D625" s="168"/>
      <c r="E625" s="168"/>
      <c r="F625" s="168"/>
      <c r="G625" s="168"/>
      <c r="H625" s="168"/>
      <c r="I625" s="168"/>
      <c r="J625" s="168"/>
      <c r="K625" s="168"/>
    </row>
    <row r="626" spans="1:11" s="892" customFormat="1" ht="22.5" customHeight="1">
      <c r="A626" s="168"/>
      <c r="B626" s="168"/>
      <c r="C626" s="168"/>
      <c r="D626" s="168"/>
      <c r="E626" s="168"/>
      <c r="F626" s="168"/>
      <c r="G626" s="168"/>
      <c r="H626" s="168"/>
      <c r="I626" s="168"/>
      <c r="J626" s="168"/>
      <c r="K626" s="168"/>
    </row>
    <row r="627" spans="1:11" s="892" customFormat="1" ht="22.5" customHeight="1">
      <c r="A627" s="168"/>
      <c r="B627" s="168"/>
      <c r="C627" s="168"/>
      <c r="D627" s="168"/>
      <c r="E627" s="168"/>
      <c r="F627" s="168"/>
      <c r="G627" s="168"/>
      <c r="H627" s="168"/>
      <c r="I627" s="168"/>
      <c r="J627" s="168"/>
      <c r="K627" s="168"/>
    </row>
    <row r="628" spans="1:11" s="892" customFormat="1" ht="22.5" customHeight="1">
      <c r="A628" s="168"/>
      <c r="B628" s="168"/>
      <c r="C628" s="168"/>
      <c r="D628" s="168"/>
      <c r="E628" s="168"/>
      <c r="F628" s="168"/>
      <c r="G628" s="168"/>
      <c r="H628" s="168"/>
      <c r="I628" s="168"/>
      <c r="J628" s="168"/>
      <c r="K628" s="168"/>
    </row>
    <row r="629" spans="1:11" s="892" customFormat="1" ht="22.5" customHeight="1">
      <c r="A629" s="168"/>
      <c r="B629" s="168"/>
      <c r="C629" s="168"/>
      <c r="D629" s="168"/>
      <c r="E629" s="168"/>
      <c r="F629" s="168"/>
      <c r="G629" s="168"/>
      <c r="H629" s="168"/>
      <c r="I629" s="168"/>
      <c r="J629" s="168"/>
      <c r="K629" s="168"/>
    </row>
    <row r="630" spans="1:11" s="892" customFormat="1" ht="22.5" customHeight="1">
      <c r="A630" s="168"/>
      <c r="B630" s="168"/>
      <c r="C630" s="168"/>
      <c r="D630" s="168"/>
      <c r="E630" s="168"/>
      <c r="F630" s="168"/>
      <c r="G630" s="168"/>
      <c r="H630" s="168"/>
      <c r="I630" s="168"/>
      <c r="J630" s="168"/>
      <c r="K630" s="168"/>
    </row>
    <row r="631" spans="1:11" s="892" customFormat="1" ht="22.5" customHeight="1">
      <c r="A631" s="168"/>
      <c r="B631" s="168"/>
      <c r="C631" s="168"/>
      <c r="D631" s="168"/>
      <c r="E631" s="168"/>
      <c r="F631" s="168"/>
      <c r="G631" s="168"/>
      <c r="H631" s="168"/>
      <c r="I631" s="168"/>
      <c r="J631" s="168"/>
      <c r="K631" s="168"/>
    </row>
    <row r="632" spans="1:11" s="892" customFormat="1" ht="22.5" customHeight="1">
      <c r="A632" s="168"/>
      <c r="B632" s="168"/>
      <c r="C632" s="168"/>
      <c r="D632" s="168"/>
      <c r="E632" s="168"/>
      <c r="F632" s="168"/>
      <c r="G632" s="168"/>
      <c r="H632" s="168"/>
      <c r="I632" s="168"/>
      <c r="J632" s="168"/>
      <c r="K632" s="168"/>
    </row>
    <row r="633" spans="1:11" s="892" customFormat="1" ht="22.5" customHeight="1">
      <c r="A633" s="168"/>
      <c r="B633" s="168"/>
      <c r="C633" s="168"/>
      <c r="D633" s="168"/>
      <c r="E633" s="168"/>
      <c r="F633" s="168"/>
      <c r="G633" s="168"/>
      <c r="H633" s="168"/>
      <c r="I633" s="168"/>
      <c r="J633" s="168"/>
      <c r="K633" s="168"/>
    </row>
    <row r="634" spans="1:11" s="892" customFormat="1" ht="22.5" customHeight="1">
      <c r="A634" s="168"/>
      <c r="B634" s="168"/>
      <c r="C634" s="168"/>
      <c r="D634" s="168"/>
      <c r="E634" s="168"/>
      <c r="F634" s="168"/>
      <c r="G634" s="168"/>
      <c r="H634" s="168"/>
      <c r="I634" s="168"/>
      <c r="J634" s="168"/>
      <c r="K634" s="168"/>
    </row>
    <row r="635" spans="1:11" s="892" customFormat="1" ht="22.5" customHeight="1">
      <c r="A635" s="168"/>
      <c r="B635" s="168"/>
      <c r="C635" s="168"/>
      <c r="D635" s="168"/>
      <c r="E635" s="168"/>
      <c r="F635" s="168"/>
      <c r="G635" s="168"/>
      <c r="H635" s="168"/>
      <c r="I635" s="168"/>
      <c r="J635" s="168"/>
      <c r="K635" s="168"/>
    </row>
    <row r="636" spans="1:11" s="892" customFormat="1" ht="22.5" customHeight="1">
      <c r="A636" s="168"/>
      <c r="B636" s="168"/>
      <c r="C636" s="168"/>
      <c r="D636" s="168"/>
      <c r="E636" s="168"/>
      <c r="F636" s="168"/>
      <c r="G636" s="168"/>
      <c r="H636" s="168"/>
      <c r="I636" s="168"/>
      <c r="J636" s="168"/>
      <c r="K636" s="168"/>
    </row>
    <row r="637" spans="1:11" s="892" customFormat="1" ht="22.5" customHeight="1">
      <c r="A637" s="168"/>
      <c r="B637" s="168"/>
      <c r="C637" s="168"/>
      <c r="D637" s="168"/>
      <c r="E637" s="168"/>
      <c r="F637" s="168"/>
      <c r="G637" s="168"/>
      <c r="H637" s="168"/>
      <c r="I637" s="168"/>
      <c r="J637" s="168"/>
      <c r="K637" s="168"/>
    </row>
    <row r="638" spans="1:11" s="892" customFormat="1" ht="22.5" customHeight="1">
      <c r="A638" s="168"/>
      <c r="B638" s="168"/>
      <c r="C638" s="168"/>
      <c r="D638" s="168"/>
      <c r="E638" s="168"/>
      <c r="F638" s="168"/>
      <c r="G638" s="168"/>
      <c r="H638" s="168"/>
      <c r="I638" s="168"/>
      <c r="J638" s="168"/>
      <c r="K638" s="168"/>
    </row>
    <row r="639" spans="1:11" s="892" customFormat="1" ht="22.5" customHeight="1">
      <c r="A639" s="168"/>
      <c r="B639" s="168"/>
      <c r="C639" s="168"/>
      <c r="D639" s="168"/>
      <c r="E639" s="168"/>
      <c r="F639" s="168"/>
      <c r="G639" s="168"/>
      <c r="H639" s="168"/>
      <c r="I639" s="168"/>
      <c r="J639" s="168"/>
      <c r="K639" s="168"/>
    </row>
    <row r="640" spans="1:11" s="892" customFormat="1" ht="22.5" customHeight="1">
      <c r="A640" s="168"/>
      <c r="B640" s="168"/>
      <c r="C640" s="168"/>
      <c r="D640" s="168"/>
      <c r="E640" s="168"/>
      <c r="F640" s="168"/>
      <c r="G640" s="168"/>
      <c r="H640" s="168"/>
      <c r="I640" s="168"/>
      <c r="J640" s="168"/>
      <c r="K640" s="168"/>
    </row>
    <row r="641" spans="1:11" s="892" customFormat="1" ht="22.5" customHeight="1">
      <c r="A641" s="168"/>
      <c r="B641" s="168"/>
      <c r="C641" s="168"/>
      <c r="D641" s="168"/>
      <c r="E641" s="168"/>
      <c r="F641" s="168"/>
      <c r="G641" s="168"/>
      <c r="H641" s="168"/>
      <c r="I641" s="168"/>
      <c r="J641" s="168"/>
      <c r="K641" s="168"/>
    </row>
    <row r="642" spans="1:11" s="892" customFormat="1" ht="22.5" customHeight="1">
      <c r="A642" s="168"/>
      <c r="B642" s="168"/>
      <c r="C642" s="168"/>
      <c r="D642" s="168"/>
      <c r="E642" s="168"/>
      <c r="F642" s="168"/>
      <c r="G642" s="168"/>
      <c r="H642" s="168"/>
      <c r="I642" s="168"/>
      <c r="J642" s="168"/>
      <c r="K642" s="168"/>
    </row>
    <row r="643" spans="1:11" s="892" customFormat="1" ht="22.5" customHeight="1">
      <c r="A643" s="168"/>
      <c r="B643" s="168"/>
      <c r="C643" s="168"/>
      <c r="D643" s="168"/>
      <c r="E643" s="168"/>
      <c r="F643" s="168"/>
      <c r="G643" s="168"/>
      <c r="H643" s="168"/>
      <c r="I643" s="168"/>
      <c r="J643" s="168"/>
      <c r="K643" s="168"/>
    </row>
    <row r="644" spans="1:11" s="892" customFormat="1" ht="22.5" customHeight="1">
      <c r="A644" s="168"/>
      <c r="B644" s="168"/>
      <c r="C644" s="168"/>
      <c r="D644" s="168"/>
      <c r="E644" s="168"/>
      <c r="F644" s="168"/>
      <c r="G644" s="168"/>
      <c r="H644" s="168"/>
      <c r="I644" s="168"/>
      <c r="J644" s="168"/>
      <c r="K644" s="168"/>
    </row>
    <row r="645" spans="1:11" s="892" customFormat="1" ht="22.5" customHeight="1">
      <c r="A645" s="168"/>
      <c r="B645" s="168"/>
      <c r="C645" s="168"/>
      <c r="D645" s="168"/>
      <c r="E645" s="168"/>
      <c r="F645" s="168"/>
      <c r="G645" s="168"/>
      <c r="H645" s="168"/>
      <c r="I645" s="168"/>
      <c r="J645" s="168"/>
      <c r="K645" s="168"/>
    </row>
    <row r="646" spans="1:11" s="892" customFormat="1" ht="22.5" customHeight="1">
      <c r="A646" s="168"/>
      <c r="B646" s="168"/>
      <c r="C646" s="168"/>
      <c r="D646" s="168"/>
      <c r="E646" s="168"/>
      <c r="F646" s="168"/>
      <c r="G646" s="168"/>
      <c r="H646" s="168"/>
      <c r="I646" s="168"/>
      <c r="J646" s="168"/>
      <c r="K646" s="168"/>
    </row>
    <row r="647" spans="1:11" s="892" customFormat="1" ht="22.5" customHeight="1">
      <c r="A647" s="168"/>
      <c r="B647" s="168"/>
      <c r="C647" s="168"/>
      <c r="D647" s="168"/>
      <c r="E647" s="168"/>
      <c r="F647" s="168"/>
      <c r="G647" s="168"/>
      <c r="H647" s="168"/>
      <c r="I647" s="168"/>
      <c r="J647" s="168"/>
      <c r="K647" s="168"/>
    </row>
    <row r="648" spans="1:11" s="892" customFormat="1" ht="22.5" customHeight="1">
      <c r="A648" s="168"/>
      <c r="B648" s="168"/>
      <c r="C648" s="168"/>
      <c r="D648" s="168"/>
      <c r="E648" s="168"/>
      <c r="F648" s="168"/>
      <c r="G648" s="168"/>
      <c r="H648" s="168"/>
      <c r="I648" s="168"/>
      <c r="J648" s="168"/>
      <c r="K648" s="168"/>
    </row>
    <row r="649" spans="1:11" s="892" customFormat="1" ht="22.5" customHeight="1">
      <c r="A649" s="168"/>
      <c r="B649" s="168"/>
      <c r="C649" s="168"/>
      <c r="D649" s="168"/>
      <c r="E649" s="168"/>
      <c r="F649" s="168"/>
      <c r="G649" s="168"/>
      <c r="H649" s="168"/>
      <c r="I649" s="168"/>
      <c r="J649" s="168"/>
      <c r="K649" s="168"/>
    </row>
    <row r="650" spans="1:11" s="892" customFormat="1" ht="22.5" customHeight="1">
      <c r="A650" s="168"/>
      <c r="B650" s="168"/>
      <c r="C650" s="168"/>
      <c r="D650" s="168"/>
      <c r="E650" s="168"/>
      <c r="F650" s="168"/>
      <c r="G650" s="168"/>
      <c r="H650" s="168"/>
      <c r="I650" s="168"/>
      <c r="J650" s="168"/>
      <c r="K650" s="168"/>
    </row>
    <row r="651" spans="1:11" s="892" customFormat="1" ht="22.5" customHeight="1">
      <c r="A651" s="168"/>
      <c r="B651" s="168"/>
      <c r="C651" s="168"/>
      <c r="D651" s="168"/>
      <c r="E651" s="168"/>
      <c r="F651" s="168"/>
      <c r="G651" s="168"/>
      <c r="H651" s="168"/>
      <c r="I651" s="168"/>
      <c r="J651" s="168"/>
      <c r="K651" s="168"/>
    </row>
    <row r="652" spans="1:11" s="892" customFormat="1" ht="22.5" customHeight="1">
      <c r="A652" s="168"/>
      <c r="B652" s="168"/>
      <c r="C652" s="168"/>
      <c r="D652" s="168"/>
      <c r="E652" s="168"/>
      <c r="F652" s="168"/>
      <c r="G652" s="168"/>
      <c r="H652" s="168"/>
      <c r="I652" s="168"/>
      <c r="J652" s="168"/>
      <c r="K652" s="168"/>
    </row>
    <row r="653" spans="1:11" s="892" customFormat="1" ht="22.5" customHeight="1">
      <c r="A653" s="168"/>
      <c r="B653" s="168"/>
      <c r="C653" s="168"/>
      <c r="D653" s="168"/>
      <c r="E653" s="168"/>
      <c r="F653" s="168"/>
      <c r="G653" s="168"/>
      <c r="H653" s="168"/>
      <c r="I653" s="168"/>
      <c r="J653" s="168"/>
      <c r="K653" s="168"/>
    </row>
    <row r="654" spans="1:11" s="892" customFormat="1" ht="22.5" customHeight="1">
      <c r="A654" s="168"/>
      <c r="B654" s="168"/>
      <c r="C654" s="168"/>
      <c r="D654" s="168"/>
      <c r="E654" s="168"/>
      <c r="F654" s="168"/>
      <c r="G654" s="168"/>
      <c r="H654" s="168"/>
      <c r="I654" s="168"/>
      <c r="J654" s="168"/>
      <c r="K654" s="168"/>
    </row>
    <row r="655" spans="1:11" s="892" customFormat="1" ht="22.5" customHeight="1">
      <c r="A655" s="168"/>
      <c r="B655" s="168"/>
      <c r="C655" s="168"/>
      <c r="D655" s="168"/>
      <c r="E655" s="168"/>
      <c r="F655" s="168"/>
      <c r="G655" s="168"/>
      <c r="H655" s="168"/>
      <c r="I655" s="168"/>
      <c r="J655" s="168"/>
      <c r="K655" s="168"/>
    </row>
    <row r="656" spans="1:11" s="892" customFormat="1" ht="22.5" customHeight="1">
      <c r="A656" s="168"/>
      <c r="B656" s="168"/>
      <c r="C656" s="168"/>
      <c r="D656" s="168"/>
      <c r="E656" s="168"/>
      <c r="F656" s="168"/>
      <c r="G656" s="168"/>
      <c r="H656" s="168"/>
      <c r="I656" s="168"/>
      <c r="J656" s="168"/>
      <c r="K656" s="168"/>
    </row>
    <row r="657" spans="1:11" s="892" customFormat="1" ht="22.5" customHeight="1">
      <c r="A657" s="168"/>
      <c r="B657" s="168"/>
      <c r="C657" s="168"/>
      <c r="D657" s="168"/>
      <c r="E657" s="168"/>
      <c r="F657" s="168"/>
      <c r="G657" s="168"/>
      <c r="H657" s="168"/>
      <c r="I657" s="168"/>
      <c r="J657" s="168"/>
      <c r="K657" s="168"/>
    </row>
    <row r="658" spans="1:11" s="892" customFormat="1" ht="22.5" customHeight="1">
      <c r="A658" s="168"/>
      <c r="B658" s="168"/>
      <c r="C658" s="168"/>
      <c r="D658" s="168"/>
      <c r="E658" s="168"/>
      <c r="F658" s="168"/>
      <c r="G658" s="168"/>
      <c r="H658" s="168"/>
      <c r="I658" s="168"/>
      <c r="J658" s="168"/>
      <c r="K658" s="168"/>
    </row>
    <row r="659" spans="1:11" s="892" customFormat="1" ht="22.5" customHeight="1">
      <c r="A659" s="168"/>
      <c r="B659" s="168"/>
      <c r="C659" s="168"/>
      <c r="D659" s="168"/>
      <c r="E659" s="168"/>
      <c r="F659" s="168"/>
      <c r="G659" s="168"/>
      <c r="H659" s="168"/>
      <c r="I659" s="168"/>
      <c r="J659" s="168"/>
      <c r="K659" s="168"/>
    </row>
    <row r="660" spans="1:11" s="892" customFormat="1" ht="22.5" customHeight="1">
      <c r="A660" s="168"/>
      <c r="B660" s="168"/>
      <c r="C660" s="168"/>
      <c r="D660" s="168"/>
      <c r="E660" s="168"/>
      <c r="F660" s="168"/>
      <c r="G660" s="168"/>
      <c r="H660" s="168"/>
      <c r="I660" s="168"/>
      <c r="J660" s="168"/>
      <c r="K660" s="168"/>
    </row>
    <row r="661" spans="1:11" s="892" customFormat="1" ht="22.5" customHeight="1">
      <c r="A661" s="168"/>
      <c r="B661" s="168"/>
      <c r="C661" s="168"/>
      <c r="D661" s="168"/>
      <c r="E661" s="168"/>
      <c r="F661" s="168"/>
      <c r="G661" s="168"/>
      <c r="H661" s="168"/>
      <c r="I661" s="168"/>
      <c r="J661" s="168"/>
      <c r="K661" s="168"/>
    </row>
    <row r="662" spans="1:11" s="892" customFormat="1" ht="22.5" customHeight="1">
      <c r="A662" s="168"/>
      <c r="B662" s="168"/>
      <c r="C662" s="168"/>
      <c r="D662" s="168"/>
      <c r="E662" s="168"/>
      <c r="F662" s="168"/>
      <c r="G662" s="168"/>
      <c r="H662" s="168"/>
      <c r="I662" s="168"/>
      <c r="J662" s="168"/>
      <c r="K662" s="168"/>
    </row>
    <row r="663" spans="1:11" s="892" customFormat="1" ht="22.5" customHeight="1">
      <c r="A663" s="168"/>
      <c r="B663" s="168"/>
      <c r="C663" s="168"/>
      <c r="D663" s="168"/>
      <c r="E663" s="168"/>
      <c r="F663" s="168"/>
      <c r="G663" s="168"/>
      <c r="H663" s="168"/>
      <c r="I663" s="168"/>
      <c r="J663" s="168"/>
      <c r="K663" s="168"/>
    </row>
    <row r="664" spans="1:11" s="892" customFormat="1" ht="22.5" customHeight="1">
      <c r="A664" s="168"/>
      <c r="B664" s="168"/>
      <c r="C664" s="168"/>
      <c r="D664" s="168"/>
      <c r="E664" s="168"/>
      <c r="F664" s="168"/>
      <c r="G664" s="168"/>
      <c r="H664" s="168"/>
      <c r="I664" s="168"/>
      <c r="J664" s="168"/>
      <c r="K664" s="168"/>
    </row>
    <row r="665" spans="1:11" s="892" customFormat="1" ht="22.5" customHeight="1">
      <c r="A665" s="168"/>
      <c r="B665" s="168"/>
      <c r="C665" s="168"/>
      <c r="D665" s="168"/>
      <c r="E665" s="168"/>
      <c r="F665" s="168"/>
      <c r="G665" s="168"/>
      <c r="H665" s="168"/>
      <c r="I665" s="168"/>
      <c r="J665" s="168"/>
      <c r="K665" s="168"/>
    </row>
    <row r="666" spans="1:11" s="892" customFormat="1" ht="22.5" customHeight="1">
      <c r="A666" s="168"/>
      <c r="B666" s="168"/>
      <c r="C666" s="168"/>
      <c r="D666" s="168"/>
      <c r="E666" s="168"/>
      <c r="F666" s="168"/>
      <c r="G666" s="168"/>
      <c r="H666" s="168"/>
      <c r="I666" s="168"/>
      <c r="J666" s="168"/>
      <c r="K666" s="168"/>
    </row>
    <row r="667" spans="1:11" s="892" customFormat="1" ht="22.5" customHeight="1">
      <c r="A667" s="168"/>
      <c r="B667" s="168"/>
      <c r="C667" s="168"/>
      <c r="D667" s="168"/>
      <c r="E667" s="168"/>
      <c r="F667" s="168"/>
      <c r="G667" s="168"/>
      <c r="H667" s="168"/>
      <c r="I667" s="168"/>
      <c r="J667" s="168"/>
      <c r="K667" s="168"/>
    </row>
    <row r="668" spans="1:11" s="892" customFormat="1" ht="22.5" customHeight="1">
      <c r="A668" s="168"/>
      <c r="B668" s="168"/>
      <c r="C668" s="168"/>
      <c r="D668" s="168"/>
      <c r="E668" s="168"/>
      <c r="F668" s="168"/>
      <c r="G668" s="168"/>
      <c r="H668" s="168"/>
      <c r="I668" s="168"/>
      <c r="J668" s="168"/>
      <c r="K668" s="168"/>
    </row>
    <row r="669" spans="1:11" s="892" customFormat="1" ht="22.5" customHeight="1">
      <c r="A669" s="168"/>
      <c r="B669" s="168"/>
      <c r="C669" s="168"/>
      <c r="D669" s="168"/>
      <c r="E669" s="168"/>
      <c r="F669" s="168"/>
      <c r="G669" s="168"/>
      <c r="H669" s="168"/>
      <c r="I669" s="168"/>
      <c r="J669" s="168"/>
      <c r="K669" s="168"/>
    </row>
    <row r="670" spans="1:11" s="892" customFormat="1" ht="22.5" customHeight="1">
      <c r="A670" s="168"/>
      <c r="B670" s="168"/>
      <c r="C670" s="168"/>
      <c r="D670" s="168"/>
      <c r="E670" s="168"/>
      <c r="F670" s="168"/>
      <c r="G670" s="168"/>
      <c r="H670" s="168"/>
      <c r="I670" s="168"/>
      <c r="J670" s="168"/>
      <c r="K670" s="168"/>
    </row>
    <row r="671" spans="1:11" s="892" customFormat="1" ht="22.5" customHeight="1">
      <c r="A671" s="168"/>
      <c r="B671" s="168"/>
      <c r="C671" s="168"/>
      <c r="D671" s="168"/>
      <c r="E671" s="168"/>
      <c r="F671" s="168"/>
      <c r="G671" s="168"/>
      <c r="H671" s="168"/>
      <c r="I671" s="168"/>
      <c r="J671" s="168"/>
      <c r="K671" s="168"/>
    </row>
    <row r="672" spans="1:11" s="892" customFormat="1" ht="22.5" customHeight="1">
      <c r="A672" s="168"/>
      <c r="B672" s="168"/>
      <c r="C672" s="168"/>
      <c r="D672" s="168"/>
      <c r="E672" s="168"/>
      <c r="F672" s="168"/>
      <c r="G672" s="168"/>
      <c r="H672" s="168"/>
      <c r="I672" s="168"/>
      <c r="J672" s="168"/>
      <c r="K672" s="168"/>
    </row>
    <row r="673" spans="1:11" s="892" customFormat="1" ht="22.5" customHeight="1">
      <c r="A673" s="168"/>
      <c r="B673" s="168"/>
      <c r="C673" s="168"/>
      <c r="D673" s="168"/>
      <c r="E673" s="168"/>
      <c r="F673" s="168"/>
      <c r="G673" s="168"/>
      <c r="H673" s="168"/>
      <c r="I673" s="168"/>
      <c r="J673" s="168"/>
      <c r="K673" s="168"/>
    </row>
    <row r="674" spans="1:11" s="892" customFormat="1" ht="22.5" customHeight="1">
      <c r="A674" s="168"/>
      <c r="B674" s="168"/>
      <c r="C674" s="168"/>
      <c r="D674" s="168"/>
      <c r="E674" s="168"/>
      <c r="F674" s="168"/>
      <c r="G674" s="168"/>
      <c r="H674" s="168"/>
      <c r="I674" s="168"/>
      <c r="J674" s="168"/>
      <c r="K674" s="168"/>
    </row>
    <row r="675" spans="1:11" s="892" customFormat="1" ht="22.5" customHeight="1">
      <c r="A675" s="168"/>
      <c r="B675" s="168"/>
      <c r="C675" s="168"/>
      <c r="D675" s="168"/>
      <c r="E675" s="168"/>
      <c r="F675" s="168"/>
      <c r="G675" s="168"/>
      <c r="H675" s="168"/>
      <c r="I675" s="168"/>
      <c r="J675" s="168"/>
      <c r="K675" s="168"/>
    </row>
    <row r="676" spans="1:11" s="892" customFormat="1" ht="22.5" customHeight="1">
      <c r="A676" s="168"/>
      <c r="B676" s="168"/>
      <c r="C676" s="168"/>
      <c r="D676" s="168"/>
      <c r="E676" s="168"/>
      <c r="F676" s="168"/>
      <c r="G676" s="168"/>
      <c r="H676" s="168"/>
      <c r="I676" s="168"/>
      <c r="J676" s="168"/>
      <c r="K676" s="168"/>
    </row>
    <row r="677" spans="1:11" s="892" customFormat="1" ht="22.5" customHeight="1">
      <c r="A677" s="168"/>
      <c r="B677" s="168"/>
      <c r="C677" s="168"/>
      <c r="D677" s="168"/>
      <c r="E677" s="168"/>
      <c r="F677" s="168"/>
      <c r="G677" s="168"/>
      <c r="H677" s="168"/>
      <c r="I677" s="168"/>
      <c r="J677" s="168"/>
      <c r="K677" s="168"/>
    </row>
    <row r="678" spans="1:11" s="892" customFormat="1" ht="22.5" customHeight="1">
      <c r="A678" s="168"/>
      <c r="B678" s="168"/>
      <c r="C678" s="168"/>
      <c r="D678" s="168"/>
      <c r="E678" s="168"/>
      <c r="F678" s="168"/>
      <c r="G678" s="168"/>
      <c r="H678" s="168"/>
      <c r="I678" s="168"/>
      <c r="J678" s="168"/>
      <c r="K678" s="168"/>
    </row>
    <row r="679" spans="1:11" s="892" customFormat="1" ht="22.5" customHeight="1">
      <c r="A679" s="168"/>
      <c r="B679" s="168"/>
      <c r="C679" s="168"/>
      <c r="D679" s="168"/>
      <c r="E679" s="168"/>
      <c r="F679" s="168"/>
      <c r="G679" s="168"/>
      <c r="H679" s="168"/>
      <c r="I679" s="168"/>
      <c r="J679" s="168"/>
      <c r="K679" s="168"/>
    </row>
    <row r="680" spans="1:11" s="892" customFormat="1" ht="22.5" customHeight="1">
      <c r="A680" s="168"/>
      <c r="B680" s="168"/>
      <c r="C680" s="168"/>
      <c r="D680" s="168"/>
      <c r="E680" s="168"/>
      <c r="F680" s="168"/>
      <c r="G680" s="168"/>
      <c r="H680" s="168"/>
      <c r="I680" s="168"/>
      <c r="J680" s="168"/>
      <c r="K680" s="168"/>
    </row>
    <row r="681" spans="1:11" s="892" customFormat="1" ht="22.5" customHeight="1">
      <c r="A681" s="168"/>
      <c r="B681" s="168"/>
      <c r="C681" s="168"/>
      <c r="D681" s="168"/>
      <c r="E681" s="168"/>
      <c r="F681" s="168"/>
      <c r="G681" s="168"/>
      <c r="H681" s="168"/>
      <c r="I681" s="168"/>
      <c r="J681" s="168"/>
      <c r="K681" s="168"/>
    </row>
    <row r="682" spans="1:11" s="892" customFormat="1" ht="22.5" customHeight="1">
      <c r="A682" s="168"/>
      <c r="B682" s="168"/>
      <c r="C682" s="168"/>
      <c r="D682" s="168"/>
      <c r="E682" s="168"/>
      <c r="F682" s="168"/>
      <c r="G682" s="168"/>
      <c r="H682" s="168"/>
      <c r="I682" s="168"/>
      <c r="J682" s="168"/>
      <c r="K682" s="168"/>
    </row>
    <row r="683" spans="1:11" s="892" customFormat="1" ht="22.5" customHeight="1">
      <c r="A683" s="168"/>
      <c r="B683" s="168"/>
      <c r="C683" s="168"/>
      <c r="D683" s="168"/>
      <c r="E683" s="168"/>
      <c r="F683" s="168"/>
      <c r="G683" s="168"/>
      <c r="H683" s="168"/>
      <c r="I683" s="168"/>
      <c r="J683" s="168"/>
      <c r="K683" s="168"/>
    </row>
    <row r="684" spans="1:11" s="892" customFormat="1" ht="22.5" customHeight="1">
      <c r="A684" s="168"/>
      <c r="B684" s="168"/>
      <c r="C684" s="168"/>
      <c r="D684" s="168"/>
      <c r="E684" s="168"/>
      <c r="F684" s="168"/>
      <c r="G684" s="168"/>
      <c r="H684" s="168"/>
      <c r="I684" s="168"/>
      <c r="J684" s="168"/>
      <c r="K684" s="168"/>
    </row>
    <row r="685" spans="1:11" s="892" customFormat="1" ht="22.5" customHeight="1">
      <c r="A685" s="168"/>
      <c r="B685" s="168"/>
      <c r="C685" s="168"/>
      <c r="D685" s="168"/>
      <c r="E685" s="168"/>
      <c r="F685" s="168"/>
      <c r="G685" s="168"/>
      <c r="H685" s="168"/>
      <c r="I685" s="168"/>
      <c r="J685" s="168"/>
      <c r="K685" s="168"/>
    </row>
    <row r="686" spans="1:11" s="892" customFormat="1" ht="22.5" customHeight="1">
      <c r="A686" s="168"/>
      <c r="B686" s="168"/>
      <c r="C686" s="168"/>
      <c r="D686" s="168"/>
      <c r="E686" s="168"/>
      <c r="F686" s="168"/>
      <c r="G686" s="168"/>
      <c r="H686" s="168"/>
      <c r="I686" s="168"/>
      <c r="J686" s="168"/>
      <c r="K686" s="168"/>
    </row>
    <row r="687" spans="1:11" s="892" customFormat="1" ht="22.5" customHeight="1">
      <c r="A687" s="168"/>
      <c r="B687" s="168"/>
      <c r="C687" s="168"/>
      <c r="D687" s="168"/>
      <c r="E687" s="168"/>
      <c r="F687" s="168"/>
      <c r="G687" s="168"/>
      <c r="H687" s="168"/>
      <c r="I687" s="168"/>
      <c r="J687" s="168"/>
      <c r="K687" s="168"/>
    </row>
    <row r="688" spans="1:11" s="892" customFormat="1" ht="22.5" customHeight="1">
      <c r="A688" s="168"/>
      <c r="B688" s="168"/>
      <c r="C688" s="168"/>
      <c r="D688" s="168"/>
      <c r="E688" s="168"/>
      <c r="F688" s="168"/>
      <c r="G688" s="168"/>
      <c r="H688" s="168"/>
      <c r="I688" s="168"/>
      <c r="J688" s="168"/>
      <c r="K688" s="168"/>
    </row>
    <row r="689" spans="1:11" s="892" customFormat="1" ht="22.5" customHeight="1">
      <c r="A689" s="168"/>
      <c r="B689" s="168"/>
      <c r="C689" s="168"/>
      <c r="D689" s="168"/>
      <c r="E689" s="168"/>
      <c r="F689" s="168"/>
      <c r="G689" s="168"/>
      <c r="H689" s="168"/>
      <c r="I689" s="168"/>
      <c r="J689" s="168"/>
      <c r="K689" s="168"/>
    </row>
    <row r="690" spans="1:11" s="892" customFormat="1" ht="22.5" customHeight="1">
      <c r="A690" s="168"/>
      <c r="B690" s="168"/>
      <c r="C690" s="168"/>
      <c r="D690" s="168"/>
      <c r="E690" s="168"/>
      <c r="F690" s="168"/>
      <c r="G690" s="168"/>
      <c r="H690" s="168"/>
      <c r="I690" s="168"/>
      <c r="J690" s="168"/>
      <c r="K690" s="168"/>
    </row>
    <row r="691" spans="1:11" s="892" customFormat="1" ht="22.5" customHeight="1">
      <c r="A691" s="168"/>
      <c r="B691" s="168"/>
      <c r="C691" s="168"/>
      <c r="D691" s="168"/>
      <c r="E691" s="168"/>
      <c r="F691" s="168"/>
      <c r="G691" s="168"/>
      <c r="H691" s="168"/>
      <c r="I691" s="168"/>
      <c r="J691" s="168"/>
      <c r="K691" s="168"/>
    </row>
    <row r="692" spans="1:11" s="892" customFormat="1" ht="22.5" customHeight="1">
      <c r="A692" s="168"/>
      <c r="B692" s="168"/>
      <c r="C692" s="168"/>
      <c r="D692" s="168"/>
      <c r="E692" s="168"/>
      <c r="F692" s="168"/>
      <c r="G692" s="168"/>
      <c r="H692" s="168"/>
      <c r="I692" s="168"/>
      <c r="J692" s="168"/>
      <c r="K692" s="168"/>
    </row>
    <row r="693" spans="1:11" s="892" customFormat="1" ht="22.5" customHeight="1">
      <c r="A693" s="168"/>
      <c r="B693" s="168"/>
      <c r="C693" s="168"/>
      <c r="D693" s="168"/>
      <c r="E693" s="168"/>
      <c r="F693" s="168"/>
      <c r="G693" s="168"/>
      <c r="H693" s="168"/>
      <c r="I693" s="168"/>
      <c r="J693" s="168"/>
      <c r="K693" s="168"/>
    </row>
    <row r="694" spans="1:11" s="892" customFormat="1" ht="22.5" customHeight="1">
      <c r="A694" s="168"/>
      <c r="B694" s="168"/>
      <c r="C694" s="168"/>
      <c r="D694" s="168"/>
      <c r="E694" s="168"/>
      <c r="F694" s="168"/>
      <c r="G694" s="168"/>
      <c r="H694" s="168"/>
      <c r="I694" s="168"/>
      <c r="J694" s="168"/>
      <c r="K694" s="168"/>
    </row>
    <row r="695" spans="1:11" s="892" customFormat="1" ht="22.5" customHeight="1">
      <c r="A695" s="168"/>
      <c r="B695" s="168"/>
      <c r="C695" s="168"/>
      <c r="D695" s="168"/>
      <c r="E695" s="168"/>
      <c r="F695" s="168"/>
      <c r="G695" s="168"/>
      <c r="H695" s="168"/>
      <c r="I695" s="168"/>
      <c r="J695" s="168"/>
      <c r="K695" s="168"/>
    </row>
    <row r="696" spans="1:11" s="892" customFormat="1" ht="22.5" customHeight="1">
      <c r="A696" s="168"/>
      <c r="B696" s="168"/>
      <c r="C696" s="168"/>
      <c r="D696" s="168"/>
      <c r="E696" s="168"/>
      <c r="F696" s="168"/>
      <c r="G696" s="168"/>
      <c r="H696" s="168"/>
      <c r="I696" s="168"/>
      <c r="J696" s="168"/>
      <c r="K696" s="168"/>
    </row>
    <row r="697" spans="1:11" s="892" customFormat="1" ht="22.5" customHeight="1">
      <c r="A697" s="168"/>
      <c r="B697" s="168"/>
      <c r="C697" s="168"/>
      <c r="D697" s="168"/>
      <c r="E697" s="168"/>
      <c r="F697" s="168"/>
      <c r="G697" s="168"/>
      <c r="H697" s="168"/>
      <c r="I697" s="168"/>
      <c r="J697" s="168"/>
      <c r="K697" s="168"/>
    </row>
    <row r="698" spans="1:11" s="892" customFormat="1" ht="22.5" customHeight="1">
      <c r="A698" s="168"/>
      <c r="B698" s="168"/>
      <c r="C698" s="168"/>
      <c r="D698" s="168"/>
      <c r="E698" s="168"/>
      <c r="F698" s="168"/>
      <c r="G698" s="168"/>
      <c r="H698" s="168"/>
      <c r="I698" s="168"/>
      <c r="J698" s="168"/>
      <c r="K698" s="168"/>
    </row>
    <row r="699" spans="1:11" s="892" customFormat="1" ht="22.5" customHeight="1">
      <c r="A699" s="168"/>
      <c r="B699" s="168"/>
      <c r="C699" s="168"/>
      <c r="D699" s="168"/>
      <c r="E699" s="168"/>
      <c r="F699" s="168"/>
      <c r="G699" s="168"/>
      <c r="H699" s="168"/>
      <c r="I699" s="168"/>
      <c r="J699" s="168"/>
      <c r="K699" s="168"/>
    </row>
    <row r="700" spans="1:11" s="892" customFormat="1" ht="22.5" customHeight="1">
      <c r="A700" s="168"/>
      <c r="B700" s="168"/>
      <c r="C700" s="168"/>
      <c r="D700" s="168"/>
      <c r="E700" s="168"/>
      <c r="F700" s="168"/>
      <c r="G700" s="168"/>
      <c r="H700" s="168"/>
      <c r="I700" s="168"/>
      <c r="J700" s="168"/>
      <c r="K700" s="168"/>
    </row>
    <row r="701" spans="1:11" s="892" customFormat="1" ht="22.5" customHeight="1">
      <c r="A701" s="168"/>
      <c r="B701" s="168"/>
      <c r="C701" s="168"/>
      <c r="D701" s="168"/>
      <c r="E701" s="168"/>
      <c r="F701" s="168"/>
      <c r="G701" s="168"/>
      <c r="H701" s="168"/>
      <c r="I701" s="168"/>
      <c r="J701" s="168"/>
      <c r="K701" s="168"/>
    </row>
    <row r="702" spans="1:11" s="892" customFormat="1" ht="22.5" customHeight="1">
      <c r="A702" s="168"/>
      <c r="B702" s="168"/>
      <c r="C702" s="168"/>
      <c r="D702" s="168"/>
      <c r="E702" s="168"/>
      <c r="F702" s="168"/>
      <c r="G702" s="168"/>
      <c r="H702" s="168"/>
      <c r="I702" s="168"/>
      <c r="J702" s="168"/>
      <c r="K702" s="168"/>
    </row>
    <row r="703" spans="1:11" s="892" customFormat="1" ht="22.5" customHeight="1">
      <c r="A703" s="168"/>
      <c r="B703" s="168"/>
      <c r="C703" s="168"/>
      <c r="D703" s="168"/>
      <c r="E703" s="168"/>
      <c r="F703" s="168"/>
      <c r="G703" s="168"/>
      <c r="H703" s="168"/>
      <c r="I703" s="168"/>
      <c r="J703" s="168"/>
      <c r="K703" s="168"/>
    </row>
    <row r="704" spans="1:11" s="892" customFormat="1" ht="22.5" customHeight="1">
      <c r="A704" s="168"/>
      <c r="B704" s="168"/>
      <c r="C704" s="168"/>
      <c r="D704" s="168"/>
      <c r="E704" s="168"/>
      <c r="F704" s="168"/>
      <c r="G704" s="168"/>
      <c r="H704" s="168"/>
      <c r="I704" s="168"/>
      <c r="J704" s="168"/>
      <c r="K704" s="168"/>
    </row>
    <row r="705" spans="1:11" s="892" customFormat="1" ht="22.5" customHeight="1">
      <c r="A705" s="168"/>
      <c r="B705" s="168"/>
      <c r="C705" s="168"/>
      <c r="D705" s="168"/>
      <c r="E705" s="168"/>
      <c r="F705" s="168"/>
      <c r="G705" s="168"/>
      <c r="H705" s="168"/>
      <c r="I705" s="168"/>
      <c r="J705" s="168"/>
      <c r="K705" s="168"/>
    </row>
    <row r="706" spans="1:11" s="892" customFormat="1" ht="22.5" customHeight="1">
      <c r="A706" s="168"/>
      <c r="B706" s="168"/>
      <c r="C706" s="168"/>
      <c r="D706" s="168"/>
      <c r="E706" s="168"/>
      <c r="F706" s="168"/>
      <c r="G706" s="168"/>
      <c r="H706" s="168"/>
      <c r="I706" s="168"/>
      <c r="J706" s="168"/>
      <c r="K706" s="168"/>
    </row>
    <row r="707" spans="1:11" s="892" customFormat="1" ht="22.5" customHeight="1">
      <c r="A707" s="168"/>
      <c r="B707" s="168"/>
      <c r="C707" s="168"/>
      <c r="D707" s="168"/>
      <c r="E707" s="168"/>
      <c r="F707" s="168"/>
      <c r="G707" s="168"/>
      <c r="H707" s="168"/>
      <c r="I707" s="168"/>
      <c r="J707" s="168"/>
      <c r="K707" s="168"/>
    </row>
    <row r="708" spans="1:11" s="892" customFormat="1" ht="22.5" customHeight="1">
      <c r="A708" s="168"/>
      <c r="B708" s="168"/>
      <c r="C708" s="168"/>
      <c r="D708" s="168"/>
      <c r="E708" s="168"/>
      <c r="F708" s="168"/>
      <c r="G708" s="168"/>
      <c r="H708" s="168"/>
      <c r="I708" s="168"/>
      <c r="J708" s="168"/>
      <c r="K708" s="168"/>
    </row>
    <row r="709" spans="1:11" s="892" customFormat="1" ht="22.5" customHeight="1">
      <c r="A709" s="168"/>
      <c r="B709" s="168"/>
      <c r="C709" s="168"/>
      <c r="D709" s="168"/>
      <c r="E709" s="168"/>
      <c r="F709" s="168"/>
      <c r="G709" s="168"/>
      <c r="H709" s="168"/>
      <c r="I709" s="168"/>
      <c r="J709" s="168"/>
      <c r="K709" s="168"/>
    </row>
    <row r="710" spans="1:11" s="892" customFormat="1" ht="22.5" customHeight="1">
      <c r="A710" s="168"/>
      <c r="B710" s="168"/>
      <c r="C710" s="168"/>
      <c r="D710" s="168"/>
      <c r="E710" s="168"/>
      <c r="F710" s="168"/>
      <c r="G710" s="168"/>
      <c r="H710" s="168"/>
      <c r="I710" s="168"/>
      <c r="J710" s="168"/>
      <c r="K710" s="168"/>
    </row>
    <row r="711" spans="1:11" s="892" customFormat="1" ht="22.5" customHeight="1">
      <c r="A711" s="168"/>
      <c r="B711" s="168"/>
      <c r="C711" s="168"/>
      <c r="D711" s="168"/>
      <c r="E711" s="168"/>
      <c r="F711" s="168"/>
      <c r="G711" s="168"/>
      <c r="H711" s="168"/>
      <c r="I711" s="168"/>
      <c r="J711" s="168"/>
      <c r="K711" s="168"/>
    </row>
    <row r="712" spans="1:11" s="892" customFormat="1" ht="22.5" customHeight="1">
      <c r="A712" s="168"/>
      <c r="B712" s="168"/>
      <c r="C712" s="168"/>
      <c r="D712" s="168"/>
      <c r="E712" s="168"/>
      <c r="F712" s="168"/>
      <c r="G712" s="168"/>
      <c r="H712" s="168"/>
      <c r="I712" s="168"/>
      <c r="J712" s="168"/>
      <c r="K712" s="168"/>
    </row>
    <row r="713" spans="1:11" s="892" customFormat="1" ht="22.5" customHeight="1">
      <c r="A713" s="168"/>
      <c r="B713" s="168"/>
      <c r="C713" s="168"/>
      <c r="D713" s="168"/>
      <c r="E713" s="168"/>
      <c r="F713" s="168"/>
      <c r="G713" s="168"/>
      <c r="H713" s="168"/>
      <c r="I713" s="168"/>
      <c r="J713" s="168"/>
      <c r="K713" s="168"/>
    </row>
    <row r="714" spans="1:11" s="892" customFormat="1" ht="22.5" customHeight="1">
      <c r="A714" s="168"/>
      <c r="B714" s="168"/>
      <c r="C714" s="168"/>
      <c r="D714" s="168"/>
      <c r="E714" s="168"/>
      <c r="F714" s="168"/>
      <c r="G714" s="168"/>
      <c r="H714" s="168"/>
      <c r="I714" s="168"/>
      <c r="J714" s="168"/>
      <c r="K714" s="168"/>
    </row>
    <row r="715" spans="1:11" s="892" customFormat="1" ht="22.5" customHeight="1">
      <c r="A715" s="168"/>
      <c r="B715" s="168"/>
      <c r="C715" s="168"/>
      <c r="D715" s="168"/>
      <c r="E715" s="168"/>
      <c r="F715" s="168"/>
      <c r="G715" s="168"/>
      <c r="H715" s="168"/>
      <c r="I715" s="168"/>
      <c r="J715" s="168"/>
      <c r="K715" s="168"/>
    </row>
  </sheetData>
  <mergeCells count="48">
    <mergeCell ref="J263:K263"/>
    <mergeCell ref="A263:A264"/>
    <mergeCell ref="B263:C263"/>
    <mergeCell ref="D263:E263"/>
    <mergeCell ref="F263:G263"/>
    <mergeCell ref="H263:I263"/>
    <mergeCell ref="J189:K189"/>
    <mergeCell ref="A226:A227"/>
    <mergeCell ref="B226:C226"/>
    <mergeCell ref="D226:E226"/>
    <mergeCell ref="F226:G226"/>
    <mergeCell ref="H226:I226"/>
    <mergeCell ref="J226:K226"/>
    <mergeCell ref="A189:A190"/>
    <mergeCell ref="B189:C189"/>
    <mergeCell ref="D189:E189"/>
    <mergeCell ref="F189:G189"/>
    <mergeCell ref="H189:I189"/>
    <mergeCell ref="J115:K115"/>
    <mergeCell ref="A152:A153"/>
    <mergeCell ref="B152:C152"/>
    <mergeCell ref="D152:E152"/>
    <mergeCell ref="F152:G152"/>
    <mergeCell ref="H152:I152"/>
    <mergeCell ref="J152:K152"/>
    <mergeCell ref="A115:A116"/>
    <mergeCell ref="B115:C115"/>
    <mergeCell ref="D115:E115"/>
    <mergeCell ref="F115:G115"/>
    <mergeCell ref="H115:I115"/>
    <mergeCell ref="J41:K41"/>
    <mergeCell ref="A78:A79"/>
    <mergeCell ref="B78:C78"/>
    <mergeCell ref="D78:E78"/>
    <mergeCell ref="F78:G78"/>
    <mergeCell ref="H78:I78"/>
    <mergeCell ref="J78:K78"/>
    <mergeCell ref="A41:A42"/>
    <mergeCell ref="B41:C41"/>
    <mergeCell ref="D41:E41"/>
    <mergeCell ref="F41:G41"/>
    <mergeCell ref="H41:I41"/>
    <mergeCell ref="J3:K3"/>
    <mergeCell ref="A3:A4"/>
    <mergeCell ref="B3:C3"/>
    <mergeCell ref="D3:E3"/>
    <mergeCell ref="F3:G3"/>
    <mergeCell ref="H3:I3"/>
  </mergeCells>
  <hyperlinks>
    <hyperlink ref="A2" location="فهرست!A136" display="1سرمایه‌گذاری خارجی(هزار دلار)"/>
    <hyperlink ref="A40" location="فهرست!A137" display="2 نسبت شركت‌هاي تعاوني تامين نياز مصرف‌كنندگان  "/>
    <hyperlink ref="A77" location="فهرست!A138" display="3نسبت شركت‌هاي تعاوني تامين نياز تولید ‌كنندگان  "/>
    <hyperlink ref="A114" location="فهرست!A139" display=" 4نسبت شركت‌هاي تعاوني خدماتی  "/>
    <hyperlink ref="A151" location="فهرست!A140" display="  5نسبت شركت‌هاي تعاوني روستایی به ازای هرده هزار نفر جمعیت روستایی"/>
    <hyperlink ref="A188" location="فهرست!A141" display=" 6نسبت تعاوني روستایی زنان به ازای هرده هزار نفر جمعیت روستایی"/>
    <hyperlink ref="A225" location="فهرست!A142" display="7نسبت اتحادیه‌هاي شهرستانی تعاوني روستایی به کل جمعیت روستایی"/>
    <hyperlink ref="A262" location="فهرست!A143" display="8تعداد اقامتگاه‌هاي كشور "/>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88"/>
  <sheetViews>
    <sheetView rightToLeft="1" zoomScaleNormal="100" workbookViewId="0">
      <selection activeCell="A888" sqref="A888:XFD888"/>
    </sheetView>
  </sheetViews>
  <sheetFormatPr defaultColWidth="9.140625" defaultRowHeight="22.5" customHeight="1"/>
  <cols>
    <col min="1" max="1" width="23" style="39" customWidth="1"/>
    <col min="2" max="5" width="10" style="39" customWidth="1"/>
    <col min="6" max="6" width="12.85546875" style="39" customWidth="1"/>
    <col min="7" max="8" width="10" style="39" customWidth="1"/>
    <col min="9" max="9" width="16.7109375" style="39" customWidth="1"/>
    <col min="10" max="11" width="10" style="39" customWidth="1"/>
    <col min="12" max="12" width="7" style="39" customWidth="1"/>
    <col min="13" max="14" width="6.28515625" style="39" customWidth="1"/>
    <col min="15" max="15" width="7.42578125" style="39" customWidth="1"/>
    <col min="16" max="16384" width="9.140625" style="39"/>
  </cols>
  <sheetData>
    <row r="1" spans="1:11" ht="33.75" customHeight="1">
      <c r="A1" s="508" t="s">
        <v>759</v>
      </c>
      <c r="B1" s="508"/>
      <c r="C1" s="508"/>
      <c r="D1" s="508"/>
      <c r="E1" s="508"/>
      <c r="F1" s="508"/>
      <c r="G1" s="508"/>
      <c r="I1" s="508"/>
      <c r="K1" s="284" t="s">
        <v>910</v>
      </c>
    </row>
    <row r="2" spans="1:11" ht="22.5" customHeight="1">
      <c r="A2" s="635" t="s">
        <v>1</v>
      </c>
      <c r="B2" s="632">
        <v>1395</v>
      </c>
      <c r="C2" s="632"/>
      <c r="D2" s="632">
        <v>1396</v>
      </c>
      <c r="E2" s="632"/>
      <c r="F2" s="632">
        <v>1397</v>
      </c>
      <c r="G2" s="632"/>
      <c r="H2" s="632">
        <v>1398</v>
      </c>
      <c r="I2" s="632"/>
      <c r="J2" s="632">
        <v>1399</v>
      </c>
      <c r="K2" s="632"/>
    </row>
    <row r="3" spans="1:11" ht="22.5" customHeight="1">
      <c r="A3" s="636"/>
      <c r="B3" s="448" t="s">
        <v>492</v>
      </c>
      <c r="C3" s="517" t="s">
        <v>3</v>
      </c>
      <c r="D3" s="448" t="s">
        <v>492</v>
      </c>
      <c r="E3" s="517" t="s">
        <v>3</v>
      </c>
      <c r="F3" s="448" t="s">
        <v>492</v>
      </c>
      <c r="G3" s="517" t="s">
        <v>3</v>
      </c>
      <c r="H3" s="448" t="s">
        <v>492</v>
      </c>
      <c r="I3" s="517" t="s">
        <v>3</v>
      </c>
      <c r="J3" s="448" t="s">
        <v>492</v>
      </c>
      <c r="K3" s="517" t="s">
        <v>3</v>
      </c>
    </row>
    <row r="4" spans="1:11" ht="22.5" customHeight="1">
      <c r="A4" s="125" t="s">
        <v>4</v>
      </c>
      <c r="B4" s="78">
        <v>13.234469789295895</v>
      </c>
      <c r="C4" s="79" t="s">
        <v>352</v>
      </c>
      <c r="D4" s="78">
        <v>13.270693287049117</v>
      </c>
      <c r="E4" s="79" t="s">
        <v>352</v>
      </c>
      <c r="F4" s="78">
        <v>13.534060023756753</v>
      </c>
      <c r="G4" s="79" t="s">
        <v>352</v>
      </c>
      <c r="H4" s="78">
        <v>13.374147276395304</v>
      </c>
      <c r="I4" s="79" t="s">
        <v>352</v>
      </c>
      <c r="J4" s="78">
        <v>13.511008598655952</v>
      </c>
      <c r="K4" s="79" t="s">
        <v>352</v>
      </c>
    </row>
    <row r="5" spans="1:11" ht="22.5" customHeight="1">
      <c r="A5" s="125" t="s">
        <v>157</v>
      </c>
      <c r="B5" s="181">
        <v>21.217433223042708</v>
      </c>
      <c r="C5" s="182">
        <v>12</v>
      </c>
      <c r="D5" s="181">
        <v>21.197712382496658</v>
      </c>
      <c r="E5" s="183">
        <v>13</v>
      </c>
      <c r="F5" s="181">
        <v>21.790737660895829</v>
      </c>
      <c r="G5" s="182">
        <v>12</v>
      </c>
      <c r="H5" s="181">
        <v>20.761461800449801</v>
      </c>
      <c r="I5" s="182">
        <v>14</v>
      </c>
      <c r="J5" s="181">
        <v>20.776856952208611</v>
      </c>
      <c r="K5" s="182">
        <v>14</v>
      </c>
    </row>
    <row r="6" spans="1:11" ht="22.5" customHeight="1">
      <c r="A6" s="125" t="s">
        <v>158</v>
      </c>
      <c r="B6" s="181">
        <v>21.600598754377053</v>
      </c>
      <c r="C6" s="182">
        <v>11</v>
      </c>
      <c r="D6" s="181">
        <v>21.325278661356286</v>
      </c>
      <c r="E6" s="183">
        <v>12</v>
      </c>
      <c r="F6" s="181">
        <v>19.109008996418154</v>
      </c>
      <c r="G6" s="182">
        <v>15</v>
      </c>
      <c r="H6" s="181">
        <v>21.420799377779318</v>
      </c>
      <c r="I6" s="182">
        <v>12</v>
      </c>
      <c r="J6" s="181">
        <v>21.40481768214805</v>
      </c>
      <c r="K6" s="182">
        <v>13</v>
      </c>
    </row>
    <row r="7" spans="1:11" ht="22.5" customHeight="1">
      <c r="A7" s="125" t="s">
        <v>159</v>
      </c>
      <c r="B7" s="181">
        <v>29.562678942345478</v>
      </c>
      <c r="C7" s="182">
        <v>4</v>
      </c>
      <c r="D7" s="181">
        <v>29.568292819850672</v>
      </c>
      <c r="E7" s="183">
        <v>4</v>
      </c>
      <c r="F7" s="181">
        <v>29.95154272262544</v>
      </c>
      <c r="G7" s="182">
        <v>5</v>
      </c>
      <c r="H7" s="181">
        <v>30.343139284183859</v>
      </c>
      <c r="I7" s="182">
        <v>3</v>
      </c>
      <c r="J7" s="181">
        <v>30.096992874061424</v>
      </c>
      <c r="K7" s="182">
        <v>3</v>
      </c>
    </row>
    <row r="8" spans="1:11" ht="22.5" customHeight="1">
      <c r="A8" s="125" t="s">
        <v>160</v>
      </c>
      <c r="B8" s="181">
        <v>9.308801405384191</v>
      </c>
      <c r="C8" s="182">
        <v>26</v>
      </c>
      <c r="D8" s="181">
        <v>9.3134735602754688</v>
      </c>
      <c r="E8" s="183">
        <v>26</v>
      </c>
      <c r="F8" s="181">
        <v>9.796853001366836</v>
      </c>
      <c r="G8" s="182">
        <v>26</v>
      </c>
      <c r="H8" s="181">
        <v>9.3627381878167704</v>
      </c>
      <c r="I8" s="182">
        <v>26</v>
      </c>
      <c r="J8" s="181">
        <v>9.4047486792368282</v>
      </c>
      <c r="K8" s="182">
        <v>26</v>
      </c>
    </row>
    <row r="9" spans="1:11" ht="22.5" customHeight="1">
      <c r="A9" s="125" t="s">
        <v>161</v>
      </c>
      <c r="B9" s="181">
        <v>25.459114633674851</v>
      </c>
      <c r="C9" s="182">
        <v>7</v>
      </c>
      <c r="D9" s="181">
        <v>25.536439203556931</v>
      </c>
      <c r="E9" s="183">
        <v>7</v>
      </c>
      <c r="F9" s="181">
        <v>25.395453133231573</v>
      </c>
      <c r="G9" s="182">
        <v>9</v>
      </c>
      <c r="H9" s="181">
        <v>25.144586194985365</v>
      </c>
      <c r="I9" s="182">
        <v>10</v>
      </c>
      <c r="J9" s="181">
        <v>25.974376836876669</v>
      </c>
      <c r="K9" s="182">
        <v>8</v>
      </c>
    </row>
    <row r="10" spans="1:11" ht="22.5" customHeight="1">
      <c r="A10" s="125" t="s">
        <v>162</v>
      </c>
      <c r="B10" s="181">
        <v>14.548976753427381</v>
      </c>
      <c r="C10" s="182">
        <v>20</v>
      </c>
      <c r="D10" s="181">
        <v>14.956288495926882</v>
      </c>
      <c r="E10" s="183">
        <v>20</v>
      </c>
      <c r="F10" s="181">
        <v>14.853122701671435</v>
      </c>
      <c r="G10" s="182">
        <v>20</v>
      </c>
      <c r="H10" s="181">
        <v>13.479394825757248</v>
      </c>
      <c r="I10" s="182">
        <v>20</v>
      </c>
      <c r="J10" s="181">
        <v>13.762075291198075</v>
      </c>
      <c r="K10" s="182">
        <v>21</v>
      </c>
    </row>
    <row r="11" spans="1:11" ht="22.5" customHeight="1">
      <c r="A11" s="125" t="s">
        <v>163</v>
      </c>
      <c r="B11" s="181">
        <v>17.5232823756809</v>
      </c>
      <c r="C11" s="182">
        <v>19</v>
      </c>
      <c r="D11" s="181">
        <v>17.233350904937623</v>
      </c>
      <c r="E11" s="183">
        <v>19</v>
      </c>
      <c r="F11" s="181">
        <v>17.436871541541656</v>
      </c>
      <c r="G11" s="182">
        <v>19</v>
      </c>
      <c r="H11" s="181">
        <v>16.572666143487776</v>
      </c>
      <c r="I11" s="182">
        <v>19</v>
      </c>
      <c r="J11" s="181">
        <v>16.969851452694357</v>
      </c>
      <c r="K11" s="182">
        <v>19</v>
      </c>
    </row>
    <row r="12" spans="1:11" ht="22.5" customHeight="1">
      <c r="A12" s="125" t="s">
        <v>118</v>
      </c>
      <c r="B12" s="181">
        <v>18.541055718475072</v>
      </c>
      <c r="C12" s="182">
        <v>17</v>
      </c>
      <c r="D12" s="181">
        <v>18.533724340175951</v>
      </c>
      <c r="E12" s="183">
        <v>16</v>
      </c>
      <c r="F12" s="181">
        <v>19.618227519734564</v>
      </c>
      <c r="G12" s="182">
        <v>14</v>
      </c>
      <c r="H12" s="181">
        <v>19.492659045398913</v>
      </c>
      <c r="I12" s="182">
        <v>15</v>
      </c>
      <c r="J12" s="181">
        <v>20.113115036233893</v>
      </c>
      <c r="K12" s="182">
        <v>15</v>
      </c>
    </row>
    <row r="13" spans="1:11" ht="22.5" customHeight="1">
      <c r="A13" s="125" t="s">
        <v>164</v>
      </c>
      <c r="B13" s="181">
        <v>18.17458374142997</v>
      </c>
      <c r="C13" s="182">
        <v>18</v>
      </c>
      <c r="D13" s="181">
        <v>18.19906953966699</v>
      </c>
      <c r="E13" s="183">
        <v>18</v>
      </c>
      <c r="F13" s="181">
        <v>18.8160876017239</v>
      </c>
      <c r="G13" s="182">
        <v>17</v>
      </c>
      <c r="H13" s="181">
        <v>19.202278294563193</v>
      </c>
      <c r="I13" s="182">
        <v>16</v>
      </c>
      <c r="J13" s="181">
        <v>19.312565789554302</v>
      </c>
      <c r="K13" s="182">
        <v>16</v>
      </c>
    </row>
    <row r="14" spans="1:11" ht="22.5" customHeight="1">
      <c r="A14" s="125" t="s">
        <v>165</v>
      </c>
      <c r="B14" s="181">
        <v>7.995517152197988</v>
      </c>
      <c r="C14" s="182">
        <v>27</v>
      </c>
      <c r="D14" s="181">
        <v>8.1400823623812144</v>
      </c>
      <c r="E14" s="183">
        <v>27</v>
      </c>
      <c r="F14" s="181">
        <v>8.4937575484156422</v>
      </c>
      <c r="G14" s="182">
        <v>27</v>
      </c>
      <c r="H14" s="181">
        <v>7.0560984993209432</v>
      </c>
      <c r="I14" s="182">
        <v>29</v>
      </c>
      <c r="J14" s="181">
        <v>7.0560984993209432</v>
      </c>
      <c r="K14" s="182">
        <v>29</v>
      </c>
    </row>
    <row r="15" spans="1:11" ht="22.5" customHeight="1">
      <c r="A15" s="125" t="s">
        <v>166</v>
      </c>
      <c r="B15" s="181">
        <v>11.383160427762492</v>
      </c>
      <c r="C15" s="182">
        <v>25</v>
      </c>
      <c r="D15" s="181">
        <v>11.397464051627669</v>
      </c>
      <c r="E15" s="183">
        <v>25</v>
      </c>
      <c r="F15" s="181">
        <v>12.128037132622941</v>
      </c>
      <c r="G15" s="182">
        <v>25</v>
      </c>
      <c r="H15" s="181">
        <v>11.8457399766008</v>
      </c>
      <c r="I15" s="182">
        <v>25</v>
      </c>
      <c r="J15" s="181">
        <v>11.853298942836579</v>
      </c>
      <c r="K15" s="182">
        <v>25</v>
      </c>
    </row>
    <row r="16" spans="1:11" ht="22.5" customHeight="1">
      <c r="A16" s="125" t="s">
        <v>167</v>
      </c>
      <c r="B16" s="181">
        <v>13.023141309699657</v>
      </c>
      <c r="C16" s="182">
        <v>22</v>
      </c>
      <c r="D16" s="181">
        <v>13.111064218892876</v>
      </c>
      <c r="E16" s="183">
        <v>22</v>
      </c>
      <c r="F16" s="181">
        <v>13.129938479174763</v>
      </c>
      <c r="G16" s="182">
        <v>22</v>
      </c>
      <c r="H16" s="181">
        <v>12.53103695123429</v>
      </c>
      <c r="I16" s="182">
        <v>23</v>
      </c>
      <c r="J16" s="181">
        <v>12.686045561257993</v>
      </c>
      <c r="K16" s="182">
        <v>24</v>
      </c>
    </row>
    <row r="17" spans="1:11" ht="22.5" customHeight="1">
      <c r="A17" s="125" t="s">
        <v>168</v>
      </c>
      <c r="B17" s="181">
        <v>21.143722957247064</v>
      </c>
      <c r="C17" s="182">
        <v>13</v>
      </c>
      <c r="D17" s="181">
        <v>21.676377325481496</v>
      </c>
      <c r="E17" s="183">
        <v>11</v>
      </c>
      <c r="F17" s="181">
        <v>21.956868242182424</v>
      </c>
      <c r="G17" s="182">
        <v>11</v>
      </c>
      <c r="H17" s="181">
        <v>23.932776510955385</v>
      </c>
      <c r="I17" s="182">
        <v>11</v>
      </c>
      <c r="J17" s="181">
        <v>24.35806873250035</v>
      </c>
      <c r="K17" s="182">
        <v>11</v>
      </c>
    </row>
    <row r="18" spans="1:11" ht="22.5" customHeight="1">
      <c r="A18" s="125" t="s">
        <v>169</v>
      </c>
      <c r="B18" s="181">
        <v>23.970054654847747</v>
      </c>
      <c r="C18" s="182">
        <v>9</v>
      </c>
      <c r="D18" s="181">
        <v>23.014743030358702</v>
      </c>
      <c r="E18" s="183">
        <v>10</v>
      </c>
      <c r="F18" s="181">
        <v>24.211894104482006</v>
      </c>
      <c r="G18" s="182">
        <v>10</v>
      </c>
      <c r="H18" s="181">
        <v>27.911316920902291</v>
      </c>
      <c r="I18" s="182">
        <v>6</v>
      </c>
      <c r="J18" s="181">
        <v>27.980336003298191</v>
      </c>
      <c r="K18" s="182">
        <v>6</v>
      </c>
    </row>
    <row r="19" spans="1:11" ht="22.5" customHeight="1">
      <c r="A19" s="125" t="s">
        <v>170</v>
      </c>
      <c r="B19" s="181">
        <v>3.1398092112011491</v>
      </c>
      <c r="C19" s="182">
        <v>31</v>
      </c>
      <c r="D19" s="181">
        <v>3.1972510001025749</v>
      </c>
      <c r="E19" s="183">
        <v>31</v>
      </c>
      <c r="F19" s="181">
        <v>3.1201752372253888</v>
      </c>
      <c r="G19" s="182">
        <v>31</v>
      </c>
      <c r="H19" s="181">
        <v>3.6439558465491522</v>
      </c>
      <c r="I19" s="182">
        <v>31</v>
      </c>
      <c r="J19" s="181">
        <v>3.6838531733361868</v>
      </c>
      <c r="K19" s="182">
        <v>31</v>
      </c>
    </row>
    <row r="20" spans="1:11" ht="22.5" customHeight="1">
      <c r="A20" s="125" t="s">
        <v>171</v>
      </c>
      <c r="B20" s="181">
        <v>7.503369364909096</v>
      </c>
      <c r="C20" s="182">
        <v>28</v>
      </c>
      <c r="D20" s="181">
        <v>7.4918172566493393</v>
      </c>
      <c r="E20" s="183">
        <v>28</v>
      </c>
      <c r="F20" s="181">
        <v>7.5771367495465594</v>
      </c>
      <c r="G20" s="182">
        <v>28</v>
      </c>
      <c r="H20" s="181">
        <v>7.1525696868172766</v>
      </c>
      <c r="I20" s="182">
        <v>28</v>
      </c>
      <c r="J20" s="181">
        <v>7.1240471696612566</v>
      </c>
      <c r="K20" s="182">
        <v>28</v>
      </c>
    </row>
    <row r="21" spans="1:11" ht="22.5" customHeight="1">
      <c r="A21" s="125" t="s">
        <v>172</v>
      </c>
      <c r="B21" s="181">
        <v>14.245864735245179</v>
      </c>
      <c r="C21" s="182">
        <v>21</v>
      </c>
      <c r="D21" s="181">
        <v>14.634922188509348</v>
      </c>
      <c r="E21" s="183">
        <v>21</v>
      </c>
      <c r="F21" s="181">
        <v>13.816766307123048</v>
      </c>
      <c r="G21" s="182">
        <v>21</v>
      </c>
      <c r="H21" s="181">
        <v>13.365859406838332</v>
      </c>
      <c r="I21" s="182">
        <v>21</v>
      </c>
      <c r="J21" s="181">
        <v>13.405139468769896</v>
      </c>
      <c r="K21" s="182">
        <v>22</v>
      </c>
    </row>
    <row r="22" spans="1:11" ht="22.5" customHeight="1">
      <c r="A22" s="125" t="s">
        <v>173</v>
      </c>
      <c r="B22" s="181">
        <v>29.620350741954137</v>
      </c>
      <c r="C22" s="182">
        <v>3</v>
      </c>
      <c r="D22" s="181">
        <v>29.620350741954137</v>
      </c>
      <c r="E22" s="183">
        <v>3</v>
      </c>
      <c r="F22" s="181">
        <v>30.003360068535141</v>
      </c>
      <c r="G22" s="182">
        <v>4</v>
      </c>
      <c r="H22" s="181">
        <v>29.682742841899799</v>
      </c>
      <c r="I22" s="182">
        <v>5</v>
      </c>
      <c r="J22" s="181">
        <v>29.74045394269416</v>
      </c>
      <c r="K22" s="182">
        <v>5</v>
      </c>
    </row>
    <row r="23" spans="1:11" ht="22.5" customHeight="1">
      <c r="A23" s="125" t="s">
        <v>174</v>
      </c>
      <c r="B23" s="181">
        <v>12.580253340274162</v>
      </c>
      <c r="C23" s="182">
        <v>23</v>
      </c>
      <c r="D23" s="181">
        <v>12.588929377060559</v>
      </c>
      <c r="E23" s="183">
        <v>23</v>
      </c>
      <c r="F23" s="181">
        <v>12.597394094153081</v>
      </c>
      <c r="G23" s="182">
        <v>24</v>
      </c>
      <c r="H23" s="181">
        <v>12.448984045919815</v>
      </c>
      <c r="I23" s="182">
        <v>24</v>
      </c>
      <c r="J23" s="181">
        <v>12.798184159409852</v>
      </c>
      <c r="K23" s="182">
        <v>23</v>
      </c>
    </row>
    <row r="24" spans="1:11" ht="22.5" customHeight="1">
      <c r="A24" s="125" t="s">
        <v>175</v>
      </c>
      <c r="B24" s="181">
        <v>20.061092806150466</v>
      </c>
      <c r="C24" s="182">
        <v>15</v>
      </c>
      <c r="D24" s="181">
        <v>18.516611751784733</v>
      </c>
      <c r="E24" s="183">
        <v>17</v>
      </c>
      <c r="F24" s="181">
        <v>18.55208144969944</v>
      </c>
      <c r="G24" s="182">
        <v>18</v>
      </c>
      <c r="H24" s="181">
        <v>18.351910119131603</v>
      </c>
      <c r="I24" s="182">
        <v>18</v>
      </c>
      <c r="J24" s="181">
        <v>17.995761835423878</v>
      </c>
      <c r="K24" s="182">
        <v>18</v>
      </c>
    </row>
    <row r="25" spans="1:11" ht="22.5" customHeight="1">
      <c r="A25" s="125" t="s">
        <v>176</v>
      </c>
      <c r="B25" s="181">
        <v>7.1373633974270296</v>
      </c>
      <c r="C25" s="182">
        <v>29</v>
      </c>
      <c r="D25" s="181">
        <v>7.2989348457601331</v>
      </c>
      <c r="E25" s="183">
        <v>29</v>
      </c>
      <c r="F25" s="181">
        <v>7.5566258398735036</v>
      </c>
      <c r="G25" s="182">
        <v>29</v>
      </c>
      <c r="H25" s="181">
        <v>7.6753096703712851</v>
      </c>
      <c r="I25" s="182">
        <v>27</v>
      </c>
      <c r="J25" s="181">
        <v>7.6775177571579274</v>
      </c>
      <c r="K25" s="182">
        <v>27</v>
      </c>
    </row>
    <row r="26" spans="1:11" ht="22.5" customHeight="1">
      <c r="A26" s="125" t="s">
        <v>177</v>
      </c>
      <c r="B26" s="181">
        <v>28.685673157663242</v>
      </c>
      <c r="C26" s="182">
        <v>6</v>
      </c>
      <c r="D26" s="181">
        <v>28.677676036626814</v>
      </c>
      <c r="E26" s="183">
        <v>5</v>
      </c>
      <c r="F26" s="181">
        <v>28.987267994657547</v>
      </c>
      <c r="G26" s="182">
        <v>6</v>
      </c>
      <c r="H26" s="181">
        <v>27.867705621105607</v>
      </c>
      <c r="I26" s="182">
        <v>7</v>
      </c>
      <c r="J26" s="181">
        <v>27.867705621105607</v>
      </c>
      <c r="K26" s="182">
        <v>7</v>
      </c>
    </row>
    <row r="27" spans="1:11" ht="22.5" customHeight="1">
      <c r="A27" s="125" t="s">
        <v>178</v>
      </c>
      <c r="B27" s="181">
        <v>28.887170565113731</v>
      </c>
      <c r="C27" s="182">
        <v>5</v>
      </c>
      <c r="D27" s="181">
        <v>27.54043430633417</v>
      </c>
      <c r="E27" s="183">
        <v>6</v>
      </c>
      <c r="F27" s="181">
        <v>30.015581788913192</v>
      </c>
      <c r="G27" s="182">
        <v>3</v>
      </c>
      <c r="H27" s="181">
        <v>29.744399384990039</v>
      </c>
      <c r="I27" s="182">
        <v>4</v>
      </c>
      <c r="J27" s="181">
        <v>29.963677264237582</v>
      </c>
      <c r="K27" s="182">
        <v>4</v>
      </c>
    </row>
    <row r="28" spans="1:11" ht="22.5" customHeight="1">
      <c r="A28" s="125" t="s">
        <v>179</v>
      </c>
      <c r="B28" s="181">
        <v>21.11749398536849</v>
      </c>
      <c r="C28" s="182">
        <v>14</v>
      </c>
      <c r="D28" s="181">
        <v>21.122403888643394</v>
      </c>
      <c r="E28" s="183">
        <v>14</v>
      </c>
      <c r="F28" s="181">
        <v>21.747139410970473</v>
      </c>
      <c r="G28" s="182">
        <v>13</v>
      </c>
      <c r="H28" s="181">
        <v>20.767317856072051</v>
      </c>
      <c r="I28" s="182">
        <v>13</v>
      </c>
      <c r="J28" s="181">
        <v>23.309954791033455</v>
      </c>
      <c r="K28" s="182">
        <v>12</v>
      </c>
    </row>
    <row r="29" spans="1:11" ht="22.5" customHeight="1">
      <c r="A29" s="125" t="s">
        <v>180</v>
      </c>
      <c r="B29" s="181">
        <v>59.198062816038743</v>
      </c>
      <c r="C29" s="182">
        <v>1</v>
      </c>
      <c r="D29" s="181">
        <v>59.518552809628943</v>
      </c>
      <c r="E29" s="183">
        <v>1</v>
      </c>
      <c r="F29" s="181">
        <v>62.395715227328303</v>
      </c>
      <c r="G29" s="182">
        <v>1</v>
      </c>
      <c r="H29" s="181">
        <v>63.418009828325999</v>
      </c>
      <c r="I29" s="182">
        <v>1</v>
      </c>
      <c r="J29" s="181">
        <v>63.61817940054933</v>
      </c>
      <c r="K29" s="182">
        <v>1</v>
      </c>
    </row>
    <row r="30" spans="1:11" ht="22.5" customHeight="1">
      <c r="A30" s="125" t="s">
        <v>181</v>
      </c>
      <c r="B30" s="181">
        <v>24.92842752624324</v>
      </c>
      <c r="C30" s="182">
        <v>8</v>
      </c>
      <c r="D30" s="181">
        <v>24.737567596225215</v>
      </c>
      <c r="E30" s="183">
        <v>8</v>
      </c>
      <c r="F30" s="181">
        <v>25.560024406619405</v>
      </c>
      <c r="G30" s="182">
        <v>8</v>
      </c>
      <c r="H30" s="181">
        <v>25.517305702875753</v>
      </c>
      <c r="I30" s="182">
        <v>9</v>
      </c>
      <c r="J30" s="181">
        <v>25.545784838704854</v>
      </c>
      <c r="K30" s="182">
        <v>9</v>
      </c>
    </row>
    <row r="31" spans="1:11" ht="22.5" customHeight="1">
      <c r="A31" s="125" t="s">
        <v>182</v>
      </c>
      <c r="B31" s="181">
        <v>29.919047019839773</v>
      </c>
      <c r="C31" s="182">
        <v>2</v>
      </c>
      <c r="D31" s="181">
        <v>29.935824839562098</v>
      </c>
      <c r="E31" s="183">
        <v>2</v>
      </c>
      <c r="F31" s="181">
        <v>30.230137756205256</v>
      </c>
      <c r="G31" s="182">
        <v>2</v>
      </c>
      <c r="H31" s="181">
        <v>30.448661319010093</v>
      </c>
      <c r="I31" s="182">
        <v>2</v>
      </c>
      <c r="J31" s="181">
        <v>30.600105337728575</v>
      </c>
      <c r="K31" s="182">
        <v>2</v>
      </c>
    </row>
    <row r="32" spans="1:11" ht="22.5" customHeight="1">
      <c r="A32" s="125" t="s">
        <v>183</v>
      </c>
      <c r="B32" s="181">
        <v>18.66717022591499</v>
      </c>
      <c r="C32" s="182">
        <v>16</v>
      </c>
      <c r="D32" s="181">
        <v>19.031106228112339</v>
      </c>
      <c r="E32" s="183">
        <v>15</v>
      </c>
      <c r="F32" s="181">
        <v>18.923714994124229</v>
      </c>
      <c r="G32" s="182">
        <v>16</v>
      </c>
      <c r="H32" s="181">
        <v>18.95795307538415</v>
      </c>
      <c r="I32" s="182">
        <v>17</v>
      </c>
      <c r="J32" s="181">
        <v>19.160034237343982</v>
      </c>
      <c r="K32" s="182">
        <v>17</v>
      </c>
    </row>
    <row r="33" spans="1:11" ht="22.5" customHeight="1">
      <c r="A33" s="125" t="s">
        <v>184</v>
      </c>
      <c r="B33" s="181">
        <v>11.84523136101369</v>
      </c>
      <c r="C33" s="182">
        <v>24</v>
      </c>
      <c r="D33" s="181">
        <v>11.91452653015047</v>
      </c>
      <c r="E33" s="183">
        <v>24</v>
      </c>
      <c r="F33" s="181">
        <v>12.86652795329508</v>
      </c>
      <c r="G33" s="182">
        <v>23</v>
      </c>
      <c r="H33" s="181">
        <v>12.786894516279096</v>
      </c>
      <c r="I33" s="182">
        <v>22</v>
      </c>
      <c r="J33" s="181">
        <v>13.864426001369281</v>
      </c>
      <c r="K33" s="182">
        <v>20</v>
      </c>
    </row>
    <row r="34" spans="1:11" ht="22.5" customHeight="1">
      <c r="A34" s="125" t="s">
        <v>185</v>
      </c>
      <c r="B34" s="181">
        <v>23.968606392316829</v>
      </c>
      <c r="C34" s="182">
        <v>10</v>
      </c>
      <c r="D34" s="181">
        <v>23.916972169153716</v>
      </c>
      <c r="E34" s="183">
        <v>9</v>
      </c>
      <c r="F34" s="181">
        <v>26.073431993561915</v>
      </c>
      <c r="G34" s="182">
        <v>7</v>
      </c>
      <c r="H34" s="181">
        <v>25.608862183954326</v>
      </c>
      <c r="I34" s="182">
        <v>8</v>
      </c>
      <c r="J34" s="181">
        <v>25.268167786828545</v>
      </c>
      <c r="K34" s="182">
        <v>10</v>
      </c>
    </row>
    <row r="35" spans="1:11" ht="22.5" customHeight="1">
      <c r="A35" s="124" t="s">
        <v>186</v>
      </c>
      <c r="B35" s="181">
        <v>6.6439246263807661</v>
      </c>
      <c r="C35" s="182">
        <v>30</v>
      </c>
      <c r="D35" s="181">
        <v>6.6371561620099628</v>
      </c>
      <c r="E35" s="183">
        <v>30</v>
      </c>
      <c r="F35" s="181">
        <v>6.64690160513124</v>
      </c>
      <c r="G35" s="182">
        <v>30</v>
      </c>
      <c r="H35" s="181">
        <v>6.4992564054181425</v>
      </c>
      <c r="I35" s="182">
        <v>30</v>
      </c>
      <c r="J35" s="181">
        <v>6.8067451932526399</v>
      </c>
      <c r="K35" s="182">
        <v>30</v>
      </c>
    </row>
    <row r="36" spans="1:11" s="910" customFormat="1" ht="22.5" customHeight="1">
      <c r="A36" s="801" t="s">
        <v>232</v>
      </c>
      <c r="B36" s="907"/>
      <c r="C36" s="908"/>
      <c r="D36" s="909"/>
      <c r="E36" s="909"/>
      <c r="F36" s="909"/>
      <c r="G36" s="909"/>
      <c r="H36" s="909"/>
      <c r="I36" s="909"/>
      <c r="J36" s="909"/>
      <c r="K36" s="909"/>
    </row>
    <row r="37" spans="1:11" ht="22.5" customHeight="1">
      <c r="A37" s="289"/>
      <c r="B37" s="289"/>
      <c r="C37" s="184"/>
      <c r="D37" s="185"/>
      <c r="E37" s="185"/>
      <c r="F37" s="185"/>
      <c r="G37" s="185"/>
      <c r="H37" s="185"/>
      <c r="I37" s="185"/>
      <c r="J37" s="185"/>
      <c r="K37" s="185"/>
    </row>
    <row r="38" spans="1:11" ht="22.5" customHeight="1">
      <c r="A38" s="508" t="s">
        <v>911</v>
      </c>
      <c r="B38" s="508"/>
      <c r="C38" s="508"/>
      <c r="D38" s="508"/>
      <c r="E38" s="508"/>
      <c r="F38" s="508"/>
      <c r="G38" s="508" t="s">
        <v>272</v>
      </c>
      <c r="H38" s="508" t="s">
        <v>912</v>
      </c>
      <c r="I38" s="508"/>
      <c r="J38" s="508"/>
      <c r="K38" s="508"/>
    </row>
    <row r="39" spans="1:11" ht="22.5" customHeight="1">
      <c r="A39" s="635" t="s">
        <v>1</v>
      </c>
      <c r="B39" s="632">
        <v>1395</v>
      </c>
      <c r="C39" s="632"/>
      <c r="D39" s="632">
        <v>1396</v>
      </c>
      <c r="E39" s="632"/>
      <c r="F39" s="632">
        <v>1397</v>
      </c>
      <c r="G39" s="632"/>
      <c r="H39" s="632">
        <v>1398</v>
      </c>
      <c r="I39" s="632"/>
      <c r="J39" s="632">
        <v>1399</v>
      </c>
      <c r="K39" s="632"/>
    </row>
    <row r="40" spans="1:11" ht="22.5" customHeight="1">
      <c r="A40" s="636"/>
      <c r="B40" s="448" t="s">
        <v>492</v>
      </c>
      <c r="C40" s="517" t="s">
        <v>3</v>
      </c>
      <c r="D40" s="448" t="s">
        <v>492</v>
      </c>
      <c r="E40" s="517" t="s">
        <v>3</v>
      </c>
      <c r="F40" s="448" t="s">
        <v>492</v>
      </c>
      <c r="G40" s="517" t="s">
        <v>3</v>
      </c>
      <c r="H40" s="448" t="s">
        <v>492</v>
      </c>
      <c r="I40" s="517" t="s">
        <v>3</v>
      </c>
      <c r="J40" s="448" t="s">
        <v>492</v>
      </c>
      <c r="K40" s="517" t="s">
        <v>3</v>
      </c>
    </row>
    <row r="41" spans="1:11" ht="22.5" customHeight="1">
      <c r="A41" s="125" t="s">
        <v>4</v>
      </c>
      <c r="B41" s="78">
        <v>1.4741121712794323</v>
      </c>
      <c r="C41" s="79" t="s">
        <v>352</v>
      </c>
      <c r="D41" s="78">
        <v>1.4741121712794323</v>
      </c>
      <c r="E41" s="79" t="s">
        <v>352</v>
      </c>
      <c r="F41" s="78">
        <v>1.4680363455961529</v>
      </c>
      <c r="G41" s="79" t="s">
        <v>352</v>
      </c>
      <c r="H41" s="78">
        <v>1.5347844516953419</v>
      </c>
      <c r="I41" s="79" t="s">
        <v>352</v>
      </c>
      <c r="J41" s="78">
        <v>1.6715231383625659</v>
      </c>
      <c r="K41" s="79" t="s">
        <v>352</v>
      </c>
    </row>
    <row r="42" spans="1:11" ht="22.5" customHeight="1">
      <c r="A42" s="125" t="s">
        <v>157</v>
      </c>
      <c r="B42" s="181">
        <v>5.1274185419725224</v>
      </c>
      <c r="C42" s="182">
        <v>7</v>
      </c>
      <c r="D42" s="181">
        <v>5.1274185419725224</v>
      </c>
      <c r="E42" s="183">
        <v>7</v>
      </c>
      <c r="F42" s="181">
        <v>5.1463793022301418</v>
      </c>
      <c r="G42" s="182">
        <v>7</v>
      </c>
      <c r="H42" s="181">
        <v>5.5862407810532311</v>
      </c>
      <c r="I42" s="182">
        <v>7</v>
      </c>
      <c r="J42" s="181">
        <v>5.7621853725824668</v>
      </c>
      <c r="K42" s="182">
        <v>7</v>
      </c>
    </row>
    <row r="43" spans="1:11" ht="22.5" customHeight="1">
      <c r="A43" s="125" t="s">
        <v>158</v>
      </c>
      <c r="B43" s="181">
        <v>8.0190318355563867E-2</v>
      </c>
      <c r="C43" s="182">
        <v>18</v>
      </c>
      <c r="D43" s="181">
        <v>8.0190318355563867E-2</v>
      </c>
      <c r="E43" s="183">
        <v>18</v>
      </c>
      <c r="F43" s="181">
        <v>7.106362586990761E-2</v>
      </c>
      <c r="G43" s="182">
        <v>18</v>
      </c>
      <c r="H43" s="181">
        <v>1.1453548535743729</v>
      </c>
      <c r="I43" s="182">
        <v>14</v>
      </c>
      <c r="J43" s="181">
        <v>0.93226557849076863</v>
      </c>
      <c r="K43" s="182">
        <v>15</v>
      </c>
    </row>
    <row r="44" spans="1:11" ht="22.5" customHeight="1">
      <c r="A44" s="125" t="s">
        <v>159</v>
      </c>
      <c r="B44" s="181">
        <v>0</v>
      </c>
      <c r="C44" s="182">
        <v>19</v>
      </c>
      <c r="D44" s="181">
        <v>0</v>
      </c>
      <c r="E44" s="183">
        <v>19</v>
      </c>
      <c r="F44" s="181">
        <v>0</v>
      </c>
      <c r="G44" s="182">
        <v>19</v>
      </c>
      <c r="H44" s="181">
        <v>0</v>
      </c>
      <c r="I44" s="182">
        <v>19</v>
      </c>
      <c r="J44" s="181">
        <v>0</v>
      </c>
      <c r="K44" s="182">
        <v>19</v>
      </c>
    </row>
    <row r="45" spans="1:11" ht="22.5" customHeight="1">
      <c r="A45" s="125" t="s">
        <v>160</v>
      </c>
      <c r="B45" s="181">
        <v>3.7283796032406067</v>
      </c>
      <c r="C45" s="182">
        <v>10</v>
      </c>
      <c r="D45" s="181">
        <v>3.7283796032406067</v>
      </c>
      <c r="E45" s="183">
        <v>10</v>
      </c>
      <c r="F45" s="181">
        <v>3.7249326734756694</v>
      </c>
      <c r="G45" s="182">
        <v>10</v>
      </c>
      <c r="H45" s="181">
        <v>3.7249302392450807</v>
      </c>
      <c r="I45" s="182">
        <v>10</v>
      </c>
      <c r="J45" s="181">
        <v>4.3130771191258832</v>
      </c>
      <c r="K45" s="182">
        <v>9</v>
      </c>
    </row>
    <row r="46" spans="1:11" ht="22.5" customHeight="1">
      <c r="A46" s="125" t="s">
        <v>161</v>
      </c>
      <c r="B46" s="181">
        <v>13.145176879953604</v>
      </c>
      <c r="C46" s="182">
        <v>4</v>
      </c>
      <c r="D46" s="181">
        <v>13.145176879953604</v>
      </c>
      <c r="E46" s="183">
        <v>4</v>
      </c>
      <c r="F46" s="181">
        <v>13.122270615955523</v>
      </c>
      <c r="G46" s="182">
        <v>4</v>
      </c>
      <c r="H46" s="181">
        <v>15.052016294772512</v>
      </c>
      <c r="I46" s="182">
        <v>3</v>
      </c>
      <c r="J46" s="181">
        <v>23.349922713685562</v>
      </c>
      <c r="K46" s="182">
        <v>2</v>
      </c>
    </row>
    <row r="47" spans="1:11" ht="22.5" customHeight="1">
      <c r="A47" s="125" t="s">
        <v>162</v>
      </c>
      <c r="B47" s="181">
        <v>0</v>
      </c>
      <c r="C47" s="182">
        <v>19</v>
      </c>
      <c r="D47" s="181">
        <v>0</v>
      </c>
      <c r="E47" s="183">
        <v>19</v>
      </c>
      <c r="F47" s="181">
        <v>0</v>
      </c>
      <c r="G47" s="182">
        <v>19</v>
      </c>
      <c r="H47" s="181">
        <v>0</v>
      </c>
      <c r="I47" s="182">
        <v>19</v>
      </c>
      <c r="J47" s="181">
        <v>0</v>
      </c>
      <c r="K47" s="182">
        <v>19</v>
      </c>
    </row>
    <row r="48" spans="1:11" ht="22.5" customHeight="1">
      <c r="A48" s="125" t="s">
        <v>163</v>
      </c>
      <c r="B48" s="181">
        <v>0</v>
      </c>
      <c r="C48" s="182">
        <v>19</v>
      </c>
      <c r="D48" s="181">
        <v>0</v>
      </c>
      <c r="E48" s="183">
        <v>19</v>
      </c>
      <c r="F48" s="181">
        <v>0</v>
      </c>
      <c r="G48" s="182">
        <v>19</v>
      </c>
      <c r="H48" s="181">
        <v>0</v>
      </c>
      <c r="I48" s="182">
        <v>19</v>
      </c>
      <c r="J48" s="181">
        <v>0</v>
      </c>
      <c r="K48" s="182">
        <v>19</v>
      </c>
    </row>
    <row r="49" spans="1:11" ht="22.5" customHeight="1">
      <c r="A49" s="125" t="s">
        <v>118</v>
      </c>
      <c r="B49" s="181">
        <v>14.442815249266861</v>
      </c>
      <c r="C49" s="182">
        <v>2</v>
      </c>
      <c r="D49" s="181">
        <v>14.442815249266861</v>
      </c>
      <c r="E49" s="183">
        <v>2</v>
      </c>
      <c r="F49" s="181">
        <v>14.551170261248904</v>
      </c>
      <c r="G49" s="182">
        <v>2</v>
      </c>
      <c r="H49" s="181">
        <v>16.914812131096443</v>
      </c>
      <c r="I49" s="182">
        <v>2</v>
      </c>
      <c r="J49" s="181">
        <v>23.636418698475378</v>
      </c>
      <c r="K49" s="182">
        <v>1</v>
      </c>
    </row>
    <row r="50" spans="1:11" ht="22.5" customHeight="1">
      <c r="A50" s="125" t="s">
        <v>164</v>
      </c>
      <c r="B50" s="181">
        <v>0</v>
      </c>
      <c r="C50" s="182">
        <v>19</v>
      </c>
      <c r="D50" s="181">
        <v>0</v>
      </c>
      <c r="E50" s="183">
        <v>19</v>
      </c>
      <c r="F50" s="181">
        <v>0</v>
      </c>
      <c r="G50" s="182">
        <v>19</v>
      </c>
      <c r="H50" s="181">
        <v>0</v>
      </c>
      <c r="I50" s="182">
        <v>19</v>
      </c>
      <c r="J50" s="181">
        <v>0</v>
      </c>
      <c r="K50" s="182">
        <v>19</v>
      </c>
    </row>
    <row r="51" spans="1:11" ht="22.5" customHeight="1">
      <c r="A51" s="125" t="s">
        <v>165</v>
      </c>
      <c r="B51" s="181">
        <v>0</v>
      </c>
      <c r="C51" s="182">
        <v>19</v>
      </c>
      <c r="D51" s="181">
        <v>0</v>
      </c>
      <c r="E51" s="183">
        <v>19</v>
      </c>
      <c r="F51" s="181">
        <v>0</v>
      </c>
      <c r="G51" s="182">
        <v>19</v>
      </c>
      <c r="H51" s="181">
        <v>0</v>
      </c>
      <c r="I51" s="182">
        <v>19</v>
      </c>
      <c r="J51" s="181">
        <v>0</v>
      </c>
      <c r="K51" s="182">
        <v>19</v>
      </c>
    </row>
    <row r="52" spans="1:11" ht="22.5" customHeight="1">
      <c r="A52" s="125" t="s">
        <v>166</v>
      </c>
      <c r="B52" s="181">
        <v>0.93394249943206198</v>
      </c>
      <c r="C52" s="182">
        <v>14</v>
      </c>
      <c r="D52" s="181">
        <v>0.93394249943206198</v>
      </c>
      <c r="E52" s="183">
        <v>14</v>
      </c>
      <c r="F52" s="181">
        <v>0.93227986268777452</v>
      </c>
      <c r="G52" s="182">
        <v>14</v>
      </c>
      <c r="H52" s="181">
        <v>0.93227250241257009</v>
      </c>
      <c r="I52" s="182">
        <v>15</v>
      </c>
      <c r="J52" s="181">
        <v>0.93227250241257009</v>
      </c>
      <c r="K52" s="182">
        <v>14</v>
      </c>
    </row>
    <row r="53" spans="1:11" ht="22.5" customHeight="1">
      <c r="A53" s="125" t="s">
        <v>167</v>
      </c>
      <c r="B53" s="181">
        <v>0</v>
      </c>
      <c r="C53" s="182">
        <v>19</v>
      </c>
      <c r="D53" s="181">
        <v>0</v>
      </c>
      <c r="E53" s="183">
        <v>19</v>
      </c>
      <c r="F53" s="181">
        <v>0</v>
      </c>
      <c r="G53" s="182">
        <v>19</v>
      </c>
      <c r="H53" s="181">
        <v>0</v>
      </c>
      <c r="I53" s="182">
        <v>19</v>
      </c>
      <c r="J53" s="181">
        <v>0</v>
      </c>
      <c r="K53" s="182">
        <v>19</v>
      </c>
    </row>
    <row r="54" spans="1:11" ht="22.5" customHeight="1">
      <c r="A54" s="125" t="s">
        <v>168</v>
      </c>
      <c r="B54" s="181">
        <v>2.1087489651509705</v>
      </c>
      <c r="C54" s="182">
        <v>12</v>
      </c>
      <c r="D54" s="181">
        <v>2.1087489651509705</v>
      </c>
      <c r="E54" s="183">
        <v>12</v>
      </c>
      <c r="F54" s="181">
        <v>2.0954172293896702</v>
      </c>
      <c r="G54" s="182">
        <v>12</v>
      </c>
      <c r="H54" s="181">
        <v>2.0954178798748151</v>
      </c>
      <c r="I54" s="182">
        <v>12</v>
      </c>
      <c r="J54" s="181">
        <v>2.0954178798748151</v>
      </c>
      <c r="K54" s="182">
        <v>12</v>
      </c>
    </row>
    <row r="55" spans="1:11" ht="22.5" customHeight="1">
      <c r="A55" s="125" t="s">
        <v>169</v>
      </c>
      <c r="B55" s="181">
        <v>9.1856886970100593</v>
      </c>
      <c r="C55" s="182">
        <v>5</v>
      </c>
      <c r="D55" s="181">
        <v>9.1856886970100593</v>
      </c>
      <c r="E55" s="183">
        <v>5</v>
      </c>
      <c r="F55" s="181">
        <v>9.2025443194534429</v>
      </c>
      <c r="G55" s="182">
        <v>5</v>
      </c>
      <c r="H55" s="181">
        <v>9.2025443194534429</v>
      </c>
      <c r="I55" s="182">
        <v>5</v>
      </c>
      <c r="J55" s="181">
        <v>9.2025443194534429</v>
      </c>
      <c r="K55" s="182">
        <v>5</v>
      </c>
    </row>
    <row r="56" spans="1:11" ht="22.5" customHeight="1">
      <c r="A56" s="125" t="s">
        <v>170</v>
      </c>
      <c r="B56" s="181">
        <v>0.307723869114781</v>
      </c>
      <c r="C56" s="182">
        <v>17</v>
      </c>
      <c r="D56" s="181">
        <v>0.307723869114781</v>
      </c>
      <c r="E56" s="183">
        <v>17</v>
      </c>
      <c r="F56" s="181">
        <v>0.30690248235003825</v>
      </c>
      <c r="G56" s="182">
        <v>17</v>
      </c>
      <c r="H56" s="181">
        <v>0.3069025137464193</v>
      </c>
      <c r="I56" s="182">
        <v>18</v>
      </c>
      <c r="J56" s="181">
        <v>0.3069025137464193</v>
      </c>
      <c r="K56" s="182">
        <v>18</v>
      </c>
    </row>
    <row r="57" spans="1:11" ht="22.5" customHeight="1">
      <c r="A57" s="125" t="s">
        <v>171</v>
      </c>
      <c r="B57" s="181">
        <v>0</v>
      </c>
      <c r="C57" s="182">
        <v>19</v>
      </c>
      <c r="D57" s="181">
        <v>0</v>
      </c>
      <c r="E57" s="183">
        <v>19</v>
      </c>
      <c r="F57" s="181">
        <v>0</v>
      </c>
      <c r="G57" s="182">
        <v>19</v>
      </c>
      <c r="H57" s="181">
        <v>0</v>
      </c>
      <c r="I57" s="182">
        <v>19</v>
      </c>
      <c r="J57" s="181">
        <v>0</v>
      </c>
      <c r="K57" s="182">
        <v>19</v>
      </c>
    </row>
    <row r="58" spans="1:11" ht="22.5" customHeight="1">
      <c r="A58" s="125" t="s">
        <v>172</v>
      </c>
      <c r="B58" s="181">
        <v>0</v>
      </c>
      <c r="C58" s="182">
        <v>19</v>
      </c>
      <c r="D58" s="181">
        <v>0</v>
      </c>
      <c r="E58" s="183">
        <v>19</v>
      </c>
      <c r="F58" s="181">
        <v>0</v>
      </c>
      <c r="G58" s="182">
        <v>19</v>
      </c>
      <c r="H58" s="181">
        <v>0</v>
      </c>
      <c r="I58" s="182">
        <v>19</v>
      </c>
      <c r="J58" s="181">
        <v>0</v>
      </c>
      <c r="K58" s="182">
        <v>19</v>
      </c>
    </row>
    <row r="59" spans="1:11" ht="22.5" customHeight="1">
      <c r="A59" s="125" t="s">
        <v>173</v>
      </c>
      <c r="B59" s="181">
        <v>13.939744330956511</v>
      </c>
      <c r="C59" s="182">
        <v>3</v>
      </c>
      <c r="D59" s="181">
        <v>13.939744330956511</v>
      </c>
      <c r="E59" s="183">
        <v>3</v>
      </c>
      <c r="F59" s="181">
        <v>13.914787635973767</v>
      </c>
      <c r="G59" s="182">
        <v>3</v>
      </c>
      <c r="H59" s="181">
        <v>13.914787635973767</v>
      </c>
      <c r="I59" s="182">
        <v>4</v>
      </c>
      <c r="J59" s="181">
        <v>14.491898643917379</v>
      </c>
      <c r="K59" s="182">
        <v>4</v>
      </c>
    </row>
    <row r="60" spans="1:11" ht="22.5" customHeight="1">
      <c r="A60" s="125" t="s">
        <v>174</v>
      </c>
      <c r="B60" s="181">
        <v>19.868124240846782</v>
      </c>
      <c r="C60" s="182">
        <v>1</v>
      </c>
      <c r="D60" s="181">
        <v>19.868124240846782</v>
      </c>
      <c r="E60" s="183">
        <v>1</v>
      </c>
      <c r="F60" s="181">
        <v>19.991706497304609</v>
      </c>
      <c r="G60" s="182">
        <v>1</v>
      </c>
      <c r="H60" s="181">
        <v>19.991706497304609</v>
      </c>
      <c r="I60" s="182">
        <v>1</v>
      </c>
      <c r="J60" s="181">
        <v>19.991706497304609</v>
      </c>
      <c r="K60" s="182">
        <v>3</v>
      </c>
    </row>
    <row r="61" spans="1:11" ht="22.5" customHeight="1">
      <c r="A61" s="125" t="s">
        <v>175</v>
      </c>
      <c r="B61" s="181">
        <v>0</v>
      </c>
      <c r="C61" s="182">
        <v>19</v>
      </c>
      <c r="D61" s="181">
        <v>0</v>
      </c>
      <c r="E61" s="183">
        <v>19</v>
      </c>
      <c r="F61" s="181">
        <v>0</v>
      </c>
      <c r="G61" s="182">
        <v>19</v>
      </c>
      <c r="H61" s="181">
        <v>0</v>
      </c>
      <c r="I61" s="182">
        <v>19</v>
      </c>
      <c r="J61" s="181">
        <v>0</v>
      </c>
      <c r="K61" s="182">
        <v>19</v>
      </c>
    </row>
    <row r="62" spans="1:11" ht="22.5" customHeight="1">
      <c r="A62" s="125" t="s">
        <v>176</v>
      </c>
      <c r="B62" s="181">
        <v>0.30986305159773136</v>
      </c>
      <c r="C62" s="182">
        <v>16</v>
      </c>
      <c r="D62" s="181">
        <v>0.30986305159773136</v>
      </c>
      <c r="E62" s="183">
        <v>16</v>
      </c>
      <c r="F62" s="181">
        <v>0.30913218425956329</v>
      </c>
      <c r="G62" s="182">
        <v>16</v>
      </c>
      <c r="H62" s="181">
        <v>0.3091321501300287</v>
      </c>
      <c r="I62" s="182">
        <v>17</v>
      </c>
      <c r="J62" s="181">
        <v>0.3091321501300287</v>
      </c>
      <c r="K62" s="182">
        <v>17</v>
      </c>
    </row>
    <row r="63" spans="1:11" ht="22.5" customHeight="1">
      <c r="A63" s="125" t="s">
        <v>177</v>
      </c>
      <c r="B63" s="181">
        <v>0</v>
      </c>
      <c r="C63" s="182">
        <v>19</v>
      </c>
      <c r="D63" s="181">
        <v>0</v>
      </c>
      <c r="E63" s="183">
        <v>19</v>
      </c>
      <c r="F63" s="181">
        <v>0</v>
      </c>
      <c r="G63" s="182">
        <v>19</v>
      </c>
      <c r="H63" s="181">
        <v>0</v>
      </c>
      <c r="I63" s="182">
        <v>19</v>
      </c>
      <c r="J63" s="181">
        <v>0</v>
      </c>
      <c r="K63" s="182">
        <v>19</v>
      </c>
    </row>
    <row r="64" spans="1:11" ht="22.5" customHeight="1">
      <c r="A64" s="125" t="s">
        <v>178</v>
      </c>
      <c r="B64" s="181">
        <v>0</v>
      </c>
      <c r="C64" s="182">
        <v>19</v>
      </c>
      <c r="D64" s="181">
        <v>0</v>
      </c>
      <c r="E64" s="183">
        <v>19</v>
      </c>
      <c r="F64" s="181">
        <v>0</v>
      </c>
      <c r="G64" s="182">
        <v>19</v>
      </c>
      <c r="H64" s="181">
        <v>0</v>
      </c>
      <c r="I64" s="182">
        <v>19</v>
      </c>
      <c r="J64" s="181">
        <v>0</v>
      </c>
      <c r="K64" s="182">
        <v>19</v>
      </c>
    </row>
    <row r="65" spans="1:12" ht="22.5" customHeight="1">
      <c r="A65" s="125" t="s">
        <v>179</v>
      </c>
      <c r="B65" s="181">
        <v>0</v>
      </c>
      <c r="C65" s="182">
        <v>19</v>
      </c>
      <c r="D65" s="181">
        <v>0</v>
      </c>
      <c r="E65" s="183">
        <v>19</v>
      </c>
      <c r="F65" s="181">
        <v>0</v>
      </c>
      <c r="G65" s="182">
        <v>19</v>
      </c>
      <c r="H65" s="181">
        <v>0</v>
      </c>
      <c r="I65" s="182">
        <v>19</v>
      </c>
      <c r="J65" s="181">
        <v>0</v>
      </c>
      <c r="K65" s="182">
        <v>19</v>
      </c>
    </row>
    <row r="66" spans="1:12" ht="22.5" customHeight="1">
      <c r="A66" s="125" t="s">
        <v>180</v>
      </c>
      <c r="B66" s="181">
        <v>3.9883199202336015</v>
      </c>
      <c r="C66" s="182">
        <v>9</v>
      </c>
      <c r="D66" s="181">
        <v>3.9883199202336015</v>
      </c>
      <c r="E66" s="183">
        <v>9</v>
      </c>
      <c r="F66" s="181">
        <v>4.0033914444665264</v>
      </c>
      <c r="G66" s="182">
        <v>9</v>
      </c>
      <c r="H66" s="181">
        <v>4.0033914444665264</v>
      </c>
      <c r="I66" s="182">
        <v>9</v>
      </c>
      <c r="J66" s="181">
        <v>4.0033914444665264</v>
      </c>
      <c r="K66" s="182">
        <v>10</v>
      </c>
    </row>
    <row r="67" spans="1:12" ht="22.5" customHeight="1">
      <c r="A67" s="125" t="s">
        <v>181</v>
      </c>
      <c r="B67" s="181">
        <v>3.6758208744212348</v>
      </c>
      <c r="C67" s="182">
        <v>11</v>
      </c>
      <c r="D67" s="181">
        <v>3.6758208744212348</v>
      </c>
      <c r="E67" s="183">
        <v>11</v>
      </c>
      <c r="F67" s="181">
        <v>3.7022876577833124</v>
      </c>
      <c r="G67" s="182">
        <v>11</v>
      </c>
      <c r="H67" s="181">
        <v>3.7022876577833124</v>
      </c>
      <c r="I67" s="182">
        <v>11</v>
      </c>
      <c r="J67" s="181">
        <v>3.7022876577833124</v>
      </c>
      <c r="K67" s="182">
        <v>11</v>
      </c>
    </row>
    <row r="68" spans="1:12" ht="22.5" customHeight="1">
      <c r="A68" s="125" t="s">
        <v>182</v>
      </c>
      <c r="B68" s="181">
        <v>1.5100037750094375</v>
      </c>
      <c r="C68" s="182">
        <v>13</v>
      </c>
      <c r="D68" s="181">
        <v>1.5100037750094375</v>
      </c>
      <c r="E68" s="183">
        <v>13</v>
      </c>
      <c r="F68" s="181">
        <v>1.5144516549170461</v>
      </c>
      <c r="G68" s="182">
        <v>13</v>
      </c>
      <c r="H68" s="181">
        <v>1.5144401871848072</v>
      </c>
      <c r="I68" s="182">
        <v>13</v>
      </c>
      <c r="J68" s="181">
        <v>1.5144401871848072</v>
      </c>
      <c r="K68" s="182">
        <v>13</v>
      </c>
    </row>
    <row r="69" spans="1:12" ht="22.5" customHeight="1">
      <c r="A69" s="125" t="s">
        <v>183</v>
      </c>
      <c r="B69" s="181">
        <v>7.1070521183822013</v>
      </c>
      <c r="C69" s="182">
        <v>6</v>
      </c>
      <c r="D69" s="181">
        <v>7.1070521183822013</v>
      </c>
      <c r="E69" s="183">
        <v>6</v>
      </c>
      <c r="F69" s="181">
        <v>7.0899710475723356</v>
      </c>
      <c r="G69" s="182">
        <v>6</v>
      </c>
      <c r="H69" s="181">
        <v>7.0899661907940734</v>
      </c>
      <c r="I69" s="182">
        <v>6</v>
      </c>
      <c r="J69" s="181">
        <v>7.6722339455935868</v>
      </c>
      <c r="K69" s="182">
        <v>6</v>
      </c>
    </row>
    <row r="70" spans="1:12" ht="22.5" customHeight="1">
      <c r="A70" s="125" t="s">
        <v>184</v>
      </c>
      <c r="B70" s="181">
        <v>0.48082362258174</v>
      </c>
      <c r="C70" s="182">
        <v>15</v>
      </c>
      <c r="D70" s="181">
        <v>0.48082362258174</v>
      </c>
      <c r="E70" s="183">
        <v>15</v>
      </c>
      <c r="F70" s="181">
        <v>0.47825729792503846</v>
      </c>
      <c r="G70" s="182">
        <v>15</v>
      </c>
      <c r="H70" s="181">
        <v>0.4782776826771058</v>
      </c>
      <c r="I70" s="182">
        <v>16</v>
      </c>
      <c r="J70" s="181">
        <v>0.4782776826771058</v>
      </c>
      <c r="K70" s="182">
        <v>16</v>
      </c>
    </row>
    <row r="71" spans="1:12" ht="22.5" customHeight="1">
      <c r="A71" s="125" t="s">
        <v>185</v>
      </c>
      <c r="B71" s="181">
        <v>4.3889089688645635</v>
      </c>
      <c r="C71" s="182">
        <v>8</v>
      </c>
      <c r="D71" s="181">
        <v>4.3889089688645635</v>
      </c>
      <c r="E71" s="183">
        <v>8</v>
      </c>
      <c r="F71" s="181">
        <v>4.3877286071129733</v>
      </c>
      <c r="G71" s="182">
        <v>8</v>
      </c>
      <c r="H71" s="181">
        <v>4.3877308720744157</v>
      </c>
      <c r="I71" s="182">
        <v>8</v>
      </c>
      <c r="J71" s="181">
        <v>4.3877308720744157</v>
      </c>
      <c r="K71" s="182">
        <v>8</v>
      </c>
    </row>
    <row r="72" spans="1:12" ht="22.5" customHeight="1">
      <c r="A72" s="124" t="s">
        <v>186</v>
      </c>
      <c r="B72" s="181">
        <v>0</v>
      </c>
      <c r="C72" s="182">
        <v>19</v>
      </c>
      <c r="D72" s="181">
        <v>0</v>
      </c>
      <c r="E72" s="183">
        <v>19</v>
      </c>
      <c r="F72" s="181">
        <v>0</v>
      </c>
      <c r="G72" s="182">
        <v>19</v>
      </c>
      <c r="H72" s="181">
        <v>0</v>
      </c>
      <c r="I72" s="182">
        <v>19</v>
      </c>
      <c r="J72" s="181">
        <v>0</v>
      </c>
      <c r="K72" s="182">
        <v>19</v>
      </c>
    </row>
    <row r="73" spans="1:12" s="910" customFormat="1" ht="22.5" customHeight="1">
      <c r="A73" s="801" t="s">
        <v>232</v>
      </c>
      <c r="B73" s="907"/>
      <c r="C73" s="908"/>
      <c r="D73" s="909"/>
      <c r="E73" s="909"/>
      <c r="F73" s="909"/>
      <c r="G73" s="909"/>
      <c r="H73" s="909"/>
      <c r="I73" s="909"/>
      <c r="J73" s="909"/>
      <c r="K73" s="909"/>
    </row>
    <row r="74" spans="1:12" ht="22.5" customHeight="1">
      <c r="A74" s="187"/>
      <c r="B74" s="187"/>
      <c r="C74" s="184"/>
      <c r="D74" s="185"/>
      <c r="E74" s="185"/>
      <c r="F74" s="185"/>
      <c r="G74" s="185"/>
      <c r="H74" s="185"/>
      <c r="I74" s="185"/>
      <c r="J74" s="185"/>
      <c r="K74" s="185"/>
    </row>
    <row r="75" spans="1:12" ht="22.5" customHeight="1">
      <c r="A75" s="508" t="s">
        <v>913</v>
      </c>
      <c r="B75" s="508"/>
      <c r="C75" s="508"/>
      <c r="D75" s="508"/>
      <c r="E75" s="508"/>
      <c r="F75" s="508"/>
      <c r="G75" s="508" t="s">
        <v>272</v>
      </c>
      <c r="H75" s="290" t="s">
        <v>914</v>
      </c>
      <c r="I75" s="290"/>
      <c r="J75" s="290"/>
      <c r="K75" s="290"/>
      <c r="L75" s="906"/>
    </row>
    <row r="76" spans="1:12" ht="22.5" customHeight="1">
      <c r="A76" s="635" t="s">
        <v>1</v>
      </c>
      <c r="B76" s="632">
        <v>1395</v>
      </c>
      <c r="C76" s="632"/>
      <c r="D76" s="632">
        <v>1396</v>
      </c>
      <c r="E76" s="632"/>
      <c r="F76" s="632">
        <v>1397</v>
      </c>
      <c r="G76" s="632"/>
      <c r="H76" s="632">
        <v>1398</v>
      </c>
      <c r="I76" s="632"/>
      <c r="J76" s="632">
        <v>1399</v>
      </c>
      <c r="K76" s="632"/>
    </row>
    <row r="77" spans="1:12" ht="22.5" customHeight="1">
      <c r="A77" s="636"/>
      <c r="B77" s="448" t="s">
        <v>492</v>
      </c>
      <c r="C77" s="517" t="s">
        <v>3</v>
      </c>
      <c r="D77" s="448" t="s">
        <v>492</v>
      </c>
      <c r="E77" s="517" t="s">
        <v>3</v>
      </c>
      <c r="F77" s="448" t="s">
        <v>492</v>
      </c>
      <c r="G77" s="517" t="s">
        <v>3</v>
      </c>
      <c r="H77" s="448" t="s">
        <v>492</v>
      </c>
      <c r="I77" s="517" t="s">
        <v>3</v>
      </c>
      <c r="J77" s="448" t="s">
        <v>492</v>
      </c>
      <c r="K77" s="517" t="s">
        <v>3</v>
      </c>
    </row>
    <row r="78" spans="1:12" ht="22.5" customHeight="1">
      <c r="A78" s="125" t="s">
        <v>4</v>
      </c>
      <c r="B78" s="78">
        <v>10.208272832929246</v>
      </c>
      <c r="C78" s="79" t="s">
        <v>352</v>
      </c>
      <c r="D78" s="78">
        <v>10.326766647613516</v>
      </c>
      <c r="E78" s="79" t="s">
        <v>352</v>
      </c>
      <c r="F78" s="78">
        <v>11.080280989126816</v>
      </c>
      <c r="G78" s="79" t="s">
        <v>352</v>
      </c>
      <c r="H78" s="78">
        <v>11.11201112010507</v>
      </c>
      <c r="I78" s="79" t="s">
        <v>352</v>
      </c>
      <c r="J78" s="78">
        <v>11.825137095862834</v>
      </c>
      <c r="K78" s="79" t="s">
        <v>352</v>
      </c>
    </row>
    <row r="79" spans="1:12" ht="22.5" customHeight="1">
      <c r="A79" s="125" t="s">
        <v>157</v>
      </c>
      <c r="B79" s="181">
        <v>7.7349519030611127</v>
      </c>
      <c r="C79" s="182">
        <v>23</v>
      </c>
      <c r="D79" s="181">
        <v>7.7349519030611127</v>
      </c>
      <c r="E79" s="183">
        <v>24</v>
      </c>
      <c r="F79" s="181">
        <v>12.470072924634573</v>
      </c>
      <c r="G79" s="182">
        <v>17</v>
      </c>
      <c r="H79" s="181">
        <v>12.470072924634573</v>
      </c>
      <c r="I79" s="182">
        <v>17</v>
      </c>
      <c r="J79" s="181">
        <v>12.470072924634573</v>
      </c>
      <c r="K79" s="182">
        <v>18</v>
      </c>
    </row>
    <row r="80" spans="1:12" ht="22.5" customHeight="1">
      <c r="A80" s="125" t="s">
        <v>158</v>
      </c>
      <c r="B80" s="181">
        <v>7.992301729437866</v>
      </c>
      <c r="C80" s="182">
        <v>21</v>
      </c>
      <c r="D80" s="181">
        <v>9.6495683087861863</v>
      </c>
      <c r="E80" s="183">
        <v>18</v>
      </c>
      <c r="F80" s="181">
        <v>8.3381321020691583</v>
      </c>
      <c r="G80" s="182">
        <v>25</v>
      </c>
      <c r="H80" s="181">
        <v>9.3759281036785875</v>
      </c>
      <c r="I80" s="182">
        <v>20</v>
      </c>
      <c r="J80" s="181">
        <v>11.240459260660124</v>
      </c>
      <c r="K80" s="182">
        <v>19</v>
      </c>
    </row>
    <row r="81" spans="1:11" ht="22.5" customHeight="1">
      <c r="A81" s="125" t="s">
        <v>159</v>
      </c>
      <c r="B81" s="181">
        <v>7.6910121821141866</v>
      </c>
      <c r="C81" s="182">
        <v>24</v>
      </c>
      <c r="D81" s="181">
        <v>7.6910121821141866</v>
      </c>
      <c r="E81" s="183">
        <v>25</v>
      </c>
      <c r="F81" s="181">
        <v>8.5591819883483229</v>
      </c>
      <c r="G81" s="182">
        <v>24</v>
      </c>
      <c r="H81" s="181">
        <v>8.5591819883483229</v>
      </c>
      <c r="I81" s="182">
        <v>25</v>
      </c>
      <c r="J81" s="181">
        <v>11.020646089572677</v>
      </c>
      <c r="K81" s="182">
        <v>21</v>
      </c>
    </row>
    <row r="82" spans="1:11" ht="22.5" customHeight="1">
      <c r="A82" s="125" t="s">
        <v>160</v>
      </c>
      <c r="B82" s="181">
        <v>15.838605081435661</v>
      </c>
      <c r="C82" s="182">
        <v>11</v>
      </c>
      <c r="D82" s="181">
        <v>16.212377472737977</v>
      </c>
      <c r="E82" s="183">
        <v>11</v>
      </c>
      <c r="F82" s="181">
        <v>18.895397822342744</v>
      </c>
      <c r="G82" s="182">
        <v>8</v>
      </c>
      <c r="H82" s="181">
        <v>18.895385474265773</v>
      </c>
      <c r="I82" s="182">
        <v>8</v>
      </c>
      <c r="J82" s="181">
        <v>19.026084780905951</v>
      </c>
      <c r="K82" s="182">
        <v>8</v>
      </c>
    </row>
    <row r="83" spans="1:11" ht="22.5" customHeight="1">
      <c r="A83" s="125" t="s">
        <v>161</v>
      </c>
      <c r="B83" s="181">
        <v>20.87763386816161</v>
      </c>
      <c r="C83" s="182">
        <v>7</v>
      </c>
      <c r="D83" s="181">
        <v>20.87763386816161</v>
      </c>
      <c r="E83" s="183">
        <v>7</v>
      </c>
      <c r="F83" s="181">
        <v>17.753660245116297</v>
      </c>
      <c r="G83" s="182">
        <v>9</v>
      </c>
      <c r="H83" s="181">
        <v>17.753660245116297</v>
      </c>
      <c r="I83" s="182">
        <v>9</v>
      </c>
      <c r="J83" s="181">
        <v>17.753660245116297</v>
      </c>
      <c r="K83" s="182">
        <v>9</v>
      </c>
    </row>
    <row r="84" spans="1:11" ht="22.5" customHeight="1">
      <c r="A84" s="125" t="s">
        <v>162</v>
      </c>
      <c r="B84" s="181">
        <v>4.3214782435922903</v>
      </c>
      <c r="C84" s="182">
        <v>29</v>
      </c>
      <c r="D84" s="181">
        <v>4.6691833896284516</v>
      </c>
      <c r="E84" s="183">
        <v>29</v>
      </c>
      <c r="F84" s="181">
        <v>4.661748026567996</v>
      </c>
      <c r="G84" s="182">
        <v>29</v>
      </c>
      <c r="H84" s="181">
        <v>4.661748026567996</v>
      </c>
      <c r="I84" s="182">
        <v>29</v>
      </c>
      <c r="J84" s="181">
        <v>7.4389596168638237</v>
      </c>
      <c r="K84" s="182">
        <v>26</v>
      </c>
    </row>
    <row r="85" spans="1:11" ht="22.5" customHeight="1">
      <c r="A85" s="125" t="s">
        <v>163</v>
      </c>
      <c r="B85" s="181">
        <v>28.070637849235634</v>
      </c>
      <c r="C85" s="182">
        <v>4</v>
      </c>
      <c r="D85" s="181">
        <v>28.070637849235634</v>
      </c>
      <c r="E85" s="183">
        <v>4</v>
      </c>
      <c r="F85" s="181">
        <v>29.286960711825909</v>
      </c>
      <c r="G85" s="182">
        <v>5</v>
      </c>
      <c r="H85" s="181">
        <v>29.286960711825909</v>
      </c>
      <c r="I85" s="182">
        <v>5</v>
      </c>
      <c r="J85" s="181">
        <v>29.330607449101358</v>
      </c>
      <c r="K85" s="182">
        <v>5</v>
      </c>
    </row>
    <row r="86" spans="1:11" ht="22.5" customHeight="1">
      <c r="A86" s="125" t="s">
        <v>118</v>
      </c>
      <c r="B86" s="181">
        <v>33.211143695014663</v>
      </c>
      <c r="C86" s="182">
        <v>1</v>
      </c>
      <c r="D86" s="181">
        <v>33.357771260997069</v>
      </c>
      <c r="E86" s="183">
        <v>1</v>
      </c>
      <c r="F86" s="181">
        <v>33.534169028461939</v>
      </c>
      <c r="G86" s="182">
        <v>1</v>
      </c>
      <c r="H86" s="181">
        <v>33.534169028461939</v>
      </c>
      <c r="I86" s="182">
        <v>1</v>
      </c>
      <c r="J86" s="181">
        <v>34.494398538087502</v>
      </c>
      <c r="K86" s="182">
        <v>2</v>
      </c>
    </row>
    <row r="87" spans="1:11" ht="22.5" customHeight="1">
      <c r="A87" s="125" t="s">
        <v>164</v>
      </c>
      <c r="B87" s="181">
        <v>13.834476003917729</v>
      </c>
      <c r="C87" s="182">
        <v>13</v>
      </c>
      <c r="D87" s="181">
        <v>13.834476003917729</v>
      </c>
      <c r="E87" s="183">
        <v>13</v>
      </c>
      <c r="F87" s="181">
        <v>16.297881152909664</v>
      </c>
      <c r="G87" s="182">
        <v>11</v>
      </c>
      <c r="H87" s="181">
        <v>16.298040926463976</v>
      </c>
      <c r="I87" s="182">
        <v>11</v>
      </c>
      <c r="J87" s="181">
        <v>16.298040926463976</v>
      </c>
      <c r="K87" s="182">
        <v>14</v>
      </c>
    </row>
    <row r="88" spans="1:11" ht="22.5" customHeight="1">
      <c r="A88" s="125" t="s">
        <v>165</v>
      </c>
      <c r="B88" s="181">
        <v>2.6790983905515362</v>
      </c>
      <c r="C88" s="182">
        <v>30</v>
      </c>
      <c r="D88" s="181">
        <v>2.7653070021286896</v>
      </c>
      <c r="E88" s="183">
        <v>30</v>
      </c>
      <c r="F88" s="181">
        <v>3.496299980949138</v>
      </c>
      <c r="G88" s="182">
        <v>30</v>
      </c>
      <c r="H88" s="181">
        <v>3.4962650221860532</v>
      </c>
      <c r="I88" s="182">
        <v>30</v>
      </c>
      <c r="J88" s="181">
        <v>4.9530421147635755</v>
      </c>
      <c r="K88" s="182">
        <v>30</v>
      </c>
    </row>
    <row r="89" spans="1:11" ht="22.5" customHeight="1">
      <c r="A89" s="125" t="s">
        <v>166</v>
      </c>
      <c r="B89" s="181">
        <v>9.675980849971813</v>
      </c>
      <c r="C89" s="182">
        <v>17</v>
      </c>
      <c r="D89" s="181">
        <v>9.675980849971813</v>
      </c>
      <c r="E89" s="183">
        <v>17</v>
      </c>
      <c r="F89" s="181">
        <v>9.2388094500590281</v>
      </c>
      <c r="G89" s="182">
        <v>22</v>
      </c>
      <c r="H89" s="181">
        <v>9.2387365103948387</v>
      </c>
      <c r="I89" s="182">
        <v>23</v>
      </c>
      <c r="J89" s="181">
        <v>9.541095159825943</v>
      </c>
      <c r="K89" s="182">
        <v>25</v>
      </c>
    </row>
    <row r="90" spans="1:11" ht="22.5" customHeight="1">
      <c r="A90" s="125" t="s">
        <v>167</v>
      </c>
      <c r="B90" s="181">
        <v>5.9435886614616305</v>
      </c>
      <c r="C90" s="182">
        <v>27</v>
      </c>
      <c r="D90" s="181">
        <v>5.9435886614616305</v>
      </c>
      <c r="E90" s="183">
        <v>27</v>
      </c>
      <c r="F90" s="181">
        <v>6.0946588593969251</v>
      </c>
      <c r="G90" s="182">
        <v>27</v>
      </c>
      <c r="H90" s="181">
        <v>6.0946567122955653</v>
      </c>
      <c r="I90" s="182">
        <v>27</v>
      </c>
      <c r="J90" s="181">
        <v>7.1163043692699661</v>
      </c>
      <c r="K90" s="182">
        <v>27</v>
      </c>
    </row>
    <row r="91" spans="1:11" ht="22.5" customHeight="1">
      <c r="A91" s="125" t="s">
        <v>168</v>
      </c>
      <c r="B91" s="181">
        <v>16.44824192817757</v>
      </c>
      <c r="C91" s="182">
        <v>10</v>
      </c>
      <c r="D91" s="181">
        <v>17.026195348255985</v>
      </c>
      <c r="E91" s="183">
        <v>9</v>
      </c>
      <c r="F91" s="181">
        <v>16.173516689066936</v>
      </c>
      <c r="G91" s="182">
        <v>13</v>
      </c>
      <c r="H91" s="181">
        <v>16.173521709848576</v>
      </c>
      <c r="I91" s="182">
        <v>13</v>
      </c>
      <c r="J91" s="181">
        <v>17.648075032723444</v>
      </c>
      <c r="K91" s="182">
        <v>11</v>
      </c>
    </row>
    <row r="92" spans="1:11" ht="22.5" customHeight="1">
      <c r="A92" s="125" t="s">
        <v>169</v>
      </c>
      <c r="B92" s="181">
        <v>5.1899141138106835</v>
      </c>
      <c r="C92" s="182">
        <v>28</v>
      </c>
      <c r="D92" s="181">
        <v>5.1899141138106835</v>
      </c>
      <c r="E92" s="183">
        <v>28</v>
      </c>
      <c r="F92" s="181">
        <v>5.245450262088462</v>
      </c>
      <c r="G92" s="182">
        <v>28</v>
      </c>
      <c r="H92" s="181">
        <v>5.245450262088462</v>
      </c>
      <c r="I92" s="182">
        <v>28</v>
      </c>
      <c r="J92" s="181">
        <v>5.245450262088462</v>
      </c>
      <c r="K92" s="182">
        <v>29</v>
      </c>
    </row>
    <row r="93" spans="1:11" ht="22.5" customHeight="1">
      <c r="A93" s="125" t="s">
        <v>170</v>
      </c>
      <c r="B93" s="181">
        <v>7.046876602728485</v>
      </c>
      <c r="C93" s="182">
        <v>26</v>
      </c>
      <c r="D93" s="181">
        <v>7.046876602728485</v>
      </c>
      <c r="E93" s="183">
        <v>26</v>
      </c>
      <c r="F93" s="181">
        <v>7.068987176795881</v>
      </c>
      <c r="G93" s="182">
        <v>26</v>
      </c>
      <c r="H93" s="181">
        <v>7.0689878999591915</v>
      </c>
      <c r="I93" s="182">
        <v>26</v>
      </c>
      <c r="J93" s="181">
        <v>7.0689878999591915</v>
      </c>
      <c r="K93" s="182">
        <v>28</v>
      </c>
    </row>
    <row r="94" spans="1:11" ht="22.5" customHeight="1">
      <c r="A94" s="125" t="s">
        <v>171</v>
      </c>
      <c r="B94" s="181">
        <v>1.3367439557719285</v>
      </c>
      <c r="C94" s="182">
        <v>31</v>
      </c>
      <c r="D94" s="181">
        <v>1.3367439557719285</v>
      </c>
      <c r="E94" s="183">
        <v>31</v>
      </c>
      <c r="F94" s="181">
        <v>1.6400491444291454</v>
      </c>
      <c r="G94" s="182">
        <v>31</v>
      </c>
      <c r="H94" s="181">
        <v>1.6400447364711392</v>
      </c>
      <c r="I94" s="182">
        <v>31</v>
      </c>
      <c r="J94" s="181">
        <v>1.6400447364711392</v>
      </c>
      <c r="K94" s="182">
        <v>31</v>
      </c>
    </row>
    <row r="95" spans="1:11" ht="22.5" customHeight="1">
      <c r="A95" s="125" t="s">
        <v>172</v>
      </c>
      <c r="B95" s="181">
        <v>12.968581775472252</v>
      </c>
      <c r="C95" s="182">
        <v>15</v>
      </c>
      <c r="D95" s="181">
        <v>13.15617761247594</v>
      </c>
      <c r="E95" s="183">
        <v>15</v>
      </c>
      <c r="F95" s="181">
        <v>13.649825989268683</v>
      </c>
      <c r="G95" s="182">
        <v>16</v>
      </c>
      <c r="H95" s="181">
        <v>13.649821521218598</v>
      </c>
      <c r="I95" s="182">
        <v>16</v>
      </c>
      <c r="J95" s="181">
        <v>14.721839878100875</v>
      </c>
      <c r="K95" s="182">
        <v>15</v>
      </c>
    </row>
    <row r="96" spans="1:11" ht="22.5" customHeight="1">
      <c r="A96" s="125" t="s">
        <v>173</v>
      </c>
      <c r="B96" s="181">
        <v>23.190081582835486</v>
      </c>
      <c r="C96" s="182">
        <v>6</v>
      </c>
      <c r="D96" s="181">
        <v>23.190081582835486</v>
      </c>
      <c r="E96" s="183">
        <v>6</v>
      </c>
      <c r="F96" s="181">
        <v>24.046291997650517</v>
      </c>
      <c r="G96" s="182">
        <v>6</v>
      </c>
      <c r="H96" s="181">
        <v>24.046291997650517</v>
      </c>
      <c r="I96" s="182">
        <v>6</v>
      </c>
      <c r="J96" s="181">
        <v>26.931847037368581</v>
      </c>
      <c r="K96" s="182">
        <v>6</v>
      </c>
    </row>
    <row r="97" spans="1:12" ht="22.5" customHeight="1">
      <c r="A97" s="125" t="s">
        <v>174</v>
      </c>
      <c r="B97" s="181">
        <v>16.571230262016311</v>
      </c>
      <c r="C97" s="182">
        <v>9</v>
      </c>
      <c r="D97" s="181">
        <v>16.571230262016311</v>
      </c>
      <c r="E97" s="183">
        <v>10</v>
      </c>
      <c r="F97" s="181">
        <v>20.253606582422137</v>
      </c>
      <c r="G97" s="182">
        <v>7</v>
      </c>
      <c r="H97" s="181">
        <v>20.253606582422137</v>
      </c>
      <c r="I97" s="182">
        <v>7</v>
      </c>
      <c r="J97" s="181">
        <v>20.952006809402214</v>
      </c>
      <c r="K97" s="182">
        <v>7</v>
      </c>
    </row>
    <row r="98" spans="1:12" ht="22.5" customHeight="1">
      <c r="A98" s="125" t="s">
        <v>175</v>
      </c>
      <c r="B98" s="181">
        <v>7.7567270730367932</v>
      </c>
      <c r="C98" s="182">
        <v>22</v>
      </c>
      <c r="D98" s="181">
        <v>7.7567270730367932</v>
      </c>
      <c r="E98" s="183">
        <v>23</v>
      </c>
      <c r="F98" s="181">
        <v>9.3154257971538623</v>
      </c>
      <c r="G98" s="182">
        <v>20</v>
      </c>
      <c r="H98" s="181">
        <v>9.3146474200481357</v>
      </c>
      <c r="I98" s="182">
        <v>21</v>
      </c>
      <c r="J98" s="181">
        <v>11.129633865866339</v>
      </c>
      <c r="K98" s="182">
        <v>20</v>
      </c>
    </row>
    <row r="99" spans="1:12" ht="22.5" customHeight="1">
      <c r="A99" s="125" t="s">
        <v>176</v>
      </c>
      <c r="B99" s="181">
        <v>9.5614884493014252</v>
      </c>
      <c r="C99" s="182">
        <v>18</v>
      </c>
      <c r="D99" s="181">
        <v>9.5614884493014252</v>
      </c>
      <c r="E99" s="183">
        <v>19</v>
      </c>
      <c r="F99" s="181">
        <v>10.725782750291634</v>
      </c>
      <c r="G99" s="182">
        <v>19</v>
      </c>
      <c r="H99" s="181">
        <v>10.725781566118675</v>
      </c>
      <c r="I99" s="182">
        <v>19</v>
      </c>
      <c r="J99" s="181">
        <v>10.90242850905012</v>
      </c>
      <c r="K99" s="182">
        <v>23</v>
      </c>
    </row>
    <row r="100" spans="1:12" ht="22.5" customHeight="1">
      <c r="A100" s="125" t="s">
        <v>177</v>
      </c>
      <c r="B100" s="181">
        <v>15.154544364028949</v>
      </c>
      <c r="C100" s="182">
        <v>12</v>
      </c>
      <c r="D100" s="181">
        <v>15.154544364028949</v>
      </c>
      <c r="E100" s="183">
        <v>12</v>
      </c>
      <c r="F100" s="181">
        <v>16.55621251030297</v>
      </c>
      <c r="G100" s="182">
        <v>10</v>
      </c>
      <c r="H100" s="181">
        <v>16.556251950421768</v>
      </c>
      <c r="I100" s="182">
        <v>10</v>
      </c>
      <c r="J100" s="181">
        <v>17.747349213042039</v>
      </c>
      <c r="K100" s="182">
        <v>10</v>
      </c>
    </row>
    <row r="101" spans="1:12" ht="22.5" customHeight="1">
      <c r="A101" s="125" t="s">
        <v>178</v>
      </c>
      <c r="B101" s="181">
        <v>7.0880855725240028</v>
      </c>
      <c r="C101" s="182">
        <v>25</v>
      </c>
      <c r="D101" s="181">
        <v>7.7968941297764029</v>
      </c>
      <c r="E101" s="183">
        <v>22</v>
      </c>
      <c r="F101" s="181">
        <v>12.189396128286623</v>
      </c>
      <c r="G101" s="182">
        <v>18</v>
      </c>
      <c r="H101" s="181">
        <v>12.189270346407454</v>
      </c>
      <c r="I101" s="182">
        <v>18</v>
      </c>
      <c r="J101" s="181">
        <v>13.092179260956154</v>
      </c>
      <c r="K101" s="182">
        <v>17</v>
      </c>
    </row>
    <row r="102" spans="1:12" ht="22.5" customHeight="1">
      <c r="A102" s="125" t="s">
        <v>179</v>
      </c>
      <c r="B102" s="181">
        <v>12.127461089016546</v>
      </c>
      <c r="C102" s="182">
        <v>16</v>
      </c>
      <c r="D102" s="181">
        <v>12.127461089016546</v>
      </c>
      <c r="E102" s="183">
        <v>16</v>
      </c>
      <c r="F102" s="181">
        <v>13.91346607955759</v>
      </c>
      <c r="G102" s="182">
        <v>15</v>
      </c>
      <c r="H102" s="181">
        <v>13.91346607955759</v>
      </c>
      <c r="I102" s="182">
        <v>15</v>
      </c>
      <c r="J102" s="181">
        <v>13.91346607955759</v>
      </c>
      <c r="K102" s="182">
        <v>16</v>
      </c>
    </row>
    <row r="103" spans="1:12" ht="22.5" customHeight="1">
      <c r="A103" s="125" t="s">
        <v>180</v>
      </c>
      <c r="B103" s="181">
        <v>29.841179403176412</v>
      </c>
      <c r="C103" s="182">
        <v>3</v>
      </c>
      <c r="D103" s="181">
        <v>29.841179403176412</v>
      </c>
      <c r="E103" s="183">
        <v>3</v>
      </c>
      <c r="F103" s="181">
        <v>31.955642422795311</v>
      </c>
      <c r="G103" s="182">
        <v>4</v>
      </c>
      <c r="H103" s="181">
        <v>31.955642422795311</v>
      </c>
      <c r="I103" s="182">
        <v>4</v>
      </c>
      <c r="J103" s="181">
        <v>34.815207740271404</v>
      </c>
      <c r="K103" s="182">
        <v>1</v>
      </c>
    </row>
    <row r="104" spans="1:12" ht="22.5" customHeight="1">
      <c r="A104" s="125" t="s">
        <v>181</v>
      </c>
      <c r="B104" s="181">
        <v>13.607606121655534</v>
      </c>
      <c r="C104" s="182">
        <v>14</v>
      </c>
      <c r="D104" s="181">
        <v>13.572261690170714</v>
      </c>
      <c r="E104" s="183">
        <v>14</v>
      </c>
      <c r="F104" s="181">
        <v>16.268706342374745</v>
      </c>
      <c r="G104" s="182">
        <v>12</v>
      </c>
      <c r="H104" s="181">
        <v>16.268706342374745</v>
      </c>
      <c r="I104" s="182">
        <v>12</v>
      </c>
      <c r="J104" s="181">
        <v>17.016283657888685</v>
      </c>
      <c r="K104" s="182">
        <v>12</v>
      </c>
    </row>
    <row r="105" spans="1:12" ht="22.5" customHeight="1">
      <c r="A105" s="125" t="s">
        <v>182</v>
      </c>
      <c r="B105" s="181">
        <v>32.80063755714945</v>
      </c>
      <c r="C105" s="182">
        <v>2</v>
      </c>
      <c r="D105" s="181">
        <v>32.80063755714945</v>
      </c>
      <c r="E105" s="183">
        <v>2</v>
      </c>
      <c r="F105" s="181">
        <v>33.191732103598589</v>
      </c>
      <c r="G105" s="182">
        <v>2</v>
      </c>
      <c r="H105" s="181">
        <v>33.19148076913369</v>
      </c>
      <c r="I105" s="182">
        <v>2</v>
      </c>
      <c r="J105" s="181">
        <v>33.864565296771381</v>
      </c>
      <c r="K105" s="182">
        <v>3</v>
      </c>
    </row>
    <row r="106" spans="1:12" ht="22.5" customHeight="1">
      <c r="A106" s="125" t="s">
        <v>183</v>
      </c>
      <c r="B106" s="181">
        <v>18.47146879077113</v>
      </c>
      <c r="C106" s="182">
        <v>8</v>
      </c>
      <c r="D106" s="181">
        <v>18.47146879077113</v>
      </c>
      <c r="E106" s="183">
        <v>8</v>
      </c>
      <c r="F106" s="181">
        <v>15.823993352552749</v>
      </c>
      <c r="G106" s="182">
        <v>14</v>
      </c>
      <c r="H106" s="181">
        <v>15.823982512786772</v>
      </c>
      <c r="I106" s="182">
        <v>14</v>
      </c>
      <c r="J106" s="181">
        <v>16.406250267586287</v>
      </c>
      <c r="K106" s="182">
        <v>13</v>
      </c>
    </row>
    <row r="107" spans="1:12" ht="22.5" customHeight="1">
      <c r="A107" s="125" t="s">
        <v>184</v>
      </c>
      <c r="B107" s="181">
        <v>9.4891956103631632</v>
      </c>
      <c r="C107" s="182">
        <v>19</v>
      </c>
      <c r="D107" s="181">
        <v>9.4891956103631632</v>
      </c>
      <c r="E107" s="183">
        <v>20</v>
      </c>
      <c r="F107" s="181">
        <v>9.1431542250375006</v>
      </c>
      <c r="G107" s="182">
        <v>23</v>
      </c>
      <c r="H107" s="181">
        <v>9.1435439335329054</v>
      </c>
      <c r="I107" s="182">
        <v>24</v>
      </c>
      <c r="J107" s="181">
        <v>9.8890944388825108</v>
      </c>
      <c r="K107" s="182">
        <v>24</v>
      </c>
    </row>
    <row r="108" spans="1:12" ht="22.5" customHeight="1">
      <c r="A108" s="125" t="s">
        <v>185</v>
      </c>
      <c r="B108" s="181">
        <v>25.713843135230029</v>
      </c>
      <c r="C108" s="182">
        <v>5</v>
      </c>
      <c r="D108" s="181">
        <v>25.713843135230029</v>
      </c>
      <c r="E108" s="183">
        <v>5</v>
      </c>
      <c r="F108" s="181">
        <v>32.57243236574454</v>
      </c>
      <c r="G108" s="182">
        <v>3</v>
      </c>
      <c r="H108" s="181">
        <v>32.572449179752432</v>
      </c>
      <c r="I108" s="182">
        <v>3</v>
      </c>
      <c r="J108" s="181">
        <v>32.882171358957685</v>
      </c>
      <c r="K108" s="182">
        <v>4</v>
      </c>
    </row>
    <row r="109" spans="1:12" ht="22.5" customHeight="1">
      <c r="A109" s="124" t="s">
        <v>186</v>
      </c>
      <c r="B109" s="181">
        <v>9.2863331167424743</v>
      </c>
      <c r="C109" s="182">
        <v>20</v>
      </c>
      <c r="D109" s="181">
        <v>9.2863331167424743</v>
      </c>
      <c r="E109" s="183">
        <v>21</v>
      </c>
      <c r="F109" s="181">
        <v>9.2923874080294091</v>
      </c>
      <c r="G109" s="182">
        <v>21</v>
      </c>
      <c r="H109" s="181">
        <v>9.2923924429279818</v>
      </c>
      <c r="I109" s="182">
        <v>22</v>
      </c>
      <c r="J109" s="181">
        <v>10.904338070782835</v>
      </c>
      <c r="K109" s="182">
        <v>22</v>
      </c>
    </row>
    <row r="110" spans="1:12" s="910" customFormat="1" ht="22.5" customHeight="1">
      <c r="A110" s="801" t="s">
        <v>232</v>
      </c>
      <c r="B110" s="907"/>
      <c r="C110" s="908"/>
      <c r="D110" s="909"/>
      <c r="E110" s="909"/>
      <c r="F110" s="909"/>
      <c r="G110" s="909"/>
      <c r="H110" s="909"/>
      <c r="I110" s="909"/>
      <c r="J110" s="909"/>
      <c r="K110" s="909"/>
    </row>
    <row r="111" spans="1:12" ht="22.5" customHeight="1">
      <c r="A111" s="187"/>
      <c r="B111" s="187"/>
      <c r="C111" s="184"/>
      <c r="D111" s="185"/>
      <c r="E111" s="185"/>
      <c r="F111" s="185"/>
      <c r="G111" s="185"/>
      <c r="H111" s="185"/>
      <c r="I111" s="185"/>
      <c r="J111" s="185"/>
      <c r="K111" s="185"/>
    </row>
    <row r="112" spans="1:12" ht="22.5" customHeight="1">
      <c r="A112" s="508" t="s">
        <v>915</v>
      </c>
      <c r="B112" s="508"/>
      <c r="C112" s="508"/>
      <c r="D112" s="508"/>
      <c r="E112" s="508"/>
      <c r="F112" s="508"/>
      <c r="G112" s="508"/>
      <c r="H112" s="268"/>
      <c r="I112" s="268"/>
      <c r="J112" s="268"/>
      <c r="K112" s="268"/>
      <c r="L112" s="268"/>
    </row>
    <row r="113" spans="1:11" ht="22.5" customHeight="1">
      <c r="A113" s="635" t="s">
        <v>1</v>
      </c>
      <c r="B113" s="632">
        <v>1395</v>
      </c>
      <c r="C113" s="632"/>
      <c r="D113" s="632">
        <v>1396</v>
      </c>
      <c r="E113" s="632"/>
      <c r="F113" s="632">
        <v>1397</v>
      </c>
      <c r="G113" s="632"/>
      <c r="H113" s="632">
        <v>1398</v>
      </c>
      <c r="I113" s="632"/>
      <c r="J113" s="632">
        <v>1399</v>
      </c>
      <c r="K113" s="632"/>
    </row>
    <row r="114" spans="1:11" ht="22.5" customHeight="1">
      <c r="A114" s="636"/>
      <c r="B114" s="448" t="s">
        <v>492</v>
      </c>
      <c r="C114" s="517" t="s">
        <v>3</v>
      </c>
      <c r="D114" s="448" t="s">
        <v>492</v>
      </c>
      <c r="E114" s="517" t="s">
        <v>3</v>
      </c>
      <c r="F114" s="448" t="s">
        <v>492</v>
      </c>
      <c r="G114" s="517" t="s">
        <v>3</v>
      </c>
      <c r="H114" s="448" t="s">
        <v>492</v>
      </c>
      <c r="I114" s="517" t="s">
        <v>3</v>
      </c>
      <c r="J114" s="448" t="s">
        <v>492</v>
      </c>
      <c r="K114" s="517" t="s">
        <v>3</v>
      </c>
    </row>
    <row r="115" spans="1:11" ht="22.5" customHeight="1">
      <c r="A115" s="125" t="s">
        <v>4</v>
      </c>
      <c r="B115" s="78">
        <v>15.679248908843874</v>
      </c>
      <c r="C115" s="79" t="s">
        <v>352</v>
      </c>
      <c r="D115" s="78">
        <v>15.880626998048228</v>
      </c>
      <c r="E115" s="79" t="s">
        <v>352</v>
      </c>
      <c r="F115" s="78">
        <v>15.783377853069176</v>
      </c>
      <c r="G115" s="79" t="s">
        <v>352</v>
      </c>
      <c r="H115" s="78">
        <v>15.828576043173616</v>
      </c>
      <c r="I115" s="79" t="s">
        <v>352</v>
      </c>
      <c r="J115" s="78">
        <v>15.449018881527824</v>
      </c>
      <c r="K115" s="79" t="s">
        <v>352</v>
      </c>
    </row>
    <row r="116" spans="1:11" ht="22.5" customHeight="1">
      <c r="A116" s="125" t="s">
        <v>157</v>
      </c>
      <c r="B116" s="181">
        <v>21.758660735806473</v>
      </c>
      <c r="C116" s="182">
        <v>12</v>
      </c>
      <c r="D116" s="181">
        <v>21.758660735806473</v>
      </c>
      <c r="E116" s="183">
        <v>12</v>
      </c>
      <c r="F116" s="181">
        <v>19.177960476686682</v>
      </c>
      <c r="G116" s="182">
        <v>16</v>
      </c>
      <c r="H116" s="181">
        <v>19.177960476686682</v>
      </c>
      <c r="I116" s="182">
        <v>16</v>
      </c>
      <c r="J116" s="181">
        <v>19.177960476686682</v>
      </c>
      <c r="K116" s="182">
        <v>15</v>
      </c>
    </row>
    <row r="117" spans="1:11" ht="22.5" customHeight="1">
      <c r="A117" s="125" t="s">
        <v>158</v>
      </c>
      <c r="B117" s="181">
        <v>17.748790462698135</v>
      </c>
      <c r="C117" s="182">
        <v>15</v>
      </c>
      <c r="D117" s="181">
        <v>15.155970169201572</v>
      </c>
      <c r="E117" s="183">
        <v>20</v>
      </c>
      <c r="F117" s="181">
        <v>13.454713164702508</v>
      </c>
      <c r="G117" s="182">
        <v>23</v>
      </c>
      <c r="H117" s="181">
        <v>15.129338530935902</v>
      </c>
      <c r="I117" s="182">
        <v>22</v>
      </c>
      <c r="J117" s="181">
        <v>13.291443533339816</v>
      </c>
      <c r="K117" s="182">
        <v>22</v>
      </c>
    </row>
    <row r="118" spans="1:11" ht="22.5" customHeight="1">
      <c r="A118" s="125" t="s">
        <v>159</v>
      </c>
      <c r="B118" s="181">
        <v>40.195362937180711</v>
      </c>
      <c r="C118" s="182">
        <v>3</v>
      </c>
      <c r="D118" s="181">
        <v>40.195362937180711</v>
      </c>
      <c r="E118" s="183">
        <v>3</v>
      </c>
      <c r="F118" s="181">
        <v>41.95677445268786</v>
      </c>
      <c r="G118" s="182">
        <v>2</v>
      </c>
      <c r="H118" s="181">
        <v>41.95677445268786</v>
      </c>
      <c r="I118" s="182">
        <v>2</v>
      </c>
      <c r="J118" s="181">
        <v>36.754134420554564</v>
      </c>
      <c r="K118" s="182">
        <v>3</v>
      </c>
    </row>
    <row r="119" spans="1:11" ht="22.5" customHeight="1">
      <c r="A119" s="125" t="s">
        <v>160</v>
      </c>
      <c r="B119" s="181">
        <v>19.623050543371615</v>
      </c>
      <c r="C119" s="182">
        <v>14</v>
      </c>
      <c r="D119" s="181">
        <v>19.651083472719289</v>
      </c>
      <c r="E119" s="183">
        <v>15</v>
      </c>
      <c r="F119" s="181">
        <v>17.999173419701982</v>
      </c>
      <c r="G119" s="182">
        <v>17</v>
      </c>
      <c r="H119" s="181">
        <v>17.999161657304551</v>
      </c>
      <c r="I119" s="182">
        <v>17</v>
      </c>
      <c r="J119" s="181">
        <v>17.700420384984142</v>
      </c>
      <c r="K119" s="182">
        <v>17</v>
      </c>
    </row>
    <row r="120" spans="1:11" ht="22.5" customHeight="1">
      <c r="A120" s="125" t="s">
        <v>161</v>
      </c>
      <c r="B120" s="181">
        <v>30.349893678716413</v>
      </c>
      <c r="C120" s="182">
        <v>6</v>
      </c>
      <c r="D120" s="181">
        <v>30.349893678716413</v>
      </c>
      <c r="E120" s="183">
        <v>5</v>
      </c>
      <c r="F120" s="181">
        <v>28.174286910728036</v>
      </c>
      <c r="G120" s="182">
        <v>7</v>
      </c>
      <c r="H120" s="181">
        <v>28.174286910728036</v>
      </c>
      <c r="I120" s="182">
        <v>7</v>
      </c>
      <c r="J120" s="181">
        <v>28.174286910728036</v>
      </c>
      <c r="K120" s="182">
        <v>7</v>
      </c>
    </row>
    <row r="121" spans="1:11" ht="22.5" customHeight="1">
      <c r="A121" s="125" t="s">
        <v>162</v>
      </c>
      <c r="B121" s="181">
        <v>28.015100337770711</v>
      </c>
      <c r="C121" s="182">
        <v>7</v>
      </c>
      <c r="D121" s="181">
        <v>28.31313332008742</v>
      </c>
      <c r="E121" s="183">
        <v>7</v>
      </c>
      <c r="F121" s="181">
        <v>28.26804654408253</v>
      </c>
      <c r="G121" s="182">
        <v>6</v>
      </c>
      <c r="H121" s="181">
        <v>28.26804654408253</v>
      </c>
      <c r="I121" s="182">
        <v>6</v>
      </c>
      <c r="J121" s="181">
        <v>28.26804654408253</v>
      </c>
      <c r="K121" s="182">
        <v>6</v>
      </c>
    </row>
    <row r="122" spans="1:11" ht="22.5" customHeight="1">
      <c r="A122" s="125" t="s">
        <v>163</v>
      </c>
      <c r="B122" s="181">
        <v>26.7088385169566</v>
      </c>
      <c r="C122" s="182">
        <v>8</v>
      </c>
      <c r="D122" s="181">
        <v>26.7088385169566</v>
      </c>
      <c r="E122" s="183">
        <v>8</v>
      </c>
      <c r="F122" s="181">
        <v>25.140520670658304</v>
      </c>
      <c r="G122" s="182">
        <v>9</v>
      </c>
      <c r="H122" s="181">
        <v>25.140520670658304</v>
      </c>
      <c r="I122" s="182">
        <v>9</v>
      </c>
      <c r="J122" s="181">
        <v>25.184167407933753</v>
      </c>
      <c r="K122" s="182">
        <v>9</v>
      </c>
    </row>
    <row r="123" spans="1:11" ht="22.5" customHeight="1">
      <c r="A123" s="125" t="s">
        <v>118</v>
      </c>
      <c r="B123" s="181">
        <v>14.516129032258064</v>
      </c>
      <c r="C123" s="182">
        <v>23</v>
      </c>
      <c r="D123" s="181">
        <v>14.296187683284456</v>
      </c>
      <c r="E123" s="183">
        <v>23</v>
      </c>
      <c r="F123" s="181">
        <v>19.352317809376714</v>
      </c>
      <c r="G123" s="182">
        <v>15</v>
      </c>
      <c r="H123" s="181">
        <v>19.352317809376714</v>
      </c>
      <c r="I123" s="182">
        <v>15</v>
      </c>
      <c r="J123" s="181">
        <v>17.875041640722003</v>
      </c>
      <c r="K123" s="182">
        <v>16</v>
      </c>
    </row>
    <row r="124" spans="1:11" ht="22.5" customHeight="1">
      <c r="A124" s="125" t="s">
        <v>164</v>
      </c>
      <c r="B124" s="181">
        <v>48.053379040156713</v>
      </c>
      <c r="C124" s="182">
        <v>1</v>
      </c>
      <c r="D124" s="181">
        <v>48.053379040156713</v>
      </c>
      <c r="E124" s="183">
        <v>1</v>
      </c>
      <c r="F124" s="181">
        <v>46.626644952497195</v>
      </c>
      <c r="G124" s="182">
        <v>1</v>
      </c>
      <c r="H124" s="181">
        <v>46.627102049019122</v>
      </c>
      <c r="I124" s="182">
        <v>1</v>
      </c>
      <c r="J124" s="181">
        <v>46.627102049019122</v>
      </c>
      <c r="K124" s="182">
        <v>1</v>
      </c>
    </row>
    <row r="125" spans="1:11" ht="22.5" customHeight="1">
      <c r="A125" s="125" t="s">
        <v>165</v>
      </c>
      <c r="B125" s="181">
        <v>6.9563718111103006</v>
      </c>
      <c r="C125" s="182">
        <v>30</v>
      </c>
      <c r="D125" s="181">
        <v>6.9165832211516145</v>
      </c>
      <c r="E125" s="183">
        <v>30</v>
      </c>
      <c r="F125" s="181">
        <v>9.4691457817372484</v>
      </c>
      <c r="G125" s="182">
        <v>28</v>
      </c>
      <c r="H125" s="181">
        <v>9.4690511017538945</v>
      </c>
      <c r="I125" s="182">
        <v>28</v>
      </c>
      <c r="J125" s="181">
        <v>8.0122740091763731</v>
      </c>
      <c r="K125" s="182">
        <v>30</v>
      </c>
    </row>
    <row r="126" spans="1:11" ht="22.5" customHeight="1">
      <c r="A126" s="125" t="s">
        <v>166</v>
      </c>
      <c r="B126" s="181">
        <v>10.635165038577716</v>
      </c>
      <c r="C126" s="182">
        <v>26</v>
      </c>
      <c r="D126" s="181">
        <v>10.845512448359711</v>
      </c>
      <c r="E126" s="183">
        <v>25</v>
      </c>
      <c r="F126" s="181">
        <v>10.759013550477832</v>
      </c>
      <c r="G126" s="182">
        <v>25</v>
      </c>
      <c r="H126" s="181">
        <v>10.758928608923444</v>
      </c>
      <c r="I126" s="182">
        <v>25</v>
      </c>
      <c r="J126" s="181">
        <v>10.532159621850116</v>
      </c>
      <c r="K126" s="182">
        <v>25</v>
      </c>
    </row>
    <row r="127" spans="1:11" ht="22.5" customHeight="1">
      <c r="A127" s="125" t="s">
        <v>167</v>
      </c>
      <c r="B127" s="181">
        <v>16.423999437293382</v>
      </c>
      <c r="C127" s="182">
        <v>17</v>
      </c>
      <c r="D127" s="181">
        <v>16.423999437293382</v>
      </c>
      <c r="E127" s="183">
        <v>16</v>
      </c>
      <c r="F127" s="181">
        <v>15.254261769473228</v>
      </c>
      <c r="G127" s="182">
        <v>21</v>
      </c>
      <c r="H127" s="181">
        <v>15.254256395514332</v>
      </c>
      <c r="I127" s="182">
        <v>21</v>
      </c>
      <c r="J127" s="181">
        <v>14.267837968090774</v>
      </c>
      <c r="K127" s="182">
        <v>21</v>
      </c>
    </row>
    <row r="128" spans="1:11" ht="22.5" customHeight="1">
      <c r="A128" s="125" t="s">
        <v>168</v>
      </c>
      <c r="B128" s="181">
        <v>41.753229509989218</v>
      </c>
      <c r="C128" s="182">
        <v>2</v>
      </c>
      <c r="D128" s="181">
        <v>43.424608319405174</v>
      </c>
      <c r="E128" s="183">
        <v>2</v>
      </c>
      <c r="F128" s="181">
        <v>41.48926114191547</v>
      </c>
      <c r="G128" s="182">
        <v>3</v>
      </c>
      <c r="H128" s="181">
        <v>41.489274021521339</v>
      </c>
      <c r="I128" s="182">
        <v>3</v>
      </c>
      <c r="J128" s="181">
        <v>41.675533388621325</v>
      </c>
      <c r="K128" s="182">
        <v>2</v>
      </c>
    </row>
    <row r="129" spans="1:11" ht="22.5" customHeight="1">
      <c r="A129" s="125" t="s">
        <v>169</v>
      </c>
      <c r="B129" s="181">
        <v>15.707527671887201</v>
      </c>
      <c r="C129" s="182">
        <v>19</v>
      </c>
      <c r="D129" s="181">
        <v>15.707527671887201</v>
      </c>
      <c r="E129" s="183">
        <v>18</v>
      </c>
      <c r="F129" s="181">
        <v>15.644325343070852</v>
      </c>
      <c r="G129" s="182">
        <v>19</v>
      </c>
      <c r="H129" s="181">
        <v>15.644325343070852</v>
      </c>
      <c r="I129" s="182">
        <v>19</v>
      </c>
      <c r="J129" s="181">
        <v>15.644325343070852</v>
      </c>
      <c r="K129" s="182">
        <v>19</v>
      </c>
    </row>
    <row r="130" spans="1:11" ht="22.5" customHeight="1">
      <c r="A130" s="125" t="s">
        <v>170</v>
      </c>
      <c r="B130" s="181">
        <v>3.5490819571238079</v>
      </c>
      <c r="C130" s="182">
        <v>31</v>
      </c>
      <c r="D130" s="181">
        <v>3.7439737408965024</v>
      </c>
      <c r="E130" s="183">
        <v>31</v>
      </c>
      <c r="F130" s="181">
        <v>3.570298878005445</v>
      </c>
      <c r="G130" s="182">
        <v>31</v>
      </c>
      <c r="H130" s="181">
        <v>3.5702992432500116</v>
      </c>
      <c r="I130" s="182">
        <v>31</v>
      </c>
      <c r="J130" s="181">
        <v>3.9795025949119038</v>
      </c>
      <c r="K130" s="182">
        <v>31</v>
      </c>
    </row>
    <row r="131" spans="1:11" ht="22.5" customHeight="1">
      <c r="A131" s="125" t="s">
        <v>171</v>
      </c>
      <c r="B131" s="181">
        <v>12.894353219462552</v>
      </c>
      <c r="C131" s="182">
        <v>24</v>
      </c>
      <c r="D131" s="181">
        <v>12.894353219462552</v>
      </c>
      <c r="E131" s="183">
        <v>24</v>
      </c>
      <c r="F131" s="181">
        <v>10.229737974449352</v>
      </c>
      <c r="G131" s="182">
        <v>27</v>
      </c>
      <c r="H131" s="181">
        <v>10.229710479995568</v>
      </c>
      <c r="I131" s="182">
        <v>27</v>
      </c>
      <c r="J131" s="181">
        <v>9.9444853084353699</v>
      </c>
      <c r="K131" s="182">
        <v>28</v>
      </c>
    </row>
    <row r="132" spans="1:11" ht="22.5" customHeight="1">
      <c r="A132" s="125" t="s">
        <v>172</v>
      </c>
      <c r="B132" s="181">
        <v>17.609539656128675</v>
      </c>
      <c r="C132" s="182">
        <v>16</v>
      </c>
      <c r="D132" s="181">
        <v>21.443019803595316</v>
      </c>
      <c r="E132" s="183">
        <v>13</v>
      </c>
      <c r="F132" s="181">
        <v>21.432190806891295</v>
      </c>
      <c r="G132" s="182">
        <v>13</v>
      </c>
      <c r="H132" s="181">
        <v>21.432183791409777</v>
      </c>
      <c r="I132" s="182">
        <v>13</v>
      </c>
      <c r="J132" s="181">
        <v>20.662949245249976</v>
      </c>
      <c r="K132" s="182">
        <v>13</v>
      </c>
    </row>
    <row r="133" spans="1:11" ht="22.5" customHeight="1">
      <c r="A133" s="125" t="s">
        <v>173</v>
      </c>
      <c r="B133" s="181">
        <v>14.77484422175114</v>
      </c>
      <c r="C133" s="182">
        <v>21</v>
      </c>
      <c r="D133" s="181">
        <v>14.839082674889189</v>
      </c>
      <c r="E133" s="183">
        <v>21</v>
      </c>
      <c r="F133" s="181">
        <v>14.363651753263243</v>
      </c>
      <c r="G133" s="182">
        <v>22</v>
      </c>
      <c r="H133" s="181">
        <v>14.363651753263243</v>
      </c>
      <c r="I133" s="182">
        <v>23</v>
      </c>
      <c r="J133" s="181">
        <v>11.478096713545179</v>
      </c>
      <c r="K133" s="182">
        <v>24</v>
      </c>
    </row>
    <row r="134" spans="1:11" ht="22.5" customHeight="1">
      <c r="A134" s="125" t="s">
        <v>174</v>
      </c>
      <c r="B134" s="181">
        <v>15.269824744056915</v>
      </c>
      <c r="C134" s="182">
        <v>20</v>
      </c>
      <c r="D134" s="181">
        <v>15.269824744056915</v>
      </c>
      <c r="E134" s="183">
        <v>19</v>
      </c>
      <c r="F134" s="181">
        <v>13.444204369366419</v>
      </c>
      <c r="G134" s="182">
        <v>24</v>
      </c>
      <c r="H134" s="181">
        <v>13.444204369366419</v>
      </c>
      <c r="I134" s="182">
        <v>24</v>
      </c>
      <c r="J134" s="181">
        <v>12.745804142386346</v>
      </c>
      <c r="K134" s="182">
        <v>23</v>
      </c>
    </row>
    <row r="135" spans="1:11" ht="22.5" customHeight="1">
      <c r="A135" s="125" t="s">
        <v>175</v>
      </c>
      <c r="B135" s="181">
        <v>10.57111477210324</v>
      </c>
      <c r="C135" s="182">
        <v>27</v>
      </c>
      <c r="D135" s="181">
        <v>10.57111477210324</v>
      </c>
      <c r="E135" s="183">
        <v>27</v>
      </c>
      <c r="F135" s="181">
        <v>24.521488495449137</v>
      </c>
      <c r="G135" s="182">
        <v>10</v>
      </c>
      <c r="H135" s="181">
        <v>24.519439532185533</v>
      </c>
      <c r="I135" s="182">
        <v>10</v>
      </c>
      <c r="J135" s="181">
        <v>23.115393413722394</v>
      </c>
      <c r="K135" s="182">
        <v>11</v>
      </c>
    </row>
    <row r="136" spans="1:11" ht="22.5" customHeight="1">
      <c r="A136" s="125" t="s">
        <v>176</v>
      </c>
      <c r="B136" s="181">
        <v>10.695808548900263</v>
      </c>
      <c r="C136" s="182">
        <v>25</v>
      </c>
      <c r="D136" s="181">
        <v>10.695808548900263</v>
      </c>
      <c r="E136" s="183">
        <v>26</v>
      </c>
      <c r="F136" s="181">
        <v>10.587777310890043</v>
      </c>
      <c r="G136" s="182">
        <v>26</v>
      </c>
      <c r="H136" s="181">
        <v>10.587776141953483</v>
      </c>
      <c r="I136" s="182">
        <v>26</v>
      </c>
      <c r="J136" s="181">
        <v>10.438730283855076</v>
      </c>
      <c r="K136" s="182">
        <v>27</v>
      </c>
    </row>
    <row r="137" spans="1:11" ht="22.5" customHeight="1">
      <c r="A137" s="125" t="s">
        <v>177</v>
      </c>
      <c r="B137" s="181">
        <v>20.632572273981367</v>
      </c>
      <c r="C137" s="182">
        <v>13</v>
      </c>
      <c r="D137" s="181">
        <v>20.632572273981367</v>
      </c>
      <c r="E137" s="183">
        <v>14</v>
      </c>
      <c r="F137" s="181">
        <v>20.764746146015472</v>
      </c>
      <c r="G137" s="182">
        <v>14</v>
      </c>
      <c r="H137" s="181">
        <v>20.764795611680061</v>
      </c>
      <c r="I137" s="182">
        <v>14</v>
      </c>
      <c r="J137" s="181">
        <v>19.573698349059789</v>
      </c>
      <c r="K137" s="182">
        <v>14</v>
      </c>
    </row>
    <row r="138" spans="1:11" ht="22.5" customHeight="1">
      <c r="A138" s="125" t="s">
        <v>178</v>
      </c>
      <c r="B138" s="181">
        <v>37.373542109672016</v>
      </c>
      <c r="C138" s="182">
        <v>4</v>
      </c>
      <c r="D138" s="181">
        <v>29.898833687737611</v>
      </c>
      <c r="E138" s="183">
        <v>6</v>
      </c>
      <c r="F138" s="181">
        <v>30.763714038056712</v>
      </c>
      <c r="G138" s="182">
        <v>5</v>
      </c>
      <c r="H138" s="181">
        <v>30.763396588552148</v>
      </c>
      <c r="I138" s="182">
        <v>5</v>
      </c>
      <c r="J138" s="181">
        <v>28.312643820491388</v>
      </c>
      <c r="K138" s="182">
        <v>5</v>
      </c>
    </row>
    <row r="139" spans="1:11" ht="22.5" customHeight="1">
      <c r="A139" s="125" t="s">
        <v>179</v>
      </c>
      <c r="B139" s="181">
        <v>34.418421957087446</v>
      </c>
      <c r="C139" s="182">
        <v>5</v>
      </c>
      <c r="D139" s="181">
        <v>33.19094613836107</v>
      </c>
      <c r="E139" s="183">
        <v>4</v>
      </c>
      <c r="F139" s="181">
        <v>35.469540287322872</v>
      </c>
      <c r="G139" s="182">
        <v>4</v>
      </c>
      <c r="H139" s="181">
        <v>35.469540287322872</v>
      </c>
      <c r="I139" s="182">
        <v>4</v>
      </c>
      <c r="J139" s="181">
        <v>35.469540287322872</v>
      </c>
      <c r="K139" s="182">
        <v>4</v>
      </c>
    </row>
    <row r="140" spans="1:11" ht="22.5" customHeight="1">
      <c r="A140" s="125" t="s">
        <v>180</v>
      </c>
      <c r="B140" s="181">
        <v>22.93283954134321</v>
      </c>
      <c r="C140" s="182">
        <v>11</v>
      </c>
      <c r="D140" s="181">
        <v>22.93283954134321</v>
      </c>
      <c r="E140" s="183">
        <v>11</v>
      </c>
      <c r="F140" s="181">
        <v>22.376098609250409</v>
      </c>
      <c r="G140" s="182">
        <v>12</v>
      </c>
      <c r="H140" s="181">
        <v>22.376098609250409</v>
      </c>
      <c r="I140" s="182">
        <v>12</v>
      </c>
      <c r="J140" s="181">
        <v>21.589718146944485</v>
      </c>
      <c r="K140" s="182">
        <v>12</v>
      </c>
    </row>
    <row r="141" spans="1:11" ht="22.5" customHeight="1">
      <c r="A141" s="125" t="s">
        <v>181</v>
      </c>
      <c r="B141" s="181">
        <v>26.22556816173612</v>
      </c>
      <c r="C141" s="182">
        <v>9</v>
      </c>
      <c r="D141" s="181">
        <v>26.402290319160215</v>
      </c>
      <c r="E141" s="183">
        <v>9</v>
      </c>
      <c r="F141" s="181">
        <v>24.136067615164286</v>
      </c>
      <c r="G141" s="182">
        <v>11</v>
      </c>
      <c r="H141" s="181">
        <v>24.136067615164286</v>
      </c>
      <c r="I141" s="182">
        <v>11</v>
      </c>
      <c r="J141" s="181">
        <v>23.67328165794137</v>
      </c>
      <c r="K141" s="182">
        <v>10</v>
      </c>
    </row>
    <row r="142" spans="1:11" ht="22.5" customHeight="1">
      <c r="A142" s="125" t="s">
        <v>182</v>
      </c>
      <c r="B142" s="181">
        <v>23.279224864728828</v>
      </c>
      <c r="C142" s="182">
        <v>10</v>
      </c>
      <c r="D142" s="181">
        <v>23.279224864728828</v>
      </c>
      <c r="E142" s="183">
        <v>10</v>
      </c>
      <c r="F142" s="181">
        <v>26.502903961048304</v>
      </c>
      <c r="G142" s="182">
        <v>8</v>
      </c>
      <c r="H142" s="181">
        <v>26.502703275734127</v>
      </c>
      <c r="I142" s="182">
        <v>8</v>
      </c>
      <c r="J142" s="181">
        <v>26.502703275734127</v>
      </c>
      <c r="K142" s="182">
        <v>8</v>
      </c>
    </row>
    <row r="143" spans="1:11" ht="22.5" customHeight="1">
      <c r="A143" s="125" t="s">
        <v>183</v>
      </c>
      <c r="B143" s="181">
        <v>14.523106502781021</v>
      </c>
      <c r="C143" s="182">
        <v>22</v>
      </c>
      <c r="D143" s="181">
        <v>14.454439332555104</v>
      </c>
      <c r="E143" s="183">
        <v>22</v>
      </c>
      <c r="F143" s="181">
        <v>15.412980538200731</v>
      </c>
      <c r="G143" s="182">
        <v>20</v>
      </c>
      <c r="H143" s="181">
        <v>15.412969979987116</v>
      </c>
      <c r="I143" s="182">
        <v>20</v>
      </c>
      <c r="J143" s="181">
        <v>14.830702225187602</v>
      </c>
      <c r="K143" s="182">
        <v>20</v>
      </c>
    </row>
    <row r="144" spans="1:11" ht="22.5" customHeight="1">
      <c r="A144" s="125" t="s">
        <v>184</v>
      </c>
      <c r="B144" s="181">
        <v>9.1780744428102725</v>
      </c>
      <c r="C144" s="182">
        <v>28</v>
      </c>
      <c r="D144" s="181">
        <v>8.357845910170834</v>
      </c>
      <c r="E144" s="183">
        <v>29</v>
      </c>
      <c r="F144" s="181">
        <v>8.3132371492264046</v>
      </c>
      <c r="G144" s="182">
        <v>30</v>
      </c>
      <c r="H144" s="181">
        <v>8.3135914841814564</v>
      </c>
      <c r="I144" s="182">
        <v>30</v>
      </c>
      <c r="J144" s="181">
        <v>10.522109018896328</v>
      </c>
      <c r="K144" s="182">
        <v>26</v>
      </c>
    </row>
    <row r="145" spans="1:11" ht="22.5" customHeight="1">
      <c r="A145" s="125" t="s">
        <v>185</v>
      </c>
      <c r="B145" s="181">
        <v>16.368048742706666</v>
      </c>
      <c r="C145" s="182">
        <v>18</v>
      </c>
      <c r="D145" s="181">
        <v>16.368048742706666</v>
      </c>
      <c r="E145" s="183">
        <v>17</v>
      </c>
      <c r="F145" s="181">
        <v>17.344433082234811</v>
      </c>
      <c r="G145" s="182">
        <v>18</v>
      </c>
      <c r="H145" s="181">
        <v>17.344442035494161</v>
      </c>
      <c r="I145" s="182">
        <v>18</v>
      </c>
      <c r="J145" s="181">
        <v>17.344442035494161</v>
      </c>
      <c r="K145" s="182">
        <v>18</v>
      </c>
    </row>
    <row r="146" spans="1:11" ht="22.5" customHeight="1">
      <c r="A146" s="124" t="s">
        <v>186</v>
      </c>
      <c r="B146" s="181">
        <v>8.893762183235868</v>
      </c>
      <c r="C146" s="182">
        <v>29</v>
      </c>
      <c r="D146" s="181">
        <v>8.893762183235868</v>
      </c>
      <c r="E146" s="183">
        <v>28</v>
      </c>
      <c r="F146" s="181">
        <v>8.8995605350952207</v>
      </c>
      <c r="G146" s="182">
        <v>29</v>
      </c>
      <c r="H146" s="181">
        <v>8.8995653571482265</v>
      </c>
      <c r="I146" s="182">
        <v>29</v>
      </c>
      <c r="J146" s="181">
        <v>9.3872127739782663</v>
      </c>
      <c r="K146" s="182">
        <v>29</v>
      </c>
    </row>
    <row r="147" spans="1:11" s="910" customFormat="1" ht="22.5" customHeight="1">
      <c r="A147" s="801" t="s">
        <v>232</v>
      </c>
      <c r="B147" s="907"/>
      <c r="C147" s="908"/>
      <c r="D147" s="909"/>
      <c r="E147" s="909"/>
      <c r="F147" s="909"/>
      <c r="G147" s="909"/>
      <c r="H147" s="909"/>
      <c r="I147" s="909"/>
      <c r="J147" s="909"/>
      <c r="K147" s="909"/>
    </row>
    <row r="148" spans="1:11" ht="22.5" customHeight="1">
      <c r="A148" s="6"/>
      <c r="B148" s="187"/>
      <c r="C148" s="184"/>
      <c r="D148" s="185"/>
      <c r="E148" s="185"/>
      <c r="F148" s="185"/>
      <c r="G148" s="185"/>
      <c r="H148" s="185"/>
      <c r="I148" s="185"/>
      <c r="J148" s="185"/>
      <c r="K148" s="185"/>
    </row>
    <row r="149" spans="1:11" ht="22.5" customHeight="1">
      <c r="A149" s="508" t="s">
        <v>916</v>
      </c>
      <c r="B149" s="508"/>
      <c r="C149" s="508"/>
      <c r="D149" s="508"/>
      <c r="E149" s="508"/>
      <c r="F149" s="508"/>
      <c r="G149" s="508"/>
      <c r="H149" s="508"/>
      <c r="I149" s="508"/>
      <c r="J149" s="508"/>
      <c r="K149" s="508"/>
    </row>
    <row r="150" spans="1:11" ht="22.5" customHeight="1">
      <c r="A150" s="635" t="s">
        <v>1</v>
      </c>
      <c r="B150" s="632">
        <v>1395</v>
      </c>
      <c r="C150" s="632"/>
      <c r="D150" s="632">
        <v>1396</v>
      </c>
      <c r="E150" s="632"/>
      <c r="F150" s="632">
        <v>1397</v>
      </c>
      <c r="G150" s="632"/>
      <c r="H150" s="632">
        <v>1398</v>
      </c>
      <c r="I150" s="632"/>
      <c r="J150" s="632">
        <v>1399</v>
      </c>
      <c r="K150" s="632"/>
    </row>
    <row r="151" spans="1:11" ht="22.5" customHeight="1">
      <c r="A151" s="636"/>
      <c r="B151" s="448" t="s">
        <v>492</v>
      </c>
      <c r="C151" s="517" t="s">
        <v>3</v>
      </c>
      <c r="D151" s="448" t="s">
        <v>492</v>
      </c>
      <c r="E151" s="517" t="s">
        <v>3</v>
      </c>
      <c r="F151" s="448" t="s">
        <v>492</v>
      </c>
      <c r="G151" s="517" t="s">
        <v>3</v>
      </c>
      <c r="H151" s="448" t="s">
        <v>492</v>
      </c>
      <c r="I151" s="517" t="s">
        <v>3</v>
      </c>
      <c r="J151" s="448" t="s">
        <v>492</v>
      </c>
      <c r="K151" s="517" t="s">
        <v>3</v>
      </c>
    </row>
    <row r="152" spans="1:11" ht="22.5" customHeight="1">
      <c r="A152" s="125" t="s">
        <v>4</v>
      </c>
      <c r="B152" s="78">
        <v>26.155207250593541</v>
      </c>
      <c r="C152" s="79" t="s">
        <v>352</v>
      </c>
      <c r="D152" s="78">
        <v>26.354743467030783</v>
      </c>
      <c r="E152" s="79" t="s">
        <v>352</v>
      </c>
      <c r="F152" s="78">
        <v>26.007660973043716</v>
      </c>
      <c r="G152" s="79" t="s">
        <v>352</v>
      </c>
      <c r="H152" s="78">
        <v>23.056104741588715</v>
      </c>
      <c r="I152" s="79" t="s">
        <v>352</v>
      </c>
      <c r="J152" s="78">
        <v>23.056104741588715</v>
      </c>
      <c r="K152" s="79" t="s">
        <v>352</v>
      </c>
    </row>
    <row r="153" spans="1:11" ht="22.5" customHeight="1">
      <c r="A153" s="125" t="s">
        <v>157</v>
      </c>
      <c r="B153" s="188">
        <v>41.632885597212784</v>
      </c>
      <c r="C153" s="182">
        <v>8</v>
      </c>
      <c r="D153" s="188">
        <v>41.632885597212784</v>
      </c>
      <c r="E153" s="183">
        <v>8</v>
      </c>
      <c r="F153" s="188">
        <v>41.676875118487686</v>
      </c>
      <c r="G153" s="182">
        <v>9</v>
      </c>
      <c r="H153" s="188">
        <v>30.350442038793144</v>
      </c>
      <c r="I153" s="182">
        <v>11</v>
      </c>
      <c r="J153" s="188">
        <v>30.350442038793144</v>
      </c>
      <c r="K153" s="182">
        <v>11</v>
      </c>
    </row>
    <row r="154" spans="1:11" ht="22.5" customHeight="1">
      <c r="A154" s="125" t="s">
        <v>158</v>
      </c>
      <c r="B154" s="188">
        <v>53.674053085990749</v>
      </c>
      <c r="C154" s="182">
        <v>4</v>
      </c>
      <c r="D154" s="188">
        <v>50.733741412953407</v>
      </c>
      <c r="E154" s="183">
        <v>4</v>
      </c>
      <c r="F154" s="188">
        <v>44.154199540502596</v>
      </c>
      <c r="G154" s="182">
        <v>6</v>
      </c>
      <c r="H154" s="188">
        <v>46.639915083923881</v>
      </c>
      <c r="I154" s="182">
        <v>5</v>
      </c>
      <c r="J154" s="188">
        <v>46.639915083923881</v>
      </c>
      <c r="K154" s="182">
        <v>5</v>
      </c>
    </row>
    <row r="155" spans="1:11" ht="22.5" customHeight="1">
      <c r="A155" s="125" t="s">
        <v>159</v>
      </c>
      <c r="B155" s="188">
        <v>39.409420086453714</v>
      </c>
      <c r="C155" s="182">
        <v>10</v>
      </c>
      <c r="D155" s="188">
        <v>39.409420086453714</v>
      </c>
      <c r="E155" s="183">
        <v>10</v>
      </c>
      <c r="F155" s="188">
        <v>39.215598521778922</v>
      </c>
      <c r="G155" s="182">
        <v>10</v>
      </c>
      <c r="H155" s="188">
        <v>38.712117228346663</v>
      </c>
      <c r="I155" s="182">
        <v>8</v>
      </c>
      <c r="J155" s="188">
        <v>38.712117228346663</v>
      </c>
      <c r="K155" s="182">
        <v>8</v>
      </c>
    </row>
    <row r="156" spans="1:11" ht="22.5" customHeight="1">
      <c r="A156" s="125" t="s">
        <v>160</v>
      </c>
      <c r="B156" s="188">
        <v>11.689731537979947</v>
      </c>
      <c r="C156" s="182">
        <v>29</v>
      </c>
      <c r="D156" s="188">
        <v>11.306614836895074</v>
      </c>
      <c r="E156" s="183">
        <v>29</v>
      </c>
      <c r="F156" s="188">
        <v>15.002423073371933</v>
      </c>
      <c r="G156" s="182">
        <v>25</v>
      </c>
      <c r="H156" s="188">
        <v>10.661329155934542</v>
      </c>
      <c r="I156" s="182">
        <v>29</v>
      </c>
      <c r="J156" s="188">
        <v>10.661329155934542</v>
      </c>
      <c r="K156" s="182">
        <v>29</v>
      </c>
    </row>
    <row r="157" spans="1:11" ht="22.5" customHeight="1">
      <c r="A157" s="125" t="s">
        <v>161</v>
      </c>
      <c r="B157" s="188">
        <v>14.884979702300406</v>
      </c>
      <c r="C157" s="182">
        <v>24</v>
      </c>
      <c r="D157" s="188">
        <v>14.884979702300406</v>
      </c>
      <c r="E157" s="183">
        <v>24</v>
      </c>
      <c r="F157" s="188">
        <v>18.332583948761393</v>
      </c>
      <c r="G157" s="182">
        <v>23</v>
      </c>
      <c r="H157" s="188">
        <v>13.894168887482317</v>
      </c>
      <c r="I157" s="182">
        <v>24</v>
      </c>
      <c r="J157" s="188">
        <v>13.894168887482317</v>
      </c>
      <c r="K157" s="182">
        <v>24</v>
      </c>
    </row>
    <row r="158" spans="1:11" ht="22.5" customHeight="1">
      <c r="A158" s="125" t="s">
        <v>162</v>
      </c>
      <c r="B158" s="188">
        <v>42.370355652692226</v>
      </c>
      <c r="C158" s="182">
        <v>7</v>
      </c>
      <c r="D158" s="188">
        <v>43.314126763361806</v>
      </c>
      <c r="E158" s="183">
        <v>6</v>
      </c>
      <c r="F158" s="188">
        <v>43.245151906035026</v>
      </c>
      <c r="G158" s="182">
        <v>7</v>
      </c>
      <c r="H158" s="188">
        <v>29.507873146893168</v>
      </c>
      <c r="I158" s="182">
        <v>12</v>
      </c>
      <c r="J158" s="188">
        <v>29.507873146893168</v>
      </c>
      <c r="K158" s="182">
        <v>12</v>
      </c>
    </row>
    <row r="159" spans="1:11" ht="22.5" customHeight="1">
      <c r="A159" s="125" t="s">
        <v>163</v>
      </c>
      <c r="B159" s="188">
        <v>37.251801089439468</v>
      </c>
      <c r="C159" s="182">
        <v>13</v>
      </c>
      <c r="D159" s="188">
        <v>37.251801089439468</v>
      </c>
      <c r="E159" s="183">
        <v>13</v>
      </c>
      <c r="F159" s="188">
        <v>36.881492997753938</v>
      </c>
      <c r="G159" s="182">
        <v>11</v>
      </c>
      <c r="H159" s="188">
        <v>28.239439017215147</v>
      </c>
      <c r="I159" s="182">
        <v>14</v>
      </c>
      <c r="J159" s="188">
        <v>28.239439017215147</v>
      </c>
      <c r="K159" s="182">
        <v>14</v>
      </c>
    </row>
    <row r="160" spans="1:11" ht="22.5" customHeight="1">
      <c r="A160" s="125" t="s">
        <v>118</v>
      </c>
      <c r="B160" s="188">
        <v>6.7448680351906152</v>
      </c>
      <c r="C160" s="182">
        <v>30</v>
      </c>
      <c r="D160" s="188">
        <v>6.7448680351906152</v>
      </c>
      <c r="E160" s="183">
        <v>30</v>
      </c>
      <c r="F160" s="188">
        <v>11.005707456477598</v>
      </c>
      <c r="G160" s="182">
        <v>30</v>
      </c>
      <c r="H160" s="188">
        <v>7.3863808432735549</v>
      </c>
      <c r="I160" s="182">
        <v>30</v>
      </c>
      <c r="J160" s="188">
        <v>7.3863808432735549</v>
      </c>
      <c r="K160" s="182">
        <v>30</v>
      </c>
    </row>
    <row r="161" spans="1:11" ht="22.5" customHeight="1">
      <c r="A161" s="125" t="s">
        <v>164</v>
      </c>
      <c r="B161" s="188">
        <v>17.813418217433888</v>
      </c>
      <c r="C161" s="182">
        <v>23</v>
      </c>
      <c r="D161" s="188">
        <v>17.813418217433888</v>
      </c>
      <c r="E161" s="183">
        <v>23</v>
      </c>
      <c r="F161" s="188">
        <v>17.829636900363578</v>
      </c>
      <c r="G161" s="182">
        <v>24</v>
      </c>
      <c r="H161" s="188">
        <v>21.689874014918225</v>
      </c>
      <c r="I161" s="182">
        <v>18</v>
      </c>
      <c r="J161" s="188">
        <v>21.689874014918225</v>
      </c>
      <c r="K161" s="182">
        <v>18</v>
      </c>
    </row>
    <row r="162" spans="1:11" ht="22.5" customHeight="1">
      <c r="A162" s="125" t="s">
        <v>165</v>
      </c>
      <c r="B162" s="188">
        <v>25.981949243022076</v>
      </c>
      <c r="C162" s="182">
        <v>17</v>
      </c>
      <c r="D162" s="188">
        <v>27.381181323235875</v>
      </c>
      <c r="E162" s="183">
        <v>17</v>
      </c>
      <c r="F162" s="188">
        <v>26.136166713648194</v>
      </c>
      <c r="G162" s="182">
        <v>17</v>
      </c>
      <c r="H162" s="188">
        <v>11.190696756618239</v>
      </c>
      <c r="I162" s="182">
        <v>28</v>
      </c>
      <c r="J162" s="188">
        <v>11.190696756618239</v>
      </c>
      <c r="K162" s="182">
        <v>28</v>
      </c>
    </row>
    <row r="163" spans="1:11" ht="22.5" customHeight="1">
      <c r="A163" s="125" t="s">
        <v>166</v>
      </c>
      <c r="B163" s="188">
        <v>33.319029709468161</v>
      </c>
      <c r="C163" s="182">
        <v>15</v>
      </c>
      <c r="D163" s="188">
        <v>33.243304641946636</v>
      </c>
      <c r="E163" s="183">
        <v>15</v>
      </c>
      <c r="F163" s="188">
        <v>33.091735666575062</v>
      </c>
      <c r="G163" s="182">
        <v>14</v>
      </c>
      <c r="H163" s="188">
        <v>25.767676012628517</v>
      </c>
      <c r="I163" s="182">
        <v>16</v>
      </c>
      <c r="J163" s="188">
        <v>25.767676012628517</v>
      </c>
      <c r="K163" s="182">
        <v>16</v>
      </c>
    </row>
    <row r="164" spans="1:11" ht="22.5" customHeight="1">
      <c r="A164" s="125" t="s">
        <v>167</v>
      </c>
      <c r="B164" s="188">
        <v>26.201026939579375</v>
      </c>
      <c r="C164" s="182">
        <v>16</v>
      </c>
      <c r="D164" s="188">
        <v>26.201026939579375</v>
      </c>
      <c r="E164" s="183">
        <v>18</v>
      </c>
      <c r="F164" s="188">
        <v>26.245785261564791</v>
      </c>
      <c r="G164" s="182">
        <v>16</v>
      </c>
      <c r="H164" s="188">
        <v>20.714786975894754</v>
      </c>
      <c r="I164" s="182">
        <v>19</v>
      </c>
      <c r="J164" s="188">
        <v>20.714786975894754</v>
      </c>
      <c r="K164" s="182">
        <v>19</v>
      </c>
    </row>
    <row r="165" spans="1:11" ht="22.5" customHeight="1">
      <c r="A165" s="125" t="s">
        <v>168</v>
      </c>
      <c r="B165" s="188">
        <v>18.71319452037676</v>
      </c>
      <c r="C165" s="182">
        <v>22</v>
      </c>
      <c r="D165" s="188">
        <v>20.400193692497538</v>
      </c>
      <c r="E165" s="183">
        <v>20</v>
      </c>
      <c r="F165" s="188">
        <v>18.594887709694998</v>
      </c>
      <c r="G165" s="182">
        <v>22</v>
      </c>
      <c r="H165" s="188">
        <v>35.482409432546874</v>
      </c>
      <c r="I165" s="182">
        <v>9</v>
      </c>
      <c r="J165" s="188">
        <v>35.482409432546874</v>
      </c>
      <c r="K165" s="182">
        <v>9</v>
      </c>
    </row>
    <row r="166" spans="1:11" ht="22.5" customHeight="1">
      <c r="A166" s="125" t="s">
        <v>169</v>
      </c>
      <c r="B166" s="188">
        <v>44.734303954438985</v>
      </c>
      <c r="C166" s="182">
        <v>5</v>
      </c>
      <c r="D166" s="188">
        <v>44.734303954438985</v>
      </c>
      <c r="E166" s="183">
        <v>5</v>
      </c>
      <c r="F166" s="188">
        <v>44.908416278932798</v>
      </c>
      <c r="G166" s="182">
        <v>5</v>
      </c>
      <c r="H166" s="188">
        <v>81.902644443135642</v>
      </c>
      <c r="I166" s="182">
        <v>1</v>
      </c>
      <c r="J166" s="188">
        <v>81.902644443135642</v>
      </c>
      <c r="K166" s="182">
        <v>1</v>
      </c>
    </row>
    <row r="167" spans="1:11" ht="22.5" customHeight="1">
      <c r="A167" s="125" t="s">
        <v>170</v>
      </c>
      <c r="B167" s="188">
        <v>5.7852087393578833</v>
      </c>
      <c r="C167" s="182">
        <v>31</v>
      </c>
      <c r="D167" s="188">
        <v>5.6518617294081448</v>
      </c>
      <c r="E167" s="183">
        <v>31</v>
      </c>
      <c r="F167" s="188">
        <v>5.5856251787706963</v>
      </c>
      <c r="G167" s="182">
        <v>31</v>
      </c>
      <c r="H167" s="188">
        <v>5.2378029012722234</v>
      </c>
      <c r="I167" s="182">
        <v>31</v>
      </c>
      <c r="J167" s="188">
        <v>5.2378029012722234</v>
      </c>
      <c r="K167" s="182">
        <v>31</v>
      </c>
    </row>
    <row r="168" spans="1:11" ht="22.5" customHeight="1">
      <c r="A168" s="125" t="s">
        <v>171</v>
      </c>
      <c r="B168" s="188">
        <v>20.089666364111451</v>
      </c>
      <c r="C168" s="182">
        <v>21</v>
      </c>
      <c r="D168" s="188">
        <v>20.089666364111451</v>
      </c>
      <c r="E168" s="183">
        <v>22</v>
      </c>
      <c r="F168" s="188">
        <v>23.372071586664177</v>
      </c>
      <c r="G168" s="182">
        <v>19</v>
      </c>
      <c r="H168" s="188">
        <v>18.759040129536107</v>
      </c>
      <c r="I168" s="182">
        <v>22</v>
      </c>
      <c r="J168" s="188">
        <v>18.759040129536107</v>
      </c>
      <c r="K168" s="182">
        <v>22</v>
      </c>
    </row>
    <row r="169" spans="1:11" ht="22.5" customHeight="1">
      <c r="A169" s="125" t="s">
        <v>172</v>
      </c>
      <c r="B169" s="188">
        <v>42.372190140615317</v>
      </c>
      <c r="C169" s="182">
        <v>6</v>
      </c>
      <c r="D169" s="188">
        <v>42.372190140615317</v>
      </c>
      <c r="E169" s="183">
        <v>7</v>
      </c>
      <c r="F169" s="188">
        <v>33.158929801269011</v>
      </c>
      <c r="G169" s="182">
        <v>13</v>
      </c>
      <c r="H169" s="188">
        <v>28.64989517133472</v>
      </c>
      <c r="I169" s="182">
        <v>13</v>
      </c>
      <c r="J169" s="188">
        <v>0</v>
      </c>
      <c r="K169" s="182">
        <v>13</v>
      </c>
    </row>
    <row r="170" spans="1:11" ht="22.5" customHeight="1">
      <c r="A170" s="125" t="s">
        <v>173</v>
      </c>
      <c r="B170" s="188">
        <v>36.230487569859321</v>
      </c>
      <c r="C170" s="182">
        <v>14</v>
      </c>
      <c r="D170" s="188">
        <v>36.230487569859321</v>
      </c>
      <c r="E170" s="183">
        <v>14</v>
      </c>
      <c r="F170" s="188">
        <v>35.7167590471769</v>
      </c>
      <c r="G170" s="182">
        <v>12</v>
      </c>
      <c r="H170" s="188">
        <v>32.510586780823502</v>
      </c>
      <c r="I170" s="182">
        <v>10</v>
      </c>
      <c r="J170" s="188">
        <v>32.510586780823502</v>
      </c>
      <c r="K170" s="182">
        <v>10</v>
      </c>
    </row>
    <row r="171" spans="1:11" ht="22.5" customHeight="1">
      <c r="A171" s="125" t="s">
        <v>174</v>
      </c>
      <c r="B171" s="188">
        <v>13.100815547457922</v>
      </c>
      <c r="C171" s="182">
        <v>27</v>
      </c>
      <c r="D171" s="188">
        <v>13.187575915321881</v>
      </c>
      <c r="E171" s="183">
        <v>27</v>
      </c>
      <c r="F171" s="188">
        <v>13.182304284248891</v>
      </c>
      <c r="G171" s="182">
        <v>28</v>
      </c>
      <c r="H171" s="188">
        <v>11.698203801916234</v>
      </c>
      <c r="I171" s="182">
        <v>27</v>
      </c>
      <c r="J171" s="188">
        <v>11.698203801916234</v>
      </c>
      <c r="K171" s="182">
        <v>27</v>
      </c>
    </row>
    <row r="172" spans="1:11" ht="22.5" customHeight="1">
      <c r="A172" s="125" t="s">
        <v>175</v>
      </c>
      <c r="B172" s="188">
        <v>37.51372872048325</v>
      </c>
      <c r="C172" s="182">
        <v>12</v>
      </c>
      <c r="D172" s="188">
        <v>37.54805052169138</v>
      </c>
      <c r="E172" s="183">
        <v>12</v>
      </c>
      <c r="F172" s="188">
        <v>22.672102491602416</v>
      </c>
      <c r="G172" s="182">
        <v>20</v>
      </c>
      <c r="H172" s="188">
        <v>20.683996476871595</v>
      </c>
      <c r="I172" s="182">
        <v>20</v>
      </c>
      <c r="J172" s="188">
        <v>20.683996476871595</v>
      </c>
      <c r="K172" s="182">
        <v>20</v>
      </c>
    </row>
    <row r="173" spans="1:11" ht="22.5" customHeight="1">
      <c r="A173" s="125" t="s">
        <v>176</v>
      </c>
      <c r="B173" s="188">
        <v>14.873426476691106</v>
      </c>
      <c r="C173" s="182">
        <v>25</v>
      </c>
      <c r="D173" s="188">
        <v>14.873426476691106</v>
      </c>
      <c r="E173" s="183">
        <v>25</v>
      </c>
      <c r="F173" s="188">
        <v>14.970830066284565</v>
      </c>
      <c r="G173" s="182">
        <v>26</v>
      </c>
      <c r="H173" s="188">
        <v>16.157675061260608</v>
      </c>
      <c r="I173" s="182">
        <v>23</v>
      </c>
      <c r="J173" s="188">
        <v>16.157675061260608</v>
      </c>
      <c r="K173" s="182">
        <v>23</v>
      </c>
    </row>
    <row r="174" spans="1:11" ht="22.5" customHeight="1">
      <c r="A174" s="125" t="s">
        <v>177</v>
      </c>
      <c r="B174" s="188">
        <v>76.612419528969568</v>
      </c>
      <c r="C174" s="182">
        <v>1</v>
      </c>
      <c r="D174" s="188">
        <v>76.612419528969568</v>
      </c>
      <c r="E174" s="183">
        <v>1</v>
      </c>
      <c r="F174" s="188">
        <v>75.078651935210829</v>
      </c>
      <c r="G174" s="182">
        <v>2</v>
      </c>
      <c r="H174" s="188">
        <v>63.882516518533869</v>
      </c>
      <c r="I174" s="182">
        <v>4</v>
      </c>
      <c r="J174" s="188">
        <v>63.882516518533869</v>
      </c>
      <c r="K174" s="182">
        <v>4</v>
      </c>
    </row>
    <row r="175" spans="1:11" ht="22.5" customHeight="1">
      <c r="A175" s="125" t="s">
        <v>178</v>
      </c>
      <c r="B175" s="188">
        <v>59.604355950770021</v>
      </c>
      <c r="C175" s="182">
        <v>3</v>
      </c>
      <c r="D175" s="188">
        <v>59.604355950770021</v>
      </c>
      <c r="E175" s="183">
        <v>3</v>
      </c>
      <c r="F175" s="188">
        <v>70.427622074544928</v>
      </c>
      <c r="G175" s="182">
        <v>3</v>
      </c>
      <c r="H175" s="188">
        <v>67.718168591152519</v>
      </c>
      <c r="I175" s="182">
        <v>3</v>
      </c>
      <c r="J175" s="188">
        <v>67.718168591152519</v>
      </c>
      <c r="K175" s="182">
        <v>3</v>
      </c>
    </row>
    <row r="176" spans="1:11" ht="22.5" customHeight="1">
      <c r="A176" s="125" t="s">
        <v>179</v>
      </c>
      <c r="B176" s="188">
        <v>12.274758187263711</v>
      </c>
      <c r="C176" s="182">
        <v>28</v>
      </c>
      <c r="D176" s="188">
        <v>12.07836205626749</v>
      </c>
      <c r="E176" s="183">
        <v>28</v>
      </c>
      <c r="F176" s="188">
        <v>12.345751591720116</v>
      </c>
      <c r="G176" s="182">
        <v>29</v>
      </c>
      <c r="H176" s="188">
        <v>13.815483924067749</v>
      </c>
      <c r="I176" s="182">
        <v>25</v>
      </c>
      <c r="J176" s="188">
        <v>13.815483924067749</v>
      </c>
      <c r="K176" s="182">
        <v>25</v>
      </c>
    </row>
    <row r="177" spans="1:11" ht="22.5" customHeight="1">
      <c r="A177" s="125" t="s">
        <v>180</v>
      </c>
      <c r="B177" s="188">
        <v>76.205398475892025</v>
      </c>
      <c r="C177" s="182">
        <v>2</v>
      </c>
      <c r="D177" s="188">
        <v>76.205398475892025</v>
      </c>
      <c r="E177" s="183">
        <v>2</v>
      </c>
      <c r="F177" s="188">
        <v>76.993796173043734</v>
      </c>
      <c r="G177" s="182">
        <v>1</v>
      </c>
      <c r="H177" s="188">
        <v>75.635502647242589</v>
      </c>
      <c r="I177" s="182">
        <v>2</v>
      </c>
      <c r="J177" s="188">
        <v>75.635502647242589</v>
      </c>
      <c r="K177" s="182">
        <v>2</v>
      </c>
    </row>
    <row r="178" spans="1:11" ht="22.5" customHeight="1">
      <c r="A178" s="125" t="s">
        <v>181</v>
      </c>
      <c r="B178" s="188">
        <v>22.797158307708621</v>
      </c>
      <c r="C178" s="182">
        <v>19</v>
      </c>
      <c r="D178" s="188">
        <v>20.146325946347154</v>
      </c>
      <c r="E178" s="183">
        <v>21</v>
      </c>
      <c r="F178" s="188">
        <v>20.291384278235462</v>
      </c>
      <c r="G178" s="182">
        <v>21</v>
      </c>
      <c r="H178" s="188">
        <v>19.864197240798926</v>
      </c>
      <c r="I178" s="182">
        <v>21</v>
      </c>
      <c r="J178" s="188">
        <v>19.864197240798926</v>
      </c>
      <c r="K178" s="182">
        <v>21</v>
      </c>
    </row>
    <row r="179" spans="1:11" ht="22.5" customHeight="1">
      <c r="A179" s="125" t="s">
        <v>182</v>
      </c>
      <c r="B179" s="188">
        <v>41.608992911371168</v>
      </c>
      <c r="C179" s="182">
        <v>9</v>
      </c>
      <c r="D179" s="188">
        <v>41.608992911371168</v>
      </c>
      <c r="E179" s="183">
        <v>9</v>
      </c>
      <c r="F179" s="188">
        <v>41.731556713269711</v>
      </c>
      <c r="G179" s="182">
        <v>8</v>
      </c>
      <c r="H179" s="188">
        <v>43.371884249653782</v>
      </c>
      <c r="I179" s="182">
        <v>7</v>
      </c>
      <c r="J179" s="188">
        <v>43.371884249653782</v>
      </c>
      <c r="K179" s="182">
        <v>7</v>
      </c>
    </row>
    <row r="180" spans="1:11" ht="22.5" customHeight="1">
      <c r="A180" s="125" t="s">
        <v>183</v>
      </c>
      <c r="B180" s="188">
        <v>22.728833344777861</v>
      </c>
      <c r="C180" s="182">
        <v>20</v>
      </c>
      <c r="D180" s="188">
        <v>27.67286960104374</v>
      </c>
      <c r="E180" s="183">
        <v>16</v>
      </c>
      <c r="F180" s="188">
        <v>27.880369240211987</v>
      </c>
      <c r="G180" s="182">
        <v>15</v>
      </c>
      <c r="H180" s="188">
        <v>28.222860585576409</v>
      </c>
      <c r="I180" s="182">
        <v>15</v>
      </c>
      <c r="J180" s="188">
        <v>28.222860585576409</v>
      </c>
      <c r="K180" s="182">
        <v>15</v>
      </c>
    </row>
    <row r="181" spans="1:11" ht="22.5" customHeight="1">
      <c r="A181" s="125" t="s">
        <v>184</v>
      </c>
      <c r="B181" s="188">
        <v>23.77248557529132</v>
      </c>
      <c r="C181" s="182">
        <v>18</v>
      </c>
      <c r="D181" s="188">
        <v>25.087679601764904</v>
      </c>
      <c r="E181" s="183">
        <v>19</v>
      </c>
      <c r="F181" s="188">
        <v>24.953777838794654</v>
      </c>
      <c r="G181" s="182">
        <v>18</v>
      </c>
      <c r="H181" s="188">
        <v>24.153022975193842</v>
      </c>
      <c r="I181" s="182">
        <v>17</v>
      </c>
      <c r="J181" s="188">
        <v>24.153022975193842</v>
      </c>
      <c r="K181" s="182">
        <v>17</v>
      </c>
    </row>
    <row r="182" spans="1:11" ht="22.5" customHeight="1">
      <c r="A182" s="125" t="s">
        <v>185</v>
      </c>
      <c r="B182" s="188">
        <v>38.777301595497491</v>
      </c>
      <c r="C182" s="182">
        <v>11</v>
      </c>
      <c r="D182" s="188">
        <v>38.777301595497491</v>
      </c>
      <c r="E182" s="183">
        <v>11</v>
      </c>
      <c r="F182" s="188">
        <v>52.807604295018486</v>
      </c>
      <c r="G182" s="182">
        <v>4</v>
      </c>
      <c r="H182" s="188">
        <v>43.670827267940659</v>
      </c>
      <c r="I182" s="182">
        <v>6</v>
      </c>
      <c r="J182" s="188">
        <v>43.670827267940659</v>
      </c>
      <c r="K182" s="182">
        <v>6</v>
      </c>
    </row>
    <row r="183" spans="1:11" ht="22.5" customHeight="1">
      <c r="A183" s="124" t="s">
        <v>186</v>
      </c>
      <c r="B183" s="188">
        <v>13.333874810482998</v>
      </c>
      <c r="C183" s="182">
        <v>26</v>
      </c>
      <c r="D183" s="188">
        <v>13.333874810482998</v>
      </c>
      <c r="E183" s="183">
        <v>26</v>
      </c>
      <c r="F183" s="188">
        <v>13.342567925523277</v>
      </c>
      <c r="G183" s="182">
        <v>27</v>
      </c>
      <c r="H183" s="188">
        <v>11.866087142864302</v>
      </c>
      <c r="I183" s="182">
        <v>26</v>
      </c>
      <c r="J183" s="188">
        <v>11.866087142864302</v>
      </c>
      <c r="K183" s="182">
        <v>26</v>
      </c>
    </row>
    <row r="184" spans="1:11" s="910" customFormat="1" ht="22.5" customHeight="1">
      <c r="A184" s="801" t="s">
        <v>232</v>
      </c>
      <c r="B184" s="907"/>
      <c r="C184" s="908"/>
      <c r="D184" s="909"/>
      <c r="E184" s="909"/>
      <c r="F184" s="911"/>
      <c r="G184" s="909"/>
      <c r="H184" s="909"/>
      <c r="I184" s="909"/>
      <c r="J184" s="909"/>
      <c r="K184" s="909"/>
    </row>
    <row r="185" spans="1:11" ht="22.5" customHeight="1">
      <c r="A185" s="187"/>
      <c r="B185" s="187"/>
      <c r="C185" s="184"/>
      <c r="D185" s="185"/>
      <c r="E185" s="185"/>
      <c r="F185" s="189"/>
      <c r="G185" s="185"/>
      <c r="H185" s="185"/>
      <c r="I185" s="185"/>
      <c r="J185" s="185"/>
      <c r="K185" s="185"/>
    </row>
    <row r="186" spans="1:11" ht="22.5" customHeight="1">
      <c r="A186" s="508" t="s">
        <v>917</v>
      </c>
      <c r="B186" s="508"/>
      <c r="C186" s="508"/>
      <c r="D186" s="508"/>
      <c r="E186" s="508"/>
      <c r="F186" s="508"/>
      <c r="G186" s="508"/>
      <c r="H186" s="508"/>
      <c r="I186" s="508"/>
      <c r="J186" s="508"/>
      <c r="K186" s="508"/>
    </row>
    <row r="187" spans="1:11" ht="22.5" customHeight="1">
      <c r="A187" s="635" t="s">
        <v>1</v>
      </c>
      <c r="B187" s="632">
        <v>1395</v>
      </c>
      <c r="C187" s="632"/>
      <c r="D187" s="632">
        <v>1396</v>
      </c>
      <c r="E187" s="632"/>
      <c r="F187" s="632">
        <v>1397</v>
      </c>
      <c r="G187" s="632"/>
      <c r="H187" s="632">
        <v>1398</v>
      </c>
      <c r="I187" s="632"/>
      <c r="J187" s="632">
        <v>1399</v>
      </c>
      <c r="K187" s="632"/>
    </row>
    <row r="188" spans="1:11" ht="22.5" customHeight="1">
      <c r="A188" s="636"/>
      <c r="B188" s="448" t="s">
        <v>492</v>
      </c>
      <c r="C188" s="517" t="s">
        <v>3</v>
      </c>
      <c r="D188" s="448" t="s">
        <v>492</v>
      </c>
      <c r="E188" s="517" t="s">
        <v>3</v>
      </c>
      <c r="F188" s="448" t="s">
        <v>492</v>
      </c>
      <c r="G188" s="517" t="s">
        <v>3</v>
      </c>
      <c r="H188" s="448" t="s">
        <v>492</v>
      </c>
      <c r="I188" s="517" t="s">
        <v>3</v>
      </c>
      <c r="J188" s="448" t="s">
        <v>492</v>
      </c>
      <c r="K188" s="517" t="s">
        <v>3</v>
      </c>
    </row>
    <row r="189" spans="1:11" ht="22.5" customHeight="1">
      <c r="A189" s="125" t="s">
        <v>4</v>
      </c>
      <c r="B189" s="78">
        <v>5.3516841163646101</v>
      </c>
      <c r="C189" s="79" t="s">
        <v>352</v>
      </c>
      <c r="D189" s="78">
        <v>5.4035635326382927</v>
      </c>
      <c r="E189" s="79" t="s">
        <v>352</v>
      </c>
      <c r="F189" s="78">
        <v>5.4339356160835859</v>
      </c>
      <c r="G189" s="79" t="s">
        <v>352</v>
      </c>
      <c r="H189" s="78">
        <v>5.1531476356562749</v>
      </c>
      <c r="I189" s="79" t="s">
        <v>352</v>
      </c>
      <c r="J189" s="78">
        <v>5.1998104789539239</v>
      </c>
      <c r="K189" s="79" t="s">
        <v>352</v>
      </c>
    </row>
    <row r="190" spans="1:11" ht="22.5" customHeight="1">
      <c r="A190" s="125" t="s">
        <v>157</v>
      </c>
      <c r="B190" s="181">
        <v>7.6253916778052897</v>
      </c>
      <c r="C190" s="182">
        <v>13</v>
      </c>
      <c r="D190" s="181">
        <v>7.6253916778052897</v>
      </c>
      <c r="E190" s="183">
        <v>13</v>
      </c>
      <c r="F190" s="181">
        <v>7.8471287822039084</v>
      </c>
      <c r="G190" s="182">
        <v>10</v>
      </c>
      <c r="H190" s="181">
        <v>6.7584716221167627</v>
      </c>
      <c r="I190" s="182">
        <v>15</v>
      </c>
      <c r="J190" s="181">
        <v>6.7760660812696862</v>
      </c>
      <c r="K190" s="182">
        <v>15</v>
      </c>
    </row>
    <row r="191" spans="1:11" ht="22.5" customHeight="1">
      <c r="A191" s="125" t="s">
        <v>158</v>
      </c>
      <c r="B191" s="181">
        <v>7.9495335596482315</v>
      </c>
      <c r="C191" s="182">
        <v>10</v>
      </c>
      <c r="D191" s="181">
        <v>7.5619470209296731</v>
      </c>
      <c r="E191" s="183">
        <v>15</v>
      </c>
      <c r="F191" s="181">
        <v>6.6018108433144169</v>
      </c>
      <c r="G191" s="182">
        <v>19</v>
      </c>
      <c r="H191" s="181">
        <v>7.2290536572112751</v>
      </c>
      <c r="I191" s="182">
        <v>14</v>
      </c>
      <c r="J191" s="181">
        <v>7.2104083456414596</v>
      </c>
      <c r="K191" s="182">
        <v>14</v>
      </c>
    </row>
    <row r="192" spans="1:11" ht="22.5" customHeight="1">
      <c r="A192" s="125" t="s">
        <v>159</v>
      </c>
      <c r="B192" s="181">
        <v>8.7295795205748608</v>
      </c>
      <c r="C192" s="182">
        <v>7</v>
      </c>
      <c r="D192" s="181">
        <v>8.7295795205748608</v>
      </c>
      <c r="E192" s="183">
        <v>7</v>
      </c>
      <c r="F192" s="181">
        <v>8.9731554962815103</v>
      </c>
      <c r="G192" s="182">
        <v>7</v>
      </c>
      <c r="H192" s="181">
        <v>8.9228073669382848</v>
      </c>
      <c r="I192" s="182">
        <v>8</v>
      </c>
      <c r="J192" s="181">
        <v>8.6486897738473907</v>
      </c>
      <c r="K192" s="182">
        <v>8</v>
      </c>
    </row>
    <row r="193" spans="1:11" ht="22.5" customHeight="1">
      <c r="A193" s="125" t="s">
        <v>160</v>
      </c>
      <c r="B193" s="181">
        <v>5.0879766766027821</v>
      </c>
      <c r="C193" s="182">
        <v>24</v>
      </c>
      <c r="D193" s="181">
        <v>5.0898455385592936</v>
      </c>
      <c r="E193" s="183">
        <v>24</v>
      </c>
      <c r="F193" s="181">
        <v>5.5621926988892323</v>
      </c>
      <c r="G193" s="182">
        <v>23</v>
      </c>
      <c r="H193" s="181">
        <v>5.1280806526749947</v>
      </c>
      <c r="I193" s="182">
        <v>23</v>
      </c>
      <c r="J193" s="181">
        <v>5.1700911440950517</v>
      </c>
      <c r="K193" s="182">
        <v>23</v>
      </c>
    </row>
    <row r="194" spans="1:11" ht="22.5" customHeight="1">
      <c r="A194" s="125" t="s">
        <v>161</v>
      </c>
      <c r="B194" s="181">
        <v>7.9257684129132038</v>
      </c>
      <c r="C194" s="182">
        <v>11</v>
      </c>
      <c r="D194" s="181">
        <v>7.9257684129132038</v>
      </c>
      <c r="E194" s="183">
        <v>11</v>
      </c>
      <c r="F194" s="181">
        <v>7.7382801720561254</v>
      </c>
      <c r="G194" s="182">
        <v>13</v>
      </c>
      <c r="H194" s="181">
        <v>7.4874132338099164</v>
      </c>
      <c r="I194" s="182">
        <v>13</v>
      </c>
      <c r="J194" s="181">
        <v>8.3172038757012228</v>
      </c>
      <c r="K194" s="182">
        <v>12</v>
      </c>
    </row>
    <row r="195" spans="1:11" ht="22.5" customHeight="1">
      <c r="A195" s="125" t="s">
        <v>162</v>
      </c>
      <c r="B195" s="181">
        <v>7.4706934234055238</v>
      </c>
      <c r="C195" s="182">
        <v>15</v>
      </c>
      <c r="D195" s="181">
        <v>7.6246771309358241</v>
      </c>
      <c r="E195" s="183">
        <v>14</v>
      </c>
      <c r="F195" s="181">
        <v>7.6174946476685559</v>
      </c>
      <c r="G195" s="182">
        <v>14</v>
      </c>
      <c r="H195" s="181">
        <v>6.2437667717543697</v>
      </c>
      <c r="I195" s="182">
        <v>21</v>
      </c>
      <c r="J195" s="181">
        <v>6.5214879307839526</v>
      </c>
      <c r="K195" s="182">
        <v>18</v>
      </c>
    </row>
    <row r="196" spans="1:11" ht="22.5" customHeight="1">
      <c r="A196" s="125" t="s">
        <v>163</v>
      </c>
      <c r="B196" s="181">
        <v>9.2031277455631706</v>
      </c>
      <c r="C196" s="182">
        <v>5</v>
      </c>
      <c r="D196" s="181">
        <v>9.2031277455631706</v>
      </c>
      <c r="E196" s="183">
        <v>5</v>
      </c>
      <c r="F196" s="181">
        <v>9.1308974380238155</v>
      </c>
      <c r="G196" s="182">
        <v>6</v>
      </c>
      <c r="H196" s="181">
        <v>8.2666920399699357</v>
      </c>
      <c r="I196" s="182">
        <v>11</v>
      </c>
      <c r="J196" s="181">
        <v>8.2710567136974813</v>
      </c>
      <c r="K196" s="182">
        <v>13</v>
      </c>
    </row>
    <row r="197" spans="1:11" ht="22.5" customHeight="1">
      <c r="A197" s="125" t="s">
        <v>118</v>
      </c>
      <c r="B197" s="181">
        <v>6.8914956011730206</v>
      </c>
      <c r="C197" s="182">
        <v>17</v>
      </c>
      <c r="D197" s="181">
        <v>6.8841642228739</v>
      </c>
      <c r="E197" s="183">
        <v>17</v>
      </c>
      <c r="F197" s="181">
        <v>7.8443364555565163</v>
      </c>
      <c r="G197" s="182">
        <v>11</v>
      </c>
      <c r="H197" s="181">
        <v>7.7187679812208652</v>
      </c>
      <c r="I197" s="182">
        <v>12</v>
      </c>
      <c r="J197" s="181">
        <v>8.3318375912125706</v>
      </c>
      <c r="K197" s="182">
        <v>11</v>
      </c>
    </row>
    <row r="198" spans="1:11" ht="22.5" customHeight="1">
      <c r="A198" s="125" t="s">
        <v>164</v>
      </c>
      <c r="B198" s="181">
        <v>7.9701273261508314</v>
      </c>
      <c r="C198" s="182">
        <v>9</v>
      </c>
      <c r="D198" s="181">
        <v>7.9701273261508314</v>
      </c>
      <c r="E198" s="183">
        <v>10</v>
      </c>
      <c r="F198" s="181">
        <v>8.075416300577043</v>
      </c>
      <c r="G198" s="182">
        <v>9</v>
      </c>
      <c r="H198" s="181">
        <v>8.4615016990401308</v>
      </c>
      <c r="I198" s="182">
        <v>10</v>
      </c>
      <c r="J198" s="181">
        <v>8.4615016990401308</v>
      </c>
      <c r="K198" s="182">
        <v>10</v>
      </c>
    </row>
    <row r="199" spans="1:11" ht="22.5" customHeight="1">
      <c r="A199" s="125" t="s">
        <v>165</v>
      </c>
      <c r="B199" s="181">
        <v>3.5617419444683911</v>
      </c>
      <c r="C199" s="182">
        <v>27</v>
      </c>
      <c r="D199" s="181">
        <v>3.7063071546516175</v>
      </c>
      <c r="E199" s="183">
        <v>27</v>
      </c>
      <c r="F199" s="181">
        <v>3.9101612476334582</v>
      </c>
      <c r="G199" s="182">
        <v>27</v>
      </c>
      <c r="H199" s="181">
        <v>2.4156012880558184</v>
      </c>
      <c r="I199" s="182">
        <v>30</v>
      </c>
      <c r="J199" s="181">
        <v>2.4156012880558184</v>
      </c>
      <c r="K199" s="182">
        <v>30</v>
      </c>
    </row>
    <row r="200" spans="1:11" ht="22.5" customHeight="1">
      <c r="A200" s="125" t="s">
        <v>166</v>
      </c>
      <c r="B200" s="181">
        <v>5.4564118097449752</v>
      </c>
      <c r="C200" s="182">
        <v>23</v>
      </c>
      <c r="D200" s="181">
        <v>5.4698740439710223</v>
      </c>
      <c r="E200" s="183">
        <v>23</v>
      </c>
      <c r="F200" s="181">
        <v>5.4021838529799693</v>
      </c>
      <c r="G200" s="182">
        <v>24</v>
      </c>
      <c r="H200" s="181">
        <v>4.6697613634359367</v>
      </c>
      <c r="I200" s="182">
        <v>24</v>
      </c>
      <c r="J200" s="181">
        <v>4.6773203296717147</v>
      </c>
      <c r="K200" s="182">
        <v>24</v>
      </c>
    </row>
    <row r="201" spans="1:11" ht="22.5" customHeight="1">
      <c r="A201" s="125" t="s">
        <v>167</v>
      </c>
      <c r="B201" s="181">
        <v>4.8568615038334393</v>
      </c>
      <c r="C201" s="182">
        <v>25</v>
      </c>
      <c r="D201" s="181">
        <v>4.8568615038334393</v>
      </c>
      <c r="E201" s="183">
        <v>25</v>
      </c>
      <c r="F201" s="181">
        <v>4.7594705890434943</v>
      </c>
      <c r="G201" s="182">
        <v>25</v>
      </c>
      <c r="H201" s="181">
        <v>4.2063700083704649</v>
      </c>
      <c r="I201" s="182">
        <v>26</v>
      </c>
      <c r="J201" s="181">
        <v>4.2063700083704649</v>
      </c>
      <c r="K201" s="182">
        <v>26</v>
      </c>
    </row>
    <row r="202" spans="1:11" ht="22.5" customHeight="1">
      <c r="A202" s="125" t="s">
        <v>168</v>
      </c>
      <c r="B202" s="181">
        <v>7.9023414923694517</v>
      </c>
      <c r="C202" s="182">
        <v>12</v>
      </c>
      <c r="D202" s="181">
        <v>8.294412596260484</v>
      </c>
      <c r="E202" s="183">
        <v>9</v>
      </c>
      <c r="F202" s="181">
        <v>7.8353082770067068</v>
      </c>
      <c r="G202" s="182">
        <v>12</v>
      </c>
      <c r="H202" s="181">
        <v>9.524062304379159</v>
      </c>
      <c r="I202" s="182">
        <v>7</v>
      </c>
      <c r="J202" s="181">
        <v>9.6901435733766448</v>
      </c>
      <c r="K202" s="182">
        <v>7</v>
      </c>
    </row>
    <row r="203" spans="1:11" ht="22.5" customHeight="1">
      <c r="A203" s="125" t="s">
        <v>169</v>
      </c>
      <c r="B203" s="181">
        <v>7.4817434437146932</v>
      </c>
      <c r="C203" s="182">
        <v>14</v>
      </c>
      <c r="D203" s="181">
        <v>7.4863362880631978</v>
      </c>
      <c r="E203" s="183">
        <v>16</v>
      </c>
      <c r="F203" s="181">
        <v>7.5000736203545557</v>
      </c>
      <c r="G203" s="182">
        <v>15</v>
      </c>
      <c r="H203" s="181">
        <v>11.19949643677484</v>
      </c>
      <c r="I203" s="182">
        <v>2</v>
      </c>
      <c r="J203" s="181">
        <v>11.19949643677484</v>
      </c>
      <c r="K203" s="182">
        <v>2</v>
      </c>
    </row>
    <row r="204" spans="1:11" ht="22.5" customHeight="1">
      <c r="A204" s="125" t="s">
        <v>170</v>
      </c>
      <c r="B204" s="181">
        <v>1.6688891168324957</v>
      </c>
      <c r="C204" s="182">
        <v>31</v>
      </c>
      <c r="D204" s="181">
        <v>1.6750435942147912</v>
      </c>
      <c r="E204" s="183">
        <v>31</v>
      </c>
      <c r="F204" s="181">
        <v>1.6531813715922061</v>
      </c>
      <c r="G204" s="182">
        <v>31</v>
      </c>
      <c r="H204" s="181">
        <v>1.6183992558227847</v>
      </c>
      <c r="I204" s="182">
        <v>31</v>
      </c>
      <c r="J204" s="181">
        <v>1.659319590988974</v>
      </c>
      <c r="K204" s="182">
        <v>31</v>
      </c>
    </row>
    <row r="205" spans="1:11" ht="22.5" customHeight="1">
      <c r="A205" s="125" t="s">
        <v>171</v>
      </c>
      <c r="B205" s="181">
        <v>3.4320763539345931</v>
      </c>
      <c r="C205" s="182">
        <v>29</v>
      </c>
      <c r="D205" s="181">
        <v>3.4320763539345931</v>
      </c>
      <c r="E205" s="183">
        <v>29</v>
      </c>
      <c r="F205" s="181">
        <v>3.524185870554267</v>
      </c>
      <c r="G205" s="182">
        <v>29</v>
      </c>
      <c r="H205" s="181">
        <v>3.0628795346002815</v>
      </c>
      <c r="I205" s="182">
        <v>28</v>
      </c>
      <c r="J205" s="181">
        <v>3.0343570174442616</v>
      </c>
      <c r="K205" s="182">
        <v>29</v>
      </c>
    </row>
    <row r="206" spans="1:11" ht="22.5" customHeight="1">
      <c r="A206" s="125" t="s">
        <v>172</v>
      </c>
      <c r="B206" s="181">
        <v>7.295031157221624</v>
      </c>
      <c r="C206" s="182">
        <v>16</v>
      </c>
      <c r="D206" s="181">
        <v>7.6971387556686572</v>
      </c>
      <c r="E206" s="183">
        <v>12</v>
      </c>
      <c r="F206" s="181">
        <v>6.8240946597428991</v>
      </c>
      <c r="G206" s="182">
        <v>16</v>
      </c>
      <c r="H206" s="181">
        <v>6.3731900483963102</v>
      </c>
      <c r="I206" s="182">
        <v>19</v>
      </c>
      <c r="J206" s="181">
        <v>6.4026500948449829</v>
      </c>
      <c r="K206" s="182">
        <v>20</v>
      </c>
    </row>
    <row r="207" spans="1:11" ht="22.5" customHeight="1">
      <c r="A207" s="125" t="s">
        <v>173</v>
      </c>
      <c r="B207" s="181">
        <v>8.8135157705402456</v>
      </c>
      <c r="C207" s="182">
        <v>6</v>
      </c>
      <c r="D207" s="181">
        <v>8.8199396158540502</v>
      </c>
      <c r="E207" s="183">
        <v>6</v>
      </c>
      <c r="F207" s="181">
        <v>8.8041490434064436</v>
      </c>
      <c r="G207" s="182">
        <v>8</v>
      </c>
      <c r="H207" s="181">
        <v>8.4835318167711034</v>
      </c>
      <c r="I207" s="182">
        <v>9</v>
      </c>
      <c r="J207" s="181">
        <v>8.5348305730327567</v>
      </c>
      <c r="K207" s="182">
        <v>9</v>
      </c>
    </row>
    <row r="208" spans="1:11" ht="22.5" customHeight="1">
      <c r="A208" s="125" t="s">
        <v>174</v>
      </c>
      <c r="B208" s="181">
        <v>6.4809994794377923</v>
      </c>
      <c r="C208" s="182">
        <v>19</v>
      </c>
      <c r="D208" s="181">
        <v>6.4896755162241888</v>
      </c>
      <c r="E208" s="183">
        <v>19</v>
      </c>
      <c r="F208" s="181">
        <v>6.6871821733342065</v>
      </c>
      <c r="G208" s="182">
        <v>17</v>
      </c>
      <c r="H208" s="181">
        <v>6.538772125100941</v>
      </c>
      <c r="I208" s="182">
        <v>17</v>
      </c>
      <c r="J208" s="181">
        <v>6.538772125100941</v>
      </c>
      <c r="K208" s="182">
        <v>17</v>
      </c>
    </row>
    <row r="209" spans="1:12" ht="22.5" customHeight="1">
      <c r="A209" s="125" t="s">
        <v>175</v>
      </c>
      <c r="B209" s="181">
        <v>5.5841570565623284</v>
      </c>
      <c r="C209" s="182">
        <v>22</v>
      </c>
      <c r="D209" s="181">
        <v>5.587589236683141</v>
      </c>
      <c r="E209" s="183">
        <v>22</v>
      </c>
      <c r="F209" s="181">
        <v>5.6509016784205413</v>
      </c>
      <c r="G209" s="182">
        <v>22</v>
      </c>
      <c r="H209" s="181">
        <v>5.4518083429105264</v>
      </c>
      <c r="I209" s="182">
        <v>22</v>
      </c>
      <c r="J209" s="181">
        <v>5.4929023756460325</v>
      </c>
      <c r="K209" s="182">
        <v>22</v>
      </c>
    </row>
    <row r="210" spans="1:12" ht="22.5" customHeight="1">
      <c r="A210" s="125" t="s">
        <v>176</v>
      </c>
      <c r="B210" s="181">
        <v>3.5440586526490523</v>
      </c>
      <c r="C210" s="182">
        <v>28</v>
      </c>
      <c r="D210" s="181">
        <v>3.5440586526490523</v>
      </c>
      <c r="E210" s="183">
        <v>28</v>
      </c>
      <c r="F210" s="181">
        <v>3.6593522311725803</v>
      </c>
      <c r="G210" s="182">
        <v>28</v>
      </c>
      <c r="H210" s="181">
        <v>3.7780364919462794</v>
      </c>
      <c r="I210" s="182">
        <v>27</v>
      </c>
      <c r="J210" s="181">
        <v>3.7807966004295834</v>
      </c>
      <c r="K210" s="182">
        <v>27</v>
      </c>
    </row>
    <row r="211" spans="1:12" ht="22.5" customHeight="1">
      <c r="A211" s="125" t="s">
        <v>177</v>
      </c>
      <c r="B211" s="181">
        <v>11.239953616697989</v>
      </c>
      <c r="C211" s="182">
        <v>2</v>
      </c>
      <c r="D211" s="181">
        <v>11.239953616697989</v>
      </c>
      <c r="E211" s="183">
        <v>2</v>
      </c>
      <c r="F211" s="181">
        <v>11.239961059152927</v>
      </c>
      <c r="G211" s="182">
        <v>3</v>
      </c>
      <c r="H211" s="181">
        <v>10.12035640806357</v>
      </c>
      <c r="I211" s="182">
        <v>5</v>
      </c>
      <c r="J211" s="181">
        <v>10.12035640806357</v>
      </c>
      <c r="K211" s="182">
        <v>5</v>
      </c>
    </row>
    <row r="212" spans="1:12" ht="22.5" customHeight="1">
      <c r="A212" s="125" t="s">
        <v>178</v>
      </c>
      <c r="B212" s="181">
        <v>10.406598363296604</v>
      </c>
      <c r="C212" s="182">
        <v>3</v>
      </c>
      <c r="D212" s="181">
        <v>9.7300083768284047</v>
      </c>
      <c r="E212" s="183">
        <v>4</v>
      </c>
      <c r="F212" s="181">
        <v>11.338073224088825</v>
      </c>
      <c r="G212" s="182">
        <v>2</v>
      </c>
      <c r="H212" s="181">
        <v>11.067083552611212</v>
      </c>
      <c r="I212" s="182">
        <v>3</v>
      </c>
      <c r="J212" s="181">
        <v>10.912299167260006</v>
      </c>
      <c r="K212" s="182">
        <v>3</v>
      </c>
    </row>
    <row r="213" spans="1:12" ht="22.5" customHeight="1">
      <c r="A213" s="125" t="s">
        <v>179</v>
      </c>
      <c r="B213" s="181">
        <v>5.8820641233367708</v>
      </c>
      <c r="C213" s="182">
        <v>21</v>
      </c>
      <c r="D213" s="181">
        <v>5.7396769283645117</v>
      </c>
      <c r="E213" s="183">
        <v>21</v>
      </c>
      <c r="F213" s="181">
        <v>6.1728757958600573</v>
      </c>
      <c r="G213" s="182">
        <v>21</v>
      </c>
      <c r="H213" s="181">
        <v>6.3198490290948204</v>
      </c>
      <c r="I213" s="182">
        <v>20</v>
      </c>
      <c r="J213" s="181">
        <v>6.3198490290948204</v>
      </c>
      <c r="K213" s="182">
        <v>21</v>
      </c>
    </row>
    <row r="214" spans="1:12" ht="22.5" customHeight="1">
      <c r="A214" s="125" t="s">
        <v>180</v>
      </c>
      <c r="B214" s="181">
        <v>13.296773734064526</v>
      </c>
      <c r="C214" s="182">
        <v>1</v>
      </c>
      <c r="D214" s="181">
        <v>13.296773734064526</v>
      </c>
      <c r="E214" s="183">
        <v>1</v>
      </c>
      <c r="F214" s="181">
        <v>13.532892864955599</v>
      </c>
      <c r="G214" s="182">
        <v>1</v>
      </c>
      <c r="H214" s="181">
        <v>13.397063512375485</v>
      </c>
      <c r="I214" s="182">
        <v>1</v>
      </c>
      <c r="J214" s="181">
        <v>13.597233084598811</v>
      </c>
      <c r="K214" s="182">
        <v>1</v>
      </c>
    </row>
    <row r="215" spans="1:12" ht="22.5" customHeight="1">
      <c r="A215" s="125" t="s">
        <v>181</v>
      </c>
      <c r="B215" s="181">
        <v>6.6306153465521502</v>
      </c>
      <c r="C215" s="182">
        <v>18</v>
      </c>
      <c r="D215" s="181">
        <v>6.3832043261584133</v>
      </c>
      <c r="E215" s="183">
        <v>20</v>
      </c>
      <c r="F215" s="181">
        <v>6.439844589355781</v>
      </c>
      <c r="G215" s="182">
        <v>20</v>
      </c>
      <c r="H215" s="181">
        <v>6.3971258856121267</v>
      </c>
      <c r="I215" s="182">
        <v>18</v>
      </c>
      <c r="J215" s="181">
        <v>6.4256050214412292</v>
      </c>
      <c r="K215" s="182">
        <v>19</v>
      </c>
    </row>
    <row r="216" spans="1:12" ht="22.5" customHeight="1">
      <c r="A216" s="125" t="s">
        <v>182</v>
      </c>
      <c r="B216" s="181">
        <v>9.9198859108258883</v>
      </c>
      <c r="C216" s="182">
        <v>4</v>
      </c>
      <c r="D216" s="181">
        <v>9.9198859108258883</v>
      </c>
      <c r="E216" s="183">
        <v>3</v>
      </c>
      <c r="F216" s="181">
        <v>10.294064443283364</v>
      </c>
      <c r="G216" s="182">
        <v>5</v>
      </c>
      <c r="H216" s="181">
        <v>10.45805084817064</v>
      </c>
      <c r="I216" s="182">
        <v>4</v>
      </c>
      <c r="J216" s="181">
        <v>10.52535930093441</v>
      </c>
      <c r="K216" s="182">
        <v>4</v>
      </c>
    </row>
    <row r="217" spans="1:12" ht="22.5" customHeight="1">
      <c r="A217" s="125" t="s">
        <v>183</v>
      </c>
      <c r="B217" s="181">
        <v>6.2830460756712219</v>
      </c>
      <c r="C217" s="182">
        <v>20</v>
      </c>
      <c r="D217" s="181">
        <v>6.7705829842752179</v>
      </c>
      <c r="E217" s="183">
        <v>18</v>
      </c>
      <c r="F217" s="181">
        <v>6.6207314178537802</v>
      </c>
      <c r="G217" s="182">
        <v>18</v>
      </c>
      <c r="H217" s="181">
        <v>6.6549779269144365</v>
      </c>
      <c r="I217" s="182">
        <v>16</v>
      </c>
      <c r="J217" s="181">
        <v>6.7132047023943873</v>
      </c>
      <c r="K217" s="182">
        <v>16</v>
      </c>
    </row>
    <row r="218" spans="1:12" ht="22.5" customHeight="1">
      <c r="A218" s="125" t="s">
        <v>184</v>
      </c>
      <c r="B218" s="181">
        <v>4.2920579251046496</v>
      </c>
      <c r="C218" s="182">
        <v>26</v>
      </c>
      <c r="D218" s="181">
        <v>4.3415544744880643</v>
      </c>
      <c r="E218" s="183">
        <v>26</v>
      </c>
      <c r="F218" s="181">
        <v>4.2888426510983599</v>
      </c>
      <c r="G218" s="182">
        <v>26</v>
      </c>
      <c r="H218" s="181">
        <v>4.2088436075585314</v>
      </c>
      <c r="I218" s="182">
        <v>25</v>
      </c>
      <c r="J218" s="181">
        <v>4.5042504115649793</v>
      </c>
      <c r="K218" s="182">
        <v>25</v>
      </c>
    </row>
    <row r="219" spans="1:12" ht="22.5" customHeight="1">
      <c r="A219" s="125" t="s">
        <v>185</v>
      </c>
      <c r="B219" s="181">
        <v>8.5248102442298759</v>
      </c>
      <c r="C219" s="182">
        <v>8</v>
      </c>
      <c r="D219" s="181">
        <v>8.5248102442298759</v>
      </c>
      <c r="E219" s="183">
        <v>8</v>
      </c>
      <c r="F219" s="181">
        <v>10.711219835011081</v>
      </c>
      <c r="G219" s="182">
        <v>4</v>
      </c>
      <c r="H219" s="181">
        <v>9.7975449355261652</v>
      </c>
      <c r="I219" s="182">
        <v>6</v>
      </c>
      <c r="J219" s="181">
        <v>9.8285171534466915</v>
      </c>
      <c r="K219" s="182">
        <v>6</v>
      </c>
    </row>
    <row r="220" spans="1:12" ht="22.5" customHeight="1">
      <c r="A220" s="124" t="s">
        <v>186</v>
      </c>
      <c r="B220" s="181">
        <v>3.1513970110461336</v>
      </c>
      <c r="C220" s="182">
        <v>30</v>
      </c>
      <c r="D220" s="181">
        <v>3.1513970110461336</v>
      </c>
      <c r="E220" s="183">
        <v>30</v>
      </c>
      <c r="F220" s="181">
        <v>3.1534515868647905</v>
      </c>
      <c r="G220" s="182">
        <v>30</v>
      </c>
      <c r="H220" s="181">
        <v>3.0058044942940514</v>
      </c>
      <c r="I220" s="182">
        <v>29</v>
      </c>
      <c r="J220" s="181">
        <v>3.2157637987625405</v>
      </c>
      <c r="K220" s="182">
        <v>28</v>
      </c>
    </row>
    <row r="221" spans="1:12" s="910" customFormat="1" ht="22.5" customHeight="1">
      <c r="A221" s="801" t="s">
        <v>232</v>
      </c>
      <c r="B221" s="907"/>
      <c r="C221" s="908"/>
      <c r="D221" s="909"/>
      <c r="E221" s="909"/>
      <c r="F221" s="909"/>
      <c r="G221" s="909"/>
      <c r="H221" s="909"/>
      <c r="I221" s="909"/>
      <c r="J221" s="909"/>
      <c r="K221" s="909"/>
    </row>
    <row r="222" spans="1:12" ht="22.5" customHeight="1">
      <c r="A222" s="187"/>
      <c r="B222" s="187"/>
      <c r="C222" s="184"/>
      <c r="D222" s="185"/>
      <c r="E222" s="185"/>
      <c r="F222" s="185"/>
      <c r="G222" s="185"/>
      <c r="H222" s="185"/>
      <c r="I222" s="185"/>
      <c r="J222" s="185"/>
      <c r="K222" s="185"/>
    </row>
    <row r="223" spans="1:12" ht="22.5" customHeight="1">
      <c r="A223" s="508" t="s">
        <v>1069</v>
      </c>
      <c r="B223" s="508"/>
      <c r="C223" s="508"/>
      <c r="D223" s="508"/>
      <c r="E223" s="508"/>
      <c r="F223" s="508"/>
      <c r="G223" s="508"/>
      <c r="H223" s="186"/>
      <c r="I223" s="186"/>
      <c r="J223" s="39" t="s">
        <v>272</v>
      </c>
      <c r="K223" s="186" t="s">
        <v>0</v>
      </c>
      <c r="L223" s="311"/>
    </row>
    <row r="224" spans="1:12" ht="22.5" customHeight="1">
      <c r="A224" s="635" t="s">
        <v>1</v>
      </c>
      <c r="B224" s="633">
        <v>1395</v>
      </c>
      <c r="C224" s="634"/>
      <c r="D224" s="633">
        <v>1396</v>
      </c>
      <c r="E224" s="634"/>
      <c r="F224" s="633">
        <v>1397</v>
      </c>
      <c r="G224" s="634"/>
      <c r="H224" s="633">
        <v>1398</v>
      </c>
      <c r="I224" s="634"/>
      <c r="J224" s="633">
        <v>1399</v>
      </c>
      <c r="K224" s="634"/>
    </row>
    <row r="225" spans="1:11" ht="22.5" customHeight="1">
      <c r="A225" s="636"/>
      <c r="B225" s="448" t="s">
        <v>278</v>
      </c>
      <c r="C225" s="517" t="s">
        <v>3</v>
      </c>
      <c r="D225" s="448" t="s">
        <v>278</v>
      </c>
      <c r="E225" s="517" t="s">
        <v>3</v>
      </c>
      <c r="F225" s="448" t="s">
        <v>278</v>
      </c>
      <c r="G225" s="517" t="s">
        <v>3</v>
      </c>
      <c r="H225" s="448" t="s">
        <v>278</v>
      </c>
      <c r="I225" s="517" t="s">
        <v>3</v>
      </c>
      <c r="J225" s="448" t="s">
        <v>278</v>
      </c>
      <c r="K225" s="517" t="s">
        <v>3</v>
      </c>
    </row>
    <row r="226" spans="1:11" ht="22.5" customHeight="1">
      <c r="A226" s="125" t="s">
        <v>4</v>
      </c>
      <c r="B226" s="78">
        <v>59.562998701057715</v>
      </c>
      <c r="C226" s="79" t="s">
        <v>352</v>
      </c>
      <c r="D226" s="78">
        <v>59.28198010640758</v>
      </c>
      <c r="E226" s="79" t="s">
        <v>352</v>
      </c>
      <c r="F226" s="78">
        <v>59.849922295710002</v>
      </c>
      <c r="G226" s="79" t="s">
        <v>352</v>
      </c>
      <c r="H226" s="78">
        <v>61.469336854460096</v>
      </c>
      <c r="I226" s="79" t="s">
        <v>352</v>
      </c>
      <c r="J226" s="78">
        <v>61.515176269832629</v>
      </c>
      <c r="K226" s="79" t="s">
        <v>352</v>
      </c>
    </row>
    <row r="227" spans="1:11" ht="22.5" customHeight="1">
      <c r="A227" s="125" t="s">
        <v>157</v>
      </c>
      <c r="B227" s="181">
        <v>64.060724981927081</v>
      </c>
      <c r="C227" s="182">
        <v>12</v>
      </c>
      <c r="D227" s="181">
        <v>64.027289642340293</v>
      </c>
      <c r="E227" s="183">
        <v>14</v>
      </c>
      <c r="F227" s="181">
        <v>63.98869600322972</v>
      </c>
      <c r="G227" s="182">
        <v>14</v>
      </c>
      <c r="H227" s="181">
        <v>67.447033898305079</v>
      </c>
      <c r="I227" s="182">
        <v>8</v>
      </c>
      <c r="J227" s="181">
        <v>67.386471895839946</v>
      </c>
      <c r="K227" s="207">
        <v>9</v>
      </c>
    </row>
    <row r="228" spans="1:11" ht="22.5" customHeight="1">
      <c r="A228" s="125" t="s">
        <v>158</v>
      </c>
      <c r="B228" s="181">
        <v>63.197624056428658</v>
      </c>
      <c r="C228" s="182">
        <v>15</v>
      </c>
      <c r="D228" s="181">
        <v>64.539984958636254</v>
      </c>
      <c r="E228" s="183">
        <v>11</v>
      </c>
      <c r="F228" s="181">
        <v>65.451840833023439</v>
      </c>
      <c r="G228" s="182">
        <v>11</v>
      </c>
      <c r="H228" s="181">
        <v>66.252176075603089</v>
      </c>
      <c r="I228" s="182">
        <v>11</v>
      </c>
      <c r="J228" s="181">
        <v>66.314086610253852</v>
      </c>
      <c r="K228" s="207">
        <v>11</v>
      </c>
    </row>
    <row r="229" spans="1:11" ht="22.5" customHeight="1">
      <c r="A229" s="125" t="s">
        <v>159</v>
      </c>
      <c r="B229" s="181">
        <v>70.470945689327763</v>
      </c>
      <c r="C229" s="182">
        <v>5</v>
      </c>
      <c r="D229" s="181">
        <v>70.476552116954622</v>
      </c>
      <c r="E229" s="183">
        <v>4</v>
      </c>
      <c r="F229" s="181">
        <v>70.041090773253643</v>
      </c>
      <c r="G229" s="182">
        <v>5</v>
      </c>
      <c r="H229" s="181">
        <v>70.593657817109147</v>
      </c>
      <c r="I229" s="182">
        <v>4</v>
      </c>
      <c r="J229" s="181">
        <v>71.263940520446099</v>
      </c>
      <c r="K229" s="207">
        <v>5</v>
      </c>
    </row>
    <row r="230" spans="1:11" ht="22.5" customHeight="1">
      <c r="A230" s="125" t="s">
        <v>160</v>
      </c>
      <c r="B230" s="181">
        <v>45.342300742822729</v>
      </c>
      <c r="C230" s="182">
        <v>31</v>
      </c>
      <c r="D230" s="181">
        <v>45.349653857730509</v>
      </c>
      <c r="E230" s="183">
        <v>31</v>
      </c>
      <c r="F230" s="181">
        <v>43.224699828473412</v>
      </c>
      <c r="G230" s="182">
        <v>31</v>
      </c>
      <c r="H230" s="181">
        <v>45.228836374513911</v>
      </c>
      <c r="I230" s="182">
        <v>31</v>
      </c>
      <c r="J230" s="181">
        <v>45.026801667659321</v>
      </c>
      <c r="K230" s="207">
        <v>31</v>
      </c>
    </row>
    <row r="231" spans="1:11" ht="22.5" customHeight="1">
      <c r="A231" s="125" t="s">
        <v>161</v>
      </c>
      <c r="B231" s="181">
        <v>68.86864085041762</v>
      </c>
      <c r="C231" s="182">
        <v>7</v>
      </c>
      <c r="D231" s="181">
        <v>68.962906888720667</v>
      </c>
      <c r="E231" s="183">
        <v>7</v>
      </c>
      <c r="F231" s="181">
        <v>69.528875379939208</v>
      </c>
      <c r="G231" s="182">
        <v>7</v>
      </c>
      <c r="H231" s="181">
        <v>70.222563315425944</v>
      </c>
      <c r="I231" s="182">
        <v>6</v>
      </c>
      <c r="J231" s="181">
        <v>67.979197622585446</v>
      </c>
      <c r="K231" s="207">
        <v>7</v>
      </c>
    </row>
    <row r="232" spans="1:11" ht="22.5" customHeight="1">
      <c r="A232" s="125" t="s">
        <v>162</v>
      </c>
      <c r="B232" s="181">
        <v>48.651416865824515</v>
      </c>
      <c r="C232" s="182">
        <v>27</v>
      </c>
      <c r="D232" s="181">
        <v>49.020259050149448</v>
      </c>
      <c r="E232" s="183">
        <v>26</v>
      </c>
      <c r="F232" s="181">
        <v>48.714524207011685</v>
      </c>
      <c r="G232" s="182">
        <v>27</v>
      </c>
      <c r="H232" s="181">
        <v>53.679175864606336</v>
      </c>
      <c r="I232" s="182">
        <v>26</v>
      </c>
      <c r="J232" s="181">
        <v>52.612612612612608</v>
      </c>
      <c r="K232" s="207">
        <v>26</v>
      </c>
    </row>
    <row r="233" spans="1:11" ht="22.5" customHeight="1">
      <c r="A233" s="125" t="s">
        <v>163</v>
      </c>
      <c r="B233" s="181">
        <v>47.480571571822509</v>
      </c>
      <c r="C233" s="182">
        <v>29</v>
      </c>
      <c r="D233" s="181">
        <v>46.596992097884268</v>
      </c>
      <c r="E233" s="183">
        <v>30</v>
      </c>
      <c r="F233" s="181">
        <v>47.634543178973715</v>
      </c>
      <c r="G233" s="182">
        <v>28</v>
      </c>
      <c r="H233" s="181">
        <v>50.118514616802734</v>
      </c>
      <c r="I233" s="182">
        <v>29</v>
      </c>
      <c r="J233" s="181">
        <v>51.260288065843618</v>
      </c>
      <c r="K233" s="207">
        <v>28</v>
      </c>
    </row>
    <row r="234" spans="1:11" ht="22.5" customHeight="1">
      <c r="A234" s="125" t="s">
        <v>118</v>
      </c>
      <c r="B234" s="181">
        <v>62.831158560695933</v>
      </c>
      <c r="C234" s="182">
        <v>16</v>
      </c>
      <c r="D234" s="181">
        <v>62.856012658227847</v>
      </c>
      <c r="E234" s="183">
        <v>17</v>
      </c>
      <c r="F234" s="181">
        <v>60.015060240963855</v>
      </c>
      <c r="G234" s="182">
        <v>18</v>
      </c>
      <c r="H234" s="181">
        <v>60.401667298219017</v>
      </c>
      <c r="I234" s="182">
        <v>19</v>
      </c>
      <c r="J234" s="181">
        <v>58.575100991553427</v>
      </c>
      <c r="K234" s="207">
        <v>21</v>
      </c>
    </row>
    <row r="235" spans="1:11" ht="22.5" customHeight="1">
      <c r="A235" s="125" t="s">
        <v>164</v>
      </c>
      <c r="B235" s="181">
        <v>56.146850791512293</v>
      </c>
      <c r="C235" s="182">
        <v>20</v>
      </c>
      <c r="D235" s="181">
        <v>56.205852674066605</v>
      </c>
      <c r="E235" s="183">
        <v>20</v>
      </c>
      <c r="F235" s="181">
        <v>57.08238358840768</v>
      </c>
      <c r="G235" s="182">
        <v>20</v>
      </c>
      <c r="H235" s="181">
        <v>55.934907466496483</v>
      </c>
      <c r="I235" s="182">
        <v>23</v>
      </c>
      <c r="J235" s="181">
        <v>56.18654822335025</v>
      </c>
      <c r="K235" s="207">
        <v>23</v>
      </c>
    </row>
    <row r="236" spans="1:11" ht="22.5" customHeight="1">
      <c r="A236" s="125" t="s">
        <v>165</v>
      </c>
      <c r="B236" s="181">
        <v>55.453263664261421</v>
      </c>
      <c r="C236" s="182">
        <v>21</v>
      </c>
      <c r="D236" s="181">
        <v>54.468431771894096</v>
      </c>
      <c r="E236" s="183">
        <v>21</v>
      </c>
      <c r="F236" s="181">
        <v>53.964294067202005</v>
      </c>
      <c r="G236" s="182">
        <v>22</v>
      </c>
      <c r="H236" s="181">
        <v>65.765765765765778</v>
      </c>
      <c r="I236" s="182">
        <v>12</v>
      </c>
      <c r="J236" s="181">
        <v>65.765765765765778</v>
      </c>
      <c r="K236" s="207">
        <v>12</v>
      </c>
    </row>
    <row r="237" spans="1:11" ht="22.5" customHeight="1">
      <c r="A237" s="125" t="s">
        <v>166</v>
      </c>
      <c r="B237" s="181">
        <v>52.065932441422127</v>
      </c>
      <c r="C237" s="182">
        <v>24</v>
      </c>
      <c r="D237" s="181">
        <v>52.007972833308727</v>
      </c>
      <c r="E237" s="183">
        <v>24</v>
      </c>
      <c r="F237" s="181">
        <v>55.45706371191136</v>
      </c>
      <c r="G237" s="182">
        <v>21</v>
      </c>
      <c r="H237" s="181">
        <v>60.578559273964835</v>
      </c>
      <c r="I237" s="182">
        <v>18</v>
      </c>
      <c r="J237" s="181">
        <v>60.539927726209875</v>
      </c>
      <c r="K237" s="207">
        <v>18</v>
      </c>
    </row>
    <row r="238" spans="1:11" ht="22.5" customHeight="1">
      <c r="A238" s="125" t="s">
        <v>167</v>
      </c>
      <c r="B238" s="181">
        <v>62.705914123683506</v>
      </c>
      <c r="C238" s="182">
        <v>17</v>
      </c>
      <c r="D238" s="181">
        <v>62.956008583690995</v>
      </c>
      <c r="E238" s="183">
        <v>16</v>
      </c>
      <c r="F238" s="181">
        <v>63.751006171183256</v>
      </c>
      <c r="G238" s="182">
        <v>15</v>
      </c>
      <c r="H238" s="181">
        <v>66.432386842845091</v>
      </c>
      <c r="I238" s="182">
        <v>10</v>
      </c>
      <c r="J238" s="181">
        <v>66.842543737850605</v>
      </c>
      <c r="K238" s="207">
        <v>10</v>
      </c>
    </row>
    <row r="239" spans="1:11" ht="22.5" customHeight="1">
      <c r="A239" s="125" t="s">
        <v>168</v>
      </c>
      <c r="B239" s="181">
        <v>62.625591016548462</v>
      </c>
      <c r="C239" s="182">
        <v>18</v>
      </c>
      <c r="D239" s="181">
        <v>61.735245370036751</v>
      </c>
      <c r="E239" s="183">
        <v>18</v>
      </c>
      <c r="F239" s="181">
        <v>64.315000706913622</v>
      </c>
      <c r="G239" s="182">
        <v>13</v>
      </c>
      <c r="H239" s="181">
        <v>60.204941954731176</v>
      </c>
      <c r="I239" s="182">
        <v>20</v>
      </c>
      <c r="J239" s="181">
        <v>60.21793156184286</v>
      </c>
      <c r="K239" s="207">
        <v>19</v>
      </c>
    </row>
    <row r="240" spans="1:11" ht="22.5" customHeight="1">
      <c r="A240" s="125" t="s">
        <v>169</v>
      </c>
      <c r="B240" s="181">
        <v>68.787123970109221</v>
      </c>
      <c r="C240" s="182">
        <v>8</v>
      </c>
      <c r="D240" s="181">
        <v>67.471562562362791</v>
      </c>
      <c r="E240" s="183">
        <v>8</v>
      </c>
      <c r="F240" s="181">
        <v>69.023185100722159</v>
      </c>
      <c r="G240" s="182">
        <v>8</v>
      </c>
      <c r="H240" s="181">
        <v>59.874711506758985</v>
      </c>
      <c r="I240" s="182">
        <v>21</v>
      </c>
      <c r="J240" s="181">
        <v>59.973688538069389</v>
      </c>
      <c r="K240" s="207">
        <v>20</v>
      </c>
    </row>
    <row r="241" spans="1:11" ht="22.5" customHeight="1">
      <c r="A241" s="125" t="s">
        <v>170</v>
      </c>
      <c r="B241" s="181">
        <v>46.84743547860176</v>
      </c>
      <c r="C241" s="182">
        <v>30</v>
      </c>
      <c r="D241" s="181">
        <v>47.609881296118061</v>
      </c>
      <c r="E241" s="183">
        <v>28</v>
      </c>
      <c r="F241" s="181">
        <v>47.016393442622949</v>
      </c>
      <c r="G241" s="182">
        <v>29</v>
      </c>
      <c r="H241" s="181">
        <v>55.586749017405957</v>
      </c>
      <c r="I241" s="182">
        <v>24</v>
      </c>
      <c r="J241" s="181">
        <v>54.984726464870867</v>
      </c>
      <c r="K241" s="207">
        <v>24</v>
      </c>
    </row>
    <row r="242" spans="1:11" ht="22.5" customHeight="1">
      <c r="A242" s="125" t="s">
        <v>171</v>
      </c>
      <c r="B242" s="181">
        <v>54.259530791788855</v>
      </c>
      <c r="C242" s="182">
        <v>22</v>
      </c>
      <c r="D242" s="181">
        <v>54.189000660841472</v>
      </c>
      <c r="E242" s="183">
        <v>22</v>
      </c>
      <c r="F242" s="181">
        <v>53.489213841030839</v>
      </c>
      <c r="G242" s="182">
        <v>23</v>
      </c>
      <c r="H242" s="181">
        <v>57.177914110429448</v>
      </c>
      <c r="I242" s="182">
        <v>22</v>
      </c>
      <c r="J242" s="181">
        <v>57.406837080381891</v>
      </c>
      <c r="K242" s="207">
        <v>22</v>
      </c>
    </row>
    <row r="243" spans="1:11" ht="22.5" customHeight="1">
      <c r="A243" s="125" t="s">
        <v>172</v>
      </c>
      <c r="B243" s="181">
        <v>48.791938623611586</v>
      </c>
      <c r="C243" s="182">
        <v>26</v>
      </c>
      <c r="D243" s="181">
        <v>47.405673521707634</v>
      </c>
      <c r="E243" s="183">
        <v>29</v>
      </c>
      <c r="F243" s="181">
        <v>50.610045013030089</v>
      </c>
      <c r="G243" s="182">
        <v>26</v>
      </c>
      <c r="H243" s="181">
        <v>52.317394232535349</v>
      </c>
      <c r="I243" s="182">
        <v>27</v>
      </c>
      <c r="J243" s="181">
        <v>52.237348147243758</v>
      </c>
      <c r="K243" s="207">
        <v>27</v>
      </c>
    </row>
    <row r="244" spans="1:11" ht="22.5" customHeight="1">
      <c r="A244" s="125" t="s">
        <v>173</v>
      </c>
      <c r="B244" s="181">
        <v>70.245066146172192</v>
      </c>
      <c r="C244" s="182">
        <v>6</v>
      </c>
      <c r="D244" s="181">
        <v>70.245066146172192</v>
      </c>
      <c r="E244" s="183">
        <v>5</v>
      </c>
      <c r="F244" s="181">
        <v>70.656123103227188</v>
      </c>
      <c r="G244" s="182">
        <v>4</v>
      </c>
      <c r="H244" s="181">
        <v>71.419313026571615</v>
      </c>
      <c r="I244" s="182">
        <v>3</v>
      </c>
      <c r="J244" s="181">
        <v>71.302285467874086</v>
      </c>
      <c r="K244" s="207">
        <v>4</v>
      </c>
    </row>
    <row r="245" spans="1:11" ht="22.5" customHeight="1">
      <c r="A245" s="125" t="s">
        <v>174</v>
      </c>
      <c r="B245" s="181">
        <v>48.482758620689651</v>
      </c>
      <c r="C245" s="182">
        <v>28</v>
      </c>
      <c r="D245" s="181">
        <v>48.44934527911785</v>
      </c>
      <c r="E245" s="183">
        <v>27</v>
      </c>
      <c r="F245" s="181">
        <v>46.916146916146914</v>
      </c>
      <c r="G245" s="182">
        <v>30</v>
      </c>
      <c r="H245" s="181">
        <v>47.47545582047686</v>
      </c>
      <c r="I245" s="182">
        <v>30</v>
      </c>
      <c r="J245" s="181">
        <v>48.908594815825374</v>
      </c>
      <c r="K245" s="207">
        <v>30</v>
      </c>
    </row>
    <row r="246" spans="1:11" ht="22.5" customHeight="1">
      <c r="A246" s="125" t="s">
        <v>175</v>
      </c>
      <c r="B246" s="181">
        <v>72.164242942686059</v>
      </c>
      <c r="C246" s="182">
        <v>3</v>
      </c>
      <c r="D246" s="181">
        <v>69.823911028730308</v>
      </c>
      <c r="E246" s="183">
        <v>6</v>
      </c>
      <c r="F246" s="181">
        <v>69.540335979324354</v>
      </c>
      <c r="G246" s="182">
        <v>6</v>
      </c>
      <c r="H246" s="181">
        <v>70.292965105430113</v>
      </c>
      <c r="I246" s="182">
        <v>5</v>
      </c>
      <c r="J246" s="181">
        <v>69.476688867745011</v>
      </c>
      <c r="K246" s="207">
        <v>6</v>
      </c>
    </row>
    <row r="247" spans="1:11" ht="22.5" customHeight="1">
      <c r="A247" s="125" t="s">
        <v>176</v>
      </c>
      <c r="B247" s="181">
        <v>50.344987983564614</v>
      </c>
      <c r="C247" s="182">
        <v>25</v>
      </c>
      <c r="D247" s="181">
        <v>51.444166477143504</v>
      </c>
      <c r="E247" s="183">
        <v>25</v>
      </c>
      <c r="F247" s="181">
        <v>51.574256702461831</v>
      </c>
      <c r="G247" s="182">
        <v>25</v>
      </c>
      <c r="H247" s="181">
        <v>50.776754890678944</v>
      </c>
      <c r="I247" s="182">
        <v>28</v>
      </c>
      <c r="J247" s="181">
        <v>50.754961173425365</v>
      </c>
      <c r="K247" s="207">
        <v>29</v>
      </c>
    </row>
    <row r="248" spans="1:11" ht="22.5" customHeight="1">
      <c r="A248" s="125" t="s">
        <v>177</v>
      </c>
      <c r="B248" s="181">
        <v>60.816838583774746</v>
      </c>
      <c r="C248" s="182">
        <v>19</v>
      </c>
      <c r="D248" s="181">
        <v>60.805911879531514</v>
      </c>
      <c r="E248" s="183">
        <v>19</v>
      </c>
      <c r="F248" s="181">
        <v>61.224489795918366</v>
      </c>
      <c r="G248" s="182">
        <v>17</v>
      </c>
      <c r="H248" s="181">
        <v>63.684285510756524</v>
      </c>
      <c r="I248" s="182">
        <v>15</v>
      </c>
      <c r="J248" s="181">
        <v>63.684285510756524</v>
      </c>
      <c r="K248" s="207">
        <v>15</v>
      </c>
    </row>
    <row r="249" spans="1:11" ht="22.5" customHeight="1">
      <c r="A249" s="125" t="s">
        <v>178</v>
      </c>
      <c r="B249" s="181">
        <v>63.975016729868393</v>
      </c>
      <c r="C249" s="182">
        <v>13</v>
      </c>
      <c r="D249" s="181">
        <v>64.670098268600839</v>
      </c>
      <c r="E249" s="183">
        <v>10</v>
      </c>
      <c r="F249" s="181">
        <v>62.226042114310275</v>
      </c>
      <c r="G249" s="182">
        <v>16</v>
      </c>
      <c r="H249" s="181">
        <v>62.792714657415438</v>
      </c>
      <c r="I249" s="182">
        <v>16</v>
      </c>
      <c r="J249" s="181">
        <v>63.581575548859234</v>
      </c>
      <c r="K249" s="207">
        <v>16</v>
      </c>
    </row>
    <row r="250" spans="1:11" ht="22.5" customHeight="1">
      <c r="A250" s="125" t="s">
        <v>179</v>
      </c>
      <c r="B250" s="181">
        <v>72.146012555219713</v>
      </c>
      <c r="C250" s="182">
        <v>4</v>
      </c>
      <c r="D250" s="181">
        <v>72.826592282659234</v>
      </c>
      <c r="E250" s="183">
        <v>3</v>
      </c>
      <c r="F250" s="181">
        <v>71.615228655102499</v>
      </c>
      <c r="G250" s="182">
        <v>3</v>
      </c>
      <c r="H250" s="181">
        <v>69.568294409058737</v>
      </c>
      <c r="I250" s="182">
        <v>7</v>
      </c>
      <c r="J250" s="181">
        <v>72.887767969735179</v>
      </c>
      <c r="K250" s="207">
        <v>3</v>
      </c>
    </row>
    <row r="251" spans="1:11" ht="22.5" customHeight="1">
      <c r="A251" s="125" t="s">
        <v>180</v>
      </c>
      <c r="B251" s="181">
        <v>77.538498556304134</v>
      </c>
      <c r="C251" s="182">
        <v>1</v>
      </c>
      <c r="D251" s="181">
        <v>77.659447170037097</v>
      </c>
      <c r="E251" s="183">
        <v>1</v>
      </c>
      <c r="F251" s="181">
        <v>78.311182401466539</v>
      </c>
      <c r="G251" s="182">
        <v>1</v>
      </c>
      <c r="H251" s="181">
        <v>78.874985909142154</v>
      </c>
      <c r="I251" s="182">
        <v>1</v>
      </c>
      <c r="J251" s="181">
        <v>78.626812001348469</v>
      </c>
      <c r="K251" s="207">
        <v>1</v>
      </c>
    </row>
    <row r="252" spans="1:11" ht="22.5" customHeight="1">
      <c r="A252" s="125" t="s">
        <v>181</v>
      </c>
      <c r="B252" s="181">
        <v>73.401389479654043</v>
      </c>
      <c r="C252" s="182">
        <v>2</v>
      </c>
      <c r="D252" s="181">
        <v>74.210601514502073</v>
      </c>
      <c r="E252" s="183">
        <v>2</v>
      </c>
      <c r="F252" s="181">
        <v>74.805013927576596</v>
      </c>
      <c r="G252" s="182">
        <v>2</v>
      </c>
      <c r="H252" s="181">
        <v>74.930245535714292</v>
      </c>
      <c r="I252" s="182">
        <v>2</v>
      </c>
      <c r="J252" s="181">
        <v>74.846711259754741</v>
      </c>
      <c r="K252" s="207">
        <v>2</v>
      </c>
    </row>
    <row r="253" spans="1:11" ht="22.5" customHeight="1">
      <c r="A253" s="125" t="s">
        <v>182</v>
      </c>
      <c r="B253" s="181">
        <v>66.844245058180292</v>
      </c>
      <c r="C253" s="182">
        <v>9</v>
      </c>
      <c r="D253" s="181">
        <v>66.862827518565226</v>
      </c>
      <c r="E253" s="183">
        <v>9</v>
      </c>
      <c r="F253" s="181">
        <v>65.947676036738102</v>
      </c>
      <c r="G253" s="182">
        <v>10</v>
      </c>
      <c r="H253" s="181">
        <v>65.653495440729486</v>
      </c>
      <c r="I253" s="182">
        <v>13</v>
      </c>
      <c r="J253" s="181">
        <v>65.603519384107784</v>
      </c>
      <c r="K253" s="207">
        <v>13</v>
      </c>
    </row>
    <row r="254" spans="1:11" ht="22.5" customHeight="1">
      <c r="A254" s="125" t="s">
        <v>183</v>
      </c>
      <c r="B254" s="181">
        <v>66.341732573110164</v>
      </c>
      <c r="C254" s="182">
        <v>10</v>
      </c>
      <c r="D254" s="181">
        <v>64.423597329965716</v>
      </c>
      <c r="E254" s="183">
        <v>12</v>
      </c>
      <c r="F254" s="181">
        <v>65.013574660633495</v>
      </c>
      <c r="G254" s="182">
        <v>12</v>
      </c>
      <c r="H254" s="181">
        <v>64.896115627822951</v>
      </c>
      <c r="I254" s="182">
        <v>14</v>
      </c>
      <c r="J254" s="181">
        <v>64.962459778333923</v>
      </c>
      <c r="K254" s="207">
        <v>14</v>
      </c>
    </row>
    <row r="255" spans="1:11" ht="22.5" customHeight="1">
      <c r="A255" s="125" t="s">
        <v>184</v>
      </c>
      <c r="B255" s="181">
        <v>63.765520534861508</v>
      </c>
      <c r="C255" s="182">
        <v>14</v>
      </c>
      <c r="D255" s="181">
        <v>63.560830860534125</v>
      </c>
      <c r="E255" s="183">
        <v>15</v>
      </c>
      <c r="F255" s="181">
        <v>66.666666666666657</v>
      </c>
      <c r="G255" s="182">
        <v>9</v>
      </c>
      <c r="H255" s="181">
        <v>67.08470847084709</v>
      </c>
      <c r="I255" s="182">
        <v>9</v>
      </c>
      <c r="J255" s="181">
        <v>67.512175324675326</v>
      </c>
      <c r="K255" s="207">
        <v>8</v>
      </c>
    </row>
    <row r="256" spans="1:11" ht="22.5" customHeight="1">
      <c r="A256" s="125" t="s">
        <v>185</v>
      </c>
      <c r="B256" s="181">
        <v>64.433433864713479</v>
      </c>
      <c r="C256" s="182">
        <v>11</v>
      </c>
      <c r="D256" s="181">
        <v>64.356649395509507</v>
      </c>
      <c r="E256" s="183">
        <v>13</v>
      </c>
      <c r="F256" s="181">
        <v>58.919025935458322</v>
      </c>
      <c r="G256" s="182">
        <v>19</v>
      </c>
      <c r="H256" s="181">
        <v>61.741584357992338</v>
      </c>
      <c r="I256" s="182">
        <v>17</v>
      </c>
      <c r="J256" s="181">
        <v>61.123595505617978</v>
      </c>
      <c r="K256" s="207">
        <v>17</v>
      </c>
    </row>
    <row r="257" spans="1:12" ht="22.5" customHeight="1">
      <c r="A257" s="124" t="s">
        <v>186</v>
      </c>
      <c r="B257" s="181">
        <v>52.587612061939694</v>
      </c>
      <c r="C257" s="182">
        <v>23</v>
      </c>
      <c r="D257" s="181">
        <v>52.518866000407918</v>
      </c>
      <c r="E257" s="183">
        <v>23</v>
      </c>
      <c r="F257" s="181">
        <v>52.557570817199917</v>
      </c>
      <c r="G257" s="182">
        <v>24</v>
      </c>
      <c r="H257" s="181">
        <v>53.751563151313043</v>
      </c>
      <c r="I257" s="182">
        <v>25</v>
      </c>
      <c r="J257" s="181">
        <v>52.756218905472643</v>
      </c>
      <c r="K257" s="207">
        <v>25</v>
      </c>
    </row>
    <row r="258" spans="1:12" s="910" customFormat="1" ht="22.5" customHeight="1">
      <c r="A258" s="801" t="s">
        <v>232</v>
      </c>
      <c r="B258" s="907"/>
      <c r="C258" s="908"/>
      <c r="D258" s="909"/>
      <c r="E258" s="909"/>
      <c r="F258" s="909"/>
      <c r="G258" s="909"/>
      <c r="H258" s="909"/>
      <c r="I258" s="909"/>
      <c r="J258" s="909"/>
      <c r="K258" s="909"/>
    </row>
    <row r="259" spans="1:12" ht="22.5" customHeight="1">
      <c r="A259" s="289"/>
      <c r="B259" s="289"/>
      <c r="C259" s="190"/>
      <c r="D259" s="191"/>
      <c r="E259" s="191"/>
      <c r="F259" s="191"/>
      <c r="G259" s="191"/>
      <c r="H259" s="191"/>
      <c r="I259" s="191"/>
      <c r="J259" s="191"/>
      <c r="K259" s="191"/>
    </row>
    <row r="260" spans="1:12" ht="22.5" customHeight="1">
      <c r="A260" s="508" t="s">
        <v>1068</v>
      </c>
      <c r="B260" s="508"/>
      <c r="C260" s="508"/>
      <c r="D260" s="508"/>
      <c r="E260" s="508"/>
      <c r="F260" s="508"/>
      <c r="G260" s="508"/>
      <c r="H260" s="186"/>
      <c r="I260" s="186"/>
      <c r="J260" s="312"/>
      <c r="K260" s="312" t="s">
        <v>0</v>
      </c>
      <c r="L260" s="39" t="s">
        <v>272</v>
      </c>
    </row>
    <row r="261" spans="1:12" ht="22.5" customHeight="1">
      <c r="A261" s="635" t="s">
        <v>1</v>
      </c>
      <c r="B261" s="633">
        <v>1395</v>
      </c>
      <c r="C261" s="634"/>
      <c r="D261" s="633">
        <v>1396</v>
      </c>
      <c r="E261" s="634"/>
      <c r="F261" s="633">
        <v>1397</v>
      </c>
      <c r="G261" s="634"/>
      <c r="H261" s="633">
        <v>1398</v>
      </c>
      <c r="I261" s="634"/>
      <c r="J261" s="633">
        <v>1399</v>
      </c>
      <c r="K261" s="634"/>
    </row>
    <row r="262" spans="1:12" ht="22.5" customHeight="1">
      <c r="A262" s="636"/>
      <c r="B262" s="448" t="s">
        <v>278</v>
      </c>
      <c r="C262" s="517" t="s">
        <v>3</v>
      </c>
      <c r="D262" s="448" t="s">
        <v>278</v>
      </c>
      <c r="E262" s="517" t="s">
        <v>3</v>
      </c>
      <c r="F262" s="448" t="s">
        <v>278</v>
      </c>
      <c r="G262" s="517" t="s">
        <v>3</v>
      </c>
      <c r="H262" s="448" t="s">
        <v>278</v>
      </c>
      <c r="I262" s="517" t="s">
        <v>3</v>
      </c>
      <c r="J262" s="448" t="s">
        <v>278</v>
      </c>
      <c r="K262" s="517" t="s">
        <v>3</v>
      </c>
    </row>
    <row r="263" spans="1:12" ht="22.5" customHeight="1">
      <c r="A263" s="125" t="s">
        <v>4</v>
      </c>
      <c r="B263" s="78">
        <v>48.15921321209872</v>
      </c>
      <c r="C263" s="79" t="s">
        <v>352</v>
      </c>
      <c r="D263" s="78">
        <v>48.236409900532038</v>
      </c>
      <c r="E263" s="79" t="s">
        <v>352</v>
      </c>
      <c r="F263" s="78">
        <v>49.838266652210059</v>
      </c>
      <c r="G263" s="79" t="s">
        <v>352</v>
      </c>
      <c r="H263" s="78">
        <v>51.08522227112676</v>
      </c>
      <c r="I263" s="79" t="s">
        <v>352</v>
      </c>
      <c r="J263" s="78">
        <v>51.268017282068037</v>
      </c>
      <c r="K263" s="79" t="s">
        <v>352</v>
      </c>
    </row>
    <row r="264" spans="1:12" ht="22.5" customHeight="1">
      <c r="A264" s="125" t="s">
        <v>157</v>
      </c>
      <c r="B264" s="181">
        <v>56.428792729525981</v>
      </c>
      <c r="C264" s="182">
        <v>8</v>
      </c>
      <c r="D264" s="181">
        <v>56.388257184205081</v>
      </c>
      <c r="E264" s="183">
        <v>8</v>
      </c>
      <c r="F264" s="181">
        <v>56.237383932176023</v>
      </c>
      <c r="G264" s="182">
        <v>9</v>
      </c>
      <c r="H264" s="181">
        <v>59.915254237288138</v>
      </c>
      <c r="I264" s="182">
        <v>4</v>
      </c>
      <c r="J264" s="181">
        <v>59.870858473589493</v>
      </c>
      <c r="K264" s="182">
        <v>2</v>
      </c>
    </row>
    <row r="265" spans="1:12" ht="22.5" customHeight="1">
      <c r="A265" s="125" t="s">
        <v>158</v>
      </c>
      <c r="B265" s="181">
        <v>45.786412572701394</v>
      </c>
      <c r="C265" s="182">
        <v>18</v>
      </c>
      <c r="D265" s="181">
        <v>47.079468538480825</v>
      </c>
      <c r="E265" s="183">
        <v>18</v>
      </c>
      <c r="F265" s="181">
        <v>49.26242717243089</v>
      </c>
      <c r="G265" s="182">
        <v>19</v>
      </c>
      <c r="H265" s="181">
        <v>50.012434717731914</v>
      </c>
      <c r="I265" s="182">
        <v>18</v>
      </c>
      <c r="J265" s="181">
        <v>50.049776007964162</v>
      </c>
      <c r="K265" s="182">
        <v>18</v>
      </c>
    </row>
    <row r="266" spans="1:12" ht="22.5" customHeight="1">
      <c r="A266" s="125" t="s">
        <v>159</v>
      </c>
      <c r="B266" s="181">
        <v>49.506266616027347</v>
      </c>
      <c r="C266" s="182">
        <v>13</v>
      </c>
      <c r="D266" s="181">
        <v>49.515853426998291</v>
      </c>
      <c r="E266" s="183">
        <v>14</v>
      </c>
      <c r="F266" s="181">
        <v>49.458348898020169</v>
      </c>
      <c r="G266" s="182">
        <v>18</v>
      </c>
      <c r="H266" s="181">
        <v>50.663716814159287</v>
      </c>
      <c r="I266" s="182">
        <v>17</v>
      </c>
      <c r="J266" s="181">
        <v>52.007434944237914</v>
      </c>
      <c r="K266" s="182">
        <v>14</v>
      </c>
    </row>
    <row r="267" spans="1:12" ht="22.5" customHeight="1">
      <c r="A267" s="125" t="s">
        <v>160</v>
      </c>
      <c r="B267" s="181">
        <v>42.682192330857255</v>
      </c>
      <c r="C267" s="182">
        <v>28</v>
      </c>
      <c r="D267" s="181">
        <v>42.690879903682152</v>
      </c>
      <c r="E267" s="183">
        <v>28</v>
      </c>
      <c r="F267" s="181">
        <v>40.689918048408614</v>
      </c>
      <c r="G267" s="182">
        <v>30</v>
      </c>
      <c r="H267" s="181">
        <v>42.576528068601057</v>
      </c>
      <c r="I267" s="182">
        <v>30</v>
      </c>
      <c r="J267" s="181">
        <v>42.386341076037326</v>
      </c>
      <c r="K267" s="182">
        <v>30</v>
      </c>
    </row>
    <row r="268" spans="1:12" ht="22.5" customHeight="1">
      <c r="A268" s="125" t="s">
        <v>161</v>
      </c>
      <c r="B268" s="181">
        <v>59.5292331055429</v>
      </c>
      <c r="C268" s="182">
        <v>2</v>
      </c>
      <c r="D268" s="181">
        <v>59.651778955336866</v>
      </c>
      <c r="E268" s="183">
        <v>3</v>
      </c>
      <c r="F268" s="181">
        <v>60.182370820668694</v>
      </c>
      <c r="G268" s="182">
        <v>3</v>
      </c>
      <c r="H268" s="181">
        <v>60.782808902532615</v>
      </c>
      <c r="I268" s="182">
        <v>2</v>
      </c>
      <c r="J268" s="181">
        <v>58.841010401188711</v>
      </c>
      <c r="K268" s="182">
        <v>5</v>
      </c>
    </row>
    <row r="269" spans="1:12" ht="22.5" customHeight="1">
      <c r="A269" s="125" t="s">
        <v>162</v>
      </c>
      <c r="B269" s="181">
        <v>43.598497780812565</v>
      </c>
      <c r="C269" s="182">
        <v>26</v>
      </c>
      <c r="D269" s="181">
        <v>42.710063101959484</v>
      </c>
      <c r="E269" s="183">
        <v>27</v>
      </c>
      <c r="F269" s="181">
        <v>42.971619365609349</v>
      </c>
      <c r="G269" s="182">
        <v>27</v>
      </c>
      <c r="H269" s="181">
        <v>47.350993377483441</v>
      </c>
      <c r="I269" s="182">
        <v>24</v>
      </c>
      <c r="J269" s="181">
        <v>46.378378378378379</v>
      </c>
      <c r="K269" s="182">
        <v>26</v>
      </c>
    </row>
    <row r="270" spans="1:12" ht="22.5" customHeight="1">
      <c r="A270" s="125" t="s">
        <v>163</v>
      </c>
      <c r="B270" s="181">
        <v>44.998746553020808</v>
      </c>
      <c r="C270" s="182">
        <v>22</v>
      </c>
      <c r="D270" s="181">
        <v>43.971450420596483</v>
      </c>
      <c r="E270" s="183">
        <v>24</v>
      </c>
      <c r="F270" s="181">
        <v>45.156445556946181</v>
      </c>
      <c r="G270" s="182">
        <v>23</v>
      </c>
      <c r="H270" s="181">
        <v>47.511193047142477</v>
      </c>
      <c r="I270" s="182">
        <v>23</v>
      </c>
      <c r="J270" s="181">
        <v>49.614197530864196</v>
      </c>
      <c r="K270" s="182">
        <v>19</v>
      </c>
    </row>
    <row r="271" spans="1:12" ht="22.5" customHeight="1">
      <c r="A271" s="125" t="s">
        <v>118</v>
      </c>
      <c r="B271" s="181">
        <v>62.317121391854492</v>
      </c>
      <c r="C271" s="182">
        <v>1</v>
      </c>
      <c r="D271" s="181">
        <v>62.341772151898731</v>
      </c>
      <c r="E271" s="183">
        <v>1</v>
      </c>
      <c r="F271" s="181">
        <v>59.525602409638559</v>
      </c>
      <c r="G271" s="182">
        <v>4</v>
      </c>
      <c r="H271" s="181">
        <v>59.909056460780597</v>
      </c>
      <c r="I271" s="182">
        <v>5</v>
      </c>
      <c r="J271" s="181">
        <v>58.060962174072714</v>
      </c>
      <c r="K271" s="182">
        <v>7</v>
      </c>
    </row>
    <row r="272" spans="1:12" ht="22.5" customHeight="1">
      <c r="A272" s="125" t="s">
        <v>164</v>
      </c>
      <c r="B272" s="181">
        <v>49.174806332098349</v>
      </c>
      <c r="C272" s="182">
        <v>14</v>
      </c>
      <c r="D272" s="181">
        <v>49.175916582576527</v>
      </c>
      <c r="E272" s="183">
        <v>15</v>
      </c>
      <c r="F272" s="181">
        <v>50.081406707912734</v>
      </c>
      <c r="G272" s="182">
        <v>17</v>
      </c>
      <c r="H272" s="181">
        <v>49.074664964901082</v>
      </c>
      <c r="I272" s="182">
        <v>20</v>
      </c>
      <c r="J272" s="181">
        <v>49.587563451776653</v>
      </c>
      <c r="K272" s="182">
        <v>20</v>
      </c>
    </row>
    <row r="273" spans="1:11" ht="22.5" customHeight="1">
      <c r="A273" s="125" t="s">
        <v>165</v>
      </c>
      <c r="B273" s="181">
        <v>43.037239777722483</v>
      </c>
      <c r="C273" s="182">
        <v>27</v>
      </c>
      <c r="D273" s="181">
        <v>42.27291242362525</v>
      </c>
      <c r="E273" s="183">
        <v>29</v>
      </c>
      <c r="F273" s="181">
        <v>44.367350120838857</v>
      </c>
      <c r="G273" s="182">
        <v>24</v>
      </c>
      <c r="H273" s="181">
        <v>54.41066066066066</v>
      </c>
      <c r="I273" s="182">
        <v>13</v>
      </c>
      <c r="J273" s="181">
        <v>54.41066066066066</v>
      </c>
      <c r="K273" s="182">
        <v>13</v>
      </c>
    </row>
    <row r="274" spans="1:11" ht="22.5" customHeight="1">
      <c r="A274" s="125" t="s">
        <v>166</v>
      </c>
      <c r="B274" s="181">
        <v>48.821051075467516</v>
      </c>
      <c r="C274" s="182">
        <v>15</v>
      </c>
      <c r="D274" s="181">
        <v>48.774545991436582</v>
      </c>
      <c r="E274" s="183">
        <v>16</v>
      </c>
      <c r="F274" s="181">
        <v>52.686980609418285</v>
      </c>
      <c r="G274" s="182">
        <v>15</v>
      </c>
      <c r="H274" s="181">
        <v>51.76545660805445</v>
      </c>
      <c r="I274" s="182">
        <v>15</v>
      </c>
      <c r="J274" s="181">
        <v>51.732445263232485</v>
      </c>
      <c r="K274" s="182">
        <v>16</v>
      </c>
    </row>
    <row r="275" spans="1:11" ht="22.5" customHeight="1">
      <c r="A275" s="125" t="s">
        <v>167</v>
      </c>
      <c r="B275" s="181">
        <v>47.096948420199837</v>
      </c>
      <c r="C275" s="182">
        <v>16</v>
      </c>
      <c r="D275" s="181">
        <v>48.471030042918457</v>
      </c>
      <c r="E275" s="183">
        <v>17</v>
      </c>
      <c r="F275" s="181">
        <v>52.777032465790171</v>
      </c>
      <c r="G275" s="182">
        <v>14</v>
      </c>
      <c r="H275" s="181">
        <v>55.496204666854091</v>
      </c>
      <c r="I275" s="182">
        <v>11</v>
      </c>
      <c r="J275" s="181">
        <v>56.762010552624275</v>
      </c>
      <c r="K275" s="182">
        <v>12</v>
      </c>
    </row>
    <row r="276" spans="1:11" ht="22.5" customHeight="1">
      <c r="A276" s="125" t="s">
        <v>168</v>
      </c>
      <c r="B276" s="181">
        <v>53.494385342789599</v>
      </c>
      <c r="C276" s="182">
        <v>11</v>
      </c>
      <c r="D276" s="181">
        <v>52.986956835050805</v>
      </c>
      <c r="E276" s="183">
        <v>11</v>
      </c>
      <c r="F276" s="181">
        <v>55.252368160610779</v>
      </c>
      <c r="G276" s="182">
        <v>11</v>
      </c>
      <c r="H276" s="181">
        <v>51.721901550035668</v>
      </c>
      <c r="I276" s="182">
        <v>16</v>
      </c>
      <c r="J276" s="181">
        <v>51.564391767029882</v>
      </c>
      <c r="K276" s="182">
        <v>17</v>
      </c>
    </row>
    <row r="277" spans="1:11" ht="22.5" customHeight="1">
      <c r="A277" s="125" t="s">
        <v>169</v>
      </c>
      <c r="B277" s="181">
        <v>56.792488982563704</v>
      </c>
      <c r="C277" s="182">
        <v>6</v>
      </c>
      <c r="D277" s="181">
        <v>55.797246058670922</v>
      </c>
      <c r="E277" s="183">
        <v>9</v>
      </c>
      <c r="F277" s="181">
        <v>56.157354618015965</v>
      </c>
      <c r="G277" s="182">
        <v>10</v>
      </c>
      <c r="H277" s="181">
        <v>48.714144411473789</v>
      </c>
      <c r="I277" s="182">
        <v>22</v>
      </c>
      <c r="J277" s="181">
        <v>49.268212465055086</v>
      </c>
      <c r="K277" s="182">
        <v>21</v>
      </c>
    </row>
    <row r="278" spans="1:11" ht="22.5" customHeight="1">
      <c r="A278" s="125" t="s">
        <v>170</v>
      </c>
      <c r="B278" s="181">
        <v>41.391702058150933</v>
      </c>
      <c r="C278" s="182">
        <v>29</v>
      </c>
      <c r="D278" s="181">
        <v>42.797561758100741</v>
      </c>
      <c r="E278" s="183">
        <v>26</v>
      </c>
      <c r="F278" s="181">
        <v>41.311475409836071</v>
      </c>
      <c r="G278" s="182">
        <v>29</v>
      </c>
      <c r="H278" s="181">
        <v>48.9051094890511</v>
      </c>
      <c r="I278" s="182">
        <v>21</v>
      </c>
      <c r="J278" s="181">
        <v>48.375451263537904</v>
      </c>
      <c r="K278" s="182">
        <v>24</v>
      </c>
    </row>
    <row r="279" spans="1:11" ht="22.5" customHeight="1">
      <c r="A279" s="125" t="s">
        <v>171</v>
      </c>
      <c r="B279" s="181">
        <v>37.096774193548384</v>
      </c>
      <c r="C279" s="182">
        <v>31</v>
      </c>
      <c r="D279" s="181">
        <v>36.89698215728027</v>
      </c>
      <c r="E279" s="183">
        <v>31</v>
      </c>
      <c r="F279" s="181">
        <v>36.477486607789203</v>
      </c>
      <c r="G279" s="182">
        <v>31</v>
      </c>
      <c r="H279" s="181">
        <v>39.378834355828218</v>
      </c>
      <c r="I279" s="182">
        <v>31</v>
      </c>
      <c r="J279" s="181">
        <v>39.536495226362796</v>
      </c>
      <c r="K279" s="182">
        <v>31</v>
      </c>
    </row>
    <row r="280" spans="1:11" ht="22.5" customHeight="1">
      <c r="A280" s="125" t="s">
        <v>172</v>
      </c>
      <c r="B280" s="181">
        <v>40.867972060002288</v>
      </c>
      <c r="C280" s="182">
        <v>30</v>
      </c>
      <c r="D280" s="181">
        <v>39.775957197793012</v>
      </c>
      <c r="E280" s="183">
        <v>30</v>
      </c>
      <c r="F280" s="181">
        <v>42.904524994077228</v>
      </c>
      <c r="G280" s="182">
        <v>28</v>
      </c>
      <c r="H280" s="181">
        <v>44.351925549501011</v>
      </c>
      <c r="I280" s="182">
        <v>28</v>
      </c>
      <c r="J280" s="181">
        <v>46.474574201819181</v>
      </c>
      <c r="K280" s="182">
        <v>25</v>
      </c>
    </row>
    <row r="281" spans="1:11" ht="22.5" customHeight="1">
      <c r="A281" s="125" t="s">
        <v>173</v>
      </c>
      <c r="B281" s="181">
        <v>54.673606592929943</v>
      </c>
      <c r="C281" s="182">
        <v>10</v>
      </c>
      <c r="D281" s="181">
        <v>54.695293862502716</v>
      </c>
      <c r="E281" s="183">
        <v>10</v>
      </c>
      <c r="F281" s="181">
        <v>56.294079931609318</v>
      </c>
      <c r="G281" s="182">
        <v>8</v>
      </c>
      <c r="H281" s="181">
        <v>56.90213869086196</v>
      </c>
      <c r="I281" s="182">
        <v>10</v>
      </c>
      <c r="J281" s="181">
        <v>56.813281586890895</v>
      </c>
      <c r="K281" s="182">
        <v>10</v>
      </c>
    </row>
    <row r="282" spans="1:11" ht="22.5" customHeight="1">
      <c r="A282" s="125" t="s">
        <v>174</v>
      </c>
      <c r="B282" s="181">
        <v>44.275862068965516</v>
      </c>
      <c r="C282" s="182">
        <v>23</v>
      </c>
      <c r="D282" s="181">
        <v>44.383184011026877</v>
      </c>
      <c r="E282" s="183">
        <v>22</v>
      </c>
      <c r="F282" s="181">
        <v>43.173943173943172</v>
      </c>
      <c r="G282" s="182">
        <v>26</v>
      </c>
      <c r="H282" s="181">
        <v>43.688639551192146</v>
      </c>
      <c r="I282" s="182">
        <v>29</v>
      </c>
      <c r="J282" s="181">
        <v>44.065484311050476</v>
      </c>
      <c r="K282" s="182">
        <v>29</v>
      </c>
    </row>
    <row r="283" spans="1:11" ht="22.5" customHeight="1">
      <c r="A283" s="125" t="s">
        <v>175</v>
      </c>
      <c r="B283" s="181">
        <v>45.012831479897351</v>
      </c>
      <c r="C283" s="182">
        <v>21</v>
      </c>
      <c r="D283" s="181">
        <v>49.62001853568119</v>
      </c>
      <c r="E283" s="183">
        <v>13</v>
      </c>
      <c r="F283" s="181">
        <v>51.596824810780873</v>
      </c>
      <c r="G283" s="182">
        <v>16</v>
      </c>
      <c r="H283" s="181">
        <v>52.155252845680167</v>
      </c>
      <c r="I283" s="182">
        <v>14</v>
      </c>
      <c r="J283" s="181">
        <v>57.107516650808755</v>
      </c>
      <c r="K283" s="182">
        <v>8</v>
      </c>
    </row>
    <row r="284" spans="1:11" ht="22.5" customHeight="1">
      <c r="A284" s="125" t="s">
        <v>176</v>
      </c>
      <c r="B284" s="181">
        <v>45.150786882704082</v>
      </c>
      <c r="C284" s="182">
        <v>19</v>
      </c>
      <c r="D284" s="181">
        <v>46.213327268592224</v>
      </c>
      <c r="E284" s="183">
        <v>20</v>
      </c>
      <c r="F284" s="181">
        <v>46.015048579151141</v>
      </c>
      <c r="G284" s="182">
        <v>22</v>
      </c>
      <c r="H284" s="181">
        <v>45.303509781357882</v>
      </c>
      <c r="I284" s="182">
        <v>27</v>
      </c>
      <c r="J284" s="181">
        <v>45.290480299108424</v>
      </c>
      <c r="K284" s="182">
        <v>28</v>
      </c>
    </row>
    <row r="285" spans="1:11" ht="22.5" customHeight="1">
      <c r="A285" s="125" t="s">
        <v>177</v>
      </c>
      <c r="B285" s="181">
        <v>45.051575132422641</v>
      </c>
      <c r="C285" s="182">
        <v>20</v>
      </c>
      <c r="D285" s="181">
        <v>45.036252091466814</v>
      </c>
      <c r="E285" s="183">
        <v>21</v>
      </c>
      <c r="F285" s="181">
        <v>47.363374880153401</v>
      </c>
      <c r="G285" s="182">
        <v>20</v>
      </c>
      <c r="H285" s="181">
        <v>49.266277247471152</v>
      </c>
      <c r="I285" s="182">
        <v>19</v>
      </c>
      <c r="J285" s="181">
        <v>49.266277247471152</v>
      </c>
      <c r="K285" s="182">
        <v>22</v>
      </c>
    </row>
    <row r="286" spans="1:11" ht="22.5" customHeight="1">
      <c r="A286" s="125" t="s">
        <v>178</v>
      </c>
      <c r="B286" s="181">
        <v>47.06669640865492</v>
      </c>
      <c r="C286" s="182">
        <v>17</v>
      </c>
      <c r="D286" s="181">
        <v>46.700982686008423</v>
      </c>
      <c r="E286" s="183">
        <v>19</v>
      </c>
      <c r="F286" s="181">
        <v>46.476149548775247</v>
      </c>
      <c r="G286" s="182">
        <v>21</v>
      </c>
      <c r="H286" s="181">
        <v>46.899392888117951</v>
      </c>
      <c r="I286" s="182">
        <v>25</v>
      </c>
      <c r="J286" s="181">
        <v>48.923805424020664</v>
      </c>
      <c r="K286" s="182">
        <v>23</v>
      </c>
    </row>
    <row r="287" spans="1:11" ht="22.5" customHeight="1">
      <c r="A287" s="125" t="s">
        <v>179</v>
      </c>
      <c r="B287" s="181">
        <v>58.730527784236216</v>
      </c>
      <c r="C287" s="182">
        <v>4</v>
      </c>
      <c r="D287" s="181">
        <v>60.018596001859606</v>
      </c>
      <c r="E287" s="183">
        <v>2</v>
      </c>
      <c r="F287" s="181">
        <v>61.027258391529628</v>
      </c>
      <c r="G287" s="182">
        <v>1</v>
      </c>
      <c r="H287" s="181">
        <v>63.953762679877336</v>
      </c>
      <c r="I287" s="182">
        <v>1</v>
      </c>
      <c r="J287" s="181">
        <v>59.289617486338798</v>
      </c>
      <c r="K287" s="182">
        <v>3</v>
      </c>
    </row>
    <row r="288" spans="1:11" ht="22.5" customHeight="1">
      <c r="A288" s="125" t="s">
        <v>180</v>
      </c>
      <c r="B288" s="181">
        <v>52.622714148219444</v>
      </c>
      <c r="C288" s="182">
        <v>12</v>
      </c>
      <c r="D288" s="181">
        <v>52.686370707191578</v>
      </c>
      <c r="E288" s="183">
        <v>12</v>
      </c>
      <c r="F288" s="181">
        <v>58.180568285976165</v>
      </c>
      <c r="G288" s="182">
        <v>6</v>
      </c>
      <c r="H288" s="181">
        <v>59.418329387893131</v>
      </c>
      <c r="I288" s="182">
        <v>6</v>
      </c>
      <c r="J288" s="181">
        <v>59.231374311720423</v>
      </c>
      <c r="K288" s="182">
        <v>4</v>
      </c>
    </row>
    <row r="289" spans="1:12" ht="22.5" customHeight="1">
      <c r="A289" s="125" t="s">
        <v>181</v>
      </c>
      <c r="B289" s="181">
        <v>56.500779810009924</v>
      </c>
      <c r="C289" s="182">
        <v>7</v>
      </c>
      <c r="D289" s="181">
        <v>57.708244034862119</v>
      </c>
      <c r="E289" s="183">
        <v>5</v>
      </c>
      <c r="F289" s="181">
        <v>56.935933147632312</v>
      </c>
      <c r="G289" s="182">
        <v>7</v>
      </c>
      <c r="H289" s="181">
        <v>57.03125</v>
      </c>
      <c r="I289" s="182">
        <v>9</v>
      </c>
      <c r="J289" s="181">
        <v>56.967670011148272</v>
      </c>
      <c r="K289" s="182">
        <v>9</v>
      </c>
    </row>
    <row r="290" spans="1:12" ht="22.5" customHeight="1">
      <c r="A290" s="125" t="s">
        <v>182</v>
      </c>
      <c r="B290" s="181">
        <v>59.413991308005045</v>
      </c>
      <c r="C290" s="182">
        <v>3</v>
      </c>
      <c r="D290" s="181">
        <v>59.436738125262714</v>
      </c>
      <c r="E290" s="183">
        <v>4</v>
      </c>
      <c r="F290" s="181">
        <v>60.659615919844143</v>
      </c>
      <c r="G290" s="182">
        <v>2</v>
      </c>
      <c r="H290" s="181">
        <v>60.306714562033712</v>
      </c>
      <c r="I290" s="182">
        <v>3</v>
      </c>
      <c r="J290" s="181">
        <v>60.819356612592799</v>
      </c>
      <c r="K290" s="182">
        <v>1</v>
      </c>
    </row>
    <row r="291" spans="1:12" ht="22.5" customHeight="1">
      <c r="A291" s="125" t="s">
        <v>183</v>
      </c>
      <c r="B291" s="181">
        <v>57.881184476733495</v>
      </c>
      <c r="C291" s="182">
        <v>5</v>
      </c>
      <c r="D291" s="181">
        <v>57.532022370557456</v>
      </c>
      <c r="E291" s="183">
        <v>6</v>
      </c>
      <c r="F291" s="181">
        <v>58.226244343891395</v>
      </c>
      <c r="G291" s="182">
        <v>5</v>
      </c>
      <c r="H291" s="181">
        <v>58.121047877145436</v>
      </c>
      <c r="I291" s="182">
        <v>7</v>
      </c>
      <c r="J291" s="181">
        <v>58.294601358598499</v>
      </c>
      <c r="K291" s="182">
        <v>6</v>
      </c>
    </row>
    <row r="292" spans="1:12" ht="22.5" customHeight="1">
      <c r="A292" s="125" t="s">
        <v>184</v>
      </c>
      <c r="B292" s="181">
        <v>43.887297039159499</v>
      </c>
      <c r="C292" s="182">
        <v>25</v>
      </c>
      <c r="D292" s="181">
        <v>43.869436201780417</v>
      </c>
      <c r="E292" s="183">
        <v>25</v>
      </c>
      <c r="F292" s="181">
        <v>54.083306001967856</v>
      </c>
      <c r="G292" s="182">
        <v>12</v>
      </c>
      <c r="H292" s="181">
        <v>54.42244224422442</v>
      </c>
      <c r="I292" s="182">
        <v>12</v>
      </c>
      <c r="J292" s="181">
        <v>51.765422077922075</v>
      </c>
      <c r="K292" s="182">
        <v>15</v>
      </c>
    </row>
    <row r="293" spans="1:12" ht="22.5" customHeight="1">
      <c r="A293" s="125" t="s">
        <v>185</v>
      </c>
      <c r="B293" s="181">
        <v>56.247307195174493</v>
      </c>
      <c r="C293" s="182">
        <v>9</v>
      </c>
      <c r="D293" s="181">
        <v>56.606217616580309</v>
      </c>
      <c r="E293" s="183">
        <v>7</v>
      </c>
      <c r="F293" s="181">
        <v>53.949712928133039</v>
      </c>
      <c r="G293" s="182">
        <v>13</v>
      </c>
      <c r="H293" s="181">
        <v>57.508566821205399</v>
      </c>
      <c r="I293" s="182">
        <v>8</v>
      </c>
      <c r="J293" s="181">
        <v>56.813074565883561</v>
      </c>
      <c r="K293" s="182">
        <v>11</v>
      </c>
    </row>
    <row r="294" spans="1:12" ht="22.5" customHeight="1">
      <c r="A294" s="124" t="s">
        <v>186</v>
      </c>
      <c r="B294" s="181">
        <v>44.254278728606359</v>
      </c>
      <c r="C294" s="182">
        <v>24</v>
      </c>
      <c r="D294" s="181">
        <v>44.197430144809303</v>
      </c>
      <c r="E294" s="183">
        <v>23</v>
      </c>
      <c r="F294" s="181">
        <v>44.365192582025678</v>
      </c>
      <c r="G294" s="182">
        <v>25</v>
      </c>
      <c r="H294" s="181">
        <v>45.373072113380573</v>
      </c>
      <c r="I294" s="182">
        <v>26</v>
      </c>
      <c r="J294" s="181">
        <v>45.512437810945272</v>
      </c>
      <c r="K294" s="182">
        <v>27</v>
      </c>
    </row>
    <row r="295" spans="1:12" s="910" customFormat="1" ht="22.5" customHeight="1">
      <c r="A295" s="801" t="s">
        <v>232</v>
      </c>
      <c r="B295" s="907"/>
      <c r="C295" s="908"/>
      <c r="D295" s="909"/>
      <c r="E295" s="909"/>
      <c r="F295" s="909"/>
      <c r="G295" s="909"/>
      <c r="H295" s="909"/>
      <c r="I295" s="909"/>
      <c r="J295" s="909"/>
      <c r="K295" s="909"/>
    </row>
    <row r="296" spans="1:12" ht="22.5" customHeight="1">
      <c r="A296" s="187"/>
      <c r="B296" s="187"/>
      <c r="C296" s="184"/>
      <c r="D296" s="185"/>
      <c r="E296" s="185"/>
      <c r="F296" s="185"/>
      <c r="G296" s="185"/>
      <c r="H296" s="185"/>
      <c r="I296" s="185"/>
      <c r="J296" s="185"/>
      <c r="K296" s="185"/>
    </row>
    <row r="297" spans="1:12" ht="22.5" customHeight="1">
      <c r="A297" s="508" t="s">
        <v>1067</v>
      </c>
      <c r="B297" s="186"/>
      <c r="C297" s="186"/>
      <c r="D297" s="186"/>
      <c r="E297" s="186"/>
      <c r="F297" s="186"/>
      <c r="G297" s="186"/>
      <c r="H297" s="186"/>
      <c r="I297" s="186"/>
      <c r="J297" s="186" t="s">
        <v>272</v>
      </c>
      <c r="K297" s="312" t="s">
        <v>918</v>
      </c>
      <c r="L297" s="39" t="s">
        <v>272</v>
      </c>
    </row>
    <row r="298" spans="1:12" ht="22.5" customHeight="1">
      <c r="A298" s="635" t="s">
        <v>1</v>
      </c>
      <c r="B298" s="633">
        <v>1395</v>
      </c>
      <c r="C298" s="634"/>
      <c r="D298" s="633">
        <v>1396</v>
      </c>
      <c r="E298" s="634"/>
      <c r="F298" s="633">
        <v>1397</v>
      </c>
      <c r="G298" s="634"/>
      <c r="H298" s="633">
        <v>1398</v>
      </c>
      <c r="I298" s="634"/>
      <c r="J298" s="633">
        <v>1399</v>
      </c>
      <c r="K298" s="634"/>
    </row>
    <row r="299" spans="1:12" ht="22.5" customHeight="1">
      <c r="A299" s="636"/>
      <c r="B299" s="448" t="s">
        <v>278</v>
      </c>
      <c r="C299" s="517" t="s">
        <v>3</v>
      </c>
      <c r="D299" s="448" t="s">
        <v>278</v>
      </c>
      <c r="E299" s="517" t="s">
        <v>3</v>
      </c>
      <c r="F299" s="448" t="s">
        <v>278</v>
      </c>
      <c r="G299" s="517" t="s">
        <v>3</v>
      </c>
      <c r="H299" s="448" t="s">
        <v>278</v>
      </c>
      <c r="I299" s="517" t="s">
        <v>3</v>
      </c>
      <c r="J299" s="448" t="s">
        <v>278</v>
      </c>
      <c r="K299" s="517" t="s">
        <v>3</v>
      </c>
    </row>
    <row r="300" spans="1:12" ht="22.5" customHeight="1">
      <c r="A300" s="125" t="s">
        <v>4</v>
      </c>
      <c r="B300" s="78">
        <v>11.40332158099833</v>
      </c>
      <c r="C300" s="79" t="s">
        <v>352</v>
      </c>
      <c r="D300" s="78">
        <v>11.045570205875549</v>
      </c>
      <c r="E300" s="79" t="s">
        <v>352</v>
      </c>
      <c r="F300" s="78">
        <v>10.011655643499946</v>
      </c>
      <c r="G300" s="79" t="s">
        <v>352</v>
      </c>
      <c r="H300" s="78">
        <v>10.384114583333332</v>
      </c>
      <c r="I300" s="79" t="s">
        <v>352</v>
      </c>
      <c r="J300" s="78">
        <v>10.244435972842464</v>
      </c>
      <c r="K300" s="79" t="s">
        <v>352</v>
      </c>
    </row>
    <row r="301" spans="1:12" ht="22.5" customHeight="1">
      <c r="A301" s="125" t="s">
        <v>157</v>
      </c>
      <c r="B301" s="181">
        <v>7.6319322524011151</v>
      </c>
      <c r="C301" s="182">
        <v>21</v>
      </c>
      <c r="D301" s="181">
        <v>7.6390324581352074</v>
      </c>
      <c r="E301" s="183">
        <v>19</v>
      </c>
      <c r="F301" s="181">
        <v>7.751312071053694</v>
      </c>
      <c r="G301" s="182">
        <v>18</v>
      </c>
      <c r="H301" s="181">
        <v>7.531779661016949</v>
      </c>
      <c r="I301" s="182">
        <v>19</v>
      </c>
      <c r="J301" s="181">
        <v>7.5261987932677039</v>
      </c>
      <c r="K301" s="182">
        <v>18</v>
      </c>
    </row>
    <row r="302" spans="1:12" ht="22.5" customHeight="1">
      <c r="A302" s="125" t="s">
        <v>158</v>
      </c>
      <c r="B302" s="181">
        <v>17.411211483727264</v>
      </c>
      <c r="C302" s="182">
        <v>5</v>
      </c>
      <c r="D302" s="181">
        <v>17.460516420155429</v>
      </c>
      <c r="E302" s="183">
        <v>6</v>
      </c>
      <c r="F302" s="181">
        <v>16.189413660592539</v>
      </c>
      <c r="G302" s="182">
        <v>6</v>
      </c>
      <c r="H302" s="181">
        <v>16.239741357871175</v>
      </c>
      <c r="I302" s="182">
        <v>6</v>
      </c>
      <c r="J302" s="181">
        <v>16.251866600298655</v>
      </c>
      <c r="K302" s="182">
        <v>5</v>
      </c>
    </row>
    <row r="303" spans="1:12" ht="22.5" customHeight="1">
      <c r="A303" s="125" t="s">
        <v>159</v>
      </c>
      <c r="B303" s="181">
        <v>20.964679073300417</v>
      </c>
      <c r="C303" s="182">
        <v>3</v>
      </c>
      <c r="D303" s="181">
        <v>20.960698689956331</v>
      </c>
      <c r="E303" s="183">
        <v>2</v>
      </c>
      <c r="F303" s="181">
        <v>20.58274187523347</v>
      </c>
      <c r="G303" s="182">
        <v>1</v>
      </c>
      <c r="H303" s="181">
        <v>19.929941002949853</v>
      </c>
      <c r="I303" s="182">
        <v>1</v>
      </c>
      <c r="J303" s="181">
        <v>19.256505576208177</v>
      </c>
      <c r="K303" s="182">
        <v>2</v>
      </c>
    </row>
    <row r="304" spans="1:12" ht="22.5" customHeight="1">
      <c r="A304" s="125" t="s">
        <v>160</v>
      </c>
      <c r="B304" s="181">
        <v>2.660108411965469</v>
      </c>
      <c r="C304" s="182">
        <v>29</v>
      </c>
      <c r="D304" s="181">
        <v>2.6587739540483595</v>
      </c>
      <c r="E304" s="183">
        <v>29</v>
      </c>
      <c r="F304" s="181">
        <v>2.5347817800647992</v>
      </c>
      <c r="G304" s="182">
        <v>29</v>
      </c>
      <c r="H304" s="181">
        <v>2.6523083059128529</v>
      </c>
      <c r="I304" s="182">
        <v>29</v>
      </c>
      <c r="J304" s="181">
        <v>2.6404605916219972</v>
      </c>
      <c r="K304" s="182">
        <v>29</v>
      </c>
    </row>
    <row r="305" spans="1:11" ht="22.5" customHeight="1">
      <c r="A305" s="125" t="s">
        <v>161</v>
      </c>
      <c r="B305" s="181">
        <v>9.3394077448747161</v>
      </c>
      <c r="C305" s="182">
        <v>15</v>
      </c>
      <c r="D305" s="181">
        <v>9.3111279333838013</v>
      </c>
      <c r="E305" s="183">
        <v>15</v>
      </c>
      <c r="F305" s="181">
        <v>9.3465045592705174</v>
      </c>
      <c r="G305" s="182">
        <v>15</v>
      </c>
      <c r="H305" s="181">
        <v>9.439754412893322</v>
      </c>
      <c r="I305" s="182">
        <v>14</v>
      </c>
      <c r="J305" s="181">
        <v>9.1381872213967306</v>
      </c>
      <c r="K305" s="182">
        <v>15</v>
      </c>
    </row>
    <row r="306" spans="1:11" ht="22.5" customHeight="1">
      <c r="A306" s="125" t="s">
        <v>162</v>
      </c>
      <c r="B306" s="181">
        <v>5.0529190850119496</v>
      </c>
      <c r="C306" s="182">
        <v>26</v>
      </c>
      <c r="D306" s="181">
        <v>6.3101959481899703</v>
      </c>
      <c r="E306" s="183">
        <v>24</v>
      </c>
      <c r="F306" s="181">
        <v>5.7429048414023374</v>
      </c>
      <c r="G306" s="182">
        <v>22</v>
      </c>
      <c r="H306" s="181">
        <v>6.3281824871228842</v>
      </c>
      <c r="I306" s="182">
        <v>23</v>
      </c>
      <c r="J306" s="181">
        <v>6.198198198198198</v>
      </c>
      <c r="K306" s="182">
        <v>23</v>
      </c>
    </row>
    <row r="307" spans="1:11" ht="22.5" customHeight="1">
      <c r="A307" s="125" t="s">
        <v>163</v>
      </c>
      <c r="B307" s="181">
        <v>2.4818250188017048</v>
      </c>
      <c r="C307" s="182">
        <v>30</v>
      </c>
      <c r="D307" s="181">
        <v>2.62554167728779</v>
      </c>
      <c r="E307" s="183">
        <v>30</v>
      </c>
      <c r="F307" s="181">
        <v>2.4780976220275344</v>
      </c>
      <c r="G307" s="182">
        <v>30</v>
      </c>
      <c r="H307" s="181">
        <v>2.6073215696602583</v>
      </c>
      <c r="I307" s="182">
        <v>30</v>
      </c>
      <c r="J307" s="181">
        <v>1.6460905349794239</v>
      </c>
      <c r="K307" s="182">
        <v>30</v>
      </c>
    </row>
    <row r="308" spans="1:11" ht="22.5" customHeight="1">
      <c r="A308" s="125" t="s">
        <v>118</v>
      </c>
      <c r="B308" s="181">
        <v>0.51403716884143924</v>
      </c>
      <c r="C308" s="182">
        <v>31</v>
      </c>
      <c r="D308" s="181">
        <v>0.51424050632911389</v>
      </c>
      <c r="E308" s="183">
        <v>31</v>
      </c>
      <c r="F308" s="181">
        <v>0.48945783132530124</v>
      </c>
      <c r="G308" s="182">
        <v>31</v>
      </c>
      <c r="H308" s="181">
        <v>0.49261083743842365</v>
      </c>
      <c r="I308" s="182">
        <v>31</v>
      </c>
      <c r="J308" s="181">
        <v>0.47741461623209691</v>
      </c>
      <c r="K308" s="182">
        <v>31</v>
      </c>
    </row>
    <row r="309" spans="1:11" ht="22.5" customHeight="1">
      <c r="A309" s="125" t="s">
        <v>164</v>
      </c>
      <c r="B309" s="181">
        <v>6.9720444594139437</v>
      </c>
      <c r="C309" s="182">
        <v>23</v>
      </c>
      <c r="D309" s="181">
        <v>7.029936091490077</v>
      </c>
      <c r="E309" s="183">
        <v>22</v>
      </c>
      <c r="F309" s="181">
        <v>7.0009768804949521</v>
      </c>
      <c r="G309" s="182">
        <v>20</v>
      </c>
      <c r="H309" s="181">
        <v>6.8602425015954056</v>
      </c>
      <c r="I309" s="182">
        <v>20</v>
      </c>
      <c r="J309" s="181">
        <v>6.5989847715736047</v>
      </c>
      <c r="K309" s="182">
        <v>22</v>
      </c>
    </row>
    <row r="310" spans="1:11" ht="22.5" customHeight="1">
      <c r="A310" s="125" t="s">
        <v>165</v>
      </c>
      <c r="B310" s="181">
        <v>12.416023886538941</v>
      </c>
      <c r="C310" s="182">
        <v>13</v>
      </c>
      <c r="D310" s="181">
        <v>12.195519348268839</v>
      </c>
      <c r="E310" s="183">
        <v>13</v>
      </c>
      <c r="F310" s="181">
        <v>9.5969439463631403</v>
      </c>
      <c r="G310" s="182">
        <v>14</v>
      </c>
      <c r="H310" s="181">
        <v>11.355105105105105</v>
      </c>
      <c r="I310" s="182">
        <v>11</v>
      </c>
      <c r="J310" s="181">
        <v>11.355105105105105</v>
      </c>
      <c r="K310" s="182">
        <v>12</v>
      </c>
    </row>
    <row r="311" spans="1:11" ht="22.5" customHeight="1">
      <c r="A311" s="125" t="s">
        <v>166</v>
      </c>
      <c r="B311" s="181">
        <v>3.2448813659546163</v>
      </c>
      <c r="C311" s="182">
        <v>28</v>
      </c>
      <c r="D311" s="181">
        <v>3.2408090949357744</v>
      </c>
      <c r="E311" s="183">
        <v>28</v>
      </c>
      <c r="F311" s="181">
        <v>2.7700831024930745</v>
      </c>
      <c r="G311" s="182">
        <v>28</v>
      </c>
      <c r="H311" s="181">
        <v>8.8131026659103799</v>
      </c>
      <c r="I311" s="182">
        <v>15</v>
      </c>
      <c r="J311" s="181">
        <v>8.8074824629773971</v>
      </c>
      <c r="K311" s="182">
        <v>16</v>
      </c>
    </row>
    <row r="312" spans="1:11" ht="22.5" customHeight="1">
      <c r="A312" s="125" t="s">
        <v>167</v>
      </c>
      <c r="B312" s="181">
        <v>15.608965703483662</v>
      </c>
      <c r="C312" s="182">
        <v>10</v>
      </c>
      <c r="D312" s="181">
        <v>14.484978540772534</v>
      </c>
      <c r="E312" s="183">
        <v>11</v>
      </c>
      <c r="F312" s="181">
        <v>10.973973705393078</v>
      </c>
      <c r="G312" s="182">
        <v>12</v>
      </c>
      <c r="H312" s="181">
        <v>10.936182175991004</v>
      </c>
      <c r="I312" s="182">
        <v>13</v>
      </c>
      <c r="J312" s="181">
        <v>10.052763121355179</v>
      </c>
      <c r="K312" s="182">
        <v>14</v>
      </c>
    </row>
    <row r="313" spans="1:11" ht="22.5" customHeight="1">
      <c r="A313" s="125" t="s">
        <v>168</v>
      </c>
      <c r="B313" s="181">
        <v>9.1312056737588652</v>
      </c>
      <c r="C313" s="182">
        <v>16</v>
      </c>
      <c r="D313" s="181">
        <v>8.7482885349859494</v>
      </c>
      <c r="E313" s="183">
        <v>16</v>
      </c>
      <c r="F313" s="181">
        <v>9.0626325463028419</v>
      </c>
      <c r="G313" s="182">
        <v>16</v>
      </c>
      <c r="H313" s="181">
        <v>8.4830404046955046</v>
      </c>
      <c r="I313" s="182">
        <v>16</v>
      </c>
      <c r="J313" s="181">
        <v>8.6535397948129749</v>
      </c>
      <c r="K313" s="182">
        <v>17</v>
      </c>
    </row>
    <row r="314" spans="1:11" ht="22.5" customHeight="1">
      <c r="A314" s="125" t="s">
        <v>169</v>
      </c>
      <c r="B314" s="181">
        <v>11.994634987545506</v>
      </c>
      <c r="C314" s="182">
        <v>14</v>
      </c>
      <c r="D314" s="181">
        <v>11.674316503691879</v>
      </c>
      <c r="E314" s="183">
        <v>14</v>
      </c>
      <c r="F314" s="181">
        <v>12.865830482706194</v>
      </c>
      <c r="G314" s="182">
        <v>10</v>
      </c>
      <c r="H314" s="181">
        <v>11.160567095285197</v>
      </c>
      <c r="I314" s="182">
        <v>12</v>
      </c>
      <c r="J314" s="181">
        <v>10.705476073014307</v>
      </c>
      <c r="K314" s="182">
        <v>13</v>
      </c>
    </row>
    <row r="315" spans="1:11" ht="22.5" customHeight="1">
      <c r="A315" s="125" t="s">
        <v>170</v>
      </c>
      <c r="B315" s="181">
        <v>5.4557334204508336</v>
      </c>
      <c r="C315" s="182">
        <v>24</v>
      </c>
      <c r="D315" s="181">
        <v>4.8123195380173245</v>
      </c>
      <c r="E315" s="183">
        <v>26</v>
      </c>
      <c r="F315" s="181">
        <v>5.7049180327868854</v>
      </c>
      <c r="G315" s="182">
        <v>23</v>
      </c>
      <c r="H315" s="181">
        <v>6.6816395283548573</v>
      </c>
      <c r="I315" s="182">
        <v>22</v>
      </c>
      <c r="J315" s="181">
        <v>6.609275201332963</v>
      </c>
      <c r="K315" s="182">
        <v>21</v>
      </c>
    </row>
    <row r="316" spans="1:11" ht="22.5" customHeight="1">
      <c r="A316" s="125" t="s">
        <v>171</v>
      </c>
      <c r="B316" s="181">
        <v>17.16275659824047</v>
      </c>
      <c r="C316" s="182">
        <v>6</v>
      </c>
      <c r="D316" s="181">
        <v>17.292018503561202</v>
      </c>
      <c r="E316" s="183">
        <v>7</v>
      </c>
      <c r="F316" s="181">
        <v>17.01172723324164</v>
      </c>
      <c r="G316" s="182">
        <v>5</v>
      </c>
      <c r="H316" s="181">
        <v>17.799079754601227</v>
      </c>
      <c r="I316" s="182">
        <v>5</v>
      </c>
      <c r="J316" s="181">
        <v>17.870341854019095</v>
      </c>
      <c r="K316" s="182">
        <v>4</v>
      </c>
    </row>
    <row r="317" spans="1:11" ht="22.5" customHeight="1">
      <c r="A317" s="125" t="s">
        <v>172</v>
      </c>
      <c r="B317" s="181">
        <v>7.9239665636092989</v>
      </c>
      <c r="C317" s="182">
        <v>20</v>
      </c>
      <c r="D317" s="181">
        <v>7.6297163239146188</v>
      </c>
      <c r="E317" s="183">
        <v>20</v>
      </c>
      <c r="F317" s="181">
        <v>7.7055200189528552</v>
      </c>
      <c r="G317" s="182">
        <v>19</v>
      </c>
      <c r="H317" s="181">
        <v>7.9654686830343477</v>
      </c>
      <c r="I317" s="182">
        <v>18</v>
      </c>
      <c r="J317" s="181">
        <v>5.762773945424577</v>
      </c>
      <c r="K317" s="182">
        <v>24</v>
      </c>
    </row>
    <row r="318" spans="1:11" ht="22.5" customHeight="1">
      <c r="A318" s="125" t="s">
        <v>173</v>
      </c>
      <c r="B318" s="181">
        <v>15.571459553242248</v>
      </c>
      <c r="C318" s="182">
        <v>11</v>
      </c>
      <c r="D318" s="181">
        <v>15.549772283669485</v>
      </c>
      <c r="E318" s="183">
        <v>10</v>
      </c>
      <c r="F318" s="181">
        <v>14.362043171617866</v>
      </c>
      <c r="G318" s="182">
        <v>8</v>
      </c>
      <c r="H318" s="181">
        <v>14.517174335709656</v>
      </c>
      <c r="I318" s="182">
        <v>8</v>
      </c>
      <c r="J318" s="181">
        <v>14.467442863303148</v>
      </c>
      <c r="K318" s="182">
        <v>8</v>
      </c>
    </row>
    <row r="319" spans="1:11" ht="22.5" customHeight="1">
      <c r="A319" s="125" t="s">
        <v>174</v>
      </c>
      <c r="B319" s="181">
        <v>4.2068965517241379</v>
      </c>
      <c r="C319" s="182">
        <v>27</v>
      </c>
      <c r="D319" s="181">
        <v>4.0661612680909718</v>
      </c>
      <c r="E319" s="183">
        <v>27</v>
      </c>
      <c r="F319" s="181">
        <v>3.7422037422037424</v>
      </c>
      <c r="G319" s="182">
        <v>27</v>
      </c>
      <c r="H319" s="181">
        <v>3.7868162692847123</v>
      </c>
      <c r="I319" s="182">
        <v>28</v>
      </c>
      <c r="J319" s="181">
        <v>4.8431105047748977</v>
      </c>
      <c r="K319" s="182">
        <v>26</v>
      </c>
    </row>
    <row r="320" spans="1:11" ht="22.5" customHeight="1">
      <c r="A320" s="125" t="s">
        <v>175</v>
      </c>
      <c r="B320" s="181">
        <v>27.151411462788712</v>
      </c>
      <c r="C320" s="182">
        <v>1</v>
      </c>
      <c r="D320" s="181">
        <v>20.203892493049118</v>
      </c>
      <c r="E320" s="183">
        <v>3</v>
      </c>
      <c r="F320" s="181">
        <v>17.943511168543473</v>
      </c>
      <c r="G320" s="182">
        <v>3</v>
      </c>
      <c r="H320" s="181">
        <v>18.137712259749954</v>
      </c>
      <c r="I320" s="182">
        <v>3</v>
      </c>
      <c r="J320" s="181">
        <v>12.350142721217889</v>
      </c>
      <c r="K320" s="182">
        <v>11</v>
      </c>
    </row>
    <row r="321" spans="1:12" ht="22.5" customHeight="1">
      <c r="A321" s="125" t="s">
        <v>176</v>
      </c>
      <c r="B321" s="181">
        <v>5.194201100860532</v>
      </c>
      <c r="C321" s="182">
        <v>25</v>
      </c>
      <c r="D321" s="181">
        <v>5.2308392085512851</v>
      </c>
      <c r="E321" s="183">
        <v>25</v>
      </c>
      <c r="F321" s="181">
        <v>5.5592081233106878</v>
      </c>
      <c r="G321" s="182">
        <v>24</v>
      </c>
      <c r="H321" s="181">
        <v>5.4732451093210583</v>
      </c>
      <c r="I321" s="182">
        <v>25</v>
      </c>
      <c r="J321" s="181">
        <v>5.4716709807305151</v>
      </c>
      <c r="K321" s="182">
        <v>25</v>
      </c>
    </row>
    <row r="322" spans="1:12" ht="22.5" customHeight="1">
      <c r="A322" s="125" t="s">
        <v>177</v>
      </c>
      <c r="B322" s="181">
        <v>15.765263451352105</v>
      </c>
      <c r="C322" s="182">
        <v>9</v>
      </c>
      <c r="D322" s="181">
        <v>15.769659788064697</v>
      </c>
      <c r="E322" s="183">
        <v>9</v>
      </c>
      <c r="F322" s="181">
        <v>13.861114915764963</v>
      </c>
      <c r="G322" s="182">
        <v>9</v>
      </c>
      <c r="H322" s="181">
        <v>14.418008263285367</v>
      </c>
      <c r="I322" s="182">
        <v>9</v>
      </c>
      <c r="J322" s="181">
        <v>14.418008263285367</v>
      </c>
      <c r="K322" s="182">
        <v>9</v>
      </c>
    </row>
    <row r="323" spans="1:12" ht="22.5" customHeight="1">
      <c r="A323" s="125" t="s">
        <v>178</v>
      </c>
      <c r="B323" s="181">
        <v>16.908320321213473</v>
      </c>
      <c r="C323" s="182">
        <v>7</v>
      </c>
      <c r="D323" s="181">
        <v>17.969115582592419</v>
      </c>
      <c r="E323" s="183">
        <v>5</v>
      </c>
      <c r="F323" s="181">
        <v>15.749892565535022</v>
      </c>
      <c r="G323" s="182">
        <v>7</v>
      </c>
      <c r="H323" s="181">
        <v>15.893321769297486</v>
      </c>
      <c r="I323" s="182">
        <v>7</v>
      </c>
      <c r="J323" s="181">
        <v>14.657770124838571</v>
      </c>
      <c r="K323" s="182">
        <v>7</v>
      </c>
    </row>
    <row r="324" spans="1:12" ht="22.5" customHeight="1">
      <c r="A324" s="125" t="s">
        <v>179</v>
      </c>
      <c r="B324" s="181">
        <v>13.415484770983493</v>
      </c>
      <c r="C324" s="182">
        <v>12</v>
      </c>
      <c r="D324" s="181">
        <v>12.807996280799628</v>
      </c>
      <c r="E324" s="183">
        <v>12</v>
      </c>
      <c r="F324" s="181">
        <v>10.587970263572878</v>
      </c>
      <c r="G324" s="182">
        <v>13</v>
      </c>
      <c r="H324" s="181">
        <v>5.6145317291814107</v>
      </c>
      <c r="I324" s="182">
        <v>24</v>
      </c>
      <c r="J324" s="181">
        <v>13.598150483396385</v>
      </c>
      <c r="K324" s="182">
        <v>10</v>
      </c>
    </row>
    <row r="325" spans="1:12" ht="22.5" customHeight="1">
      <c r="A325" s="125" t="s">
        <v>180</v>
      </c>
      <c r="B325" s="181">
        <v>24.915784408084697</v>
      </c>
      <c r="C325" s="182">
        <v>2</v>
      </c>
      <c r="D325" s="181">
        <v>24.973076462845519</v>
      </c>
      <c r="E325" s="183">
        <v>1</v>
      </c>
      <c r="F325" s="181">
        <v>20.130614115490374</v>
      </c>
      <c r="G325" s="182">
        <v>2</v>
      </c>
      <c r="H325" s="181">
        <v>19.456656521249013</v>
      </c>
      <c r="I325" s="182">
        <v>2</v>
      </c>
      <c r="J325" s="181">
        <v>19.395437689628046</v>
      </c>
      <c r="K325" s="182">
        <v>1</v>
      </c>
    </row>
    <row r="326" spans="1:12" ht="22.5" customHeight="1">
      <c r="A326" s="125" t="s">
        <v>181</v>
      </c>
      <c r="B326" s="181">
        <v>16.900609669644123</v>
      </c>
      <c r="C326" s="182">
        <v>8</v>
      </c>
      <c r="D326" s="181">
        <v>16.502357479639947</v>
      </c>
      <c r="E326" s="183">
        <v>8</v>
      </c>
      <c r="F326" s="181">
        <v>17.869080779944291</v>
      </c>
      <c r="G326" s="182">
        <v>4</v>
      </c>
      <c r="H326" s="181">
        <v>17.898995535714285</v>
      </c>
      <c r="I326" s="182">
        <v>4</v>
      </c>
      <c r="J326" s="181">
        <v>17.879041248606466</v>
      </c>
      <c r="K326" s="182">
        <v>3</v>
      </c>
    </row>
    <row r="327" spans="1:12" ht="22.5" customHeight="1">
      <c r="A327" s="125" t="s">
        <v>182</v>
      </c>
      <c r="B327" s="181">
        <v>7.4302537501752415</v>
      </c>
      <c r="C327" s="182">
        <v>22</v>
      </c>
      <c r="D327" s="181">
        <v>7.4260893933025081</v>
      </c>
      <c r="E327" s="183">
        <v>21</v>
      </c>
      <c r="F327" s="181">
        <v>5.28806011689396</v>
      </c>
      <c r="G327" s="182">
        <v>25</v>
      </c>
      <c r="H327" s="181">
        <v>5.346780878695772</v>
      </c>
      <c r="I327" s="182">
        <v>26</v>
      </c>
      <c r="J327" s="181">
        <v>4.7704151773439643</v>
      </c>
      <c r="K327" s="182">
        <v>27</v>
      </c>
    </row>
    <row r="328" spans="1:12" ht="22.5" customHeight="1">
      <c r="A328" s="125" t="s">
        <v>183</v>
      </c>
      <c r="B328" s="181">
        <v>8.4605480963766784</v>
      </c>
      <c r="C328" s="182">
        <v>17</v>
      </c>
      <c r="D328" s="181">
        <v>6.8915749594082625</v>
      </c>
      <c r="E328" s="183">
        <v>23</v>
      </c>
      <c r="F328" s="181">
        <v>6.7873303167420813</v>
      </c>
      <c r="G328" s="182">
        <v>21</v>
      </c>
      <c r="H328" s="181">
        <v>6.7750677506775059</v>
      </c>
      <c r="I328" s="182">
        <v>21</v>
      </c>
      <c r="J328" s="181">
        <v>6.6678584197354311</v>
      </c>
      <c r="K328" s="182">
        <v>20</v>
      </c>
    </row>
    <row r="329" spans="1:12" ht="22.5" customHeight="1">
      <c r="A329" s="125" t="s">
        <v>184</v>
      </c>
      <c r="B329" s="181">
        <v>19.878223495702006</v>
      </c>
      <c r="C329" s="182">
        <v>4</v>
      </c>
      <c r="D329" s="181">
        <v>19.70326409495549</v>
      </c>
      <c r="E329" s="183">
        <v>4</v>
      </c>
      <c r="F329" s="181">
        <v>12.583360664698809</v>
      </c>
      <c r="G329" s="182">
        <v>11</v>
      </c>
      <c r="H329" s="181">
        <v>12.662266226622663</v>
      </c>
      <c r="I329" s="182">
        <v>10</v>
      </c>
      <c r="J329" s="181">
        <v>15.746753246753247</v>
      </c>
      <c r="K329" s="182">
        <v>6</v>
      </c>
    </row>
    <row r="330" spans="1:12" ht="22.5" customHeight="1">
      <c r="A330" s="125" t="s">
        <v>185</v>
      </c>
      <c r="B330" s="181">
        <v>8.1861266695389912</v>
      </c>
      <c r="C330" s="182">
        <v>19</v>
      </c>
      <c r="D330" s="181">
        <v>7.7720207253886011</v>
      </c>
      <c r="E330" s="183">
        <v>18</v>
      </c>
      <c r="F330" s="181">
        <v>4.9693130073252822</v>
      </c>
      <c r="G330" s="182">
        <v>26</v>
      </c>
      <c r="H330" s="181">
        <v>4.2330175367869378</v>
      </c>
      <c r="I330" s="182">
        <v>27</v>
      </c>
      <c r="J330" s="181">
        <v>4.2900919305413687</v>
      </c>
      <c r="K330" s="182">
        <v>28</v>
      </c>
    </row>
    <row r="331" spans="1:12" ht="22.5" customHeight="1">
      <c r="A331" s="124" t="s">
        <v>186</v>
      </c>
      <c r="B331" s="181">
        <v>8.3129584352078236</v>
      </c>
      <c r="C331" s="182">
        <v>18</v>
      </c>
      <c r="D331" s="181">
        <v>8.3214358555986134</v>
      </c>
      <c r="E331" s="183">
        <v>17</v>
      </c>
      <c r="F331" s="181">
        <v>8.1923782351742407</v>
      </c>
      <c r="G331" s="182">
        <v>17</v>
      </c>
      <c r="H331" s="181">
        <v>8.3784910379324717</v>
      </c>
      <c r="I331" s="182">
        <v>17</v>
      </c>
      <c r="J331" s="181">
        <v>7.2437810945273631</v>
      </c>
      <c r="K331" s="182">
        <v>19</v>
      </c>
    </row>
    <row r="332" spans="1:12" s="910" customFormat="1" ht="22.5" customHeight="1">
      <c r="A332" s="801" t="s">
        <v>232</v>
      </c>
      <c r="B332" s="907"/>
      <c r="C332" s="908"/>
      <c r="D332" s="909"/>
      <c r="E332" s="909"/>
      <c r="F332" s="909"/>
      <c r="G332" s="909"/>
      <c r="H332" s="909"/>
      <c r="I332" s="909"/>
      <c r="J332" s="909"/>
      <c r="K332" s="909"/>
    </row>
    <row r="333" spans="1:12" ht="22.5" customHeight="1">
      <c r="A333" s="187"/>
      <c r="B333" s="187"/>
      <c r="C333" s="184"/>
      <c r="D333" s="185"/>
      <c r="E333" s="185"/>
      <c r="F333" s="185"/>
      <c r="G333" s="185"/>
      <c r="H333" s="185"/>
      <c r="I333" s="185"/>
      <c r="J333" s="185"/>
      <c r="K333" s="185"/>
    </row>
    <row r="334" spans="1:12" ht="22.5" customHeight="1">
      <c r="A334" s="508" t="s">
        <v>1070</v>
      </c>
      <c r="B334" s="313"/>
      <c r="C334" s="313"/>
      <c r="D334" s="313"/>
      <c r="E334" s="313"/>
      <c r="F334" s="313"/>
      <c r="G334" s="313"/>
      <c r="H334" s="313"/>
      <c r="I334" s="313"/>
      <c r="J334" s="313" t="s">
        <v>272</v>
      </c>
      <c r="K334" s="312" t="s">
        <v>918</v>
      </c>
      <c r="L334" s="39" t="s">
        <v>272</v>
      </c>
    </row>
    <row r="335" spans="1:12" ht="22.5" customHeight="1">
      <c r="A335" s="635" t="s">
        <v>1</v>
      </c>
      <c r="B335" s="632">
        <v>1395</v>
      </c>
      <c r="C335" s="632"/>
      <c r="D335" s="632">
        <v>1396</v>
      </c>
      <c r="E335" s="632"/>
      <c r="F335" s="632">
        <v>1397</v>
      </c>
      <c r="G335" s="632"/>
      <c r="H335" s="632">
        <v>1398</v>
      </c>
      <c r="I335" s="632"/>
      <c r="J335" s="632">
        <v>1399</v>
      </c>
      <c r="K335" s="632"/>
    </row>
    <row r="336" spans="1:12" ht="22.5" customHeight="1">
      <c r="A336" s="636"/>
      <c r="B336" s="517" t="s">
        <v>380</v>
      </c>
      <c r="C336" s="517" t="s">
        <v>3</v>
      </c>
      <c r="D336" s="517" t="s">
        <v>380</v>
      </c>
      <c r="E336" s="517" t="s">
        <v>3</v>
      </c>
      <c r="F336" s="517" t="s">
        <v>380</v>
      </c>
      <c r="G336" s="517" t="s">
        <v>3</v>
      </c>
      <c r="H336" s="517" t="s">
        <v>380</v>
      </c>
      <c r="I336" s="517" t="s">
        <v>3</v>
      </c>
      <c r="J336" s="517" t="s">
        <v>380</v>
      </c>
      <c r="K336" s="517" t="s">
        <v>3</v>
      </c>
    </row>
    <row r="337" spans="1:11" ht="22.5" customHeight="1">
      <c r="A337" s="125" t="s">
        <v>4</v>
      </c>
      <c r="B337" s="78">
        <v>5.2886339298444662</v>
      </c>
      <c r="C337" s="79" t="s">
        <v>352</v>
      </c>
      <c r="D337" s="78">
        <v>5.340084152663974</v>
      </c>
      <c r="E337" s="79" t="s">
        <v>352</v>
      </c>
      <c r="F337" s="78">
        <v>5.3921410998091837</v>
      </c>
      <c r="G337" s="79" t="s">
        <v>352</v>
      </c>
      <c r="H337" s="78">
        <v>5.0989112331975281</v>
      </c>
      <c r="I337" s="79" t="s">
        <v>352</v>
      </c>
      <c r="J337" s="78">
        <v>5.145128679109253</v>
      </c>
      <c r="K337" s="79" t="s">
        <v>352</v>
      </c>
    </row>
    <row r="338" spans="1:11" ht="22.5" customHeight="1">
      <c r="A338" s="125" t="s">
        <v>157</v>
      </c>
      <c r="B338" s="181">
        <v>0.21114006534420987</v>
      </c>
      <c r="C338" s="182">
        <v>8</v>
      </c>
      <c r="D338" s="181">
        <v>0.2111400653442099</v>
      </c>
      <c r="E338" s="183">
        <v>8</v>
      </c>
      <c r="F338" s="181">
        <v>0.2164792394103853</v>
      </c>
      <c r="G338" s="182">
        <v>8</v>
      </c>
      <c r="H338" s="181">
        <v>0.18644638528814855</v>
      </c>
      <c r="I338" s="182">
        <v>8</v>
      </c>
      <c r="J338" s="181">
        <v>0.19</v>
      </c>
      <c r="K338" s="182">
        <v>8</v>
      </c>
    </row>
    <row r="339" spans="1:11" ht="22.5" customHeight="1">
      <c r="A339" s="125" t="s">
        <v>158</v>
      </c>
      <c r="B339" s="181">
        <v>0.18043981446370122</v>
      </c>
      <c r="C339" s="182">
        <v>10</v>
      </c>
      <c r="D339" s="181">
        <v>0.17164231174102579</v>
      </c>
      <c r="E339" s="183">
        <v>10</v>
      </c>
      <c r="F339" s="181">
        <v>0.16909406957307843</v>
      </c>
      <c r="G339" s="182">
        <v>11</v>
      </c>
      <c r="H339" s="181">
        <v>0.16466498199545562</v>
      </c>
      <c r="I339" s="182">
        <v>10</v>
      </c>
      <c r="J339" s="181">
        <v>0.16</v>
      </c>
      <c r="K339" s="182">
        <v>10</v>
      </c>
    </row>
    <row r="340" spans="1:11" ht="22.5" customHeight="1">
      <c r="A340" s="125" t="s">
        <v>159</v>
      </c>
      <c r="B340" s="181">
        <v>9.4345632646622518E-2</v>
      </c>
      <c r="C340" s="182">
        <v>23</v>
      </c>
      <c r="D340" s="181">
        <v>9.4345632646622518E-2</v>
      </c>
      <c r="E340" s="183">
        <v>22</v>
      </c>
      <c r="F340" s="181">
        <v>9.7318581842561105E-2</v>
      </c>
      <c r="G340" s="182">
        <v>23</v>
      </c>
      <c r="H340" s="181">
        <v>9.6772529949429531E-2</v>
      </c>
      <c r="I340" s="182">
        <v>21</v>
      </c>
      <c r="J340" s="181">
        <v>0.09</v>
      </c>
      <c r="K340" s="182">
        <v>23</v>
      </c>
    </row>
    <row r="341" spans="1:11" ht="22.5" customHeight="1">
      <c r="A341" s="125" t="s">
        <v>160</v>
      </c>
      <c r="B341" s="181">
        <v>0.33036139534460424</v>
      </c>
      <c r="C341" s="182">
        <v>5</v>
      </c>
      <c r="D341" s="181">
        <v>0.33048274020974461</v>
      </c>
      <c r="E341" s="183">
        <v>6</v>
      </c>
      <c r="F341" s="181">
        <v>0.36148635325310419</v>
      </c>
      <c r="G341" s="182">
        <v>5</v>
      </c>
      <c r="H341" s="181">
        <v>0.33327367210797265</v>
      </c>
      <c r="I341" s="182">
        <v>6</v>
      </c>
      <c r="J341" s="181">
        <v>0.34</v>
      </c>
      <c r="K341" s="182">
        <v>4</v>
      </c>
    </row>
    <row r="342" spans="1:11" ht="22.5" customHeight="1">
      <c r="A342" s="125" t="s">
        <v>161</v>
      </c>
      <c r="B342" s="181">
        <v>2.4875697353771854E-2</v>
      </c>
      <c r="C342" s="182">
        <v>31</v>
      </c>
      <c r="D342" s="181">
        <v>2.4875697353771854E-2</v>
      </c>
      <c r="E342" s="183">
        <v>31</v>
      </c>
      <c r="F342" s="181">
        <v>2.4329645460640276E-2</v>
      </c>
      <c r="G342" s="182">
        <v>31</v>
      </c>
      <c r="H342" s="181">
        <v>2.3540903837227997E-2</v>
      </c>
      <c r="I342" s="182">
        <v>31</v>
      </c>
      <c r="J342" s="181">
        <v>0.03</v>
      </c>
      <c r="K342" s="182">
        <v>31</v>
      </c>
    </row>
    <row r="343" spans="1:11" ht="22.5" customHeight="1">
      <c r="A343" s="125" t="s">
        <v>162</v>
      </c>
      <c r="B343" s="181">
        <v>9.1251338585543587E-2</v>
      </c>
      <c r="C343" s="182">
        <v>24</v>
      </c>
      <c r="D343" s="181">
        <v>9.3192856427789184E-2</v>
      </c>
      <c r="E343" s="183">
        <v>23</v>
      </c>
      <c r="F343" s="181">
        <v>9.3192856427789184E-2</v>
      </c>
      <c r="G343" s="182">
        <v>24</v>
      </c>
      <c r="H343" s="181">
        <v>7.6386592605850637E-2</v>
      </c>
      <c r="I343" s="182">
        <v>27</v>
      </c>
      <c r="J343" s="181">
        <v>0.08</v>
      </c>
      <c r="K343" s="182">
        <v>24</v>
      </c>
    </row>
    <row r="344" spans="1:11" ht="22.5" customHeight="1">
      <c r="A344" s="125" t="s">
        <v>163</v>
      </c>
      <c r="B344" s="181">
        <v>0.12710874623451712</v>
      </c>
      <c r="C344" s="182">
        <v>14</v>
      </c>
      <c r="D344" s="181">
        <v>0.12710874623451715</v>
      </c>
      <c r="E344" s="183">
        <v>14</v>
      </c>
      <c r="F344" s="181">
        <v>0.12692672893680662</v>
      </c>
      <c r="G344" s="182">
        <v>14</v>
      </c>
      <c r="H344" s="181">
        <v>0.11491358728791194</v>
      </c>
      <c r="I344" s="182">
        <v>17</v>
      </c>
      <c r="J344" s="181">
        <v>0.11</v>
      </c>
      <c r="K344" s="182">
        <v>18</v>
      </c>
    </row>
    <row r="345" spans="1:11" ht="22.5" customHeight="1">
      <c r="A345" s="125" t="s">
        <v>118</v>
      </c>
      <c r="B345" s="181">
        <v>5.703208661596474E-2</v>
      </c>
      <c r="C345" s="182">
        <v>29</v>
      </c>
      <c r="D345" s="181">
        <v>5.6971414183394568E-2</v>
      </c>
      <c r="E345" s="183">
        <v>29</v>
      </c>
      <c r="F345" s="181">
        <v>6.4434123389526116E-2</v>
      </c>
      <c r="G345" s="182">
        <v>29</v>
      </c>
      <c r="H345" s="181">
        <v>6.3402692035833139E-2</v>
      </c>
      <c r="I345" s="182">
        <v>29</v>
      </c>
      <c r="J345" s="181">
        <v>7.0000000000000007E-2</v>
      </c>
      <c r="K345" s="182">
        <v>28</v>
      </c>
    </row>
    <row r="346" spans="1:11" ht="22.5" customHeight="1">
      <c r="A346" s="125" t="s">
        <v>164</v>
      </c>
      <c r="B346" s="181">
        <v>7.8995507206368179E-2</v>
      </c>
      <c r="C346" s="182">
        <v>27</v>
      </c>
      <c r="D346" s="181">
        <v>7.8995507206368179E-2</v>
      </c>
      <c r="E346" s="183">
        <v>27</v>
      </c>
      <c r="F346" s="181">
        <v>7.9966266127490984E-2</v>
      </c>
      <c r="G346" s="182">
        <v>27</v>
      </c>
      <c r="H346" s="181">
        <v>8.3788629379412019E-2</v>
      </c>
      <c r="I346" s="182">
        <v>24</v>
      </c>
      <c r="J346" s="181">
        <v>0.08</v>
      </c>
      <c r="K346" s="182">
        <v>24</v>
      </c>
    </row>
    <row r="347" spans="1:11" ht="22.5" customHeight="1">
      <c r="A347" s="125" t="s">
        <v>165</v>
      </c>
      <c r="B347" s="181">
        <v>0.32587163533441127</v>
      </c>
      <c r="C347" s="182">
        <v>6</v>
      </c>
      <c r="D347" s="181">
        <v>0.33909822563470948</v>
      </c>
      <c r="E347" s="183">
        <v>5</v>
      </c>
      <c r="F347" s="181">
        <v>0.35827071432688484</v>
      </c>
      <c r="G347" s="182">
        <v>6</v>
      </c>
      <c r="H347" s="181">
        <v>0.22133303401599935</v>
      </c>
      <c r="I347" s="182">
        <v>7</v>
      </c>
      <c r="J347" s="181">
        <v>0.22</v>
      </c>
      <c r="K347" s="182">
        <v>7</v>
      </c>
    </row>
    <row r="348" spans="1:11" ht="22.5" customHeight="1">
      <c r="A348" s="125" t="s">
        <v>166</v>
      </c>
      <c r="B348" s="181">
        <v>0.39346072521758646</v>
      </c>
      <c r="C348" s="182">
        <v>2</v>
      </c>
      <c r="D348" s="181">
        <v>0.39443148413870927</v>
      </c>
      <c r="E348" s="183">
        <v>2</v>
      </c>
      <c r="F348" s="181">
        <v>0.39024508629136723</v>
      </c>
      <c r="G348" s="182">
        <v>3</v>
      </c>
      <c r="H348" s="181">
        <v>0.33733872509017443</v>
      </c>
      <c r="I348" s="182">
        <v>5</v>
      </c>
      <c r="J348" s="181">
        <v>0.34</v>
      </c>
      <c r="K348" s="182">
        <v>4</v>
      </c>
    </row>
    <row r="349" spans="1:11" ht="22.5" customHeight="1">
      <c r="A349" s="125" t="s">
        <v>167</v>
      </c>
      <c r="B349" s="181">
        <v>8.3788629379412033E-2</v>
      </c>
      <c r="C349" s="182">
        <v>25</v>
      </c>
      <c r="D349" s="181">
        <v>8.3788629379412019E-2</v>
      </c>
      <c r="E349" s="183">
        <v>25</v>
      </c>
      <c r="F349" s="181">
        <v>8.1968456402306766E-2</v>
      </c>
      <c r="G349" s="182">
        <v>26</v>
      </c>
      <c r="H349" s="181">
        <v>7.2442884488789258E-2</v>
      </c>
      <c r="I349" s="182">
        <v>28</v>
      </c>
      <c r="J349" s="181">
        <v>7.0000000000000007E-2</v>
      </c>
      <c r="K349" s="182">
        <v>28</v>
      </c>
    </row>
    <row r="350" spans="1:11" ht="22.5" customHeight="1">
      <c r="A350" s="125" t="s">
        <v>168</v>
      </c>
      <c r="B350" s="181">
        <v>0.3069418363725166</v>
      </c>
      <c r="C350" s="182">
        <v>7</v>
      </c>
      <c r="D350" s="181">
        <v>0.32223128938020079</v>
      </c>
      <c r="E350" s="183">
        <v>7</v>
      </c>
      <c r="F350" s="181">
        <v>0.30627443961424466</v>
      </c>
      <c r="G350" s="182">
        <v>7</v>
      </c>
      <c r="H350" s="181">
        <v>0.37228604625059536</v>
      </c>
      <c r="I350" s="182">
        <v>3</v>
      </c>
      <c r="J350" s="181">
        <v>0.38</v>
      </c>
      <c r="K350" s="182">
        <v>3</v>
      </c>
    </row>
    <row r="351" spans="1:11" ht="22.5" customHeight="1">
      <c r="A351" s="125" t="s">
        <v>169</v>
      </c>
      <c r="B351" s="181">
        <v>9.8835392656815485E-2</v>
      </c>
      <c r="C351" s="182">
        <v>19</v>
      </c>
      <c r="D351" s="181">
        <v>9.8835392656815485E-2</v>
      </c>
      <c r="E351" s="183">
        <v>20</v>
      </c>
      <c r="F351" s="181">
        <v>9.8896065089385671E-2</v>
      </c>
      <c r="G351" s="182">
        <v>21</v>
      </c>
      <c r="H351" s="181">
        <v>0.14767670087580656</v>
      </c>
      <c r="I351" s="182">
        <v>13</v>
      </c>
      <c r="J351" s="181">
        <v>0.15</v>
      </c>
      <c r="K351" s="182">
        <v>11</v>
      </c>
    </row>
    <row r="352" spans="1:11" ht="22.5" customHeight="1">
      <c r="A352" s="125" t="s">
        <v>170</v>
      </c>
      <c r="B352" s="181">
        <v>9.8714047791675141E-2</v>
      </c>
      <c r="C352" s="182">
        <v>20</v>
      </c>
      <c r="D352" s="181">
        <v>9.9078082387096186E-2</v>
      </c>
      <c r="E352" s="183">
        <v>19</v>
      </c>
      <c r="F352" s="181">
        <v>9.8046651033403209E-2</v>
      </c>
      <c r="G352" s="182">
        <v>22</v>
      </c>
      <c r="H352" s="181">
        <v>9.5983788326017255E-2</v>
      </c>
      <c r="I352" s="182">
        <v>23</v>
      </c>
      <c r="J352" s="181">
        <v>0.1</v>
      </c>
      <c r="K352" s="182">
        <v>20</v>
      </c>
    </row>
    <row r="353" spans="1:11" ht="22.5" customHeight="1">
      <c r="A353" s="125" t="s">
        <v>171</v>
      </c>
      <c r="B353" s="181">
        <v>0.37853530680532338</v>
      </c>
      <c r="C353" s="182">
        <v>4</v>
      </c>
      <c r="D353" s="181">
        <v>0.37853530680532338</v>
      </c>
      <c r="E353" s="183">
        <v>4</v>
      </c>
      <c r="F353" s="181">
        <v>0.38982037926337598</v>
      </c>
      <c r="G353" s="182">
        <v>4</v>
      </c>
      <c r="H353" s="181">
        <v>0.33879486347185861</v>
      </c>
      <c r="I353" s="182">
        <v>4</v>
      </c>
      <c r="J353" s="181">
        <v>0.34</v>
      </c>
      <c r="K353" s="182">
        <v>4</v>
      </c>
    </row>
    <row r="354" spans="1:11" ht="22.5" customHeight="1">
      <c r="A354" s="125" t="s">
        <v>172</v>
      </c>
      <c r="B354" s="181">
        <v>0.54265423690764747</v>
      </c>
      <c r="C354" s="182">
        <v>1</v>
      </c>
      <c r="D354" s="181">
        <v>0.57256574616474387</v>
      </c>
      <c r="E354" s="183">
        <v>1</v>
      </c>
      <c r="F354" s="181">
        <v>0.50594741520269138</v>
      </c>
      <c r="G354" s="182">
        <v>1</v>
      </c>
      <c r="H354" s="181">
        <v>0.47251690485652487</v>
      </c>
      <c r="I354" s="182">
        <v>1</v>
      </c>
      <c r="J354" s="181">
        <v>0.47</v>
      </c>
      <c r="K354" s="182">
        <v>1</v>
      </c>
    </row>
    <row r="355" spans="1:11" ht="22.5" customHeight="1">
      <c r="A355" s="125" t="s">
        <v>173</v>
      </c>
      <c r="B355" s="181">
        <v>8.3242577486280445E-2</v>
      </c>
      <c r="C355" s="182">
        <v>26</v>
      </c>
      <c r="D355" s="181">
        <v>8.3303249918850616E-2</v>
      </c>
      <c r="E355" s="183">
        <v>26</v>
      </c>
      <c r="F355" s="181">
        <v>8.3303249918850616E-2</v>
      </c>
      <c r="G355" s="182">
        <v>25</v>
      </c>
      <c r="H355" s="181">
        <v>8.0269628290341857E-2</v>
      </c>
      <c r="I355" s="182">
        <v>25</v>
      </c>
      <c r="J355" s="181">
        <v>0.08</v>
      </c>
      <c r="K355" s="182">
        <v>24</v>
      </c>
    </row>
    <row r="356" spans="1:11" ht="22.5" customHeight="1">
      <c r="A356" s="125" t="s">
        <v>174</v>
      </c>
      <c r="B356" s="181">
        <v>4.5322307129920913E-2</v>
      </c>
      <c r="C356" s="182">
        <v>30</v>
      </c>
      <c r="D356" s="181">
        <v>4.5382979562491092E-2</v>
      </c>
      <c r="E356" s="183">
        <v>30</v>
      </c>
      <c r="F356" s="181">
        <v>4.6475083348754241E-2</v>
      </c>
      <c r="G356" s="182">
        <v>30</v>
      </c>
      <c r="H356" s="181">
        <v>4.5443651995061264E-2</v>
      </c>
      <c r="I356" s="182">
        <v>30</v>
      </c>
      <c r="J356" s="181">
        <v>0.05</v>
      </c>
      <c r="K356" s="182">
        <v>30</v>
      </c>
    </row>
    <row r="357" spans="1:11" ht="22.5" customHeight="1">
      <c r="A357" s="125" t="s">
        <v>175</v>
      </c>
      <c r="B357" s="181">
        <v>9.8714047791675141E-2</v>
      </c>
      <c r="C357" s="182">
        <v>20</v>
      </c>
      <c r="D357" s="181">
        <v>9.8774720224245299E-2</v>
      </c>
      <c r="E357" s="183">
        <v>21</v>
      </c>
      <c r="F357" s="181">
        <v>0.10010951374078918</v>
      </c>
      <c r="G357" s="182">
        <v>20</v>
      </c>
      <c r="H357" s="181">
        <v>9.6590512651719002E-2</v>
      </c>
      <c r="I357" s="182">
        <v>22</v>
      </c>
      <c r="J357" s="181">
        <v>0.1</v>
      </c>
      <c r="K357" s="182">
        <v>20</v>
      </c>
    </row>
    <row r="358" spans="1:11" ht="22.5" customHeight="1">
      <c r="A358" s="125" t="s">
        <v>176</v>
      </c>
      <c r="B358" s="181">
        <v>0.38860693061197249</v>
      </c>
      <c r="C358" s="182">
        <v>3</v>
      </c>
      <c r="D358" s="181">
        <v>0.38860693061197249</v>
      </c>
      <c r="E358" s="183">
        <v>3</v>
      </c>
      <c r="F358" s="181">
        <v>0.40219755550769171</v>
      </c>
      <c r="G358" s="182">
        <v>2</v>
      </c>
      <c r="H358" s="181">
        <v>0.41524212851027947</v>
      </c>
      <c r="I358" s="182">
        <v>2</v>
      </c>
      <c r="J358" s="181">
        <v>0.42</v>
      </c>
      <c r="K358" s="182">
        <v>2</v>
      </c>
    </row>
    <row r="359" spans="1:11" ht="22.5" customHeight="1">
      <c r="A359" s="125" t="s">
        <v>177</v>
      </c>
      <c r="B359" s="181">
        <v>0.17055020795476264</v>
      </c>
      <c r="C359" s="182">
        <v>11</v>
      </c>
      <c r="D359" s="181">
        <v>0.17055020795476264</v>
      </c>
      <c r="E359" s="183">
        <v>11</v>
      </c>
      <c r="F359" s="181">
        <v>0.17176365660616613</v>
      </c>
      <c r="G359" s="182">
        <v>10</v>
      </c>
      <c r="H359" s="181">
        <v>0.15465403062137673</v>
      </c>
      <c r="I359" s="182">
        <v>11</v>
      </c>
      <c r="J359" s="181">
        <v>0.15</v>
      </c>
      <c r="K359" s="182">
        <v>11</v>
      </c>
    </row>
    <row r="360" spans="1:11" ht="22.5" customHeight="1">
      <c r="A360" s="125" t="s">
        <v>178</v>
      </c>
      <c r="B360" s="181">
        <v>9.7985978600833024E-2</v>
      </c>
      <c r="C360" s="182">
        <v>22</v>
      </c>
      <c r="D360" s="181">
        <v>9.1615373180964632E-2</v>
      </c>
      <c r="E360" s="183">
        <v>24</v>
      </c>
      <c r="F360" s="181">
        <v>0.1066621364583681</v>
      </c>
      <c r="G360" s="182">
        <v>19</v>
      </c>
      <c r="H360" s="181">
        <v>0.10411389429042073</v>
      </c>
      <c r="I360" s="182">
        <v>20</v>
      </c>
      <c r="J360" s="181">
        <v>0.1</v>
      </c>
      <c r="K360" s="182">
        <v>20</v>
      </c>
    </row>
    <row r="361" spans="1:11" ht="22.5" customHeight="1">
      <c r="A361" s="125" t="s">
        <v>179</v>
      </c>
      <c r="B361" s="181">
        <v>7.2685574219069946E-2</v>
      </c>
      <c r="C361" s="182">
        <v>28</v>
      </c>
      <c r="D361" s="181">
        <v>7.0926073674534879E-2</v>
      </c>
      <c r="E361" s="183">
        <v>28</v>
      </c>
      <c r="F361" s="181">
        <v>7.6447265038420822E-2</v>
      </c>
      <c r="G361" s="182">
        <v>28</v>
      </c>
      <c r="H361" s="181">
        <v>7.8267438015526075E-2</v>
      </c>
      <c r="I361" s="182">
        <v>26</v>
      </c>
      <c r="J361" s="181">
        <v>0.08</v>
      </c>
      <c r="K361" s="182">
        <v>24</v>
      </c>
    </row>
    <row r="362" spans="1:11" ht="22.5" customHeight="1">
      <c r="A362" s="125" t="s">
        <v>180</v>
      </c>
      <c r="B362" s="181">
        <v>0.1132754316085172</v>
      </c>
      <c r="C362" s="182">
        <v>16</v>
      </c>
      <c r="D362" s="181">
        <v>0.1132754316085172</v>
      </c>
      <c r="E362" s="183">
        <v>16</v>
      </c>
      <c r="F362" s="181">
        <v>0.11485291485534176</v>
      </c>
      <c r="G362" s="182">
        <v>17</v>
      </c>
      <c r="H362" s="181">
        <v>0.11370013863650841</v>
      </c>
      <c r="I362" s="182">
        <v>18</v>
      </c>
      <c r="J362" s="181">
        <v>0.12</v>
      </c>
      <c r="K362" s="182">
        <v>15</v>
      </c>
    </row>
    <row r="363" spans="1:11" ht="22.5" customHeight="1">
      <c r="A363" s="125" t="s">
        <v>181</v>
      </c>
      <c r="B363" s="181">
        <v>0.11382148350164878</v>
      </c>
      <c r="C363" s="182">
        <v>15</v>
      </c>
      <c r="D363" s="181">
        <v>0.10951374078916633</v>
      </c>
      <c r="E363" s="183">
        <v>17</v>
      </c>
      <c r="F363" s="181">
        <v>0.10975643051944703</v>
      </c>
      <c r="G363" s="182">
        <v>18</v>
      </c>
      <c r="H363" s="181">
        <v>0.10902836132860494</v>
      </c>
      <c r="I363" s="182">
        <v>19</v>
      </c>
      <c r="J363" s="181">
        <v>0.11</v>
      </c>
      <c r="K363" s="182">
        <v>18</v>
      </c>
    </row>
    <row r="364" spans="1:11" ht="22.5" customHeight="1">
      <c r="A364" s="125" t="s">
        <v>182</v>
      </c>
      <c r="B364" s="181">
        <v>0.14349030302846449</v>
      </c>
      <c r="C364" s="182">
        <v>12</v>
      </c>
      <c r="D364" s="181">
        <v>0.14349030302846447</v>
      </c>
      <c r="E364" s="183">
        <v>12</v>
      </c>
      <c r="F364" s="181">
        <v>0.14846544249921884</v>
      </c>
      <c r="G364" s="182">
        <v>12</v>
      </c>
      <c r="H364" s="181">
        <v>0.15083166736945566</v>
      </c>
      <c r="I364" s="182">
        <v>12</v>
      </c>
      <c r="J364" s="181">
        <v>0.15</v>
      </c>
      <c r="K364" s="182">
        <v>11</v>
      </c>
    </row>
    <row r="365" spans="1:11" ht="22.5" customHeight="1">
      <c r="A365" s="125" t="s">
        <v>183</v>
      </c>
      <c r="B365" s="181">
        <v>0.11103055160342072</v>
      </c>
      <c r="C365" s="182">
        <v>17</v>
      </c>
      <c r="D365" s="181">
        <v>0.1196460370283856</v>
      </c>
      <c r="E365" s="183">
        <v>15</v>
      </c>
      <c r="F365" s="181">
        <v>0.11727981215814876</v>
      </c>
      <c r="G365" s="182">
        <v>16</v>
      </c>
      <c r="H365" s="181">
        <v>0.11788653648385052</v>
      </c>
      <c r="I365" s="182">
        <v>15</v>
      </c>
      <c r="J365" s="181">
        <v>0.12</v>
      </c>
      <c r="K365" s="182">
        <v>15</v>
      </c>
    </row>
    <row r="366" spans="1:11" ht="22.5" customHeight="1">
      <c r="A366" s="125" t="s">
        <v>184</v>
      </c>
      <c r="B366" s="181">
        <v>0.18414083285048188</v>
      </c>
      <c r="C366" s="182">
        <v>9</v>
      </c>
      <c r="D366" s="181">
        <v>0.18626436799043802</v>
      </c>
      <c r="E366" s="183">
        <v>9</v>
      </c>
      <c r="F366" s="181">
        <v>0.18499024690646435</v>
      </c>
      <c r="G366" s="182">
        <v>9</v>
      </c>
      <c r="H366" s="181">
        <v>0.18153191824996437</v>
      </c>
      <c r="I366" s="182">
        <v>9</v>
      </c>
      <c r="J366" s="181">
        <v>0.19</v>
      </c>
      <c r="K366" s="182">
        <v>8</v>
      </c>
    </row>
    <row r="367" spans="1:11" ht="22.5" customHeight="1">
      <c r="A367" s="125" t="s">
        <v>185</v>
      </c>
      <c r="B367" s="181">
        <v>0.10017018617335934</v>
      </c>
      <c r="C367" s="182">
        <v>18</v>
      </c>
      <c r="D367" s="181">
        <v>0.10017018617335934</v>
      </c>
      <c r="E367" s="183">
        <v>18</v>
      </c>
      <c r="F367" s="181">
        <v>0.12589529758311363</v>
      </c>
      <c r="G367" s="182">
        <v>15</v>
      </c>
      <c r="H367" s="181">
        <v>0.11515627701819263</v>
      </c>
      <c r="I367" s="182">
        <v>16</v>
      </c>
      <c r="J367" s="181">
        <v>0.12</v>
      </c>
      <c r="K367" s="182">
        <v>15</v>
      </c>
    </row>
    <row r="368" spans="1:11" ht="22.5" customHeight="1">
      <c r="A368" s="124" t="s">
        <v>186</v>
      </c>
      <c r="B368" s="181">
        <v>0.14124542302336798</v>
      </c>
      <c r="C368" s="182">
        <v>13</v>
      </c>
      <c r="D368" s="181">
        <v>0.14124542302336798</v>
      </c>
      <c r="E368" s="183">
        <v>13</v>
      </c>
      <c r="F368" s="181">
        <v>0.14124542302336798</v>
      </c>
      <c r="G368" s="182">
        <v>13</v>
      </c>
      <c r="H368" s="181">
        <v>0.1346321278732189</v>
      </c>
      <c r="I368" s="182">
        <v>14</v>
      </c>
      <c r="J368" s="181">
        <v>0.14000000000000001</v>
      </c>
      <c r="K368" s="182">
        <v>14</v>
      </c>
    </row>
    <row r="369" spans="1:12" s="914" customFormat="1" ht="22.5" customHeight="1">
      <c r="A369" s="912" t="s">
        <v>919</v>
      </c>
      <c r="B369" s="912"/>
      <c r="C369" s="912"/>
      <c r="D369" s="912"/>
      <c r="E369" s="912"/>
      <c r="F369" s="912"/>
      <c r="G369" s="912"/>
      <c r="H369" s="913"/>
      <c r="I369" s="913"/>
      <c r="J369" s="913"/>
      <c r="K369" s="913"/>
    </row>
    <row r="370" spans="1:12" s="914" customFormat="1" ht="22.5" customHeight="1">
      <c r="A370" s="801" t="s">
        <v>493</v>
      </c>
      <c r="B370" s="801"/>
      <c r="C370" s="915"/>
      <c r="D370" s="915"/>
      <c r="E370" s="915"/>
      <c r="F370" s="915"/>
      <c r="G370" s="915"/>
      <c r="H370" s="915"/>
      <c r="I370" s="915"/>
      <c r="J370" s="915"/>
      <c r="K370" s="915"/>
    </row>
    <row r="371" spans="1:12" ht="22.5" customHeight="1">
      <c r="A371" s="187"/>
      <c r="B371" s="187"/>
      <c r="C371" s="185"/>
      <c r="D371" s="185"/>
      <c r="E371" s="185"/>
      <c r="F371" s="185"/>
      <c r="G371" s="185"/>
      <c r="H371" s="185"/>
      <c r="I371" s="185"/>
      <c r="J371" s="185"/>
      <c r="K371" s="185"/>
    </row>
    <row r="372" spans="1:12" ht="22.5" customHeight="1">
      <c r="A372" s="508" t="s">
        <v>1078</v>
      </c>
      <c r="B372" s="314"/>
      <c r="C372" s="314"/>
      <c r="D372" s="314"/>
      <c r="E372" s="314"/>
      <c r="F372" s="314"/>
      <c r="G372" s="314"/>
      <c r="H372" s="314"/>
      <c r="I372" s="314"/>
      <c r="J372" s="314" t="s">
        <v>272</v>
      </c>
      <c r="K372" s="315" t="s">
        <v>918</v>
      </c>
      <c r="L372" s="39" t="s">
        <v>272</v>
      </c>
    </row>
    <row r="373" spans="1:12" ht="22.5" customHeight="1">
      <c r="A373" s="635" t="s">
        <v>1</v>
      </c>
      <c r="B373" s="632">
        <v>1395</v>
      </c>
      <c r="C373" s="632"/>
      <c r="D373" s="632">
        <v>1396</v>
      </c>
      <c r="E373" s="632"/>
      <c r="F373" s="632">
        <v>1397</v>
      </c>
      <c r="G373" s="632"/>
      <c r="H373" s="632">
        <v>1398</v>
      </c>
      <c r="I373" s="632"/>
      <c r="J373" s="632">
        <v>1399</v>
      </c>
      <c r="K373" s="632"/>
    </row>
    <row r="374" spans="1:12" ht="22.5" customHeight="1">
      <c r="A374" s="636"/>
      <c r="B374" s="448" t="s">
        <v>278</v>
      </c>
      <c r="C374" s="517" t="s">
        <v>3</v>
      </c>
      <c r="D374" s="448" t="s">
        <v>278</v>
      </c>
      <c r="E374" s="517" t="s">
        <v>3</v>
      </c>
      <c r="F374" s="448" t="s">
        <v>278</v>
      </c>
      <c r="G374" s="517" t="s">
        <v>3</v>
      </c>
      <c r="H374" s="448" t="s">
        <v>278</v>
      </c>
      <c r="I374" s="517" t="s">
        <v>3</v>
      </c>
      <c r="J374" s="448" t="s">
        <v>278</v>
      </c>
      <c r="K374" s="517" t="s">
        <v>3</v>
      </c>
    </row>
    <row r="375" spans="1:12" ht="22.5" customHeight="1">
      <c r="A375" s="125" t="s">
        <v>4</v>
      </c>
      <c r="B375" s="192">
        <v>100.00000000000001</v>
      </c>
      <c r="C375" s="193" t="s">
        <v>352</v>
      </c>
      <c r="D375" s="192">
        <v>100.00000000000001</v>
      </c>
      <c r="E375" s="193" t="s">
        <v>352</v>
      </c>
      <c r="F375" s="192">
        <v>100.00000000000001</v>
      </c>
      <c r="G375" s="193" t="s">
        <v>352</v>
      </c>
      <c r="H375" s="192">
        <v>100.00000000000001</v>
      </c>
      <c r="I375" s="193" t="s">
        <v>352</v>
      </c>
      <c r="J375" s="192">
        <v>100.00000000000001</v>
      </c>
      <c r="K375" s="193" t="s">
        <v>352</v>
      </c>
    </row>
    <row r="376" spans="1:12" ht="22.5" customHeight="1">
      <c r="A376" s="125" t="s">
        <v>157</v>
      </c>
      <c r="B376" s="181">
        <v>2.0499999999999998</v>
      </c>
      <c r="C376" s="182">
        <v>20</v>
      </c>
      <c r="D376" s="181">
        <v>1.4374340117915225</v>
      </c>
      <c r="E376" s="183">
        <v>21</v>
      </c>
      <c r="F376" s="181">
        <v>3.0449041288011278</v>
      </c>
      <c r="G376" s="182">
        <v>13</v>
      </c>
      <c r="H376" s="181">
        <v>3.5674156698825206</v>
      </c>
      <c r="I376" s="182">
        <v>9</v>
      </c>
      <c r="J376" s="181">
        <v>8.4851293384311557</v>
      </c>
      <c r="K376" s="182">
        <v>3</v>
      </c>
    </row>
    <row r="377" spans="1:12" ht="22.5" customHeight="1">
      <c r="A377" s="125" t="s">
        <v>158</v>
      </c>
      <c r="B377" s="181">
        <v>3.14</v>
      </c>
      <c r="C377" s="182">
        <v>12</v>
      </c>
      <c r="D377" s="181">
        <v>0.41994409662037141</v>
      </c>
      <c r="E377" s="183">
        <v>28</v>
      </c>
      <c r="F377" s="181">
        <v>1.8663717889196432</v>
      </c>
      <c r="G377" s="182">
        <v>20</v>
      </c>
      <c r="H377" s="181">
        <v>2.2133669718946343</v>
      </c>
      <c r="I377" s="182">
        <v>15</v>
      </c>
      <c r="J377" s="181">
        <v>1.0743112273482645</v>
      </c>
      <c r="K377" s="182">
        <v>29</v>
      </c>
    </row>
    <row r="378" spans="1:12" ht="22.5" customHeight="1">
      <c r="A378" s="125" t="s">
        <v>159</v>
      </c>
      <c r="B378" s="181">
        <v>4.01</v>
      </c>
      <c r="C378" s="182">
        <v>9</v>
      </c>
      <c r="D378" s="181">
        <v>1.0606474056866013</v>
      </c>
      <c r="E378" s="183">
        <v>23</v>
      </c>
      <c r="F378" s="181">
        <v>2.4664092203193744</v>
      </c>
      <c r="G378" s="182">
        <v>14</v>
      </c>
      <c r="H378" s="181">
        <v>1.5186302571976109</v>
      </c>
      <c r="I378" s="182">
        <v>21</v>
      </c>
      <c r="J378" s="181">
        <v>1.2310375418686994</v>
      </c>
      <c r="K378" s="182">
        <v>26</v>
      </c>
    </row>
    <row r="379" spans="1:12" ht="22.5" customHeight="1">
      <c r="A379" s="125" t="s">
        <v>160</v>
      </c>
      <c r="B379" s="181">
        <v>11.32</v>
      </c>
      <c r="C379" s="182">
        <v>1</v>
      </c>
      <c r="D379" s="181">
        <v>1.9101964315362805</v>
      </c>
      <c r="E379" s="183">
        <v>13</v>
      </c>
      <c r="F379" s="181">
        <v>2.3847471468706591</v>
      </c>
      <c r="G379" s="182">
        <v>16</v>
      </c>
      <c r="H379" s="181">
        <v>7.1122438752863992</v>
      </c>
      <c r="I379" s="182">
        <v>3</v>
      </c>
      <c r="J379" s="181">
        <v>3.6943677191067281</v>
      </c>
      <c r="K379" s="182">
        <v>9</v>
      </c>
    </row>
    <row r="380" spans="1:12" ht="22.5" customHeight="1">
      <c r="A380" s="125" t="s">
        <v>161</v>
      </c>
      <c r="B380" s="181">
        <v>1.83</v>
      </c>
      <c r="C380" s="182">
        <v>22</v>
      </c>
      <c r="D380" s="181">
        <v>0.8144410513119742</v>
      </c>
      <c r="E380" s="183">
        <v>25</v>
      </c>
      <c r="F380" s="181">
        <v>1.0047865694652205</v>
      </c>
      <c r="G380" s="182">
        <v>25</v>
      </c>
      <c r="H380" s="181">
        <v>0.9524433317339317</v>
      </c>
      <c r="I380" s="182">
        <v>25</v>
      </c>
      <c r="J380" s="181">
        <v>0.9927231770655931</v>
      </c>
      <c r="K380" s="182">
        <v>30</v>
      </c>
    </row>
    <row r="381" spans="1:12" ht="22.5" customHeight="1">
      <c r="A381" s="125" t="s">
        <v>162</v>
      </c>
      <c r="B381" s="181">
        <v>1.8</v>
      </c>
      <c r="C381" s="182">
        <v>23</v>
      </c>
      <c r="D381" s="181">
        <v>0.87762074108506305</v>
      </c>
      <c r="E381" s="183">
        <v>24</v>
      </c>
      <c r="F381" s="181">
        <v>3.3739899302961085</v>
      </c>
      <c r="G381" s="182">
        <v>11</v>
      </c>
      <c r="H381" s="181">
        <v>1.225676768484909</v>
      </c>
      <c r="I381" s="182">
        <v>23</v>
      </c>
      <c r="J381" s="181">
        <v>1.8899616296998638</v>
      </c>
      <c r="K381" s="182">
        <v>16</v>
      </c>
    </row>
    <row r="382" spans="1:12" ht="22.5" customHeight="1">
      <c r="A382" s="125" t="s">
        <v>163</v>
      </c>
      <c r="B382" s="181">
        <v>2.3199999999999998</v>
      </c>
      <c r="C382" s="182">
        <v>17</v>
      </c>
      <c r="D382" s="181">
        <v>1.5624930305476166</v>
      </c>
      <c r="E382" s="183">
        <v>17</v>
      </c>
      <c r="F382" s="181">
        <v>2.0445180591499681</v>
      </c>
      <c r="G382" s="182">
        <v>17</v>
      </c>
      <c r="H382" s="181">
        <v>3.3736678520498318</v>
      </c>
      <c r="I382" s="182">
        <v>10</v>
      </c>
      <c r="J382" s="181">
        <v>2.1859545135986247</v>
      </c>
      <c r="K382" s="182">
        <v>14</v>
      </c>
    </row>
    <row r="383" spans="1:12" ht="22.5" customHeight="1">
      <c r="A383" s="125" t="s">
        <v>118</v>
      </c>
      <c r="B383" s="181">
        <v>3.46</v>
      </c>
      <c r="C383" s="182">
        <v>11</v>
      </c>
      <c r="D383" s="181">
        <v>2.1293319597890861</v>
      </c>
      <c r="E383" s="183">
        <v>11</v>
      </c>
      <c r="F383" s="181">
        <v>3.5759035736805598</v>
      </c>
      <c r="G383" s="182">
        <v>9</v>
      </c>
      <c r="H383" s="181">
        <v>0.53293189042721856</v>
      </c>
      <c r="I383" s="182">
        <v>31</v>
      </c>
      <c r="J383" s="181">
        <v>1.1808338018434676</v>
      </c>
      <c r="K383" s="182">
        <v>28</v>
      </c>
    </row>
    <row r="384" spans="1:12" ht="22.5" customHeight="1">
      <c r="A384" s="125" t="s">
        <v>164</v>
      </c>
      <c r="B384" s="181">
        <v>1.72</v>
      </c>
      <c r="C384" s="182">
        <v>24</v>
      </c>
      <c r="D384" s="181">
        <v>3.4710445763562232</v>
      </c>
      <c r="E384" s="183">
        <v>8</v>
      </c>
      <c r="F384" s="181">
        <v>0.29705698843154116</v>
      </c>
      <c r="G384" s="182">
        <v>31</v>
      </c>
      <c r="H384" s="181">
        <v>4.1262643695591583</v>
      </c>
      <c r="I384" s="182">
        <v>8</v>
      </c>
      <c r="J384" s="181">
        <v>1.1954765593508268</v>
      </c>
      <c r="K384" s="182">
        <v>27</v>
      </c>
    </row>
    <row r="385" spans="1:11" ht="22.5" customHeight="1">
      <c r="A385" s="125" t="s">
        <v>165</v>
      </c>
      <c r="B385" s="181">
        <v>5.54</v>
      </c>
      <c r="C385" s="182">
        <v>4</v>
      </c>
      <c r="D385" s="181">
        <v>6.5849342842692282</v>
      </c>
      <c r="E385" s="183">
        <v>3</v>
      </c>
      <c r="F385" s="181">
        <v>5.0009768213670425</v>
      </c>
      <c r="G385" s="182">
        <v>5</v>
      </c>
      <c r="H385" s="181">
        <v>4.7093472666240608</v>
      </c>
      <c r="I385" s="182">
        <v>7</v>
      </c>
      <c r="J385" s="181">
        <v>4.2163471605357339</v>
      </c>
      <c r="K385" s="182">
        <v>6</v>
      </c>
    </row>
    <row r="386" spans="1:11" ht="22.5" customHeight="1">
      <c r="A386" s="125" t="s">
        <v>166</v>
      </c>
      <c r="B386" s="181">
        <v>2.92</v>
      </c>
      <c r="C386" s="182">
        <v>15</v>
      </c>
      <c r="D386" s="181">
        <v>5.7072941084440956</v>
      </c>
      <c r="E386" s="183">
        <v>5</v>
      </c>
      <c r="F386" s="181">
        <v>3.7278455693345607</v>
      </c>
      <c r="G386" s="182">
        <v>7</v>
      </c>
      <c r="H386" s="181">
        <v>4.7768662750073094</v>
      </c>
      <c r="I386" s="182">
        <v>6</v>
      </c>
      <c r="J386" s="181">
        <v>3.8669430754434617</v>
      </c>
      <c r="K386" s="182">
        <v>7</v>
      </c>
    </row>
    <row r="387" spans="1:11" ht="22.5" customHeight="1">
      <c r="A387" s="125" t="s">
        <v>167</v>
      </c>
      <c r="B387" s="181">
        <v>1.28</v>
      </c>
      <c r="C387" s="182">
        <v>29</v>
      </c>
      <c r="D387" s="181">
        <v>0.30540633941991263</v>
      </c>
      <c r="E387" s="183">
        <v>30</v>
      </c>
      <c r="F387" s="181">
        <v>0.92736874578398221</v>
      </c>
      <c r="G387" s="182">
        <v>27</v>
      </c>
      <c r="H387" s="181">
        <v>0.8659345005242175</v>
      </c>
      <c r="I387" s="182">
        <v>26</v>
      </c>
      <c r="J387" s="181">
        <v>1.4653216619864466</v>
      </c>
      <c r="K387" s="182">
        <v>25</v>
      </c>
    </row>
    <row r="388" spans="1:11" ht="22.5" customHeight="1">
      <c r="A388" s="125" t="s">
        <v>168</v>
      </c>
      <c r="B388" s="181">
        <v>3.11</v>
      </c>
      <c r="C388" s="182">
        <v>14</v>
      </c>
      <c r="D388" s="181">
        <v>1.2819331229088797</v>
      </c>
      <c r="E388" s="183">
        <v>22</v>
      </c>
      <c r="F388" s="181">
        <v>5.9602732220677686</v>
      </c>
      <c r="G388" s="182">
        <v>3</v>
      </c>
      <c r="H388" s="181">
        <v>12.227206202930095</v>
      </c>
      <c r="I388" s="182">
        <v>2</v>
      </c>
      <c r="J388" s="181">
        <v>4.986960624439698</v>
      </c>
      <c r="K388" s="182">
        <v>5</v>
      </c>
    </row>
    <row r="389" spans="1:11" ht="22.5" customHeight="1">
      <c r="A389" s="125" t="s">
        <v>169</v>
      </c>
      <c r="B389" s="181">
        <v>2.48</v>
      </c>
      <c r="C389" s="182">
        <v>16</v>
      </c>
      <c r="D389" s="181">
        <v>1.8276429561060428</v>
      </c>
      <c r="E389" s="183">
        <v>15</v>
      </c>
      <c r="F389" s="181">
        <v>0.99338153952582409</v>
      </c>
      <c r="G389" s="182">
        <v>26</v>
      </c>
      <c r="H389" s="181">
        <v>0.98456466587911051</v>
      </c>
      <c r="I389" s="182">
        <v>24</v>
      </c>
      <c r="J389" s="181">
        <v>0.78513071206126051</v>
      </c>
      <c r="K389" s="182">
        <v>31</v>
      </c>
    </row>
    <row r="390" spans="1:11" ht="22.5" customHeight="1">
      <c r="A390" s="125" t="s">
        <v>170</v>
      </c>
      <c r="B390" s="181">
        <v>1.55</v>
      </c>
      <c r="C390" s="182">
        <v>27</v>
      </c>
      <c r="D390" s="181">
        <v>3.0510404087210925</v>
      </c>
      <c r="E390" s="183">
        <v>9</v>
      </c>
      <c r="F390" s="181">
        <v>1.1897448112687563</v>
      </c>
      <c r="G390" s="182">
        <v>23</v>
      </c>
      <c r="H390" s="181">
        <v>0.65401040584396319</v>
      </c>
      <c r="I390" s="182">
        <v>29</v>
      </c>
      <c r="J390" s="181">
        <v>2.1892665658919563</v>
      </c>
      <c r="K390" s="182">
        <v>13</v>
      </c>
    </row>
    <row r="391" spans="1:11" ht="22.5" customHeight="1">
      <c r="A391" s="125" t="s">
        <v>171</v>
      </c>
      <c r="B391" s="181">
        <v>4.45</v>
      </c>
      <c r="C391" s="182">
        <v>7</v>
      </c>
      <c r="D391" s="181">
        <v>7.2490555717215495</v>
      </c>
      <c r="E391" s="183">
        <v>2</v>
      </c>
      <c r="F391" s="181">
        <v>11.272356381485579</v>
      </c>
      <c r="G391" s="182">
        <v>2</v>
      </c>
      <c r="H391" s="181">
        <v>4.9222888439835115</v>
      </c>
      <c r="I391" s="182">
        <v>5</v>
      </c>
      <c r="J391" s="181">
        <v>11.07224659853973</v>
      </c>
      <c r="K391" s="182">
        <v>2</v>
      </c>
    </row>
    <row r="392" spans="1:11" ht="22.5" customHeight="1">
      <c r="A392" s="125" t="s">
        <v>172</v>
      </c>
      <c r="B392" s="181">
        <v>7.14</v>
      </c>
      <c r="C392" s="182">
        <v>2</v>
      </c>
      <c r="D392" s="181">
        <v>3.6110983804729684</v>
      </c>
      <c r="E392" s="183">
        <v>7</v>
      </c>
      <c r="F392" s="181">
        <v>5.6302640478354</v>
      </c>
      <c r="G392" s="182">
        <v>4</v>
      </c>
      <c r="H392" s="181">
        <v>6.167203388440881</v>
      </c>
      <c r="I392" s="182">
        <v>4</v>
      </c>
      <c r="J392" s="181">
        <v>8.2464523910611991</v>
      </c>
      <c r="K392" s="182">
        <v>4</v>
      </c>
    </row>
    <row r="393" spans="1:11" ht="22.5" customHeight="1">
      <c r="A393" s="125" t="s">
        <v>173</v>
      </c>
      <c r="B393" s="181">
        <v>3.14</v>
      </c>
      <c r="C393" s="182">
        <v>12</v>
      </c>
      <c r="D393" s="181">
        <v>0.58058635764858924</v>
      </c>
      <c r="E393" s="183">
        <v>27</v>
      </c>
      <c r="F393" s="181">
        <v>1.7040400054597675</v>
      </c>
      <c r="G393" s="182">
        <v>22</v>
      </c>
      <c r="H393" s="181">
        <v>2.3751973183052213</v>
      </c>
      <c r="I393" s="182">
        <v>14</v>
      </c>
      <c r="J393" s="181">
        <v>3.8440724827653012</v>
      </c>
      <c r="K393" s="182">
        <v>8</v>
      </c>
    </row>
    <row r="394" spans="1:11" ht="22.5" customHeight="1">
      <c r="A394" s="125" t="s">
        <v>174</v>
      </c>
      <c r="B394" s="181">
        <v>1.58</v>
      </c>
      <c r="C394" s="182">
        <v>25</v>
      </c>
      <c r="D394" s="181">
        <v>0.123852298077253</v>
      </c>
      <c r="E394" s="183">
        <v>31</v>
      </c>
      <c r="F394" s="181">
        <v>1.9545841931744947</v>
      </c>
      <c r="G394" s="182">
        <v>18</v>
      </c>
      <c r="H394" s="181">
        <v>1.6206836811484173</v>
      </c>
      <c r="I394" s="182">
        <v>20</v>
      </c>
      <c r="J394" s="181">
        <v>1.5301681595190373</v>
      </c>
      <c r="K394" s="182">
        <v>24</v>
      </c>
    </row>
    <row r="395" spans="1:11" ht="22.5" customHeight="1">
      <c r="A395" s="125" t="s">
        <v>175</v>
      </c>
      <c r="B395" s="181">
        <v>1.5</v>
      </c>
      <c r="C395" s="182">
        <v>28</v>
      </c>
      <c r="D395" s="181">
        <v>1.9933400163468002</v>
      </c>
      <c r="E395" s="183">
        <v>12</v>
      </c>
      <c r="F395" s="181">
        <v>3.2186781315131729</v>
      </c>
      <c r="G395" s="182">
        <v>12</v>
      </c>
      <c r="H395" s="181">
        <v>0.58513410042301151</v>
      </c>
      <c r="I395" s="182">
        <v>30</v>
      </c>
      <c r="J395" s="181">
        <v>1.6226964414822076</v>
      </c>
      <c r="K395" s="182">
        <v>22</v>
      </c>
    </row>
    <row r="396" spans="1:11" ht="22.5" customHeight="1">
      <c r="A396" s="125" t="s">
        <v>176</v>
      </c>
      <c r="B396" s="181">
        <v>6.74</v>
      </c>
      <c r="C396" s="182">
        <v>3</v>
      </c>
      <c r="D396" s="181">
        <v>32.16009825226481</v>
      </c>
      <c r="E396" s="183">
        <v>1</v>
      </c>
      <c r="F396" s="181">
        <v>17.659630721466915</v>
      </c>
      <c r="G396" s="182">
        <v>1</v>
      </c>
      <c r="H396" s="181">
        <v>15.442868515768785</v>
      </c>
      <c r="I396" s="182">
        <v>1</v>
      </c>
      <c r="J396" s="181">
        <v>13.575230757656023</v>
      </c>
      <c r="K396" s="182">
        <v>1</v>
      </c>
    </row>
    <row r="397" spans="1:11" ht="22.5" customHeight="1">
      <c r="A397" s="125" t="s">
        <v>177</v>
      </c>
      <c r="B397" s="181">
        <v>4.6100000000000003</v>
      </c>
      <c r="C397" s="182">
        <v>6</v>
      </c>
      <c r="D397" s="181">
        <v>5.9740906865247485</v>
      </c>
      <c r="E397" s="183">
        <v>4</v>
      </c>
      <c r="F397" s="181">
        <v>1.7639190894490273</v>
      </c>
      <c r="G397" s="182">
        <v>21</v>
      </c>
      <c r="H397" s="181">
        <v>3.1998957329557056</v>
      </c>
      <c r="I397" s="182">
        <v>11</v>
      </c>
      <c r="J397" s="181">
        <v>1.6309242766530092</v>
      </c>
      <c r="K397" s="182">
        <v>21</v>
      </c>
    </row>
    <row r="398" spans="1:11" ht="22.5" customHeight="1">
      <c r="A398" s="125" t="s">
        <v>178</v>
      </c>
      <c r="B398" s="181">
        <v>2.0699999999999998</v>
      </c>
      <c r="C398" s="182">
        <v>19</v>
      </c>
      <c r="D398" s="181">
        <v>0.36531657587499922</v>
      </c>
      <c r="E398" s="183">
        <v>29</v>
      </c>
      <c r="F398" s="181">
        <v>0.64808482064851092</v>
      </c>
      <c r="G398" s="182">
        <v>30</v>
      </c>
      <c r="H398" s="181">
        <v>2.2101212213820727</v>
      </c>
      <c r="I398" s="182">
        <v>16</v>
      </c>
      <c r="J398" s="181">
        <v>1.7487636108789</v>
      </c>
      <c r="K398" s="182">
        <v>20</v>
      </c>
    </row>
    <row r="399" spans="1:11" ht="22.5" customHeight="1">
      <c r="A399" s="125" t="s">
        <v>179</v>
      </c>
      <c r="B399" s="181">
        <v>0.41</v>
      </c>
      <c r="C399" s="182">
        <v>31</v>
      </c>
      <c r="D399" s="181">
        <v>1.4381476201109717</v>
      </c>
      <c r="E399" s="183">
        <v>20</v>
      </c>
      <c r="F399" s="181">
        <v>0.73700653311441788</v>
      </c>
      <c r="G399" s="182">
        <v>29</v>
      </c>
      <c r="H399" s="181">
        <v>2.1107134077493406</v>
      </c>
      <c r="I399" s="182">
        <v>18</v>
      </c>
      <c r="J399" s="181">
        <v>1.6107033258095129</v>
      </c>
      <c r="K399" s="182">
        <v>23</v>
      </c>
    </row>
    <row r="400" spans="1:11" ht="22.5" customHeight="1">
      <c r="A400" s="125" t="s">
        <v>180</v>
      </c>
      <c r="B400" s="181">
        <v>1.25</v>
      </c>
      <c r="C400" s="182">
        <v>30</v>
      </c>
      <c r="D400" s="181">
        <v>1.5057630242856692</v>
      </c>
      <c r="E400" s="183">
        <v>19</v>
      </c>
      <c r="F400" s="181">
        <v>3.4174045437625047</v>
      </c>
      <c r="G400" s="182">
        <v>10</v>
      </c>
      <c r="H400" s="181">
        <v>0.77867681641419484</v>
      </c>
      <c r="I400" s="182">
        <v>27</v>
      </c>
      <c r="J400" s="181">
        <v>1.7935983398180997</v>
      </c>
      <c r="K400" s="182">
        <v>19</v>
      </c>
    </row>
    <row r="401" spans="1:12" ht="22.5" customHeight="1">
      <c r="A401" s="125" t="s">
        <v>181</v>
      </c>
      <c r="B401" s="181">
        <v>4.0599999999999996</v>
      </c>
      <c r="C401" s="182">
        <v>8</v>
      </c>
      <c r="D401" s="181">
        <v>1.8299927928598623</v>
      </c>
      <c r="E401" s="183">
        <v>14</v>
      </c>
      <c r="F401" s="181">
        <v>0.8634717280877483</v>
      </c>
      <c r="G401" s="182">
        <v>28</v>
      </c>
      <c r="H401" s="181">
        <v>1.2293349419970725</v>
      </c>
      <c r="I401" s="182">
        <v>22</v>
      </c>
      <c r="J401" s="181">
        <v>1.8896129926163545</v>
      </c>
      <c r="K401" s="182">
        <v>17</v>
      </c>
    </row>
    <row r="402" spans="1:12" ht="22.5" customHeight="1">
      <c r="A402" s="125" t="s">
        <v>182</v>
      </c>
      <c r="B402" s="181">
        <v>3.93</v>
      </c>
      <c r="C402" s="182">
        <v>10</v>
      </c>
      <c r="D402" s="181">
        <v>1.5368427072453976</v>
      </c>
      <c r="E402" s="183">
        <v>18</v>
      </c>
      <c r="F402" s="181">
        <v>1.0508413844461735</v>
      </c>
      <c r="G402" s="182">
        <v>24</v>
      </c>
      <c r="H402" s="181">
        <v>0.72754376218553096</v>
      </c>
      <c r="I402" s="182">
        <v>28</v>
      </c>
      <c r="J402" s="181">
        <v>1.8458939023443823</v>
      </c>
      <c r="K402" s="182">
        <v>18</v>
      </c>
    </row>
    <row r="403" spans="1:12" ht="22.5" customHeight="1">
      <c r="A403" s="125" t="s">
        <v>183</v>
      </c>
      <c r="B403" s="181">
        <v>2.13</v>
      </c>
      <c r="C403" s="182">
        <v>18</v>
      </c>
      <c r="D403" s="181">
        <v>0.77302208663544003</v>
      </c>
      <c r="E403" s="183">
        <v>26</v>
      </c>
      <c r="F403" s="181">
        <v>1.9472154227775422</v>
      </c>
      <c r="G403" s="182">
        <v>19</v>
      </c>
      <c r="H403" s="181">
        <v>1.8038309332899953</v>
      </c>
      <c r="I403" s="182">
        <v>19</v>
      </c>
      <c r="J403" s="181">
        <v>2.3044911219915325</v>
      </c>
      <c r="K403" s="182">
        <v>12</v>
      </c>
    </row>
    <row r="404" spans="1:12" ht="22.5" customHeight="1">
      <c r="A404" s="125" t="s">
        <v>184</v>
      </c>
      <c r="B404" s="181">
        <v>4.88</v>
      </c>
      <c r="C404" s="182">
        <v>5</v>
      </c>
      <c r="D404" s="181">
        <v>1.6097795199304925</v>
      </c>
      <c r="E404" s="183">
        <v>16</v>
      </c>
      <c r="F404" s="181">
        <v>2.4076052520109816</v>
      </c>
      <c r="G404" s="182">
        <v>15</v>
      </c>
      <c r="H404" s="181">
        <v>2.1410006061931957</v>
      </c>
      <c r="I404" s="182">
        <v>17</v>
      </c>
      <c r="J404" s="181">
        <v>3.5581900742882882</v>
      </c>
      <c r="K404" s="182">
        <v>10</v>
      </c>
    </row>
    <row r="405" spans="1:12" ht="22.5" customHeight="1">
      <c r="A405" s="125" t="s">
        <v>185</v>
      </c>
      <c r="B405" s="181">
        <v>1.58</v>
      </c>
      <c r="C405" s="182">
        <v>25</v>
      </c>
      <c r="D405" s="181">
        <v>4.1442975414492329</v>
      </c>
      <c r="E405" s="183">
        <v>6</v>
      </c>
      <c r="F405" s="181">
        <v>4.1740075951202336</v>
      </c>
      <c r="G405" s="182">
        <v>6</v>
      </c>
      <c r="H405" s="181">
        <v>3.1712184637546903</v>
      </c>
      <c r="I405" s="182">
        <v>12</v>
      </c>
      <c r="J405" s="181">
        <v>1.927963071802296</v>
      </c>
      <c r="K405" s="182">
        <v>15</v>
      </c>
    </row>
    <row r="406" spans="1:12" ht="22.5" customHeight="1">
      <c r="A406" s="124" t="s">
        <v>186</v>
      </c>
      <c r="B406" s="181">
        <v>2.02</v>
      </c>
      <c r="C406" s="182">
        <v>21</v>
      </c>
      <c r="D406" s="181">
        <v>2.6633120439572209</v>
      </c>
      <c r="E406" s="183">
        <v>10</v>
      </c>
      <c r="F406" s="181">
        <v>3.6926120343654145</v>
      </c>
      <c r="G406" s="182">
        <v>8</v>
      </c>
      <c r="H406" s="181">
        <v>2.6737179626834013</v>
      </c>
      <c r="I406" s="182">
        <v>13</v>
      </c>
      <c r="J406" s="181">
        <v>2.3592271441023756</v>
      </c>
      <c r="K406" s="182">
        <v>11</v>
      </c>
    </row>
    <row r="407" spans="1:12" s="910" customFormat="1" ht="22.5" customHeight="1">
      <c r="A407" s="801" t="s">
        <v>493</v>
      </c>
      <c r="B407" s="916"/>
      <c r="C407" s="908"/>
      <c r="D407" s="909"/>
      <c r="E407" s="909"/>
      <c r="F407" s="909"/>
      <c r="G407" s="909"/>
      <c r="H407" s="909"/>
      <c r="I407" s="909"/>
      <c r="J407" s="909"/>
      <c r="K407" s="909"/>
    </row>
    <row r="408" spans="1:12" ht="22.5" customHeight="1">
      <c r="A408" s="187"/>
      <c r="B408" s="187"/>
      <c r="C408" s="184"/>
      <c r="D408" s="185"/>
      <c r="E408" s="185"/>
      <c r="F408" s="185"/>
      <c r="G408" s="185"/>
      <c r="H408" s="185"/>
      <c r="I408" s="185"/>
      <c r="J408" s="185"/>
      <c r="K408" s="185"/>
    </row>
    <row r="409" spans="1:12" ht="22.5" customHeight="1">
      <c r="A409" s="508" t="s">
        <v>1077</v>
      </c>
      <c r="B409" s="316"/>
      <c r="C409" s="316"/>
      <c r="D409" s="316"/>
      <c r="E409" s="316"/>
      <c r="F409" s="316"/>
      <c r="G409" s="316"/>
      <c r="H409" s="316"/>
      <c r="I409" s="316"/>
      <c r="J409" s="316" t="s">
        <v>272</v>
      </c>
      <c r="K409" s="317" t="s">
        <v>918</v>
      </c>
      <c r="L409" s="507" t="s">
        <v>272</v>
      </c>
    </row>
    <row r="410" spans="1:12" ht="22.5" customHeight="1">
      <c r="A410" s="635" t="s">
        <v>1</v>
      </c>
      <c r="B410" s="632">
        <v>1395</v>
      </c>
      <c r="C410" s="632"/>
      <c r="D410" s="632">
        <v>1396</v>
      </c>
      <c r="E410" s="632"/>
      <c r="F410" s="632">
        <v>1397</v>
      </c>
      <c r="G410" s="632"/>
      <c r="H410" s="632">
        <v>1398</v>
      </c>
      <c r="I410" s="632"/>
      <c r="J410" s="632">
        <v>1399</v>
      </c>
      <c r="K410" s="632"/>
    </row>
    <row r="411" spans="1:12" ht="22.5" customHeight="1">
      <c r="A411" s="636"/>
      <c r="B411" s="448" t="s">
        <v>278</v>
      </c>
      <c r="C411" s="517" t="s">
        <v>3</v>
      </c>
      <c r="D411" s="448" t="s">
        <v>278</v>
      </c>
      <c r="E411" s="517" t="s">
        <v>3</v>
      </c>
      <c r="F411" s="448" t="s">
        <v>278</v>
      </c>
      <c r="G411" s="517" t="s">
        <v>3</v>
      </c>
      <c r="H411" s="448" t="s">
        <v>278</v>
      </c>
      <c r="I411" s="517" t="s">
        <v>3</v>
      </c>
      <c r="J411" s="448" t="s">
        <v>278</v>
      </c>
      <c r="K411" s="517" t="s">
        <v>3</v>
      </c>
    </row>
    <row r="412" spans="1:12" ht="22.5" customHeight="1">
      <c r="A412" s="125" t="s">
        <v>4</v>
      </c>
      <c r="B412" s="192">
        <v>100.00000000000001</v>
      </c>
      <c r="C412" s="193" t="s">
        <v>352</v>
      </c>
      <c r="D412" s="192">
        <v>100.00000000000001</v>
      </c>
      <c r="E412" s="193" t="s">
        <v>352</v>
      </c>
      <c r="F412" s="192">
        <v>100.00000000000001</v>
      </c>
      <c r="G412" s="193" t="s">
        <v>352</v>
      </c>
      <c r="H412" s="192">
        <v>100.00000000000001</v>
      </c>
      <c r="I412" s="193" t="s">
        <v>352</v>
      </c>
      <c r="J412" s="192">
        <v>100.00000000000001</v>
      </c>
      <c r="K412" s="193" t="s">
        <v>352</v>
      </c>
    </row>
    <row r="413" spans="1:12" ht="22.5" customHeight="1">
      <c r="A413" s="125" t="s">
        <v>157</v>
      </c>
      <c r="B413" s="181">
        <v>2.3809523809523809</v>
      </c>
      <c r="C413" s="182">
        <v>17</v>
      </c>
      <c r="D413" s="181">
        <v>2.8880866425992782</v>
      </c>
      <c r="E413" s="183">
        <v>10</v>
      </c>
      <c r="F413" s="181">
        <v>1.3358778625954197</v>
      </c>
      <c r="G413" s="182">
        <v>21</v>
      </c>
      <c r="H413" s="181">
        <v>4.5454545454545459</v>
      </c>
      <c r="I413" s="182">
        <v>9</v>
      </c>
      <c r="J413" s="181">
        <v>1.89393939393939</v>
      </c>
      <c r="K413" s="182">
        <v>19</v>
      </c>
    </row>
    <row r="414" spans="1:12" ht="22.5" customHeight="1">
      <c r="A414" s="125" t="s">
        <v>158</v>
      </c>
      <c r="B414" s="181">
        <v>2.8571428571428572</v>
      </c>
      <c r="C414" s="182">
        <v>15</v>
      </c>
      <c r="D414" s="181">
        <v>2.1660649819494582</v>
      </c>
      <c r="E414" s="183">
        <v>16</v>
      </c>
      <c r="F414" s="181">
        <v>1.1450381679389312</v>
      </c>
      <c r="G414" s="182">
        <v>25</v>
      </c>
      <c r="H414" s="181">
        <v>2.2727272727272729</v>
      </c>
      <c r="I414" s="182">
        <v>21</v>
      </c>
      <c r="J414" s="181">
        <v>1.893939393939394</v>
      </c>
      <c r="K414" s="182">
        <v>19</v>
      </c>
    </row>
    <row r="415" spans="1:12" ht="22.5" customHeight="1">
      <c r="A415" s="125" t="s">
        <v>159</v>
      </c>
      <c r="B415" s="181">
        <v>1.9047619047619049</v>
      </c>
      <c r="C415" s="182">
        <v>19</v>
      </c>
      <c r="D415" s="181">
        <v>0.36101083032490977</v>
      </c>
      <c r="E415" s="183">
        <v>30</v>
      </c>
      <c r="F415" s="181">
        <v>3.0534351145038165</v>
      </c>
      <c r="G415" s="182">
        <v>10</v>
      </c>
      <c r="H415" s="181">
        <v>4.5454545454545459</v>
      </c>
      <c r="I415" s="182">
        <v>9</v>
      </c>
      <c r="J415" s="181">
        <v>2.8409090909090899</v>
      </c>
      <c r="K415" s="182">
        <v>8</v>
      </c>
    </row>
    <row r="416" spans="1:12" ht="22.5" customHeight="1">
      <c r="A416" s="125" t="s">
        <v>160</v>
      </c>
      <c r="B416" s="181">
        <v>2.8571428571428572</v>
      </c>
      <c r="C416" s="182">
        <v>15</v>
      </c>
      <c r="D416" s="181">
        <v>4.6931407942238268</v>
      </c>
      <c r="E416" s="183">
        <v>6</v>
      </c>
      <c r="F416" s="181">
        <v>1.717557251908397</v>
      </c>
      <c r="G416" s="182">
        <v>18</v>
      </c>
      <c r="H416" s="181">
        <v>6.3636363636363633</v>
      </c>
      <c r="I416" s="182">
        <v>3</v>
      </c>
      <c r="J416" s="181">
        <v>1.7045454545454544</v>
      </c>
      <c r="K416" s="182">
        <v>23</v>
      </c>
    </row>
    <row r="417" spans="1:11" ht="22.5" customHeight="1">
      <c r="A417" s="125" t="s">
        <v>161</v>
      </c>
      <c r="B417" s="181">
        <v>2.3809523809523809</v>
      </c>
      <c r="C417" s="182">
        <v>17</v>
      </c>
      <c r="D417" s="181">
        <v>3.9711191335740073</v>
      </c>
      <c r="E417" s="183">
        <v>8</v>
      </c>
      <c r="F417" s="181">
        <v>1.3358778625954197</v>
      </c>
      <c r="G417" s="182">
        <v>21</v>
      </c>
      <c r="H417" s="181">
        <v>6.8181818181818175</v>
      </c>
      <c r="I417" s="182">
        <v>2</v>
      </c>
      <c r="J417" s="181">
        <v>6.8181818181818175</v>
      </c>
      <c r="K417" s="182">
        <v>5</v>
      </c>
    </row>
    <row r="418" spans="1:11" ht="22.5" customHeight="1">
      <c r="A418" s="125" t="s">
        <v>162</v>
      </c>
      <c r="B418" s="181">
        <v>4.2857142857142856</v>
      </c>
      <c r="C418" s="182">
        <v>9</v>
      </c>
      <c r="D418" s="181">
        <v>1.4440433212996391</v>
      </c>
      <c r="E418" s="183">
        <v>21</v>
      </c>
      <c r="F418" s="181">
        <v>14.122137404580155</v>
      </c>
      <c r="G418" s="182">
        <v>1</v>
      </c>
      <c r="H418" s="181">
        <v>2.7272727272727271</v>
      </c>
      <c r="I418" s="182">
        <v>17</v>
      </c>
      <c r="J418" s="181">
        <v>2.4621212121212119</v>
      </c>
      <c r="K418" s="182">
        <v>11</v>
      </c>
    </row>
    <row r="419" spans="1:11" ht="22.5" customHeight="1">
      <c r="A419" s="125" t="s">
        <v>163</v>
      </c>
      <c r="B419" s="181">
        <v>1.4285714285714286</v>
      </c>
      <c r="C419" s="182">
        <v>23</v>
      </c>
      <c r="D419" s="181">
        <v>1.8050541516245486</v>
      </c>
      <c r="E419" s="183">
        <v>19</v>
      </c>
      <c r="F419" s="181">
        <v>1.3358778625954197</v>
      </c>
      <c r="G419" s="182">
        <v>21</v>
      </c>
      <c r="H419" s="181">
        <v>0.45454545454545453</v>
      </c>
      <c r="I419" s="182">
        <v>24</v>
      </c>
      <c r="J419" s="181">
        <v>2.2727272727272729</v>
      </c>
      <c r="K419" s="182">
        <v>13</v>
      </c>
    </row>
    <row r="420" spans="1:11" ht="22.5" customHeight="1">
      <c r="A420" s="125" t="s">
        <v>118</v>
      </c>
      <c r="B420" s="181">
        <v>0</v>
      </c>
      <c r="C420" s="182">
        <v>30</v>
      </c>
      <c r="D420" s="181">
        <v>0</v>
      </c>
      <c r="E420" s="183">
        <v>31</v>
      </c>
      <c r="F420" s="181">
        <v>0.38167938931297707</v>
      </c>
      <c r="G420" s="182">
        <v>29</v>
      </c>
      <c r="H420" s="181">
        <v>6.3636363636363633</v>
      </c>
      <c r="I420" s="182">
        <v>3</v>
      </c>
      <c r="J420" s="181">
        <v>0.94696969696969702</v>
      </c>
      <c r="K420" s="182">
        <v>28</v>
      </c>
    </row>
    <row r="421" spans="1:11" ht="22.5" customHeight="1">
      <c r="A421" s="125" t="s">
        <v>164</v>
      </c>
      <c r="B421" s="181">
        <v>0.95238095238095244</v>
      </c>
      <c r="C421" s="182">
        <v>27</v>
      </c>
      <c r="D421" s="181">
        <v>1.0830324909747291</v>
      </c>
      <c r="E421" s="183">
        <v>24</v>
      </c>
      <c r="F421" s="181">
        <v>1.717557251908397</v>
      </c>
      <c r="G421" s="182">
        <v>18</v>
      </c>
      <c r="H421" s="181">
        <v>0.45454545454545453</v>
      </c>
      <c r="I421" s="182">
        <v>24</v>
      </c>
      <c r="J421" s="181">
        <v>0.18939393939393939</v>
      </c>
      <c r="K421" s="182">
        <v>30</v>
      </c>
    </row>
    <row r="422" spans="1:11" ht="22.5" customHeight="1">
      <c r="A422" s="125" t="s">
        <v>165</v>
      </c>
      <c r="B422" s="181">
        <v>8.5714285714285712</v>
      </c>
      <c r="C422" s="182">
        <v>1</v>
      </c>
      <c r="D422" s="181">
        <v>2.5270758122743682</v>
      </c>
      <c r="E422" s="183">
        <v>14</v>
      </c>
      <c r="F422" s="181">
        <v>6.2977099236641214</v>
      </c>
      <c r="G422" s="182">
        <v>4</v>
      </c>
      <c r="H422" s="181">
        <v>5.4545454545454541</v>
      </c>
      <c r="I422" s="182">
        <v>5</v>
      </c>
      <c r="J422" s="181">
        <v>2.2727272727272729</v>
      </c>
      <c r="K422" s="182">
        <v>13</v>
      </c>
    </row>
    <row r="423" spans="1:11" ht="22.5" customHeight="1">
      <c r="A423" s="125" t="s">
        <v>166</v>
      </c>
      <c r="B423" s="181">
        <v>0</v>
      </c>
      <c r="C423" s="182">
        <v>30</v>
      </c>
      <c r="D423" s="181">
        <v>4.3321299638989164</v>
      </c>
      <c r="E423" s="183">
        <v>7</v>
      </c>
      <c r="F423" s="181">
        <v>0.76335877862595414</v>
      </c>
      <c r="G423" s="182">
        <v>27</v>
      </c>
      <c r="H423" s="181">
        <v>0</v>
      </c>
      <c r="I423" s="182">
        <v>26</v>
      </c>
      <c r="J423" s="181">
        <v>2.4621212121212119</v>
      </c>
      <c r="K423" s="182">
        <v>11</v>
      </c>
    </row>
    <row r="424" spans="1:11" ht="22.5" customHeight="1">
      <c r="A424" s="125" t="s">
        <v>167</v>
      </c>
      <c r="B424" s="181">
        <v>1.9047619047619049</v>
      </c>
      <c r="C424" s="182">
        <v>19</v>
      </c>
      <c r="D424" s="181">
        <v>1.4440433212996391</v>
      </c>
      <c r="E424" s="183">
        <v>21</v>
      </c>
      <c r="F424" s="181">
        <v>4.5801526717557248</v>
      </c>
      <c r="G424" s="182">
        <v>7</v>
      </c>
      <c r="H424" s="181">
        <v>2.7272727272727271</v>
      </c>
      <c r="I424" s="182">
        <v>17</v>
      </c>
      <c r="J424" s="181">
        <v>7.1969696969696972</v>
      </c>
      <c r="K424" s="182">
        <v>4</v>
      </c>
    </row>
    <row r="425" spans="1:11" ht="22.5" customHeight="1">
      <c r="A425" s="125" t="s">
        <v>168</v>
      </c>
      <c r="B425" s="181">
        <v>4.2857142857142856</v>
      </c>
      <c r="C425" s="182">
        <v>9</v>
      </c>
      <c r="D425" s="181">
        <v>11.913357400722022</v>
      </c>
      <c r="E425" s="183">
        <v>2</v>
      </c>
      <c r="F425" s="181">
        <v>4.1984732824427482</v>
      </c>
      <c r="G425" s="182">
        <v>8</v>
      </c>
      <c r="H425" s="181">
        <v>2.2727272727272729</v>
      </c>
      <c r="I425" s="182">
        <v>21</v>
      </c>
      <c r="J425" s="181">
        <v>1.5151515151515151</v>
      </c>
      <c r="K425" s="182">
        <v>26</v>
      </c>
    </row>
    <row r="426" spans="1:11" ht="22.5" customHeight="1">
      <c r="A426" s="125" t="s">
        <v>169</v>
      </c>
      <c r="B426" s="181">
        <v>4.7619047619047619</v>
      </c>
      <c r="C426" s="182">
        <v>8</v>
      </c>
      <c r="D426" s="181">
        <v>0.72202166064981954</v>
      </c>
      <c r="E426" s="183">
        <v>28</v>
      </c>
      <c r="F426" s="181">
        <v>1.717557251908397</v>
      </c>
      <c r="G426" s="182">
        <v>18</v>
      </c>
      <c r="H426" s="181">
        <v>3.1818181818181817</v>
      </c>
      <c r="I426" s="182">
        <v>12</v>
      </c>
      <c r="J426" s="181">
        <v>1.893939393939394</v>
      </c>
      <c r="K426" s="182">
        <v>19</v>
      </c>
    </row>
    <row r="427" spans="1:11" ht="22.5" customHeight="1">
      <c r="A427" s="125" t="s">
        <v>170</v>
      </c>
      <c r="B427" s="181">
        <v>1.9047619047619049</v>
      </c>
      <c r="C427" s="182">
        <v>19</v>
      </c>
      <c r="D427" s="181">
        <v>2.1660649819494582</v>
      </c>
      <c r="E427" s="183">
        <v>16</v>
      </c>
      <c r="F427" s="181">
        <v>0.38167938931297707</v>
      </c>
      <c r="G427" s="182">
        <v>29</v>
      </c>
      <c r="H427" s="181">
        <v>0</v>
      </c>
      <c r="I427" s="182">
        <v>26</v>
      </c>
      <c r="J427" s="181">
        <v>2.083333333333333</v>
      </c>
      <c r="K427" s="182">
        <v>16</v>
      </c>
    </row>
    <row r="428" spans="1:11" ht="22.5" customHeight="1">
      <c r="A428" s="125" t="s">
        <v>171</v>
      </c>
      <c r="B428" s="181">
        <v>3.8095238095238098</v>
      </c>
      <c r="C428" s="182">
        <v>11</v>
      </c>
      <c r="D428" s="181">
        <v>3.6101083032490973</v>
      </c>
      <c r="E428" s="183">
        <v>9</v>
      </c>
      <c r="F428" s="181">
        <v>11.641221374045802</v>
      </c>
      <c r="G428" s="182">
        <v>2</v>
      </c>
      <c r="H428" s="181">
        <v>5</v>
      </c>
      <c r="I428" s="182">
        <v>6</v>
      </c>
      <c r="J428" s="181">
        <v>9.0909090909090917</v>
      </c>
      <c r="K428" s="182">
        <v>2</v>
      </c>
    </row>
    <row r="429" spans="1:11" ht="22.5" customHeight="1">
      <c r="A429" s="125" t="s">
        <v>172</v>
      </c>
      <c r="B429" s="181">
        <v>7.6190476190476195</v>
      </c>
      <c r="C429" s="182">
        <v>2</v>
      </c>
      <c r="D429" s="181">
        <v>7.2202166064981945</v>
      </c>
      <c r="E429" s="183">
        <v>4</v>
      </c>
      <c r="F429" s="181">
        <v>9.9236641221374047</v>
      </c>
      <c r="G429" s="182">
        <v>3</v>
      </c>
      <c r="H429" s="181">
        <v>12.727272727272727</v>
      </c>
      <c r="I429" s="182">
        <v>1</v>
      </c>
      <c r="J429" s="181">
        <v>5.6818181818181817</v>
      </c>
      <c r="K429" s="182">
        <v>6</v>
      </c>
    </row>
    <row r="430" spans="1:11" ht="22.5" customHeight="1">
      <c r="A430" s="125" t="s">
        <v>173</v>
      </c>
      <c r="B430" s="181">
        <v>5.2380952380952381</v>
      </c>
      <c r="C430" s="182">
        <v>7</v>
      </c>
      <c r="D430" s="181">
        <v>0.72202166064981954</v>
      </c>
      <c r="E430" s="183">
        <v>28</v>
      </c>
      <c r="F430" s="181">
        <v>2.2900763358778624</v>
      </c>
      <c r="G430" s="182">
        <v>14</v>
      </c>
      <c r="H430" s="181">
        <v>0</v>
      </c>
      <c r="I430" s="182">
        <v>26</v>
      </c>
      <c r="J430" s="181">
        <v>0.18939393939393939</v>
      </c>
      <c r="K430" s="182">
        <v>30</v>
      </c>
    </row>
    <row r="431" spans="1:11" ht="22.5" customHeight="1">
      <c r="A431" s="125" t="s">
        <v>174</v>
      </c>
      <c r="B431" s="181">
        <v>0.47619047619047622</v>
      </c>
      <c r="C431" s="182">
        <v>29</v>
      </c>
      <c r="D431" s="181">
        <v>1.4440433212996391</v>
      </c>
      <c r="E431" s="183">
        <v>21</v>
      </c>
      <c r="F431" s="181">
        <v>2.2900763358778624</v>
      </c>
      <c r="G431" s="182">
        <v>14</v>
      </c>
      <c r="H431" s="181">
        <v>0</v>
      </c>
      <c r="I431" s="182">
        <v>26</v>
      </c>
      <c r="J431" s="181">
        <v>0.75757575757575757</v>
      </c>
      <c r="K431" s="182">
        <v>29</v>
      </c>
    </row>
    <row r="432" spans="1:11" ht="22.5" customHeight="1">
      <c r="A432" s="125" t="s">
        <v>175</v>
      </c>
      <c r="B432" s="181">
        <v>1.4285714285714286</v>
      </c>
      <c r="C432" s="182">
        <v>23</v>
      </c>
      <c r="D432" s="181">
        <v>1.0830324909747291</v>
      </c>
      <c r="E432" s="183">
        <v>24</v>
      </c>
      <c r="F432" s="181">
        <v>1.1450381679389312</v>
      </c>
      <c r="G432" s="182">
        <v>25</v>
      </c>
      <c r="H432" s="181">
        <v>1.8181818181818181</v>
      </c>
      <c r="I432" s="182">
        <v>23</v>
      </c>
      <c r="J432" s="181">
        <v>1.893939393939394</v>
      </c>
      <c r="K432" s="182">
        <v>19</v>
      </c>
    </row>
    <row r="433" spans="1:13" ht="22.5" customHeight="1">
      <c r="A433" s="125" t="s">
        <v>176</v>
      </c>
      <c r="B433" s="181">
        <v>5.7142857142857144</v>
      </c>
      <c r="C433" s="182">
        <v>5</v>
      </c>
      <c r="D433" s="181">
        <v>8.3032490974729249</v>
      </c>
      <c r="E433" s="183">
        <v>3</v>
      </c>
      <c r="F433" s="181">
        <v>4.9618320610687023</v>
      </c>
      <c r="G433" s="182">
        <v>6</v>
      </c>
      <c r="H433" s="181">
        <v>2.7272727272727271</v>
      </c>
      <c r="I433" s="182">
        <v>17</v>
      </c>
      <c r="J433" s="181">
        <v>15.530303030303031</v>
      </c>
      <c r="K433" s="182">
        <v>1</v>
      </c>
    </row>
    <row r="434" spans="1:13" ht="22.5" customHeight="1">
      <c r="A434" s="125" t="s">
        <v>177</v>
      </c>
      <c r="B434" s="181">
        <v>5.7142857142857144</v>
      </c>
      <c r="C434" s="182">
        <v>5</v>
      </c>
      <c r="D434" s="181">
        <v>1.0830324909747291</v>
      </c>
      <c r="E434" s="183">
        <v>24</v>
      </c>
      <c r="F434" s="181">
        <v>0.76335877862595414</v>
      </c>
      <c r="G434" s="182">
        <v>27</v>
      </c>
      <c r="H434" s="181">
        <v>5</v>
      </c>
      <c r="I434" s="182">
        <v>6</v>
      </c>
      <c r="J434" s="181">
        <v>2.6515151515151514</v>
      </c>
      <c r="K434" s="182">
        <v>9</v>
      </c>
    </row>
    <row r="435" spans="1:13" ht="22.5" customHeight="1">
      <c r="A435" s="125" t="s">
        <v>178</v>
      </c>
      <c r="B435" s="181">
        <v>1.4285714285714286</v>
      </c>
      <c r="C435" s="182">
        <v>23</v>
      </c>
      <c r="D435" s="181">
        <v>1.8050541516245486</v>
      </c>
      <c r="E435" s="183">
        <v>19</v>
      </c>
      <c r="F435" s="181">
        <v>3.0534351145038165</v>
      </c>
      <c r="G435" s="182">
        <v>10</v>
      </c>
      <c r="H435" s="181">
        <v>0</v>
      </c>
      <c r="I435" s="182">
        <v>26</v>
      </c>
      <c r="J435" s="181">
        <v>2.083333333333333</v>
      </c>
      <c r="K435" s="182">
        <v>16</v>
      </c>
    </row>
    <row r="436" spans="1:13" ht="22.5" customHeight="1">
      <c r="A436" s="125" t="s">
        <v>179</v>
      </c>
      <c r="B436" s="181">
        <v>6.1904761904761907</v>
      </c>
      <c r="C436" s="182">
        <v>4</v>
      </c>
      <c r="D436" s="181">
        <v>2.8880866425992782</v>
      </c>
      <c r="E436" s="183">
        <v>10</v>
      </c>
      <c r="F436" s="181">
        <v>1.3358778625954197</v>
      </c>
      <c r="G436" s="182">
        <v>21</v>
      </c>
      <c r="H436" s="181">
        <v>3.1818181818181817</v>
      </c>
      <c r="I436" s="182">
        <v>12</v>
      </c>
      <c r="J436" s="181">
        <v>1.7045454545454544</v>
      </c>
      <c r="K436" s="182">
        <v>23</v>
      </c>
    </row>
    <row r="437" spans="1:13" ht="22.5" customHeight="1">
      <c r="A437" s="125" t="s">
        <v>180</v>
      </c>
      <c r="B437" s="181">
        <v>0.95238095238095244</v>
      </c>
      <c r="C437" s="182">
        <v>27</v>
      </c>
      <c r="D437" s="181">
        <v>1.0830324909747291</v>
      </c>
      <c r="E437" s="183">
        <v>24</v>
      </c>
      <c r="F437" s="181">
        <v>2.0992366412213741</v>
      </c>
      <c r="G437" s="182">
        <v>16</v>
      </c>
      <c r="H437" s="181">
        <v>3.1818181818181817</v>
      </c>
      <c r="I437" s="182">
        <v>12</v>
      </c>
      <c r="J437" s="181">
        <v>2.2727272727272729</v>
      </c>
      <c r="K437" s="182">
        <v>13</v>
      </c>
    </row>
    <row r="438" spans="1:13" ht="22.5" customHeight="1">
      <c r="A438" s="125" t="s">
        <v>181</v>
      </c>
      <c r="B438" s="181">
        <v>1.9047619047619049</v>
      </c>
      <c r="C438" s="182">
        <v>19</v>
      </c>
      <c r="D438" s="181">
        <v>5.7761732851985563</v>
      </c>
      <c r="E438" s="183">
        <v>5</v>
      </c>
      <c r="F438" s="181">
        <v>2.6717557251908395</v>
      </c>
      <c r="G438" s="182">
        <v>12</v>
      </c>
      <c r="H438" s="181">
        <v>0</v>
      </c>
      <c r="I438" s="182">
        <v>26</v>
      </c>
      <c r="J438" s="181">
        <v>1.7045454545454544</v>
      </c>
      <c r="K438" s="182">
        <v>23</v>
      </c>
    </row>
    <row r="439" spans="1:13" ht="22.5" customHeight="1">
      <c r="A439" s="125" t="s">
        <v>182</v>
      </c>
      <c r="B439" s="181">
        <v>7.6190476190476195</v>
      </c>
      <c r="C439" s="182">
        <v>2</v>
      </c>
      <c r="D439" s="181">
        <v>2.8880866425992782</v>
      </c>
      <c r="E439" s="183">
        <v>10</v>
      </c>
      <c r="F439" s="181">
        <v>0.38167938931297707</v>
      </c>
      <c r="G439" s="182">
        <v>29</v>
      </c>
      <c r="H439" s="181">
        <v>5</v>
      </c>
      <c r="I439" s="182">
        <v>6</v>
      </c>
      <c r="J439" s="181">
        <v>1.3257575757575757</v>
      </c>
      <c r="K439" s="182">
        <v>27</v>
      </c>
    </row>
    <row r="440" spans="1:13" ht="22.5" customHeight="1">
      <c r="A440" s="125" t="s">
        <v>183</v>
      </c>
      <c r="B440" s="181">
        <v>3.3333333333333335</v>
      </c>
      <c r="C440" s="182">
        <v>12</v>
      </c>
      <c r="D440" s="181">
        <v>2.5270758122743682</v>
      </c>
      <c r="E440" s="183">
        <v>14</v>
      </c>
      <c r="F440" s="181">
        <v>1.9083969465648856</v>
      </c>
      <c r="G440" s="182">
        <v>17</v>
      </c>
      <c r="H440" s="181">
        <v>3.1818181818181817</v>
      </c>
      <c r="I440" s="182">
        <v>12</v>
      </c>
      <c r="J440" s="181">
        <v>2.083333333333333</v>
      </c>
      <c r="K440" s="182">
        <v>16</v>
      </c>
    </row>
    <row r="441" spans="1:13" ht="22.5" customHeight="1">
      <c r="A441" s="125" t="s">
        <v>184</v>
      </c>
      <c r="B441" s="181">
        <v>3.3333333333333335</v>
      </c>
      <c r="C441" s="182">
        <v>12</v>
      </c>
      <c r="D441" s="181">
        <v>2.1660649819494582</v>
      </c>
      <c r="E441" s="183">
        <v>16</v>
      </c>
      <c r="F441" s="181">
        <v>2.4809160305343512</v>
      </c>
      <c r="G441" s="182">
        <v>13</v>
      </c>
      <c r="H441" s="181">
        <v>4.0909090909090908</v>
      </c>
      <c r="I441" s="182">
        <v>11</v>
      </c>
      <c r="J441" s="181">
        <v>3.7878787878787881</v>
      </c>
      <c r="K441" s="182">
        <v>7</v>
      </c>
    </row>
    <row r="442" spans="1:13" ht="22.5" customHeight="1">
      <c r="A442" s="125" t="s">
        <v>185</v>
      </c>
      <c r="B442" s="181">
        <v>1.4285714285714286</v>
      </c>
      <c r="C442" s="182">
        <v>23</v>
      </c>
      <c r="D442" s="181">
        <v>12.996389891696749</v>
      </c>
      <c r="E442" s="183">
        <v>1</v>
      </c>
      <c r="F442" s="181">
        <v>5.1526717557251906</v>
      </c>
      <c r="G442" s="182">
        <v>5</v>
      </c>
      <c r="H442" s="181">
        <v>2.7272727272727271</v>
      </c>
      <c r="I442" s="182">
        <v>17</v>
      </c>
      <c r="J442" s="181">
        <v>2.6515151515151514</v>
      </c>
      <c r="K442" s="182">
        <v>9</v>
      </c>
    </row>
    <row r="443" spans="1:13" ht="22.5" customHeight="1">
      <c r="A443" s="124" t="s">
        <v>186</v>
      </c>
      <c r="B443" s="181">
        <v>3.3333333333333335</v>
      </c>
      <c r="C443" s="182">
        <v>12</v>
      </c>
      <c r="D443" s="181">
        <v>2.8880866425992782</v>
      </c>
      <c r="E443" s="183">
        <v>10</v>
      </c>
      <c r="F443" s="181">
        <v>3.8167938931297711</v>
      </c>
      <c r="G443" s="182">
        <v>9</v>
      </c>
      <c r="H443" s="181">
        <v>3.1818181818181817</v>
      </c>
      <c r="I443" s="182">
        <v>12</v>
      </c>
      <c r="J443" s="181">
        <v>8.1439393939393945</v>
      </c>
      <c r="K443" s="182">
        <v>3</v>
      </c>
    </row>
    <row r="444" spans="1:13" s="910" customFormat="1" ht="22.5" customHeight="1">
      <c r="A444" s="801" t="s">
        <v>493</v>
      </c>
      <c r="B444" s="801"/>
      <c r="C444" s="908"/>
      <c r="D444" s="909"/>
      <c r="E444" s="909"/>
      <c r="F444" s="909"/>
      <c r="G444" s="909"/>
      <c r="H444" s="909"/>
      <c r="I444" s="909"/>
      <c r="J444" s="909"/>
      <c r="K444" s="909"/>
    </row>
    <row r="445" spans="1:13" ht="22.5" customHeight="1">
      <c r="A445" s="187"/>
      <c r="B445" s="187"/>
      <c r="C445" s="184"/>
      <c r="D445" s="185"/>
      <c r="E445" s="185"/>
      <c r="F445" s="185"/>
      <c r="G445" s="185"/>
      <c r="H445" s="185"/>
      <c r="I445" s="185"/>
      <c r="J445" s="185"/>
      <c r="K445" s="185"/>
    </row>
    <row r="446" spans="1:13" ht="22.5" customHeight="1">
      <c r="A446" s="508" t="s">
        <v>1076</v>
      </c>
      <c r="B446" s="313"/>
      <c r="C446" s="313"/>
      <c r="D446" s="313"/>
      <c r="E446" s="313"/>
      <c r="F446" s="313"/>
      <c r="G446" s="313"/>
      <c r="H446" s="313"/>
      <c r="I446" s="313"/>
      <c r="J446" s="313" t="s">
        <v>272</v>
      </c>
      <c r="K446" s="315" t="s">
        <v>918</v>
      </c>
      <c r="L446" s="507" t="s">
        <v>272</v>
      </c>
      <c r="M446" s="507"/>
    </row>
    <row r="447" spans="1:13" ht="22.5" customHeight="1">
      <c r="A447" s="635" t="s">
        <v>1</v>
      </c>
      <c r="B447" s="632">
        <v>1395</v>
      </c>
      <c r="C447" s="632"/>
      <c r="D447" s="632">
        <v>1396</v>
      </c>
      <c r="E447" s="632"/>
      <c r="F447" s="632">
        <v>1397</v>
      </c>
      <c r="G447" s="632"/>
      <c r="H447" s="632">
        <v>1398</v>
      </c>
      <c r="I447" s="632"/>
      <c r="J447" s="632">
        <v>1399</v>
      </c>
      <c r="K447" s="632"/>
      <c r="L447" s="637"/>
      <c r="M447" s="637"/>
    </row>
    <row r="448" spans="1:13" ht="22.5" customHeight="1">
      <c r="A448" s="636"/>
      <c r="B448" s="448" t="s">
        <v>278</v>
      </c>
      <c r="C448" s="517" t="s">
        <v>3</v>
      </c>
      <c r="D448" s="448" t="s">
        <v>278</v>
      </c>
      <c r="E448" s="517" t="s">
        <v>3</v>
      </c>
      <c r="F448" s="448" t="s">
        <v>278</v>
      </c>
      <c r="G448" s="517" t="s">
        <v>3</v>
      </c>
      <c r="H448" s="448" t="s">
        <v>278</v>
      </c>
      <c r="I448" s="517" t="s">
        <v>3</v>
      </c>
      <c r="J448" s="448" t="s">
        <v>278</v>
      </c>
      <c r="K448" s="517" t="s">
        <v>3</v>
      </c>
      <c r="L448" s="318"/>
      <c r="M448" s="518"/>
    </row>
    <row r="449" spans="1:13" ht="22.5" customHeight="1">
      <c r="A449" s="125" t="s">
        <v>4</v>
      </c>
      <c r="B449" s="192">
        <v>100.00000000000001</v>
      </c>
      <c r="C449" s="193" t="s">
        <v>352</v>
      </c>
      <c r="D449" s="192">
        <v>100.00000000000001</v>
      </c>
      <c r="E449" s="193" t="s">
        <v>352</v>
      </c>
      <c r="F449" s="192">
        <v>100.00000000000001</v>
      </c>
      <c r="G449" s="193" t="s">
        <v>352</v>
      </c>
      <c r="H449" s="192">
        <v>100.00000000000001</v>
      </c>
      <c r="I449" s="193" t="s">
        <v>352</v>
      </c>
      <c r="J449" s="192">
        <v>100.00000000000001</v>
      </c>
      <c r="K449" s="193" t="s">
        <v>352</v>
      </c>
      <c r="L449" s="319"/>
      <c r="M449" s="320"/>
    </row>
    <row r="450" spans="1:13" ht="22.5" customHeight="1">
      <c r="A450" s="125" t="s">
        <v>157</v>
      </c>
      <c r="B450" s="181">
        <v>3.8402457757296471</v>
      </c>
      <c r="C450" s="182">
        <v>12</v>
      </c>
      <c r="D450" s="181">
        <v>4.8920863309352516</v>
      </c>
      <c r="E450" s="183">
        <v>8</v>
      </c>
      <c r="F450" s="181">
        <v>5.3619302949061662</v>
      </c>
      <c r="G450" s="182">
        <v>3</v>
      </c>
      <c r="H450" s="181">
        <v>5.0697084917617232</v>
      </c>
      <c r="I450" s="182">
        <v>5</v>
      </c>
      <c r="J450" s="181">
        <v>4.6242774566473983</v>
      </c>
      <c r="K450" s="182">
        <v>8</v>
      </c>
      <c r="L450" s="321"/>
      <c r="M450" s="200"/>
    </row>
    <row r="451" spans="1:13" ht="22.5" customHeight="1">
      <c r="A451" s="125" t="s">
        <v>158</v>
      </c>
      <c r="B451" s="181">
        <v>2.6113671274961598</v>
      </c>
      <c r="C451" s="182">
        <v>19</v>
      </c>
      <c r="D451" s="181">
        <v>1.0071942446043165</v>
      </c>
      <c r="E451" s="183">
        <v>28</v>
      </c>
      <c r="F451" s="181">
        <v>2.6809651474530831</v>
      </c>
      <c r="G451" s="182">
        <v>17</v>
      </c>
      <c r="H451" s="181">
        <v>2.6615969581749046</v>
      </c>
      <c r="I451" s="182">
        <v>17</v>
      </c>
      <c r="J451" s="181">
        <v>2.7745664739884393</v>
      </c>
      <c r="K451" s="182">
        <v>18</v>
      </c>
      <c r="L451" s="321"/>
      <c r="M451" s="200"/>
    </row>
    <row r="452" spans="1:13" ht="22.5" customHeight="1">
      <c r="A452" s="125" t="s">
        <v>159</v>
      </c>
      <c r="B452" s="181">
        <v>1.6897081413210446</v>
      </c>
      <c r="C452" s="182">
        <v>25</v>
      </c>
      <c r="D452" s="181">
        <v>1.5827338129496402</v>
      </c>
      <c r="E452" s="183">
        <v>24</v>
      </c>
      <c r="F452" s="181">
        <v>1.6085790884718498</v>
      </c>
      <c r="G452" s="182">
        <v>25</v>
      </c>
      <c r="H452" s="181">
        <v>1.6476552598225602</v>
      </c>
      <c r="I452" s="182">
        <v>25</v>
      </c>
      <c r="J452" s="181">
        <v>1.6184971098265895</v>
      </c>
      <c r="K452" s="182">
        <v>24</v>
      </c>
      <c r="L452" s="321"/>
      <c r="M452" s="200"/>
    </row>
    <row r="453" spans="1:13" ht="22.5" customHeight="1">
      <c r="A453" s="125" t="s">
        <v>160</v>
      </c>
      <c r="B453" s="181">
        <v>6.6052227342549923</v>
      </c>
      <c r="C453" s="182">
        <v>1</v>
      </c>
      <c r="D453" s="181">
        <v>6.1870503597122299</v>
      </c>
      <c r="E453" s="183">
        <v>1</v>
      </c>
      <c r="F453" s="181">
        <v>5.8981233243967823</v>
      </c>
      <c r="G453" s="182">
        <v>1</v>
      </c>
      <c r="H453" s="181">
        <v>5.8301647655259821</v>
      </c>
      <c r="I453" s="182">
        <v>1</v>
      </c>
      <c r="J453" s="181">
        <v>5.895953757225433</v>
      </c>
      <c r="K453" s="182">
        <v>1</v>
      </c>
      <c r="L453" s="321"/>
      <c r="M453" s="200"/>
    </row>
    <row r="454" spans="1:13" ht="22.5" customHeight="1">
      <c r="A454" s="125" t="s">
        <v>161</v>
      </c>
      <c r="B454" s="181">
        <v>1.228878648233487</v>
      </c>
      <c r="C454" s="182">
        <v>28</v>
      </c>
      <c r="D454" s="181">
        <v>1.1510791366906474</v>
      </c>
      <c r="E454" s="183">
        <v>27</v>
      </c>
      <c r="F454" s="181">
        <v>1.0723860589812333</v>
      </c>
      <c r="G454" s="182">
        <v>29</v>
      </c>
      <c r="H454" s="181">
        <v>1.0139416983523446</v>
      </c>
      <c r="I454" s="182">
        <v>29</v>
      </c>
      <c r="J454" s="181">
        <v>1.0404624277456647</v>
      </c>
      <c r="K454" s="182">
        <v>29</v>
      </c>
      <c r="L454" s="321"/>
      <c r="M454" s="200"/>
    </row>
    <row r="455" spans="1:13" ht="22.5" customHeight="1">
      <c r="A455" s="125" t="s">
        <v>162</v>
      </c>
      <c r="B455" s="181">
        <v>1.5360983102918586</v>
      </c>
      <c r="C455" s="182">
        <v>26</v>
      </c>
      <c r="D455" s="181">
        <v>1.4388489208633095</v>
      </c>
      <c r="E455" s="183">
        <v>25</v>
      </c>
      <c r="F455" s="181">
        <v>1.3404825737265416</v>
      </c>
      <c r="G455" s="182">
        <v>26</v>
      </c>
      <c r="H455" s="181">
        <v>1.2674271229404308</v>
      </c>
      <c r="I455" s="182">
        <v>27</v>
      </c>
      <c r="J455" s="181">
        <v>1.1560693641618496</v>
      </c>
      <c r="K455" s="182">
        <v>28</v>
      </c>
      <c r="L455" s="321"/>
      <c r="M455" s="200"/>
    </row>
    <row r="456" spans="1:13" ht="22.5" customHeight="1">
      <c r="A456" s="125" t="s">
        <v>163</v>
      </c>
      <c r="B456" s="181">
        <v>1.8433179723502304</v>
      </c>
      <c r="C456" s="182">
        <v>22</v>
      </c>
      <c r="D456" s="181">
        <v>1.8705035971223021</v>
      </c>
      <c r="E456" s="183">
        <v>21</v>
      </c>
      <c r="F456" s="181">
        <v>1.8766756032171581</v>
      </c>
      <c r="G456" s="182">
        <v>21</v>
      </c>
      <c r="H456" s="181">
        <v>1.9011406844106464</v>
      </c>
      <c r="I456" s="182">
        <v>22</v>
      </c>
      <c r="J456" s="181">
        <v>2.5433526011560694</v>
      </c>
      <c r="K456" s="182">
        <v>20</v>
      </c>
      <c r="L456" s="321"/>
      <c r="M456" s="200"/>
    </row>
    <row r="457" spans="1:13" ht="22.5" customHeight="1">
      <c r="A457" s="125" t="s">
        <v>118</v>
      </c>
      <c r="B457" s="181">
        <v>5.376344086021505</v>
      </c>
      <c r="C457" s="182">
        <v>2</v>
      </c>
      <c r="D457" s="181">
        <v>5.3237410071942444</v>
      </c>
      <c r="E457" s="183">
        <v>4</v>
      </c>
      <c r="F457" s="181">
        <v>5.3619302949061662</v>
      </c>
      <c r="G457" s="182">
        <v>3</v>
      </c>
      <c r="H457" s="181">
        <v>5.7034220532319395</v>
      </c>
      <c r="I457" s="182">
        <v>3</v>
      </c>
      <c r="J457" s="181">
        <v>5.6647398843930636</v>
      </c>
      <c r="K457" s="182">
        <v>3</v>
      </c>
      <c r="L457" s="321"/>
      <c r="M457" s="200"/>
    </row>
    <row r="458" spans="1:13" ht="22.5" customHeight="1">
      <c r="A458" s="125" t="s">
        <v>164</v>
      </c>
      <c r="B458" s="181">
        <v>0.76804915514592931</v>
      </c>
      <c r="C458" s="182">
        <v>30</v>
      </c>
      <c r="D458" s="181">
        <v>1.0071942446043165</v>
      </c>
      <c r="E458" s="183">
        <v>28</v>
      </c>
      <c r="F458" s="181">
        <v>0.93833780160857905</v>
      </c>
      <c r="G458" s="182">
        <v>30</v>
      </c>
      <c r="H458" s="181">
        <v>0.88719898605830161</v>
      </c>
      <c r="I458" s="182">
        <v>30</v>
      </c>
      <c r="J458" s="181">
        <v>0.80924855491329473</v>
      </c>
      <c r="K458" s="182">
        <v>31</v>
      </c>
      <c r="L458" s="321"/>
      <c r="M458" s="200"/>
    </row>
    <row r="459" spans="1:13" ht="22.5" customHeight="1">
      <c r="A459" s="125" t="s">
        <v>165</v>
      </c>
      <c r="B459" s="181">
        <v>3.5330261136712746</v>
      </c>
      <c r="C459" s="182">
        <v>15</v>
      </c>
      <c r="D459" s="181">
        <v>3.4532374100719423</v>
      </c>
      <c r="E459" s="183">
        <v>16</v>
      </c>
      <c r="F459" s="181">
        <v>3.4852546916890081</v>
      </c>
      <c r="G459" s="182">
        <v>16</v>
      </c>
      <c r="H459" s="181">
        <v>3.5487959442332064</v>
      </c>
      <c r="I459" s="182">
        <v>15</v>
      </c>
      <c r="J459" s="181">
        <v>3.6994219653179194</v>
      </c>
      <c r="K459" s="182">
        <v>13</v>
      </c>
      <c r="L459" s="321"/>
      <c r="M459" s="200"/>
    </row>
    <row r="460" spans="1:13" ht="22.5" customHeight="1">
      <c r="A460" s="125" t="s">
        <v>166</v>
      </c>
      <c r="B460" s="181">
        <v>4.9155145929339481</v>
      </c>
      <c r="C460" s="182">
        <v>7</v>
      </c>
      <c r="D460" s="181">
        <v>5.0359712230215825</v>
      </c>
      <c r="E460" s="183">
        <v>6</v>
      </c>
      <c r="F460" s="181">
        <v>4.8257372654155493</v>
      </c>
      <c r="G460" s="182">
        <v>8</v>
      </c>
      <c r="H460" s="181">
        <v>5.0697084917617232</v>
      </c>
      <c r="I460" s="182">
        <v>5</v>
      </c>
      <c r="J460" s="181">
        <v>5.202312138728324</v>
      </c>
      <c r="K460" s="182">
        <v>5</v>
      </c>
      <c r="L460" s="321"/>
      <c r="M460" s="200"/>
    </row>
    <row r="461" spans="1:13" ht="22.5" customHeight="1">
      <c r="A461" s="125" t="s">
        <v>167</v>
      </c>
      <c r="B461" s="181">
        <v>1.3824884792626728</v>
      </c>
      <c r="C461" s="182">
        <v>27</v>
      </c>
      <c r="D461" s="181">
        <v>1.2949640287769784</v>
      </c>
      <c r="E461" s="183">
        <v>26</v>
      </c>
      <c r="F461" s="181">
        <v>1.2064343163538873</v>
      </c>
      <c r="G461" s="182">
        <v>28</v>
      </c>
      <c r="H461" s="181">
        <v>1.1406844106463878</v>
      </c>
      <c r="I461" s="182">
        <v>28</v>
      </c>
      <c r="J461" s="181">
        <v>1.6184971098265895</v>
      </c>
      <c r="K461" s="182">
        <v>24</v>
      </c>
      <c r="L461" s="321"/>
      <c r="M461" s="200"/>
    </row>
    <row r="462" spans="1:13" ht="22.5" customHeight="1">
      <c r="A462" s="125" t="s">
        <v>168</v>
      </c>
      <c r="B462" s="181">
        <v>5.2227342549923197</v>
      </c>
      <c r="C462" s="182">
        <v>5</v>
      </c>
      <c r="D462" s="181">
        <v>6.1870503597122299</v>
      </c>
      <c r="E462" s="183">
        <v>1</v>
      </c>
      <c r="F462" s="181">
        <v>5.7640750670241285</v>
      </c>
      <c r="G462" s="182">
        <v>2</v>
      </c>
      <c r="H462" s="181">
        <v>5.8301647655259821</v>
      </c>
      <c r="I462" s="182">
        <v>1</v>
      </c>
      <c r="J462" s="181">
        <v>5.7803468208092488</v>
      </c>
      <c r="K462" s="182">
        <v>2</v>
      </c>
      <c r="L462" s="321"/>
      <c r="M462" s="200"/>
    </row>
    <row r="463" spans="1:13" ht="22.5" customHeight="1">
      <c r="A463" s="125" t="s">
        <v>169</v>
      </c>
      <c r="B463" s="181">
        <v>2.9185867895545314</v>
      </c>
      <c r="C463" s="182">
        <v>17</v>
      </c>
      <c r="D463" s="181">
        <v>2.7338129496402876</v>
      </c>
      <c r="E463" s="183">
        <v>18</v>
      </c>
      <c r="F463" s="181">
        <v>2.5469168900804289</v>
      </c>
      <c r="G463" s="182">
        <v>19</v>
      </c>
      <c r="H463" s="181">
        <v>2.6615969581749046</v>
      </c>
      <c r="I463" s="182">
        <v>17</v>
      </c>
      <c r="J463" s="181">
        <v>2.7745664739884393</v>
      </c>
      <c r="K463" s="182">
        <v>18</v>
      </c>
      <c r="L463" s="321"/>
      <c r="M463" s="200"/>
    </row>
    <row r="464" spans="1:13" ht="22.5" customHeight="1">
      <c r="A464" s="125" t="s">
        <v>170</v>
      </c>
      <c r="B464" s="181">
        <v>4.1474654377880187</v>
      </c>
      <c r="C464" s="182">
        <v>10</v>
      </c>
      <c r="D464" s="181">
        <v>4.028776978417266</v>
      </c>
      <c r="E464" s="183">
        <v>11</v>
      </c>
      <c r="F464" s="181">
        <v>3.7533512064343162</v>
      </c>
      <c r="G464" s="182">
        <v>13</v>
      </c>
      <c r="H464" s="181">
        <v>3.8022813688212929</v>
      </c>
      <c r="I464" s="182">
        <v>12</v>
      </c>
      <c r="J464" s="181">
        <v>3.5838150289017343</v>
      </c>
      <c r="K464" s="182">
        <v>14</v>
      </c>
      <c r="L464" s="321"/>
      <c r="M464" s="200"/>
    </row>
    <row r="465" spans="1:13" ht="22.5" customHeight="1">
      <c r="A465" s="125" t="s">
        <v>171</v>
      </c>
      <c r="B465" s="181">
        <v>3.6866359447004609</v>
      </c>
      <c r="C465" s="182">
        <v>14</v>
      </c>
      <c r="D465" s="181">
        <v>3.8848920863309351</v>
      </c>
      <c r="E465" s="183">
        <v>12</v>
      </c>
      <c r="F465" s="181">
        <v>3.8873994638069704</v>
      </c>
      <c r="G465" s="182">
        <v>12</v>
      </c>
      <c r="H465" s="181">
        <v>3.8022813688212929</v>
      </c>
      <c r="I465" s="182">
        <v>12</v>
      </c>
      <c r="J465" s="181">
        <v>4.1618497109826587</v>
      </c>
      <c r="K465" s="182">
        <v>10</v>
      </c>
      <c r="L465" s="321"/>
      <c r="M465" s="200"/>
    </row>
    <row r="466" spans="1:13" ht="22.5" customHeight="1">
      <c r="A466" s="125" t="s">
        <v>172</v>
      </c>
      <c r="B466" s="181">
        <v>5.376344086021505</v>
      </c>
      <c r="C466" s="182">
        <v>2</v>
      </c>
      <c r="D466" s="181">
        <v>5.6115107913669062</v>
      </c>
      <c r="E466" s="183">
        <v>3</v>
      </c>
      <c r="F466" s="181">
        <v>5.3619302949061662</v>
      </c>
      <c r="G466" s="182">
        <v>3</v>
      </c>
      <c r="H466" s="181">
        <v>5.5766793409378961</v>
      </c>
      <c r="I466" s="182">
        <v>4</v>
      </c>
      <c r="J466" s="181">
        <v>5.0867052023121389</v>
      </c>
      <c r="K466" s="182">
        <v>6</v>
      </c>
      <c r="L466" s="321"/>
      <c r="M466" s="200"/>
    </row>
    <row r="467" spans="1:13" ht="22.5" customHeight="1">
      <c r="A467" s="125" t="s">
        <v>173</v>
      </c>
      <c r="B467" s="181">
        <v>4.6082949308755765</v>
      </c>
      <c r="C467" s="182">
        <v>8</v>
      </c>
      <c r="D467" s="181">
        <v>4.3165467625899279</v>
      </c>
      <c r="E467" s="183">
        <v>10</v>
      </c>
      <c r="F467" s="181">
        <v>4.1554959785522785</v>
      </c>
      <c r="G467" s="182">
        <v>10</v>
      </c>
      <c r="H467" s="181">
        <v>3.9290240811153359</v>
      </c>
      <c r="I467" s="182">
        <v>11</v>
      </c>
      <c r="J467" s="181">
        <v>3.8150289017341041</v>
      </c>
      <c r="K467" s="182">
        <v>12</v>
      </c>
      <c r="L467" s="321"/>
      <c r="M467" s="200"/>
    </row>
    <row r="468" spans="1:13" ht="22.5" customHeight="1">
      <c r="A468" s="125" t="s">
        <v>174</v>
      </c>
      <c r="B468" s="181">
        <v>3.8402457757296471</v>
      </c>
      <c r="C468" s="182">
        <v>12</v>
      </c>
      <c r="D468" s="181">
        <v>3.7410071942446042</v>
      </c>
      <c r="E468" s="183">
        <v>14</v>
      </c>
      <c r="F468" s="181">
        <v>3.7533512064343162</v>
      </c>
      <c r="G468" s="182">
        <v>13</v>
      </c>
      <c r="H468" s="181">
        <v>3.6755386565272499</v>
      </c>
      <c r="I468" s="182">
        <v>14</v>
      </c>
      <c r="J468" s="181">
        <v>3.352601156069364</v>
      </c>
      <c r="K468" s="182">
        <v>15</v>
      </c>
      <c r="L468" s="321"/>
      <c r="M468" s="200"/>
    </row>
    <row r="469" spans="1:13" ht="22.5" customHeight="1">
      <c r="A469" s="125" t="s">
        <v>175</v>
      </c>
      <c r="B469" s="181">
        <v>1.8433179723502304</v>
      </c>
      <c r="C469" s="182">
        <v>22</v>
      </c>
      <c r="D469" s="181">
        <v>1.8705035971223021</v>
      </c>
      <c r="E469" s="183">
        <v>21</v>
      </c>
      <c r="F469" s="181">
        <v>1.7426273458445041</v>
      </c>
      <c r="G469" s="182">
        <v>24</v>
      </c>
      <c r="H469" s="181">
        <v>1.7743979721166032</v>
      </c>
      <c r="I469" s="182">
        <v>23</v>
      </c>
      <c r="J469" s="181">
        <v>1.7341040462427744</v>
      </c>
      <c r="K469" s="182">
        <v>23</v>
      </c>
      <c r="L469" s="321"/>
      <c r="M469" s="200"/>
    </row>
    <row r="470" spans="1:13" ht="22.5" customHeight="1">
      <c r="A470" s="125" t="s">
        <v>176</v>
      </c>
      <c r="B470" s="181">
        <v>5.2227342549923197</v>
      </c>
      <c r="C470" s="182">
        <v>5</v>
      </c>
      <c r="D470" s="181">
        <v>5.0359712230215825</v>
      </c>
      <c r="E470" s="183">
        <v>6</v>
      </c>
      <c r="F470" s="181">
        <v>4.9597855227882039</v>
      </c>
      <c r="G470" s="182">
        <v>7</v>
      </c>
      <c r="H470" s="181">
        <v>5.0697084917617232</v>
      </c>
      <c r="I470" s="182">
        <v>5</v>
      </c>
      <c r="J470" s="181">
        <v>5.4335260115606934</v>
      </c>
      <c r="K470" s="182">
        <v>4</v>
      </c>
      <c r="L470" s="321"/>
      <c r="M470" s="200"/>
    </row>
    <row r="471" spans="1:13" ht="22.5" customHeight="1">
      <c r="A471" s="125" t="s">
        <v>177</v>
      </c>
      <c r="B471" s="181">
        <v>4.1474654377880187</v>
      </c>
      <c r="C471" s="182">
        <v>10</v>
      </c>
      <c r="D471" s="181">
        <v>3.8848920863309351</v>
      </c>
      <c r="E471" s="183">
        <v>12</v>
      </c>
      <c r="F471" s="181">
        <v>3.6193029490616624</v>
      </c>
      <c r="G471" s="182">
        <v>15</v>
      </c>
      <c r="H471" s="181">
        <v>3.4220532319391634</v>
      </c>
      <c r="I471" s="182">
        <v>16</v>
      </c>
      <c r="J471" s="181">
        <v>3.352601156069364</v>
      </c>
      <c r="K471" s="182">
        <v>15</v>
      </c>
      <c r="L471" s="321"/>
      <c r="M471" s="200"/>
    </row>
    <row r="472" spans="1:13" ht="22.5" customHeight="1">
      <c r="A472" s="125" t="s">
        <v>178</v>
      </c>
      <c r="B472" s="181">
        <v>1.0752688172043012</v>
      </c>
      <c r="C472" s="182">
        <v>29</v>
      </c>
      <c r="D472" s="181">
        <v>1.0071942446043165</v>
      </c>
      <c r="E472" s="183">
        <v>28</v>
      </c>
      <c r="F472" s="181">
        <v>0.93833780160857905</v>
      </c>
      <c r="G472" s="182">
        <v>30</v>
      </c>
      <c r="H472" s="181">
        <v>0.88719898605830161</v>
      </c>
      <c r="I472" s="182">
        <v>30</v>
      </c>
      <c r="J472" s="181">
        <v>1.0404624277456647</v>
      </c>
      <c r="K472" s="182">
        <v>29</v>
      </c>
      <c r="L472" s="321"/>
      <c r="M472" s="200"/>
    </row>
    <row r="473" spans="1:13" ht="22.5" customHeight="1">
      <c r="A473" s="125" t="s">
        <v>179</v>
      </c>
      <c r="B473" s="181">
        <v>2.1505376344086025</v>
      </c>
      <c r="C473" s="182">
        <v>20</v>
      </c>
      <c r="D473" s="181">
        <v>2.3021582733812949</v>
      </c>
      <c r="E473" s="183">
        <v>19</v>
      </c>
      <c r="F473" s="181">
        <v>2.2788203753351208</v>
      </c>
      <c r="G473" s="182">
        <v>20</v>
      </c>
      <c r="H473" s="181">
        <v>2.1546261089987326</v>
      </c>
      <c r="I473" s="182">
        <v>20</v>
      </c>
      <c r="J473" s="181">
        <v>1.9653179190751446</v>
      </c>
      <c r="K473" s="182">
        <v>21</v>
      </c>
      <c r="L473" s="321"/>
      <c r="M473" s="200"/>
    </row>
    <row r="474" spans="1:13" ht="22.5" customHeight="1">
      <c r="A474" s="125" t="s">
        <v>180</v>
      </c>
      <c r="B474" s="181">
        <v>1.8433179723502304</v>
      </c>
      <c r="C474" s="182">
        <v>22</v>
      </c>
      <c r="D474" s="181">
        <v>1.8705035971223021</v>
      </c>
      <c r="E474" s="183">
        <v>21</v>
      </c>
      <c r="F474" s="181">
        <v>1.8766756032171581</v>
      </c>
      <c r="G474" s="182">
        <v>21</v>
      </c>
      <c r="H474" s="181">
        <v>2.0278833967046892</v>
      </c>
      <c r="I474" s="182">
        <v>21</v>
      </c>
      <c r="J474" s="181">
        <v>1.9653179190751446</v>
      </c>
      <c r="K474" s="182">
        <v>21</v>
      </c>
      <c r="L474" s="321"/>
      <c r="M474" s="200"/>
    </row>
    <row r="475" spans="1:13" ht="22.5" customHeight="1">
      <c r="A475" s="125" t="s">
        <v>181</v>
      </c>
      <c r="B475" s="181">
        <v>1.9969278033794162</v>
      </c>
      <c r="C475" s="182">
        <v>21</v>
      </c>
      <c r="D475" s="181">
        <v>2.014388489208633</v>
      </c>
      <c r="E475" s="183">
        <v>20</v>
      </c>
      <c r="F475" s="181">
        <v>1.8766756032171581</v>
      </c>
      <c r="G475" s="182">
        <v>21</v>
      </c>
      <c r="H475" s="181">
        <v>1.7743979721166032</v>
      </c>
      <c r="I475" s="182">
        <v>23</v>
      </c>
      <c r="J475" s="181">
        <v>1.5028901734104045</v>
      </c>
      <c r="K475" s="182">
        <v>26</v>
      </c>
      <c r="L475" s="321"/>
      <c r="M475" s="200"/>
    </row>
    <row r="476" spans="1:13" ht="22.5" customHeight="1">
      <c r="A476" s="125" t="s">
        <v>182</v>
      </c>
      <c r="B476" s="181">
        <v>5.376344086021505</v>
      </c>
      <c r="C476" s="182">
        <v>2</v>
      </c>
      <c r="D476" s="181">
        <v>5.1798561151079134</v>
      </c>
      <c r="E476" s="183">
        <v>5</v>
      </c>
      <c r="F476" s="181">
        <v>5.3619302949061662</v>
      </c>
      <c r="G476" s="182">
        <v>3</v>
      </c>
      <c r="H476" s="181">
        <v>5.0697084917617232</v>
      </c>
      <c r="I476" s="182">
        <v>5</v>
      </c>
      <c r="J476" s="181">
        <v>4.8554913294797686</v>
      </c>
      <c r="K476" s="182">
        <v>7</v>
      </c>
      <c r="L476" s="321"/>
      <c r="M476" s="200"/>
    </row>
    <row r="477" spans="1:13" ht="22.5" customHeight="1">
      <c r="A477" s="125" t="s">
        <v>183</v>
      </c>
      <c r="B477" s="181">
        <v>2.7649769585253456</v>
      </c>
      <c r="C477" s="182">
        <v>18</v>
      </c>
      <c r="D477" s="181">
        <v>2.877697841726619</v>
      </c>
      <c r="E477" s="183">
        <v>17</v>
      </c>
      <c r="F477" s="181">
        <v>2.6809651474530831</v>
      </c>
      <c r="G477" s="182">
        <v>17</v>
      </c>
      <c r="H477" s="181">
        <v>2.6615969581749046</v>
      </c>
      <c r="I477" s="182">
        <v>17</v>
      </c>
      <c r="J477" s="181">
        <v>2.8901734104046244</v>
      </c>
      <c r="K477" s="182">
        <v>17</v>
      </c>
      <c r="L477" s="321"/>
      <c r="M477" s="200"/>
    </row>
    <row r="478" spans="1:13" ht="22.5" customHeight="1">
      <c r="A478" s="125" t="s">
        <v>184</v>
      </c>
      <c r="B478" s="181">
        <v>4.6082949308755765</v>
      </c>
      <c r="C478" s="182">
        <v>8</v>
      </c>
      <c r="D478" s="181">
        <v>4.6043165467625897</v>
      </c>
      <c r="E478" s="183">
        <v>9</v>
      </c>
      <c r="F478" s="181">
        <v>4.423592493297587</v>
      </c>
      <c r="G478" s="182">
        <v>9</v>
      </c>
      <c r="H478" s="181">
        <v>4.1825095057034218</v>
      </c>
      <c r="I478" s="182">
        <v>10</v>
      </c>
      <c r="J478" s="181">
        <v>4.1618497109826587</v>
      </c>
      <c r="K478" s="182">
        <v>10</v>
      </c>
      <c r="L478" s="321"/>
      <c r="M478" s="200"/>
    </row>
    <row r="479" spans="1:13" ht="22.5" customHeight="1">
      <c r="A479" s="125" t="s">
        <v>185</v>
      </c>
      <c r="B479" s="181">
        <v>3.225806451612903</v>
      </c>
      <c r="C479" s="182">
        <v>16</v>
      </c>
      <c r="D479" s="181">
        <v>3.7410071942446042</v>
      </c>
      <c r="E479" s="183">
        <v>14</v>
      </c>
      <c r="F479" s="181">
        <v>4.0214477211796247</v>
      </c>
      <c r="G479" s="182">
        <v>11</v>
      </c>
      <c r="H479" s="181">
        <v>4.4359949302915087</v>
      </c>
      <c r="I479" s="182">
        <v>9</v>
      </c>
      <c r="J479" s="181">
        <v>4.3930635838150289</v>
      </c>
      <c r="K479" s="182">
        <v>9</v>
      </c>
      <c r="L479" s="321"/>
      <c r="M479" s="200"/>
    </row>
    <row r="480" spans="1:13" ht="22.5" customHeight="1">
      <c r="A480" s="125" t="s">
        <v>186</v>
      </c>
      <c r="B480" s="181">
        <v>0.61443932411674351</v>
      </c>
      <c r="C480" s="182">
        <v>31</v>
      </c>
      <c r="D480" s="181">
        <v>0.86330935251798557</v>
      </c>
      <c r="E480" s="183">
        <v>31</v>
      </c>
      <c r="F480" s="181">
        <v>1.3404825737265416</v>
      </c>
      <c r="G480" s="182">
        <v>26</v>
      </c>
      <c r="H480" s="181">
        <v>1.520912547528517</v>
      </c>
      <c r="I480" s="182">
        <v>26</v>
      </c>
      <c r="J480" s="181">
        <v>1.5028901734104045</v>
      </c>
      <c r="K480" s="182">
        <v>26</v>
      </c>
      <c r="L480" s="321"/>
      <c r="M480" s="200"/>
    </row>
    <row r="481" spans="1:11" s="910" customFormat="1" ht="22.5" customHeight="1">
      <c r="A481" s="801" t="s">
        <v>493</v>
      </c>
      <c r="B481" s="907"/>
      <c r="C481" s="908"/>
      <c r="D481" s="909"/>
      <c r="E481" s="909"/>
      <c r="F481" s="909"/>
      <c r="G481" s="909"/>
      <c r="H481" s="909"/>
      <c r="I481" s="909"/>
      <c r="J481" s="909"/>
      <c r="K481" s="909"/>
    </row>
    <row r="482" spans="1:11" ht="22.5" customHeight="1">
      <c r="A482" s="187"/>
      <c r="B482" s="187"/>
      <c r="C482" s="184"/>
      <c r="D482" s="184"/>
      <c r="E482" s="184"/>
      <c r="F482" s="184"/>
      <c r="G482" s="184"/>
      <c r="H482" s="184"/>
      <c r="I482" s="184"/>
      <c r="J482" s="184"/>
      <c r="K482" s="184"/>
    </row>
    <row r="483" spans="1:11" ht="22.5" customHeight="1">
      <c r="A483" s="508" t="s">
        <v>785</v>
      </c>
      <c r="B483" s="322"/>
      <c r="C483" s="322"/>
      <c r="D483" s="322"/>
      <c r="E483" s="322"/>
      <c r="F483" s="322"/>
      <c r="G483" s="322"/>
      <c r="H483" s="322"/>
      <c r="I483" s="322"/>
      <c r="J483" s="322"/>
      <c r="K483" s="323" t="s">
        <v>784</v>
      </c>
    </row>
    <row r="484" spans="1:11" ht="22.5" customHeight="1">
      <c r="A484" s="635" t="s">
        <v>1</v>
      </c>
      <c r="B484" s="632">
        <v>1395</v>
      </c>
      <c r="C484" s="632"/>
      <c r="D484" s="632">
        <v>1396</v>
      </c>
      <c r="E484" s="632"/>
      <c r="F484" s="632">
        <v>1397</v>
      </c>
      <c r="G484" s="632"/>
      <c r="H484" s="632">
        <v>1398</v>
      </c>
      <c r="I484" s="632"/>
      <c r="J484" s="632">
        <v>1399</v>
      </c>
      <c r="K484" s="632"/>
    </row>
    <row r="485" spans="1:11" ht="22.5" customHeight="1">
      <c r="A485" s="636"/>
      <c r="B485" s="448" t="s">
        <v>278</v>
      </c>
      <c r="C485" s="517" t="s">
        <v>3</v>
      </c>
      <c r="D485" s="448" t="s">
        <v>278</v>
      </c>
      <c r="E485" s="517" t="s">
        <v>3</v>
      </c>
      <c r="F485" s="448" t="s">
        <v>278</v>
      </c>
      <c r="G485" s="517" t="s">
        <v>3</v>
      </c>
      <c r="H485" s="448" t="s">
        <v>278</v>
      </c>
      <c r="I485" s="517" t="s">
        <v>3</v>
      </c>
      <c r="J485" s="448" t="s">
        <v>278</v>
      </c>
      <c r="K485" s="517" t="s">
        <v>3</v>
      </c>
    </row>
    <row r="486" spans="1:11" ht="22.5" customHeight="1">
      <c r="A486" s="125" t="s">
        <v>4</v>
      </c>
      <c r="B486" s="192">
        <v>100.00000000000001</v>
      </c>
      <c r="C486" s="193" t="s">
        <v>352</v>
      </c>
      <c r="D486" s="192">
        <v>100.00000000000001</v>
      </c>
      <c r="E486" s="193" t="s">
        <v>352</v>
      </c>
      <c r="F486" s="192">
        <v>100.00000000000001</v>
      </c>
      <c r="G486" s="193" t="s">
        <v>352</v>
      </c>
      <c r="H486" s="192">
        <v>100.00000000000001</v>
      </c>
      <c r="I486" s="193" t="s">
        <v>352</v>
      </c>
      <c r="J486" s="192">
        <v>100.00000000000001</v>
      </c>
      <c r="K486" s="193" t="s">
        <v>352</v>
      </c>
    </row>
    <row r="487" spans="1:11" ht="22.5" customHeight="1">
      <c r="A487" s="125" t="s">
        <v>157</v>
      </c>
      <c r="B487" s="181">
        <v>4.1094933844344208</v>
      </c>
      <c r="C487" s="182">
        <v>10</v>
      </c>
      <c r="D487" s="181">
        <v>4.261112407420458</v>
      </c>
      <c r="E487" s="183">
        <v>9</v>
      </c>
      <c r="F487" s="181">
        <v>4.3545368813962071</v>
      </c>
      <c r="G487" s="182">
        <v>9</v>
      </c>
      <c r="H487" s="181">
        <v>4.2162004724406081</v>
      </c>
      <c r="I487" s="182">
        <v>9</v>
      </c>
      <c r="J487" s="181">
        <v>4.3597329388717867</v>
      </c>
      <c r="K487" s="182">
        <v>10</v>
      </c>
    </row>
    <row r="488" spans="1:11" ht="22.5" customHeight="1">
      <c r="A488" s="125" t="s">
        <v>158</v>
      </c>
      <c r="B488" s="181">
        <v>2.5652371194037338</v>
      </c>
      <c r="C488" s="182">
        <v>13</v>
      </c>
      <c r="D488" s="181">
        <v>2.5809821569741689</v>
      </c>
      <c r="E488" s="183">
        <v>13</v>
      </c>
      <c r="F488" s="181">
        <v>2.4682365189001234</v>
      </c>
      <c r="G488" s="182">
        <v>13</v>
      </c>
      <c r="H488" s="181">
        <v>2.586644450964477</v>
      </c>
      <c r="I488" s="182">
        <v>12</v>
      </c>
      <c r="J488" s="181">
        <v>2.5584695958101786</v>
      </c>
      <c r="K488" s="182">
        <v>12</v>
      </c>
    </row>
    <row r="489" spans="1:11" ht="22.5" customHeight="1">
      <c r="A489" s="125" t="s">
        <v>159</v>
      </c>
      <c r="B489" s="181">
        <v>0.9156288456339492</v>
      </c>
      <c r="C489" s="182">
        <v>27</v>
      </c>
      <c r="D489" s="181">
        <v>0.85186561778309366</v>
      </c>
      <c r="E489" s="183">
        <v>28</v>
      </c>
      <c r="F489" s="181">
        <v>0.83811523595873416</v>
      </c>
      <c r="G489" s="182">
        <v>28</v>
      </c>
      <c r="H489" s="181">
        <v>0.78725823826340591</v>
      </c>
      <c r="I489" s="182">
        <v>28</v>
      </c>
      <c r="J489" s="181">
        <v>0.80358213728860994</v>
      </c>
      <c r="K489" s="182">
        <v>28</v>
      </c>
    </row>
    <row r="490" spans="1:11" ht="22.5" customHeight="1">
      <c r="A490" s="125" t="s">
        <v>160</v>
      </c>
      <c r="B490" s="181">
        <v>11.365274662795587</v>
      </c>
      <c r="C490" s="182">
        <v>1</v>
      </c>
      <c r="D490" s="181">
        <v>11.324077198539721</v>
      </c>
      <c r="E490" s="183">
        <v>1</v>
      </c>
      <c r="F490" s="181">
        <v>10.950928552569247</v>
      </c>
      <c r="G490" s="182">
        <v>1</v>
      </c>
      <c r="H490" s="181">
        <v>11.345856079085616</v>
      </c>
      <c r="I490" s="182">
        <v>1</v>
      </c>
      <c r="J490" s="181">
        <v>10.794986606964379</v>
      </c>
      <c r="K490" s="182">
        <v>1</v>
      </c>
    </row>
    <row r="491" spans="1:11" ht="22.5" customHeight="1">
      <c r="A491" s="125" t="s">
        <v>161</v>
      </c>
      <c r="B491" s="181">
        <v>1.8339517396912406</v>
      </c>
      <c r="C491" s="182">
        <v>18</v>
      </c>
      <c r="D491" s="181">
        <v>1.946019247580693</v>
      </c>
      <c r="E491" s="183">
        <v>18</v>
      </c>
      <c r="F491" s="181">
        <v>1.9668214621171527</v>
      </c>
      <c r="G491" s="182">
        <v>18</v>
      </c>
      <c r="H491" s="181">
        <v>2.140759888378946</v>
      </c>
      <c r="I491" s="182">
        <v>15</v>
      </c>
      <c r="J491" s="181">
        <v>2.1240954703554151</v>
      </c>
      <c r="K491" s="182">
        <v>15</v>
      </c>
    </row>
    <row r="492" spans="1:11" ht="22.5" customHeight="1">
      <c r="A492" s="125" t="s">
        <v>162</v>
      </c>
      <c r="B492" s="181">
        <v>0.67361788675556755</v>
      </c>
      <c r="C492" s="182">
        <v>30</v>
      </c>
      <c r="D492" s="181">
        <v>0.66696845447691688</v>
      </c>
      <c r="E492" s="183">
        <v>30</v>
      </c>
      <c r="F492" s="181">
        <v>0.52057272767822904</v>
      </c>
      <c r="G492" s="182">
        <v>30</v>
      </c>
      <c r="H492" s="181">
        <v>0.48550446848290019</v>
      </c>
      <c r="I492" s="182">
        <v>30</v>
      </c>
      <c r="J492" s="181">
        <v>0.4379722544276976</v>
      </c>
      <c r="K492" s="182">
        <v>30</v>
      </c>
    </row>
    <row r="493" spans="1:11" ht="22.5" customHeight="1">
      <c r="A493" s="125" t="s">
        <v>163</v>
      </c>
      <c r="B493" s="181">
        <v>1.4549905483831815</v>
      </c>
      <c r="C493" s="182">
        <v>20</v>
      </c>
      <c r="D493" s="181">
        <v>1.377373846870293</v>
      </c>
      <c r="E493" s="183">
        <v>21</v>
      </c>
      <c r="F493" s="181">
        <v>1.4155059798736913</v>
      </c>
      <c r="G493" s="182">
        <v>23</v>
      </c>
      <c r="H493" s="181">
        <v>1.4886376534735948</v>
      </c>
      <c r="I493" s="182">
        <v>22</v>
      </c>
      <c r="J493" s="181">
        <v>1.538000239875265</v>
      </c>
      <c r="K493" s="182">
        <v>22</v>
      </c>
    </row>
    <row r="494" spans="1:11" ht="22.5" customHeight="1">
      <c r="A494" s="125" t="s">
        <v>118</v>
      </c>
      <c r="B494" s="181">
        <v>7.860957045635149</v>
      </c>
      <c r="C494" s="182">
        <v>3</v>
      </c>
      <c r="D494" s="181">
        <v>7.724155313234025</v>
      </c>
      <c r="E494" s="183">
        <v>3</v>
      </c>
      <c r="F494" s="181">
        <v>7.0056304604391997</v>
      </c>
      <c r="G494" s="182">
        <v>4</v>
      </c>
      <c r="H494" s="181">
        <v>6.8533870736309179</v>
      </c>
      <c r="I494" s="182">
        <v>4</v>
      </c>
      <c r="J494" s="181">
        <v>6.7740774797105514</v>
      </c>
      <c r="K494" s="182">
        <v>4</v>
      </c>
    </row>
    <row r="495" spans="1:11" ht="22.5" customHeight="1">
      <c r="A495" s="125" t="s">
        <v>164</v>
      </c>
      <c r="B495" s="181">
        <v>0.90107811023971018</v>
      </c>
      <c r="C495" s="182">
        <v>28</v>
      </c>
      <c r="D495" s="181">
        <v>0.93080447702340119</v>
      </c>
      <c r="E495" s="183">
        <v>27</v>
      </c>
      <c r="F495" s="181">
        <v>0.97715640214677202</v>
      </c>
      <c r="G495" s="182">
        <v>27</v>
      </c>
      <c r="H495" s="181">
        <v>1.0898686546579088</v>
      </c>
      <c r="I495" s="182">
        <v>26</v>
      </c>
      <c r="J495" s="181">
        <v>1.0560508535561508</v>
      </c>
      <c r="K495" s="182">
        <v>27</v>
      </c>
    </row>
    <row r="496" spans="1:11" ht="22.5" customHeight="1">
      <c r="A496" s="125" t="s">
        <v>165</v>
      </c>
      <c r="B496" s="181">
        <v>1.0507350972488276</v>
      </c>
      <c r="C496" s="182">
        <v>26</v>
      </c>
      <c r="D496" s="181">
        <v>1.1033384136093418</v>
      </c>
      <c r="E496" s="183">
        <v>26</v>
      </c>
      <c r="F496" s="181">
        <v>1.2005332002485496</v>
      </c>
      <c r="G496" s="182">
        <v>26</v>
      </c>
      <c r="H496" s="181">
        <v>1.2712635751718111</v>
      </c>
      <c r="I496" s="182">
        <v>24</v>
      </c>
      <c r="J496" s="181">
        <v>1.2363570943109583</v>
      </c>
      <c r="K496" s="182">
        <v>24</v>
      </c>
    </row>
    <row r="497" spans="1:11" ht="22.5" customHeight="1">
      <c r="A497" s="125" t="s">
        <v>166</v>
      </c>
      <c r="B497" s="181">
        <v>6.9851399094667528</v>
      </c>
      <c r="C497" s="182">
        <v>4</v>
      </c>
      <c r="D497" s="181">
        <v>6.9941559157763598</v>
      </c>
      <c r="E497" s="183">
        <v>4</v>
      </c>
      <c r="F497" s="181">
        <v>6.8729369299055891</v>
      </c>
      <c r="G497" s="182">
        <v>5</v>
      </c>
      <c r="H497" s="181">
        <v>6.5317162700749778</v>
      </c>
      <c r="I497" s="182">
        <v>6</v>
      </c>
      <c r="J497" s="181">
        <v>6.354095870147523</v>
      </c>
      <c r="K497" s="182">
        <v>6</v>
      </c>
    </row>
    <row r="498" spans="1:11" ht="22.5" customHeight="1">
      <c r="A498" s="125" t="s">
        <v>167</v>
      </c>
      <c r="B498" s="181">
        <v>0.82957667873988727</v>
      </c>
      <c r="C498" s="182">
        <v>29</v>
      </c>
      <c r="D498" s="181">
        <v>0.78780748993444116</v>
      </c>
      <c r="E498" s="183">
        <v>29</v>
      </c>
      <c r="F498" s="181">
        <v>0.73165633246682293</v>
      </c>
      <c r="G498" s="182">
        <v>29</v>
      </c>
      <c r="H498" s="181">
        <v>0.7279354602441015</v>
      </c>
      <c r="I498" s="182">
        <v>29</v>
      </c>
      <c r="J498" s="181">
        <v>0.68064606404669581</v>
      </c>
      <c r="K498" s="182">
        <v>29</v>
      </c>
    </row>
    <row r="499" spans="1:11" ht="22.5" customHeight="1">
      <c r="A499" s="125" t="s">
        <v>168</v>
      </c>
      <c r="B499" s="181">
        <v>9.7043644095861445</v>
      </c>
      <c r="C499" s="182">
        <v>2</v>
      </c>
      <c r="D499" s="181">
        <v>9.0248880344912337</v>
      </c>
      <c r="E499" s="183">
        <v>2</v>
      </c>
      <c r="F499" s="181">
        <v>8.549324575237403</v>
      </c>
      <c r="G499" s="182">
        <v>2</v>
      </c>
      <c r="H499" s="181">
        <v>8.9988585183868484</v>
      </c>
      <c r="I499" s="182">
        <v>2</v>
      </c>
      <c r="J499" s="181">
        <v>8.4256186782872895</v>
      </c>
      <c r="K499" s="182">
        <v>2</v>
      </c>
    </row>
    <row r="500" spans="1:11" ht="22.5" customHeight="1">
      <c r="A500" s="125" t="s">
        <v>169</v>
      </c>
      <c r="B500" s="181">
        <v>1.6274891044530295</v>
      </c>
      <c r="C500" s="182">
        <v>19</v>
      </c>
      <c r="D500" s="181">
        <v>1.7147377297606101</v>
      </c>
      <c r="E500" s="183">
        <v>19</v>
      </c>
      <c r="F500" s="181">
        <v>1.5702837651712087</v>
      </c>
      <c r="G500" s="182">
        <v>20</v>
      </c>
      <c r="H500" s="181">
        <v>1.6503297018655623</v>
      </c>
      <c r="I500" s="182">
        <v>20</v>
      </c>
      <c r="J500" s="181">
        <v>1.8240514932235237</v>
      </c>
      <c r="K500" s="182">
        <v>18</v>
      </c>
    </row>
    <row r="501" spans="1:11" ht="22.5" customHeight="1">
      <c r="A501" s="125" t="s">
        <v>170</v>
      </c>
      <c r="B501" s="181">
        <v>2.2821306126749921</v>
      </c>
      <c r="C501" s="182">
        <v>15</v>
      </c>
      <c r="D501" s="181">
        <v>2.2505335809156795</v>
      </c>
      <c r="E501" s="183">
        <v>14</v>
      </c>
      <c r="F501" s="181">
        <v>2.2149544575977176</v>
      </c>
      <c r="G501" s="182">
        <v>15</v>
      </c>
      <c r="H501" s="181">
        <v>2.1593919522333849</v>
      </c>
      <c r="I501" s="182">
        <v>14</v>
      </c>
      <c r="J501" s="181">
        <v>2.1404869467876702</v>
      </c>
      <c r="K501" s="182">
        <v>14</v>
      </c>
    </row>
    <row r="502" spans="1:11" ht="22.5" customHeight="1">
      <c r="A502" s="125" t="s">
        <v>171</v>
      </c>
      <c r="B502" s="181">
        <v>1.3032098199135975</v>
      </c>
      <c r="C502" s="182">
        <v>23</v>
      </c>
      <c r="D502" s="181">
        <v>1.2476054019974845</v>
      </c>
      <c r="E502" s="183">
        <v>25</v>
      </c>
      <c r="F502" s="181">
        <v>1.6603659629285843</v>
      </c>
      <c r="G502" s="182">
        <v>19</v>
      </c>
      <c r="H502" s="181">
        <v>1.9373063175546164</v>
      </c>
      <c r="I502" s="182">
        <v>18</v>
      </c>
      <c r="J502" s="181">
        <v>1.6535401591172592</v>
      </c>
      <c r="K502" s="182">
        <v>20</v>
      </c>
    </row>
    <row r="503" spans="1:11" ht="22.5" customHeight="1">
      <c r="A503" s="125" t="s">
        <v>172</v>
      </c>
      <c r="B503" s="181">
        <v>6.3739777943690896</v>
      </c>
      <c r="C503" s="182">
        <v>5</v>
      </c>
      <c r="D503" s="181">
        <v>6.4635522204710334</v>
      </c>
      <c r="E503" s="183">
        <v>6</v>
      </c>
      <c r="F503" s="181">
        <v>6.5338172655563476</v>
      </c>
      <c r="G503" s="182">
        <v>6</v>
      </c>
      <c r="H503" s="181">
        <v>6.5837575518753066</v>
      </c>
      <c r="I503" s="182">
        <v>5</v>
      </c>
      <c r="J503" s="181">
        <v>6.4842282013353056</v>
      </c>
      <c r="K503" s="182">
        <v>5</v>
      </c>
    </row>
    <row r="504" spans="1:11" ht="22.5" customHeight="1">
      <c r="A504" s="125" t="s">
        <v>173</v>
      </c>
      <c r="B504" s="181">
        <v>1.9800973119286203</v>
      </c>
      <c r="C504" s="182">
        <v>16</v>
      </c>
      <c r="D504" s="181">
        <v>1.9909206705516462</v>
      </c>
      <c r="E504" s="183">
        <v>16</v>
      </c>
      <c r="F504" s="181">
        <v>2.1007828088345559</v>
      </c>
      <c r="G504" s="182">
        <v>16</v>
      </c>
      <c r="H504" s="181">
        <v>2.1092781253145501</v>
      </c>
      <c r="I504" s="182">
        <v>16</v>
      </c>
      <c r="J504" s="181">
        <v>2.0759205213289089</v>
      </c>
      <c r="K504" s="182">
        <v>17</v>
      </c>
    </row>
    <row r="505" spans="1:11" ht="22.5" customHeight="1">
      <c r="A505" s="125" t="s">
        <v>174</v>
      </c>
      <c r="B505" s="181">
        <v>1.2364201297743505</v>
      </c>
      <c r="C505" s="182">
        <v>25</v>
      </c>
      <c r="D505" s="181">
        <v>1.299782417535686</v>
      </c>
      <c r="E505" s="183">
        <v>24</v>
      </c>
      <c r="F505" s="181">
        <v>1.2178500901403022</v>
      </c>
      <c r="G505" s="182">
        <v>25</v>
      </c>
      <c r="H505" s="181">
        <v>1.2280029211649537</v>
      </c>
      <c r="I505" s="182">
        <v>25</v>
      </c>
      <c r="J505" s="181">
        <v>1.1987766361492025</v>
      </c>
      <c r="K505" s="182">
        <v>25</v>
      </c>
    </row>
    <row r="506" spans="1:11" ht="22.5" customHeight="1">
      <c r="A506" s="125" t="s">
        <v>175</v>
      </c>
      <c r="B506" s="181">
        <v>1.3717834558937203</v>
      </c>
      <c r="C506" s="182">
        <v>22</v>
      </c>
      <c r="D506" s="181">
        <v>1.3932560068228783</v>
      </c>
      <c r="E506" s="183">
        <v>20</v>
      </c>
      <c r="F506" s="181">
        <v>1.5600936146115778</v>
      </c>
      <c r="G506" s="182">
        <v>21</v>
      </c>
      <c r="H506" s="181">
        <v>1.490779270008588</v>
      </c>
      <c r="I506" s="182">
        <v>21</v>
      </c>
      <c r="J506" s="181">
        <v>1.6505417183064808</v>
      </c>
      <c r="K506" s="182">
        <v>21</v>
      </c>
    </row>
    <row r="507" spans="1:11" ht="22.5" customHeight="1">
      <c r="A507" s="125" t="s">
        <v>176</v>
      </c>
      <c r="B507" s="181">
        <v>5.9497369493354419</v>
      </c>
      <c r="C507" s="182">
        <v>6</v>
      </c>
      <c r="D507" s="181">
        <v>6.7751081777849773</v>
      </c>
      <c r="E507" s="183">
        <v>5</v>
      </c>
      <c r="F507" s="181">
        <v>7.1948579817582514</v>
      </c>
      <c r="G507" s="182">
        <v>3</v>
      </c>
      <c r="H507" s="181">
        <v>6.9840256822654867</v>
      </c>
      <c r="I507" s="182">
        <v>3</v>
      </c>
      <c r="J507" s="181">
        <v>7.2466317514892253</v>
      </c>
      <c r="K507" s="182">
        <v>3</v>
      </c>
    </row>
    <row r="508" spans="1:11" ht="22.5" customHeight="1">
      <c r="A508" s="125" t="s">
        <v>177</v>
      </c>
      <c r="B508" s="181">
        <v>1.93668800244438</v>
      </c>
      <c r="C508" s="182">
        <v>17</v>
      </c>
      <c r="D508" s="181">
        <v>1.9701187923927308</v>
      </c>
      <c r="E508" s="183">
        <v>17</v>
      </c>
      <c r="F508" s="181">
        <v>2.2387095154449739</v>
      </c>
      <c r="G508" s="182">
        <v>14</v>
      </c>
      <c r="H508" s="181">
        <v>1.8949023101617564</v>
      </c>
      <c r="I508" s="182">
        <v>19</v>
      </c>
      <c r="J508" s="181">
        <v>1.8132571063047216</v>
      </c>
      <c r="K508" s="182">
        <v>19</v>
      </c>
    </row>
    <row r="509" spans="1:11" ht="22.5" customHeight="1">
      <c r="A509" s="125" t="s">
        <v>178</v>
      </c>
      <c r="B509" s="181">
        <v>0.14144620539368208</v>
      </c>
      <c r="C509" s="182">
        <v>31</v>
      </c>
      <c r="D509" s="181">
        <v>0.20506306390848561</v>
      </c>
      <c r="E509" s="183">
        <v>31</v>
      </c>
      <c r="F509" s="181">
        <v>0.23988014527357363</v>
      </c>
      <c r="G509" s="182">
        <v>31</v>
      </c>
      <c r="H509" s="181">
        <v>0.2417885068007033</v>
      </c>
      <c r="I509" s="182">
        <v>31</v>
      </c>
      <c r="J509" s="181">
        <v>0.28165354015911725</v>
      </c>
      <c r="K509" s="182">
        <v>31</v>
      </c>
    </row>
    <row r="510" spans="1:11" ht="22.5" customHeight="1">
      <c r="A510" s="125" t="s">
        <v>179</v>
      </c>
      <c r="B510" s="181">
        <v>1.411014312716113</v>
      </c>
      <c r="C510" s="182">
        <v>21</v>
      </c>
      <c r="D510" s="181">
        <v>1.3415735931551791</v>
      </c>
      <c r="E510" s="183">
        <v>23</v>
      </c>
      <c r="F510" s="181">
        <v>1.4305594452889878</v>
      </c>
      <c r="G510" s="182">
        <v>22</v>
      </c>
      <c r="H510" s="181">
        <v>1.448803585922726</v>
      </c>
      <c r="I510" s="182">
        <v>23</v>
      </c>
      <c r="J510" s="181">
        <v>1.4312557470115541</v>
      </c>
      <c r="K510" s="182">
        <v>23</v>
      </c>
    </row>
    <row r="511" spans="1:11" ht="22.5" customHeight="1">
      <c r="A511" s="125" t="s">
        <v>180</v>
      </c>
      <c r="B511" s="181">
        <v>2.3221141979427893</v>
      </c>
      <c r="C511" s="182">
        <v>14</v>
      </c>
      <c r="D511" s="181">
        <v>2.2080478770527927</v>
      </c>
      <c r="E511" s="183">
        <v>15</v>
      </c>
      <c r="F511" s="181">
        <v>2.0930007052391217</v>
      </c>
      <c r="G511" s="182">
        <v>17</v>
      </c>
      <c r="H511" s="181">
        <v>2.0475995691067528</v>
      </c>
      <c r="I511" s="182">
        <v>17</v>
      </c>
      <c r="J511" s="181">
        <v>2.118898172950066</v>
      </c>
      <c r="K511" s="182">
        <v>16</v>
      </c>
    </row>
    <row r="512" spans="1:11" ht="22.5" customHeight="1">
      <c r="A512" s="125" t="s">
        <v>181</v>
      </c>
      <c r="B512" s="181">
        <v>1.2981779193792702</v>
      </c>
      <c r="C512" s="182">
        <v>24</v>
      </c>
      <c r="D512" s="181">
        <v>1.3558653767344098</v>
      </c>
      <c r="E512" s="183">
        <v>22</v>
      </c>
      <c r="F512" s="181">
        <v>1.2581258064078442</v>
      </c>
      <c r="G512" s="182">
        <v>24</v>
      </c>
      <c r="H512" s="181">
        <v>1.079160571982944</v>
      </c>
      <c r="I512" s="182">
        <v>27</v>
      </c>
      <c r="J512" s="181">
        <v>1.1222164474473275</v>
      </c>
      <c r="K512" s="182">
        <v>26</v>
      </c>
    </row>
    <row r="513" spans="1:12" ht="22.5" customHeight="1">
      <c r="A513" s="125" t="s">
        <v>182</v>
      </c>
      <c r="B513" s="181">
        <v>3.1883043413855394</v>
      </c>
      <c r="C513" s="182">
        <v>11</v>
      </c>
      <c r="D513" s="181">
        <v>3.5880928505787146</v>
      </c>
      <c r="E513" s="183">
        <v>11</v>
      </c>
      <c r="F513" s="181">
        <v>4.0649077293440818</v>
      </c>
      <c r="G513" s="182">
        <v>11</v>
      </c>
      <c r="H513" s="181">
        <v>3.949569213833986</v>
      </c>
      <c r="I513" s="182">
        <v>11</v>
      </c>
      <c r="J513" s="181">
        <v>4.6367888697877104</v>
      </c>
      <c r="K513" s="182">
        <v>8</v>
      </c>
    </row>
    <row r="514" spans="1:12" ht="22.5" customHeight="1">
      <c r="A514" s="125" t="s">
        <v>183</v>
      </c>
      <c r="B514" s="181">
        <v>4.314511331922545</v>
      </c>
      <c r="C514" s="182">
        <v>9</v>
      </c>
      <c r="D514" s="181">
        <v>4.0303460222766585</v>
      </c>
      <c r="E514" s="183">
        <v>10</v>
      </c>
      <c r="F514" s="181">
        <v>4.1247066320454673</v>
      </c>
      <c r="G514" s="182">
        <v>10</v>
      </c>
      <c r="H514" s="181">
        <v>4.0594341420791231</v>
      </c>
      <c r="I514" s="182">
        <v>10</v>
      </c>
      <c r="J514" s="181">
        <v>4.2479910446567786</v>
      </c>
      <c r="K514" s="182">
        <v>11</v>
      </c>
    </row>
    <row r="515" spans="1:12" ht="22.5" customHeight="1">
      <c r="A515" s="125" t="s">
        <v>184</v>
      </c>
      <c r="B515" s="181">
        <v>5.1338806475986329</v>
      </c>
      <c r="C515" s="182">
        <v>8</v>
      </c>
      <c r="D515" s="181">
        <v>4.6639002091077817</v>
      </c>
      <c r="E515" s="183">
        <v>8</v>
      </c>
      <c r="F515" s="181">
        <v>4.4885010351291141</v>
      </c>
      <c r="G515" s="182">
        <v>8</v>
      </c>
      <c r="H515" s="181">
        <v>4.7021332642305058</v>
      </c>
      <c r="I515" s="182">
        <v>8</v>
      </c>
      <c r="J515" s="181">
        <v>4.6138008235717427</v>
      </c>
      <c r="K515" s="182">
        <v>9</v>
      </c>
    </row>
    <row r="516" spans="1:12" ht="22.5" customHeight="1">
      <c r="A516" s="125" t="s">
        <v>185</v>
      </c>
      <c r="B516" s="181">
        <v>2.5808780731405263</v>
      </c>
      <c r="C516" s="182">
        <v>12</v>
      </c>
      <c r="D516" s="181">
        <v>2.6407285588045446</v>
      </c>
      <c r="E516" s="183">
        <v>12</v>
      </c>
      <c r="F516" s="181">
        <v>2.5800296415262576</v>
      </c>
      <c r="G516" s="182">
        <v>12</v>
      </c>
      <c r="H516" s="181">
        <v>2.3956122560431061</v>
      </c>
      <c r="I516" s="182">
        <v>13</v>
      </c>
      <c r="J516" s="181">
        <v>2.3825610682445131</v>
      </c>
      <c r="K516" s="182">
        <v>13</v>
      </c>
    </row>
    <row r="517" spans="1:12" ht="22.5" customHeight="1">
      <c r="A517" s="124" t="s">
        <v>186</v>
      </c>
      <c r="B517" s="181">
        <v>5.2980943517195307</v>
      </c>
      <c r="C517" s="182">
        <v>7</v>
      </c>
      <c r="D517" s="181">
        <v>5.2872188764345625</v>
      </c>
      <c r="E517" s="183">
        <v>7</v>
      </c>
      <c r="F517" s="181">
        <v>5.5766181387643083</v>
      </c>
      <c r="G517" s="182">
        <v>7</v>
      </c>
      <c r="H517" s="181">
        <v>5.5144484159533294</v>
      </c>
      <c r="I517" s="182">
        <v>7</v>
      </c>
      <c r="J517" s="181">
        <v>5.9337144684763921</v>
      </c>
      <c r="K517" s="182">
        <v>7</v>
      </c>
    </row>
    <row r="518" spans="1:12" s="910" customFormat="1" ht="22.5" customHeight="1">
      <c r="A518" s="801" t="s">
        <v>493</v>
      </c>
      <c r="B518" s="907"/>
      <c r="C518" s="908"/>
      <c r="D518" s="909"/>
      <c r="E518" s="909"/>
      <c r="F518" s="909"/>
      <c r="G518" s="909"/>
      <c r="H518" s="909"/>
      <c r="I518" s="917"/>
      <c r="J518" s="909"/>
      <c r="K518" s="909"/>
    </row>
    <row r="519" spans="1:12" ht="22.5" customHeight="1">
      <c r="A519" s="378"/>
      <c r="B519" s="187"/>
      <c r="C519" s="184"/>
      <c r="D519" s="185"/>
      <c r="E519" s="185"/>
      <c r="F519" s="185"/>
      <c r="G519" s="185"/>
      <c r="H519" s="185"/>
      <c r="I519" s="195"/>
      <c r="J519" s="185"/>
      <c r="K519" s="185"/>
    </row>
    <row r="520" spans="1:12" ht="22.5" customHeight="1">
      <c r="A520" s="508" t="s">
        <v>1075</v>
      </c>
      <c r="B520" s="314"/>
      <c r="C520" s="314"/>
      <c r="D520" s="314"/>
      <c r="E520" s="314"/>
      <c r="F520" s="314"/>
      <c r="G520" s="314"/>
      <c r="H520" s="314"/>
      <c r="I520" s="314"/>
      <c r="J520" s="314" t="s">
        <v>272</v>
      </c>
      <c r="K520" s="323" t="s">
        <v>784</v>
      </c>
      <c r="L520" s="39" t="s">
        <v>272</v>
      </c>
    </row>
    <row r="521" spans="1:12" ht="22.5" customHeight="1">
      <c r="A521" s="635" t="s">
        <v>1</v>
      </c>
      <c r="B521" s="632">
        <v>1395</v>
      </c>
      <c r="C521" s="632"/>
      <c r="D521" s="632">
        <v>1396</v>
      </c>
      <c r="E521" s="632"/>
      <c r="F521" s="632">
        <v>1397</v>
      </c>
      <c r="G521" s="632"/>
      <c r="H521" s="632">
        <v>1398</v>
      </c>
      <c r="I521" s="632"/>
      <c r="J521" s="632">
        <v>1399</v>
      </c>
      <c r="K521" s="632"/>
    </row>
    <row r="522" spans="1:12" ht="22.5" customHeight="1">
      <c r="A522" s="636"/>
      <c r="B522" s="448" t="s">
        <v>278</v>
      </c>
      <c r="C522" s="517" t="s">
        <v>3</v>
      </c>
      <c r="D522" s="448" t="s">
        <v>278</v>
      </c>
      <c r="E522" s="517" t="s">
        <v>3</v>
      </c>
      <c r="F522" s="448" t="s">
        <v>278</v>
      </c>
      <c r="G522" s="517" t="s">
        <v>3</v>
      </c>
      <c r="H522" s="448" t="s">
        <v>278</v>
      </c>
      <c r="I522" s="517" t="s">
        <v>3</v>
      </c>
      <c r="J522" s="448" t="s">
        <v>278</v>
      </c>
      <c r="K522" s="517" t="s">
        <v>3</v>
      </c>
    </row>
    <row r="523" spans="1:12" ht="22.5" customHeight="1">
      <c r="A523" s="125" t="s">
        <v>4</v>
      </c>
      <c r="B523" s="192">
        <v>100.00000000000001</v>
      </c>
      <c r="C523" s="193" t="s">
        <v>352</v>
      </c>
      <c r="D523" s="192">
        <v>100.00000000000001</v>
      </c>
      <c r="E523" s="193" t="s">
        <v>352</v>
      </c>
      <c r="F523" s="192">
        <v>100.00000000000001</v>
      </c>
      <c r="G523" s="193" t="s">
        <v>352</v>
      </c>
      <c r="H523" s="192">
        <v>100.00000000000001</v>
      </c>
      <c r="I523" s="193" t="s">
        <v>352</v>
      </c>
      <c r="J523" s="192">
        <v>100.00000000000001</v>
      </c>
      <c r="K523" s="193" t="s">
        <v>352</v>
      </c>
    </row>
    <row r="524" spans="1:12" ht="22.5" customHeight="1">
      <c r="A524" s="125" t="s">
        <v>157</v>
      </c>
      <c r="B524" s="181">
        <v>2.1440734555246395</v>
      </c>
      <c r="C524" s="182">
        <v>8</v>
      </c>
      <c r="D524" s="181">
        <v>2.1884030583342149</v>
      </c>
      <c r="E524" s="183">
        <v>8</v>
      </c>
      <c r="F524" s="181">
        <v>2.7890226029981813</v>
      </c>
      <c r="G524" s="182">
        <v>7</v>
      </c>
      <c r="H524" s="181">
        <v>4.5171489009137877</v>
      </c>
      <c r="I524" s="182">
        <v>6</v>
      </c>
      <c r="J524" s="181">
        <v>4.0999999999999996</v>
      </c>
      <c r="K524" s="182">
        <v>5</v>
      </c>
    </row>
    <row r="525" spans="1:12" ht="22.5" customHeight="1">
      <c r="A525" s="125" t="s">
        <v>158</v>
      </c>
      <c r="B525" s="181">
        <v>13.905296939766835</v>
      </c>
      <c r="C525" s="182">
        <v>3</v>
      </c>
      <c r="D525" s="181">
        <v>11.308437052275382</v>
      </c>
      <c r="E525" s="183">
        <v>3</v>
      </c>
      <c r="F525" s="181">
        <v>12.361345742891638</v>
      </c>
      <c r="G525" s="182">
        <v>3</v>
      </c>
      <c r="H525" s="181">
        <v>19.262913082056397</v>
      </c>
      <c r="I525" s="182">
        <v>2</v>
      </c>
      <c r="J525" s="181">
        <v>14.2</v>
      </c>
      <c r="K525" s="182">
        <v>2</v>
      </c>
    </row>
    <row r="526" spans="1:12" ht="22.5" customHeight="1">
      <c r="A526" s="125" t="s">
        <v>159</v>
      </c>
      <c r="B526" s="181">
        <v>3.3858949660411244</v>
      </c>
      <c r="C526" s="182">
        <v>6</v>
      </c>
      <c r="D526" s="181">
        <v>3.274028529828843</v>
      </c>
      <c r="E526" s="183">
        <v>6</v>
      </c>
      <c r="F526" s="181">
        <v>3.3142539054488931</v>
      </c>
      <c r="G526" s="182">
        <v>6</v>
      </c>
      <c r="H526" s="181">
        <v>4.434369767073858</v>
      </c>
      <c r="I526" s="182">
        <v>7</v>
      </c>
      <c r="J526" s="181">
        <v>4.4000000000000004</v>
      </c>
      <c r="K526" s="182">
        <v>4</v>
      </c>
    </row>
    <row r="527" spans="1:12" ht="22.5" customHeight="1">
      <c r="A527" s="125" t="s">
        <v>160</v>
      </c>
      <c r="B527" s="181">
        <v>0</v>
      </c>
      <c r="C527" s="182">
        <v>15</v>
      </c>
      <c r="D527" s="181">
        <v>0</v>
      </c>
      <c r="E527" s="183">
        <v>15</v>
      </c>
      <c r="F527" s="181">
        <v>0</v>
      </c>
      <c r="G527" s="182">
        <v>15</v>
      </c>
      <c r="H527" s="181">
        <v>0</v>
      </c>
      <c r="I527" s="182">
        <v>16</v>
      </c>
      <c r="J527" s="181">
        <v>0</v>
      </c>
      <c r="K527" s="182">
        <v>16</v>
      </c>
    </row>
    <row r="528" spans="1:12" ht="22.5" customHeight="1">
      <c r="A528" s="125" t="s">
        <v>161</v>
      </c>
      <c r="B528" s="181">
        <v>0</v>
      </c>
      <c r="C528" s="182">
        <v>15</v>
      </c>
      <c r="D528" s="181">
        <v>0</v>
      </c>
      <c r="E528" s="183">
        <v>15</v>
      </c>
      <c r="F528" s="181">
        <v>0</v>
      </c>
      <c r="G528" s="182">
        <v>15</v>
      </c>
      <c r="H528" s="181">
        <v>0</v>
      </c>
      <c r="I528" s="182">
        <v>16</v>
      </c>
      <c r="J528" s="181">
        <v>0</v>
      </c>
      <c r="K528" s="182">
        <v>16</v>
      </c>
    </row>
    <row r="529" spans="1:11" ht="22.5" customHeight="1">
      <c r="A529" s="125" t="s">
        <v>162</v>
      </c>
      <c r="B529" s="181">
        <v>1.7042451441488159E-2</v>
      </c>
      <c r="C529" s="182">
        <v>13</v>
      </c>
      <c r="D529" s="181">
        <v>1.7205985053956978E-2</v>
      </c>
      <c r="E529" s="183">
        <v>14</v>
      </c>
      <c r="F529" s="181">
        <v>4.3285570881609224E-3</v>
      </c>
      <c r="G529" s="182">
        <v>14</v>
      </c>
      <c r="H529" s="181">
        <v>4.2021356546361683E-3</v>
      </c>
      <c r="I529" s="182">
        <v>14</v>
      </c>
      <c r="J529" s="181">
        <v>4.2021356546361683E-3</v>
      </c>
      <c r="K529" s="182">
        <v>13</v>
      </c>
    </row>
    <row r="530" spans="1:11" ht="22.5" customHeight="1">
      <c r="A530" s="125" t="s">
        <v>163</v>
      </c>
      <c r="B530" s="181">
        <v>1.6249184182199668E-2</v>
      </c>
      <c r="C530" s="182">
        <v>14</v>
      </c>
      <c r="D530" s="181">
        <v>2.3411775530525054E-2</v>
      </c>
      <c r="E530" s="183">
        <v>13</v>
      </c>
      <c r="F530" s="181">
        <v>1.198338450869996E-2</v>
      </c>
      <c r="G530" s="182">
        <v>13</v>
      </c>
      <c r="H530" s="181">
        <v>1.6984856002655282E-2</v>
      </c>
      <c r="I530" s="182">
        <v>13</v>
      </c>
      <c r="J530" s="181">
        <v>0.02</v>
      </c>
      <c r="K530" s="182">
        <v>12</v>
      </c>
    </row>
    <row r="531" spans="1:11" ht="22.5" customHeight="1">
      <c r="A531" s="125" t="s">
        <v>118</v>
      </c>
      <c r="B531" s="181">
        <v>0</v>
      </c>
      <c r="C531" s="182">
        <v>15</v>
      </c>
      <c r="D531" s="181">
        <v>0</v>
      </c>
      <c r="E531" s="183">
        <v>15</v>
      </c>
      <c r="F531" s="181">
        <v>0</v>
      </c>
      <c r="G531" s="182">
        <v>15</v>
      </c>
      <c r="H531" s="181">
        <v>0</v>
      </c>
      <c r="I531" s="182">
        <v>16</v>
      </c>
      <c r="J531" s="181">
        <v>0</v>
      </c>
      <c r="K531" s="182">
        <v>16</v>
      </c>
    </row>
    <row r="532" spans="1:11" ht="22.5" customHeight="1">
      <c r="A532" s="125" t="s">
        <v>164</v>
      </c>
      <c r="B532" s="181">
        <v>0</v>
      </c>
      <c r="C532" s="182">
        <v>15</v>
      </c>
      <c r="D532" s="181">
        <v>0</v>
      </c>
      <c r="E532" s="183">
        <v>15</v>
      </c>
      <c r="F532" s="181">
        <v>0</v>
      </c>
      <c r="G532" s="182">
        <v>15</v>
      </c>
      <c r="H532" s="181">
        <v>0</v>
      </c>
      <c r="I532" s="182">
        <v>16</v>
      </c>
      <c r="J532" s="181">
        <v>0</v>
      </c>
      <c r="K532" s="182">
        <v>16</v>
      </c>
    </row>
    <row r="533" spans="1:11" ht="22.5" customHeight="1">
      <c r="A533" s="125" t="s">
        <v>165</v>
      </c>
      <c r="B533" s="181">
        <v>0</v>
      </c>
      <c r="C533" s="182">
        <v>15</v>
      </c>
      <c r="D533" s="181">
        <v>0</v>
      </c>
      <c r="E533" s="183">
        <v>15</v>
      </c>
      <c r="F533" s="181">
        <v>0</v>
      </c>
      <c r="G533" s="182">
        <v>15</v>
      </c>
      <c r="H533" s="181">
        <v>2.1745317373641705E-3</v>
      </c>
      <c r="I533" s="182">
        <v>15</v>
      </c>
      <c r="J533" s="181">
        <v>2.1745317373641705E-3</v>
      </c>
      <c r="K533" s="182">
        <v>14</v>
      </c>
    </row>
    <row r="534" spans="1:11" ht="22.5" customHeight="1">
      <c r="A534" s="125" t="s">
        <v>166</v>
      </c>
      <c r="B534" s="181">
        <v>11.641951913418206</v>
      </c>
      <c r="C534" s="182">
        <v>4</v>
      </c>
      <c r="D534" s="181">
        <v>8.8271336121773132</v>
      </c>
      <c r="E534" s="183">
        <v>5</v>
      </c>
      <c r="F534" s="181">
        <v>9.6861432644457608</v>
      </c>
      <c r="G534" s="182">
        <v>4</v>
      </c>
      <c r="H534" s="181">
        <v>11.408680760081122</v>
      </c>
      <c r="I534" s="182">
        <v>4</v>
      </c>
      <c r="J534" s="181">
        <v>2.2999999999999998</v>
      </c>
      <c r="K534" s="182">
        <v>7</v>
      </c>
    </row>
    <row r="535" spans="1:11" ht="22.5" customHeight="1">
      <c r="A535" s="125" t="s">
        <v>167</v>
      </c>
      <c r="B535" s="181">
        <v>0</v>
      </c>
      <c r="C535" s="182">
        <v>15</v>
      </c>
      <c r="D535" s="181">
        <v>0</v>
      </c>
      <c r="E535" s="183">
        <v>15</v>
      </c>
      <c r="F535" s="181">
        <v>0</v>
      </c>
      <c r="G535" s="182">
        <v>15</v>
      </c>
      <c r="H535" s="181">
        <v>0</v>
      </c>
      <c r="I535" s="182">
        <v>16</v>
      </c>
      <c r="J535" s="181">
        <v>0</v>
      </c>
      <c r="K535" s="182">
        <v>16</v>
      </c>
    </row>
    <row r="536" spans="1:11" ht="22.5" customHeight="1">
      <c r="A536" s="125" t="s">
        <v>168</v>
      </c>
      <c r="B536" s="181">
        <v>6.9052635457741443E-2</v>
      </c>
      <c r="C536" s="182">
        <v>12</v>
      </c>
      <c r="D536" s="181">
        <v>0.32667668930559141</v>
      </c>
      <c r="E536" s="183">
        <v>11</v>
      </c>
      <c r="F536" s="181">
        <v>6.9521252774737266E-2</v>
      </c>
      <c r="G536" s="182">
        <v>12</v>
      </c>
      <c r="H536" s="181">
        <v>0.10280539571849392</v>
      </c>
      <c r="I536" s="182">
        <v>11</v>
      </c>
      <c r="J536" s="181">
        <v>0.1</v>
      </c>
      <c r="K536" s="182">
        <v>11</v>
      </c>
    </row>
    <row r="537" spans="1:11" ht="22.5" customHeight="1">
      <c r="A537" s="125" t="s">
        <v>169</v>
      </c>
      <c r="B537" s="181">
        <v>0</v>
      </c>
      <c r="C537" s="182">
        <v>15</v>
      </c>
      <c r="D537" s="181">
        <v>0</v>
      </c>
      <c r="E537" s="183">
        <v>15</v>
      </c>
      <c r="F537" s="181">
        <v>0</v>
      </c>
      <c r="G537" s="182">
        <v>15</v>
      </c>
      <c r="H537" s="181">
        <v>0</v>
      </c>
      <c r="I537" s="182">
        <v>16</v>
      </c>
      <c r="J537" s="181">
        <v>0</v>
      </c>
      <c r="K537" s="182">
        <v>16</v>
      </c>
    </row>
    <row r="538" spans="1:11" ht="22.5" customHeight="1">
      <c r="A538" s="125" t="s">
        <v>170</v>
      </c>
      <c r="B538" s="181">
        <v>0</v>
      </c>
      <c r="C538" s="182">
        <v>15</v>
      </c>
      <c r="D538" s="181">
        <v>0</v>
      </c>
      <c r="E538" s="183">
        <v>15</v>
      </c>
      <c r="F538" s="181">
        <v>0</v>
      </c>
      <c r="G538" s="182">
        <v>15</v>
      </c>
      <c r="H538" s="181">
        <v>0</v>
      </c>
      <c r="I538" s="182">
        <v>16</v>
      </c>
      <c r="J538" s="181">
        <v>0</v>
      </c>
      <c r="K538" s="182">
        <v>16</v>
      </c>
    </row>
    <row r="539" spans="1:11" ht="22.5" customHeight="1">
      <c r="A539" s="125" t="s">
        <v>171</v>
      </c>
      <c r="B539" s="181">
        <v>0.81596493861071007</v>
      </c>
      <c r="C539" s="182">
        <v>9</v>
      </c>
      <c r="D539" s="181">
        <v>1.7776357532827665</v>
      </c>
      <c r="E539" s="183">
        <v>9</v>
      </c>
      <c r="F539" s="181">
        <v>2.2022993559591675</v>
      </c>
      <c r="G539" s="182">
        <v>9</v>
      </c>
      <c r="H539" s="181">
        <v>3.091993124365731</v>
      </c>
      <c r="I539" s="182">
        <v>8</v>
      </c>
      <c r="J539" s="181">
        <v>3.9</v>
      </c>
      <c r="K539" s="182">
        <v>6</v>
      </c>
    </row>
    <row r="540" spans="1:11" ht="22.5" customHeight="1">
      <c r="A540" s="125" t="s">
        <v>172</v>
      </c>
      <c r="B540" s="181">
        <v>0</v>
      </c>
      <c r="C540" s="182">
        <v>15</v>
      </c>
      <c r="D540" s="181">
        <v>0</v>
      </c>
      <c r="E540" s="183">
        <v>15</v>
      </c>
      <c r="F540" s="181">
        <v>0</v>
      </c>
      <c r="G540" s="182">
        <v>15</v>
      </c>
      <c r="H540" s="181">
        <v>0</v>
      </c>
      <c r="I540" s="182">
        <v>16</v>
      </c>
      <c r="J540" s="181">
        <v>0</v>
      </c>
      <c r="K540" s="182">
        <v>16</v>
      </c>
    </row>
    <row r="541" spans="1:11" ht="22.5" customHeight="1">
      <c r="A541" s="125" t="s">
        <v>173</v>
      </c>
      <c r="B541" s="181">
        <v>0</v>
      </c>
      <c r="C541" s="182">
        <v>15</v>
      </c>
      <c r="D541" s="181">
        <v>0</v>
      </c>
      <c r="E541" s="183">
        <v>15</v>
      </c>
      <c r="F541" s="181">
        <v>0</v>
      </c>
      <c r="G541" s="182">
        <v>15</v>
      </c>
      <c r="H541" s="181">
        <v>0</v>
      </c>
      <c r="I541" s="182">
        <v>16</v>
      </c>
      <c r="J541" s="181">
        <v>0</v>
      </c>
      <c r="K541" s="182">
        <v>16</v>
      </c>
    </row>
    <row r="542" spans="1:11" ht="22.5" customHeight="1">
      <c r="A542" s="125" t="s">
        <v>174</v>
      </c>
      <c r="B542" s="181">
        <v>0</v>
      </c>
      <c r="C542" s="182">
        <v>15</v>
      </c>
      <c r="D542" s="181">
        <v>0</v>
      </c>
      <c r="E542" s="183">
        <v>15</v>
      </c>
      <c r="F542" s="181">
        <v>0</v>
      </c>
      <c r="G542" s="182">
        <v>15</v>
      </c>
      <c r="H542" s="181">
        <v>0</v>
      </c>
      <c r="I542" s="182">
        <v>16</v>
      </c>
      <c r="J542" s="181">
        <v>0</v>
      </c>
      <c r="K542" s="182">
        <v>16</v>
      </c>
    </row>
    <row r="543" spans="1:11" ht="22.5" customHeight="1">
      <c r="A543" s="125" t="s">
        <v>175</v>
      </c>
      <c r="B543" s="181">
        <v>4.7804204239706429</v>
      </c>
      <c r="C543" s="182">
        <v>5</v>
      </c>
      <c r="D543" s="181">
        <v>10.086887531037032</v>
      </c>
      <c r="E543" s="183">
        <v>4</v>
      </c>
      <c r="F543" s="181">
        <v>9.3067942485922277</v>
      </c>
      <c r="G543" s="182">
        <v>5</v>
      </c>
      <c r="H543" s="181">
        <v>6.3519541326608353</v>
      </c>
      <c r="I543" s="182">
        <v>5</v>
      </c>
      <c r="J543" s="181">
        <v>10.8</v>
      </c>
      <c r="K543" s="182">
        <v>3</v>
      </c>
    </row>
    <row r="544" spans="1:11" ht="22.5" customHeight="1">
      <c r="A544" s="125" t="s">
        <v>176</v>
      </c>
      <c r="B544" s="181">
        <v>0</v>
      </c>
      <c r="C544" s="182">
        <v>15</v>
      </c>
      <c r="D544" s="181">
        <v>0</v>
      </c>
      <c r="E544" s="183">
        <v>15</v>
      </c>
      <c r="F544" s="181">
        <v>0</v>
      </c>
      <c r="G544" s="182">
        <v>15</v>
      </c>
      <c r="H544" s="181">
        <v>0</v>
      </c>
      <c r="I544" s="182">
        <v>16</v>
      </c>
      <c r="J544" s="181">
        <v>0</v>
      </c>
      <c r="K544" s="182">
        <v>16</v>
      </c>
    </row>
    <row r="545" spans="1:11" ht="22.5" customHeight="1">
      <c r="A545" s="125" t="s">
        <v>177</v>
      </c>
      <c r="B545" s="181">
        <v>14.887310628233125</v>
      </c>
      <c r="C545" s="182">
        <v>2</v>
      </c>
      <c r="D545" s="181">
        <v>15.629186349760507</v>
      </c>
      <c r="E545" s="183">
        <v>2</v>
      </c>
      <c r="F545" s="181">
        <v>22.581080042179753</v>
      </c>
      <c r="G545" s="182">
        <v>2</v>
      </c>
      <c r="H545" s="181">
        <v>13.592704034623246</v>
      </c>
      <c r="I545" s="182">
        <v>3</v>
      </c>
      <c r="J545" s="181">
        <v>0.2</v>
      </c>
      <c r="K545" s="182">
        <v>10</v>
      </c>
    </row>
    <row r="546" spans="1:11" ht="22.5" customHeight="1">
      <c r="A546" s="125" t="s">
        <v>178</v>
      </c>
      <c r="B546" s="181">
        <v>0</v>
      </c>
      <c r="C546" s="182">
        <v>15</v>
      </c>
      <c r="D546" s="181">
        <v>0</v>
      </c>
      <c r="E546" s="183">
        <v>15</v>
      </c>
      <c r="F546" s="181">
        <v>0</v>
      </c>
      <c r="G546" s="182">
        <v>15</v>
      </c>
      <c r="H546" s="181">
        <v>0</v>
      </c>
      <c r="I546" s="182">
        <v>16</v>
      </c>
      <c r="J546" s="181">
        <v>0</v>
      </c>
      <c r="K546" s="182">
        <v>16</v>
      </c>
    </row>
    <row r="547" spans="1:11" ht="22.5" customHeight="1">
      <c r="A547" s="125" t="s">
        <v>179</v>
      </c>
      <c r="B547" s="181">
        <v>0.30243953992034317</v>
      </c>
      <c r="C547" s="182">
        <v>11</v>
      </c>
      <c r="D547" s="181">
        <v>0.22690998824131992</v>
      </c>
      <c r="E547" s="183">
        <v>12</v>
      </c>
      <c r="F547" s="181">
        <v>7.7936055867243476E-2</v>
      </c>
      <c r="G547" s="182">
        <v>11</v>
      </c>
      <c r="H547" s="181">
        <v>8.1618404061202493E-2</v>
      </c>
      <c r="I547" s="182">
        <v>12</v>
      </c>
      <c r="J547" s="181">
        <v>1E-3</v>
      </c>
      <c r="K547" s="182">
        <v>15</v>
      </c>
    </row>
    <row r="548" spans="1:11" ht="22.5" customHeight="1">
      <c r="A548" s="125" t="s">
        <v>180</v>
      </c>
      <c r="B548" s="181">
        <v>2.1924883476076662</v>
      </c>
      <c r="C548" s="182">
        <v>7</v>
      </c>
      <c r="D548" s="181">
        <v>2.4899441414213457</v>
      </c>
      <c r="E548" s="183">
        <v>7</v>
      </c>
      <c r="F548" s="181">
        <v>2.3163617915952859</v>
      </c>
      <c r="G548" s="182">
        <v>8</v>
      </c>
      <c r="H548" s="181">
        <v>1.0165201233077037</v>
      </c>
      <c r="I548" s="182">
        <v>9</v>
      </c>
      <c r="J548" s="181">
        <v>1.6</v>
      </c>
      <c r="K548" s="182">
        <v>8</v>
      </c>
    </row>
    <row r="549" spans="1:11" ht="22.5" customHeight="1">
      <c r="A549" s="125" t="s">
        <v>181</v>
      </c>
      <c r="B549" s="181">
        <v>0</v>
      </c>
      <c r="C549" s="182">
        <v>15</v>
      </c>
      <c r="D549" s="181">
        <v>0</v>
      </c>
      <c r="E549" s="183">
        <v>15</v>
      </c>
      <c r="F549" s="181">
        <v>0</v>
      </c>
      <c r="G549" s="182">
        <v>15</v>
      </c>
      <c r="H549" s="181">
        <v>0</v>
      </c>
      <c r="I549" s="182">
        <v>16</v>
      </c>
      <c r="J549" s="181">
        <v>0</v>
      </c>
      <c r="K549" s="182">
        <v>16</v>
      </c>
    </row>
    <row r="550" spans="1:11" ht="22.5" customHeight="1">
      <c r="A550" s="125" t="s">
        <v>182</v>
      </c>
      <c r="B550" s="181">
        <v>0.71349272119713758</v>
      </c>
      <c r="C550" s="182">
        <v>10</v>
      </c>
      <c r="D550" s="181">
        <v>1.1596532255996614</v>
      </c>
      <c r="E550" s="183">
        <v>10</v>
      </c>
      <c r="F550" s="181">
        <v>0.59022574361416669</v>
      </c>
      <c r="G550" s="182">
        <v>10</v>
      </c>
      <c r="H550" s="181">
        <v>0.35386096190999111</v>
      </c>
      <c r="I550" s="182">
        <v>10</v>
      </c>
      <c r="J550" s="181">
        <v>1.1000000000000001</v>
      </c>
      <c r="K550" s="182">
        <v>9</v>
      </c>
    </row>
    <row r="551" spans="1:11" ht="22.5" customHeight="1">
      <c r="A551" s="125" t="s">
        <v>183</v>
      </c>
      <c r="B551" s="181">
        <v>0</v>
      </c>
      <c r="C551" s="182">
        <v>15</v>
      </c>
      <c r="D551" s="181">
        <v>0</v>
      </c>
      <c r="E551" s="183">
        <v>15</v>
      </c>
      <c r="F551" s="181">
        <v>0</v>
      </c>
      <c r="G551" s="182">
        <v>15</v>
      </c>
      <c r="H551" s="181">
        <v>0</v>
      </c>
      <c r="I551" s="182">
        <v>16</v>
      </c>
      <c r="J551" s="181">
        <v>0</v>
      </c>
      <c r="K551" s="182">
        <v>16</v>
      </c>
    </row>
    <row r="552" spans="1:11" ht="22.5" customHeight="1">
      <c r="A552" s="125" t="s">
        <v>184</v>
      </c>
      <c r="B552" s="181">
        <v>45.128321854628147</v>
      </c>
      <c r="C552" s="182">
        <v>1</v>
      </c>
      <c r="D552" s="181">
        <v>42.664486308151545</v>
      </c>
      <c r="E552" s="183">
        <v>1</v>
      </c>
      <c r="F552" s="181">
        <v>34.688704052036087</v>
      </c>
      <c r="G552" s="182">
        <v>1</v>
      </c>
      <c r="H552" s="181">
        <v>35.762069789832978</v>
      </c>
      <c r="I552" s="182">
        <v>1</v>
      </c>
      <c r="J552" s="181">
        <v>57.3</v>
      </c>
      <c r="K552" s="182">
        <v>1</v>
      </c>
    </row>
    <row r="553" spans="1:11" ht="22.5" customHeight="1">
      <c r="A553" s="125" t="s">
        <v>185</v>
      </c>
      <c r="B553" s="181">
        <v>0</v>
      </c>
      <c r="C553" s="182">
        <v>15</v>
      </c>
      <c r="D553" s="181">
        <v>0</v>
      </c>
      <c r="E553" s="183">
        <v>15</v>
      </c>
      <c r="F553" s="181">
        <v>0</v>
      </c>
      <c r="G553" s="182">
        <v>15</v>
      </c>
      <c r="H553" s="181">
        <v>0</v>
      </c>
      <c r="I553" s="182">
        <v>16</v>
      </c>
      <c r="J553" s="181">
        <v>0</v>
      </c>
      <c r="K553" s="182">
        <v>16</v>
      </c>
    </row>
    <row r="554" spans="1:11" ht="22.5" customHeight="1">
      <c r="A554" s="124" t="s">
        <v>186</v>
      </c>
      <c r="B554" s="181">
        <v>0</v>
      </c>
      <c r="C554" s="182">
        <v>15</v>
      </c>
      <c r="D554" s="181">
        <v>0</v>
      </c>
      <c r="E554" s="183">
        <v>15</v>
      </c>
      <c r="F554" s="181">
        <v>0</v>
      </c>
      <c r="G554" s="182">
        <v>15</v>
      </c>
      <c r="H554" s="181">
        <v>0</v>
      </c>
      <c r="I554" s="182">
        <v>16</v>
      </c>
      <c r="J554" s="181">
        <v>0</v>
      </c>
      <c r="K554" s="182">
        <v>16</v>
      </c>
    </row>
    <row r="555" spans="1:11" s="910" customFormat="1" ht="22.5" customHeight="1">
      <c r="A555" s="801" t="s">
        <v>493</v>
      </c>
      <c r="B555" s="801"/>
      <c r="C555" s="908"/>
      <c r="D555" s="909"/>
      <c r="E555" s="909"/>
      <c r="F555" s="909"/>
      <c r="G555" s="909"/>
      <c r="H555" s="909"/>
      <c r="I555" s="909"/>
      <c r="J555" s="909"/>
      <c r="K555" s="909"/>
    </row>
    <row r="556" spans="1:11" ht="22.5" customHeight="1">
      <c r="A556" s="289"/>
      <c r="B556" s="289"/>
      <c r="C556" s="184"/>
      <c r="D556" s="185"/>
      <c r="E556" s="185"/>
      <c r="F556" s="185"/>
      <c r="G556" s="185"/>
      <c r="H556" s="185"/>
      <c r="I556" s="185"/>
      <c r="J556" s="185"/>
      <c r="K556" s="185"/>
    </row>
    <row r="557" spans="1:11" ht="22.5" customHeight="1">
      <c r="A557" s="508" t="s">
        <v>920</v>
      </c>
      <c r="B557" s="286"/>
      <c r="C557" s="286"/>
      <c r="D557" s="286"/>
      <c r="E557" s="286"/>
      <c r="F557" s="286"/>
      <c r="G557" s="286"/>
      <c r="H557" s="286"/>
      <c r="I557" s="286"/>
      <c r="J557" s="286"/>
      <c r="K557" s="323" t="s">
        <v>784</v>
      </c>
    </row>
    <row r="558" spans="1:11" ht="22.5" customHeight="1">
      <c r="A558" s="635" t="s">
        <v>1</v>
      </c>
      <c r="B558" s="632">
        <v>1395</v>
      </c>
      <c r="C558" s="632"/>
      <c r="D558" s="632">
        <v>1396</v>
      </c>
      <c r="E558" s="632"/>
      <c r="F558" s="632">
        <v>1397</v>
      </c>
      <c r="G558" s="632"/>
      <c r="H558" s="632">
        <v>1398</v>
      </c>
      <c r="I558" s="632"/>
      <c r="J558" s="632">
        <v>1399</v>
      </c>
      <c r="K558" s="632"/>
    </row>
    <row r="559" spans="1:11" ht="22.5" customHeight="1">
      <c r="A559" s="636"/>
      <c r="B559" s="448" t="s">
        <v>278</v>
      </c>
      <c r="C559" s="517" t="s">
        <v>3</v>
      </c>
      <c r="D559" s="448" t="s">
        <v>278</v>
      </c>
      <c r="E559" s="517" t="s">
        <v>3</v>
      </c>
      <c r="F559" s="448" t="s">
        <v>278</v>
      </c>
      <c r="G559" s="517" t="s">
        <v>3</v>
      </c>
      <c r="H559" s="448" t="s">
        <v>278</v>
      </c>
      <c r="I559" s="517" t="s">
        <v>3</v>
      </c>
      <c r="J559" s="448" t="s">
        <v>278</v>
      </c>
      <c r="K559" s="517" t="s">
        <v>3</v>
      </c>
    </row>
    <row r="560" spans="1:11" ht="22.5" customHeight="1">
      <c r="A560" s="125" t="s">
        <v>4</v>
      </c>
      <c r="B560" s="192">
        <v>100.00000000000001</v>
      </c>
      <c r="C560" s="193" t="s">
        <v>352</v>
      </c>
      <c r="D560" s="192">
        <v>100.00000000000001</v>
      </c>
      <c r="E560" s="193" t="s">
        <v>352</v>
      </c>
      <c r="F560" s="192">
        <v>100.00000000000001</v>
      </c>
      <c r="G560" s="193" t="s">
        <v>352</v>
      </c>
      <c r="H560" s="192">
        <v>100.00000000000001</v>
      </c>
      <c r="I560" s="193" t="s">
        <v>352</v>
      </c>
      <c r="J560" s="192">
        <v>100.00000000000001</v>
      </c>
      <c r="K560" s="193" t="s">
        <v>352</v>
      </c>
    </row>
    <row r="561" spans="1:11" ht="22.5" customHeight="1">
      <c r="A561" s="125" t="s">
        <v>157</v>
      </c>
      <c r="B561" s="181">
        <v>4.0681759812170739</v>
      </c>
      <c r="C561" s="182">
        <v>6</v>
      </c>
      <c r="D561" s="181">
        <v>3.8843133851113363</v>
      </c>
      <c r="E561" s="183">
        <v>6</v>
      </c>
      <c r="F561" s="181">
        <v>3.8627412360103435</v>
      </c>
      <c r="G561" s="182">
        <v>5</v>
      </c>
      <c r="H561" s="181">
        <v>3.5642949127413925</v>
      </c>
      <c r="I561" s="182">
        <v>9</v>
      </c>
      <c r="J561" s="181">
        <v>3.2128427050272435</v>
      </c>
      <c r="K561" s="182">
        <v>13</v>
      </c>
    </row>
    <row r="562" spans="1:11" ht="22.5" customHeight="1">
      <c r="A562" s="125" t="s">
        <v>158</v>
      </c>
      <c r="B562" s="181">
        <v>3.8773080642983913</v>
      </c>
      <c r="C562" s="182">
        <v>7</v>
      </c>
      <c r="D562" s="181">
        <v>3.8700727532172143</v>
      </c>
      <c r="E562" s="183">
        <v>7</v>
      </c>
      <c r="F562" s="181">
        <v>3.821582173898959</v>
      </c>
      <c r="G562" s="182">
        <v>7</v>
      </c>
      <c r="H562" s="181">
        <v>3.7919749985401547</v>
      </c>
      <c r="I562" s="182">
        <v>7</v>
      </c>
      <c r="J562" s="181">
        <v>3.3514953908814196</v>
      </c>
      <c r="K562" s="182">
        <v>12</v>
      </c>
    </row>
    <row r="563" spans="1:11" ht="22.5" customHeight="1">
      <c r="A563" s="125" t="s">
        <v>159</v>
      </c>
      <c r="B563" s="181">
        <v>1.2254436843530545</v>
      </c>
      <c r="C563" s="182">
        <v>26</v>
      </c>
      <c r="D563" s="181">
        <v>1.2394233660498541</v>
      </c>
      <c r="E563" s="183">
        <v>25</v>
      </c>
      <c r="F563" s="181">
        <v>1.2827887465798116</v>
      </c>
      <c r="G563" s="182">
        <v>25</v>
      </c>
      <c r="H563" s="181">
        <v>1.3711927579211631</v>
      </c>
      <c r="I563" s="182">
        <v>23</v>
      </c>
      <c r="J563" s="181">
        <v>1.4060248924900072</v>
      </c>
      <c r="K563" s="182">
        <v>21</v>
      </c>
    </row>
    <row r="564" spans="1:11" ht="22.5" customHeight="1">
      <c r="A564" s="125" t="s">
        <v>160</v>
      </c>
      <c r="B564" s="181">
        <v>9.3425853134711225</v>
      </c>
      <c r="C564" s="182">
        <v>3</v>
      </c>
      <c r="D564" s="181">
        <v>9.1174218521538464</v>
      </c>
      <c r="E564" s="183">
        <v>3</v>
      </c>
      <c r="F564" s="181">
        <v>8.5595599101835784</v>
      </c>
      <c r="G564" s="182">
        <v>3</v>
      </c>
      <c r="H564" s="181">
        <v>8.3003605259720885</v>
      </c>
      <c r="I564" s="182">
        <v>3</v>
      </c>
      <c r="J564" s="181">
        <v>6.9077201382193962</v>
      </c>
      <c r="K564" s="182">
        <v>3</v>
      </c>
    </row>
    <row r="565" spans="1:11" ht="22.5" customHeight="1">
      <c r="A565" s="125" t="s">
        <v>161</v>
      </c>
      <c r="B565" s="181">
        <v>1.2457085828666044</v>
      </c>
      <c r="C565" s="182">
        <v>25</v>
      </c>
      <c r="D565" s="181">
        <v>1.1781536432016986</v>
      </c>
      <c r="E565" s="183">
        <v>26</v>
      </c>
      <c r="F565" s="181">
        <v>1.1051966636282222</v>
      </c>
      <c r="G565" s="182">
        <v>27</v>
      </c>
      <c r="H565" s="181">
        <v>1.1144710915048615</v>
      </c>
      <c r="I565" s="182">
        <v>28</v>
      </c>
      <c r="J565" s="181">
        <v>1.030146126932201</v>
      </c>
      <c r="K565" s="182">
        <v>26</v>
      </c>
    </row>
    <row r="566" spans="1:11" ht="22.5" customHeight="1">
      <c r="A566" s="125" t="s">
        <v>162</v>
      </c>
      <c r="B566" s="181">
        <v>1.3540539285718498</v>
      </c>
      <c r="C566" s="182">
        <v>22</v>
      </c>
      <c r="D566" s="181">
        <v>1.393444564399775</v>
      </c>
      <c r="E566" s="183">
        <v>22</v>
      </c>
      <c r="F566" s="181">
        <v>1.4169443667351314</v>
      </c>
      <c r="G566" s="182">
        <v>22</v>
      </c>
      <c r="H566" s="181">
        <v>1.7957248497697011</v>
      </c>
      <c r="I566" s="182">
        <v>19</v>
      </c>
      <c r="J566" s="181">
        <v>0.59577325952966409</v>
      </c>
      <c r="K566" s="182">
        <v>31</v>
      </c>
    </row>
    <row r="567" spans="1:11" ht="22.5" customHeight="1">
      <c r="A567" s="125" t="s">
        <v>163</v>
      </c>
      <c r="B567" s="181">
        <v>2.0946162003383555</v>
      </c>
      <c r="C567" s="182">
        <v>18</v>
      </c>
      <c r="D567" s="181">
        <v>2.070890654009089</v>
      </c>
      <c r="E567" s="183">
        <v>18</v>
      </c>
      <c r="F567" s="181">
        <v>2.0345655893588352</v>
      </c>
      <c r="G567" s="182">
        <v>17</v>
      </c>
      <c r="H567" s="181">
        <v>2.0292972484932394</v>
      </c>
      <c r="I567" s="182">
        <v>17</v>
      </c>
      <c r="J567" s="181">
        <v>4.1985766435217782</v>
      </c>
      <c r="K567" s="182">
        <v>6</v>
      </c>
    </row>
    <row r="568" spans="1:11" ht="22.5" customHeight="1">
      <c r="A568" s="125" t="s">
        <v>118</v>
      </c>
      <c r="B568" s="181">
        <v>12.374335097690974</v>
      </c>
      <c r="C568" s="182">
        <v>1</v>
      </c>
      <c r="D568" s="181">
        <v>11.875258844932976</v>
      </c>
      <c r="E568" s="183">
        <v>2</v>
      </c>
      <c r="F568" s="181">
        <v>11.764629223426255</v>
      </c>
      <c r="G568" s="182">
        <v>2</v>
      </c>
      <c r="H568" s="181">
        <v>11.463728119599409</v>
      </c>
      <c r="I568" s="182">
        <v>2</v>
      </c>
      <c r="J568" s="181">
        <v>9.8497568161876998</v>
      </c>
      <c r="K568" s="182">
        <v>2</v>
      </c>
    </row>
    <row r="569" spans="1:11" ht="22.5" customHeight="1">
      <c r="A569" s="125" t="s">
        <v>164</v>
      </c>
      <c r="B569" s="181">
        <v>3.121157270865035</v>
      </c>
      <c r="C569" s="182">
        <v>11</v>
      </c>
      <c r="D569" s="181">
        <v>3.3180737258951716</v>
      </c>
      <c r="E569" s="183">
        <v>11</v>
      </c>
      <c r="F569" s="181">
        <v>3.3256434541804074</v>
      </c>
      <c r="G569" s="182">
        <v>11</v>
      </c>
      <c r="H569" s="181">
        <v>3.0571095505505288</v>
      </c>
      <c r="I569" s="182">
        <v>12</v>
      </c>
      <c r="J569" s="181">
        <v>2.8629613180670948</v>
      </c>
      <c r="K569" s="182">
        <v>15</v>
      </c>
    </row>
    <row r="570" spans="1:11" ht="22.5" customHeight="1">
      <c r="A570" s="125" t="s">
        <v>165</v>
      </c>
      <c r="B570" s="181">
        <v>1.3084082028213087</v>
      </c>
      <c r="C570" s="182">
        <v>23</v>
      </c>
      <c r="D570" s="181">
        <v>1.3057380667131941</v>
      </c>
      <c r="E570" s="183">
        <v>24</v>
      </c>
      <c r="F570" s="181">
        <v>1.3562406492493158</v>
      </c>
      <c r="G570" s="182">
        <v>23</v>
      </c>
      <c r="H570" s="181">
        <v>1.310175280568818</v>
      </c>
      <c r="I570" s="182">
        <v>25</v>
      </c>
      <c r="J570" s="181">
        <v>1.2587064137699449</v>
      </c>
      <c r="K570" s="182">
        <v>23</v>
      </c>
    </row>
    <row r="571" spans="1:11" ht="22.5" customHeight="1">
      <c r="A571" s="125" t="s">
        <v>166</v>
      </c>
      <c r="B571" s="181">
        <v>11.889936952631034</v>
      </c>
      <c r="C571" s="182">
        <v>2</v>
      </c>
      <c r="D571" s="181">
        <v>12.427514407558442</v>
      </c>
      <c r="E571" s="183">
        <v>1</v>
      </c>
      <c r="F571" s="181">
        <v>12.429453586651572</v>
      </c>
      <c r="G571" s="182">
        <v>1</v>
      </c>
      <c r="H571" s="181">
        <v>13.517582940363887</v>
      </c>
      <c r="I571" s="182">
        <v>1</v>
      </c>
      <c r="J571" s="181">
        <v>14.039667666843595</v>
      </c>
      <c r="K571" s="182">
        <v>1</v>
      </c>
    </row>
    <row r="572" spans="1:11" ht="22.5" customHeight="1">
      <c r="A572" s="125" t="s">
        <v>167</v>
      </c>
      <c r="B572" s="181">
        <v>1.5913221153346635</v>
      </c>
      <c r="C572" s="182">
        <v>21</v>
      </c>
      <c r="D572" s="181">
        <v>1.633566154599903</v>
      </c>
      <c r="E572" s="183">
        <v>21</v>
      </c>
      <c r="F572" s="181">
        <v>1.6354959527090804</v>
      </c>
      <c r="G572" s="182">
        <v>20</v>
      </c>
      <c r="H572" s="181">
        <v>1.5848517856243389</v>
      </c>
      <c r="I572" s="182">
        <v>21</v>
      </c>
      <c r="J572" s="181">
        <v>1.5825904221324349</v>
      </c>
      <c r="K572" s="182">
        <v>19</v>
      </c>
    </row>
    <row r="573" spans="1:11" ht="22.5" customHeight="1">
      <c r="A573" s="125" t="s">
        <v>168</v>
      </c>
      <c r="B573" s="181">
        <v>4.4337220534907926</v>
      </c>
      <c r="C573" s="182">
        <v>5</v>
      </c>
      <c r="D573" s="181">
        <v>3.9557938624922322</v>
      </c>
      <c r="E573" s="183">
        <v>5</v>
      </c>
      <c r="F573" s="181">
        <v>3.8455346580708385</v>
      </c>
      <c r="G573" s="182">
        <v>6</v>
      </c>
      <c r="H573" s="181">
        <v>3.8069613930085242</v>
      </c>
      <c r="I573" s="182">
        <v>6</v>
      </c>
      <c r="J573" s="181">
        <v>3.5356434892814974</v>
      </c>
      <c r="K573" s="182">
        <v>11</v>
      </c>
    </row>
    <row r="574" spans="1:11" ht="22.5" customHeight="1">
      <c r="A574" s="125" t="s">
        <v>169</v>
      </c>
      <c r="B574" s="181">
        <v>0.97256062676456656</v>
      </c>
      <c r="C574" s="182">
        <v>28</v>
      </c>
      <c r="D574" s="181">
        <v>0.97872634560219152</v>
      </c>
      <c r="E574" s="183">
        <v>28</v>
      </c>
      <c r="F574" s="181">
        <v>0.97652352493219452</v>
      </c>
      <c r="G574" s="182">
        <v>30</v>
      </c>
      <c r="H574" s="181">
        <v>0.90096111285202873</v>
      </c>
      <c r="I574" s="182">
        <v>30</v>
      </c>
      <c r="J574" s="181">
        <v>0.94782109470628384</v>
      </c>
      <c r="K574" s="182">
        <v>27</v>
      </c>
    </row>
    <row r="575" spans="1:11" ht="22.5" customHeight="1">
      <c r="A575" s="125" t="s">
        <v>170</v>
      </c>
      <c r="B575" s="181">
        <v>1.0677367826585982</v>
      </c>
      <c r="C575" s="182">
        <v>27</v>
      </c>
      <c r="D575" s="181">
        <v>1.1029868509290692</v>
      </c>
      <c r="E575" s="183">
        <v>27</v>
      </c>
      <c r="F575" s="181">
        <v>1.1532479303581926</v>
      </c>
      <c r="G575" s="182">
        <v>26</v>
      </c>
      <c r="H575" s="181">
        <v>1.1270963818579836</v>
      </c>
      <c r="I575" s="182">
        <v>27</v>
      </c>
      <c r="J575" s="181">
        <v>0.92832306075804027</v>
      </c>
      <c r="K575" s="182">
        <v>28</v>
      </c>
    </row>
    <row r="576" spans="1:11" ht="22.5" customHeight="1">
      <c r="A576" s="125" t="s">
        <v>171</v>
      </c>
      <c r="B576" s="181">
        <v>2.2052455390380064</v>
      </c>
      <c r="C576" s="182">
        <v>17</v>
      </c>
      <c r="D576" s="181">
        <v>2.4737640858095911</v>
      </c>
      <c r="E576" s="183">
        <v>14</v>
      </c>
      <c r="F576" s="181">
        <v>2.9294269731548193</v>
      </c>
      <c r="G576" s="182">
        <v>13</v>
      </c>
      <c r="H576" s="181">
        <v>3.5550239225118783</v>
      </c>
      <c r="I576" s="182">
        <v>10</v>
      </c>
      <c r="J576" s="181">
        <v>4.0404259237193578</v>
      </c>
      <c r="K576" s="182">
        <v>7</v>
      </c>
    </row>
    <row r="577" spans="1:11" ht="22.5" customHeight="1">
      <c r="A577" s="125" t="s">
        <v>172</v>
      </c>
      <c r="B577" s="181">
        <v>7.1370361602621237</v>
      </c>
      <c r="C577" s="182">
        <v>4</v>
      </c>
      <c r="D577" s="181">
        <v>7.4360498566685305</v>
      </c>
      <c r="E577" s="183">
        <v>4</v>
      </c>
      <c r="F577" s="181">
        <v>7.6902474832716727</v>
      </c>
      <c r="G577" s="182">
        <v>4</v>
      </c>
      <c r="H577" s="181">
        <v>7.2500968400932706</v>
      </c>
      <c r="I577" s="182">
        <v>4</v>
      </c>
      <c r="J577" s="181">
        <v>6.884972431946446</v>
      </c>
      <c r="K577" s="182">
        <v>4</v>
      </c>
    </row>
    <row r="578" spans="1:11" ht="22.5" customHeight="1">
      <c r="A578" s="125" t="s">
        <v>173</v>
      </c>
      <c r="B578" s="181">
        <v>1.6933268952756815</v>
      </c>
      <c r="C578" s="182">
        <v>19</v>
      </c>
      <c r="D578" s="181">
        <v>1.8422988644208258</v>
      </c>
      <c r="E578" s="183">
        <v>19</v>
      </c>
      <c r="F578" s="181">
        <v>1.9292738991981873</v>
      </c>
      <c r="G578" s="182">
        <v>18</v>
      </c>
      <c r="H578" s="181">
        <v>1.9456180470707487</v>
      </c>
      <c r="I578" s="182">
        <v>18</v>
      </c>
      <c r="J578" s="181">
        <v>2.1556159753891482</v>
      </c>
      <c r="K578" s="182">
        <v>18</v>
      </c>
    </row>
    <row r="579" spans="1:11" ht="22.5" customHeight="1">
      <c r="A579" s="125" t="s">
        <v>174</v>
      </c>
      <c r="B579" s="181">
        <v>1.2776850836327991</v>
      </c>
      <c r="C579" s="182">
        <v>24</v>
      </c>
      <c r="D579" s="181">
        <v>1.3119747971404874</v>
      </c>
      <c r="E579" s="183">
        <v>23</v>
      </c>
      <c r="F579" s="181">
        <v>1.3328612232722707</v>
      </c>
      <c r="G579" s="182">
        <v>24</v>
      </c>
      <c r="H579" s="181">
        <v>1.363269477562741</v>
      </c>
      <c r="I579" s="182">
        <v>24</v>
      </c>
      <c r="J579" s="181">
        <v>1.3096179468570253</v>
      </c>
      <c r="K579" s="182">
        <v>22</v>
      </c>
    </row>
    <row r="580" spans="1:11" ht="22.5" customHeight="1">
      <c r="A580" s="125" t="s">
        <v>175</v>
      </c>
      <c r="B580" s="181">
        <v>2.373624448900606</v>
      </c>
      <c r="C580" s="182">
        <v>16</v>
      </c>
      <c r="D580" s="181">
        <v>2.3743407440494089</v>
      </c>
      <c r="E580" s="183">
        <v>16</v>
      </c>
      <c r="F580" s="181">
        <v>2.2627459013782354</v>
      </c>
      <c r="G580" s="182">
        <v>15</v>
      </c>
      <c r="H580" s="181">
        <v>2.2426526061686136</v>
      </c>
      <c r="I580" s="182">
        <v>16</v>
      </c>
      <c r="J580" s="181">
        <v>2.3083505746503894</v>
      </c>
      <c r="K580" s="182">
        <v>17</v>
      </c>
    </row>
    <row r="581" spans="1:11" ht="22.5" customHeight="1">
      <c r="A581" s="125" t="s">
        <v>176</v>
      </c>
      <c r="B581" s="181">
        <v>3.1646513482598086</v>
      </c>
      <c r="C581" s="182">
        <v>10</v>
      </c>
      <c r="D581" s="181">
        <v>3.3580627087754928</v>
      </c>
      <c r="E581" s="183">
        <v>10</v>
      </c>
      <c r="F581" s="181">
        <v>3.7793565493590697</v>
      </c>
      <c r="G581" s="182">
        <v>8</v>
      </c>
      <c r="H581" s="181">
        <v>4.472055866147155</v>
      </c>
      <c r="I581" s="182">
        <v>5</v>
      </c>
      <c r="J581" s="181">
        <v>5.6457640521247434</v>
      </c>
      <c r="K581" s="182">
        <v>5</v>
      </c>
    </row>
    <row r="582" spans="1:11" ht="22.5" customHeight="1">
      <c r="A582" s="125" t="s">
        <v>177</v>
      </c>
      <c r="B582" s="181">
        <v>2.8295756827876986</v>
      </c>
      <c r="C582" s="182">
        <v>13</v>
      </c>
      <c r="D582" s="181">
        <v>2.7407257633125148</v>
      </c>
      <c r="E582" s="183">
        <v>13</v>
      </c>
      <c r="F582" s="181">
        <v>2.8008603558644198</v>
      </c>
      <c r="G582" s="182">
        <v>14</v>
      </c>
      <c r="H582" s="181">
        <v>2.5478333227095256</v>
      </c>
      <c r="I582" s="182">
        <v>14</v>
      </c>
      <c r="J582" s="181">
        <v>2.5986546356575713</v>
      </c>
      <c r="K582" s="182">
        <v>16</v>
      </c>
    </row>
    <row r="583" spans="1:11" ht="22.5" customHeight="1">
      <c r="A583" s="125" t="s">
        <v>178</v>
      </c>
      <c r="B583" s="181">
        <v>0.74373674656025057</v>
      </c>
      <c r="C583" s="182">
        <v>31</v>
      </c>
      <c r="D583" s="181">
        <v>0.79889899464074365</v>
      </c>
      <c r="E583" s="183">
        <v>31</v>
      </c>
      <c r="F583" s="181">
        <v>0.78307121370590704</v>
      </c>
      <c r="G583" s="182">
        <v>31</v>
      </c>
      <c r="H583" s="181">
        <v>0.70815571886997752</v>
      </c>
      <c r="I583" s="182">
        <v>31</v>
      </c>
      <c r="J583" s="181">
        <v>0.67376539532263835</v>
      </c>
      <c r="K583" s="182">
        <v>30</v>
      </c>
    </row>
    <row r="584" spans="1:11" ht="22.5" customHeight="1">
      <c r="A584" s="125" t="s">
        <v>179</v>
      </c>
      <c r="B584" s="181">
        <v>2.7818441815784491</v>
      </c>
      <c r="C584" s="182">
        <v>14</v>
      </c>
      <c r="D584" s="181">
        <v>2.4185537917739572</v>
      </c>
      <c r="E584" s="183">
        <v>15</v>
      </c>
      <c r="F584" s="181">
        <v>2.2002603099995386</v>
      </c>
      <c r="G584" s="182">
        <v>16</v>
      </c>
      <c r="H584" s="181">
        <v>2.3050296337371718</v>
      </c>
      <c r="I584" s="182">
        <v>15</v>
      </c>
      <c r="J584" s="181">
        <v>3.5941375911262279</v>
      </c>
      <c r="K584" s="182">
        <v>10</v>
      </c>
    </row>
    <row r="585" spans="1:11" ht="22.5" customHeight="1">
      <c r="A585" s="125" t="s">
        <v>180</v>
      </c>
      <c r="B585" s="181">
        <v>3.4183853639094002</v>
      </c>
      <c r="C585" s="182">
        <v>9</v>
      </c>
      <c r="D585" s="181">
        <v>3.5377224999691341</v>
      </c>
      <c r="E585" s="183">
        <v>9</v>
      </c>
      <c r="F585" s="181">
        <v>3.4173307427956727</v>
      </c>
      <c r="G585" s="182">
        <v>9</v>
      </c>
      <c r="H585" s="181">
        <v>3.1870921627947717</v>
      </c>
      <c r="I585" s="182">
        <v>11</v>
      </c>
      <c r="J585" s="181">
        <v>3.7902011547168999</v>
      </c>
      <c r="K585" s="182">
        <v>8</v>
      </c>
    </row>
    <row r="586" spans="1:11" ht="22.5" customHeight="1">
      <c r="A586" s="125" t="s">
        <v>181</v>
      </c>
      <c r="B586" s="181">
        <v>2.4047589742734776</v>
      </c>
      <c r="C586" s="182">
        <v>15</v>
      </c>
      <c r="D586" s="181">
        <v>2.0991186297762319</v>
      </c>
      <c r="E586" s="183">
        <v>17</v>
      </c>
      <c r="F586" s="181">
        <v>1.9211796207426708</v>
      </c>
      <c r="G586" s="182">
        <v>19</v>
      </c>
      <c r="H586" s="181">
        <v>1.6644028855450392</v>
      </c>
      <c r="I586" s="182">
        <v>20</v>
      </c>
      <c r="J586" s="181">
        <v>1.4612693220100308</v>
      </c>
      <c r="K586" s="182">
        <v>20</v>
      </c>
    </row>
    <row r="587" spans="1:11" ht="22.5" customHeight="1">
      <c r="A587" s="125" t="s">
        <v>182</v>
      </c>
      <c r="B587" s="181">
        <v>2.8536408486170584</v>
      </c>
      <c r="C587" s="182">
        <v>12</v>
      </c>
      <c r="D587" s="181">
        <v>3.1821626210540579</v>
      </c>
      <c r="E587" s="183">
        <v>12</v>
      </c>
      <c r="F587" s="181">
        <v>3.4056679972516131</v>
      </c>
      <c r="G587" s="182">
        <v>10</v>
      </c>
      <c r="H587" s="181">
        <v>3.5983275470727549</v>
      </c>
      <c r="I587" s="182">
        <v>8</v>
      </c>
      <c r="J587" s="181">
        <v>3.6353001072391864</v>
      </c>
      <c r="K587" s="182">
        <v>9</v>
      </c>
    </row>
    <row r="588" spans="1:11" ht="22.5" customHeight="1">
      <c r="A588" s="125" t="s">
        <v>183</v>
      </c>
      <c r="B588" s="181">
        <v>1.6803050212160733</v>
      </c>
      <c r="C588" s="182">
        <v>20</v>
      </c>
      <c r="D588" s="181">
        <v>1.6390397736815678</v>
      </c>
      <c r="E588" s="183">
        <v>20</v>
      </c>
      <c r="F588" s="181">
        <v>1.535902483563427</v>
      </c>
      <c r="G588" s="182">
        <v>21</v>
      </c>
      <c r="H588" s="181">
        <v>1.4463740740014326</v>
      </c>
      <c r="I588" s="182">
        <v>22</v>
      </c>
      <c r="J588" s="181">
        <v>1.2543735173370019</v>
      </c>
      <c r="K588" s="182">
        <v>24</v>
      </c>
    </row>
    <row r="589" spans="1:11" ht="22.5" customHeight="1">
      <c r="A589" s="125" t="s">
        <v>184</v>
      </c>
      <c r="B589" s="181">
        <v>0.84301259202945245</v>
      </c>
      <c r="C589" s="182">
        <v>30</v>
      </c>
      <c r="D589" s="181">
        <v>0.89172385872298199</v>
      </c>
      <c r="E589" s="183">
        <v>30</v>
      </c>
      <c r="F589" s="181">
        <v>1.1022585605539976</v>
      </c>
      <c r="G589" s="182">
        <v>28</v>
      </c>
      <c r="H589" s="181">
        <v>1.1323541915824675</v>
      </c>
      <c r="I589" s="182">
        <v>26</v>
      </c>
      <c r="J589" s="181">
        <v>1.1687988127863773</v>
      </c>
      <c r="K589" s="182">
        <v>25</v>
      </c>
    </row>
    <row r="590" spans="1:11" ht="22.5" customHeight="1">
      <c r="A590" s="125" t="s">
        <v>185</v>
      </c>
      <c r="B590" s="181">
        <v>3.7386569940341854</v>
      </c>
      <c r="C590" s="182">
        <v>8</v>
      </c>
      <c r="D590" s="181">
        <v>3.5804976510815796</v>
      </c>
      <c r="E590" s="183">
        <v>8</v>
      </c>
      <c r="F590" s="181">
        <v>3.3090200472274116</v>
      </c>
      <c r="G590" s="182">
        <v>12</v>
      </c>
      <c r="H590" s="181">
        <v>2.7974431206536181</v>
      </c>
      <c r="I590" s="182">
        <v>13</v>
      </c>
      <c r="J590" s="181">
        <v>2.9387870056435976</v>
      </c>
      <c r="K590" s="182">
        <v>14</v>
      </c>
    </row>
    <row r="591" spans="1:11" ht="22.5" customHeight="1">
      <c r="A591" s="124" t="s">
        <v>186</v>
      </c>
      <c r="B591" s="181">
        <v>0.88744326225150705</v>
      </c>
      <c r="C591" s="182">
        <v>29</v>
      </c>
      <c r="D591" s="181">
        <v>0.9636868822569008</v>
      </c>
      <c r="E591" s="183">
        <v>29</v>
      </c>
      <c r="F591" s="181">
        <v>1.0303889726883497</v>
      </c>
      <c r="G591" s="182">
        <v>29</v>
      </c>
      <c r="H591" s="181">
        <v>1.0484876341107139</v>
      </c>
      <c r="I591" s="182">
        <v>29</v>
      </c>
      <c r="J591" s="181">
        <v>0.83299933923329395</v>
      </c>
      <c r="K591" s="182">
        <v>29</v>
      </c>
    </row>
    <row r="592" spans="1:11" s="910" customFormat="1" ht="22.5" customHeight="1">
      <c r="A592" s="801" t="s">
        <v>493</v>
      </c>
      <c r="B592" s="907"/>
      <c r="C592" s="908"/>
      <c r="D592" s="909"/>
      <c r="E592" s="909"/>
      <c r="F592" s="909"/>
      <c r="G592" s="909"/>
      <c r="H592" s="909"/>
      <c r="I592" s="909"/>
      <c r="J592" s="909"/>
      <c r="K592" s="909"/>
    </row>
    <row r="593" spans="1:12" ht="22.5" customHeight="1">
      <c r="A593" s="187"/>
      <c r="B593" s="187"/>
      <c r="C593" s="184"/>
      <c r="D593" s="185"/>
      <c r="E593" s="185"/>
      <c r="F593" s="185"/>
      <c r="G593" s="185"/>
      <c r="H593" s="185"/>
      <c r="I593" s="185"/>
      <c r="J593" s="185"/>
      <c r="K593" s="185"/>
    </row>
    <row r="594" spans="1:12" ht="22.5" customHeight="1">
      <c r="A594" s="508" t="s">
        <v>760</v>
      </c>
      <c r="B594" s="126"/>
      <c r="C594" s="126"/>
      <c r="D594" s="126"/>
      <c r="E594" s="126"/>
      <c r="F594" s="126"/>
      <c r="G594" s="126"/>
      <c r="H594" s="126"/>
      <c r="I594" s="186" t="s">
        <v>921</v>
      </c>
      <c r="J594" s="186"/>
      <c r="K594" s="186"/>
      <c r="L594" s="311" t="s">
        <v>272</v>
      </c>
    </row>
    <row r="595" spans="1:12" ht="22.5" customHeight="1">
      <c r="A595" s="635" t="s">
        <v>1</v>
      </c>
      <c r="B595" s="632">
        <v>1395</v>
      </c>
      <c r="C595" s="632"/>
      <c r="D595" s="632">
        <v>1396</v>
      </c>
      <c r="E595" s="632"/>
      <c r="F595" s="632">
        <v>1397</v>
      </c>
      <c r="G595" s="632"/>
      <c r="H595" s="632">
        <v>1398</v>
      </c>
      <c r="I595" s="632"/>
      <c r="J595" s="632">
        <v>1399</v>
      </c>
      <c r="K595" s="632"/>
    </row>
    <row r="596" spans="1:12" ht="22.5" customHeight="1">
      <c r="A596" s="636"/>
      <c r="B596" s="449" t="s">
        <v>380</v>
      </c>
      <c r="C596" s="517" t="s">
        <v>3</v>
      </c>
      <c r="D596" s="450" t="s">
        <v>380</v>
      </c>
      <c r="E596" s="517" t="s">
        <v>3</v>
      </c>
      <c r="F596" s="450" t="s">
        <v>380</v>
      </c>
      <c r="G596" s="517" t="s">
        <v>3</v>
      </c>
      <c r="H596" s="450" t="s">
        <v>380</v>
      </c>
      <c r="I596" s="517" t="s">
        <v>3</v>
      </c>
      <c r="J596" s="450" t="s">
        <v>380</v>
      </c>
      <c r="K596" s="517" t="s">
        <v>3</v>
      </c>
    </row>
    <row r="597" spans="1:12" ht="22.5" customHeight="1">
      <c r="A597" s="125" t="s">
        <v>4</v>
      </c>
      <c r="B597" s="78">
        <v>27.306491345085913</v>
      </c>
      <c r="C597" s="79" t="s">
        <v>352</v>
      </c>
      <c r="D597" s="78">
        <v>21.613889231528308</v>
      </c>
      <c r="E597" s="79" t="s">
        <v>352</v>
      </c>
      <c r="F597" s="78">
        <v>10.884874031479947</v>
      </c>
      <c r="G597" s="79" t="s">
        <v>352</v>
      </c>
      <c r="H597" s="78">
        <v>11.939055070719229</v>
      </c>
      <c r="I597" s="79" t="s">
        <v>352</v>
      </c>
      <c r="J597" s="78">
        <v>14.563530783693091</v>
      </c>
      <c r="K597" s="79" t="s">
        <v>352</v>
      </c>
    </row>
    <row r="598" spans="1:12" ht="22.5" customHeight="1">
      <c r="A598" s="125" t="s">
        <v>157</v>
      </c>
      <c r="B598" s="181">
        <v>13.194013175597215</v>
      </c>
      <c r="C598" s="182">
        <v>28</v>
      </c>
      <c r="D598" s="181">
        <v>11.576202531645569</v>
      </c>
      <c r="E598" s="183">
        <v>28</v>
      </c>
      <c r="F598" s="181">
        <v>5.6</v>
      </c>
      <c r="G598" s="182">
        <v>27</v>
      </c>
      <c r="H598" s="181">
        <v>7.475609756097561</v>
      </c>
      <c r="I598" s="182">
        <v>27</v>
      </c>
      <c r="J598" s="196">
        <v>10.937793137496914</v>
      </c>
      <c r="K598" s="183">
        <v>24</v>
      </c>
    </row>
    <row r="599" spans="1:12" ht="22.5" customHeight="1">
      <c r="A599" s="125" t="s">
        <v>158</v>
      </c>
      <c r="B599" s="181">
        <v>12.889181399471214</v>
      </c>
      <c r="C599" s="182">
        <v>29</v>
      </c>
      <c r="D599" s="181">
        <v>11.146348823174412</v>
      </c>
      <c r="E599" s="183">
        <v>29</v>
      </c>
      <c r="F599" s="181">
        <v>7.9216562406910898</v>
      </c>
      <c r="G599" s="182">
        <v>17</v>
      </c>
      <c r="H599" s="181">
        <v>11.740435550323721</v>
      </c>
      <c r="I599" s="182">
        <v>14</v>
      </c>
      <c r="J599" s="196">
        <v>11.489386449549288</v>
      </c>
      <c r="K599" s="183">
        <v>23</v>
      </c>
    </row>
    <row r="600" spans="1:12" ht="22.5" customHeight="1">
      <c r="A600" s="125" t="s">
        <v>159</v>
      </c>
      <c r="B600" s="181">
        <v>11.09554320618378</v>
      </c>
      <c r="C600" s="182">
        <v>31</v>
      </c>
      <c r="D600" s="181">
        <v>11.883593749999999</v>
      </c>
      <c r="E600" s="183">
        <v>27</v>
      </c>
      <c r="F600" s="181">
        <v>7.2110162916989911</v>
      </c>
      <c r="G600" s="182">
        <v>23</v>
      </c>
      <c r="H600" s="181">
        <v>16.784888203546647</v>
      </c>
      <c r="I600" s="182">
        <v>4</v>
      </c>
      <c r="J600" s="196">
        <v>15.133996937212864</v>
      </c>
      <c r="K600" s="183">
        <v>11</v>
      </c>
    </row>
    <row r="601" spans="1:12" ht="22.5" customHeight="1">
      <c r="A601" s="125" t="s">
        <v>160</v>
      </c>
      <c r="B601" s="181">
        <v>33.586611597683977</v>
      </c>
      <c r="C601" s="182">
        <v>7</v>
      </c>
      <c r="D601" s="181">
        <v>22.885223765432098</v>
      </c>
      <c r="E601" s="183">
        <v>6</v>
      </c>
      <c r="F601" s="181">
        <v>12.087993891964116</v>
      </c>
      <c r="G601" s="182">
        <v>5</v>
      </c>
      <c r="H601" s="181">
        <v>13.34618291761149</v>
      </c>
      <c r="I601" s="182">
        <v>12</v>
      </c>
      <c r="J601" s="196">
        <v>18.392476137001683</v>
      </c>
      <c r="K601" s="183">
        <v>6</v>
      </c>
    </row>
    <row r="602" spans="1:12" ht="22.5" customHeight="1">
      <c r="A602" s="125" t="s">
        <v>161</v>
      </c>
      <c r="B602" s="181">
        <v>38.554048075505087</v>
      </c>
      <c r="C602" s="182">
        <v>3</v>
      </c>
      <c r="D602" s="181">
        <v>0</v>
      </c>
      <c r="E602" s="183">
        <v>31</v>
      </c>
      <c r="F602" s="181">
        <v>10.994673295454545</v>
      </c>
      <c r="G602" s="182">
        <v>7</v>
      </c>
      <c r="H602" s="181">
        <v>10.070157068062827</v>
      </c>
      <c r="I602" s="182">
        <v>17</v>
      </c>
      <c r="J602" s="196">
        <v>12.636457260556128</v>
      </c>
      <c r="K602" s="183">
        <v>18</v>
      </c>
    </row>
    <row r="603" spans="1:12" ht="22.5" customHeight="1">
      <c r="A603" s="125" t="s">
        <v>162</v>
      </c>
      <c r="B603" s="181">
        <v>20.354799899337767</v>
      </c>
      <c r="C603" s="182">
        <v>16</v>
      </c>
      <c r="D603" s="181">
        <v>19.421501706484641</v>
      </c>
      <c r="E603" s="183">
        <v>9</v>
      </c>
      <c r="F603" s="181">
        <v>9.7128378378378386</v>
      </c>
      <c r="G603" s="182">
        <v>12</v>
      </c>
      <c r="H603" s="181">
        <v>16.887772194304858</v>
      </c>
      <c r="I603" s="182">
        <v>3</v>
      </c>
      <c r="J603" s="196">
        <v>14.666112956810631</v>
      </c>
      <c r="K603" s="183">
        <v>13</v>
      </c>
    </row>
    <row r="604" spans="1:12" ht="22.5" customHeight="1">
      <c r="A604" s="125" t="s">
        <v>163</v>
      </c>
      <c r="B604" s="181">
        <v>37.607873474299467</v>
      </c>
      <c r="C604" s="182">
        <v>4</v>
      </c>
      <c r="D604" s="181">
        <v>26.332771693344565</v>
      </c>
      <c r="E604" s="183">
        <v>4</v>
      </c>
      <c r="F604" s="181">
        <v>10.528535980148883</v>
      </c>
      <c r="G604" s="182">
        <v>10</v>
      </c>
      <c r="H604" s="181">
        <v>9.744715447154471</v>
      </c>
      <c r="I604" s="182">
        <v>20</v>
      </c>
      <c r="J604" s="196">
        <v>13.305355715427657</v>
      </c>
      <c r="K604" s="183">
        <v>16</v>
      </c>
    </row>
    <row r="605" spans="1:12" ht="22.5" customHeight="1">
      <c r="A605" s="125" t="s">
        <v>118</v>
      </c>
      <c r="B605" s="181">
        <v>42.7426526667861</v>
      </c>
      <c r="C605" s="182">
        <v>2</v>
      </c>
      <c r="D605" s="181">
        <v>43.746378426565634</v>
      </c>
      <c r="E605" s="183">
        <v>1</v>
      </c>
      <c r="F605" s="181">
        <v>21.561528307421533</v>
      </c>
      <c r="G605" s="182">
        <v>1</v>
      </c>
      <c r="H605" s="181">
        <v>16.693995799232273</v>
      </c>
      <c r="I605" s="182">
        <v>6</v>
      </c>
      <c r="J605" s="196">
        <v>22.021756244185216</v>
      </c>
      <c r="K605" s="183">
        <v>1</v>
      </c>
    </row>
    <row r="606" spans="1:12" ht="22.5" customHeight="1">
      <c r="A606" s="125" t="s">
        <v>164</v>
      </c>
      <c r="B606" s="181">
        <v>16.121118887316765</v>
      </c>
      <c r="C606" s="182">
        <v>23</v>
      </c>
      <c r="D606" s="181">
        <v>14.084462982273202</v>
      </c>
      <c r="E606" s="183">
        <v>20</v>
      </c>
      <c r="F606" s="181">
        <v>7.3746130030959751</v>
      </c>
      <c r="G606" s="182">
        <v>22</v>
      </c>
      <c r="H606" s="181">
        <v>14.101123595505618</v>
      </c>
      <c r="I606" s="182">
        <v>11</v>
      </c>
      <c r="J606" s="196">
        <v>15.116396761133604</v>
      </c>
      <c r="K606" s="183">
        <v>12</v>
      </c>
    </row>
    <row r="607" spans="1:12" ht="22.5" customHeight="1">
      <c r="A607" s="125" t="s">
        <v>165</v>
      </c>
      <c r="B607" s="181">
        <v>15.165860751361038</v>
      </c>
      <c r="C607" s="182">
        <v>26</v>
      </c>
      <c r="D607" s="181">
        <v>13.424010217113665</v>
      </c>
      <c r="E607" s="183">
        <v>21</v>
      </c>
      <c r="F607" s="181">
        <v>8.2751256281407031</v>
      </c>
      <c r="G607" s="182">
        <v>16</v>
      </c>
      <c r="H607" s="181">
        <v>15.652657601977751</v>
      </c>
      <c r="I607" s="182">
        <v>8</v>
      </c>
      <c r="J607" s="196">
        <v>13.170316301703163</v>
      </c>
      <c r="K607" s="183">
        <v>17</v>
      </c>
    </row>
    <row r="608" spans="1:12" ht="22.5" customHeight="1">
      <c r="A608" s="125" t="s">
        <v>166</v>
      </c>
      <c r="B608" s="181">
        <v>24.883514665706013</v>
      </c>
      <c r="C608" s="182">
        <v>11</v>
      </c>
      <c r="D608" s="181">
        <v>18.032494279176202</v>
      </c>
      <c r="E608" s="183">
        <v>11</v>
      </c>
      <c r="F608" s="181">
        <v>8.4783848694085862</v>
      </c>
      <c r="G608" s="182">
        <v>14</v>
      </c>
      <c r="H608" s="181">
        <v>11.009308510638299</v>
      </c>
      <c r="I608" s="182">
        <v>16</v>
      </c>
      <c r="J608" s="196">
        <v>12.432542570222674</v>
      </c>
      <c r="K608" s="183">
        <v>20</v>
      </c>
    </row>
    <row r="609" spans="1:11" ht="22.5" customHeight="1">
      <c r="A609" s="125" t="s">
        <v>167</v>
      </c>
      <c r="B609" s="181">
        <v>22.75771296686796</v>
      </c>
      <c r="C609" s="182">
        <v>13</v>
      </c>
      <c r="D609" s="181">
        <v>12.578285714285714</v>
      </c>
      <c r="E609" s="183">
        <v>25</v>
      </c>
      <c r="F609" s="181">
        <v>5.134615384615385</v>
      </c>
      <c r="G609" s="182">
        <v>29</v>
      </c>
      <c r="H609" s="181">
        <v>8.2623318385650233</v>
      </c>
      <c r="I609" s="182">
        <v>24</v>
      </c>
      <c r="J609" s="196">
        <v>11.585094549499443</v>
      </c>
      <c r="K609" s="183">
        <v>22</v>
      </c>
    </row>
    <row r="610" spans="1:11" ht="22.5" customHeight="1">
      <c r="A610" s="125" t="s">
        <v>168</v>
      </c>
      <c r="B610" s="181">
        <v>28.838072488556968</v>
      </c>
      <c r="C610" s="182">
        <v>9</v>
      </c>
      <c r="D610" s="181">
        <v>22.698701842546065</v>
      </c>
      <c r="E610" s="183">
        <v>7</v>
      </c>
      <c r="F610" s="181">
        <v>10.618091492444629</v>
      </c>
      <c r="G610" s="182">
        <v>9</v>
      </c>
      <c r="H610" s="181">
        <v>9.3279426816786088</v>
      </c>
      <c r="I610" s="182">
        <v>21</v>
      </c>
      <c r="J610" s="196">
        <v>9.8267828200972449</v>
      </c>
      <c r="K610" s="183">
        <v>26</v>
      </c>
    </row>
    <row r="611" spans="1:11" ht="22.5" customHeight="1">
      <c r="A611" s="125" t="s">
        <v>169</v>
      </c>
      <c r="B611" s="181">
        <v>17.324515986878001</v>
      </c>
      <c r="C611" s="182">
        <v>22</v>
      </c>
      <c r="D611" s="181">
        <v>12.626865671641792</v>
      </c>
      <c r="E611" s="183">
        <v>24</v>
      </c>
      <c r="F611" s="181">
        <v>5.9114391143911442</v>
      </c>
      <c r="G611" s="182">
        <v>26</v>
      </c>
      <c r="H611" s="181">
        <v>11.155251141552512</v>
      </c>
      <c r="I611" s="182">
        <v>15</v>
      </c>
      <c r="J611" s="196">
        <v>15.749774164408311</v>
      </c>
      <c r="K611" s="183">
        <v>8</v>
      </c>
    </row>
    <row r="612" spans="1:11" ht="22.5" customHeight="1">
      <c r="A612" s="125" t="s">
        <v>170</v>
      </c>
      <c r="B612" s="181">
        <v>19.394612449456119</v>
      </c>
      <c r="C612" s="182">
        <v>18</v>
      </c>
      <c r="D612" s="181">
        <v>17.941504178272982</v>
      </c>
      <c r="E612" s="183">
        <v>12</v>
      </c>
      <c r="F612" s="181">
        <v>10.835149863760218</v>
      </c>
      <c r="G612" s="182">
        <v>8</v>
      </c>
      <c r="H612" s="181">
        <v>14.474666666666666</v>
      </c>
      <c r="I612" s="182">
        <v>10</v>
      </c>
      <c r="J612" s="196">
        <v>15.433246073298429</v>
      </c>
      <c r="K612" s="183">
        <v>9</v>
      </c>
    </row>
    <row r="613" spans="1:11" ht="22.5" customHeight="1">
      <c r="A613" s="125" t="s">
        <v>171</v>
      </c>
      <c r="B613" s="181">
        <v>15.392354777309231</v>
      </c>
      <c r="C613" s="182">
        <v>25</v>
      </c>
      <c r="D613" s="181">
        <v>12.101194659170766</v>
      </c>
      <c r="E613" s="183">
        <v>26</v>
      </c>
      <c r="F613" s="181">
        <v>5.2451923076923075</v>
      </c>
      <c r="G613" s="182">
        <v>28</v>
      </c>
      <c r="H613" s="181">
        <v>6.0496977837474812</v>
      </c>
      <c r="I613" s="182">
        <v>29</v>
      </c>
      <c r="J613" s="196">
        <v>5.3211822660098518</v>
      </c>
      <c r="K613" s="183">
        <v>31</v>
      </c>
    </row>
    <row r="614" spans="1:11" ht="22.5" customHeight="1">
      <c r="A614" s="125" t="s">
        <v>172</v>
      </c>
      <c r="B614" s="181">
        <v>30.374083178975251</v>
      </c>
      <c r="C614" s="182">
        <v>8</v>
      </c>
      <c r="D614" s="181">
        <v>25.322468934609901</v>
      </c>
      <c r="E614" s="183">
        <v>5</v>
      </c>
      <c r="F614" s="181">
        <v>14.932446057672918</v>
      </c>
      <c r="G614" s="182">
        <v>2</v>
      </c>
      <c r="H614" s="181">
        <v>17.186576108669595</v>
      </c>
      <c r="I614" s="182">
        <v>2</v>
      </c>
      <c r="J614" s="196">
        <v>19.180360324688181</v>
      </c>
      <c r="K614" s="183">
        <v>3</v>
      </c>
    </row>
    <row r="615" spans="1:11" ht="22.5" customHeight="1">
      <c r="A615" s="125" t="s">
        <v>173</v>
      </c>
      <c r="B615" s="181">
        <v>18.509751829424829</v>
      </c>
      <c r="C615" s="182">
        <v>20</v>
      </c>
      <c r="D615" s="181">
        <v>15.027110766847406</v>
      </c>
      <c r="E615" s="183">
        <v>18</v>
      </c>
      <c r="F615" s="181">
        <v>6.8898240244835502</v>
      </c>
      <c r="G615" s="182">
        <v>24</v>
      </c>
      <c r="H615" s="181">
        <v>9.896369137670197</v>
      </c>
      <c r="I615" s="182">
        <v>19</v>
      </c>
      <c r="J615" s="196">
        <v>14.54191616766467</v>
      </c>
      <c r="K615" s="183">
        <v>14</v>
      </c>
    </row>
    <row r="616" spans="1:11" ht="22.5" customHeight="1">
      <c r="A616" s="125" t="s">
        <v>174</v>
      </c>
      <c r="B616" s="181">
        <v>27.570586318940975</v>
      </c>
      <c r="C616" s="182">
        <v>10</v>
      </c>
      <c r="D616" s="181">
        <v>19.155942467827405</v>
      </c>
      <c r="E616" s="183">
        <v>10</v>
      </c>
      <c r="F616" s="181">
        <v>13.268745360059391</v>
      </c>
      <c r="G616" s="182">
        <v>4</v>
      </c>
      <c r="H616" s="181">
        <v>18.334304442825928</v>
      </c>
      <c r="I616" s="182">
        <v>1</v>
      </c>
      <c r="J616" s="196">
        <v>19.09585121602289</v>
      </c>
      <c r="K616" s="183">
        <v>4</v>
      </c>
    </row>
    <row r="617" spans="1:11" ht="22.5" customHeight="1">
      <c r="A617" s="125" t="s">
        <v>175</v>
      </c>
      <c r="B617" s="181">
        <v>11.341781185531477</v>
      </c>
      <c r="C617" s="182">
        <v>30</v>
      </c>
      <c r="D617" s="181">
        <v>9.3530499075785585</v>
      </c>
      <c r="E617" s="183">
        <v>30</v>
      </c>
      <c r="F617" s="181">
        <v>4.4625228519195614</v>
      </c>
      <c r="G617" s="182">
        <v>30</v>
      </c>
      <c r="H617" s="181">
        <v>6.0186972255729794</v>
      </c>
      <c r="I617" s="182">
        <v>30</v>
      </c>
      <c r="J617" s="196">
        <v>12.605970149253732</v>
      </c>
      <c r="K617" s="183">
        <v>19</v>
      </c>
    </row>
    <row r="618" spans="1:11" ht="22.5" customHeight="1">
      <c r="A618" s="125" t="s">
        <v>176</v>
      </c>
      <c r="B618" s="181">
        <v>36.027854614534377</v>
      </c>
      <c r="C618" s="182">
        <v>6</v>
      </c>
      <c r="D618" s="181">
        <v>21.366946778711483</v>
      </c>
      <c r="E618" s="183">
        <v>8</v>
      </c>
      <c r="F618" s="181">
        <v>7.9146191646191646</v>
      </c>
      <c r="G618" s="182">
        <v>18</v>
      </c>
      <c r="H618" s="181">
        <v>7.7026371627765986</v>
      </c>
      <c r="I618" s="182">
        <v>26</v>
      </c>
      <c r="J618" s="196">
        <v>9.7398982340616573</v>
      </c>
      <c r="K618" s="183">
        <v>27</v>
      </c>
    </row>
    <row r="619" spans="1:11" ht="22.5" customHeight="1">
      <c r="A619" s="125" t="s">
        <v>177</v>
      </c>
      <c r="B619" s="181">
        <v>17.567303171323591</v>
      </c>
      <c r="C619" s="182">
        <v>21</v>
      </c>
      <c r="D619" s="181">
        <v>16.602440264361974</v>
      </c>
      <c r="E619" s="183">
        <v>15</v>
      </c>
      <c r="F619" s="181">
        <v>10.110212335692619</v>
      </c>
      <c r="G619" s="182">
        <v>11</v>
      </c>
      <c r="H619" s="181">
        <v>16.48215183509301</v>
      </c>
      <c r="I619" s="182">
        <v>7</v>
      </c>
      <c r="J619" s="196">
        <v>15.793396698349175</v>
      </c>
      <c r="K619" s="183">
        <v>7</v>
      </c>
    </row>
    <row r="620" spans="1:11" ht="22.5" customHeight="1">
      <c r="A620" s="125" t="s">
        <v>178</v>
      </c>
      <c r="B620" s="181">
        <v>14.122392195800586</v>
      </c>
      <c r="C620" s="182">
        <v>27</v>
      </c>
      <c r="D620" s="181">
        <v>13.291436464088397</v>
      </c>
      <c r="E620" s="183">
        <v>22</v>
      </c>
      <c r="F620" s="181">
        <v>4.3828337874659402</v>
      </c>
      <c r="G620" s="182">
        <v>31</v>
      </c>
      <c r="H620" s="181">
        <v>4.540322580645161</v>
      </c>
      <c r="I620" s="182">
        <v>31</v>
      </c>
      <c r="J620" s="196">
        <v>6.432934926958831</v>
      </c>
      <c r="K620" s="183">
        <v>30</v>
      </c>
    </row>
    <row r="621" spans="1:11" ht="22.5" customHeight="1">
      <c r="A621" s="125" t="s">
        <v>179</v>
      </c>
      <c r="B621" s="181">
        <v>24.588791102830182</v>
      </c>
      <c r="C621" s="182">
        <v>12</v>
      </c>
      <c r="D621" s="181">
        <v>16.041074249605057</v>
      </c>
      <c r="E621" s="183">
        <v>16</v>
      </c>
      <c r="F621" s="181">
        <v>7.7054545454545451</v>
      </c>
      <c r="G621" s="182">
        <v>19</v>
      </c>
      <c r="H621" s="181">
        <v>9.9497693490517687</v>
      </c>
      <c r="I621" s="182">
        <v>18</v>
      </c>
      <c r="J621" s="196">
        <v>13.438987341772151</v>
      </c>
      <c r="K621" s="183">
        <v>15</v>
      </c>
    </row>
    <row r="622" spans="1:11" ht="22.5" customHeight="1">
      <c r="A622" s="125" t="s">
        <v>180</v>
      </c>
      <c r="B622" s="181">
        <v>19.871608442894761</v>
      </c>
      <c r="C622" s="182">
        <v>17</v>
      </c>
      <c r="D622" s="181">
        <v>15.593786865906409</v>
      </c>
      <c r="E622" s="183">
        <v>17</v>
      </c>
      <c r="F622" s="181">
        <v>7.6850763807285549</v>
      </c>
      <c r="G622" s="182">
        <v>20</v>
      </c>
      <c r="H622" s="181">
        <v>6.2295081967213113</v>
      </c>
      <c r="I622" s="182">
        <v>28</v>
      </c>
      <c r="J622" s="196">
        <v>8.2819914430182813</v>
      </c>
      <c r="K622" s="183">
        <v>29</v>
      </c>
    </row>
    <row r="623" spans="1:11" ht="22.5" customHeight="1">
      <c r="A623" s="125" t="s">
        <v>181</v>
      </c>
      <c r="B623" s="181">
        <v>19.226432980111312</v>
      </c>
      <c r="C623" s="182">
        <v>19</v>
      </c>
      <c r="D623" s="181">
        <v>14.634517766497462</v>
      </c>
      <c r="E623" s="183">
        <v>19</v>
      </c>
      <c r="F623" s="181">
        <v>6.386988222097588</v>
      </c>
      <c r="G623" s="182">
        <v>25</v>
      </c>
      <c r="H623" s="181">
        <v>8.7138873396542103</v>
      </c>
      <c r="I623" s="182">
        <v>22</v>
      </c>
      <c r="J623" s="196">
        <v>11.783453636868407</v>
      </c>
      <c r="K623" s="183">
        <v>21</v>
      </c>
    </row>
    <row r="624" spans="1:11" ht="22.5" customHeight="1">
      <c r="A624" s="125" t="s">
        <v>182</v>
      </c>
      <c r="B624" s="181">
        <v>21.375132401139975</v>
      </c>
      <c r="C624" s="182">
        <v>14</v>
      </c>
      <c r="D624" s="181">
        <v>17.746755206761243</v>
      </c>
      <c r="E624" s="183">
        <v>13</v>
      </c>
      <c r="F624" s="181">
        <v>8.40700808625337</v>
      </c>
      <c r="G624" s="182">
        <v>15</v>
      </c>
      <c r="H624" s="181">
        <v>7.9705794947994058</v>
      </c>
      <c r="I624" s="182">
        <v>25</v>
      </c>
      <c r="J624" s="196">
        <v>9.3606605721026241</v>
      </c>
      <c r="K624" s="183">
        <v>28</v>
      </c>
    </row>
    <row r="625" spans="1:12" ht="22.5" customHeight="1">
      <c r="A625" s="125" t="s">
        <v>183</v>
      </c>
      <c r="B625" s="181">
        <v>21.35609227163819</v>
      </c>
      <c r="C625" s="182">
        <v>15</v>
      </c>
      <c r="D625" s="181">
        <v>16.826177285318561</v>
      </c>
      <c r="E625" s="183">
        <v>14</v>
      </c>
      <c r="F625" s="181">
        <v>8.9478021978021971</v>
      </c>
      <c r="G625" s="182">
        <v>13</v>
      </c>
      <c r="H625" s="181">
        <v>11.850034083162917</v>
      </c>
      <c r="I625" s="182">
        <v>13</v>
      </c>
      <c r="J625" s="196">
        <v>15.286874154262517</v>
      </c>
      <c r="K625" s="183">
        <v>10</v>
      </c>
    </row>
    <row r="626" spans="1:12" ht="22.5" customHeight="1">
      <c r="A626" s="125" t="s">
        <v>184</v>
      </c>
      <c r="B626" s="181">
        <v>37.004866543009378</v>
      </c>
      <c r="C626" s="182">
        <v>5</v>
      </c>
      <c r="D626" s="181">
        <v>26.595277320153762</v>
      </c>
      <c r="E626" s="183">
        <v>3</v>
      </c>
      <c r="F626" s="181">
        <v>11.168189145620634</v>
      </c>
      <c r="G626" s="182">
        <v>6</v>
      </c>
      <c r="H626" s="181">
        <v>8.3417455310199795</v>
      </c>
      <c r="I626" s="182">
        <v>23</v>
      </c>
      <c r="J626" s="196">
        <v>10.446961894953656</v>
      </c>
      <c r="K626" s="183">
        <v>25</v>
      </c>
    </row>
    <row r="627" spans="1:12" ht="22.5" customHeight="1">
      <c r="A627" s="125" t="s">
        <v>185</v>
      </c>
      <c r="B627" s="181">
        <v>16.020282654694363</v>
      </c>
      <c r="C627" s="182">
        <v>24</v>
      </c>
      <c r="D627" s="181">
        <v>12.693318103940605</v>
      </c>
      <c r="E627" s="183">
        <v>23</v>
      </c>
      <c r="F627" s="181">
        <v>7.4804088586030666</v>
      </c>
      <c r="G627" s="182">
        <v>21</v>
      </c>
      <c r="H627" s="181">
        <v>14.583286278938452</v>
      </c>
      <c r="I627" s="182">
        <v>9</v>
      </c>
      <c r="J627" s="196">
        <v>19.075885328836424</v>
      </c>
      <c r="K627" s="183">
        <v>5</v>
      </c>
    </row>
    <row r="628" spans="1:12" ht="22.5" customHeight="1">
      <c r="A628" s="124" t="s">
        <v>186</v>
      </c>
      <c r="B628" s="181">
        <v>44.625847472141785</v>
      </c>
      <c r="C628" s="182">
        <v>1</v>
      </c>
      <c r="D628" s="181">
        <v>28.642918454935621</v>
      </c>
      <c r="E628" s="183">
        <v>2</v>
      </c>
      <c r="F628" s="181">
        <v>14.285113540790581</v>
      </c>
      <c r="G628" s="182">
        <v>3</v>
      </c>
      <c r="H628" s="181">
        <v>16.780708985985161</v>
      </c>
      <c r="I628" s="182">
        <v>5</v>
      </c>
      <c r="J628" s="196">
        <v>20.88430420711974</v>
      </c>
      <c r="K628" s="183">
        <v>2</v>
      </c>
    </row>
    <row r="629" spans="1:12" s="910" customFormat="1" ht="22.5" customHeight="1">
      <c r="A629" s="801" t="s">
        <v>282</v>
      </c>
      <c r="B629" s="907"/>
      <c r="C629" s="908"/>
      <c r="D629" s="909"/>
      <c r="E629" s="909"/>
      <c r="F629" s="909"/>
      <c r="G629" s="909"/>
      <c r="H629" s="909"/>
      <c r="I629" s="909"/>
      <c r="J629" s="909"/>
      <c r="K629" s="909"/>
    </row>
    <row r="630" spans="1:12" ht="22.5" customHeight="1">
      <c r="A630" s="187"/>
      <c r="B630" s="187"/>
      <c r="C630" s="184"/>
      <c r="D630" s="185"/>
      <c r="E630" s="185"/>
      <c r="F630" s="185"/>
      <c r="G630" s="185"/>
      <c r="H630" s="185"/>
      <c r="I630" s="185"/>
      <c r="J630" s="185"/>
      <c r="K630" s="185"/>
    </row>
    <row r="631" spans="1:12" ht="22.5" customHeight="1">
      <c r="A631" s="508" t="s">
        <v>797</v>
      </c>
      <c r="B631" s="186"/>
      <c r="C631" s="186"/>
      <c r="D631" s="186"/>
      <c r="E631" s="186"/>
      <c r="F631" s="186"/>
      <c r="G631" s="186"/>
      <c r="H631" s="186"/>
      <c r="I631" s="186" t="s">
        <v>272</v>
      </c>
      <c r="J631" s="186" t="s">
        <v>922</v>
      </c>
      <c r="K631" s="186"/>
      <c r="L631" s="324"/>
    </row>
    <row r="632" spans="1:12" ht="22.5" customHeight="1">
      <c r="A632" s="635" t="s">
        <v>1</v>
      </c>
      <c r="B632" s="632">
        <v>1395</v>
      </c>
      <c r="C632" s="632"/>
      <c r="D632" s="632">
        <v>1396</v>
      </c>
      <c r="E632" s="632"/>
      <c r="F632" s="632">
        <v>1397</v>
      </c>
      <c r="G632" s="632"/>
      <c r="H632" s="632">
        <v>1398</v>
      </c>
      <c r="I632" s="632"/>
      <c r="J632" s="632">
        <v>1399</v>
      </c>
      <c r="K632" s="632"/>
    </row>
    <row r="633" spans="1:12" ht="22.5" customHeight="1">
      <c r="A633" s="636"/>
      <c r="B633" s="451" t="s">
        <v>380</v>
      </c>
      <c r="C633" s="517" t="s">
        <v>3</v>
      </c>
      <c r="D633" s="451" t="s">
        <v>380</v>
      </c>
      <c r="E633" s="517" t="s">
        <v>3</v>
      </c>
      <c r="F633" s="451" t="s">
        <v>380</v>
      </c>
      <c r="G633" s="517" t="s">
        <v>3</v>
      </c>
      <c r="H633" s="451" t="s">
        <v>380</v>
      </c>
      <c r="I633" s="517" t="s">
        <v>3</v>
      </c>
      <c r="J633" s="451" t="s">
        <v>380</v>
      </c>
      <c r="K633" s="517" t="s">
        <v>3</v>
      </c>
    </row>
    <row r="634" spans="1:12" ht="22.5" customHeight="1">
      <c r="A634" s="125" t="s">
        <v>4</v>
      </c>
      <c r="B634" s="78">
        <v>0.11885954392717188</v>
      </c>
      <c r="C634" s="79" t="s">
        <v>352</v>
      </c>
      <c r="D634" s="78">
        <v>0.11412359689157518</v>
      </c>
      <c r="E634" s="79" t="s">
        <v>352</v>
      </c>
      <c r="F634" s="78">
        <v>0.1111544271721651</v>
      </c>
      <c r="G634" s="79" t="s">
        <v>352</v>
      </c>
      <c r="H634" s="78">
        <v>0.10790249774300331</v>
      </c>
      <c r="I634" s="79" t="s">
        <v>352</v>
      </c>
      <c r="J634" s="78">
        <v>9.1827506604155257E-2</v>
      </c>
      <c r="K634" s="79" t="s">
        <v>352</v>
      </c>
    </row>
    <row r="635" spans="1:12" ht="22.5" customHeight="1">
      <c r="A635" s="125" t="s">
        <v>157</v>
      </c>
      <c r="B635" s="181">
        <v>0.10563600033967217</v>
      </c>
      <c r="C635" s="182">
        <v>23</v>
      </c>
      <c r="D635" s="181">
        <v>0.10607594936708861</v>
      </c>
      <c r="E635" s="183">
        <v>24</v>
      </c>
      <c r="F635" s="181">
        <v>9.7867001254705141E-2</v>
      </c>
      <c r="G635" s="182">
        <v>24</v>
      </c>
      <c r="H635" s="181">
        <v>9.0841214534594331E-2</v>
      </c>
      <c r="I635" s="182">
        <v>24</v>
      </c>
      <c r="J635" s="181">
        <v>7.3068378178227603E-2</v>
      </c>
      <c r="K635" s="182">
        <v>25</v>
      </c>
    </row>
    <row r="636" spans="1:12" ht="22.5" customHeight="1">
      <c r="A636" s="125" t="s">
        <v>158</v>
      </c>
      <c r="B636" s="181">
        <v>0.15619166738892551</v>
      </c>
      <c r="C636" s="182">
        <v>13</v>
      </c>
      <c r="D636" s="181">
        <v>0.14604707302353651</v>
      </c>
      <c r="E636" s="183">
        <v>12</v>
      </c>
      <c r="F636" s="181">
        <v>0.13851653261840929</v>
      </c>
      <c r="G636" s="182">
        <v>13</v>
      </c>
      <c r="H636" s="181">
        <v>0.13537374926427309</v>
      </c>
      <c r="I636" s="182">
        <v>15</v>
      </c>
      <c r="J636" s="181">
        <v>0.10410002907822041</v>
      </c>
      <c r="K636" s="182">
        <v>17</v>
      </c>
    </row>
    <row r="637" spans="1:12" ht="22.5" customHeight="1">
      <c r="A637" s="125" t="s">
        <v>159</v>
      </c>
      <c r="B637" s="181">
        <v>0.13381401426299963</v>
      </c>
      <c r="C637" s="182">
        <v>19</v>
      </c>
      <c r="D637" s="181">
        <v>0.12968750000000001</v>
      </c>
      <c r="E637" s="183">
        <v>17</v>
      </c>
      <c r="F637" s="181">
        <v>0.13809154383242825</v>
      </c>
      <c r="G637" s="182">
        <v>14</v>
      </c>
      <c r="H637" s="181">
        <v>0.13878180416345412</v>
      </c>
      <c r="I637" s="182">
        <v>14</v>
      </c>
      <c r="J637" s="181">
        <v>0.13093415007656967</v>
      </c>
      <c r="K637" s="182">
        <v>10</v>
      </c>
    </row>
    <row r="638" spans="1:12" ht="22.5" customHeight="1">
      <c r="A638" s="125" t="s">
        <v>160</v>
      </c>
      <c r="B638" s="181">
        <v>0.14079693800833845</v>
      </c>
      <c r="C638" s="182">
        <v>15</v>
      </c>
      <c r="D638" s="181">
        <v>0.1388888888888889</v>
      </c>
      <c r="E638" s="183">
        <v>14</v>
      </c>
      <c r="F638" s="181">
        <v>0.12483298339377744</v>
      </c>
      <c r="G638" s="182">
        <v>19</v>
      </c>
      <c r="H638" s="181">
        <v>0.11904761904761904</v>
      </c>
      <c r="I638" s="182">
        <v>20</v>
      </c>
      <c r="J638" s="181">
        <v>9.6013475575519369E-2</v>
      </c>
      <c r="K638" s="182">
        <v>19</v>
      </c>
    </row>
    <row r="639" spans="1:12" ht="22.5" customHeight="1">
      <c r="A639" s="125" t="s">
        <v>161</v>
      </c>
      <c r="B639" s="181">
        <v>3.686771862557145E-4</v>
      </c>
      <c r="C639" s="182">
        <v>31</v>
      </c>
      <c r="D639" s="181">
        <v>3.6153289949385393E-4</v>
      </c>
      <c r="E639" s="183">
        <v>31</v>
      </c>
      <c r="F639" s="181">
        <v>0</v>
      </c>
      <c r="G639" s="182">
        <v>31</v>
      </c>
      <c r="H639" s="181">
        <v>3.4904013961605586E-4</v>
      </c>
      <c r="I639" s="182">
        <v>31</v>
      </c>
      <c r="J639" s="181">
        <v>0</v>
      </c>
      <c r="K639" s="182">
        <v>31</v>
      </c>
    </row>
    <row r="640" spans="1:12" ht="22.5" customHeight="1">
      <c r="A640" s="125" t="s">
        <v>162</v>
      </c>
      <c r="B640" s="181">
        <v>0.26716859889892064</v>
      </c>
      <c r="C640" s="182">
        <v>2</v>
      </c>
      <c r="D640" s="181">
        <v>0.24232081911262798</v>
      </c>
      <c r="E640" s="183">
        <v>3</v>
      </c>
      <c r="F640" s="181">
        <v>0.22635135135135134</v>
      </c>
      <c r="G640" s="182">
        <v>3</v>
      </c>
      <c r="H640" s="181">
        <v>0.20268006700167504</v>
      </c>
      <c r="I640" s="182">
        <v>3</v>
      </c>
      <c r="J640" s="181">
        <v>0.14451827242524917</v>
      </c>
      <c r="K640" s="182">
        <v>6</v>
      </c>
    </row>
    <row r="641" spans="1:11" ht="22.5" customHeight="1">
      <c r="A641" s="125" t="s">
        <v>163</v>
      </c>
      <c r="B641" s="181">
        <v>0.10572460030943785</v>
      </c>
      <c r="C641" s="182">
        <v>22</v>
      </c>
      <c r="D641" s="181">
        <v>7.1609098567818025E-2</v>
      </c>
      <c r="E641" s="183">
        <v>25</v>
      </c>
      <c r="F641" s="181">
        <v>5.9553349875930521E-2</v>
      </c>
      <c r="G641" s="182">
        <v>25</v>
      </c>
      <c r="H641" s="181">
        <v>5.6910569105691054E-2</v>
      </c>
      <c r="I641" s="182">
        <v>26</v>
      </c>
      <c r="J641" s="181">
        <v>7.59392486011191E-2</v>
      </c>
      <c r="K641" s="182">
        <v>23</v>
      </c>
    </row>
    <row r="642" spans="1:11" ht="22.5" customHeight="1">
      <c r="A642" s="125" t="s">
        <v>118</v>
      </c>
      <c r="B642" s="181">
        <v>1.1079591640922946E-2</v>
      </c>
      <c r="C642" s="182">
        <v>30</v>
      </c>
      <c r="D642" s="181">
        <v>8.9889309858108609E-3</v>
      </c>
      <c r="E642" s="183">
        <v>30</v>
      </c>
      <c r="F642" s="181">
        <v>8.5068935171604583E-3</v>
      </c>
      <c r="G642" s="182">
        <v>30</v>
      </c>
      <c r="H642" s="181">
        <v>8.184254363728544E-3</v>
      </c>
      <c r="I642" s="182">
        <v>30</v>
      </c>
      <c r="J642" s="181">
        <v>7.2997924568811278E-3</v>
      </c>
      <c r="K642" s="182">
        <v>30</v>
      </c>
    </row>
    <row r="643" spans="1:11" ht="22.5" customHeight="1">
      <c r="A643" s="125" t="s">
        <v>164</v>
      </c>
      <c r="B643" s="181">
        <v>0.40938504668361181</v>
      </c>
      <c r="C643" s="182">
        <v>1</v>
      </c>
      <c r="D643" s="181">
        <v>0.37643378519290926</v>
      </c>
      <c r="E643" s="183">
        <v>1</v>
      </c>
      <c r="F643" s="181">
        <v>0.40763673890608876</v>
      </c>
      <c r="G643" s="182">
        <v>1</v>
      </c>
      <c r="H643" s="181">
        <v>0.39632277834525026</v>
      </c>
      <c r="I643" s="182">
        <v>1</v>
      </c>
      <c r="J643" s="181">
        <v>0.32388663967611336</v>
      </c>
      <c r="K643" s="182">
        <v>1</v>
      </c>
    </row>
    <row r="644" spans="1:11" ht="22.5" customHeight="1">
      <c r="A644" s="125" t="s">
        <v>165</v>
      </c>
      <c r="B644" s="181">
        <v>0.17817707940455041</v>
      </c>
      <c r="C644" s="182">
        <v>8</v>
      </c>
      <c r="D644" s="181">
        <v>0.17113665389527458</v>
      </c>
      <c r="E644" s="183">
        <v>8</v>
      </c>
      <c r="F644" s="181">
        <v>0.157035175879397</v>
      </c>
      <c r="G644" s="182">
        <v>9</v>
      </c>
      <c r="H644" s="181">
        <v>0.14956736711990112</v>
      </c>
      <c r="I644" s="182">
        <v>9</v>
      </c>
      <c r="J644" s="181">
        <v>0.11800486618004866</v>
      </c>
      <c r="K644" s="182">
        <v>14</v>
      </c>
    </row>
    <row r="645" spans="1:11" ht="22.5" customHeight="1">
      <c r="A645" s="125" t="s">
        <v>166</v>
      </c>
      <c r="B645" s="181">
        <v>0.14919571851803271</v>
      </c>
      <c r="C645" s="182">
        <v>14</v>
      </c>
      <c r="D645" s="181">
        <v>0.15072463768115943</v>
      </c>
      <c r="E645" s="183">
        <v>11</v>
      </c>
      <c r="F645" s="181">
        <v>0.14650255178625038</v>
      </c>
      <c r="G645" s="182">
        <v>11</v>
      </c>
      <c r="H645" s="181">
        <v>0.14819739952718677</v>
      </c>
      <c r="I645" s="182">
        <v>12</v>
      </c>
      <c r="J645" s="181">
        <v>0.12909329064182798</v>
      </c>
      <c r="K645" s="182">
        <v>11</v>
      </c>
    </row>
    <row r="646" spans="1:11" ht="22.5" customHeight="1">
      <c r="A646" s="125" t="s">
        <v>167</v>
      </c>
      <c r="B646" s="181">
        <v>0.2352008824088278</v>
      </c>
      <c r="C646" s="182">
        <v>5</v>
      </c>
      <c r="D646" s="181">
        <v>0.24685714285714286</v>
      </c>
      <c r="E646" s="183">
        <v>2</v>
      </c>
      <c r="F646" s="181">
        <v>0.24208144796380091</v>
      </c>
      <c r="G646" s="182">
        <v>2</v>
      </c>
      <c r="H646" s="181">
        <v>0.23542600896860988</v>
      </c>
      <c r="I646" s="182">
        <v>2</v>
      </c>
      <c r="J646" s="181">
        <v>0.19243604004449388</v>
      </c>
      <c r="K646" s="182">
        <v>3</v>
      </c>
    </row>
    <row r="647" spans="1:11" ht="22.5" customHeight="1">
      <c r="A647" s="125" t="s">
        <v>168</v>
      </c>
      <c r="B647" s="181">
        <v>0.15943075366165313</v>
      </c>
      <c r="C647" s="182">
        <v>11</v>
      </c>
      <c r="D647" s="181">
        <v>0.135678391959799</v>
      </c>
      <c r="E647" s="183">
        <v>16</v>
      </c>
      <c r="F647" s="181">
        <v>0.12957979714344856</v>
      </c>
      <c r="G647" s="182">
        <v>17</v>
      </c>
      <c r="H647" s="181">
        <v>0.12323439099283522</v>
      </c>
      <c r="I647" s="182">
        <v>18</v>
      </c>
      <c r="J647" s="181">
        <v>0.1043354943273906</v>
      </c>
      <c r="K647" s="182">
        <v>16</v>
      </c>
    </row>
    <row r="648" spans="1:11" ht="22.5" customHeight="1">
      <c r="A648" s="125" t="s">
        <v>169</v>
      </c>
      <c r="B648" s="181">
        <v>0.12388163724241366</v>
      </c>
      <c r="C648" s="182">
        <v>20</v>
      </c>
      <c r="D648" s="181">
        <v>0.12220149253731344</v>
      </c>
      <c r="E648" s="183">
        <v>21</v>
      </c>
      <c r="F648" s="181">
        <v>0.11623616236162361</v>
      </c>
      <c r="G648" s="182">
        <v>22</v>
      </c>
      <c r="H648" s="181">
        <v>0.10136986301369863</v>
      </c>
      <c r="I648" s="182">
        <v>23</v>
      </c>
      <c r="J648" s="181">
        <v>8.1300813008130079E-2</v>
      </c>
      <c r="K648" s="182">
        <v>22</v>
      </c>
    </row>
    <row r="649" spans="1:11" ht="22.5" customHeight="1">
      <c r="A649" s="125" t="s">
        <v>170</v>
      </c>
      <c r="B649" s="181">
        <v>0.13668204339654877</v>
      </c>
      <c r="C649" s="182">
        <v>17</v>
      </c>
      <c r="D649" s="181">
        <v>0.14206128133704735</v>
      </c>
      <c r="E649" s="183">
        <v>13</v>
      </c>
      <c r="F649" s="181">
        <v>0.1444141689373297</v>
      </c>
      <c r="G649" s="182">
        <v>12</v>
      </c>
      <c r="H649" s="181">
        <v>0.13200000000000001</v>
      </c>
      <c r="I649" s="182">
        <v>17</v>
      </c>
      <c r="J649" s="181">
        <v>0.10471204188481675</v>
      </c>
      <c r="K649" s="182">
        <v>15</v>
      </c>
    </row>
    <row r="650" spans="1:11" ht="22.5" customHeight="1">
      <c r="A650" s="125" t="s">
        <v>171</v>
      </c>
      <c r="B650" s="181">
        <v>0.10414361873489647</v>
      </c>
      <c r="C650" s="182">
        <v>24</v>
      </c>
      <c r="D650" s="181">
        <v>0.10646521433591005</v>
      </c>
      <c r="E650" s="183">
        <v>23</v>
      </c>
      <c r="F650" s="181">
        <v>0.12362637362637363</v>
      </c>
      <c r="G650" s="182">
        <v>20</v>
      </c>
      <c r="H650" s="181">
        <v>0.14674278038952318</v>
      </c>
      <c r="I650" s="182">
        <v>13</v>
      </c>
      <c r="J650" s="181">
        <v>0.13333333333333333</v>
      </c>
      <c r="K650" s="182">
        <v>8</v>
      </c>
    </row>
    <row r="651" spans="1:11" ht="22.5" customHeight="1">
      <c r="A651" s="125" t="s">
        <v>172</v>
      </c>
      <c r="B651" s="181">
        <v>0.15954571933063355</v>
      </c>
      <c r="C651" s="182">
        <v>10</v>
      </c>
      <c r="D651" s="181">
        <v>0.15624363414137299</v>
      </c>
      <c r="E651" s="183">
        <v>10</v>
      </c>
      <c r="F651" s="181">
        <v>0.14922363379713652</v>
      </c>
      <c r="G651" s="182">
        <v>10</v>
      </c>
      <c r="H651" s="181">
        <v>0.13304035157810629</v>
      </c>
      <c r="I651" s="182">
        <v>16</v>
      </c>
      <c r="J651" s="181">
        <v>9.3842803405266281E-2</v>
      </c>
      <c r="K651" s="182">
        <v>20</v>
      </c>
    </row>
    <row r="652" spans="1:11" ht="22.5" customHeight="1">
      <c r="A652" s="125" t="s">
        <v>173</v>
      </c>
      <c r="B652" s="181">
        <v>9.8919656042224566E-2</v>
      </c>
      <c r="C652" s="182">
        <v>25</v>
      </c>
      <c r="D652" s="181">
        <v>0.11773818745158791</v>
      </c>
      <c r="E652" s="183">
        <v>22</v>
      </c>
      <c r="F652" s="181">
        <v>0.12241775057383321</v>
      </c>
      <c r="G652" s="182">
        <v>21</v>
      </c>
      <c r="H652" s="181">
        <v>0.11119515885022693</v>
      </c>
      <c r="I652" s="182">
        <v>21</v>
      </c>
      <c r="J652" s="181">
        <v>9.0568862275449108E-2</v>
      </c>
      <c r="K652" s="182">
        <v>21</v>
      </c>
    </row>
    <row r="653" spans="1:11" ht="22.5" customHeight="1">
      <c r="A653" s="125" t="s">
        <v>174</v>
      </c>
      <c r="B653" s="181">
        <v>1.3928837568860692E-2</v>
      </c>
      <c r="C653" s="182">
        <v>29</v>
      </c>
      <c r="D653" s="181">
        <v>1.1355034065102196E-2</v>
      </c>
      <c r="E653" s="183">
        <v>29</v>
      </c>
      <c r="F653" s="181">
        <v>1.1878247958426132E-2</v>
      </c>
      <c r="G653" s="182">
        <v>29</v>
      </c>
      <c r="H653" s="181">
        <v>1.4566642388929352E-2</v>
      </c>
      <c r="I653" s="182">
        <v>29</v>
      </c>
      <c r="J653" s="181">
        <v>1.6452074391988557E-2</v>
      </c>
      <c r="K653" s="182">
        <v>29</v>
      </c>
    </row>
    <row r="654" spans="1:11" ht="22.5" customHeight="1">
      <c r="A654" s="125" t="s">
        <v>175</v>
      </c>
      <c r="B654" s="181">
        <v>0.22332972138057694</v>
      </c>
      <c r="C654" s="182">
        <v>6</v>
      </c>
      <c r="D654" s="181">
        <v>0.21256931608133087</v>
      </c>
      <c r="E654" s="183">
        <v>5</v>
      </c>
      <c r="F654" s="181">
        <v>0.19804996953077392</v>
      </c>
      <c r="G654" s="182">
        <v>6</v>
      </c>
      <c r="H654" s="181">
        <v>0.19963811821471653</v>
      </c>
      <c r="I654" s="182">
        <v>4</v>
      </c>
      <c r="J654" s="181">
        <v>0.14985074626865671</v>
      </c>
      <c r="K654" s="182">
        <v>5</v>
      </c>
    </row>
    <row r="655" spans="1:11" ht="22.5" customHeight="1">
      <c r="A655" s="125" t="s">
        <v>176</v>
      </c>
      <c r="B655" s="181">
        <v>0.17442312395606813</v>
      </c>
      <c r="C655" s="182">
        <v>9</v>
      </c>
      <c r="D655" s="181">
        <v>0.16962340491752256</v>
      </c>
      <c r="E655" s="183">
        <v>9</v>
      </c>
      <c r="F655" s="181">
        <v>0.16861179361179363</v>
      </c>
      <c r="G655" s="182">
        <v>8</v>
      </c>
      <c r="H655" s="181">
        <v>0.16398908760230374</v>
      </c>
      <c r="I655" s="182">
        <v>7</v>
      </c>
      <c r="J655" s="181">
        <v>0.135588147261299</v>
      </c>
      <c r="K655" s="182">
        <v>7</v>
      </c>
    </row>
    <row r="656" spans="1:11" ht="22.5" customHeight="1">
      <c r="A656" s="125" t="s">
        <v>177</v>
      </c>
      <c r="B656" s="181">
        <v>0.13572801948747051</v>
      </c>
      <c r="C656" s="182">
        <v>18</v>
      </c>
      <c r="D656" s="181">
        <v>0.12302999491611591</v>
      </c>
      <c r="E656" s="183">
        <v>20</v>
      </c>
      <c r="F656" s="181">
        <v>0.12487360970677452</v>
      </c>
      <c r="G656" s="182">
        <v>18</v>
      </c>
      <c r="H656" s="181">
        <v>0.12016088486676722</v>
      </c>
      <c r="I656" s="182">
        <v>19</v>
      </c>
      <c r="J656" s="181">
        <v>9.7548774387193601E-2</v>
      </c>
      <c r="K656" s="182">
        <v>18</v>
      </c>
    </row>
    <row r="657" spans="1:11" ht="22.5" customHeight="1">
      <c r="A657" s="125" t="s">
        <v>178</v>
      </c>
      <c r="B657" s="181">
        <v>0.24261905162596836</v>
      </c>
      <c r="C657" s="182">
        <v>3</v>
      </c>
      <c r="D657" s="181">
        <v>0.20027624309392264</v>
      </c>
      <c r="E657" s="183">
        <v>7</v>
      </c>
      <c r="F657" s="181">
        <v>0.18664850136239783</v>
      </c>
      <c r="G657" s="182">
        <v>7</v>
      </c>
      <c r="H657" s="181">
        <v>0.17338709677419356</v>
      </c>
      <c r="I657" s="182">
        <v>6</v>
      </c>
      <c r="J657" s="181">
        <v>0.13280212483399734</v>
      </c>
      <c r="K657" s="182">
        <v>9</v>
      </c>
    </row>
    <row r="658" spans="1:11" ht="22.5" customHeight="1">
      <c r="A658" s="125" t="s">
        <v>179</v>
      </c>
      <c r="B658" s="181">
        <v>0.15892389792697956</v>
      </c>
      <c r="C658" s="182">
        <v>12</v>
      </c>
      <c r="D658" s="181">
        <v>0.1369141653501843</v>
      </c>
      <c r="E658" s="183">
        <v>15</v>
      </c>
      <c r="F658" s="181">
        <v>0.13454545454545455</v>
      </c>
      <c r="G658" s="182">
        <v>15</v>
      </c>
      <c r="H658" s="181">
        <v>0.1486417221937468</v>
      </c>
      <c r="I658" s="182">
        <v>10</v>
      </c>
      <c r="J658" s="181">
        <v>0.23291139240506328</v>
      </c>
      <c r="K658" s="182">
        <v>2</v>
      </c>
    </row>
    <row r="659" spans="1:11" ht="22.5" customHeight="1">
      <c r="A659" s="125" t="s">
        <v>180</v>
      </c>
      <c r="B659" s="181">
        <v>0.19322747576160867</v>
      </c>
      <c r="C659" s="182">
        <v>7</v>
      </c>
      <c r="D659" s="181">
        <v>0.20605583955957529</v>
      </c>
      <c r="E659" s="183">
        <v>6</v>
      </c>
      <c r="F659" s="181">
        <v>0.20485703094398747</v>
      </c>
      <c r="G659" s="182">
        <v>4</v>
      </c>
      <c r="H659" s="181">
        <v>0.19476971116315378</v>
      </c>
      <c r="I659" s="182">
        <v>5</v>
      </c>
      <c r="J659" s="181">
        <v>0.18591987553481135</v>
      </c>
      <c r="K659" s="182">
        <v>4</v>
      </c>
    </row>
    <row r="660" spans="1:11" ht="22.5" customHeight="1">
      <c r="A660" s="125" t="s">
        <v>181</v>
      </c>
      <c r="B660" s="181">
        <v>0.13744931556488546</v>
      </c>
      <c r="C660" s="182">
        <v>16</v>
      </c>
      <c r="D660" s="181">
        <v>0.12464749012972363</v>
      </c>
      <c r="E660" s="183">
        <v>19</v>
      </c>
      <c r="F660" s="181">
        <v>0.11385305664610207</v>
      </c>
      <c r="G660" s="182">
        <v>23</v>
      </c>
      <c r="H660" s="181">
        <v>0.10317902955939766</v>
      </c>
      <c r="I660" s="182">
        <v>22</v>
      </c>
      <c r="J660" s="181">
        <v>7.3847862298722936E-2</v>
      </c>
      <c r="K660" s="182">
        <v>24</v>
      </c>
    </row>
    <row r="661" spans="1:11" ht="22.5" customHeight="1">
      <c r="A661" s="125" t="s">
        <v>182</v>
      </c>
      <c r="B661" s="181">
        <v>0.11390000310636372</v>
      </c>
      <c r="C661" s="182">
        <v>21</v>
      </c>
      <c r="D661" s="181">
        <v>0.12556595230908543</v>
      </c>
      <c r="E661" s="183">
        <v>18</v>
      </c>
      <c r="F661" s="181">
        <v>0.13417190775681342</v>
      </c>
      <c r="G661" s="182">
        <v>16</v>
      </c>
      <c r="H661" s="181">
        <v>0.14829123328380386</v>
      </c>
      <c r="I661" s="182">
        <v>11</v>
      </c>
      <c r="J661" s="181">
        <v>0.12385726924211148</v>
      </c>
      <c r="K661" s="182">
        <v>13</v>
      </c>
    </row>
    <row r="662" spans="1:11" ht="22.5" customHeight="1">
      <c r="A662" s="125" t="s">
        <v>183</v>
      </c>
      <c r="B662" s="181">
        <v>6.4359292747337316E-2</v>
      </c>
      <c r="C662" s="182">
        <v>26</v>
      </c>
      <c r="D662" s="181">
        <v>6.1634349030470915E-2</v>
      </c>
      <c r="E662" s="183">
        <v>26</v>
      </c>
      <c r="F662" s="181">
        <v>5.21978021978022E-2</v>
      </c>
      <c r="G662" s="182">
        <v>27</v>
      </c>
      <c r="H662" s="181">
        <v>4.976141785957737E-2</v>
      </c>
      <c r="I662" s="182">
        <v>27</v>
      </c>
      <c r="J662" s="181">
        <v>3.5182679296346414E-2</v>
      </c>
      <c r="K662" s="182">
        <v>27</v>
      </c>
    </row>
    <row r="663" spans="1:11" ht="22.5" customHeight="1">
      <c r="A663" s="125" t="s">
        <v>184</v>
      </c>
      <c r="B663" s="181">
        <v>5.7981946786083205E-2</v>
      </c>
      <c r="C663" s="182">
        <v>27</v>
      </c>
      <c r="D663" s="181">
        <v>5.3816584294343765E-2</v>
      </c>
      <c r="E663" s="183">
        <v>27</v>
      </c>
      <c r="F663" s="181">
        <v>5.8570660934981193E-2</v>
      </c>
      <c r="G663" s="182">
        <v>26</v>
      </c>
      <c r="H663" s="181">
        <v>5.8359621451104099E-2</v>
      </c>
      <c r="I663" s="182">
        <v>25</v>
      </c>
      <c r="J663" s="181">
        <v>5.4067971163748715E-2</v>
      </c>
      <c r="K663" s="182">
        <v>26</v>
      </c>
    </row>
    <row r="664" spans="1:11" ht="22.5" customHeight="1">
      <c r="A664" s="125" t="s">
        <v>185</v>
      </c>
      <c r="B664" s="181">
        <v>0.23587158000591407</v>
      </c>
      <c r="C664" s="182">
        <v>4</v>
      </c>
      <c r="D664" s="181">
        <v>0.21473443746430612</v>
      </c>
      <c r="E664" s="183">
        <v>4</v>
      </c>
      <c r="F664" s="181">
        <v>0.20386144236229414</v>
      </c>
      <c r="G664" s="182">
        <v>5</v>
      </c>
      <c r="H664" s="181">
        <v>0.16261998870694522</v>
      </c>
      <c r="I664" s="182">
        <v>8</v>
      </c>
      <c r="J664" s="181">
        <v>0.12759977515458124</v>
      </c>
      <c r="K664" s="182">
        <v>12</v>
      </c>
    </row>
    <row r="665" spans="1:11" ht="22.5" customHeight="1">
      <c r="A665" s="124" t="s">
        <v>186</v>
      </c>
      <c r="B665" s="181">
        <v>2.898466711109823E-2</v>
      </c>
      <c r="C665" s="182">
        <v>28</v>
      </c>
      <c r="D665" s="181">
        <v>3.1759656652360517E-2</v>
      </c>
      <c r="E665" s="183">
        <v>28</v>
      </c>
      <c r="F665" s="181">
        <v>3.0277544154751892E-2</v>
      </c>
      <c r="G665" s="182">
        <v>28</v>
      </c>
      <c r="H665" s="181">
        <v>3.0502885408079144E-2</v>
      </c>
      <c r="I665" s="182">
        <v>28</v>
      </c>
      <c r="J665" s="181">
        <v>2.7508090614886731E-2</v>
      </c>
      <c r="K665" s="182">
        <v>28</v>
      </c>
    </row>
    <row r="666" spans="1:11" s="910" customFormat="1" ht="22.5" customHeight="1">
      <c r="A666" s="801" t="s">
        <v>282</v>
      </c>
      <c r="B666" s="907"/>
      <c r="C666" s="908"/>
      <c r="D666" s="909"/>
      <c r="E666" s="909"/>
      <c r="F666" s="909"/>
      <c r="G666" s="909"/>
      <c r="H666" s="909"/>
      <c r="I666" s="909"/>
      <c r="J666" s="909"/>
      <c r="K666" s="909"/>
    </row>
    <row r="667" spans="1:11" ht="22.5" customHeight="1">
      <c r="A667" s="187"/>
      <c r="B667" s="187"/>
      <c r="C667" s="184"/>
      <c r="D667" s="185"/>
      <c r="E667" s="185"/>
      <c r="F667" s="185"/>
      <c r="G667" s="185"/>
      <c r="H667" s="185"/>
      <c r="I667" s="185"/>
      <c r="J667" s="185"/>
      <c r="K667" s="185"/>
    </row>
    <row r="668" spans="1:11" ht="22.5" customHeight="1">
      <c r="A668" s="508" t="s">
        <v>1073</v>
      </c>
      <c r="B668" s="186"/>
      <c r="C668" s="186"/>
      <c r="D668" s="186"/>
      <c r="E668" s="186"/>
      <c r="F668" s="186"/>
      <c r="G668" s="186"/>
      <c r="H668" s="186"/>
      <c r="I668" s="186"/>
      <c r="J668" s="453" t="s">
        <v>1074</v>
      </c>
      <c r="K668" s="186" t="s">
        <v>272</v>
      </c>
    </row>
    <row r="669" spans="1:11" ht="22.5" customHeight="1">
      <c r="A669" s="635" t="s">
        <v>1</v>
      </c>
      <c r="B669" s="632">
        <v>1395</v>
      </c>
      <c r="C669" s="632"/>
      <c r="D669" s="632">
        <v>1396</v>
      </c>
      <c r="E669" s="632"/>
      <c r="F669" s="632">
        <v>1397</v>
      </c>
      <c r="G669" s="632"/>
      <c r="H669" s="632">
        <v>1398</v>
      </c>
      <c r="I669" s="632"/>
      <c r="J669" s="632">
        <v>1399</v>
      </c>
      <c r="K669" s="632"/>
    </row>
    <row r="670" spans="1:11" ht="22.5" customHeight="1">
      <c r="A670" s="636"/>
      <c r="B670" s="451" t="s">
        <v>380</v>
      </c>
      <c r="C670" s="517" t="s">
        <v>3</v>
      </c>
      <c r="D670" s="451" t="s">
        <v>380</v>
      </c>
      <c r="E670" s="517" t="s">
        <v>3</v>
      </c>
      <c r="F670" s="451" t="s">
        <v>380</v>
      </c>
      <c r="G670" s="517" t="s">
        <v>3</v>
      </c>
      <c r="H670" s="451" t="s">
        <v>380</v>
      </c>
      <c r="I670" s="517" t="s">
        <v>3</v>
      </c>
      <c r="J670" s="451" t="s">
        <v>380</v>
      </c>
      <c r="K670" s="517" t="s">
        <v>3</v>
      </c>
    </row>
    <row r="671" spans="1:11" ht="22.5" customHeight="1">
      <c r="A671" s="125" t="s">
        <v>4</v>
      </c>
      <c r="B671" s="78">
        <v>1.132606338316551</v>
      </c>
      <c r="C671" s="79" t="s">
        <v>352</v>
      </c>
      <c r="D671" s="78">
        <v>1.012001973603059</v>
      </c>
      <c r="E671" s="79" t="s">
        <v>352</v>
      </c>
      <c r="F671" s="78">
        <v>0.94187661420008773</v>
      </c>
      <c r="G671" s="79" t="s">
        <v>352</v>
      </c>
      <c r="H671" s="78">
        <v>0.9048811315076738</v>
      </c>
      <c r="I671" s="79" t="s">
        <v>352</v>
      </c>
      <c r="J671" s="78">
        <v>0.66055831885575578</v>
      </c>
      <c r="K671" s="79" t="s">
        <v>352</v>
      </c>
    </row>
    <row r="672" spans="1:11" ht="22.5" customHeight="1">
      <c r="A672" s="125" t="s">
        <v>157</v>
      </c>
      <c r="B672" s="196">
        <v>1.0645448750937423</v>
      </c>
      <c r="C672" s="182">
        <v>18</v>
      </c>
      <c r="D672" s="181">
        <v>0.88329113924050628</v>
      </c>
      <c r="E672" s="183">
        <v>20</v>
      </c>
      <c r="F672" s="181">
        <v>0.82685069008782941</v>
      </c>
      <c r="G672" s="182">
        <v>17</v>
      </c>
      <c r="H672" s="181">
        <v>0.71951219512195119</v>
      </c>
      <c r="I672" s="182">
        <v>20</v>
      </c>
      <c r="J672" s="181">
        <v>0.44408787953591705</v>
      </c>
      <c r="K672" s="182">
        <v>21</v>
      </c>
    </row>
    <row r="673" spans="1:11" ht="22.5" customHeight="1">
      <c r="A673" s="125" t="s">
        <v>158</v>
      </c>
      <c r="B673" s="196">
        <v>1.3049660681259052</v>
      </c>
      <c r="C673" s="182">
        <v>13</v>
      </c>
      <c r="D673" s="181">
        <v>1.1744115872057936</v>
      </c>
      <c r="E673" s="183">
        <v>13</v>
      </c>
      <c r="F673" s="181">
        <v>1.0515341078343758</v>
      </c>
      <c r="G673" s="182">
        <v>14</v>
      </c>
      <c r="H673" s="181">
        <v>0.97645673925838727</v>
      </c>
      <c r="I673" s="182">
        <v>14</v>
      </c>
      <c r="J673" s="181">
        <v>0.56789764466414661</v>
      </c>
      <c r="K673" s="182">
        <v>16</v>
      </c>
    </row>
    <row r="674" spans="1:11" ht="22.5" customHeight="1">
      <c r="A674" s="125" t="s">
        <v>159</v>
      </c>
      <c r="B674" s="196">
        <v>0.67930290769981572</v>
      </c>
      <c r="C674" s="182">
        <v>23</v>
      </c>
      <c r="D674" s="181">
        <v>0.6484375</v>
      </c>
      <c r="E674" s="183">
        <v>24</v>
      </c>
      <c r="F674" s="181">
        <v>0.67339022498060508</v>
      </c>
      <c r="G674" s="182">
        <v>24</v>
      </c>
      <c r="H674" s="181">
        <v>0.67848882035466462</v>
      </c>
      <c r="I674" s="182">
        <v>23</v>
      </c>
      <c r="J674" s="181">
        <v>0.49540581929555894</v>
      </c>
      <c r="K674" s="182">
        <v>20</v>
      </c>
    </row>
    <row r="675" spans="1:11" ht="22.5" customHeight="1">
      <c r="A675" s="125" t="s">
        <v>160</v>
      </c>
      <c r="B675" s="196">
        <v>1.7663083277190308</v>
      </c>
      <c r="C675" s="182">
        <v>6</v>
      </c>
      <c r="D675" s="181">
        <v>1.5169753086419753</v>
      </c>
      <c r="E675" s="183">
        <v>7</v>
      </c>
      <c r="F675" s="181">
        <v>1.287268562702806</v>
      </c>
      <c r="G675" s="182">
        <v>9</v>
      </c>
      <c r="H675" s="181">
        <v>1.1904761904761905</v>
      </c>
      <c r="I675" s="182">
        <v>10</v>
      </c>
      <c r="J675" s="181">
        <v>0.70802919708029199</v>
      </c>
      <c r="K675" s="197">
        <v>14</v>
      </c>
    </row>
    <row r="676" spans="1:11" ht="22.5" customHeight="1">
      <c r="A676" s="125" t="s">
        <v>161</v>
      </c>
      <c r="B676" s="196">
        <v>7.0048665388585752E-3</v>
      </c>
      <c r="C676" s="182">
        <v>31</v>
      </c>
      <c r="D676" s="181">
        <v>6.8691250903832246E-3</v>
      </c>
      <c r="E676" s="183">
        <v>31</v>
      </c>
      <c r="F676" s="181">
        <v>3.1960227272727275E-3</v>
      </c>
      <c r="G676" s="182">
        <v>31</v>
      </c>
      <c r="H676" s="181">
        <v>2.7923211169284469E-3</v>
      </c>
      <c r="I676" s="182">
        <v>31</v>
      </c>
      <c r="J676" s="181">
        <v>6.865774116031583E-4</v>
      </c>
      <c r="K676" s="182">
        <v>31</v>
      </c>
    </row>
    <row r="677" spans="1:11" ht="22.5" customHeight="1">
      <c r="A677" s="125" t="s">
        <v>162</v>
      </c>
      <c r="B677" s="196">
        <v>1.2600015857749096</v>
      </c>
      <c r="C677" s="182">
        <v>15</v>
      </c>
      <c r="D677" s="181">
        <v>1.1143344709897611</v>
      </c>
      <c r="E677" s="183">
        <v>15</v>
      </c>
      <c r="F677" s="181">
        <v>1.0253378378378379</v>
      </c>
      <c r="G677" s="182">
        <v>15</v>
      </c>
      <c r="H677" s="181">
        <v>0.89279731993299838</v>
      </c>
      <c r="I677" s="182">
        <v>16</v>
      </c>
      <c r="J677" s="181">
        <v>0.52325581395348841</v>
      </c>
      <c r="K677" s="182">
        <v>18</v>
      </c>
    </row>
    <row r="678" spans="1:11" ht="22.5" customHeight="1">
      <c r="A678" s="125" t="s">
        <v>163</v>
      </c>
      <c r="B678" s="196">
        <v>1.9348461406223139</v>
      </c>
      <c r="C678" s="182">
        <v>5</v>
      </c>
      <c r="D678" s="181">
        <v>1.1322662173546756</v>
      </c>
      <c r="E678" s="183">
        <v>14</v>
      </c>
      <c r="F678" s="181">
        <v>0.78246484698097596</v>
      </c>
      <c r="G678" s="182">
        <v>20</v>
      </c>
      <c r="H678" s="181">
        <v>0.759349593495935</v>
      </c>
      <c r="I678" s="182">
        <v>18</v>
      </c>
      <c r="J678" s="181">
        <v>1.9160671462829737</v>
      </c>
      <c r="K678" s="182">
        <v>1</v>
      </c>
    </row>
    <row r="679" spans="1:11" ht="22.5" customHeight="1">
      <c r="A679" s="125" t="s">
        <v>118</v>
      </c>
      <c r="B679" s="196">
        <v>0.11539357008335395</v>
      </c>
      <c r="C679" s="182">
        <v>30</v>
      </c>
      <c r="D679" s="181">
        <v>9.5089517866428941E-2</v>
      </c>
      <c r="E679" s="183">
        <v>30</v>
      </c>
      <c r="F679" s="181">
        <v>8.1988853036080958E-2</v>
      </c>
      <c r="G679" s="182">
        <v>30</v>
      </c>
      <c r="H679" s="181">
        <v>7.0906062142391535E-2</v>
      </c>
      <c r="I679" s="182">
        <v>30</v>
      </c>
      <c r="J679" s="181">
        <v>4.7019251413440204E-2</v>
      </c>
      <c r="K679" s="182">
        <v>30</v>
      </c>
    </row>
    <row r="680" spans="1:11" ht="22.5" customHeight="1">
      <c r="A680" s="125" t="s">
        <v>164</v>
      </c>
      <c r="B680" s="196">
        <v>3.9313625874823135</v>
      </c>
      <c r="C680" s="182">
        <v>1</v>
      </c>
      <c r="D680" s="181">
        <v>3.2888425443169971</v>
      </c>
      <c r="E680" s="183">
        <v>1</v>
      </c>
      <c r="F680" s="181">
        <v>3.3952528379772962</v>
      </c>
      <c r="G680" s="182">
        <v>1</v>
      </c>
      <c r="H680" s="181">
        <v>2.9765066394279875</v>
      </c>
      <c r="I680" s="182">
        <v>1</v>
      </c>
      <c r="J680" s="181">
        <v>1.7621457489878543</v>
      </c>
      <c r="K680" s="182">
        <v>2</v>
      </c>
    </row>
    <row r="681" spans="1:11" ht="22.5" customHeight="1">
      <c r="A681" s="125" t="s">
        <v>165</v>
      </c>
      <c r="B681" s="196">
        <v>1.7596612294478591</v>
      </c>
      <c r="C681" s="182">
        <v>7</v>
      </c>
      <c r="D681" s="181">
        <v>1.5747126436781609</v>
      </c>
      <c r="E681" s="183">
        <v>6</v>
      </c>
      <c r="F681" s="181">
        <v>1.4786432160804019</v>
      </c>
      <c r="G681" s="182">
        <v>6</v>
      </c>
      <c r="H681" s="181">
        <v>1.2447466007416563</v>
      </c>
      <c r="I681" s="182">
        <v>7</v>
      </c>
      <c r="J681" s="181">
        <v>0.93673965936739656</v>
      </c>
      <c r="K681" s="182">
        <v>10</v>
      </c>
    </row>
    <row r="682" spans="1:11" ht="22.5" customHeight="1">
      <c r="A682" s="125" t="s">
        <v>166</v>
      </c>
      <c r="B682" s="196">
        <v>2.3347575826004223</v>
      </c>
      <c r="C682" s="182">
        <v>2</v>
      </c>
      <c r="D682" s="181">
        <v>2.2396643783371473</v>
      </c>
      <c r="E682" s="183">
        <v>2</v>
      </c>
      <c r="F682" s="181">
        <v>2.0777544280996696</v>
      </c>
      <c r="G682" s="182">
        <v>2</v>
      </c>
      <c r="H682" s="181">
        <v>2.209663120567376</v>
      </c>
      <c r="I682" s="182">
        <v>2</v>
      </c>
      <c r="J682" s="181">
        <v>1.6851986610391501</v>
      </c>
      <c r="K682" s="182">
        <v>3</v>
      </c>
    </row>
    <row r="683" spans="1:11" ht="22.5" customHeight="1">
      <c r="A683" s="125" t="s">
        <v>167</v>
      </c>
      <c r="B683" s="196">
        <v>2.0913181908765233</v>
      </c>
      <c r="C683" s="182">
        <v>4</v>
      </c>
      <c r="D683" s="181">
        <v>1.9428571428571428</v>
      </c>
      <c r="E683" s="183">
        <v>4</v>
      </c>
      <c r="F683" s="181">
        <v>1.8235294117647058</v>
      </c>
      <c r="G683" s="182">
        <v>3</v>
      </c>
      <c r="H683" s="181">
        <v>1.7264573991031391</v>
      </c>
      <c r="I683" s="182">
        <v>3</v>
      </c>
      <c r="J683" s="181">
        <v>1.1234705228031145</v>
      </c>
      <c r="K683" s="182">
        <v>6</v>
      </c>
    </row>
    <row r="684" spans="1:11" ht="22.5" customHeight="1">
      <c r="A684" s="125" t="s">
        <v>168</v>
      </c>
      <c r="B684" s="196">
        <v>1.1211102664276833</v>
      </c>
      <c r="C684" s="182">
        <v>17</v>
      </c>
      <c r="D684" s="181">
        <v>0.83689279731993305</v>
      </c>
      <c r="E684" s="183">
        <v>21</v>
      </c>
      <c r="F684" s="181">
        <v>0.75305319809563243</v>
      </c>
      <c r="G684" s="182">
        <v>22</v>
      </c>
      <c r="H684" s="181">
        <v>0.67963152507676561</v>
      </c>
      <c r="I684" s="182">
        <v>22</v>
      </c>
      <c r="J684" s="181">
        <v>0.43435980551053482</v>
      </c>
      <c r="K684" s="182">
        <v>22</v>
      </c>
    </row>
    <row r="685" spans="1:11" ht="22.5" customHeight="1">
      <c r="A685" s="125" t="s">
        <v>169</v>
      </c>
      <c r="B685" s="196">
        <v>0.64683236544893852</v>
      </c>
      <c r="C685" s="182">
        <v>24</v>
      </c>
      <c r="D685" s="181">
        <v>0.5699626865671642</v>
      </c>
      <c r="E685" s="183">
        <v>25</v>
      </c>
      <c r="F685" s="181">
        <v>0.55166051660516602</v>
      </c>
      <c r="G685" s="182">
        <v>25</v>
      </c>
      <c r="H685" s="181">
        <v>0.46118721461187212</v>
      </c>
      <c r="I685" s="182">
        <v>25</v>
      </c>
      <c r="J685" s="181">
        <v>0.3748870822041554</v>
      </c>
      <c r="K685" s="182">
        <v>24</v>
      </c>
    </row>
    <row r="686" spans="1:11" ht="22.5" customHeight="1">
      <c r="A686" s="125" t="s">
        <v>170</v>
      </c>
      <c r="B686" s="196">
        <v>0.78592174953015548</v>
      </c>
      <c r="C686" s="182">
        <v>22</v>
      </c>
      <c r="D686" s="181">
        <v>0.78551532033426186</v>
      </c>
      <c r="E686" s="183">
        <v>22</v>
      </c>
      <c r="F686" s="181">
        <v>0.76566757493188009</v>
      </c>
      <c r="G686" s="182">
        <v>21</v>
      </c>
      <c r="H686" s="181">
        <v>0.73066666666666669</v>
      </c>
      <c r="I686" s="182">
        <v>19</v>
      </c>
      <c r="J686" s="181">
        <v>0.53403141361256545</v>
      </c>
      <c r="K686" s="182">
        <v>17</v>
      </c>
    </row>
    <row r="687" spans="1:11" ht="22.5" customHeight="1">
      <c r="A687" s="125" t="s">
        <v>171</v>
      </c>
      <c r="B687" s="196">
        <v>0.97404913993226694</v>
      </c>
      <c r="C687" s="182">
        <v>19</v>
      </c>
      <c r="D687" s="181">
        <v>0.99859451862262827</v>
      </c>
      <c r="E687" s="183">
        <v>16</v>
      </c>
      <c r="F687" s="181">
        <v>1.0848214285714286</v>
      </c>
      <c r="G687" s="182">
        <v>12</v>
      </c>
      <c r="H687" s="181">
        <v>1.2353928811282739</v>
      </c>
      <c r="I687" s="182">
        <v>8</v>
      </c>
      <c r="J687" s="181">
        <v>0.92709359605911335</v>
      </c>
      <c r="K687" s="182">
        <v>11</v>
      </c>
    </row>
    <row r="688" spans="1:11" ht="22.5" customHeight="1">
      <c r="A688" s="125" t="s">
        <v>172</v>
      </c>
      <c r="B688" s="196">
        <v>1.7104785258470248</v>
      </c>
      <c r="C688" s="182">
        <v>8</v>
      </c>
      <c r="D688" s="181">
        <v>1.6074556936239559</v>
      </c>
      <c r="E688" s="183">
        <v>5</v>
      </c>
      <c r="F688" s="181">
        <v>1.5188546077838274</v>
      </c>
      <c r="G688" s="182">
        <v>5</v>
      </c>
      <c r="H688" s="181">
        <v>1.3813423891330403</v>
      </c>
      <c r="I688" s="182">
        <v>6</v>
      </c>
      <c r="J688" s="181">
        <v>0.83290437537121365</v>
      </c>
      <c r="K688" s="182">
        <v>12</v>
      </c>
    </row>
    <row r="689" spans="1:11" ht="22.5" customHeight="1">
      <c r="A689" s="125" t="s">
        <v>173</v>
      </c>
      <c r="B689" s="196">
        <v>0.9028381305441131</v>
      </c>
      <c r="C689" s="182">
        <v>21</v>
      </c>
      <c r="D689" s="181">
        <v>0.99767621998450817</v>
      </c>
      <c r="E689" s="183">
        <v>17</v>
      </c>
      <c r="F689" s="181">
        <v>1.0053557765876051</v>
      </c>
      <c r="G689" s="182">
        <v>16</v>
      </c>
      <c r="H689" s="181">
        <v>1.1013615733736764</v>
      </c>
      <c r="I689" s="182">
        <v>12</v>
      </c>
      <c r="J689" s="181">
        <v>0.9880239520958084</v>
      </c>
      <c r="K689" s="182">
        <v>9</v>
      </c>
    </row>
    <row r="690" spans="1:11" ht="22.5" customHeight="1">
      <c r="A690" s="125" t="s">
        <v>174</v>
      </c>
      <c r="B690" s="196">
        <v>0.24298083314568095</v>
      </c>
      <c r="C690" s="182">
        <v>29</v>
      </c>
      <c r="D690" s="181">
        <v>0.18773656320968962</v>
      </c>
      <c r="E690" s="183">
        <v>29</v>
      </c>
      <c r="F690" s="181">
        <v>0.19376391982182628</v>
      </c>
      <c r="G690" s="182">
        <v>29</v>
      </c>
      <c r="H690" s="181">
        <v>0.24544792425345957</v>
      </c>
      <c r="I690" s="182">
        <v>29</v>
      </c>
      <c r="J690" s="181">
        <v>0.28755364806866951</v>
      </c>
      <c r="K690" s="182">
        <v>27</v>
      </c>
    </row>
    <row r="691" spans="1:11" ht="22.5" customHeight="1">
      <c r="A691" s="125" t="s">
        <v>175</v>
      </c>
      <c r="B691" s="196">
        <v>1.5720416141873013</v>
      </c>
      <c r="C691" s="182">
        <v>10</v>
      </c>
      <c r="D691" s="181">
        <v>1.4282193468884781</v>
      </c>
      <c r="E691" s="183">
        <v>8</v>
      </c>
      <c r="F691" s="181">
        <v>1.2169408897014016</v>
      </c>
      <c r="G691" s="182">
        <v>10</v>
      </c>
      <c r="H691" s="181">
        <v>1.1827503015681544</v>
      </c>
      <c r="I691" s="182">
        <v>11</v>
      </c>
      <c r="J691" s="181">
        <v>0.79164179104477617</v>
      </c>
      <c r="K691" s="182">
        <v>13</v>
      </c>
    </row>
    <row r="692" spans="1:11" ht="22.5" customHeight="1">
      <c r="A692" s="125" t="s">
        <v>176</v>
      </c>
      <c r="B692" s="196">
        <v>1.2737311823675916</v>
      </c>
      <c r="C692" s="182">
        <v>14</v>
      </c>
      <c r="D692" s="181">
        <v>1.2480547774665423</v>
      </c>
      <c r="E692" s="183">
        <v>11</v>
      </c>
      <c r="F692" s="181">
        <v>1.3163390663390664</v>
      </c>
      <c r="G692" s="182">
        <v>8</v>
      </c>
      <c r="H692" s="181">
        <v>1.4498332828129736</v>
      </c>
      <c r="I692" s="182">
        <v>4</v>
      </c>
      <c r="J692" s="181">
        <v>1.241843759353487</v>
      </c>
      <c r="K692" s="182">
        <v>4</v>
      </c>
    </row>
    <row r="693" spans="1:11" ht="22.5" customHeight="1">
      <c r="A693" s="125" t="s">
        <v>177</v>
      </c>
      <c r="B693" s="196">
        <v>1.5022274760632113</v>
      </c>
      <c r="C693" s="182">
        <v>11</v>
      </c>
      <c r="D693" s="181">
        <v>1.2074224707676664</v>
      </c>
      <c r="E693" s="183">
        <v>12</v>
      </c>
      <c r="F693" s="181">
        <v>1.0935288169868553</v>
      </c>
      <c r="G693" s="182">
        <v>11</v>
      </c>
      <c r="H693" s="181">
        <v>0.94268476621417796</v>
      </c>
      <c r="I693" s="182">
        <v>15</v>
      </c>
      <c r="J693" s="181">
        <v>0.58729364682341167</v>
      </c>
      <c r="K693" s="182">
        <v>15</v>
      </c>
    </row>
    <row r="694" spans="1:11" ht="22.5" customHeight="1">
      <c r="A694" s="125" t="s">
        <v>178</v>
      </c>
      <c r="B694" s="196">
        <v>0.95785440613026818</v>
      </c>
      <c r="C694" s="182">
        <v>20</v>
      </c>
      <c r="D694" s="181">
        <v>0.89364640883977897</v>
      </c>
      <c r="E694" s="183">
        <v>19</v>
      </c>
      <c r="F694" s="181">
        <v>0.79291553133514991</v>
      </c>
      <c r="G694" s="182">
        <v>18</v>
      </c>
      <c r="H694" s="181">
        <v>0.706989247311828</v>
      </c>
      <c r="I694" s="182">
        <v>21</v>
      </c>
      <c r="J694" s="181">
        <v>0.42231075697211157</v>
      </c>
      <c r="K694" s="182">
        <v>23</v>
      </c>
    </row>
    <row r="695" spans="1:11" ht="22.5" customHeight="1">
      <c r="A695" s="125" t="s">
        <v>179</v>
      </c>
      <c r="B695" s="196">
        <v>1.6769949363742556</v>
      </c>
      <c r="C695" s="182">
        <v>9</v>
      </c>
      <c r="D695" s="181">
        <v>1.2506582411795681</v>
      </c>
      <c r="E695" s="183">
        <v>10</v>
      </c>
      <c r="F695" s="181">
        <v>1.0794805194805195</v>
      </c>
      <c r="G695" s="182">
        <v>13</v>
      </c>
      <c r="H695" s="181">
        <v>1.0784213223987698</v>
      </c>
      <c r="I695" s="182">
        <v>13</v>
      </c>
      <c r="J695" s="181">
        <v>1.2162025316455696</v>
      </c>
      <c r="K695" s="182">
        <v>5</v>
      </c>
    </row>
    <row r="696" spans="1:11" ht="22.5" customHeight="1">
      <c r="A696" s="125" t="s">
        <v>180</v>
      </c>
      <c r="B696" s="196">
        <v>1.3672128141823436</v>
      </c>
      <c r="C696" s="182">
        <v>12</v>
      </c>
      <c r="D696" s="181">
        <v>1.3751474636256391</v>
      </c>
      <c r="E696" s="183">
        <v>9</v>
      </c>
      <c r="F696" s="181">
        <v>1.3231492361927144</v>
      </c>
      <c r="G696" s="182">
        <v>7</v>
      </c>
      <c r="H696" s="181">
        <v>1.2131147540983607</v>
      </c>
      <c r="I696" s="182">
        <v>9</v>
      </c>
      <c r="J696" s="181">
        <v>0.99805523142746011</v>
      </c>
      <c r="K696" s="182">
        <v>8</v>
      </c>
    </row>
    <row r="697" spans="1:11" ht="22.5" customHeight="1">
      <c r="A697" s="125" t="s">
        <v>181</v>
      </c>
      <c r="B697" s="196">
        <v>1.2455634257594785</v>
      </c>
      <c r="C697" s="182">
        <v>16</v>
      </c>
      <c r="D697" s="181">
        <v>0.93739424703891705</v>
      </c>
      <c r="E697" s="183">
        <v>18</v>
      </c>
      <c r="F697" s="181">
        <v>0.78855860908581044</v>
      </c>
      <c r="G697" s="182">
        <v>19</v>
      </c>
      <c r="H697" s="181">
        <v>0.60345789180145004</v>
      </c>
      <c r="I697" s="182">
        <v>24</v>
      </c>
      <c r="J697" s="181">
        <v>0.3042754025541366</v>
      </c>
      <c r="K697" s="182">
        <v>25</v>
      </c>
    </row>
    <row r="698" spans="1:11" ht="22.5" customHeight="1">
      <c r="A698" s="125" t="s">
        <v>182</v>
      </c>
      <c r="B698" s="196">
        <v>0.61061365301673598</v>
      </c>
      <c r="C698" s="182">
        <v>26</v>
      </c>
      <c r="D698" s="181">
        <v>0.690914578931482</v>
      </c>
      <c r="E698" s="183">
        <v>23</v>
      </c>
      <c r="F698" s="181">
        <v>0.7241689128481581</v>
      </c>
      <c r="G698" s="182">
        <v>23</v>
      </c>
      <c r="H698" s="181">
        <v>0.77830609212481427</v>
      </c>
      <c r="I698" s="182">
        <v>17</v>
      </c>
      <c r="J698" s="181">
        <v>0.49601887348864643</v>
      </c>
      <c r="K698" s="182">
        <v>19</v>
      </c>
    </row>
    <row r="699" spans="1:11" ht="22.5" customHeight="1">
      <c r="A699" s="125" t="s">
        <v>183</v>
      </c>
      <c r="B699" s="196">
        <v>0.62750310428653877</v>
      </c>
      <c r="C699" s="182">
        <v>25</v>
      </c>
      <c r="D699" s="181">
        <v>0.55609418282548473</v>
      </c>
      <c r="E699" s="183">
        <v>26</v>
      </c>
      <c r="F699" s="181">
        <v>0.46497252747252749</v>
      </c>
      <c r="G699" s="182">
        <v>26</v>
      </c>
      <c r="H699" s="181">
        <v>0.42194955691888208</v>
      </c>
      <c r="I699" s="182">
        <v>26</v>
      </c>
      <c r="J699" s="181">
        <v>0.29161028416779433</v>
      </c>
      <c r="K699" s="182">
        <v>26</v>
      </c>
    </row>
    <row r="700" spans="1:11" ht="22.5" customHeight="1">
      <c r="A700" s="125" t="s">
        <v>184</v>
      </c>
      <c r="B700" s="196">
        <v>0.28709507631944114</v>
      </c>
      <c r="C700" s="182">
        <v>28</v>
      </c>
      <c r="D700" s="181">
        <v>0.27567270730367932</v>
      </c>
      <c r="E700" s="183">
        <v>28</v>
      </c>
      <c r="F700" s="181">
        <v>0.34175174637291778</v>
      </c>
      <c r="G700" s="182">
        <v>28</v>
      </c>
      <c r="H700" s="181">
        <v>0.32071503680336488</v>
      </c>
      <c r="I700" s="182">
        <v>28</v>
      </c>
      <c r="J700" s="181">
        <v>0.23017507723995881</v>
      </c>
      <c r="K700" s="182">
        <v>28</v>
      </c>
    </row>
    <row r="701" spans="1:11" ht="22.5" customHeight="1">
      <c r="A701" s="125" t="s">
        <v>185</v>
      </c>
      <c r="B701" s="196">
        <v>2.2937072914233645</v>
      </c>
      <c r="C701" s="182">
        <v>3</v>
      </c>
      <c r="D701" s="181">
        <v>2.0251284980011421</v>
      </c>
      <c r="E701" s="183">
        <v>3</v>
      </c>
      <c r="F701" s="181">
        <v>1.798977853492334</v>
      </c>
      <c r="G701" s="182">
        <v>4</v>
      </c>
      <c r="H701" s="181">
        <v>1.3822699040090345</v>
      </c>
      <c r="I701" s="182">
        <v>5</v>
      </c>
      <c r="J701" s="181">
        <v>1.0191118605958405</v>
      </c>
      <c r="K701" s="182">
        <v>7</v>
      </c>
    </row>
    <row r="702" spans="1:11" ht="22.5" customHeight="1">
      <c r="A702" s="124" t="s">
        <v>186</v>
      </c>
      <c r="B702" s="196">
        <v>0.36889576323215933</v>
      </c>
      <c r="C702" s="182">
        <v>27</v>
      </c>
      <c r="D702" s="181">
        <v>0.37596566523605152</v>
      </c>
      <c r="E702" s="183">
        <v>27</v>
      </c>
      <c r="F702" s="181">
        <v>0.3549201009251472</v>
      </c>
      <c r="G702" s="182">
        <v>27</v>
      </c>
      <c r="H702" s="181">
        <v>0.34542456718878811</v>
      </c>
      <c r="I702" s="182">
        <v>27</v>
      </c>
      <c r="J702" s="181">
        <v>0.22977346278317151</v>
      </c>
      <c r="K702" s="182">
        <v>29</v>
      </c>
    </row>
    <row r="703" spans="1:11" s="910" customFormat="1" ht="22.5" customHeight="1">
      <c r="A703" s="801" t="s">
        <v>282</v>
      </c>
      <c r="B703" s="907"/>
      <c r="C703" s="908"/>
      <c r="D703" s="909"/>
      <c r="E703" s="909"/>
      <c r="F703" s="909"/>
      <c r="G703" s="909"/>
      <c r="H703" s="909"/>
      <c r="I703" s="909"/>
      <c r="J703" s="909"/>
      <c r="K703" s="909"/>
    </row>
    <row r="704" spans="1:11" ht="22.5" customHeight="1">
      <c r="A704" s="187"/>
      <c r="B704" s="187"/>
      <c r="C704" s="184"/>
      <c r="D704" s="185"/>
      <c r="E704" s="185"/>
      <c r="F704" s="185"/>
      <c r="G704" s="185"/>
      <c r="H704" s="185"/>
      <c r="I704" s="185"/>
      <c r="J704" s="185"/>
      <c r="K704" s="185"/>
    </row>
    <row r="705" spans="1:12" ht="22.5" customHeight="1">
      <c r="A705" s="508" t="s">
        <v>798</v>
      </c>
      <c r="B705" s="186"/>
      <c r="C705" s="186"/>
      <c r="D705" s="186"/>
      <c r="E705" s="186"/>
      <c r="F705" s="186"/>
      <c r="G705" s="186"/>
      <c r="H705" s="186"/>
      <c r="I705" s="186" t="s">
        <v>272</v>
      </c>
      <c r="J705" s="186" t="s">
        <v>923</v>
      </c>
      <c r="K705" s="186"/>
      <c r="L705" s="194"/>
    </row>
    <row r="706" spans="1:12" ht="22.5" customHeight="1">
      <c r="A706" s="635" t="s">
        <v>1</v>
      </c>
      <c r="B706" s="632">
        <v>1395</v>
      </c>
      <c r="C706" s="632"/>
      <c r="D706" s="632">
        <v>1396</v>
      </c>
      <c r="E706" s="632"/>
      <c r="F706" s="632">
        <v>1397</v>
      </c>
      <c r="G706" s="632"/>
      <c r="H706" s="632">
        <v>1398</v>
      </c>
      <c r="I706" s="632"/>
      <c r="J706" s="632">
        <v>1399</v>
      </c>
      <c r="K706" s="632"/>
    </row>
    <row r="707" spans="1:12" ht="22.5" customHeight="1">
      <c r="A707" s="636"/>
      <c r="B707" s="451" t="s">
        <v>380</v>
      </c>
      <c r="C707" s="517" t="s">
        <v>3</v>
      </c>
      <c r="D707" s="451" t="s">
        <v>380</v>
      </c>
      <c r="E707" s="517" t="s">
        <v>3</v>
      </c>
      <c r="F707" s="451" t="s">
        <v>380</v>
      </c>
      <c r="G707" s="517" t="s">
        <v>3</v>
      </c>
      <c r="H707" s="451" t="s">
        <v>380</v>
      </c>
      <c r="I707" s="517" t="s">
        <v>3</v>
      </c>
      <c r="J707" s="451" t="s">
        <v>380</v>
      </c>
      <c r="K707" s="517" t="s">
        <v>3</v>
      </c>
    </row>
    <row r="708" spans="1:12" ht="22.5" customHeight="1">
      <c r="A708" s="125" t="s">
        <v>4</v>
      </c>
      <c r="B708" s="78">
        <v>7.0802753587775324E-2</v>
      </c>
      <c r="C708" s="79" t="s">
        <v>352</v>
      </c>
      <c r="D708" s="78">
        <v>7.1826816331565319E-2</v>
      </c>
      <c r="E708" s="79" t="s">
        <v>352</v>
      </c>
      <c r="F708" s="78">
        <v>7.2730373763461822E-2</v>
      </c>
      <c r="G708" s="79" t="s">
        <v>352</v>
      </c>
      <c r="H708" s="78">
        <v>6.8648811315076733E-2</v>
      </c>
      <c r="I708" s="79" t="s">
        <v>352</v>
      </c>
      <c r="J708" s="78">
        <v>5.6414955139341728E-2</v>
      </c>
      <c r="K708" s="79" t="s">
        <v>352</v>
      </c>
    </row>
    <row r="709" spans="1:12" ht="22.5" customHeight="1">
      <c r="A709" s="125" t="s">
        <v>157</v>
      </c>
      <c r="B709" s="181">
        <v>5.2434334309038245E-2</v>
      </c>
      <c r="C709" s="182">
        <v>24</v>
      </c>
      <c r="D709" s="181">
        <v>5.2658227848101265E-2</v>
      </c>
      <c r="E709" s="183">
        <v>24</v>
      </c>
      <c r="F709" s="181">
        <v>5.1191969887076534E-2</v>
      </c>
      <c r="G709" s="182">
        <v>24</v>
      </c>
      <c r="H709" s="181">
        <v>4.6291687406669987E-2</v>
      </c>
      <c r="I709" s="182">
        <v>25</v>
      </c>
      <c r="J709" s="181">
        <v>3.7274746976055297E-2</v>
      </c>
      <c r="K709" s="182">
        <v>27</v>
      </c>
    </row>
    <row r="710" spans="1:12" ht="22.5" customHeight="1">
      <c r="A710" s="125" t="s">
        <v>158</v>
      </c>
      <c r="B710" s="181">
        <v>5.788279438530769E-2</v>
      </c>
      <c r="C710" s="182">
        <v>23</v>
      </c>
      <c r="D710" s="181">
        <v>5.6729028364514184E-2</v>
      </c>
      <c r="E710" s="183">
        <v>23</v>
      </c>
      <c r="F710" s="181">
        <v>5.6896038129282095E-2</v>
      </c>
      <c r="G710" s="182">
        <v>23</v>
      </c>
      <c r="H710" s="181">
        <v>5.4149499705709238E-2</v>
      </c>
      <c r="I710" s="182">
        <v>23</v>
      </c>
      <c r="J710" s="181">
        <v>4.4489677231753413E-2</v>
      </c>
      <c r="K710" s="182">
        <v>22</v>
      </c>
    </row>
    <row r="711" spans="1:12" ht="22.5" customHeight="1">
      <c r="A711" s="125" t="s">
        <v>159</v>
      </c>
      <c r="B711" s="181">
        <v>8.0288408557799784E-2</v>
      </c>
      <c r="C711" s="182">
        <v>16</v>
      </c>
      <c r="D711" s="181">
        <v>8.203125E-2</v>
      </c>
      <c r="E711" s="183">
        <v>15</v>
      </c>
      <c r="F711" s="181">
        <v>8.1458494957331262E-2</v>
      </c>
      <c r="G711" s="182">
        <v>17</v>
      </c>
      <c r="H711" s="181">
        <v>8.2498072474942175E-2</v>
      </c>
      <c r="I711" s="182">
        <v>11</v>
      </c>
      <c r="J711" s="181">
        <v>7.2741194486983157E-2</v>
      </c>
      <c r="K711" s="182">
        <v>8</v>
      </c>
    </row>
    <row r="712" spans="1:12" ht="22.5" customHeight="1">
      <c r="A712" s="125" t="s">
        <v>160</v>
      </c>
      <c r="B712" s="181">
        <v>8.0064832986711187E-2</v>
      </c>
      <c r="C712" s="182">
        <v>17</v>
      </c>
      <c r="D712" s="181">
        <v>8.6805555555555552E-2</v>
      </c>
      <c r="E712" s="183">
        <v>14</v>
      </c>
      <c r="F712" s="181">
        <v>8.7039511357129229E-2</v>
      </c>
      <c r="G712" s="182">
        <v>13</v>
      </c>
      <c r="H712" s="181">
        <v>7.9554043839758129E-2</v>
      </c>
      <c r="I712" s="182">
        <v>15</v>
      </c>
      <c r="J712" s="181">
        <v>5.8955642897248736E-2</v>
      </c>
      <c r="K712" s="182">
        <v>18</v>
      </c>
    </row>
    <row r="713" spans="1:12" ht="22.5" customHeight="1">
      <c r="A713" s="125" t="s">
        <v>161</v>
      </c>
      <c r="B713" s="181">
        <v>4.7190679840731456E-2</v>
      </c>
      <c r="C713" s="182">
        <v>25</v>
      </c>
      <c r="D713" s="181">
        <v>4.6637744034707156E-2</v>
      </c>
      <c r="E713" s="183">
        <v>25</v>
      </c>
      <c r="F713" s="181">
        <v>4.4034090909090912E-2</v>
      </c>
      <c r="G713" s="182">
        <v>27</v>
      </c>
      <c r="H713" s="181">
        <v>4.0139616055846421E-2</v>
      </c>
      <c r="I713" s="182">
        <v>28</v>
      </c>
      <c r="J713" s="181">
        <v>3.7075180226570546E-2</v>
      </c>
      <c r="K713" s="182">
        <v>28</v>
      </c>
    </row>
    <row r="714" spans="1:12" ht="22.5" customHeight="1">
      <c r="A714" s="125" t="s">
        <v>162</v>
      </c>
      <c r="B714" s="181">
        <v>0.143064475539422</v>
      </c>
      <c r="C714" s="182">
        <v>2</v>
      </c>
      <c r="D714" s="181">
        <v>0.14163822525597269</v>
      </c>
      <c r="E714" s="183">
        <v>3</v>
      </c>
      <c r="F714" s="181">
        <v>0.14189189189189189</v>
      </c>
      <c r="G714" s="182">
        <v>3</v>
      </c>
      <c r="H714" s="181">
        <v>0.16750418760469013</v>
      </c>
      <c r="I714" s="182">
        <v>1</v>
      </c>
      <c r="J714" s="181">
        <v>6.8106312292358806E-2</v>
      </c>
      <c r="K714" s="182">
        <v>12</v>
      </c>
    </row>
    <row r="715" spans="1:12" ht="22.5" customHeight="1">
      <c r="A715" s="125" t="s">
        <v>163</v>
      </c>
      <c r="B715" s="181">
        <v>6.2747120508853352E-2</v>
      </c>
      <c r="C715" s="182">
        <v>21</v>
      </c>
      <c r="D715" s="181">
        <v>8.1718618365627632E-2</v>
      </c>
      <c r="E715" s="183">
        <v>16</v>
      </c>
      <c r="F715" s="181">
        <v>8.6021505376344093E-2</v>
      </c>
      <c r="G715" s="182">
        <v>15</v>
      </c>
      <c r="H715" s="181">
        <v>7.7235772357723581E-2</v>
      </c>
      <c r="I715" s="182">
        <v>18</v>
      </c>
      <c r="J715" s="181">
        <v>6.3948840927258194E-2</v>
      </c>
      <c r="K715" s="182">
        <v>14</v>
      </c>
    </row>
    <row r="716" spans="1:12" ht="22.5" customHeight="1">
      <c r="A716" s="125" t="s">
        <v>118</v>
      </c>
      <c r="B716" s="181">
        <v>9.9037982422943885E-2</v>
      </c>
      <c r="C716" s="182">
        <v>7</v>
      </c>
      <c r="D716" s="181">
        <v>9.8209642671421141E-2</v>
      </c>
      <c r="E716" s="183">
        <v>6</v>
      </c>
      <c r="F716" s="181">
        <v>9.8122616603109419E-2</v>
      </c>
      <c r="G716" s="182">
        <v>6</v>
      </c>
      <c r="H716" s="181">
        <v>8.930252770333888E-2</v>
      </c>
      <c r="I716" s="182">
        <v>6</v>
      </c>
      <c r="J716" s="181">
        <v>7.4071423459529093E-2</v>
      </c>
      <c r="K716" s="182">
        <v>7</v>
      </c>
    </row>
    <row r="717" spans="1:12" ht="22.5" customHeight="1">
      <c r="A717" s="125" t="s">
        <v>164</v>
      </c>
      <c r="B717" s="181">
        <v>0.13294462856220385</v>
      </c>
      <c r="C717" s="182">
        <v>3</v>
      </c>
      <c r="D717" s="181">
        <v>0.18039624608967675</v>
      </c>
      <c r="E717" s="183">
        <v>1</v>
      </c>
      <c r="F717" s="181">
        <v>0.16615067079463364</v>
      </c>
      <c r="G717" s="182">
        <v>1</v>
      </c>
      <c r="H717" s="181">
        <v>0.16036772216547499</v>
      </c>
      <c r="I717" s="182">
        <v>2</v>
      </c>
      <c r="J717" s="181">
        <v>0.1437246963562753</v>
      </c>
      <c r="K717" s="182">
        <v>1</v>
      </c>
    </row>
    <row r="718" spans="1:12" ht="22.5" customHeight="1">
      <c r="A718" s="125" t="s">
        <v>165</v>
      </c>
      <c r="B718" s="181">
        <v>6.5028131169543937E-2</v>
      </c>
      <c r="C718" s="182">
        <v>20</v>
      </c>
      <c r="D718" s="181">
        <v>6.3856960408684549E-2</v>
      </c>
      <c r="E718" s="183">
        <v>21</v>
      </c>
      <c r="F718" s="181">
        <v>6.9095477386934667E-2</v>
      </c>
      <c r="G718" s="182">
        <v>20</v>
      </c>
      <c r="H718" s="181">
        <v>7.1693448702101356E-2</v>
      </c>
      <c r="I718" s="182">
        <v>19</v>
      </c>
      <c r="J718" s="181">
        <v>6.0827250608272508E-2</v>
      </c>
      <c r="K718" s="182">
        <v>16</v>
      </c>
    </row>
    <row r="719" spans="1:12" ht="22.5" customHeight="1">
      <c r="A719" s="125" t="s">
        <v>166</v>
      </c>
      <c r="B719" s="181">
        <v>3.8697639490614735E-2</v>
      </c>
      <c r="C719" s="182">
        <v>28</v>
      </c>
      <c r="D719" s="181">
        <v>3.6613272311212815E-2</v>
      </c>
      <c r="E719" s="183">
        <v>29</v>
      </c>
      <c r="F719" s="181">
        <v>3.7526268387871507E-2</v>
      </c>
      <c r="G719" s="182">
        <v>29</v>
      </c>
      <c r="H719" s="181">
        <v>3.4426713947990545E-2</v>
      </c>
      <c r="I719" s="182">
        <v>31</v>
      </c>
      <c r="J719" s="181">
        <v>2.2558579537185271E-2</v>
      </c>
      <c r="K719" s="182">
        <v>31</v>
      </c>
    </row>
    <row r="720" spans="1:12" ht="22.5" customHeight="1">
      <c r="A720" s="125" t="s">
        <v>167</v>
      </c>
      <c r="B720" s="181">
        <v>8.5738252700754955E-2</v>
      </c>
      <c r="C720" s="182">
        <v>13</v>
      </c>
      <c r="D720" s="181">
        <v>8.9142857142857149E-2</v>
      </c>
      <c r="E720" s="183">
        <v>13</v>
      </c>
      <c r="F720" s="181">
        <v>8.8235294117647065E-2</v>
      </c>
      <c r="G720" s="182">
        <v>12</v>
      </c>
      <c r="H720" s="181">
        <v>8.0717488789237665E-2</v>
      </c>
      <c r="I720" s="182">
        <v>14</v>
      </c>
      <c r="J720" s="181">
        <v>7.0077864293659628E-2</v>
      </c>
      <c r="K720" s="182">
        <v>9</v>
      </c>
    </row>
    <row r="721" spans="1:11" ht="22.5" customHeight="1">
      <c r="A721" s="125" t="s">
        <v>168</v>
      </c>
      <c r="B721" s="181">
        <v>3.6938683271807785E-2</v>
      </c>
      <c r="C721" s="182">
        <v>29</v>
      </c>
      <c r="D721" s="181">
        <v>3.7060301507537689E-2</v>
      </c>
      <c r="E721" s="183">
        <v>28</v>
      </c>
      <c r="F721" s="181">
        <v>3.6224384185468847E-2</v>
      </c>
      <c r="G721" s="182">
        <v>30</v>
      </c>
      <c r="H721" s="181">
        <v>3.5209825997952915E-2</v>
      </c>
      <c r="I721" s="182">
        <v>30</v>
      </c>
      <c r="J721" s="181">
        <v>2.674230145867099E-2</v>
      </c>
      <c r="K721" s="182">
        <v>30</v>
      </c>
    </row>
    <row r="722" spans="1:11" ht="22.5" customHeight="1">
      <c r="A722" s="125" t="s">
        <v>169</v>
      </c>
      <c r="B722" s="181">
        <v>8.9837828534574796E-2</v>
      </c>
      <c r="C722" s="182">
        <v>12</v>
      </c>
      <c r="D722" s="181">
        <v>9.4216417910447756E-2</v>
      </c>
      <c r="E722" s="183">
        <v>9</v>
      </c>
      <c r="F722" s="181">
        <v>8.9483394833948335E-2</v>
      </c>
      <c r="G722" s="182">
        <v>11</v>
      </c>
      <c r="H722" s="181">
        <v>8.3105022831050229E-2</v>
      </c>
      <c r="I722" s="182">
        <v>10</v>
      </c>
      <c r="J722" s="181">
        <v>6.9557362240289064E-2</v>
      </c>
      <c r="K722" s="182">
        <v>11</v>
      </c>
    </row>
    <row r="723" spans="1:11" ht="22.5" customHeight="1">
      <c r="A723" s="125" t="s">
        <v>170</v>
      </c>
      <c r="B723" s="181">
        <v>0.15661484139187881</v>
      </c>
      <c r="C723" s="182">
        <v>1</v>
      </c>
      <c r="D723" s="181">
        <v>0.15320334261838439</v>
      </c>
      <c r="E723" s="183">
        <v>2</v>
      </c>
      <c r="F723" s="181">
        <v>0.1566757493188011</v>
      </c>
      <c r="G723" s="182">
        <v>2</v>
      </c>
      <c r="H723" s="181">
        <v>0.13866666666666666</v>
      </c>
      <c r="I723" s="182">
        <v>3</v>
      </c>
      <c r="J723" s="181">
        <v>0.10078534031413612</v>
      </c>
      <c r="K723" s="182">
        <v>3</v>
      </c>
    </row>
    <row r="724" spans="1:11" ht="22.5" customHeight="1">
      <c r="A724" s="125" t="s">
        <v>171</v>
      </c>
      <c r="B724" s="181">
        <v>2.4144022336463886E-2</v>
      </c>
      <c r="C724" s="182">
        <v>31</v>
      </c>
      <c r="D724" s="181">
        <v>2.635277582572031E-2</v>
      </c>
      <c r="E724" s="183">
        <v>31</v>
      </c>
      <c r="F724" s="181">
        <v>3.8118131868131871E-2</v>
      </c>
      <c r="G724" s="182">
        <v>28</v>
      </c>
      <c r="H724" s="181">
        <v>4.8018804566823371E-2</v>
      </c>
      <c r="I724" s="182">
        <v>24</v>
      </c>
      <c r="J724" s="181">
        <v>3.7766830870279149E-2</v>
      </c>
      <c r="K724" s="182">
        <v>26</v>
      </c>
    </row>
    <row r="725" spans="1:11" ht="22.5" customHeight="1">
      <c r="A725" s="125" t="s">
        <v>172</v>
      </c>
      <c r="B725" s="181">
        <v>3.9577232702172664E-2</v>
      </c>
      <c r="C725" s="182">
        <v>27</v>
      </c>
      <c r="D725" s="181">
        <v>4.1963740069260541E-2</v>
      </c>
      <c r="E725" s="183">
        <v>26</v>
      </c>
      <c r="F725" s="181">
        <v>4.5775357935067554E-2</v>
      </c>
      <c r="G725" s="182">
        <v>25</v>
      </c>
      <c r="H725" s="181">
        <v>4.0551338393927286E-2</v>
      </c>
      <c r="I725" s="182">
        <v>27</v>
      </c>
      <c r="J725" s="181">
        <v>3.7814294199168479E-2</v>
      </c>
      <c r="K725" s="182">
        <v>25</v>
      </c>
    </row>
    <row r="726" spans="1:11" ht="22.5" customHeight="1">
      <c r="A726" s="125" t="s">
        <v>173</v>
      </c>
      <c r="B726" s="181">
        <v>8.1647970066598047E-2</v>
      </c>
      <c r="C726" s="182">
        <v>15</v>
      </c>
      <c r="D726" s="181">
        <v>7.9783113865220759E-2</v>
      </c>
      <c r="E726" s="183">
        <v>19</v>
      </c>
      <c r="F726" s="181">
        <v>8.1101759755164496E-2</v>
      </c>
      <c r="G726" s="182">
        <v>18</v>
      </c>
      <c r="H726" s="181">
        <v>8.2450832072617247E-2</v>
      </c>
      <c r="I726" s="182">
        <v>12</v>
      </c>
      <c r="J726" s="181">
        <v>6.3622754491017966E-2</v>
      </c>
      <c r="K726" s="182">
        <v>15</v>
      </c>
    </row>
    <row r="727" spans="1:11" ht="22.5" customHeight="1">
      <c r="A727" s="125" t="s">
        <v>174</v>
      </c>
      <c r="B727" s="181">
        <v>9.2858917125737947E-2</v>
      </c>
      <c r="C727" s="182">
        <v>9</v>
      </c>
      <c r="D727" s="181">
        <v>8.9326267978803942E-2</v>
      </c>
      <c r="E727" s="183">
        <v>12</v>
      </c>
      <c r="F727" s="181">
        <v>8.6117297698589459E-2</v>
      </c>
      <c r="G727" s="182">
        <v>14</v>
      </c>
      <c r="H727" s="181">
        <v>8.1573197378004364E-2</v>
      </c>
      <c r="I727" s="182">
        <v>13</v>
      </c>
      <c r="J727" s="181">
        <v>5.6509298998569386E-2</v>
      </c>
      <c r="K727" s="182">
        <v>20</v>
      </c>
    </row>
    <row r="728" spans="1:11" ht="22.5" customHeight="1">
      <c r="A728" s="125" t="s">
        <v>175</v>
      </c>
      <c r="B728" s="181">
        <v>9.1078601456883332E-2</v>
      </c>
      <c r="C728" s="182">
        <v>11</v>
      </c>
      <c r="D728" s="181">
        <v>9.2421441774491686E-2</v>
      </c>
      <c r="E728" s="183">
        <v>10</v>
      </c>
      <c r="F728" s="181">
        <v>9.384521633150518E-2</v>
      </c>
      <c r="G728" s="182">
        <v>7</v>
      </c>
      <c r="H728" s="181">
        <v>8.866103739445115E-2</v>
      </c>
      <c r="I728" s="182">
        <v>7</v>
      </c>
      <c r="J728" s="181">
        <v>8.4179104477611941E-2</v>
      </c>
      <c r="K728" s="182">
        <v>5</v>
      </c>
    </row>
    <row r="729" spans="1:11" ht="22.5" customHeight="1">
      <c r="A729" s="125" t="s">
        <v>176</v>
      </c>
      <c r="B729" s="181">
        <v>2.7174617138083078E-2</v>
      </c>
      <c r="C729" s="182">
        <v>30</v>
      </c>
      <c r="D729" s="181">
        <v>2.6766262060379707E-2</v>
      </c>
      <c r="E729" s="183">
        <v>30</v>
      </c>
      <c r="F729" s="181">
        <v>3.1941031941031942E-2</v>
      </c>
      <c r="G729" s="182">
        <v>31</v>
      </c>
      <c r="H729" s="181">
        <v>3.6374658987571994E-2</v>
      </c>
      <c r="I729" s="182">
        <v>29</v>
      </c>
      <c r="J729" s="181">
        <v>2.9631846752469319E-2</v>
      </c>
      <c r="K729" s="182">
        <v>29</v>
      </c>
    </row>
    <row r="730" spans="1:11" ht="22.5" customHeight="1">
      <c r="A730" s="125" t="s">
        <v>177</v>
      </c>
      <c r="B730" s="181">
        <v>7.5802818430738245E-2</v>
      </c>
      <c r="C730" s="182">
        <v>18</v>
      </c>
      <c r="D730" s="181">
        <v>8.0833756990340622E-2</v>
      </c>
      <c r="E730" s="183">
        <v>17</v>
      </c>
      <c r="F730" s="181">
        <v>8.5945399393326599E-2</v>
      </c>
      <c r="G730" s="182">
        <v>16</v>
      </c>
      <c r="H730" s="181">
        <v>7.9436902966314726E-2</v>
      </c>
      <c r="I730" s="182">
        <v>16</v>
      </c>
      <c r="J730" s="181">
        <v>6.5532766383191596E-2</v>
      </c>
      <c r="K730" s="182">
        <v>13</v>
      </c>
    </row>
    <row r="731" spans="1:11" ht="22.5" customHeight="1">
      <c r="A731" s="125" t="s">
        <v>178</v>
      </c>
      <c r="B731" s="181">
        <v>0.1192058924173833</v>
      </c>
      <c r="C731" s="182">
        <v>4</v>
      </c>
      <c r="D731" s="181">
        <v>0.11602209944751381</v>
      </c>
      <c r="E731" s="183">
        <v>4</v>
      </c>
      <c r="F731" s="181">
        <v>0.10626702997275204</v>
      </c>
      <c r="G731" s="182">
        <v>5</v>
      </c>
      <c r="H731" s="181">
        <v>0.10349462365591398</v>
      </c>
      <c r="I731" s="182">
        <v>5</v>
      </c>
      <c r="J731" s="181">
        <v>8.7649402390438252E-2</v>
      </c>
      <c r="K731" s="182">
        <v>4</v>
      </c>
    </row>
    <row r="732" spans="1:11" ht="22.5" customHeight="1">
      <c r="A732" s="125" t="s">
        <v>179</v>
      </c>
      <c r="B732" s="181">
        <v>6.7422259726597392E-2</v>
      </c>
      <c r="C732" s="182">
        <v>19</v>
      </c>
      <c r="D732" s="181">
        <v>6.6877303844128488E-2</v>
      </c>
      <c r="E732" s="183">
        <v>20</v>
      </c>
      <c r="F732" s="181">
        <v>6.701298701298701E-2</v>
      </c>
      <c r="G732" s="182">
        <v>21</v>
      </c>
      <c r="H732" s="181">
        <v>6.3044592516658129E-2</v>
      </c>
      <c r="I732" s="182">
        <v>21</v>
      </c>
      <c r="J732" s="181">
        <v>5.9240506329113922E-2</v>
      </c>
      <c r="K732" s="182">
        <v>17</v>
      </c>
    </row>
    <row r="733" spans="1:11" ht="22.5" customHeight="1">
      <c r="A733" s="125" t="s">
        <v>180</v>
      </c>
      <c r="B733" s="181">
        <v>9.1674385228411481E-2</v>
      </c>
      <c r="C733" s="182">
        <v>10</v>
      </c>
      <c r="D733" s="181">
        <v>9.1624066063704282E-2</v>
      </c>
      <c r="E733" s="183">
        <v>11</v>
      </c>
      <c r="F733" s="181">
        <v>9.3223658441049739E-2</v>
      </c>
      <c r="G733" s="182">
        <v>8</v>
      </c>
      <c r="H733" s="181">
        <v>8.7822014051522249E-2</v>
      </c>
      <c r="I733" s="182">
        <v>8</v>
      </c>
      <c r="J733" s="181">
        <v>8.2458187475690392E-2</v>
      </c>
      <c r="K733" s="182">
        <v>6</v>
      </c>
    </row>
    <row r="734" spans="1:11" ht="22.5" customHeight="1">
      <c r="A734" s="125" t="s">
        <v>181</v>
      </c>
      <c r="B734" s="181">
        <v>8.292396724162511E-2</v>
      </c>
      <c r="C734" s="182">
        <v>14</v>
      </c>
      <c r="D734" s="181">
        <v>8.0090242526790756E-2</v>
      </c>
      <c r="E734" s="183">
        <v>18</v>
      </c>
      <c r="F734" s="181">
        <v>7.7397644419517672E-2</v>
      </c>
      <c r="G734" s="182">
        <v>19</v>
      </c>
      <c r="H734" s="181">
        <v>6.6926938092582267E-2</v>
      </c>
      <c r="I734" s="182">
        <v>20</v>
      </c>
      <c r="J734" s="181">
        <v>5.6079955580233203E-2</v>
      </c>
      <c r="K734" s="182">
        <v>21</v>
      </c>
    </row>
    <row r="735" spans="1:11" ht="22.5" customHeight="1">
      <c r="A735" s="125" t="s">
        <v>182</v>
      </c>
      <c r="B735" s="181">
        <v>0.11207273032925628</v>
      </c>
      <c r="C735" s="182">
        <v>5</v>
      </c>
      <c r="D735" s="181">
        <v>0.11530335043766979</v>
      </c>
      <c r="E735" s="183">
        <v>5</v>
      </c>
      <c r="F735" s="181">
        <v>0.12428870919436957</v>
      </c>
      <c r="G735" s="182">
        <v>4</v>
      </c>
      <c r="H735" s="181">
        <v>0.12273402674591381</v>
      </c>
      <c r="I735" s="182">
        <v>4</v>
      </c>
      <c r="J735" s="181">
        <v>0.11383072839870245</v>
      </c>
      <c r="K735" s="182">
        <v>2</v>
      </c>
    </row>
    <row r="736" spans="1:11" ht="22.5" customHeight="1">
      <c r="A736" s="125" t="s">
        <v>183</v>
      </c>
      <c r="B736" s="181">
        <v>9.8637611710593057E-2</v>
      </c>
      <c r="C736" s="182">
        <v>8</v>
      </c>
      <c r="D736" s="181">
        <v>9.4875346260387808E-2</v>
      </c>
      <c r="E736" s="183">
        <v>8</v>
      </c>
      <c r="F736" s="181">
        <v>9.0659340659340656E-2</v>
      </c>
      <c r="G736" s="182">
        <v>10</v>
      </c>
      <c r="H736" s="181">
        <v>7.9072937968643495E-2</v>
      </c>
      <c r="I736" s="182">
        <v>17</v>
      </c>
      <c r="J736" s="181">
        <v>5.7510148849797021E-2</v>
      </c>
      <c r="K736" s="182">
        <v>19</v>
      </c>
    </row>
    <row r="737" spans="1:12" ht="22.5" customHeight="1">
      <c r="A737" s="125" t="s">
        <v>184</v>
      </c>
      <c r="B737" s="181">
        <v>3.9968138075843762E-2</v>
      </c>
      <c r="C737" s="182">
        <v>26</v>
      </c>
      <c r="D737" s="181">
        <v>3.9538714991762765E-2</v>
      </c>
      <c r="E737" s="183">
        <v>27</v>
      </c>
      <c r="F737" s="181">
        <v>4.4062332079527138E-2</v>
      </c>
      <c r="G737" s="182">
        <v>26</v>
      </c>
      <c r="H737" s="181">
        <v>4.6267087276550996E-2</v>
      </c>
      <c r="I737" s="182">
        <v>26</v>
      </c>
      <c r="J737" s="181">
        <v>4.1709577754891862E-2</v>
      </c>
      <c r="K737" s="182">
        <v>24</v>
      </c>
    </row>
    <row r="738" spans="1:12" ht="22.5" customHeight="1">
      <c r="A738" s="125" t="s">
        <v>185</v>
      </c>
      <c r="B738" s="181">
        <v>0.10297808005136248</v>
      </c>
      <c r="C738" s="182">
        <v>6</v>
      </c>
      <c r="D738" s="181">
        <v>9.7087378640776698E-2</v>
      </c>
      <c r="E738" s="183">
        <v>7</v>
      </c>
      <c r="F738" s="181">
        <v>9.0857467348097673E-2</v>
      </c>
      <c r="G738" s="182">
        <v>9</v>
      </c>
      <c r="H738" s="181">
        <v>8.4133258046301521E-2</v>
      </c>
      <c r="I738" s="182">
        <v>9</v>
      </c>
      <c r="J738" s="181">
        <v>6.9702079820123664E-2</v>
      </c>
      <c r="K738" s="182">
        <v>10</v>
      </c>
    </row>
    <row r="739" spans="1:12" ht="22.5" customHeight="1">
      <c r="A739" s="124" t="s">
        <v>186</v>
      </c>
      <c r="B739" s="181">
        <v>5.796933422219646E-2</v>
      </c>
      <c r="C739" s="182">
        <v>22</v>
      </c>
      <c r="D739" s="181">
        <v>5.8369098712446353E-2</v>
      </c>
      <c r="E739" s="183">
        <v>22</v>
      </c>
      <c r="F739" s="181">
        <v>6.1396131202691336E-2</v>
      </c>
      <c r="G739" s="182">
        <v>22</v>
      </c>
      <c r="H739" s="181">
        <v>5.8532563891178897E-2</v>
      </c>
      <c r="I739" s="182">
        <v>22</v>
      </c>
      <c r="J739" s="181">
        <v>4.3689320388349516E-2</v>
      </c>
      <c r="K739" s="182">
        <v>23</v>
      </c>
    </row>
    <row r="740" spans="1:12" s="910" customFormat="1" ht="22.5" customHeight="1">
      <c r="A740" s="801" t="s">
        <v>282</v>
      </c>
      <c r="B740" s="907"/>
      <c r="C740" s="908"/>
      <c r="D740" s="909"/>
      <c r="E740" s="909"/>
      <c r="F740" s="909"/>
      <c r="G740" s="909"/>
      <c r="H740" s="909"/>
      <c r="I740" s="909"/>
      <c r="J740" s="909"/>
      <c r="K740" s="909"/>
    </row>
    <row r="741" spans="1:12" ht="22.5" customHeight="1">
      <c r="A741" s="187"/>
      <c r="B741" s="187"/>
      <c r="C741" s="184"/>
      <c r="D741" s="185"/>
      <c r="E741" s="185"/>
      <c r="F741" s="185"/>
      <c r="G741" s="185"/>
      <c r="H741" s="185"/>
      <c r="I741" s="185"/>
      <c r="J741" s="185"/>
      <c r="K741" s="185"/>
    </row>
    <row r="742" spans="1:12" ht="22.5" customHeight="1">
      <c r="A742" s="508" t="s">
        <v>1071</v>
      </c>
      <c r="B742" s="186"/>
      <c r="C742" s="186"/>
      <c r="D742" s="186"/>
      <c r="E742" s="186"/>
      <c r="F742" s="186"/>
      <c r="G742" s="186"/>
      <c r="H742" s="186"/>
      <c r="I742" s="186"/>
      <c r="J742" s="186" t="s">
        <v>1072</v>
      </c>
      <c r="L742" s="39" t="s">
        <v>272</v>
      </c>
    </row>
    <row r="743" spans="1:12" ht="22.5" customHeight="1">
      <c r="A743" s="635" t="s">
        <v>1</v>
      </c>
      <c r="B743" s="632">
        <v>1395</v>
      </c>
      <c r="C743" s="632"/>
      <c r="D743" s="632">
        <v>1396</v>
      </c>
      <c r="E743" s="632"/>
      <c r="F743" s="632">
        <v>1397</v>
      </c>
      <c r="G743" s="632"/>
      <c r="H743" s="632">
        <v>1398</v>
      </c>
      <c r="I743" s="632"/>
      <c r="J743" s="632">
        <v>1399</v>
      </c>
      <c r="K743" s="632"/>
    </row>
    <row r="744" spans="1:12" ht="22.5" customHeight="1">
      <c r="A744" s="636"/>
      <c r="B744" s="451" t="s">
        <v>380</v>
      </c>
      <c r="C744" s="517" t="s">
        <v>3</v>
      </c>
      <c r="D744" s="451" t="s">
        <v>380</v>
      </c>
      <c r="E744" s="517" t="s">
        <v>3</v>
      </c>
      <c r="F744" s="451" t="s">
        <v>380</v>
      </c>
      <c r="G744" s="517" t="s">
        <v>3</v>
      </c>
      <c r="H744" s="451" t="s">
        <v>380</v>
      </c>
      <c r="I744" s="517" t="s">
        <v>3</v>
      </c>
      <c r="J744" s="451" t="s">
        <v>380</v>
      </c>
      <c r="K744" s="517" t="s">
        <v>3</v>
      </c>
    </row>
    <row r="745" spans="1:12" ht="22.5" customHeight="1">
      <c r="A745" s="125" t="s">
        <v>4</v>
      </c>
      <c r="B745" s="78">
        <v>0.95666919024245711</v>
      </c>
      <c r="C745" s="79" t="s">
        <v>352</v>
      </c>
      <c r="D745" s="78">
        <v>0.88728259528802267</v>
      </c>
      <c r="E745" s="79" t="s">
        <v>352</v>
      </c>
      <c r="F745" s="78">
        <v>0.86510160323570973</v>
      </c>
      <c r="G745" s="79" t="s">
        <v>352</v>
      </c>
      <c r="H745" s="78">
        <v>0.82340054167920551</v>
      </c>
      <c r="I745" s="79" t="s">
        <v>352</v>
      </c>
      <c r="J745" s="78">
        <v>0.43795663866346179</v>
      </c>
      <c r="K745" s="79" t="s">
        <v>352</v>
      </c>
    </row>
    <row r="746" spans="1:12" ht="22.5" customHeight="1">
      <c r="A746" s="125" t="s">
        <v>157</v>
      </c>
      <c r="B746" s="181">
        <v>0.67294991983941277</v>
      </c>
      <c r="C746" s="182">
        <v>27</v>
      </c>
      <c r="D746" s="181">
        <v>0.63063291139240507</v>
      </c>
      <c r="E746" s="183">
        <v>26</v>
      </c>
      <c r="F746" s="181">
        <v>0.61104140526976158</v>
      </c>
      <c r="G746" s="182">
        <v>26</v>
      </c>
      <c r="H746" s="181">
        <v>0.5542558486809358</v>
      </c>
      <c r="I746" s="182">
        <v>27</v>
      </c>
      <c r="J746" s="181">
        <v>0.28807701802024194</v>
      </c>
      <c r="K746" s="182">
        <v>29</v>
      </c>
    </row>
    <row r="747" spans="1:12" ht="22.5" customHeight="1">
      <c r="A747" s="125" t="s">
        <v>158</v>
      </c>
      <c r="B747" s="181">
        <v>0.67805559137074722</v>
      </c>
      <c r="C747" s="182">
        <v>26</v>
      </c>
      <c r="D747" s="181">
        <v>0.62371756185878091</v>
      </c>
      <c r="E747" s="183">
        <v>27</v>
      </c>
      <c r="F747" s="181">
        <v>0.63687816502829908</v>
      </c>
      <c r="G747" s="182">
        <v>24</v>
      </c>
      <c r="H747" s="181">
        <v>0.62625073572689816</v>
      </c>
      <c r="I747" s="182">
        <v>23</v>
      </c>
      <c r="J747" s="181">
        <v>0.33178249491131145</v>
      </c>
      <c r="K747" s="182">
        <v>24</v>
      </c>
    </row>
    <row r="748" spans="1:12" ht="22.5" customHeight="1">
      <c r="A748" s="125" t="s">
        <v>159</v>
      </c>
      <c r="B748" s="181">
        <v>0.93118811101840326</v>
      </c>
      <c r="C748" s="182">
        <v>15</v>
      </c>
      <c r="D748" s="181">
        <v>0.84296875000000004</v>
      </c>
      <c r="E748" s="183">
        <v>16</v>
      </c>
      <c r="F748" s="181">
        <v>0.80217222653219555</v>
      </c>
      <c r="G748" s="182">
        <v>17</v>
      </c>
      <c r="H748" s="181">
        <v>0.83885890516576711</v>
      </c>
      <c r="I748" s="182">
        <v>14</v>
      </c>
      <c r="J748" s="181">
        <v>0.49846860643185298</v>
      </c>
      <c r="K748" s="182">
        <v>10</v>
      </c>
    </row>
    <row r="749" spans="1:12" ht="22.5" customHeight="1">
      <c r="A749" s="125" t="s">
        <v>160</v>
      </c>
      <c r="B749" s="181">
        <v>1.2802562074655575</v>
      </c>
      <c r="C749" s="182">
        <v>9</v>
      </c>
      <c r="D749" s="181">
        <v>1.1911651234567902</v>
      </c>
      <c r="E749" s="183">
        <v>8</v>
      </c>
      <c r="F749" s="181">
        <v>1.136094674556213</v>
      </c>
      <c r="G749" s="182">
        <v>8</v>
      </c>
      <c r="H749" s="181">
        <v>1.0614134542705971</v>
      </c>
      <c r="I749" s="182">
        <v>8</v>
      </c>
      <c r="J749" s="181">
        <v>0.48530787946846343</v>
      </c>
      <c r="K749" s="182">
        <v>13</v>
      </c>
    </row>
    <row r="750" spans="1:12" ht="22.5" customHeight="1">
      <c r="A750" s="125" t="s">
        <v>161</v>
      </c>
      <c r="B750" s="181">
        <v>0.75984368087302756</v>
      </c>
      <c r="C750" s="182">
        <v>23</v>
      </c>
      <c r="D750" s="181">
        <v>0.64895155459146781</v>
      </c>
      <c r="E750" s="183">
        <v>25</v>
      </c>
      <c r="F750" s="181">
        <v>0.57919034090909094</v>
      </c>
      <c r="G750" s="182">
        <v>27</v>
      </c>
      <c r="H750" s="181">
        <v>0.55567190226876095</v>
      </c>
      <c r="I750" s="182">
        <v>26</v>
      </c>
      <c r="J750" s="181">
        <v>0.32578098180569859</v>
      </c>
      <c r="K750" s="182">
        <v>25</v>
      </c>
    </row>
    <row r="751" spans="1:12" ht="22.5" customHeight="1">
      <c r="A751" s="125" t="s">
        <v>162</v>
      </c>
      <c r="B751" s="181">
        <v>2.6372126213893456</v>
      </c>
      <c r="C751" s="182">
        <v>1</v>
      </c>
      <c r="D751" s="181">
        <v>2.5477815699658701</v>
      </c>
      <c r="E751" s="183">
        <v>1</v>
      </c>
      <c r="F751" s="181">
        <v>2.5236486486486487</v>
      </c>
      <c r="G751" s="182">
        <v>1</v>
      </c>
      <c r="H751" s="181">
        <v>3.425460636515913</v>
      </c>
      <c r="I751" s="182">
        <v>1</v>
      </c>
      <c r="J751" s="181">
        <v>0.39036544850498339</v>
      </c>
      <c r="K751" s="182">
        <v>22</v>
      </c>
    </row>
    <row r="752" spans="1:12" ht="22.5" customHeight="1">
      <c r="A752" s="125" t="s">
        <v>163</v>
      </c>
      <c r="B752" s="181">
        <v>1.0718583462265772</v>
      </c>
      <c r="C752" s="182">
        <v>11</v>
      </c>
      <c r="D752" s="181">
        <v>1.5543386689132266</v>
      </c>
      <c r="E752" s="183">
        <v>4</v>
      </c>
      <c r="F752" s="181">
        <v>1.7129859387923905</v>
      </c>
      <c r="G752" s="182">
        <v>2</v>
      </c>
      <c r="H752" s="181">
        <v>1.6097560975609757</v>
      </c>
      <c r="I752" s="182">
        <v>2</v>
      </c>
      <c r="J752" s="181">
        <v>1.1822541966426858</v>
      </c>
      <c r="K752" s="182">
        <v>1</v>
      </c>
    </row>
    <row r="753" spans="1:11" ht="22.5" customHeight="1">
      <c r="A753" s="125" t="s">
        <v>118</v>
      </c>
      <c r="B753" s="181">
        <v>1.442005083497536</v>
      </c>
      <c r="C753" s="182">
        <v>4</v>
      </c>
      <c r="D753" s="181">
        <v>1.2632048139068419</v>
      </c>
      <c r="E753" s="183">
        <v>6</v>
      </c>
      <c r="F753" s="181">
        <v>1.1977119389850397</v>
      </c>
      <c r="G753" s="182">
        <v>6</v>
      </c>
      <c r="H753" s="181">
        <v>1.1212428478308105</v>
      </c>
      <c r="I753" s="182">
        <v>6</v>
      </c>
      <c r="J753" s="181">
        <v>0.60373577613969798</v>
      </c>
      <c r="K753" s="182">
        <v>4</v>
      </c>
    </row>
    <row r="754" spans="1:11" ht="22.5" customHeight="1">
      <c r="A754" s="125" t="s">
        <v>164</v>
      </c>
      <c r="B754" s="181">
        <v>1.5679025241542452</v>
      </c>
      <c r="C754" s="182">
        <v>3</v>
      </c>
      <c r="D754" s="181">
        <v>2.0385818561001043</v>
      </c>
      <c r="E754" s="183">
        <v>2</v>
      </c>
      <c r="F754" s="181">
        <v>1.6955624355005159</v>
      </c>
      <c r="G754" s="182">
        <v>3</v>
      </c>
      <c r="H754" s="181">
        <v>1.5066394279877426</v>
      </c>
      <c r="I754" s="182">
        <v>3</v>
      </c>
      <c r="J754" s="181">
        <v>0.91295546558704455</v>
      </c>
      <c r="K754" s="182">
        <v>2</v>
      </c>
    </row>
    <row r="755" spans="1:11" ht="22.5" customHeight="1">
      <c r="A755" s="125" t="s">
        <v>165</v>
      </c>
      <c r="B755" s="181">
        <v>1.0820681026612111</v>
      </c>
      <c r="C755" s="182">
        <v>10</v>
      </c>
      <c r="D755" s="181">
        <v>0.9923371647509579</v>
      </c>
      <c r="E755" s="183">
        <v>11</v>
      </c>
      <c r="F755" s="181">
        <v>1.0489949748743719</v>
      </c>
      <c r="G755" s="182">
        <v>10</v>
      </c>
      <c r="H755" s="181">
        <v>1.0803461063040791</v>
      </c>
      <c r="I755" s="182">
        <v>7</v>
      </c>
      <c r="J755" s="181">
        <v>0.47688564476885642</v>
      </c>
      <c r="K755" s="182">
        <v>15</v>
      </c>
    </row>
    <row r="756" spans="1:11" ht="22.5" customHeight="1">
      <c r="A756" s="125" t="s">
        <v>166</v>
      </c>
      <c r="B756" s="181">
        <v>0.75095178320743128</v>
      </c>
      <c r="C756" s="182">
        <v>24</v>
      </c>
      <c r="D756" s="181">
        <v>0.67948131197559114</v>
      </c>
      <c r="E756" s="183">
        <v>24</v>
      </c>
      <c r="F756" s="181">
        <v>0.6897328129690784</v>
      </c>
      <c r="G756" s="182">
        <v>22</v>
      </c>
      <c r="H756" s="181">
        <v>0.65809692671394804</v>
      </c>
      <c r="I756" s="182">
        <v>22</v>
      </c>
      <c r="J756" s="181">
        <v>0.2011352059380003</v>
      </c>
      <c r="K756" s="182">
        <v>31</v>
      </c>
    </row>
    <row r="757" spans="1:11" ht="22.5" customHeight="1">
      <c r="A757" s="125" t="s">
        <v>167</v>
      </c>
      <c r="B757" s="181">
        <v>0.98714853109517875</v>
      </c>
      <c r="C757" s="182">
        <v>13</v>
      </c>
      <c r="D757" s="181">
        <v>0.93142857142857138</v>
      </c>
      <c r="E757" s="183">
        <v>13</v>
      </c>
      <c r="F757" s="181">
        <v>0.91968325791855199</v>
      </c>
      <c r="G757" s="182">
        <v>14</v>
      </c>
      <c r="H757" s="181">
        <v>0.82399103139013452</v>
      </c>
      <c r="I757" s="182">
        <v>15</v>
      </c>
      <c r="J757" s="181">
        <v>0.50166852057842048</v>
      </c>
      <c r="K757" s="182">
        <v>8</v>
      </c>
    </row>
    <row r="758" spans="1:11" ht="22.5" customHeight="1">
      <c r="A758" s="125" t="s">
        <v>168</v>
      </c>
      <c r="B758" s="181">
        <v>0.45069439417268919</v>
      </c>
      <c r="C758" s="182">
        <v>29</v>
      </c>
      <c r="D758" s="181">
        <v>0.43844221105527637</v>
      </c>
      <c r="E758" s="183">
        <v>29</v>
      </c>
      <c r="F758" s="181">
        <v>0.42765472986959224</v>
      </c>
      <c r="G758" s="182">
        <v>29</v>
      </c>
      <c r="H758" s="181">
        <v>0.43930399181166835</v>
      </c>
      <c r="I758" s="182">
        <v>31</v>
      </c>
      <c r="J758" s="181">
        <v>0.22690437601296595</v>
      </c>
      <c r="K758" s="182">
        <v>30</v>
      </c>
    </row>
    <row r="759" spans="1:11" ht="22.5" customHeight="1">
      <c r="A759" s="125" t="s">
        <v>169</v>
      </c>
      <c r="B759" s="181">
        <v>0.88892167181579274</v>
      </c>
      <c r="C759" s="182">
        <v>18</v>
      </c>
      <c r="D759" s="181">
        <v>0.83582089552238803</v>
      </c>
      <c r="E759" s="183">
        <v>17</v>
      </c>
      <c r="F759" s="181">
        <v>0.7850553505535055</v>
      </c>
      <c r="G759" s="182">
        <v>20</v>
      </c>
      <c r="H759" s="181">
        <v>0.71872146118721458</v>
      </c>
      <c r="I759" s="182">
        <v>19</v>
      </c>
      <c r="J759" s="181">
        <v>0.41553748870822044</v>
      </c>
      <c r="K759" s="182">
        <v>19</v>
      </c>
    </row>
    <row r="760" spans="1:11" ht="22.5" customHeight="1">
      <c r="A760" s="125" t="s">
        <v>170</v>
      </c>
      <c r="B760" s="181">
        <v>1.7526624523036618</v>
      </c>
      <c r="C760" s="182">
        <v>2</v>
      </c>
      <c r="D760" s="181">
        <v>1.5793871866295264</v>
      </c>
      <c r="E760" s="183">
        <v>3</v>
      </c>
      <c r="F760" s="181">
        <v>1.5653950953678475</v>
      </c>
      <c r="G760" s="182">
        <v>4</v>
      </c>
      <c r="H760" s="181">
        <v>1.4279999999999999</v>
      </c>
      <c r="I760" s="182">
        <v>4</v>
      </c>
      <c r="J760" s="181">
        <v>0.58769633507853403</v>
      </c>
      <c r="K760" s="182">
        <v>5</v>
      </c>
    </row>
    <row r="761" spans="1:11" ht="22.5" customHeight="1">
      <c r="A761" s="125" t="s">
        <v>171</v>
      </c>
      <c r="B761" s="181">
        <v>0.35279101294624099</v>
      </c>
      <c r="C761" s="182">
        <v>31</v>
      </c>
      <c r="D761" s="181">
        <v>0.33977512297962054</v>
      </c>
      <c r="E761" s="183">
        <v>31</v>
      </c>
      <c r="F761" s="181">
        <v>0.40728021978021978</v>
      </c>
      <c r="G761" s="182">
        <v>30</v>
      </c>
      <c r="H761" s="181">
        <v>0.47850906648757557</v>
      </c>
      <c r="I761" s="182">
        <v>30</v>
      </c>
      <c r="J761" s="181">
        <v>0.29786535303776684</v>
      </c>
      <c r="K761" s="182">
        <v>28</v>
      </c>
    </row>
    <row r="762" spans="1:11" ht="22.5" customHeight="1">
      <c r="A762" s="125" t="s">
        <v>172</v>
      </c>
      <c r="B762" s="181">
        <v>0.7461957415722138</v>
      </c>
      <c r="C762" s="182">
        <v>25</v>
      </c>
      <c r="D762" s="181">
        <v>0.72479119983703399</v>
      </c>
      <c r="E762" s="183">
        <v>22</v>
      </c>
      <c r="F762" s="181">
        <v>0.78120588828392823</v>
      </c>
      <c r="G762" s="182">
        <v>21</v>
      </c>
      <c r="H762" s="181">
        <v>0.69816220535357576</v>
      </c>
      <c r="I762" s="182">
        <v>20</v>
      </c>
      <c r="J762" s="181">
        <v>0.42546030489012077</v>
      </c>
      <c r="K762" s="182">
        <v>18</v>
      </c>
    </row>
    <row r="763" spans="1:11" ht="22.5" customHeight="1">
      <c r="A763" s="125" t="s">
        <v>173</v>
      </c>
      <c r="B763" s="181">
        <v>1.3165735173238937</v>
      </c>
      <c r="C763" s="182">
        <v>7</v>
      </c>
      <c r="D763" s="181">
        <v>1.1998450813323005</v>
      </c>
      <c r="E763" s="183">
        <v>7</v>
      </c>
      <c r="F763" s="181">
        <v>1.1843917368018362</v>
      </c>
      <c r="G763" s="182">
        <v>7</v>
      </c>
      <c r="H763" s="181">
        <v>1.0121028744326777</v>
      </c>
      <c r="I763" s="182">
        <v>9</v>
      </c>
      <c r="J763" s="181">
        <v>0.50149700598802394</v>
      </c>
      <c r="K763" s="182">
        <v>9</v>
      </c>
    </row>
    <row r="764" spans="1:11" ht="22.5" customHeight="1">
      <c r="A764" s="125" t="s">
        <v>174</v>
      </c>
      <c r="B764" s="181">
        <v>1.407586418764311</v>
      </c>
      <c r="C764" s="182">
        <v>5</v>
      </c>
      <c r="D764" s="181">
        <v>1.3414080242240727</v>
      </c>
      <c r="E764" s="183">
        <v>5</v>
      </c>
      <c r="F764" s="181">
        <v>1.2746844840386042</v>
      </c>
      <c r="G764" s="182">
        <v>5</v>
      </c>
      <c r="H764" s="181">
        <v>1.1798980335032776</v>
      </c>
      <c r="I764" s="182">
        <v>5</v>
      </c>
      <c r="J764" s="181">
        <v>0.57725321888412018</v>
      </c>
      <c r="K764" s="182">
        <v>6</v>
      </c>
    </row>
    <row r="765" spans="1:11" ht="22.5" customHeight="1">
      <c r="A765" s="125" t="s">
        <v>175</v>
      </c>
      <c r="B765" s="181">
        <v>0.90018097193344282</v>
      </c>
      <c r="C765" s="182">
        <v>17</v>
      </c>
      <c r="D765" s="181">
        <v>0.8243992606284658</v>
      </c>
      <c r="E765" s="183">
        <v>18</v>
      </c>
      <c r="F765" s="181">
        <v>0.82815356489945158</v>
      </c>
      <c r="G765" s="182">
        <v>15</v>
      </c>
      <c r="H765" s="181">
        <v>0.7593486127864898</v>
      </c>
      <c r="I765" s="182">
        <v>16</v>
      </c>
      <c r="J765" s="181">
        <v>0.48059701492537316</v>
      </c>
      <c r="K765" s="182">
        <v>14</v>
      </c>
    </row>
    <row r="766" spans="1:11" ht="22.5" customHeight="1">
      <c r="A766" s="125" t="s">
        <v>176</v>
      </c>
      <c r="B766" s="181">
        <v>0.39624383594367651</v>
      </c>
      <c r="C766" s="182">
        <v>30</v>
      </c>
      <c r="D766" s="181">
        <v>0.36134453781512604</v>
      </c>
      <c r="E766" s="183">
        <v>30</v>
      </c>
      <c r="F766" s="181">
        <v>0.40509828009828008</v>
      </c>
      <c r="G766" s="182">
        <v>31</v>
      </c>
      <c r="H766" s="181">
        <v>0.49621097302212791</v>
      </c>
      <c r="I766" s="182">
        <v>29</v>
      </c>
      <c r="J766" s="181">
        <v>0.31816821310984733</v>
      </c>
      <c r="K766" s="182">
        <v>27</v>
      </c>
    </row>
    <row r="767" spans="1:11" ht="22.5" customHeight="1">
      <c r="A767" s="125" t="s">
        <v>177</v>
      </c>
      <c r="B767" s="181">
        <v>0.91782872045866848</v>
      </c>
      <c r="C767" s="182">
        <v>16</v>
      </c>
      <c r="D767" s="181">
        <v>0.93797661413319777</v>
      </c>
      <c r="E767" s="183">
        <v>12</v>
      </c>
      <c r="F767" s="181">
        <v>1.0070778564206269</v>
      </c>
      <c r="G767" s="182">
        <v>11</v>
      </c>
      <c r="H767" s="181">
        <v>0.89592760180995479</v>
      </c>
      <c r="I767" s="182">
        <v>11</v>
      </c>
      <c r="J767" s="181">
        <v>0.61280640320160085</v>
      </c>
      <c r="K767" s="182">
        <v>3</v>
      </c>
    </row>
    <row r="768" spans="1:11" ht="22.5" customHeight="1">
      <c r="A768" s="125" t="s">
        <v>178</v>
      </c>
      <c r="B768" s="181">
        <v>0.78395404542726199</v>
      </c>
      <c r="C768" s="182">
        <v>22</v>
      </c>
      <c r="D768" s="181">
        <v>0.80524861878453036</v>
      </c>
      <c r="E768" s="183">
        <v>19</v>
      </c>
      <c r="F768" s="181">
        <v>0.79155313351498635</v>
      </c>
      <c r="G768" s="182">
        <v>18</v>
      </c>
      <c r="H768" s="181">
        <v>0.65860215053763438</v>
      </c>
      <c r="I768" s="182">
        <v>21</v>
      </c>
      <c r="J768" s="181">
        <v>0.4037184594953519</v>
      </c>
      <c r="K768" s="182">
        <v>20</v>
      </c>
    </row>
    <row r="769" spans="1:11" ht="22.5" customHeight="1">
      <c r="A769" s="125" t="s">
        <v>179</v>
      </c>
      <c r="B769" s="181">
        <v>0.80853201941975117</v>
      </c>
      <c r="C769" s="182">
        <v>21</v>
      </c>
      <c r="D769" s="181">
        <v>0.71037388098999477</v>
      </c>
      <c r="E769" s="183">
        <v>23</v>
      </c>
      <c r="F769" s="181">
        <v>0.61610389610389615</v>
      </c>
      <c r="G769" s="182">
        <v>25</v>
      </c>
      <c r="H769" s="181">
        <v>0.61763198359815474</v>
      </c>
      <c r="I769" s="182">
        <v>24</v>
      </c>
      <c r="J769" s="181">
        <v>0.46379746835443036</v>
      </c>
      <c r="K769" s="182">
        <v>16</v>
      </c>
    </row>
    <row r="770" spans="1:11" ht="22.5" customHeight="1">
      <c r="A770" s="125" t="s">
        <v>180</v>
      </c>
      <c r="B770" s="181">
        <v>0.88829318100633192</v>
      </c>
      <c r="C770" s="182">
        <v>19</v>
      </c>
      <c r="D770" s="181">
        <v>0.76681085332284704</v>
      </c>
      <c r="E770" s="183">
        <v>21</v>
      </c>
      <c r="F770" s="181">
        <v>0.66196631414022722</v>
      </c>
      <c r="G770" s="182">
        <v>23</v>
      </c>
      <c r="H770" s="181">
        <v>0.57338017174082745</v>
      </c>
      <c r="I770" s="182">
        <v>25</v>
      </c>
      <c r="J770" s="181">
        <v>0.36289381563593931</v>
      </c>
      <c r="K770" s="182">
        <v>23</v>
      </c>
    </row>
    <row r="771" spans="1:11" ht="22.5" customHeight="1">
      <c r="A771" s="125" t="s">
        <v>181</v>
      </c>
      <c r="B771" s="181">
        <v>1.0354136457635792</v>
      </c>
      <c r="C771" s="182">
        <v>12</v>
      </c>
      <c r="D771" s="181">
        <v>0.88550479413423577</v>
      </c>
      <c r="E771" s="183">
        <v>15</v>
      </c>
      <c r="F771" s="181">
        <v>0.80987100392596745</v>
      </c>
      <c r="G771" s="182">
        <v>16</v>
      </c>
      <c r="H771" s="181">
        <v>0.72838817624093699</v>
      </c>
      <c r="I771" s="182">
        <v>18</v>
      </c>
      <c r="J771" s="181">
        <v>0.444752915047196</v>
      </c>
      <c r="K771" s="182">
        <v>17</v>
      </c>
    </row>
    <row r="772" spans="1:11" ht="22.5" customHeight="1">
      <c r="A772" s="125" t="s">
        <v>182</v>
      </c>
      <c r="B772" s="181">
        <v>0.8408500229322734</v>
      </c>
      <c r="C772" s="182">
        <v>20</v>
      </c>
      <c r="D772" s="181">
        <v>0.78810745547841832</v>
      </c>
      <c r="E772" s="183">
        <v>20</v>
      </c>
      <c r="F772" s="181">
        <v>0.78885893980233601</v>
      </c>
      <c r="G772" s="182">
        <v>19</v>
      </c>
      <c r="H772" s="181">
        <v>0.75690936106983653</v>
      </c>
      <c r="I772" s="182">
        <v>17</v>
      </c>
      <c r="J772" s="181">
        <v>0.49365968740784427</v>
      </c>
      <c r="K772" s="182">
        <v>11</v>
      </c>
    </row>
    <row r="773" spans="1:11" ht="22.5" customHeight="1">
      <c r="A773" s="125" t="s">
        <v>183</v>
      </c>
      <c r="B773" s="181">
        <v>1.3354553245072494</v>
      </c>
      <c r="C773" s="182">
        <v>6</v>
      </c>
      <c r="D773" s="181">
        <v>1.1911357340720221</v>
      </c>
      <c r="E773" s="183">
        <v>9</v>
      </c>
      <c r="F773" s="181">
        <v>1.0995879120879122</v>
      </c>
      <c r="G773" s="182">
        <v>9</v>
      </c>
      <c r="H773" s="181">
        <v>0.99386503067484666</v>
      </c>
      <c r="I773" s="182">
        <v>10</v>
      </c>
      <c r="J773" s="181">
        <v>0.49188092016238161</v>
      </c>
      <c r="K773" s="182">
        <v>12</v>
      </c>
    </row>
    <row r="774" spans="1:11" ht="22.5" customHeight="1">
      <c r="A774" s="125" t="s">
        <v>184</v>
      </c>
      <c r="B774" s="181">
        <v>0.5055125069310944</v>
      </c>
      <c r="C774" s="182">
        <v>28</v>
      </c>
      <c r="D774" s="181">
        <v>0.47830862163646348</v>
      </c>
      <c r="E774" s="183">
        <v>28</v>
      </c>
      <c r="F774" s="181">
        <v>0.53573347662547022</v>
      </c>
      <c r="G774" s="182">
        <v>28</v>
      </c>
      <c r="H774" s="181">
        <v>0.53417455310199791</v>
      </c>
      <c r="I774" s="182">
        <v>28</v>
      </c>
      <c r="J774" s="181">
        <v>0.32543769309989701</v>
      </c>
      <c r="K774" s="182">
        <v>26</v>
      </c>
    </row>
    <row r="775" spans="1:11" ht="22.5" customHeight="1">
      <c r="A775" s="125" t="s">
        <v>185</v>
      </c>
      <c r="B775" s="181">
        <v>1.2984442831057268</v>
      </c>
      <c r="C775" s="182">
        <v>8</v>
      </c>
      <c r="D775" s="181">
        <v>1.1233580810965162</v>
      </c>
      <c r="E775" s="183">
        <v>10</v>
      </c>
      <c r="F775" s="181">
        <v>0.98750709823963656</v>
      </c>
      <c r="G775" s="182">
        <v>12</v>
      </c>
      <c r="H775" s="181">
        <v>0.885940146809712</v>
      </c>
      <c r="I775" s="182">
        <v>13</v>
      </c>
      <c r="J775" s="181">
        <v>0.50590219224283306</v>
      </c>
      <c r="K775" s="182">
        <v>7</v>
      </c>
    </row>
    <row r="776" spans="1:11" ht="22.5" customHeight="1">
      <c r="A776" s="124" t="s">
        <v>186</v>
      </c>
      <c r="B776" s="181">
        <v>0.93277928702988855</v>
      </c>
      <c r="C776" s="182">
        <v>14</v>
      </c>
      <c r="D776" s="181">
        <v>0.89785407725321886</v>
      </c>
      <c r="E776" s="183">
        <v>14</v>
      </c>
      <c r="F776" s="181">
        <v>0.92935239697224559</v>
      </c>
      <c r="G776" s="182">
        <v>13</v>
      </c>
      <c r="H776" s="181">
        <v>0.89530090684253916</v>
      </c>
      <c r="I776" s="182">
        <v>12</v>
      </c>
      <c r="J776" s="181">
        <v>0.39239482200647247</v>
      </c>
      <c r="K776" s="182">
        <v>21</v>
      </c>
    </row>
    <row r="777" spans="1:11" s="910" customFormat="1" ht="22.5" customHeight="1">
      <c r="A777" s="801" t="s">
        <v>282</v>
      </c>
      <c r="B777" s="801"/>
      <c r="C777" s="908"/>
      <c r="D777" s="909"/>
      <c r="E777" s="909"/>
      <c r="F777" s="909"/>
      <c r="G777" s="909"/>
      <c r="H777" s="909"/>
      <c r="I777" s="909"/>
      <c r="J777" s="909"/>
      <c r="K777" s="909"/>
    </row>
    <row r="778" spans="1:11" ht="22.5" customHeight="1">
      <c r="A778" s="187"/>
      <c r="B778" s="187"/>
      <c r="C778" s="184"/>
      <c r="D778" s="185"/>
      <c r="E778" s="185"/>
      <c r="F778" s="185"/>
      <c r="G778" s="185"/>
      <c r="H778" s="185"/>
      <c r="I778" s="185"/>
      <c r="J778" s="185"/>
      <c r="K778" s="185"/>
    </row>
    <row r="779" spans="1:11" ht="22.5" customHeight="1">
      <c r="A779" s="508" t="s">
        <v>761</v>
      </c>
      <c r="B779" s="38"/>
      <c r="C779" s="38"/>
      <c r="D779" s="38"/>
      <c r="E779" s="38"/>
      <c r="F779" s="38"/>
      <c r="G779" s="38"/>
      <c r="H779" s="38"/>
      <c r="I779" s="38"/>
      <c r="J779" s="38"/>
      <c r="K779" s="38" t="s">
        <v>0</v>
      </c>
    </row>
    <row r="780" spans="1:11" ht="22.5" customHeight="1">
      <c r="A780" s="635" t="s">
        <v>1</v>
      </c>
      <c r="B780" s="632">
        <v>1395</v>
      </c>
      <c r="C780" s="632"/>
      <c r="D780" s="632">
        <v>1396</v>
      </c>
      <c r="E780" s="632"/>
      <c r="F780" s="632">
        <v>1397</v>
      </c>
      <c r="G780" s="632"/>
      <c r="H780" s="632">
        <v>1398</v>
      </c>
      <c r="I780" s="632"/>
      <c r="J780" s="632">
        <v>1399</v>
      </c>
      <c r="K780" s="632"/>
    </row>
    <row r="781" spans="1:11" ht="22.5" customHeight="1">
      <c r="A781" s="636"/>
      <c r="B781" s="452" t="s">
        <v>278</v>
      </c>
      <c r="C781" s="517" t="s">
        <v>3</v>
      </c>
      <c r="D781" s="452" t="s">
        <v>278</v>
      </c>
      <c r="E781" s="517" t="s">
        <v>3</v>
      </c>
      <c r="F781" s="452" t="s">
        <v>278</v>
      </c>
      <c r="G781" s="517" t="s">
        <v>3</v>
      </c>
      <c r="H781" s="452" t="s">
        <v>278</v>
      </c>
      <c r="I781" s="517" t="s">
        <v>3</v>
      </c>
      <c r="J781" s="452" t="s">
        <v>278</v>
      </c>
      <c r="K781" s="517" t="s">
        <v>3</v>
      </c>
    </row>
    <row r="782" spans="1:11" ht="22.5" customHeight="1">
      <c r="A782" s="125" t="s">
        <v>4</v>
      </c>
      <c r="B782" s="192">
        <v>100.00000000000001</v>
      </c>
      <c r="C782" s="193" t="s">
        <v>352</v>
      </c>
      <c r="D782" s="192">
        <v>100.00000000000001</v>
      </c>
      <c r="E782" s="193" t="s">
        <v>352</v>
      </c>
      <c r="F782" s="192">
        <v>100.00000000000001</v>
      </c>
      <c r="G782" s="193" t="s">
        <v>352</v>
      </c>
      <c r="H782" s="192">
        <v>100</v>
      </c>
      <c r="I782" s="193" t="s">
        <v>352</v>
      </c>
      <c r="J782" s="325">
        <v>100</v>
      </c>
      <c r="K782" s="193" t="s">
        <v>352</v>
      </c>
    </row>
    <row r="783" spans="1:11" ht="22.5" customHeight="1">
      <c r="A783" s="125" t="s">
        <v>157</v>
      </c>
      <c r="B783" s="181">
        <v>7.9545454545454541</v>
      </c>
      <c r="C783" s="182">
        <v>2</v>
      </c>
      <c r="D783" s="181">
        <v>7.8651685393258424</v>
      </c>
      <c r="E783" s="183">
        <v>2</v>
      </c>
      <c r="F783" s="181">
        <v>7.8651685393258424</v>
      </c>
      <c r="G783" s="182">
        <v>2</v>
      </c>
      <c r="H783" s="181">
        <v>4.7619047619047619</v>
      </c>
      <c r="I783" s="182">
        <v>8</v>
      </c>
      <c r="J783" s="196">
        <v>4.4247787610619467</v>
      </c>
      <c r="K783" s="207">
        <v>7</v>
      </c>
    </row>
    <row r="784" spans="1:11" ht="22.5" customHeight="1">
      <c r="A784" s="125" t="s">
        <v>158</v>
      </c>
      <c r="B784" s="181">
        <v>4.5454545454545459</v>
      </c>
      <c r="C784" s="182">
        <v>8</v>
      </c>
      <c r="D784" s="181">
        <v>4.4943820224719104</v>
      </c>
      <c r="E784" s="183">
        <v>9</v>
      </c>
      <c r="F784" s="181">
        <v>4.4943820224719104</v>
      </c>
      <c r="G784" s="182">
        <v>9</v>
      </c>
      <c r="H784" s="181">
        <v>4.7619047619047619</v>
      </c>
      <c r="I784" s="182">
        <v>8</v>
      </c>
      <c r="J784" s="196">
        <v>4.4247787610619467</v>
      </c>
      <c r="K784" s="207">
        <v>7</v>
      </c>
    </row>
    <row r="785" spans="1:11" ht="22.5" customHeight="1">
      <c r="A785" s="125" t="s">
        <v>159</v>
      </c>
      <c r="B785" s="181">
        <v>3.4090909090909087</v>
      </c>
      <c r="C785" s="182">
        <v>11</v>
      </c>
      <c r="D785" s="181">
        <v>3.3707865168539324</v>
      </c>
      <c r="E785" s="183">
        <v>11</v>
      </c>
      <c r="F785" s="181">
        <v>3.3707865168539324</v>
      </c>
      <c r="G785" s="182">
        <v>11</v>
      </c>
      <c r="H785" s="181">
        <v>1.1904761904761905</v>
      </c>
      <c r="I785" s="182">
        <v>17</v>
      </c>
      <c r="J785" s="196">
        <v>1.7699115044247788</v>
      </c>
      <c r="K785" s="207">
        <v>15</v>
      </c>
    </row>
    <row r="786" spans="1:11" ht="22.5" customHeight="1">
      <c r="A786" s="125" t="s">
        <v>160</v>
      </c>
      <c r="B786" s="181">
        <v>3.4090909090909087</v>
      </c>
      <c r="C786" s="182">
        <v>11</v>
      </c>
      <c r="D786" s="181">
        <v>3.3707865168539324</v>
      </c>
      <c r="E786" s="183">
        <v>11</v>
      </c>
      <c r="F786" s="181">
        <v>3.3707865168539324</v>
      </c>
      <c r="G786" s="182">
        <v>11</v>
      </c>
      <c r="H786" s="181">
        <v>3.5714285714285712</v>
      </c>
      <c r="I786" s="182">
        <v>10</v>
      </c>
      <c r="J786" s="196">
        <v>2.6548672566371683</v>
      </c>
      <c r="K786" s="207">
        <v>11</v>
      </c>
    </row>
    <row r="787" spans="1:11" ht="22.5" customHeight="1">
      <c r="A787" s="125" t="s">
        <v>161</v>
      </c>
      <c r="B787" s="181">
        <v>1.1363636363636365</v>
      </c>
      <c r="C787" s="182">
        <v>19</v>
      </c>
      <c r="D787" s="181">
        <v>1.1235955056179776</v>
      </c>
      <c r="E787" s="183">
        <v>19</v>
      </c>
      <c r="F787" s="181">
        <v>1.1235955056179776</v>
      </c>
      <c r="G787" s="182">
        <v>19</v>
      </c>
      <c r="H787" s="181">
        <v>1.1904761904761905</v>
      </c>
      <c r="I787" s="182">
        <v>17</v>
      </c>
      <c r="J787" s="196">
        <v>0.88495575221238942</v>
      </c>
      <c r="K787" s="207">
        <v>20</v>
      </c>
    </row>
    <row r="788" spans="1:11" ht="22.5" customHeight="1">
      <c r="A788" s="125" t="s">
        <v>162</v>
      </c>
      <c r="B788" s="181">
        <v>0</v>
      </c>
      <c r="C788" s="182">
        <v>30</v>
      </c>
      <c r="D788" s="181">
        <v>0</v>
      </c>
      <c r="E788" s="183">
        <v>30</v>
      </c>
      <c r="F788" s="181">
        <v>0</v>
      </c>
      <c r="G788" s="182">
        <v>30</v>
      </c>
      <c r="H788" s="181">
        <v>0</v>
      </c>
      <c r="I788" s="182">
        <v>30</v>
      </c>
      <c r="J788" s="196">
        <v>0</v>
      </c>
      <c r="K788" s="207">
        <v>29</v>
      </c>
    </row>
    <row r="789" spans="1:11" ht="22.5" customHeight="1">
      <c r="A789" s="125" t="s">
        <v>163</v>
      </c>
      <c r="B789" s="181">
        <v>1.1363636363636365</v>
      </c>
      <c r="C789" s="182">
        <v>19</v>
      </c>
      <c r="D789" s="181">
        <v>1.1235955056179776</v>
      </c>
      <c r="E789" s="183">
        <v>19</v>
      </c>
      <c r="F789" s="181">
        <v>1.1235955056179776</v>
      </c>
      <c r="G789" s="182">
        <v>19</v>
      </c>
      <c r="H789" s="181">
        <v>1.1904761904761905</v>
      </c>
      <c r="I789" s="182">
        <v>17</v>
      </c>
      <c r="J789" s="196">
        <v>1.7699115044247788</v>
      </c>
      <c r="K789" s="207">
        <v>15</v>
      </c>
    </row>
    <row r="790" spans="1:11" ht="22.5" customHeight="1">
      <c r="A790" s="125" t="s">
        <v>118</v>
      </c>
      <c r="B790" s="181">
        <v>4.5454545454545459</v>
      </c>
      <c r="C790" s="182">
        <v>8</v>
      </c>
      <c r="D790" s="181">
        <v>4.4943820224719104</v>
      </c>
      <c r="E790" s="183">
        <v>9</v>
      </c>
      <c r="F790" s="181">
        <v>4.4943820224719104</v>
      </c>
      <c r="G790" s="182">
        <v>9</v>
      </c>
      <c r="H790" s="181">
        <v>3.5714285714285712</v>
      </c>
      <c r="I790" s="182">
        <v>10</v>
      </c>
      <c r="J790" s="196">
        <v>2.6548672566371683</v>
      </c>
      <c r="K790" s="207">
        <v>11</v>
      </c>
    </row>
    <row r="791" spans="1:11" ht="22.5" customHeight="1">
      <c r="A791" s="125" t="s">
        <v>164</v>
      </c>
      <c r="B791" s="181">
        <v>1.1363636363636365</v>
      </c>
      <c r="C791" s="182">
        <v>19</v>
      </c>
      <c r="D791" s="181">
        <v>1.1235955056179776</v>
      </c>
      <c r="E791" s="183">
        <v>19</v>
      </c>
      <c r="F791" s="181">
        <v>1.1235955056179776</v>
      </c>
      <c r="G791" s="182">
        <v>19</v>
      </c>
      <c r="H791" s="181">
        <v>1.1904761904761905</v>
      </c>
      <c r="I791" s="182">
        <v>17</v>
      </c>
      <c r="J791" s="196">
        <v>0.88495575221238942</v>
      </c>
      <c r="K791" s="207">
        <v>20</v>
      </c>
    </row>
    <row r="792" spans="1:11" ht="22.5" customHeight="1">
      <c r="A792" s="125" t="s">
        <v>165</v>
      </c>
      <c r="B792" s="181">
        <v>1.1363636363636365</v>
      </c>
      <c r="C792" s="182">
        <v>19</v>
      </c>
      <c r="D792" s="181">
        <v>1.1235955056179776</v>
      </c>
      <c r="E792" s="183">
        <v>19</v>
      </c>
      <c r="F792" s="181">
        <v>1.1235955056179776</v>
      </c>
      <c r="G792" s="182">
        <v>19</v>
      </c>
      <c r="H792" s="181">
        <v>1.1904761904761905</v>
      </c>
      <c r="I792" s="182">
        <v>17</v>
      </c>
      <c r="J792" s="196">
        <v>2.6548672566371683</v>
      </c>
      <c r="K792" s="207">
        <v>11</v>
      </c>
    </row>
    <row r="793" spans="1:11" ht="22.5" customHeight="1">
      <c r="A793" s="125" t="s">
        <v>166</v>
      </c>
      <c r="B793" s="181">
        <v>9.0909090909090917</v>
      </c>
      <c r="C793" s="182">
        <v>1</v>
      </c>
      <c r="D793" s="181">
        <v>8.9887640449438209</v>
      </c>
      <c r="E793" s="183">
        <v>1</v>
      </c>
      <c r="F793" s="181">
        <v>8.9887640449438209</v>
      </c>
      <c r="G793" s="182">
        <v>1</v>
      </c>
      <c r="H793" s="181">
        <v>10.714285714285714</v>
      </c>
      <c r="I793" s="182">
        <v>1</v>
      </c>
      <c r="J793" s="196">
        <v>8.8495575221238933</v>
      </c>
      <c r="K793" s="207">
        <v>2</v>
      </c>
    </row>
    <row r="794" spans="1:11" ht="22.5" customHeight="1">
      <c r="A794" s="125" t="s">
        <v>167</v>
      </c>
      <c r="B794" s="181">
        <v>2.2727272727272729</v>
      </c>
      <c r="C794" s="182">
        <v>15</v>
      </c>
      <c r="D794" s="181">
        <v>2.2471910112359552</v>
      </c>
      <c r="E794" s="183">
        <v>15</v>
      </c>
      <c r="F794" s="181">
        <v>2.2471910112359552</v>
      </c>
      <c r="G794" s="182">
        <v>15</v>
      </c>
      <c r="H794" s="181">
        <v>2.3809523809523809</v>
      </c>
      <c r="I794" s="182">
        <v>14</v>
      </c>
      <c r="J794" s="196">
        <v>1.7699115044247788</v>
      </c>
      <c r="K794" s="207">
        <v>15</v>
      </c>
    </row>
    <row r="795" spans="1:11" ht="22.5" customHeight="1">
      <c r="A795" s="125" t="s">
        <v>168</v>
      </c>
      <c r="B795" s="181">
        <v>6.8181818181818175</v>
      </c>
      <c r="C795" s="182">
        <v>4</v>
      </c>
      <c r="D795" s="181">
        <v>6.7415730337078648</v>
      </c>
      <c r="E795" s="183">
        <v>4</v>
      </c>
      <c r="F795" s="181">
        <v>6.7415730337078648</v>
      </c>
      <c r="G795" s="182">
        <v>4</v>
      </c>
      <c r="H795" s="181">
        <v>7.1428571428571423</v>
      </c>
      <c r="I795" s="182">
        <v>3</v>
      </c>
      <c r="J795" s="196">
        <v>7.9646017699115044</v>
      </c>
      <c r="K795" s="207">
        <v>4</v>
      </c>
    </row>
    <row r="796" spans="1:11" ht="22.5" customHeight="1">
      <c r="A796" s="125" t="s">
        <v>169</v>
      </c>
      <c r="B796" s="181">
        <v>1.1363636363636365</v>
      </c>
      <c r="C796" s="182">
        <v>19</v>
      </c>
      <c r="D796" s="181">
        <v>1.1235955056179776</v>
      </c>
      <c r="E796" s="183">
        <v>19</v>
      </c>
      <c r="F796" s="181">
        <v>1.1235955056179776</v>
      </c>
      <c r="G796" s="182">
        <v>19</v>
      </c>
      <c r="H796" s="181">
        <v>1.1904761904761905</v>
      </c>
      <c r="I796" s="182">
        <v>17</v>
      </c>
      <c r="J796" s="196">
        <v>0.88495575221238942</v>
      </c>
      <c r="K796" s="207">
        <v>20</v>
      </c>
    </row>
    <row r="797" spans="1:11" ht="22.5" customHeight="1">
      <c r="A797" s="125" t="s">
        <v>170</v>
      </c>
      <c r="B797" s="181">
        <v>1.1363636363636365</v>
      </c>
      <c r="C797" s="182">
        <v>19</v>
      </c>
      <c r="D797" s="181">
        <v>1.1235955056179776</v>
      </c>
      <c r="E797" s="183">
        <v>19</v>
      </c>
      <c r="F797" s="181">
        <v>1.1235955056179776</v>
      </c>
      <c r="G797" s="182">
        <v>19</v>
      </c>
      <c r="H797" s="181">
        <v>1.1904761904761905</v>
      </c>
      <c r="I797" s="182">
        <v>17</v>
      </c>
      <c r="J797" s="196">
        <v>1.7699115044247788</v>
      </c>
      <c r="K797" s="207">
        <v>15</v>
      </c>
    </row>
    <row r="798" spans="1:11" ht="22.5" customHeight="1">
      <c r="A798" s="125" t="s">
        <v>171</v>
      </c>
      <c r="B798" s="181">
        <v>2.2727272727272729</v>
      </c>
      <c r="C798" s="182">
        <v>15</v>
      </c>
      <c r="D798" s="181">
        <v>2.2471910112359552</v>
      </c>
      <c r="E798" s="183">
        <v>15</v>
      </c>
      <c r="F798" s="181">
        <v>2.2471910112359552</v>
      </c>
      <c r="G798" s="182">
        <v>15</v>
      </c>
      <c r="H798" s="181">
        <v>1.1904761904761905</v>
      </c>
      <c r="I798" s="182">
        <v>17</v>
      </c>
      <c r="J798" s="196">
        <v>0.88495575221238942</v>
      </c>
      <c r="K798" s="207">
        <v>20</v>
      </c>
    </row>
    <row r="799" spans="1:11" ht="22.5" customHeight="1">
      <c r="A799" s="125" t="s">
        <v>172</v>
      </c>
      <c r="B799" s="181">
        <v>4.5454545454545459</v>
      </c>
      <c r="C799" s="182">
        <v>8</v>
      </c>
      <c r="D799" s="181">
        <v>5.6179775280898872</v>
      </c>
      <c r="E799" s="183">
        <v>7</v>
      </c>
      <c r="F799" s="181">
        <v>5.6179775280898872</v>
      </c>
      <c r="G799" s="182">
        <v>7</v>
      </c>
      <c r="H799" s="181">
        <v>8.3333333333333321</v>
      </c>
      <c r="I799" s="182">
        <v>2</v>
      </c>
      <c r="J799" s="196">
        <v>10.619469026548673</v>
      </c>
      <c r="K799" s="207">
        <v>1</v>
      </c>
    </row>
    <row r="800" spans="1:11" ht="22.5" customHeight="1">
      <c r="A800" s="125" t="s">
        <v>173</v>
      </c>
      <c r="B800" s="181">
        <v>1.1363636363636365</v>
      </c>
      <c r="C800" s="182">
        <v>19</v>
      </c>
      <c r="D800" s="181">
        <v>1.1235955056179776</v>
      </c>
      <c r="E800" s="183">
        <v>19</v>
      </c>
      <c r="F800" s="181">
        <v>1.1235955056179776</v>
      </c>
      <c r="G800" s="182">
        <v>19</v>
      </c>
      <c r="H800" s="181">
        <v>1.1904761904761905</v>
      </c>
      <c r="I800" s="182">
        <v>17</v>
      </c>
      <c r="J800" s="196">
        <v>0.88495575221238942</v>
      </c>
      <c r="K800" s="207">
        <v>20</v>
      </c>
    </row>
    <row r="801" spans="1:11" ht="22.5" customHeight="1">
      <c r="A801" s="125" t="s">
        <v>174</v>
      </c>
      <c r="B801" s="181">
        <v>2.2727272727272729</v>
      </c>
      <c r="C801" s="182">
        <v>15</v>
      </c>
      <c r="D801" s="181">
        <v>2.2471910112359552</v>
      </c>
      <c r="E801" s="183">
        <v>15</v>
      </c>
      <c r="F801" s="181">
        <v>2.2471910112359552</v>
      </c>
      <c r="G801" s="182">
        <v>15</v>
      </c>
      <c r="H801" s="181">
        <v>2.3809523809523809</v>
      </c>
      <c r="I801" s="182">
        <v>14</v>
      </c>
      <c r="J801" s="196">
        <v>1.7699115044247788</v>
      </c>
      <c r="K801" s="207">
        <v>15</v>
      </c>
    </row>
    <row r="802" spans="1:11" ht="22.5" customHeight="1">
      <c r="A802" s="125" t="s">
        <v>175</v>
      </c>
      <c r="B802" s="181">
        <v>3.4090909090909087</v>
      </c>
      <c r="C802" s="182">
        <v>11</v>
      </c>
      <c r="D802" s="181">
        <v>3.3707865168539324</v>
      </c>
      <c r="E802" s="183">
        <v>11</v>
      </c>
      <c r="F802" s="181">
        <v>3.3707865168539324</v>
      </c>
      <c r="G802" s="182">
        <v>11</v>
      </c>
      <c r="H802" s="181">
        <v>3.5714285714285712</v>
      </c>
      <c r="I802" s="182">
        <v>10</v>
      </c>
      <c r="J802" s="196">
        <v>2.6548672566371683</v>
      </c>
      <c r="K802" s="207">
        <v>11</v>
      </c>
    </row>
    <row r="803" spans="1:11" ht="22.5" customHeight="1">
      <c r="A803" s="125" t="s">
        <v>176</v>
      </c>
      <c r="B803" s="181">
        <v>5.6818181818181817</v>
      </c>
      <c r="C803" s="182">
        <v>7</v>
      </c>
      <c r="D803" s="181">
        <v>5.6179775280898872</v>
      </c>
      <c r="E803" s="183">
        <v>7</v>
      </c>
      <c r="F803" s="181">
        <v>5.6179775280898872</v>
      </c>
      <c r="G803" s="182">
        <v>7</v>
      </c>
      <c r="H803" s="181">
        <v>5.9523809523809517</v>
      </c>
      <c r="I803" s="182">
        <v>7</v>
      </c>
      <c r="J803" s="196">
        <v>4.4247787610619467</v>
      </c>
      <c r="K803" s="207">
        <v>7</v>
      </c>
    </row>
    <row r="804" spans="1:11" ht="22.5" customHeight="1">
      <c r="A804" s="125" t="s">
        <v>177</v>
      </c>
      <c r="B804" s="181">
        <v>6.8181818181818175</v>
      </c>
      <c r="C804" s="182">
        <v>4</v>
      </c>
      <c r="D804" s="181">
        <v>6.7415730337078648</v>
      </c>
      <c r="E804" s="183">
        <v>4</v>
      </c>
      <c r="F804" s="181">
        <v>6.7415730337078648</v>
      </c>
      <c r="G804" s="182">
        <v>4</v>
      </c>
      <c r="H804" s="181">
        <v>7.1428571428571423</v>
      </c>
      <c r="I804" s="182">
        <v>3</v>
      </c>
      <c r="J804" s="196">
        <v>7.9646017699115044</v>
      </c>
      <c r="K804" s="207">
        <v>4</v>
      </c>
    </row>
    <row r="805" spans="1:11" ht="22.5" customHeight="1">
      <c r="A805" s="125" t="s">
        <v>178</v>
      </c>
      <c r="B805" s="181">
        <v>1.1363636363636365</v>
      </c>
      <c r="C805" s="182">
        <v>19</v>
      </c>
      <c r="D805" s="181">
        <v>1.1235955056179776</v>
      </c>
      <c r="E805" s="183">
        <v>19</v>
      </c>
      <c r="F805" s="181">
        <v>1.1235955056179776</v>
      </c>
      <c r="G805" s="182">
        <v>19</v>
      </c>
      <c r="H805" s="181">
        <v>1.1904761904761905</v>
      </c>
      <c r="I805" s="182">
        <v>17</v>
      </c>
      <c r="J805" s="196">
        <v>0.88495575221238942</v>
      </c>
      <c r="K805" s="207">
        <v>20</v>
      </c>
    </row>
    <row r="806" spans="1:11" ht="22.5" customHeight="1">
      <c r="A806" s="125" t="s">
        <v>179</v>
      </c>
      <c r="B806" s="181">
        <v>6.8181818181818175</v>
      </c>
      <c r="C806" s="182">
        <v>4</v>
      </c>
      <c r="D806" s="181">
        <v>6.7415730337078648</v>
      </c>
      <c r="E806" s="183">
        <v>4</v>
      </c>
      <c r="F806" s="181">
        <v>6.7415730337078648</v>
      </c>
      <c r="G806" s="182">
        <v>4</v>
      </c>
      <c r="H806" s="181">
        <v>7.1428571428571423</v>
      </c>
      <c r="I806" s="182">
        <v>3</v>
      </c>
      <c r="J806" s="196">
        <v>8.8495575221238933</v>
      </c>
      <c r="K806" s="207">
        <v>2</v>
      </c>
    </row>
    <row r="807" spans="1:11" ht="22.5" customHeight="1">
      <c r="A807" s="125" t="s">
        <v>180</v>
      </c>
      <c r="B807" s="181">
        <v>1.1363636363636365</v>
      </c>
      <c r="C807" s="182">
        <v>19</v>
      </c>
      <c r="D807" s="181">
        <v>1.1235955056179776</v>
      </c>
      <c r="E807" s="183">
        <v>19</v>
      </c>
      <c r="F807" s="181">
        <v>1.1235955056179776</v>
      </c>
      <c r="G807" s="182">
        <v>19</v>
      </c>
      <c r="H807" s="181">
        <v>1.1904761904761905</v>
      </c>
      <c r="I807" s="182">
        <v>17</v>
      </c>
      <c r="J807" s="196">
        <v>0.88495575221238942</v>
      </c>
      <c r="K807" s="207">
        <v>20</v>
      </c>
    </row>
    <row r="808" spans="1:11" ht="22.5" customHeight="1">
      <c r="A808" s="125" t="s">
        <v>181</v>
      </c>
      <c r="B808" s="181">
        <v>7.9545454545454541</v>
      </c>
      <c r="C808" s="182">
        <v>2</v>
      </c>
      <c r="D808" s="181">
        <v>7.8651685393258424</v>
      </c>
      <c r="E808" s="183">
        <v>2</v>
      </c>
      <c r="F808" s="181">
        <v>7.8651685393258424</v>
      </c>
      <c r="G808" s="182">
        <v>2</v>
      </c>
      <c r="H808" s="181">
        <v>7.1428571428571423</v>
      </c>
      <c r="I808" s="182">
        <v>3</v>
      </c>
      <c r="J808" s="196">
        <v>7.0796460176991154</v>
      </c>
      <c r="K808" s="207">
        <v>6</v>
      </c>
    </row>
    <row r="809" spans="1:11" ht="22.5" customHeight="1">
      <c r="A809" s="125" t="s">
        <v>182</v>
      </c>
      <c r="B809" s="181">
        <v>1.1363636363636365</v>
      </c>
      <c r="C809" s="182">
        <v>19</v>
      </c>
      <c r="D809" s="181">
        <v>1.1235955056179776</v>
      </c>
      <c r="E809" s="183">
        <v>19</v>
      </c>
      <c r="F809" s="181">
        <v>1.1235955056179776</v>
      </c>
      <c r="G809" s="182">
        <v>19</v>
      </c>
      <c r="H809" s="181">
        <v>1.1904761904761905</v>
      </c>
      <c r="I809" s="182">
        <v>17</v>
      </c>
      <c r="J809" s="196">
        <v>0.88495575221238942</v>
      </c>
      <c r="K809" s="207">
        <v>20</v>
      </c>
    </row>
    <row r="810" spans="1:11" ht="22.5" customHeight="1">
      <c r="A810" s="125" t="s">
        <v>183</v>
      </c>
      <c r="B810" s="181">
        <v>2.2727272727272729</v>
      </c>
      <c r="C810" s="182">
        <v>15</v>
      </c>
      <c r="D810" s="181">
        <v>2.2471910112359552</v>
      </c>
      <c r="E810" s="183">
        <v>15</v>
      </c>
      <c r="F810" s="181">
        <v>2.2471910112359552</v>
      </c>
      <c r="G810" s="182">
        <v>15</v>
      </c>
      <c r="H810" s="181">
        <v>3.5714285714285712</v>
      </c>
      <c r="I810" s="182">
        <v>10</v>
      </c>
      <c r="J810" s="196">
        <v>3.5398230088495577</v>
      </c>
      <c r="K810" s="207">
        <v>10</v>
      </c>
    </row>
    <row r="811" spans="1:11" ht="22.5" customHeight="1">
      <c r="A811" s="125" t="s">
        <v>184</v>
      </c>
      <c r="B811" s="181">
        <v>0</v>
      </c>
      <c r="C811" s="182">
        <v>30</v>
      </c>
      <c r="D811" s="181">
        <v>0</v>
      </c>
      <c r="E811" s="183">
        <v>30</v>
      </c>
      <c r="F811" s="181">
        <v>0</v>
      </c>
      <c r="G811" s="182">
        <v>30</v>
      </c>
      <c r="H811" s="181">
        <v>0</v>
      </c>
      <c r="I811" s="182">
        <v>30</v>
      </c>
      <c r="J811" s="196">
        <v>0</v>
      </c>
      <c r="K811" s="207">
        <v>29</v>
      </c>
    </row>
    <row r="812" spans="1:11" ht="22.5" customHeight="1">
      <c r="A812" s="125" t="s">
        <v>185</v>
      </c>
      <c r="B812" s="181">
        <v>3.4090909090909087</v>
      </c>
      <c r="C812" s="182">
        <v>11</v>
      </c>
      <c r="D812" s="181">
        <v>3.3707865168539324</v>
      </c>
      <c r="E812" s="183">
        <v>11</v>
      </c>
      <c r="F812" s="181">
        <v>3.3707865168539324</v>
      </c>
      <c r="G812" s="182">
        <v>11</v>
      </c>
      <c r="H812" s="181">
        <v>2.3809523809523809</v>
      </c>
      <c r="I812" s="182">
        <v>14</v>
      </c>
      <c r="J812" s="196">
        <v>4.4247787610619467</v>
      </c>
      <c r="K812" s="207">
        <v>7</v>
      </c>
    </row>
    <row r="813" spans="1:11" ht="22.5" customHeight="1">
      <c r="A813" s="124" t="s">
        <v>186</v>
      </c>
      <c r="B813" s="181">
        <v>1.1363636363636365</v>
      </c>
      <c r="C813" s="182">
        <v>19</v>
      </c>
      <c r="D813" s="181">
        <v>1.1235955056179776</v>
      </c>
      <c r="E813" s="183">
        <v>19</v>
      </c>
      <c r="F813" s="181">
        <v>1.1235955056179776</v>
      </c>
      <c r="G813" s="182">
        <v>19</v>
      </c>
      <c r="H813" s="181">
        <v>1.1904761904761905</v>
      </c>
      <c r="I813" s="182">
        <v>17</v>
      </c>
      <c r="J813" s="196">
        <v>0.88495575221238942</v>
      </c>
      <c r="K813" s="207">
        <v>20</v>
      </c>
    </row>
    <row r="814" spans="1:11" s="910" customFormat="1" ht="22.5" customHeight="1">
      <c r="A814" s="801" t="s">
        <v>282</v>
      </c>
      <c r="B814" s="907"/>
      <c r="C814" s="908"/>
      <c r="D814" s="909"/>
      <c r="E814" s="909"/>
      <c r="F814" s="909"/>
      <c r="G814" s="909"/>
      <c r="H814" s="909"/>
      <c r="I814" s="909"/>
      <c r="J814" s="909"/>
      <c r="K814" s="909"/>
    </row>
    <row r="815" spans="1:11" ht="22.5" customHeight="1">
      <c r="A815" s="185"/>
      <c r="B815" s="185"/>
      <c r="C815" s="185"/>
      <c r="D815" s="185"/>
      <c r="E815" s="185"/>
      <c r="F815" s="185"/>
      <c r="G815" s="185"/>
      <c r="H815" s="185"/>
      <c r="I815" s="185"/>
      <c r="J815" s="185"/>
      <c r="K815" s="185"/>
    </row>
    <row r="816" spans="1:11" ht="22.5" customHeight="1">
      <c r="A816" s="508" t="s">
        <v>762</v>
      </c>
      <c r="B816" s="65"/>
      <c r="C816" s="65"/>
      <c r="D816" s="65"/>
      <c r="E816" s="65"/>
      <c r="F816" s="198"/>
      <c r="G816" s="198"/>
      <c r="H816" s="198"/>
      <c r="I816" s="198"/>
      <c r="J816" s="198"/>
      <c r="K816" s="199" t="s">
        <v>0</v>
      </c>
    </row>
    <row r="817" spans="1:11" ht="22.5" customHeight="1">
      <c r="A817" s="635" t="s">
        <v>1</v>
      </c>
      <c r="B817" s="632">
        <v>1395</v>
      </c>
      <c r="C817" s="632"/>
      <c r="D817" s="632">
        <v>1396</v>
      </c>
      <c r="E817" s="632"/>
      <c r="F817" s="632">
        <v>1397</v>
      </c>
      <c r="G817" s="632"/>
      <c r="H817" s="632">
        <v>1398</v>
      </c>
      <c r="I817" s="632"/>
      <c r="J817" s="632">
        <v>1399</v>
      </c>
      <c r="K817" s="632"/>
    </row>
    <row r="818" spans="1:11" ht="22.5" customHeight="1">
      <c r="A818" s="636"/>
      <c r="B818" s="452" t="s">
        <v>278</v>
      </c>
      <c r="C818" s="517" t="s">
        <v>3</v>
      </c>
      <c r="D818" s="452" t="s">
        <v>278</v>
      </c>
      <c r="E818" s="517" t="s">
        <v>3</v>
      </c>
      <c r="F818" s="452" t="s">
        <v>278</v>
      </c>
      <c r="G818" s="517" t="s">
        <v>3</v>
      </c>
      <c r="H818" s="452" t="s">
        <v>278</v>
      </c>
      <c r="I818" s="517" t="s">
        <v>3</v>
      </c>
      <c r="J818" s="452" t="s">
        <v>278</v>
      </c>
      <c r="K818" s="517" t="s">
        <v>3</v>
      </c>
    </row>
    <row r="819" spans="1:11" ht="22.5" customHeight="1">
      <c r="A819" s="125" t="s">
        <v>4</v>
      </c>
      <c r="B819" s="192">
        <v>100.00000000000001</v>
      </c>
      <c r="C819" s="193" t="s">
        <v>352</v>
      </c>
      <c r="D819" s="192">
        <v>100.00000000000001</v>
      </c>
      <c r="E819" s="193" t="s">
        <v>352</v>
      </c>
      <c r="F819" s="192">
        <v>100.00000000000001</v>
      </c>
      <c r="G819" s="193" t="s">
        <v>352</v>
      </c>
      <c r="H819" s="192">
        <v>100</v>
      </c>
      <c r="I819" s="193" t="s">
        <v>352</v>
      </c>
      <c r="J819" s="325">
        <v>100</v>
      </c>
      <c r="K819" s="193" t="s">
        <v>352</v>
      </c>
    </row>
    <row r="820" spans="1:11" ht="22.5" customHeight="1">
      <c r="A820" s="125" t="s">
        <v>157</v>
      </c>
      <c r="B820" s="181">
        <v>5.4574638844301768</v>
      </c>
      <c r="C820" s="182">
        <v>7</v>
      </c>
      <c r="D820" s="181">
        <v>5.3712480252764614</v>
      </c>
      <c r="E820" s="183">
        <v>8</v>
      </c>
      <c r="F820" s="181">
        <v>5.3712480252764614</v>
      </c>
      <c r="G820" s="182">
        <v>8</v>
      </c>
      <c r="H820" s="181">
        <v>1.7064846416382253</v>
      </c>
      <c r="I820" s="182">
        <v>20</v>
      </c>
      <c r="J820" s="196">
        <v>1.9230769230769231</v>
      </c>
      <c r="K820" s="207">
        <v>19</v>
      </c>
    </row>
    <row r="821" spans="1:11" ht="22.5" customHeight="1">
      <c r="A821" s="125" t="s">
        <v>158</v>
      </c>
      <c r="B821" s="181">
        <v>2.696629213483146</v>
      </c>
      <c r="C821" s="182">
        <v>15</v>
      </c>
      <c r="D821" s="181">
        <v>2.6540284360189572</v>
      </c>
      <c r="E821" s="183">
        <v>15</v>
      </c>
      <c r="F821" s="181">
        <v>2.6540284360189572</v>
      </c>
      <c r="G821" s="182">
        <v>15</v>
      </c>
      <c r="H821" s="181">
        <v>2.8668941979522184</v>
      </c>
      <c r="I821" s="182">
        <v>14</v>
      </c>
      <c r="J821" s="196">
        <v>4.2307692307692308</v>
      </c>
      <c r="K821" s="207">
        <v>10</v>
      </c>
    </row>
    <row r="822" spans="1:11" ht="22.5" customHeight="1">
      <c r="A822" s="125" t="s">
        <v>159</v>
      </c>
      <c r="B822" s="181">
        <v>2.1829855537720708</v>
      </c>
      <c r="C822" s="182">
        <v>20</v>
      </c>
      <c r="D822" s="181">
        <v>2.1484992101105842</v>
      </c>
      <c r="E822" s="183">
        <v>20</v>
      </c>
      <c r="F822" s="181">
        <v>2.1484992101105842</v>
      </c>
      <c r="G822" s="182">
        <v>20</v>
      </c>
      <c r="H822" s="181">
        <v>1.7064846416382253</v>
      </c>
      <c r="I822" s="182">
        <v>20</v>
      </c>
      <c r="J822" s="196">
        <v>1.9230769230769231</v>
      </c>
      <c r="K822" s="207">
        <v>19</v>
      </c>
    </row>
    <row r="823" spans="1:11" ht="22.5" customHeight="1">
      <c r="A823" s="125" t="s">
        <v>160</v>
      </c>
      <c r="B823" s="181">
        <v>4.606741573033708</v>
      </c>
      <c r="C823" s="182">
        <v>11</v>
      </c>
      <c r="D823" s="181">
        <v>4.5339652448657191</v>
      </c>
      <c r="E823" s="183">
        <v>11</v>
      </c>
      <c r="F823" s="181">
        <v>4.5339652448657191</v>
      </c>
      <c r="G823" s="182">
        <v>11</v>
      </c>
      <c r="H823" s="181">
        <v>4.9146757679180881</v>
      </c>
      <c r="I823" s="182">
        <v>9</v>
      </c>
      <c r="J823" s="196">
        <v>3.9560439560439558</v>
      </c>
      <c r="K823" s="207">
        <v>11</v>
      </c>
    </row>
    <row r="824" spans="1:11" ht="22.5" customHeight="1">
      <c r="A824" s="125" t="s">
        <v>161</v>
      </c>
      <c r="B824" s="181">
        <v>2.5682182985553772</v>
      </c>
      <c r="C824" s="182">
        <v>16</v>
      </c>
      <c r="D824" s="181">
        <v>2.5276461295418642</v>
      </c>
      <c r="E824" s="183">
        <v>16</v>
      </c>
      <c r="F824" s="181">
        <v>2.5276461295418642</v>
      </c>
      <c r="G824" s="182">
        <v>16</v>
      </c>
      <c r="H824" s="181">
        <v>2.7303754266211606</v>
      </c>
      <c r="I824" s="182">
        <v>15</v>
      </c>
      <c r="J824" s="196">
        <v>2.197802197802198</v>
      </c>
      <c r="K824" s="207">
        <v>16</v>
      </c>
    </row>
    <row r="825" spans="1:11" ht="22.5" customHeight="1">
      <c r="A825" s="125" t="s">
        <v>162</v>
      </c>
      <c r="B825" s="181">
        <v>0</v>
      </c>
      <c r="C825" s="182">
        <v>30</v>
      </c>
      <c r="D825" s="181">
        <v>0</v>
      </c>
      <c r="E825" s="183">
        <v>30</v>
      </c>
      <c r="F825" s="181">
        <v>0</v>
      </c>
      <c r="G825" s="182">
        <v>30</v>
      </c>
      <c r="H825" s="181">
        <v>0</v>
      </c>
      <c r="I825" s="182">
        <v>30</v>
      </c>
      <c r="J825" s="196">
        <v>0</v>
      </c>
      <c r="K825" s="207">
        <v>30</v>
      </c>
    </row>
    <row r="826" spans="1:11" ht="22.5" customHeight="1">
      <c r="A826" s="125" t="s">
        <v>163</v>
      </c>
      <c r="B826" s="181">
        <v>0.2568218298555377</v>
      </c>
      <c r="C826" s="182">
        <v>27</v>
      </c>
      <c r="D826" s="181">
        <v>0.2527646129541864</v>
      </c>
      <c r="E826" s="183">
        <v>27</v>
      </c>
      <c r="F826" s="181">
        <v>0.2527646129541864</v>
      </c>
      <c r="G826" s="182">
        <v>27</v>
      </c>
      <c r="H826" s="181">
        <v>0.27303754266211605</v>
      </c>
      <c r="I826" s="182">
        <v>27</v>
      </c>
      <c r="J826" s="196">
        <v>1.3186813186813187</v>
      </c>
      <c r="K826" s="207">
        <v>22</v>
      </c>
    </row>
    <row r="827" spans="1:11" ht="22.5" customHeight="1">
      <c r="A827" s="125" t="s">
        <v>118</v>
      </c>
      <c r="B827" s="181">
        <v>8.4751203852327439</v>
      </c>
      <c r="C827" s="182">
        <v>1</v>
      </c>
      <c r="D827" s="181">
        <v>8.3412322274881525</v>
      </c>
      <c r="E827" s="183">
        <v>1</v>
      </c>
      <c r="F827" s="181">
        <v>8.3412322274881525</v>
      </c>
      <c r="G827" s="182">
        <v>1</v>
      </c>
      <c r="H827" s="181">
        <v>6.4846416382252556</v>
      </c>
      <c r="I827" s="182">
        <v>5</v>
      </c>
      <c r="J827" s="196">
        <v>5.2197802197802199</v>
      </c>
      <c r="K827" s="207">
        <v>7</v>
      </c>
    </row>
    <row r="828" spans="1:11" ht="22.5" customHeight="1">
      <c r="A828" s="125" t="s">
        <v>164</v>
      </c>
      <c r="B828" s="181">
        <v>0.8828250401284109</v>
      </c>
      <c r="C828" s="182">
        <v>23</v>
      </c>
      <c r="D828" s="181">
        <v>0.86887835703001581</v>
      </c>
      <c r="E828" s="183">
        <v>23</v>
      </c>
      <c r="F828" s="181">
        <v>0.86887835703001581</v>
      </c>
      <c r="G828" s="182">
        <v>23</v>
      </c>
      <c r="H828" s="181">
        <v>0.95563139931740604</v>
      </c>
      <c r="I828" s="182">
        <v>22</v>
      </c>
      <c r="J828" s="196">
        <v>0.75549450549450547</v>
      </c>
      <c r="K828" s="207">
        <v>25</v>
      </c>
    </row>
    <row r="829" spans="1:11" ht="22.5" customHeight="1">
      <c r="A829" s="125" t="s">
        <v>165</v>
      </c>
      <c r="B829" s="181">
        <v>0.16051364365971107</v>
      </c>
      <c r="C829" s="182">
        <v>29</v>
      </c>
      <c r="D829" s="181">
        <v>0.15797788309636651</v>
      </c>
      <c r="E829" s="183">
        <v>29</v>
      </c>
      <c r="F829" s="181">
        <v>0.15797788309636651</v>
      </c>
      <c r="G829" s="182">
        <v>29</v>
      </c>
      <c r="H829" s="181">
        <v>0.17064846416382254</v>
      </c>
      <c r="I829" s="182">
        <v>29</v>
      </c>
      <c r="J829" s="196">
        <v>0.96153846153846156</v>
      </c>
      <c r="K829" s="207">
        <v>24</v>
      </c>
    </row>
    <row r="830" spans="1:11" ht="22.5" customHeight="1">
      <c r="A830" s="125" t="s">
        <v>166</v>
      </c>
      <c r="B830" s="181">
        <v>7.560192616372392</v>
      </c>
      <c r="C830" s="182">
        <v>3</v>
      </c>
      <c r="D830" s="181">
        <v>7.4407582938388632</v>
      </c>
      <c r="E830" s="183">
        <v>3</v>
      </c>
      <c r="F830" s="181">
        <v>7.4407582938388632</v>
      </c>
      <c r="G830" s="182">
        <v>3</v>
      </c>
      <c r="H830" s="181">
        <v>9.7610921501706489</v>
      </c>
      <c r="I830" s="182">
        <v>2</v>
      </c>
      <c r="J830" s="196">
        <v>8.4065934065934069</v>
      </c>
      <c r="K830" s="207">
        <v>2</v>
      </c>
    </row>
    <row r="831" spans="1:11" ht="22.5" customHeight="1">
      <c r="A831" s="125" t="s">
        <v>167</v>
      </c>
      <c r="B831" s="181">
        <v>1.7656500802568218</v>
      </c>
      <c r="C831" s="182">
        <v>21</v>
      </c>
      <c r="D831" s="181">
        <v>1.7377567140600316</v>
      </c>
      <c r="E831" s="183">
        <v>21</v>
      </c>
      <c r="F831" s="181">
        <v>1.7377567140600316</v>
      </c>
      <c r="G831" s="182">
        <v>21</v>
      </c>
      <c r="H831" s="181">
        <v>1.877133105802048</v>
      </c>
      <c r="I831" s="182">
        <v>19</v>
      </c>
      <c r="J831" s="196">
        <v>1.5109890109890109</v>
      </c>
      <c r="K831" s="207">
        <v>21</v>
      </c>
    </row>
    <row r="832" spans="1:11" ht="22.5" customHeight="1">
      <c r="A832" s="125" t="s">
        <v>168</v>
      </c>
      <c r="B832" s="181">
        <v>7.8330658105939008</v>
      </c>
      <c r="C832" s="182">
        <v>2</v>
      </c>
      <c r="D832" s="181">
        <v>7.7093206951026856</v>
      </c>
      <c r="E832" s="183">
        <v>2</v>
      </c>
      <c r="F832" s="181">
        <v>7.7093206951026856</v>
      </c>
      <c r="G832" s="182">
        <v>2</v>
      </c>
      <c r="H832" s="181">
        <v>7.2354948805460753</v>
      </c>
      <c r="I832" s="182">
        <v>4</v>
      </c>
      <c r="J832" s="196">
        <v>8.0219780219780219</v>
      </c>
      <c r="K832" s="207">
        <v>3</v>
      </c>
    </row>
    <row r="833" spans="1:11" ht="22.5" customHeight="1">
      <c r="A833" s="125" t="s">
        <v>169</v>
      </c>
      <c r="B833" s="181">
        <v>0.2568218298555377</v>
      </c>
      <c r="C833" s="182">
        <v>27</v>
      </c>
      <c r="D833" s="181">
        <v>0.2527646129541864</v>
      </c>
      <c r="E833" s="183">
        <v>27</v>
      </c>
      <c r="F833" s="181">
        <v>0.2527646129541864</v>
      </c>
      <c r="G833" s="182">
        <v>27</v>
      </c>
      <c r="H833" s="181">
        <v>0.27303754266211605</v>
      </c>
      <c r="I833" s="182">
        <v>27</v>
      </c>
      <c r="J833" s="196">
        <v>0.21978021978021978</v>
      </c>
      <c r="K833" s="207">
        <v>29</v>
      </c>
    </row>
    <row r="834" spans="1:11" ht="22.5" customHeight="1">
      <c r="A834" s="125" t="s">
        <v>170</v>
      </c>
      <c r="B834" s="181">
        <v>0.8828250401284109</v>
      </c>
      <c r="C834" s="182">
        <v>23</v>
      </c>
      <c r="D834" s="181">
        <v>0.86887835703001581</v>
      </c>
      <c r="E834" s="183">
        <v>23</v>
      </c>
      <c r="F834" s="181">
        <v>0.86887835703001581</v>
      </c>
      <c r="G834" s="182">
        <v>23</v>
      </c>
      <c r="H834" s="181">
        <v>0.95563139931740604</v>
      </c>
      <c r="I834" s="182">
        <v>22</v>
      </c>
      <c r="J834" s="196">
        <v>1.3186813186813187</v>
      </c>
      <c r="K834" s="207">
        <v>22</v>
      </c>
    </row>
    <row r="835" spans="1:11" ht="22.5" customHeight="1">
      <c r="A835" s="125" t="s">
        <v>171</v>
      </c>
      <c r="B835" s="181">
        <v>2.5361155698234348</v>
      </c>
      <c r="C835" s="182">
        <v>18</v>
      </c>
      <c r="D835" s="181">
        <v>2.4960505529225907</v>
      </c>
      <c r="E835" s="183">
        <v>18</v>
      </c>
      <c r="F835" s="181">
        <v>2.4960505529225907</v>
      </c>
      <c r="G835" s="182">
        <v>18</v>
      </c>
      <c r="H835" s="181">
        <v>0.44368600682593862</v>
      </c>
      <c r="I835" s="182">
        <v>26</v>
      </c>
      <c r="J835" s="196">
        <v>0.35714285714285715</v>
      </c>
      <c r="K835" s="207">
        <v>28</v>
      </c>
    </row>
    <row r="836" spans="1:11" ht="22.5" customHeight="1">
      <c r="A836" s="125" t="s">
        <v>172</v>
      </c>
      <c r="B836" s="181">
        <v>4.8635634028892456</v>
      </c>
      <c r="C836" s="182">
        <v>10</v>
      </c>
      <c r="D836" s="181">
        <v>6.3665086887835702</v>
      </c>
      <c r="E836" s="183">
        <v>5</v>
      </c>
      <c r="F836" s="181">
        <v>6.3665086887835702</v>
      </c>
      <c r="G836" s="182">
        <v>5</v>
      </c>
      <c r="H836" s="181">
        <v>9.9658703071672345</v>
      </c>
      <c r="I836" s="182">
        <v>1</v>
      </c>
      <c r="J836" s="196">
        <v>11.813186813186812</v>
      </c>
      <c r="K836" s="207">
        <v>1</v>
      </c>
    </row>
    <row r="837" spans="1:11" ht="22.5" customHeight="1">
      <c r="A837" s="125" t="s">
        <v>173</v>
      </c>
      <c r="B837" s="181">
        <v>2.5682182985553772</v>
      </c>
      <c r="C837" s="182">
        <v>16</v>
      </c>
      <c r="D837" s="181">
        <v>2.5276461295418642</v>
      </c>
      <c r="E837" s="183">
        <v>16</v>
      </c>
      <c r="F837" s="181">
        <v>2.5276461295418642</v>
      </c>
      <c r="G837" s="182">
        <v>16</v>
      </c>
      <c r="H837" s="181">
        <v>2.7303754266211606</v>
      </c>
      <c r="I837" s="182">
        <v>15</v>
      </c>
      <c r="J837" s="196">
        <v>2.197802197802198</v>
      </c>
      <c r="K837" s="207">
        <v>16</v>
      </c>
    </row>
    <row r="838" spans="1:11" ht="22.5" customHeight="1">
      <c r="A838" s="125" t="s">
        <v>174</v>
      </c>
      <c r="B838" s="181">
        <v>3.451043338683788</v>
      </c>
      <c r="C838" s="182">
        <v>12</v>
      </c>
      <c r="D838" s="181">
        <v>3.39652448657188</v>
      </c>
      <c r="E838" s="183">
        <v>12</v>
      </c>
      <c r="F838" s="181">
        <v>3.39652448657188</v>
      </c>
      <c r="G838" s="182">
        <v>12</v>
      </c>
      <c r="H838" s="181">
        <v>3.7542662116040959</v>
      </c>
      <c r="I838" s="182">
        <v>10</v>
      </c>
      <c r="J838" s="196">
        <v>3.0219780219780219</v>
      </c>
      <c r="K838" s="207">
        <v>12</v>
      </c>
    </row>
    <row r="839" spans="1:11" ht="22.5" customHeight="1">
      <c r="A839" s="125" t="s">
        <v>175</v>
      </c>
      <c r="B839" s="181">
        <v>2.5040128410914928</v>
      </c>
      <c r="C839" s="182">
        <v>19</v>
      </c>
      <c r="D839" s="181">
        <v>2.4644549763033177</v>
      </c>
      <c r="E839" s="183">
        <v>19</v>
      </c>
      <c r="F839" s="181">
        <v>2.4644549763033177</v>
      </c>
      <c r="G839" s="182">
        <v>19</v>
      </c>
      <c r="H839" s="181">
        <v>2.6621160409556315</v>
      </c>
      <c r="I839" s="182">
        <v>17</v>
      </c>
      <c r="J839" s="196">
        <v>2.1428571428571428</v>
      </c>
      <c r="K839" s="207">
        <v>18</v>
      </c>
    </row>
    <row r="840" spans="1:11" ht="22.5" customHeight="1">
      <c r="A840" s="125" t="s">
        <v>176</v>
      </c>
      <c r="B840" s="181">
        <v>6.9181380417335472</v>
      </c>
      <c r="C840" s="182">
        <v>4</v>
      </c>
      <c r="D840" s="181">
        <v>6.8088467614533963</v>
      </c>
      <c r="E840" s="183">
        <v>4</v>
      </c>
      <c r="F840" s="181">
        <v>6.8088467614533963</v>
      </c>
      <c r="G840" s="182">
        <v>4</v>
      </c>
      <c r="H840" s="181">
        <v>7.3720136518771335</v>
      </c>
      <c r="I840" s="182">
        <v>3</v>
      </c>
      <c r="J840" s="196">
        <v>5.9340659340659334</v>
      </c>
      <c r="K840" s="207">
        <v>6</v>
      </c>
    </row>
    <row r="841" spans="1:11" ht="22.5" customHeight="1">
      <c r="A841" s="125" t="s">
        <v>177</v>
      </c>
      <c r="B841" s="181">
        <v>6.0353130016051368</v>
      </c>
      <c r="C841" s="182">
        <v>5</v>
      </c>
      <c r="D841" s="181">
        <v>5.9399684044233805</v>
      </c>
      <c r="E841" s="183">
        <v>6</v>
      </c>
      <c r="F841" s="181">
        <v>5.9399684044233805</v>
      </c>
      <c r="G841" s="182">
        <v>6</v>
      </c>
      <c r="H841" s="181">
        <v>6.4163822525597265</v>
      </c>
      <c r="I841" s="182">
        <v>6</v>
      </c>
      <c r="J841" s="196">
        <v>6.5384615384615392</v>
      </c>
      <c r="K841" s="207">
        <v>5</v>
      </c>
    </row>
    <row r="842" spans="1:11" ht="22.5" customHeight="1">
      <c r="A842" s="125" t="s">
        <v>178</v>
      </c>
      <c r="B842" s="181">
        <v>0.8828250401284109</v>
      </c>
      <c r="C842" s="182">
        <v>23</v>
      </c>
      <c r="D842" s="181">
        <v>0.86887835703001581</v>
      </c>
      <c r="E842" s="183">
        <v>23</v>
      </c>
      <c r="F842" s="181">
        <v>0.86887835703001581</v>
      </c>
      <c r="G842" s="182">
        <v>23</v>
      </c>
      <c r="H842" s="181">
        <v>0.95563139931740604</v>
      </c>
      <c r="I842" s="182">
        <v>22</v>
      </c>
      <c r="J842" s="196">
        <v>0.75549450549450547</v>
      </c>
      <c r="K842" s="207">
        <v>25</v>
      </c>
    </row>
    <row r="843" spans="1:11" ht="22.5" customHeight="1">
      <c r="A843" s="125" t="s">
        <v>179</v>
      </c>
      <c r="B843" s="181">
        <v>5.5216693418940608</v>
      </c>
      <c r="C843" s="182">
        <v>6</v>
      </c>
      <c r="D843" s="181">
        <v>5.4344391785150075</v>
      </c>
      <c r="E843" s="183">
        <v>7</v>
      </c>
      <c r="F843" s="181">
        <v>5.4344391785150075</v>
      </c>
      <c r="G843" s="182">
        <v>7</v>
      </c>
      <c r="H843" s="181">
        <v>5.8703071672354952</v>
      </c>
      <c r="I843" s="182">
        <v>7</v>
      </c>
      <c r="J843" s="196">
        <v>7.4725274725274726</v>
      </c>
      <c r="K843" s="207">
        <v>4</v>
      </c>
    </row>
    <row r="844" spans="1:11" ht="22.5" customHeight="1">
      <c r="A844" s="125" t="s">
        <v>180</v>
      </c>
      <c r="B844" s="181">
        <v>3.306581059390048</v>
      </c>
      <c r="C844" s="182">
        <v>13</v>
      </c>
      <c r="D844" s="181">
        <v>3.2543443917851502</v>
      </c>
      <c r="E844" s="183">
        <v>13</v>
      </c>
      <c r="F844" s="181">
        <v>3.2543443917851502</v>
      </c>
      <c r="G844" s="182">
        <v>13</v>
      </c>
      <c r="H844" s="181">
        <v>3.5153583617747439</v>
      </c>
      <c r="I844" s="182">
        <v>11</v>
      </c>
      <c r="J844" s="196">
        <v>2.8296703296703298</v>
      </c>
      <c r="K844" s="207">
        <v>13</v>
      </c>
    </row>
    <row r="845" spans="1:11" ht="22.5" customHeight="1">
      <c r="A845" s="125" t="s">
        <v>181</v>
      </c>
      <c r="B845" s="181">
        <v>5.2969502407704656</v>
      </c>
      <c r="C845" s="182">
        <v>9</v>
      </c>
      <c r="D845" s="181">
        <v>5.2132701421800949</v>
      </c>
      <c r="E845" s="183">
        <v>10</v>
      </c>
      <c r="F845" s="181">
        <v>5.2132701421800949</v>
      </c>
      <c r="G845" s="182">
        <v>10</v>
      </c>
      <c r="H845" s="181">
        <v>4.9488054607508536</v>
      </c>
      <c r="I845" s="182">
        <v>8</v>
      </c>
      <c r="J845" s="196">
        <v>5.0824175824175821</v>
      </c>
      <c r="K845" s="207">
        <v>8</v>
      </c>
    </row>
    <row r="846" spans="1:11" ht="22.5" customHeight="1">
      <c r="A846" s="125" t="s">
        <v>182</v>
      </c>
      <c r="B846" s="181">
        <v>3.306581059390048</v>
      </c>
      <c r="C846" s="182">
        <v>13</v>
      </c>
      <c r="D846" s="181">
        <v>3.2543443917851502</v>
      </c>
      <c r="E846" s="183">
        <v>13</v>
      </c>
      <c r="F846" s="181">
        <v>3.2543443917851502</v>
      </c>
      <c r="G846" s="182">
        <v>13</v>
      </c>
      <c r="H846" s="181">
        <v>3.5153583617747439</v>
      </c>
      <c r="I846" s="182">
        <v>11</v>
      </c>
      <c r="J846" s="196">
        <v>2.8296703296703298</v>
      </c>
      <c r="K846" s="207">
        <v>13</v>
      </c>
    </row>
    <row r="847" spans="1:11" ht="22.5" customHeight="1">
      <c r="A847" s="125" t="s">
        <v>183</v>
      </c>
      <c r="B847" s="181">
        <v>1.3162118780096308</v>
      </c>
      <c r="C847" s="182">
        <v>22</v>
      </c>
      <c r="D847" s="181">
        <v>1.2954186413902053</v>
      </c>
      <c r="E847" s="183">
        <v>22</v>
      </c>
      <c r="F847" s="181">
        <v>1.2954186413902053</v>
      </c>
      <c r="G847" s="182">
        <v>22</v>
      </c>
      <c r="H847" s="181">
        <v>2.1501706484641638</v>
      </c>
      <c r="I847" s="182">
        <v>18</v>
      </c>
      <c r="J847" s="196">
        <v>2.2802197802197801</v>
      </c>
      <c r="K847" s="207">
        <v>15</v>
      </c>
    </row>
    <row r="848" spans="1:11" ht="22.5" customHeight="1">
      <c r="A848" s="125" t="s">
        <v>184</v>
      </c>
      <c r="B848" s="181">
        <v>0</v>
      </c>
      <c r="C848" s="182">
        <v>30</v>
      </c>
      <c r="D848" s="181">
        <v>0</v>
      </c>
      <c r="E848" s="183">
        <v>30</v>
      </c>
      <c r="F848" s="181">
        <v>0</v>
      </c>
      <c r="G848" s="182">
        <v>30</v>
      </c>
      <c r="H848" s="181">
        <v>0</v>
      </c>
      <c r="I848" s="182">
        <v>30</v>
      </c>
      <c r="J848" s="196">
        <v>0</v>
      </c>
      <c r="K848" s="207">
        <v>30</v>
      </c>
    </row>
    <row r="849" spans="1:13" ht="22.5" customHeight="1">
      <c r="A849" s="125" t="s">
        <v>185</v>
      </c>
      <c r="B849" s="181">
        <v>5.329052969502408</v>
      </c>
      <c r="C849" s="182">
        <v>8</v>
      </c>
      <c r="D849" s="181">
        <v>5.2448657187993675</v>
      </c>
      <c r="E849" s="183">
        <v>9</v>
      </c>
      <c r="F849" s="181">
        <v>5.2448657187993675</v>
      </c>
      <c r="G849" s="182">
        <v>9</v>
      </c>
      <c r="H849" s="181">
        <v>3.2764505119453924</v>
      </c>
      <c r="I849" s="182">
        <v>13</v>
      </c>
      <c r="J849" s="196">
        <v>4.2857142857142856</v>
      </c>
      <c r="K849" s="207">
        <v>9</v>
      </c>
    </row>
    <row r="850" spans="1:13" ht="22.5" customHeight="1">
      <c r="A850" s="124" t="s">
        <v>186</v>
      </c>
      <c r="B850" s="181">
        <v>0.5778491171749599</v>
      </c>
      <c r="C850" s="182">
        <v>26</v>
      </c>
      <c r="D850" s="181">
        <v>0.56872037914691942</v>
      </c>
      <c r="E850" s="183">
        <v>26</v>
      </c>
      <c r="F850" s="181">
        <v>0.56872037914691942</v>
      </c>
      <c r="G850" s="182">
        <v>26</v>
      </c>
      <c r="H850" s="181">
        <v>0.61433447098976102</v>
      </c>
      <c r="I850" s="182">
        <v>25</v>
      </c>
      <c r="J850" s="196">
        <v>0.49450549450549447</v>
      </c>
      <c r="K850" s="207">
        <v>27</v>
      </c>
    </row>
    <row r="851" spans="1:13" s="910" customFormat="1" ht="22.5" customHeight="1">
      <c r="A851" s="801" t="s">
        <v>282</v>
      </c>
      <c r="B851" s="907"/>
      <c r="C851" s="908"/>
      <c r="D851" s="909"/>
      <c r="E851" s="909"/>
      <c r="F851" s="909"/>
      <c r="G851" s="909"/>
      <c r="H851" s="909"/>
      <c r="I851" s="909"/>
      <c r="J851" s="909"/>
      <c r="K851" s="909"/>
    </row>
    <row r="853" spans="1:13" ht="22.5" customHeight="1">
      <c r="A853" s="508" t="s">
        <v>924</v>
      </c>
      <c r="B853" s="268"/>
      <c r="C853" s="268"/>
      <c r="D853" s="268"/>
      <c r="E853" s="268"/>
      <c r="F853" s="268"/>
      <c r="G853" s="268"/>
      <c r="H853" s="268"/>
      <c r="I853" s="268"/>
      <c r="J853" s="268"/>
      <c r="K853" s="268"/>
      <c r="L853" s="268"/>
      <c r="M853" s="268"/>
    </row>
    <row r="854" spans="1:13" ht="22.5" customHeight="1">
      <c r="A854" s="635" t="s">
        <v>1</v>
      </c>
      <c r="B854" s="633">
        <v>1395</v>
      </c>
      <c r="C854" s="634"/>
      <c r="D854" s="633">
        <v>1396</v>
      </c>
      <c r="E854" s="634"/>
      <c r="F854" s="633">
        <v>1397</v>
      </c>
      <c r="G854" s="634"/>
      <c r="H854" s="633">
        <v>1398</v>
      </c>
      <c r="I854" s="634"/>
      <c r="J854" s="632">
        <v>1399</v>
      </c>
      <c r="K854" s="632"/>
    </row>
    <row r="855" spans="1:13" ht="22.5" customHeight="1">
      <c r="A855" s="636"/>
      <c r="B855" s="452" t="s">
        <v>380</v>
      </c>
      <c r="C855" s="517" t="s">
        <v>3</v>
      </c>
      <c r="D855" s="452" t="s">
        <v>380</v>
      </c>
      <c r="E855" s="517" t="s">
        <v>3</v>
      </c>
      <c r="F855" s="452" t="s">
        <v>380</v>
      </c>
      <c r="G855" s="517" t="s">
        <v>3</v>
      </c>
      <c r="H855" s="452" t="s">
        <v>380</v>
      </c>
      <c r="I855" s="517" t="s">
        <v>3</v>
      </c>
      <c r="J855" s="452" t="s">
        <v>380</v>
      </c>
      <c r="K855" s="517" t="s">
        <v>3</v>
      </c>
    </row>
    <row r="856" spans="1:13" ht="22.5" customHeight="1">
      <c r="A856" s="125" t="s">
        <v>4</v>
      </c>
      <c r="B856" s="192">
        <v>2.7800621748018517</v>
      </c>
      <c r="C856" s="193" t="s">
        <v>352</v>
      </c>
      <c r="D856" s="192">
        <v>2.6433945972616257</v>
      </c>
      <c r="E856" s="193" t="s">
        <v>352</v>
      </c>
      <c r="F856" s="192">
        <v>2.6058671604697627</v>
      </c>
      <c r="G856" s="193" t="s">
        <v>352</v>
      </c>
      <c r="H856" s="192">
        <v>2.6133012338248571</v>
      </c>
      <c r="I856" s="193" t="s">
        <v>352</v>
      </c>
      <c r="J856" s="325">
        <v>2.59</v>
      </c>
      <c r="K856" s="193" t="s">
        <v>352</v>
      </c>
    </row>
    <row r="857" spans="1:13" ht="22.5" customHeight="1">
      <c r="A857" s="125" t="s">
        <v>157</v>
      </c>
      <c r="B857" s="181">
        <v>2.5321946812657496</v>
      </c>
      <c r="C857" s="182">
        <v>17</v>
      </c>
      <c r="D857" s="181">
        <v>2.481012658227848</v>
      </c>
      <c r="E857" s="183">
        <v>17</v>
      </c>
      <c r="F857" s="181">
        <v>2.4843161856963611</v>
      </c>
      <c r="G857" s="182">
        <v>17</v>
      </c>
      <c r="H857" s="181">
        <v>2.5385764061722251</v>
      </c>
      <c r="I857" s="182">
        <v>17</v>
      </c>
      <c r="J857" s="196">
        <v>2.52</v>
      </c>
      <c r="K857" s="207">
        <v>16</v>
      </c>
    </row>
    <row r="858" spans="1:13" ht="22.5" customHeight="1">
      <c r="A858" s="125" t="s">
        <v>158</v>
      </c>
      <c r="B858" s="181">
        <v>1.0719035997279203</v>
      </c>
      <c r="C858" s="182">
        <v>28</v>
      </c>
      <c r="D858" s="181">
        <v>0.93542546771273383</v>
      </c>
      <c r="E858" s="183">
        <v>29</v>
      </c>
      <c r="F858" s="181">
        <v>0.92344355078939533</v>
      </c>
      <c r="G858" s="182">
        <v>29</v>
      </c>
      <c r="H858" s="181">
        <v>0.94173042966450859</v>
      </c>
      <c r="I858" s="182">
        <v>29</v>
      </c>
      <c r="J858" s="196">
        <v>0.93</v>
      </c>
      <c r="K858" s="207">
        <v>29</v>
      </c>
    </row>
    <row r="859" spans="1:13" ht="22.5" customHeight="1">
      <c r="A859" s="125" t="s">
        <v>159</v>
      </c>
      <c r="B859" s="181">
        <v>2.6762802852599927</v>
      </c>
      <c r="C859" s="182">
        <v>16</v>
      </c>
      <c r="D859" s="181">
        <v>2.65625</v>
      </c>
      <c r="E859" s="183">
        <v>15</v>
      </c>
      <c r="F859" s="181">
        <v>2.7928626842513573</v>
      </c>
      <c r="G859" s="182">
        <v>14</v>
      </c>
      <c r="H859" s="181">
        <v>2.8527370855821124</v>
      </c>
      <c r="I859" s="182">
        <v>13</v>
      </c>
      <c r="J859" s="196">
        <v>2.83</v>
      </c>
      <c r="K859" s="207">
        <v>13</v>
      </c>
    </row>
    <row r="860" spans="1:13" ht="22.5" customHeight="1">
      <c r="A860" s="125" t="s">
        <v>160</v>
      </c>
      <c r="B860" s="181">
        <v>2.0113848286905496</v>
      </c>
      <c r="C860" s="182">
        <v>21</v>
      </c>
      <c r="D860" s="181">
        <v>2.0254629629629628</v>
      </c>
      <c r="E860" s="183">
        <v>19</v>
      </c>
      <c r="F860" s="181">
        <v>2.0041992746707389</v>
      </c>
      <c r="G860" s="182">
        <v>18</v>
      </c>
      <c r="H860" s="181">
        <v>1.984126984126984</v>
      </c>
      <c r="I860" s="182">
        <v>18</v>
      </c>
      <c r="J860" s="196">
        <v>1.97</v>
      </c>
      <c r="K860" s="207">
        <v>18</v>
      </c>
    </row>
    <row r="861" spans="1:13" ht="22.5" customHeight="1">
      <c r="A861" s="125" t="s">
        <v>161</v>
      </c>
      <c r="B861" s="181">
        <v>0.44241262350685734</v>
      </c>
      <c r="C861" s="182">
        <v>31</v>
      </c>
      <c r="D861" s="181">
        <v>0.32537960954446854</v>
      </c>
      <c r="E861" s="183">
        <v>31</v>
      </c>
      <c r="F861" s="181">
        <v>0.31960227272727271</v>
      </c>
      <c r="G861" s="182">
        <v>31</v>
      </c>
      <c r="H861" s="181">
        <v>0.34904013961605584</v>
      </c>
      <c r="I861" s="182">
        <v>31</v>
      </c>
      <c r="J861" s="196">
        <v>0.34</v>
      </c>
      <c r="K861" s="207">
        <v>31</v>
      </c>
    </row>
    <row r="862" spans="1:13" ht="22.5" customHeight="1">
      <c r="A862" s="125" t="s">
        <v>162</v>
      </c>
      <c r="B862" s="181">
        <v>1.7236683799930363</v>
      </c>
      <c r="C862" s="182">
        <v>24</v>
      </c>
      <c r="D862" s="181">
        <v>1.5358361774744027</v>
      </c>
      <c r="E862" s="183">
        <v>25</v>
      </c>
      <c r="F862" s="181">
        <v>1.5202702702702704</v>
      </c>
      <c r="G862" s="182">
        <v>26</v>
      </c>
      <c r="H862" s="181">
        <v>1.5075376884422111</v>
      </c>
      <c r="I862" s="182">
        <v>25</v>
      </c>
      <c r="J862" s="196">
        <v>1.5</v>
      </c>
      <c r="K862" s="207">
        <v>25</v>
      </c>
    </row>
    <row r="863" spans="1:13" ht="22.5" customHeight="1">
      <c r="A863" s="125" t="s">
        <v>163</v>
      </c>
      <c r="B863" s="181">
        <v>16.417397283823277</v>
      </c>
      <c r="C863" s="182">
        <v>1</v>
      </c>
      <c r="D863" s="181">
        <v>14.406065711878687</v>
      </c>
      <c r="E863" s="183">
        <v>1</v>
      </c>
      <c r="F863" s="181">
        <v>14.309346567411083</v>
      </c>
      <c r="G863" s="182">
        <v>1</v>
      </c>
      <c r="H863" s="181">
        <v>14.146341463414632</v>
      </c>
      <c r="I863" s="182">
        <v>1</v>
      </c>
      <c r="J863" s="196">
        <v>13.99</v>
      </c>
      <c r="K863" s="207">
        <v>1</v>
      </c>
    </row>
    <row r="864" spans="1:13" ht="22.5" customHeight="1">
      <c r="A864" s="125" t="s">
        <v>118</v>
      </c>
      <c r="B864" s="181">
        <v>0.97982783219046454</v>
      </c>
      <c r="C864" s="182">
        <v>29</v>
      </c>
      <c r="D864" s="181">
        <v>0.97318178441423364</v>
      </c>
      <c r="E864" s="183">
        <v>28</v>
      </c>
      <c r="F864" s="181">
        <v>0.9606922851276033</v>
      </c>
      <c r="G864" s="182">
        <v>28</v>
      </c>
      <c r="H864" s="181">
        <v>0.95603679293112198</v>
      </c>
      <c r="I864" s="182">
        <v>28</v>
      </c>
      <c r="J864" s="196">
        <v>0.94</v>
      </c>
      <c r="K864" s="207">
        <v>28</v>
      </c>
    </row>
    <row r="865" spans="1:11" ht="22.5" customHeight="1">
      <c r="A865" s="125" t="s">
        <v>164</v>
      </c>
      <c r="B865" s="181">
        <v>3.4818831290101007</v>
      </c>
      <c r="C865" s="182">
        <v>11</v>
      </c>
      <c r="D865" s="181">
        <v>3.4410844629822734</v>
      </c>
      <c r="E865" s="183">
        <v>11</v>
      </c>
      <c r="F865" s="181">
        <v>3.5087719298245617</v>
      </c>
      <c r="G865" s="182">
        <v>10</v>
      </c>
      <c r="H865" s="181">
        <v>3.7793667007150158</v>
      </c>
      <c r="I865" s="182">
        <v>10</v>
      </c>
      <c r="J865" s="196">
        <v>3.74</v>
      </c>
      <c r="K865" s="207">
        <v>10</v>
      </c>
    </row>
    <row r="866" spans="1:11" ht="22.5" customHeight="1">
      <c r="A866" s="125" t="s">
        <v>165</v>
      </c>
      <c r="B866" s="181">
        <v>2.0809001974254064</v>
      </c>
      <c r="C866" s="182">
        <v>20</v>
      </c>
      <c r="D866" s="181">
        <v>1.9157088122605364</v>
      </c>
      <c r="E866" s="183">
        <v>20</v>
      </c>
      <c r="F866" s="181">
        <v>1.6331658291457287</v>
      </c>
      <c r="G866" s="182">
        <v>22</v>
      </c>
      <c r="H866" s="181">
        <v>1.854140914709518</v>
      </c>
      <c r="I866" s="182">
        <v>19</v>
      </c>
      <c r="J866" s="196">
        <v>1.82</v>
      </c>
      <c r="K866" s="207">
        <v>19</v>
      </c>
    </row>
    <row r="867" spans="1:11" ht="22.5" customHeight="1">
      <c r="A867" s="125" t="s">
        <v>166</v>
      </c>
      <c r="B867" s="181">
        <v>1.678451833327868</v>
      </c>
      <c r="C867" s="182">
        <v>25</v>
      </c>
      <c r="D867" s="181">
        <v>1.6475972540045767</v>
      </c>
      <c r="E867" s="183">
        <v>24</v>
      </c>
      <c r="F867" s="181">
        <v>1.621134794356049</v>
      </c>
      <c r="G867" s="182">
        <v>23</v>
      </c>
      <c r="H867" s="181">
        <v>1.6843971631205672</v>
      </c>
      <c r="I867" s="182">
        <v>24</v>
      </c>
      <c r="J867" s="196">
        <v>1.66</v>
      </c>
      <c r="K867" s="207">
        <v>24</v>
      </c>
    </row>
    <row r="868" spans="1:11" ht="22.5" customHeight="1">
      <c r="A868" s="125" t="s">
        <v>167</v>
      </c>
      <c r="B868" s="181">
        <v>5.0979501605854303</v>
      </c>
      <c r="C868" s="182">
        <v>5</v>
      </c>
      <c r="D868" s="181">
        <v>5.0285714285714285</v>
      </c>
      <c r="E868" s="183">
        <v>6</v>
      </c>
      <c r="F868" s="181">
        <v>4.9773755656108598</v>
      </c>
      <c r="G868" s="182">
        <v>6</v>
      </c>
      <c r="H868" s="181">
        <v>5.1569506726457401</v>
      </c>
      <c r="I868" s="182">
        <v>6</v>
      </c>
      <c r="J868" s="196">
        <v>5.12</v>
      </c>
      <c r="K868" s="207">
        <v>6</v>
      </c>
    </row>
    <row r="869" spans="1:11" ht="22.5" customHeight="1">
      <c r="A869" s="125" t="s">
        <v>168</v>
      </c>
      <c r="B869" s="181">
        <v>1.4648098538820329</v>
      </c>
      <c r="C869" s="182">
        <v>26</v>
      </c>
      <c r="D869" s="181">
        <v>1.4028475711892798</v>
      </c>
      <c r="E869" s="183">
        <v>26</v>
      </c>
      <c r="F869" s="181">
        <v>1.5317739598426825</v>
      </c>
      <c r="G869" s="182">
        <v>25</v>
      </c>
      <c r="H869" s="181">
        <v>1.4943705220061412</v>
      </c>
      <c r="I869" s="182">
        <v>26</v>
      </c>
      <c r="J869" s="196">
        <v>1.48</v>
      </c>
      <c r="K869" s="207">
        <v>26</v>
      </c>
    </row>
    <row r="870" spans="1:11" ht="22.5" customHeight="1">
      <c r="A870" s="125" t="s">
        <v>169</v>
      </c>
      <c r="B870" s="181">
        <v>2.1750211118897056</v>
      </c>
      <c r="C870" s="182">
        <v>19</v>
      </c>
      <c r="D870" s="181">
        <v>2.0522388059701493</v>
      </c>
      <c r="E870" s="183">
        <v>18</v>
      </c>
      <c r="F870" s="181">
        <v>1.7527675276752768</v>
      </c>
      <c r="G870" s="182">
        <v>21</v>
      </c>
      <c r="H870" s="181">
        <v>1.7351598173515983</v>
      </c>
      <c r="I870" s="182">
        <v>23</v>
      </c>
      <c r="J870" s="196">
        <v>1.72</v>
      </c>
      <c r="K870" s="207">
        <v>23</v>
      </c>
    </row>
    <row r="871" spans="1:11" ht="22.5" customHeight="1">
      <c r="A871" s="125" t="s">
        <v>170</v>
      </c>
      <c r="B871" s="181">
        <v>2.7051654422233611</v>
      </c>
      <c r="C871" s="182">
        <v>15</v>
      </c>
      <c r="D871" s="181">
        <v>2.785515320334262</v>
      </c>
      <c r="E871" s="183">
        <v>14</v>
      </c>
      <c r="F871" s="181">
        <v>2.7247956403269757</v>
      </c>
      <c r="G871" s="182">
        <v>15</v>
      </c>
      <c r="H871" s="181">
        <v>2.6666666666666665</v>
      </c>
      <c r="I871" s="182">
        <v>15</v>
      </c>
      <c r="J871" s="196">
        <v>2.4900000000000002</v>
      </c>
      <c r="K871" s="207">
        <v>17</v>
      </c>
    </row>
    <row r="872" spans="1:11" ht="22.5" customHeight="1">
      <c r="A872" s="125" t="s">
        <v>171</v>
      </c>
      <c r="B872" s="181">
        <v>2.4144022336463888</v>
      </c>
      <c r="C872" s="182">
        <v>18</v>
      </c>
      <c r="D872" s="181">
        <v>1.8271257905832747</v>
      </c>
      <c r="E872" s="183">
        <v>21</v>
      </c>
      <c r="F872" s="181">
        <v>1.6140109890109891</v>
      </c>
      <c r="G872" s="182">
        <v>24</v>
      </c>
      <c r="H872" s="181">
        <v>1.8468770987239758</v>
      </c>
      <c r="I872" s="182">
        <v>20</v>
      </c>
      <c r="J872" s="196">
        <v>1.81</v>
      </c>
      <c r="K872" s="207">
        <v>21</v>
      </c>
    </row>
    <row r="873" spans="1:11" ht="22.5" customHeight="1">
      <c r="A873" s="125" t="s">
        <v>172</v>
      </c>
      <c r="B873" s="181">
        <v>1.7933433568171988</v>
      </c>
      <c r="C873" s="182">
        <v>23</v>
      </c>
      <c r="D873" s="181">
        <v>1.8129965369729069</v>
      </c>
      <c r="E873" s="183">
        <v>22</v>
      </c>
      <c r="F873" s="181">
        <v>1.7947166767493445</v>
      </c>
      <c r="G873" s="182">
        <v>20</v>
      </c>
      <c r="H873" s="181">
        <v>1.8377946464242907</v>
      </c>
      <c r="I873" s="182">
        <v>21</v>
      </c>
      <c r="J873" s="196">
        <v>1.82</v>
      </c>
      <c r="K873" s="207">
        <v>19</v>
      </c>
    </row>
    <row r="874" spans="1:11" ht="22.5" customHeight="1">
      <c r="A874" s="125" t="s">
        <v>173</v>
      </c>
      <c r="B874" s="181">
        <v>3.0617988774974267</v>
      </c>
      <c r="C874" s="182">
        <v>12</v>
      </c>
      <c r="D874" s="181">
        <v>3.0209140201394269</v>
      </c>
      <c r="E874" s="183">
        <v>12</v>
      </c>
      <c r="F874" s="181">
        <v>3.1369548584544757</v>
      </c>
      <c r="G874" s="182">
        <v>12</v>
      </c>
      <c r="H874" s="181">
        <v>3.1013615733736759</v>
      </c>
      <c r="I874" s="182">
        <v>12</v>
      </c>
      <c r="J874" s="196">
        <v>3.07</v>
      </c>
      <c r="K874" s="207">
        <v>12</v>
      </c>
    </row>
    <row r="875" spans="1:11" ht="22.5" customHeight="1">
      <c r="A875" s="125" t="s">
        <v>174</v>
      </c>
      <c r="B875" s="181">
        <v>0.69644187844303462</v>
      </c>
      <c r="C875" s="182">
        <v>30</v>
      </c>
      <c r="D875" s="181">
        <v>0.68130204390613169</v>
      </c>
      <c r="E875" s="183">
        <v>30</v>
      </c>
      <c r="F875" s="181">
        <v>0.66815144766146994</v>
      </c>
      <c r="G875" s="182">
        <v>30</v>
      </c>
      <c r="H875" s="181">
        <v>0.65549890750182083</v>
      </c>
      <c r="I875" s="182">
        <v>30</v>
      </c>
      <c r="J875" s="196">
        <v>0.64</v>
      </c>
      <c r="K875" s="207">
        <v>30</v>
      </c>
    </row>
    <row r="876" spans="1:11" ht="22.5" customHeight="1">
      <c r="A876" s="125" t="s">
        <v>175</v>
      </c>
      <c r="B876" s="181">
        <v>2.9943649794043834</v>
      </c>
      <c r="C876" s="182">
        <v>13</v>
      </c>
      <c r="D876" s="181">
        <v>2.957486136783734</v>
      </c>
      <c r="E876" s="183">
        <v>13</v>
      </c>
      <c r="F876" s="181">
        <v>2.8641072516758075</v>
      </c>
      <c r="G876" s="182">
        <v>13</v>
      </c>
      <c r="H876" s="181">
        <v>2.7744270205066348</v>
      </c>
      <c r="I876" s="182">
        <v>14</v>
      </c>
      <c r="J876" s="196">
        <v>2.75</v>
      </c>
      <c r="K876" s="207">
        <v>14</v>
      </c>
    </row>
    <row r="877" spans="1:11" ht="22.5" customHeight="1">
      <c r="A877" s="125" t="s">
        <v>176</v>
      </c>
      <c r="B877" s="181">
        <v>2.9386504579554957</v>
      </c>
      <c r="C877" s="182">
        <v>14</v>
      </c>
      <c r="D877" s="181">
        <v>2.6455026455026451</v>
      </c>
      <c r="E877" s="183">
        <v>16</v>
      </c>
      <c r="F877" s="181">
        <v>2.6105651105651102</v>
      </c>
      <c r="G877" s="182">
        <v>16</v>
      </c>
      <c r="H877" s="181">
        <v>2.6371627765989691</v>
      </c>
      <c r="I877" s="182">
        <v>16</v>
      </c>
      <c r="J877" s="196">
        <v>2.6</v>
      </c>
      <c r="K877" s="207">
        <v>15</v>
      </c>
    </row>
    <row r="878" spans="1:11" ht="22.5" customHeight="1">
      <c r="A878" s="125" t="s">
        <v>177</v>
      </c>
      <c r="B878" s="181">
        <v>1.8438523402071467</v>
      </c>
      <c r="C878" s="182">
        <v>22</v>
      </c>
      <c r="D878" s="181">
        <v>1.779359430604982</v>
      </c>
      <c r="E878" s="183">
        <v>23</v>
      </c>
      <c r="F878" s="181">
        <v>1.820020222446916</v>
      </c>
      <c r="G878" s="182">
        <v>19</v>
      </c>
      <c r="H878" s="181">
        <v>1.8099547511312217</v>
      </c>
      <c r="I878" s="182">
        <v>22</v>
      </c>
      <c r="J878" s="196">
        <v>1.8</v>
      </c>
      <c r="K878" s="207">
        <v>22</v>
      </c>
    </row>
    <row r="879" spans="1:11" ht="22.5" customHeight="1">
      <c r="A879" s="125" t="s">
        <v>178</v>
      </c>
      <c r="B879" s="181">
        <v>5.0487201494421159</v>
      </c>
      <c r="C879" s="182">
        <v>6</v>
      </c>
      <c r="D879" s="181">
        <v>5.1104972375690609</v>
      </c>
      <c r="E879" s="183">
        <v>5</v>
      </c>
      <c r="F879" s="181">
        <v>5.1771117166212539</v>
      </c>
      <c r="G879" s="182">
        <v>5</v>
      </c>
      <c r="H879" s="181">
        <v>5.2419354838709671</v>
      </c>
      <c r="I879" s="182">
        <v>5</v>
      </c>
      <c r="J879" s="196">
        <v>5.18</v>
      </c>
      <c r="K879" s="207">
        <v>5</v>
      </c>
    </row>
    <row r="880" spans="1:11" ht="22.5" customHeight="1">
      <c r="A880" s="125" t="s">
        <v>179</v>
      </c>
      <c r="B880" s="181">
        <v>3.5851519060968453</v>
      </c>
      <c r="C880" s="182">
        <v>10</v>
      </c>
      <c r="D880" s="181">
        <v>3.5281727224855191</v>
      </c>
      <c r="E880" s="183">
        <v>10</v>
      </c>
      <c r="F880" s="181">
        <v>3.6363636363636362</v>
      </c>
      <c r="G880" s="182">
        <v>9</v>
      </c>
      <c r="H880" s="181">
        <v>3.7929267042542283</v>
      </c>
      <c r="I880" s="182">
        <v>9</v>
      </c>
      <c r="J880" s="196">
        <v>3.75</v>
      </c>
      <c r="K880" s="207">
        <v>9</v>
      </c>
    </row>
    <row r="881" spans="1:11" ht="22.5" customHeight="1">
      <c r="A881" s="125" t="s">
        <v>180</v>
      </c>
      <c r="B881" s="181">
        <v>4.8603230099545733</v>
      </c>
      <c r="C881" s="182">
        <v>7</v>
      </c>
      <c r="D881" s="181">
        <v>4.6795123869445536</v>
      </c>
      <c r="E881" s="183">
        <v>7</v>
      </c>
      <c r="F881" s="181">
        <v>4.9745397571484524</v>
      </c>
      <c r="G881" s="182">
        <v>7</v>
      </c>
      <c r="H881" s="181">
        <v>4.7619047619047619</v>
      </c>
      <c r="I881" s="182">
        <v>7</v>
      </c>
      <c r="J881" s="196">
        <v>4.71</v>
      </c>
      <c r="K881" s="207">
        <v>7</v>
      </c>
    </row>
    <row r="882" spans="1:11" ht="22.5" customHeight="1">
      <c r="A882" s="125" t="s">
        <v>181</v>
      </c>
      <c r="B882" s="181">
        <v>4.2597928377547154</v>
      </c>
      <c r="C882" s="182">
        <v>9</v>
      </c>
      <c r="D882" s="181">
        <v>3.5532994923857868</v>
      </c>
      <c r="E882" s="183">
        <v>9</v>
      </c>
      <c r="F882" s="181">
        <v>3.4772854739203591</v>
      </c>
      <c r="G882" s="182">
        <v>11</v>
      </c>
      <c r="H882" s="181">
        <v>3.513664249860569</v>
      </c>
      <c r="I882" s="182">
        <v>11</v>
      </c>
      <c r="J882" s="196">
        <v>3.5</v>
      </c>
      <c r="K882" s="207">
        <v>11</v>
      </c>
    </row>
    <row r="883" spans="1:11" ht="22.5" customHeight="1">
      <c r="A883" s="125" t="s">
        <v>182</v>
      </c>
      <c r="B883" s="181">
        <v>4.3550001187727307</v>
      </c>
      <c r="C883" s="182">
        <v>8</v>
      </c>
      <c r="D883" s="181">
        <v>4.3465137337760336</v>
      </c>
      <c r="E883" s="183">
        <v>8</v>
      </c>
      <c r="F883" s="181">
        <v>4.3126684636118595</v>
      </c>
      <c r="G883" s="182">
        <v>8</v>
      </c>
      <c r="H883" s="181">
        <v>4.3684992570579499</v>
      </c>
      <c r="I883" s="182">
        <v>8</v>
      </c>
      <c r="J883" s="196">
        <v>4.34</v>
      </c>
      <c r="K883" s="207">
        <v>8</v>
      </c>
    </row>
    <row r="884" spans="1:11" ht="22.5" customHeight="1">
      <c r="A884" s="125" t="s">
        <v>183</v>
      </c>
      <c r="B884" s="181">
        <v>7.695132828485983</v>
      </c>
      <c r="C884" s="182">
        <v>4</v>
      </c>
      <c r="D884" s="181">
        <v>7.0637119113573412</v>
      </c>
      <c r="E884" s="183">
        <v>4</v>
      </c>
      <c r="F884" s="181">
        <v>7.0741758241758239</v>
      </c>
      <c r="G884" s="182">
        <v>4</v>
      </c>
      <c r="H884" s="181">
        <v>7.2256305385139745</v>
      </c>
      <c r="I884" s="182">
        <v>3</v>
      </c>
      <c r="J884" s="196">
        <v>7.24</v>
      </c>
      <c r="K884" s="207">
        <v>3</v>
      </c>
    </row>
    <row r="885" spans="1:11" ht="22.5" customHeight="1">
      <c r="A885" s="125" t="s">
        <v>184</v>
      </c>
      <c r="B885" s="181">
        <v>13.904408598216069</v>
      </c>
      <c r="C885" s="182">
        <v>2</v>
      </c>
      <c r="D885" s="181">
        <v>13.289401427786929</v>
      </c>
      <c r="E885" s="183">
        <v>2</v>
      </c>
      <c r="F885" s="181">
        <v>12.036539494895218</v>
      </c>
      <c r="G885" s="182">
        <v>2</v>
      </c>
      <c r="H885" s="181">
        <v>12.039957939011567</v>
      </c>
      <c r="I885" s="182">
        <v>2</v>
      </c>
      <c r="J885" s="196">
        <v>11.79</v>
      </c>
      <c r="K885" s="207">
        <v>2</v>
      </c>
    </row>
    <row r="886" spans="1:11" ht="22.5" customHeight="1">
      <c r="A886" s="125" t="s">
        <v>185</v>
      </c>
      <c r="B886" s="181">
        <v>1.3807116878394969</v>
      </c>
      <c r="C886" s="182">
        <v>27</v>
      </c>
      <c r="D886" s="181">
        <v>1.2564249000571102</v>
      </c>
      <c r="E886" s="183">
        <v>27</v>
      </c>
      <c r="F886" s="181">
        <v>1.362862010221465</v>
      </c>
      <c r="G886" s="182">
        <v>27</v>
      </c>
      <c r="H886" s="181">
        <v>1.0728402032749857</v>
      </c>
      <c r="I886" s="182">
        <v>27</v>
      </c>
      <c r="J886" s="196">
        <v>1.07</v>
      </c>
      <c r="K886" s="207">
        <v>27</v>
      </c>
    </row>
    <row r="887" spans="1:11" ht="22.5" customHeight="1">
      <c r="A887" s="124" t="s">
        <v>186</v>
      </c>
      <c r="B887" s="181">
        <v>8.0805738612758695</v>
      </c>
      <c r="C887" s="182">
        <v>3</v>
      </c>
      <c r="D887" s="181">
        <v>7.9828326180257507</v>
      </c>
      <c r="E887" s="183">
        <v>3</v>
      </c>
      <c r="F887" s="181">
        <v>7.4011774600504623</v>
      </c>
      <c r="G887" s="182">
        <v>3</v>
      </c>
      <c r="H887" s="181">
        <v>6.6776586974443521</v>
      </c>
      <c r="I887" s="182">
        <v>4</v>
      </c>
      <c r="J887" s="196">
        <v>6.72</v>
      </c>
      <c r="K887" s="207">
        <v>4</v>
      </c>
    </row>
    <row r="888" spans="1:11" s="910" customFormat="1" ht="22.5" customHeight="1">
      <c r="A888" s="801" t="s">
        <v>282</v>
      </c>
      <c r="B888" s="907"/>
      <c r="C888" s="908"/>
      <c r="D888" s="909"/>
      <c r="E888" s="909"/>
      <c r="F888" s="909"/>
      <c r="G888" s="909"/>
      <c r="H888" s="909"/>
      <c r="I888" s="909"/>
      <c r="J888" s="909"/>
      <c r="K888" s="909"/>
    </row>
  </sheetData>
  <mergeCells count="146">
    <mergeCell ref="A817:A818"/>
    <mergeCell ref="B817:C817"/>
    <mergeCell ref="D817:E817"/>
    <mergeCell ref="F817:G817"/>
    <mergeCell ref="H817:I817"/>
    <mergeCell ref="J817:K817"/>
    <mergeCell ref="A780:A781"/>
    <mergeCell ref="B780:C780"/>
    <mergeCell ref="D780:E780"/>
    <mergeCell ref="F780:G780"/>
    <mergeCell ref="H780:I780"/>
    <mergeCell ref="J706:K706"/>
    <mergeCell ref="A743:A744"/>
    <mergeCell ref="B743:C743"/>
    <mergeCell ref="D743:E743"/>
    <mergeCell ref="F743:G743"/>
    <mergeCell ref="H743:I743"/>
    <mergeCell ref="J743:K743"/>
    <mergeCell ref="J780:K780"/>
    <mergeCell ref="A706:A707"/>
    <mergeCell ref="B706:C706"/>
    <mergeCell ref="D706:E706"/>
    <mergeCell ref="F706:G706"/>
    <mergeCell ref="H706:I706"/>
    <mergeCell ref="J632:K632"/>
    <mergeCell ref="A669:A670"/>
    <mergeCell ref="B669:C669"/>
    <mergeCell ref="D669:E669"/>
    <mergeCell ref="F669:G669"/>
    <mergeCell ref="H669:I669"/>
    <mergeCell ref="J669:K669"/>
    <mergeCell ref="A632:A633"/>
    <mergeCell ref="B632:C632"/>
    <mergeCell ref="D632:E632"/>
    <mergeCell ref="F632:G632"/>
    <mergeCell ref="H632:I632"/>
    <mergeCell ref="J558:K558"/>
    <mergeCell ref="A595:A596"/>
    <mergeCell ref="B595:C595"/>
    <mergeCell ref="D595:E595"/>
    <mergeCell ref="F595:G595"/>
    <mergeCell ref="H595:I595"/>
    <mergeCell ref="J595:K595"/>
    <mergeCell ref="A558:A559"/>
    <mergeCell ref="B558:C558"/>
    <mergeCell ref="D558:E558"/>
    <mergeCell ref="F558:G558"/>
    <mergeCell ref="H558:I558"/>
    <mergeCell ref="J484:K484"/>
    <mergeCell ref="A521:A522"/>
    <mergeCell ref="B521:C521"/>
    <mergeCell ref="D521:E521"/>
    <mergeCell ref="F521:G521"/>
    <mergeCell ref="H521:I521"/>
    <mergeCell ref="J521:K521"/>
    <mergeCell ref="A484:A485"/>
    <mergeCell ref="B484:C484"/>
    <mergeCell ref="D484:E484"/>
    <mergeCell ref="F484:G484"/>
    <mergeCell ref="H484:I484"/>
    <mergeCell ref="J410:K410"/>
    <mergeCell ref="A447:A448"/>
    <mergeCell ref="B447:C447"/>
    <mergeCell ref="D447:E447"/>
    <mergeCell ref="F447:G447"/>
    <mergeCell ref="H447:I447"/>
    <mergeCell ref="J447:K447"/>
    <mergeCell ref="A410:A411"/>
    <mergeCell ref="B410:C410"/>
    <mergeCell ref="D410:E410"/>
    <mergeCell ref="F410:G410"/>
    <mergeCell ref="H410:I410"/>
    <mergeCell ref="D224:E224"/>
    <mergeCell ref="F224:G224"/>
    <mergeCell ref="H224:I224"/>
    <mergeCell ref="J224:K224"/>
    <mergeCell ref="A335:A336"/>
    <mergeCell ref="B335:C335"/>
    <mergeCell ref="D335:E335"/>
    <mergeCell ref="F335:G335"/>
    <mergeCell ref="H335:I335"/>
    <mergeCell ref="J261:K261"/>
    <mergeCell ref="A298:A299"/>
    <mergeCell ref="B298:C298"/>
    <mergeCell ref="D298:E298"/>
    <mergeCell ref="F298:G298"/>
    <mergeCell ref="L447:M447"/>
    <mergeCell ref="A187:A188"/>
    <mergeCell ref="B187:C187"/>
    <mergeCell ref="D187:E187"/>
    <mergeCell ref="F187:G187"/>
    <mergeCell ref="H187:I187"/>
    <mergeCell ref="J113:K113"/>
    <mergeCell ref="A150:A151"/>
    <mergeCell ref="B150:C150"/>
    <mergeCell ref="D150:E150"/>
    <mergeCell ref="F150:G150"/>
    <mergeCell ref="H150:I150"/>
    <mergeCell ref="J150:K150"/>
    <mergeCell ref="F113:G113"/>
    <mergeCell ref="H113:I113"/>
    <mergeCell ref="A261:A262"/>
    <mergeCell ref="B261:C261"/>
    <mergeCell ref="D261:E261"/>
    <mergeCell ref="F261:G261"/>
    <mergeCell ref="J335:K335"/>
    <mergeCell ref="A373:A374"/>
    <mergeCell ref="B373:C373"/>
    <mergeCell ref="D373:E373"/>
    <mergeCell ref="F373:G373"/>
    <mergeCell ref="J2:K2"/>
    <mergeCell ref="A39:A40"/>
    <mergeCell ref="B39:C39"/>
    <mergeCell ref="D39:E39"/>
    <mergeCell ref="F39:G39"/>
    <mergeCell ref="H39:I39"/>
    <mergeCell ref="A2:A3"/>
    <mergeCell ref="B2:C2"/>
    <mergeCell ref="D2:E2"/>
    <mergeCell ref="F2:G2"/>
    <mergeCell ref="H2:I2"/>
    <mergeCell ref="J39:K39"/>
    <mergeCell ref="B76:C76"/>
    <mergeCell ref="D76:E76"/>
    <mergeCell ref="H261:I261"/>
    <mergeCell ref="J187:K187"/>
    <mergeCell ref="A854:A855"/>
    <mergeCell ref="B854:C854"/>
    <mergeCell ref="D854:E854"/>
    <mergeCell ref="F854:G854"/>
    <mergeCell ref="H854:I854"/>
    <mergeCell ref="J854:K854"/>
    <mergeCell ref="A113:A114"/>
    <mergeCell ref="B113:C113"/>
    <mergeCell ref="D113:E113"/>
    <mergeCell ref="A76:A77"/>
    <mergeCell ref="H298:I298"/>
    <mergeCell ref="J298:K298"/>
    <mergeCell ref="F76:G76"/>
    <mergeCell ref="H76:I76"/>
    <mergeCell ref="J76:K76"/>
    <mergeCell ref="H373:I373"/>
    <mergeCell ref="J373:K373"/>
    <mergeCell ref="A369:G369"/>
    <mergeCell ref="A224:A225"/>
    <mergeCell ref="B224:C224"/>
  </mergeCells>
  <hyperlinks>
    <hyperlink ref="A223" location="فهرست!A151" display="7- سهم استان ازجمع  راه های روستایی نسبت به جمع کل راه های استان                                                                              (درصد)"/>
    <hyperlink ref="A260" location="فهرست!A149" display="8- سهم استان ازراه های  روستایی آسفالته  نسبت به جمع کل راه های استان                                                                       (درصد)"/>
    <hyperlink ref="A297" location="فهرست!A153" display="9- سهم استان ازراه های روستایی شوسه نسبت به جمع کل راه های استان                                                                           (درصد)"/>
    <hyperlink ref="A372" location="فهرست!A155" display="11- سهم استان از بهسازی راه های شریانی                                                                                                                          (درصد)"/>
    <hyperlink ref="A409" location="فهرست!A156" display="12- سهم استان از تعداد نقاط ومقاطع پر حادثه اصلاح شده در جاده های کشور                                                                        (درصد)"/>
    <hyperlink ref="A446" location="فهرست!A157" display="13- سهم استان از تعداد مجتمع های خدماتی -رفاهی بهره برداری شده در جاده های کشور                                                   (درصد)"/>
    <hyperlink ref="A483" location="فهرست!A158" display="14- سهم استان ازمیزان کالای بارنامه در حمل ونقل جاده ای"/>
    <hyperlink ref="A520" location="فهرست!A159" display="15- سهم استان از میزان ترانزیت جاده ای کالا                                                                                                                        (درصد)"/>
    <hyperlink ref="A594" location="فهرست!A161" display="17- نسبت تعداد كل انواع وسايل نقليه موتوري و موتور سيكلت شماره گذاري شده به جمعيت                              (دستگاه به هزار نفر  )"/>
    <hyperlink ref="A631" location="فهرست!A162" display="18- نسبت تعداد سفر درون استاني توسط انواع وسايل نقليه عمومي مسافري جاده اي به کل جمعيت                         (مورد به نفر)"/>
    <hyperlink ref="A668" location="فهرست!A163" display="19- نسبت تعداد مسافر جابجا شده درون استانی توسط انواع وسايل نقليه عمومي مسافری جاده ای به کل جمعيت   (مسافر به نفر) "/>
    <hyperlink ref="A705" location="فهرست!A164" display="20- نسبت تعداد سفر برون استاني توسط انواع وسايل نقليه عمومي مسافري جاده اي به کل جمعيت                          (مورد به نفر)"/>
    <hyperlink ref="A742" location="فهرست!A165" display="21- نسبت تعداد مسافر جابجا شده درون استانی توسط انواع وسايل نقليه عمومي مسافری جاده ای به کل جمعيت  (مسافر به نفر )"/>
    <hyperlink ref="A779" location="فهرست!A166" display="22- سهم استان از تعداد سیلوهای دایر گندم "/>
    <hyperlink ref="A816" location="فهرست!A167" display="23-  سهم استان از ظرفیت سیلوهای ذایر گندم                                     "/>
    <hyperlink ref="A853" location="فهرست!A168" display="24-  نسبت تعداد شرکتهای تعاونی حمل ونقل تحت پوشش وزارت تعاون ،کار  ورفاه اجتماعی به کل جمعیت (تعداد به صد هزار نفر)                                "/>
    <hyperlink ref="A1" location="فهرست!A145" display="1- تراكم كل راه هاي تحت حوزه استحفاظي وزارت راه و شهرسازي در صدكيلومتر مربع مساحت استان"/>
    <hyperlink ref="A38:F38" location="فهرست!A146" display="2- تراكم آزاد راه هاي تحت حوزه استحفاظي وزارت راه و شهرسازي به  مساحت استان"/>
    <hyperlink ref="A75:F75" location="فهرست!A147" display="3- تراكم بزرگراه های تحت حوزه استحفاظي وزارت راه و شهرسازي به  مساحت استان"/>
    <hyperlink ref="A112" location="فهرست!A148" display="4- تراكم راه های اصلی تحت حوزه استحفاظي وزارت راه و شهرسازي به  مساحت استان        (کیلومتر به هزار کیلومتر مربع )"/>
    <hyperlink ref="A149" location="فهرست!A149" display="5- تراكم راه های فرعی تحت حوزه استحفاظي وزارت راه و شهرسازي به مساحت استان         (کیلومتر به هزار کیلومتر مربع)"/>
    <hyperlink ref="A186" location="فهرست!A150" display="6- تراكم راه های بین شهری تحت حوزه استحفاظي وزارت راه و شهرسازي به  مساحت استان (کیلومتر به صد کیلومتر مربع )"/>
    <hyperlink ref="A260:G260" location="فهرست!A152" display="8- سهم استان ازراه های  روستایی آسفالته  نسبت به جمع کل راه های استان                                                                       (درصد)"/>
    <hyperlink ref="A334" location="فهرست!A154" display="10- نسبت طول کل شبکه راه‌های بین شهری استان‌های کشور به مساحت(1) کشور                                                (درصد)"/>
    <hyperlink ref="A557" location="فهرست!A160" display=" 16-سهم استان از میزان جا بحایی مسافر برون شهری تو سط ناوگان حمل ونقل جاده ای    "/>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96"/>
  <sheetViews>
    <sheetView rightToLeft="1" workbookViewId="0">
      <selection activeCell="A296" sqref="A296:XFD296"/>
    </sheetView>
  </sheetViews>
  <sheetFormatPr defaultColWidth="9.140625" defaultRowHeight="23.25" customHeight="1"/>
  <cols>
    <col min="1" max="1" width="18.7109375" style="927" customWidth="1"/>
    <col min="2" max="2" width="10.7109375" style="39" customWidth="1"/>
    <col min="3" max="3" width="7.140625" style="39" customWidth="1"/>
    <col min="4" max="4" width="9.5703125" style="39" customWidth="1"/>
    <col min="5" max="5" width="6.140625" style="39" customWidth="1"/>
    <col min="6" max="6" width="9.85546875" style="39" customWidth="1"/>
    <col min="7" max="7" width="8.42578125" style="39" customWidth="1"/>
    <col min="8" max="8" width="9.5703125" style="39" customWidth="1"/>
    <col min="9" max="9" width="9.85546875" style="39" customWidth="1"/>
    <col min="10" max="10" width="11.85546875" style="39" customWidth="1"/>
    <col min="11" max="11" width="7.5703125" style="39" customWidth="1"/>
    <col min="12" max="12" width="9.140625" style="39"/>
    <col min="13" max="13" width="10.85546875" style="39" customWidth="1"/>
    <col min="14" max="14" width="11.140625" style="39" customWidth="1"/>
    <col min="15" max="15" width="11.28515625" style="39" customWidth="1"/>
    <col min="16" max="16384" width="9.140625" style="39"/>
  </cols>
  <sheetData>
    <row r="1" spans="1:31" ht="29.25" customHeight="1">
      <c r="A1" s="508" t="s">
        <v>928</v>
      </c>
      <c r="B1" s="508"/>
      <c r="C1" s="326"/>
      <c r="D1" s="326"/>
      <c r="E1" s="326"/>
      <c r="F1" s="326"/>
      <c r="G1" s="326"/>
      <c r="H1" s="326"/>
      <c r="I1" s="920"/>
      <c r="K1" s="39" t="s">
        <v>1030</v>
      </c>
    </row>
    <row r="2" spans="1:31" ht="23.25" customHeight="1">
      <c r="A2" s="527" t="s">
        <v>1</v>
      </c>
      <c r="B2" s="526">
        <v>1395</v>
      </c>
      <c r="C2" s="526"/>
      <c r="D2" s="526">
        <v>1396</v>
      </c>
      <c r="E2" s="526"/>
      <c r="F2" s="526">
        <v>1397</v>
      </c>
      <c r="G2" s="526"/>
      <c r="H2" s="526">
        <v>1398</v>
      </c>
      <c r="I2" s="526"/>
      <c r="J2" s="526">
        <v>1399</v>
      </c>
      <c r="K2" s="526"/>
    </row>
    <row r="3" spans="1:31" s="921" customFormat="1" ht="23.25" customHeight="1">
      <c r="A3" s="528"/>
      <c r="B3" s="454" t="s">
        <v>680</v>
      </c>
      <c r="C3" s="454" t="s">
        <v>198</v>
      </c>
      <c r="D3" s="454" t="s">
        <v>680</v>
      </c>
      <c r="E3" s="454" t="s">
        <v>3</v>
      </c>
      <c r="F3" s="454" t="s">
        <v>680</v>
      </c>
      <c r="G3" s="454" t="s">
        <v>3</v>
      </c>
      <c r="H3" s="454" t="s">
        <v>680</v>
      </c>
      <c r="I3" s="454" t="s">
        <v>3</v>
      </c>
      <c r="J3" s="454" t="s">
        <v>680</v>
      </c>
      <c r="K3" s="454" t="s">
        <v>3</v>
      </c>
      <c r="L3" s="879"/>
      <c r="M3" s="879"/>
      <c r="N3" s="879"/>
      <c r="O3" s="879"/>
      <c r="P3" s="879"/>
      <c r="Q3" s="879"/>
      <c r="R3" s="879"/>
      <c r="S3" s="879"/>
      <c r="T3" s="879"/>
      <c r="U3" s="879"/>
      <c r="V3" s="879"/>
    </row>
    <row r="4" spans="1:31" s="924" customFormat="1" ht="23.25" customHeight="1">
      <c r="A4" s="327" t="s">
        <v>55</v>
      </c>
      <c r="B4" s="217">
        <v>38.54</v>
      </c>
      <c r="C4" s="328" t="s">
        <v>352</v>
      </c>
      <c r="D4" s="217">
        <v>38.380000000000003</v>
      </c>
      <c r="E4" s="328" t="s">
        <v>352</v>
      </c>
      <c r="F4" s="217">
        <v>35.64</v>
      </c>
      <c r="G4" s="918" t="s">
        <v>352</v>
      </c>
      <c r="H4" s="217">
        <v>34.5</v>
      </c>
      <c r="I4" s="918" t="s">
        <v>352</v>
      </c>
      <c r="J4" s="329">
        <v>34.67</v>
      </c>
      <c r="K4" s="328" t="s">
        <v>352</v>
      </c>
      <c r="L4" s="344"/>
      <c r="M4" s="919"/>
      <c r="N4" s="344"/>
      <c r="O4" s="919"/>
      <c r="P4" s="344"/>
      <c r="Q4" s="919"/>
      <c r="R4" s="344"/>
      <c r="S4" s="919"/>
      <c r="T4" s="344"/>
      <c r="U4" s="344"/>
      <c r="V4" s="922"/>
      <c r="W4" s="923"/>
      <c r="X4" s="923"/>
      <c r="Y4" s="923"/>
      <c r="Z4" s="923"/>
      <c r="AA4" s="923"/>
      <c r="AB4" s="923"/>
      <c r="AC4" s="923"/>
      <c r="AD4" s="923"/>
      <c r="AE4" s="923"/>
    </row>
    <row r="5" spans="1:31" ht="23.25" customHeight="1">
      <c r="A5" s="330" t="s">
        <v>56</v>
      </c>
      <c r="B5" s="218">
        <v>42.18</v>
      </c>
      <c r="C5" s="331">
        <v>7</v>
      </c>
      <c r="D5" s="218">
        <v>42.15</v>
      </c>
      <c r="E5" s="331">
        <f>RANK(D5,$D$5:$D$35)</f>
        <v>7</v>
      </c>
      <c r="F5" s="218">
        <v>39.869999999999997</v>
      </c>
      <c r="G5" s="331">
        <f>RANK(F5,$F$5:$F$35)</f>
        <v>7</v>
      </c>
      <c r="H5" s="218">
        <v>39.840000000000003</v>
      </c>
      <c r="I5" s="331">
        <f>RANK(H5,$H$5:$H$35)</f>
        <v>7</v>
      </c>
      <c r="J5" s="332">
        <v>37.669834608738583</v>
      </c>
      <c r="K5" s="331">
        <f>RANK(J5,$J$5:$J$35)</f>
        <v>9</v>
      </c>
      <c r="L5" s="8"/>
      <c r="M5" s="8"/>
      <c r="N5" s="8"/>
      <c r="O5" s="8"/>
      <c r="P5" s="8"/>
      <c r="Q5" s="8"/>
      <c r="R5" s="8"/>
      <c r="S5" s="8"/>
      <c r="T5" s="8"/>
      <c r="U5" s="8"/>
      <c r="V5" s="925"/>
      <c r="W5" s="926"/>
      <c r="X5" s="926"/>
      <c r="Y5" s="926"/>
      <c r="Z5" s="926"/>
      <c r="AA5" s="926"/>
      <c r="AB5" s="926"/>
      <c r="AC5" s="926"/>
      <c r="AD5" s="926"/>
      <c r="AE5" s="926"/>
    </row>
    <row r="6" spans="1:31" ht="23.25" customHeight="1">
      <c r="A6" s="330" t="s">
        <v>57</v>
      </c>
      <c r="B6" s="218">
        <v>33.24</v>
      </c>
      <c r="C6" s="331">
        <v>17</v>
      </c>
      <c r="D6" s="218">
        <v>33.83</v>
      </c>
      <c r="E6" s="331">
        <f t="shared" ref="E6:E35" si="0">RANK(D6,$D$5:$D$35)</f>
        <v>15</v>
      </c>
      <c r="F6" s="218">
        <v>30.33</v>
      </c>
      <c r="G6" s="331">
        <f t="shared" ref="G6:G35" si="1">RANK(F6,$F$5:$F$35)</f>
        <v>19</v>
      </c>
      <c r="H6" s="218">
        <v>28.31</v>
      </c>
      <c r="I6" s="331">
        <f t="shared" ref="I6:I35" si="2">RANK(H6,$H$5:$H$35)</f>
        <v>20</v>
      </c>
      <c r="J6" s="332">
        <v>26.933643501017734</v>
      </c>
      <c r="K6" s="331">
        <f t="shared" ref="K6:K35" si="3">RANK(J6,$J$5:$J$35)</f>
        <v>22</v>
      </c>
      <c r="L6" s="8"/>
      <c r="M6" s="8"/>
      <c r="N6" s="8"/>
      <c r="O6" s="8"/>
      <c r="P6" s="8"/>
      <c r="Q6" s="8"/>
      <c r="R6" s="8"/>
      <c r="S6" s="8"/>
      <c r="T6" s="8"/>
      <c r="U6" s="8"/>
      <c r="V6" s="925"/>
      <c r="W6" s="926"/>
      <c r="X6" s="926"/>
      <c r="Y6" s="926"/>
      <c r="Z6" s="926"/>
      <c r="AA6" s="926"/>
      <c r="AB6" s="926"/>
      <c r="AC6" s="926"/>
      <c r="AD6" s="926"/>
      <c r="AE6" s="926"/>
    </row>
    <row r="7" spans="1:31" ht="23.25" customHeight="1">
      <c r="A7" s="330" t="s">
        <v>58</v>
      </c>
      <c r="B7" s="218">
        <v>33.67</v>
      </c>
      <c r="C7" s="331">
        <v>16</v>
      </c>
      <c r="D7" s="218">
        <v>34.54</v>
      </c>
      <c r="E7" s="331">
        <f t="shared" si="0"/>
        <v>14</v>
      </c>
      <c r="F7" s="218">
        <v>31.08</v>
      </c>
      <c r="G7" s="331">
        <f t="shared" si="1"/>
        <v>16</v>
      </c>
      <c r="H7" s="218">
        <v>31.77</v>
      </c>
      <c r="I7" s="331">
        <f t="shared" si="2"/>
        <v>14</v>
      </c>
      <c r="J7" s="332">
        <v>32.261562021439509</v>
      </c>
      <c r="K7" s="331">
        <f t="shared" si="3"/>
        <v>12</v>
      </c>
      <c r="L7" s="8"/>
      <c r="M7" s="8"/>
      <c r="N7" s="8"/>
      <c r="O7" s="8"/>
      <c r="P7" s="8"/>
      <c r="Q7" s="8"/>
      <c r="R7" s="8"/>
      <c r="S7" s="8"/>
      <c r="T7" s="8"/>
      <c r="U7" s="8"/>
      <c r="V7" s="925"/>
      <c r="W7" s="926"/>
      <c r="X7" s="926"/>
      <c r="Y7" s="926"/>
      <c r="Z7" s="926"/>
      <c r="AA7" s="926"/>
      <c r="AB7" s="926"/>
      <c r="AC7" s="926"/>
      <c r="AD7" s="926"/>
      <c r="AE7" s="926"/>
    </row>
    <row r="8" spans="1:31" ht="23.25" customHeight="1">
      <c r="A8" s="330" t="s">
        <v>59</v>
      </c>
      <c r="B8" s="218">
        <v>47.89</v>
      </c>
      <c r="C8" s="331">
        <v>4</v>
      </c>
      <c r="D8" s="218">
        <v>48.46</v>
      </c>
      <c r="E8" s="331">
        <f t="shared" si="0"/>
        <v>3</v>
      </c>
      <c r="F8" s="218">
        <v>44.35</v>
      </c>
      <c r="G8" s="331">
        <f t="shared" si="1"/>
        <v>3</v>
      </c>
      <c r="H8" s="218">
        <v>45.08</v>
      </c>
      <c r="I8" s="331">
        <f t="shared" si="2"/>
        <v>2</v>
      </c>
      <c r="J8" s="332">
        <v>46.364495601721885</v>
      </c>
      <c r="K8" s="331">
        <f t="shared" si="3"/>
        <v>2</v>
      </c>
      <c r="L8" s="8"/>
      <c r="M8" s="8"/>
      <c r="N8" s="8"/>
      <c r="O8" s="8"/>
      <c r="P8" s="8"/>
      <c r="Q8" s="8"/>
      <c r="R8" s="8"/>
      <c r="S8" s="8"/>
      <c r="T8" s="8"/>
      <c r="U8" s="8"/>
      <c r="V8" s="925"/>
      <c r="W8" s="926"/>
      <c r="X8" s="926"/>
      <c r="Y8" s="926"/>
      <c r="Z8" s="926"/>
      <c r="AA8" s="926"/>
      <c r="AB8" s="926"/>
      <c r="AC8" s="926"/>
      <c r="AD8" s="926"/>
      <c r="AE8" s="926"/>
    </row>
    <row r="9" spans="1:31" ht="23.25" customHeight="1">
      <c r="A9" s="330" t="s">
        <v>10</v>
      </c>
      <c r="B9" s="218" t="s">
        <v>107</v>
      </c>
      <c r="C9" s="331" t="s">
        <v>352</v>
      </c>
      <c r="D9" s="218">
        <v>39.58</v>
      </c>
      <c r="E9" s="331">
        <f t="shared" si="0"/>
        <v>10</v>
      </c>
      <c r="F9" s="218">
        <v>38.369999999999997</v>
      </c>
      <c r="G9" s="331">
        <f t="shared" si="1"/>
        <v>9</v>
      </c>
      <c r="H9" s="218">
        <v>37.83</v>
      </c>
      <c r="I9" s="331">
        <f t="shared" si="2"/>
        <v>9</v>
      </c>
      <c r="J9" s="332">
        <v>37.871335393065564</v>
      </c>
      <c r="K9" s="331">
        <f t="shared" si="3"/>
        <v>8</v>
      </c>
      <c r="L9" s="8"/>
      <c r="M9" s="381"/>
      <c r="N9" s="8"/>
      <c r="O9" s="8"/>
      <c r="P9" s="8"/>
      <c r="Q9" s="8"/>
      <c r="R9" s="8"/>
      <c r="S9" s="8"/>
      <c r="T9" s="8"/>
      <c r="U9" s="8"/>
      <c r="V9" s="925"/>
      <c r="W9" s="926"/>
      <c r="X9" s="926"/>
      <c r="Y9" s="926"/>
      <c r="Z9" s="926"/>
      <c r="AA9" s="926"/>
      <c r="AB9" s="926"/>
      <c r="AC9" s="926"/>
      <c r="AD9" s="926"/>
      <c r="AE9" s="926"/>
    </row>
    <row r="10" spans="1:31" ht="23.25" customHeight="1">
      <c r="A10" s="330" t="s">
        <v>60</v>
      </c>
      <c r="B10" s="218">
        <v>25.67</v>
      </c>
      <c r="C10" s="331">
        <v>26</v>
      </c>
      <c r="D10" s="218">
        <v>26.31</v>
      </c>
      <c r="E10" s="331">
        <f t="shared" si="0"/>
        <v>26</v>
      </c>
      <c r="F10" s="218">
        <v>23.99</v>
      </c>
      <c r="G10" s="331">
        <f t="shared" si="1"/>
        <v>24</v>
      </c>
      <c r="H10" s="218">
        <v>21.78</v>
      </c>
      <c r="I10" s="331">
        <f t="shared" si="2"/>
        <v>25</v>
      </c>
      <c r="J10" s="332">
        <v>20.731395348837211</v>
      </c>
      <c r="K10" s="331">
        <f t="shared" si="3"/>
        <v>25</v>
      </c>
      <c r="L10" s="8"/>
      <c r="M10" s="8"/>
      <c r="N10" s="8"/>
      <c r="O10" s="8"/>
      <c r="P10" s="8"/>
      <c r="Q10" s="8"/>
      <c r="R10" s="8"/>
      <c r="S10" s="8"/>
      <c r="T10" s="8"/>
      <c r="U10" s="8"/>
      <c r="V10" s="925"/>
      <c r="W10" s="926"/>
      <c r="X10" s="926"/>
      <c r="Y10" s="926"/>
      <c r="Z10" s="926"/>
      <c r="AA10" s="926"/>
      <c r="AB10" s="926"/>
      <c r="AC10" s="926"/>
      <c r="AD10" s="926"/>
      <c r="AE10" s="926"/>
    </row>
    <row r="11" spans="1:31" ht="23.25" customHeight="1">
      <c r="A11" s="330" t="s">
        <v>12</v>
      </c>
      <c r="B11" s="218">
        <v>29.21</v>
      </c>
      <c r="C11" s="331">
        <v>22</v>
      </c>
      <c r="D11" s="218">
        <v>28.95</v>
      </c>
      <c r="E11" s="331">
        <f t="shared" si="0"/>
        <v>23</v>
      </c>
      <c r="F11" s="218">
        <v>22.25</v>
      </c>
      <c r="G11" s="331">
        <f t="shared" si="1"/>
        <v>25</v>
      </c>
      <c r="H11" s="218">
        <v>21.87</v>
      </c>
      <c r="I11" s="331">
        <f t="shared" si="2"/>
        <v>24</v>
      </c>
      <c r="J11" s="332">
        <v>22.366027178257394</v>
      </c>
      <c r="K11" s="331">
        <f t="shared" si="3"/>
        <v>24</v>
      </c>
      <c r="L11" s="8"/>
      <c r="M11" s="8"/>
      <c r="N11" s="8"/>
      <c r="O11" s="8"/>
      <c r="P11" s="8"/>
      <c r="Q11" s="8"/>
      <c r="R11" s="8"/>
      <c r="S11" s="8"/>
      <c r="T11" s="8"/>
      <c r="U11" s="8"/>
      <c r="V11" s="925"/>
      <c r="W11" s="926"/>
      <c r="X11" s="926"/>
      <c r="Y11" s="926"/>
      <c r="Z11" s="926"/>
      <c r="AA11" s="926"/>
      <c r="AB11" s="926"/>
      <c r="AC11" s="926"/>
      <c r="AD11" s="926"/>
      <c r="AE11" s="926"/>
    </row>
    <row r="12" spans="1:31" ht="23.25" customHeight="1">
      <c r="A12" s="330" t="s">
        <v>61</v>
      </c>
      <c r="B12" s="218">
        <v>53.58</v>
      </c>
      <c r="C12" s="331">
        <v>1</v>
      </c>
      <c r="D12" s="218">
        <v>55.13</v>
      </c>
      <c r="E12" s="331">
        <f t="shared" si="0"/>
        <v>1</v>
      </c>
      <c r="F12" s="218">
        <v>54.1</v>
      </c>
      <c r="G12" s="331">
        <f t="shared" si="1"/>
        <v>1</v>
      </c>
      <c r="H12" s="218">
        <v>52.14</v>
      </c>
      <c r="I12" s="331">
        <f t="shared" si="2"/>
        <v>1</v>
      </c>
      <c r="J12" s="332">
        <v>54.355528519287205</v>
      </c>
      <c r="K12" s="331">
        <f t="shared" si="3"/>
        <v>1</v>
      </c>
      <c r="L12" s="8"/>
      <c r="M12" s="8"/>
      <c r="N12" s="8"/>
      <c r="O12" s="8"/>
      <c r="P12" s="8"/>
      <c r="Q12" s="8"/>
      <c r="R12" s="8"/>
      <c r="S12" s="8"/>
      <c r="T12" s="8"/>
      <c r="U12" s="8"/>
      <c r="V12" s="925"/>
      <c r="W12" s="926"/>
      <c r="X12" s="926"/>
      <c r="Y12" s="926"/>
      <c r="Z12" s="926"/>
      <c r="AA12" s="926"/>
      <c r="AB12" s="926"/>
      <c r="AC12" s="926"/>
      <c r="AD12" s="926"/>
      <c r="AE12" s="926"/>
    </row>
    <row r="13" spans="1:31" ht="23.25" customHeight="1">
      <c r="A13" s="330" t="s">
        <v>62</v>
      </c>
      <c r="B13" s="218">
        <v>28.39</v>
      </c>
      <c r="C13" s="331">
        <v>24</v>
      </c>
      <c r="D13" s="218">
        <v>28.77</v>
      </c>
      <c r="E13" s="331">
        <f t="shared" si="0"/>
        <v>24</v>
      </c>
      <c r="F13" s="218">
        <v>27.92</v>
      </c>
      <c r="G13" s="331">
        <f t="shared" si="1"/>
        <v>21</v>
      </c>
      <c r="H13" s="218">
        <v>26.54</v>
      </c>
      <c r="I13" s="331">
        <f t="shared" si="2"/>
        <v>22</v>
      </c>
      <c r="J13" s="332">
        <v>27.227732793522268</v>
      </c>
      <c r="K13" s="331">
        <f t="shared" si="3"/>
        <v>21</v>
      </c>
      <c r="L13" s="8"/>
      <c r="M13" s="8"/>
      <c r="N13" s="8"/>
      <c r="O13" s="8"/>
      <c r="P13" s="8"/>
      <c r="Q13" s="8"/>
      <c r="R13" s="8"/>
      <c r="S13" s="8"/>
      <c r="T13" s="8"/>
      <c r="U13" s="8"/>
      <c r="V13" s="925"/>
      <c r="W13" s="926"/>
      <c r="X13" s="926"/>
      <c r="Y13" s="926"/>
      <c r="Z13" s="926"/>
      <c r="AA13" s="926"/>
      <c r="AB13" s="926"/>
      <c r="AC13" s="926"/>
      <c r="AD13" s="926"/>
      <c r="AE13" s="926"/>
    </row>
    <row r="14" spans="1:31" ht="23.25" customHeight="1">
      <c r="A14" s="330" t="s">
        <v>63</v>
      </c>
      <c r="B14" s="218">
        <v>37.96</v>
      </c>
      <c r="C14" s="331">
        <v>10</v>
      </c>
      <c r="D14" s="218">
        <v>38.630000000000003</v>
      </c>
      <c r="E14" s="331">
        <f t="shared" si="0"/>
        <v>11</v>
      </c>
      <c r="F14" s="218">
        <v>35.090000000000003</v>
      </c>
      <c r="G14" s="331">
        <f t="shared" si="1"/>
        <v>11</v>
      </c>
      <c r="H14" s="218">
        <v>34.799999999999997</v>
      </c>
      <c r="I14" s="331">
        <f t="shared" si="2"/>
        <v>11</v>
      </c>
      <c r="J14" s="332">
        <v>35.112773722627736</v>
      </c>
      <c r="K14" s="331">
        <f t="shared" si="3"/>
        <v>11</v>
      </c>
      <c r="L14" s="8"/>
      <c r="M14" s="8"/>
      <c r="N14" s="8"/>
      <c r="O14" s="8"/>
      <c r="P14" s="8"/>
      <c r="Q14" s="8"/>
      <c r="R14" s="8"/>
      <c r="S14" s="8"/>
      <c r="T14" s="8"/>
      <c r="U14" s="8"/>
      <c r="V14" s="925"/>
      <c r="W14" s="926"/>
      <c r="X14" s="926"/>
      <c r="Y14" s="926"/>
      <c r="Z14" s="926"/>
      <c r="AA14" s="926"/>
      <c r="AB14" s="926"/>
      <c r="AC14" s="926"/>
      <c r="AD14" s="926"/>
      <c r="AE14" s="926"/>
    </row>
    <row r="15" spans="1:31" ht="23.25" customHeight="1">
      <c r="A15" s="330" t="s">
        <v>64</v>
      </c>
      <c r="B15" s="218">
        <v>35.81</v>
      </c>
      <c r="C15" s="331">
        <v>11</v>
      </c>
      <c r="D15" s="218">
        <v>36.57</v>
      </c>
      <c r="E15" s="331">
        <f t="shared" si="0"/>
        <v>12</v>
      </c>
      <c r="F15" s="218">
        <v>34.93</v>
      </c>
      <c r="G15" s="331">
        <f t="shared" si="1"/>
        <v>12</v>
      </c>
      <c r="H15" s="218">
        <v>32.659999999999997</v>
      </c>
      <c r="I15" s="331">
        <f t="shared" si="2"/>
        <v>12</v>
      </c>
      <c r="J15" s="332">
        <v>31.801993887352644</v>
      </c>
      <c r="K15" s="331">
        <f t="shared" si="3"/>
        <v>13</v>
      </c>
      <c r="L15" s="8"/>
      <c r="M15" s="8"/>
      <c r="N15" s="8"/>
      <c r="O15" s="8"/>
      <c r="P15" s="8"/>
      <c r="Q15" s="8"/>
      <c r="R15" s="8"/>
      <c r="S15" s="8"/>
      <c r="T15" s="8"/>
      <c r="U15" s="8"/>
      <c r="V15" s="925"/>
      <c r="W15" s="926"/>
      <c r="X15" s="926"/>
      <c r="Y15" s="926"/>
      <c r="Z15" s="926"/>
      <c r="AA15" s="926"/>
      <c r="AB15" s="926"/>
      <c r="AC15" s="926"/>
      <c r="AD15" s="926"/>
      <c r="AE15" s="926"/>
    </row>
    <row r="16" spans="1:31" ht="23.25" customHeight="1">
      <c r="A16" s="330" t="s">
        <v>65</v>
      </c>
      <c r="B16" s="218">
        <v>29.12</v>
      </c>
      <c r="C16" s="331">
        <v>23</v>
      </c>
      <c r="D16" s="218">
        <v>31.58</v>
      </c>
      <c r="E16" s="331">
        <f t="shared" si="0"/>
        <v>20</v>
      </c>
      <c r="F16" s="218">
        <v>26.4</v>
      </c>
      <c r="G16" s="331">
        <f t="shared" si="1"/>
        <v>23</v>
      </c>
      <c r="H16" s="218">
        <v>27.05</v>
      </c>
      <c r="I16" s="331">
        <f t="shared" si="2"/>
        <v>21</v>
      </c>
      <c r="J16" s="332">
        <v>27.53147942157953</v>
      </c>
      <c r="K16" s="331">
        <f t="shared" si="3"/>
        <v>20</v>
      </c>
      <c r="L16" s="8"/>
      <c r="M16" s="8"/>
      <c r="N16" s="8"/>
      <c r="O16" s="8"/>
      <c r="P16" s="8"/>
      <c r="Q16" s="8"/>
      <c r="R16" s="8"/>
      <c r="S16" s="8"/>
      <c r="T16" s="8"/>
      <c r="U16" s="8"/>
      <c r="V16" s="925"/>
      <c r="W16" s="926"/>
      <c r="X16" s="926"/>
      <c r="Y16" s="926"/>
      <c r="Z16" s="926"/>
      <c r="AA16" s="926"/>
      <c r="AB16" s="926"/>
      <c r="AC16" s="926"/>
      <c r="AD16" s="926"/>
      <c r="AE16" s="926"/>
    </row>
    <row r="17" spans="1:31" ht="23.25" customHeight="1">
      <c r="A17" s="330" t="s">
        <v>66</v>
      </c>
      <c r="B17" s="218">
        <v>23.48</v>
      </c>
      <c r="C17" s="331">
        <v>27</v>
      </c>
      <c r="D17" s="218">
        <v>24.26</v>
      </c>
      <c r="E17" s="331">
        <f t="shared" si="0"/>
        <v>27</v>
      </c>
      <c r="F17" s="218">
        <v>21.89</v>
      </c>
      <c r="G17" s="331">
        <f t="shared" si="1"/>
        <v>27</v>
      </c>
      <c r="H17" s="218">
        <v>19.399999999999999</v>
      </c>
      <c r="I17" s="331">
        <f t="shared" si="2"/>
        <v>27</v>
      </c>
      <c r="J17" s="332">
        <v>17.847487844408427</v>
      </c>
      <c r="K17" s="331">
        <f t="shared" si="3"/>
        <v>29</v>
      </c>
      <c r="L17" s="8"/>
      <c r="M17" s="8"/>
      <c r="N17" s="8"/>
      <c r="O17" s="8"/>
      <c r="P17" s="8"/>
      <c r="Q17" s="8"/>
      <c r="R17" s="8"/>
      <c r="S17" s="8"/>
      <c r="T17" s="8"/>
      <c r="U17" s="8"/>
      <c r="V17" s="925"/>
      <c r="W17" s="926"/>
      <c r="X17" s="926"/>
      <c r="Y17" s="926"/>
      <c r="Z17" s="926"/>
      <c r="AA17" s="926"/>
      <c r="AB17" s="926"/>
      <c r="AC17" s="926"/>
      <c r="AD17" s="926"/>
      <c r="AE17" s="926"/>
    </row>
    <row r="18" spans="1:31" ht="23.25" customHeight="1">
      <c r="A18" s="330" t="s">
        <v>19</v>
      </c>
      <c r="B18" s="218">
        <v>33.869999999999997</v>
      </c>
      <c r="C18" s="331">
        <v>14</v>
      </c>
      <c r="D18" s="218">
        <v>21.26</v>
      </c>
      <c r="E18" s="331">
        <f t="shared" si="0"/>
        <v>29</v>
      </c>
      <c r="F18" s="218">
        <v>32.04</v>
      </c>
      <c r="G18" s="331">
        <f t="shared" si="1"/>
        <v>15</v>
      </c>
      <c r="H18" s="218">
        <v>29.38</v>
      </c>
      <c r="I18" s="331">
        <f t="shared" si="2"/>
        <v>18</v>
      </c>
      <c r="J18" s="332">
        <v>28.687895212285458</v>
      </c>
      <c r="K18" s="331">
        <f t="shared" si="3"/>
        <v>19</v>
      </c>
      <c r="L18" s="8"/>
      <c r="M18" s="8"/>
      <c r="N18" s="8"/>
      <c r="O18" s="8"/>
      <c r="P18" s="8"/>
      <c r="Q18" s="8"/>
      <c r="R18" s="8"/>
      <c r="S18" s="8"/>
      <c r="T18" s="8"/>
      <c r="U18" s="8"/>
      <c r="V18" s="925"/>
      <c r="W18" s="926"/>
      <c r="X18" s="926"/>
      <c r="Y18" s="926"/>
      <c r="Z18" s="926"/>
      <c r="AA18" s="926"/>
      <c r="AB18" s="926"/>
      <c r="AC18" s="926"/>
      <c r="AD18" s="926"/>
      <c r="AE18" s="926"/>
    </row>
    <row r="19" spans="1:31" ht="23.25" customHeight="1">
      <c r="A19" s="330" t="s">
        <v>67</v>
      </c>
      <c r="B19" s="218">
        <v>47.71</v>
      </c>
      <c r="C19" s="331">
        <v>5</v>
      </c>
      <c r="D19" s="218">
        <v>46.83</v>
      </c>
      <c r="E19" s="331">
        <f t="shared" si="0"/>
        <v>5</v>
      </c>
      <c r="F19" s="218">
        <v>39.619999999999997</v>
      </c>
      <c r="G19" s="331">
        <f t="shared" si="1"/>
        <v>8</v>
      </c>
      <c r="H19" s="218">
        <v>39.090000000000003</v>
      </c>
      <c r="I19" s="331">
        <f t="shared" si="2"/>
        <v>8</v>
      </c>
      <c r="J19" s="332">
        <v>39.445811518324611</v>
      </c>
      <c r="K19" s="331">
        <f t="shared" si="3"/>
        <v>7</v>
      </c>
      <c r="L19" s="8"/>
      <c r="M19" s="8"/>
      <c r="N19" s="8"/>
      <c r="O19" s="8"/>
      <c r="P19" s="8"/>
      <c r="Q19" s="8"/>
      <c r="R19" s="8"/>
      <c r="S19" s="8"/>
      <c r="T19" s="8"/>
      <c r="U19" s="8"/>
      <c r="V19" s="925"/>
      <c r="W19" s="926"/>
      <c r="X19" s="926"/>
      <c r="Y19" s="926"/>
      <c r="Z19" s="926"/>
      <c r="AA19" s="926"/>
      <c r="AB19" s="926"/>
      <c r="AC19" s="926"/>
      <c r="AD19" s="926"/>
      <c r="AE19" s="926"/>
    </row>
    <row r="20" spans="1:31" ht="23.25" customHeight="1">
      <c r="A20" s="330" t="s">
        <v>21</v>
      </c>
      <c r="B20" s="218">
        <v>17.82</v>
      </c>
      <c r="C20" s="331">
        <v>30</v>
      </c>
      <c r="D20" s="218">
        <v>18.57</v>
      </c>
      <c r="E20" s="331">
        <f t="shared" si="0"/>
        <v>31</v>
      </c>
      <c r="F20" s="218">
        <v>17.79</v>
      </c>
      <c r="G20" s="331">
        <f t="shared" si="1"/>
        <v>30</v>
      </c>
      <c r="H20" s="218">
        <v>14.71</v>
      </c>
      <c r="I20" s="331">
        <f t="shared" si="2"/>
        <v>30</v>
      </c>
      <c r="J20" s="332">
        <v>12.997241379310344</v>
      </c>
      <c r="K20" s="331">
        <f t="shared" si="3"/>
        <v>30</v>
      </c>
      <c r="L20" s="8"/>
      <c r="M20" s="8"/>
      <c r="N20" s="8"/>
      <c r="O20" s="8"/>
      <c r="P20" s="8"/>
      <c r="Q20" s="8"/>
      <c r="R20" s="8"/>
      <c r="S20" s="8"/>
      <c r="T20" s="8"/>
      <c r="U20" s="8"/>
      <c r="V20" s="925"/>
      <c r="W20" s="926"/>
      <c r="X20" s="926"/>
      <c r="Y20" s="926"/>
      <c r="Z20" s="926"/>
      <c r="AA20" s="926"/>
      <c r="AB20" s="926"/>
      <c r="AC20" s="926"/>
      <c r="AD20" s="926"/>
      <c r="AE20" s="926"/>
    </row>
    <row r="21" spans="1:31" ht="23.25" customHeight="1">
      <c r="A21" s="330" t="s">
        <v>68</v>
      </c>
      <c r="B21" s="218">
        <v>31.97</v>
      </c>
      <c r="C21" s="331">
        <v>18</v>
      </c>
      <c r="D21" s="218">
        <v>32.29</v>
      </c>
      <c r="E21" s="331">
        <f t="shared" si="0"/>
        <v>19</v>
      </c>
      <c r="F21" s="218">
        <v>30.65</v>
      </c>
      <c r="G21" s="331">
        <f t="shared" si="1"/>
        <v>18</v>
      </c>
      <c r="H21" s="218">
        <v>30.9</v>
      </c>
      <c r="I21" s="331">
        <f t="shared" si="2"/>
        <v>15</v>
      </c>
      <c r="J21" s="332">
        <v>31.014670362304493</v>
      </c>
      <c r="K21" s="331">
        <f t="shared" si="3"/>
        <v>15</v>
      </c>
      <c r="L21" s="8"/>
      <c r="M21" s="8"/>
      <c r="N21" s="8"/>
      <c r="O21" s="8"/>
      <c r="P21" s="8"/>
      <c r="Q21" s="8"/>
      <c r="R21" s="8"/>
      <c r="S21" s="8"/>
      <c r="T21" s="8"/>
      <c r="U21" s="8"/>
      <c r="V21" s="925"/>
      <c r="W21" s="926"/>
      <c r="X21" s="926"/>
      <c r="Y21" s="926"/>
      <c r="Z21" s="926"/>
      <c r="AA21" s="926"/>
      <c r="AB21" s="926"/>
      <c r="AC21" s="926"/>
      <c r="AD21" s="926"/>
      <c r="AE21" s="926"/>
    </row>
    <row r="22" spans="1:31" ht="23.25" customHeight="1">
      <c r="A22" s="330" t="s">
        <v>69</v>
      </c>
      <c r="B22" s="218">
        <v>34.950000000000003</v>
      </c>
      <c r="C22" s="331">
        <v>12</v>
      </c>
      <c r="D22" s="218">
        <v>33.590000000000003</v>
      </c>
      <c r="E22" s="331">
        <f t="shared" si="0"/>
        <v>16</v>
      </c>
      <c r="F22" s="218">
        <v>30.89</v>
      </c>
      <c r="G22" s="331">
        <f t="shared" si="1"/>
        <v>17</v>
      </c>
      <c r="H22" s="218">
        <v>29.63</v>
      </c>
      <c r="I22" s="331">
        <f t="shared" si="2"/>
        <v>17</v>
      </c>
      <c r="J22" s="332">
        <v>30.325898203592818</v>
      </c>
      <c r="K22" s="331">
        <f t="shared" si="3"/>
        <v>17</v>
      </c>
      <c r="L22" s="8"/>
      <c r="M22" s="8"/>
      <c r="N22" s="8"/>
      <c r="O22" s="8"/>
      <c r="P22" s="8"/>
      <c r="Q22" s="8"/>
      <c r="R22" s="8"/>
      <c r="S22" s="8"/>
      <c r="T22" s="8"/>
      <c r="U22" s="8"/>
      <c r="V22" s="925"/>
      <c r="W22" s="926"/>
      <c r="X22" s="926"/>
      <c r="Y22" s="926"/>
      <c r="Z22" s="926"/>
      <c r="AA22" s="926"/>
      <c r="AB22" s="926"/>
      <c r="AC22" s="926"/>
      <c r="AD22" s="926"/>
      <c r="AE22" s="926"/>
    </row>
    <row r="23" spans="1:31" ht="23.25" customHeight="1">
      <c r="A23" s="330" t="s">
        <v>70</v>
      </c>
      <c r="B23" s="218">
        <v>40.49</v>
      </c>
      <c r="C23" s="331">
        <v>9</v>
      </c>
      <c r="D23" s="218">
        <v>40.03</v>
      </c>
      <c r="E23" s="331">
        <f t="shared" si="0"/>
        <v>9</v>
      </c>
      <c r="F23" s="218">
        <v>35.770000000000003</v>
      </c>
      <c r="G23" s="331">
        <f t="shared" si="1"/>
        <v>10</v>
      </c>
      <c r="H23" s="218">
        <v>34.979999999999997</v>
      </c>
      <c r="I23" s="331">
        <f t="shared" si="2"/>
        <v>10</v>
      </c>
      <c r="J23" s="332">
        <v>35.541845493562235</v>
      </c>
      <c r="K23" s="331">
        <f t="shared" si="3"/>
        <v>10</v>
      </c>
      <c r="L23" s="8"/>
      <c r="M23" s="8"/>
      <c r="N23" s="8"/>
      <c r="O23" s="8"/>
      <c r="P23" s="8"/>
      <c r="Q23" s="8"/>
      <c r="R23" s="8"/>
      <c r="S23" s="8"/>
      <c r="T23" s="8"/>
      <c r="U23" s="8"/>
      <c r="V23" s="925"/>
      <c r="W23" s="926"/>
      <c r="X23" s="926"/>
      <c r="Y23" s="926"/>
      <c r="Z23" s="926"/>
      <c r="AA23" s="926"/>
      <c r="AB23" s="926"/>
      <c r="AC23" s="926"/>
      <c r="AD23" s="926"/>
      <c r="AE23" s="926"/>
    </row>
    <row r="24" spans="1:31" ht="23.25" customHeight="1">
      <c r="A24" s="330" t="s">
        <v>71</v>
      </c>
      <c r="B24" s="218">
        <v>34.07</v>
      </c>
      <c r="C24" s="331">
        <v>13</v>
      </c>
      <c r="D24" s="218">
        <v>33.299999999999997</v>
      </c>
      <c r="E24" s="331">
        <f t="shared" si="0"/>
        <v>17</v>
      </c>
      <c r="F24" s="218">
        <v>29.57</v>
      </c>
      <c r="G24" s="331">
        <f t="shared" si="1"/>
        <v>20</v>
      </c>
      <c r="H24" s="218">
        <v>29.69</v>
      </c>
      <c r="I24" s="331">
        <f t="shared" si="2"/>
        <v>16</v>
      </c>
      <c r="J24" s="332">
        <v>30.450328358208957</v>
      </c>
      <c r="K24" s="331">
        <f t="shared" si="3"/>
        <v>16</v>
      </c>
      <c r="L24" s="8"/>
      <c r="M24" s="8"/>
      <c r="N24" s="8"/>
      <c r="O24" s="8"/>
      <c r="P24" s="8"/>
      <c r="Q24" s="8"/>
      <c r="R24" s="8"/>
      <c r="S24" s="8"/>
      <c r="T24" s="8"/>
      <c r="U24" s="8"/>
      <c r="V24" s="925"/>
      <c r="W24" s="926"/>
      <c r="X24" s="926"/>
      <c r="Y24" s="926"/>
      <c r="Z24" s="926"/>
      <c r="AA24" s="926"/>
      <c r="AB24" s="926"/>
      <c r="AC24" s="926"/>
      <c r="AD24" s="926"/>
      <c r="AE24" s="926"/>
    </row>
    <row r="25" spans="1:31" ht="23.25" customHeight="1">
      <c r="A25" s="330" t="s">
        <v>80</v>
      </c>
      <c r="B25" s="218">
        <v>28.04</v>
      </c>
      <c r="C25" s="331">
        <v>25</v>
      </c>
      <c r="D25" s="218">
        <v>28.58</v>
      </c>
      <c r="E25" s="331">
        <f t="shared" si="0"/>
        <v>25</v>
      </c>
      <c r="F25" s="218">
        <v>22.04</v>
      </c>
      <c r="G25" s="331">
        <f t="shared" si="1"/>
        <v>26</v>
      </c>
      <c r="H25" s="218">
        <v>19.579999999999998</v>
      </c>
      <c r="I25" s="331">
        <f t="shared" si="2"/>
        <v>26</v>
      </c>
      <c r="J25" s="332">
        <v>19.66857228374738</v>
      </c>
      <c r="K25" s="331">
        <f t="shared" si="3"/>
        <v>28</v>
      </c>
      <c r="L25" s="8"/>
      <c r="M25" s="8"/>
      <c r="N25" s="8"/>
      <c r="O25" s="8"/>
      <c r="P25" s="8"/>
      <c r="Q25" s="8"/>
      <c r="R25" s="8"/>
      <c r="S25" s="8"/>
      <c r="T25" s="8"/>
      <c r="U25" s="8"/>
      <c r="V25" s="925"/>
      <c r="W25" s="926"/>
      <c r="X25" s="926"/>
      <c r="Y25" s="926"/>
      <c r="Z25" s="926"/>
      <c r="AA25" s="926"/>
      <c r="AB25" s="926"/>
      <c r="AC25" s="926"/>
      <c r="AD25" s="926"/>
      <c r="AE25" s="926"/>
    </row>
    <row r="26" spans="1:31" ht="23.25" customHeight="1">
      <c r="A26" s="330" t="s">
        <v>72</v>
      </c>
      <c r="B26" s="218">
        <v>29.59</v>
      </c>
      <c r="C26" s="331">
        <v>21</v>
      </c>
      <c r="D26" s="218">
        <v>30.37</v>
      </c>
      <c r="E26" s="331">
        <f t="shared" si="0"/>
        <v>21</v>
      </c>
      <c r="F26" s="218">
        <v>26.87</v>
      </c>
      <c r="G26" s="331">
        <f t="shared" si="1"/>
        <v>22</v>
      </c>
      <c r="H26" s="218">
        <v>25.61</v>
      </c>
      <c r="I26" s="331">
        <f t="shared" si="2"/>
        <v>23</v>
      </c>
      <c r="J26" s="332">
        <v>25.393396698349175</v>
      </c>
      <c r="K26" s="331">
        <f t="shared" si="3"/>
        <v>23</v>
      </c>
      <c r="L26" s="8"/>
      <c r="M26" s="8"/>
      <c r="N26" s="8"/>
      <c r="O26" s="8"/>
      <c r="P26" s="8"/>
      <c r="Q26" s="8"/>
      <c r="R26" s="8"/>
      <c r="S26" s="8"/>
      <c r="T26" s="8"/>
      <c r="U26" s="8"/>
      <c r="V26" s="925"/>
      <c r="W26" s="926"/>
      <c r="X26" s="926"/>
      <c r="Y26" s="926"/>
      <c r="Z26" s="926"/>
      <c r="AA26" s="926"/>
      <c r="AB26" s="926"/>
      <c r="AC26" s="926"/>
      <c r="AD26" s="926"/>
      <c r="AE26" s="926"/>
    </row>
    <row r="27" spans="1:31" ht="23.25" customHeight="1">
      <c r="A27" s="330" t="s">
        <v>73</v>
      </c>
      <c r="B27" s="218">
        <v>20.41</v>
      </c>
      <c r="C27" s="331">
        <v>29</v>
      </c>
      <c r="D27" s="218">
        <v>20.59</v>
      </c>
      <c r="E27" s="331">
        <f t="shared" si="0"/>
        <v>30</v>
      </c>
      <c r="F27" s="218">
        <v>10.86</v>
      </c>
      <c r="G27" s="331">
        <f t="shared" si="1"/>
        <v>31</v>
      </c>
      <c r="H27" s="218">
        <v>11.09</v>
      </c>
      <c r="I27" s="331">
        <f t="shared" si="2"/>
        <v>31</v>
      </c>
      <c r="J27" s="332">
        <v>11.468658698539176</v>
      </c>
      <c r="K27" s="331">
        <f t="shared" si="3"/>
        <v>31</v>
      </c>
      <c r="L27" s="8"/>
      <c r="M27" s="8"/>
      <c r="N27" s="8"/>
      <c r="O27" s="8"/>
      <c r="P27" s="8"/>
      <c r="Q27" s="8"/>
      <c r="R27" s="8"/>
      <c r="S27" s="8"/>
      <c r="T27" s="8"/>
      <c r="U27" s="8"/>
      <c r="V27" s="925"/>
      <c r="W27" s="926"/>
      <c r="X27" s="926"/>
      <c r="Y27" s="926"/>
      <c r="Z27" s="926"/>
      <c r="AA27" s="926"/>
      <c r="AB27" s="926"/>
      <c r="AC27" s="926"/>
      <c r="AD27" s="926"/>
      <c r="AE27" s="926"/>
    </row>
    <row r="28" spans="1:31" ht="23.25" customHeight="1">
      <c r="A28" s="330" t="s">
        <v>74</v>
      </c>
      <c r="B28" s="218">
        <v>31.77</v>
      </c>
      <c r="C28" s="331">
        <v>19</v>
      </c>
      <c r="D28" s="218">
        <v>33.25</v>
      </c>
      <c r="E28" s="331">
        <f t="shared" si="0"/>
        <v>18</v>
      </c>
      <c r="F28" s="218">
        <v>32.75</v>
      </c>
      <c r="G28" s="331">
        <f t="shared" si="1"/>
        <v>14</v>
      </c>
      <c r="H28" s="218">
        <v>28.66</v>
      </c>
      <c r="I28" s="331">
        <f t="shared" si="2"/>
        <v>19</v>
      </c>
      <c r="J28" s="332">
        <v>29.082835443037975</v>
      </c>
      <c r="K28" s="331">
        <f t="shared" si="3"/>
        <v>18</v>
      </c>
      <c r="L28" s="8"/>
      <c r="M28" s="8"/>
      <c r="N28" s="8"/>
      <c r="O28" s="8"/>
      <c r="P28" s="8"/>
      <c r="Q28" s="8"/>
      <c r="R28" s="8"/>
      <c r="S28" s="8"/>
      <c r="T28" s="8"/>
      <c r="U28" s="8"/>
      <c r="V28" s="925"/>
      <c r="W28" s="926"/>
      <c r="X28" s="926"/>
      <c r="Y28" s="926"/>
      <c r="Z28" s="926"/>
      <c r="AA28" s="926"/>
      <c r="AB28" s="926"/>
      <c r="AC28" s="926"/>
      <c r="AD28" s="926"/>
      <c r="AE28" s="926"/>
    </row>
    <row r="29" spans="1:31" ht="23.25" customHeight="1">
      <c r="A29" s="330" t="s">
        <v>75</v>
      </c>
      <c r="B29" s="218">
        <v>43.67</v>
      </c>
      <c r="C29" s="331">
        <v>6</v>
      </c>
      <c r="D29" s="218">
        <v>41.95</v>
      </c>
      <c r="E29" s="331">
        <f t="shared" si="0"/>
        <v>8</v>
      </c>
      <c r="F29" s="218">
        <v>39.99</v>
      </c>
      <c r="G29" s="331">
        <f t="shared" si="1"/>
        <v>6</v>
      </c>
      <c r="H29" s="218">
        <v>40.28</v>
      </c>
      <c r="I29" s="331">
        <f t="shared" si="2"/>
        <v>5</v>
      </c>
      <c r="J29" s="332">
        <v>41.211240762349277</v>
      </c>
      <c r="K29" s="331">
        <f t="shared" si="3"/>
        <v>5</v>
      </c>
      <c r="L29" s="8"/>
      <c r="M29" s="8"/>
      <c r="N29" s="8"/>
      <c r="O29" s="8"/>
      <c r="P29" s="8"/>
      <c r="Q29" s="8"/>
      <c r="R29" s="8"/>
      <c r="S29" s="8"/>
      <c r="T29" s="8"/>
      <c r="U29" s="8"/>
      <c r="V29" s="925"/>
      <c r="W29" s="926"/>
      <c r="X29" s="926"/>
      <c r="Y29" s="926"/>
      <c r="Z29" s="926"/>
      <c r="AA29" s="926"/>
      <c r="AB29" s="926"/>
      <c r="AC29" s="926"/>
      <c r="AD29" s="926"/>
      <c r="AE29" s="926"/>
    </row>
    <row r="30" spans="1:31" ht="23.25" customHeight="1">
      <c r="A30" s="330" t="s">
        <v>76</v>
      </c>
      <c r="B30" s="218">
        <v>22.28</v>
      </c>
      <c r="C30" s="331">
        <v>28</v>
      </c>
      <c r="D30" s="218">
        <v>23.28</v>
      </c>
      <c r="E30" s="331">
        <f t="shared" si="0"/>
        <v>28</v>
      </c>
      <c r="F30" s="218">
        <v>18.66</v>
      </c>
      <c r="G30" s="331">
        <f t="shared" si="1"/>
        <v>29</v>
      </c>
      <c r="H30" s="218">
        <v>19.27</v>
      </c>
      <c r="I30" s="331">
        <f t="shared" si="2"/>
        <v>28</v>
      </c>
      <c r="J30" s="332">
        <v>19.796113270405332</v>
      </c>
      <c r="K30" s="331">
        <f t="shared" si="3"/>
        <v>27</v>
      </c>
      <c r="L30" s="8"/>
      <c r="M30" s="8"/>
      <c r="N30" s="8"/>
      <c r="O30" s="8"/>
      <c r="P30" s="8"/>
      <c r="Q30" s="8"/>
      <c r="R30" s="8"/>
      <c r="S30" s="8"/>
      <c r="T30" s="8"/>
      <c r="U30" s="8"/>
      <c r="V30" s="925"/>
      <c r="W30" s="926"/>
      <c r="X30" s="926"/>
      <c r="Y30" s="926"/>
      <c r="Z30" s="926"/>
      <c r="AA30" s="926"/>
      <c r="AB30" s="926"/>
      <c r="AC30" s="926"/>
      <c r="AD30" s="926"/>
      <c r="AE30" s="926"/>
    </row>
    <row r="31" spans="1:31" ht="23.25" customHeight="1">
      <c r="A31" s="330" t="s">
        <v>182</v>
      </c>
      <c r="B31" s="218">
        <v>50.25</v>
      </c>
      <c r="C31" s="331">
        <v>2</v>
      </c>
      <c r="D31" s="218">
        <v>49.39</v>
      </c>
      <c r="E31" s="331">
        <f t="shared" si="0"/>
        <v>2</v>
      </c>
      <c r="F31" s="218">
        <v>43.75</v>
      </c>
      <c r="G31" s="331">
        <f t="shared" si="1"/>
        <v>4</v>
      </c>
      <c r="H31" s="218">
        <v>44.12</v>
      </c>
      <c r="I31" s="331">
        <f t="shared" si="2"/>
        <v>3</v>
      </c>
      <c r="J31" s="332">
        <v>43.389029784724272</v>
      </c>
      <c r="K31" s="331">
        <f t="shared" si="3"/>
        <v>4</v>
      </c>
      <c r="L31" s="8"/>
      <c r="M31" s="8"/>
      <c r="N31" s="8"/>
      <c r="O31" s="8"/>
      <c r="P31" s="8"/>
      <c r="Q31" s="8"/>
      <c r="R31" s="8"/>
      <c r="S31" s="8"/>
      <c r="T31" s="8"/>
      <c r="U31" s="8"/>
      <c r="V31" s="925"/>
      <c r="W31" s="926"/>
      <c r="X31" s="926"/>
      <c r="Y31" s="926"/>
      <c r="Z31" s="926"/>
      <c r="AA31" s="926"/>
      <c r="AB31" s="926"/>
      <c r="AC31" s="926"/>
      <c r="AD31" s="926"/>
      <c r="AE31" s="926"/>
    </row>
    <row r="32" spans="1:31" ht="23.25" customHeight="1">
      <c r="A32" s="330" t="s">
        <v>77</v>
      </c>
      <c r="B32" s="218">
        <v>41.11</v>
      </c>
      <c r="C32" s="331">
        <v>8</v>
      </c>
      <c r="D32" s="218">
        <v>43.09</v>
      </c>
      <c r="E32" s="331">
        <f t="shared" si="0"/>
        <v>6</v>
      </c>
      <c r="F32" s="218">
        <v>40.409999999999997</v>
      </c>
      <c r="G32" s="331">
        <f t="shared" si="1"/>
        <v>5</v>
      </c>
      <c r="H32" s="218">
        <v>40.049999999999997</v>
      </c>
      <c r="I32" s="331">
        <f t="shared" si="2"/>
        <v>6</v>
      </c>
      <c r="J32" s="332">
        <v>40.207848443843034</v>
      </c>
      <c r="K32" s="331">
        <f t="shared" si="3"/>
        <v>6</v>
      </c>
      <c r="L32" s="8"/>
      <c r="M32" s="8"/>
      <c r="N32" s="8"/>
      <c r="O32" s="8"/>
      <c r="P32" s="8"/>
      <c r="Q32" s="8"/>
      <c r="R32" s="8"/>
      <c r="S32" s="8"/>
      <c r="T32" s="8"/>
      <c r="U32" s="8"/>
      <c r="V32" s="925"/>
      <c r="W32" s="926"/>
      <c r="X32" s="926"/>
      <c r="Y32" s="926"/>
      <c r="Z32" s="926"/>
      <c r="AA32" s="926"/>
      <c r="AB32" s="926"/>
      <c r="AC32" s="926"/>
      <c r="AD32" s="926"/>
      <c r="AE32" s="926"/>
    </row>
    <row r="33" spans="1:31" ht="23.25" customHeight="1">
      <c r="A33" s="330" t="s">
        <v>81</v>
      </c>
      <c r="B33" s="218">
        <v>30.08</v>
      </c>
      <c r="C33" s="331">
        <v>20</v>
      </c>
      <c r="D33" s="218">
        <v>29.98</v>
      </c>
      <c r="E33" s="331">
        <f t="shared" si="0"/>
        <v>22</v>
      </c>
      <c r="F33" s="218">
        <v>19.07</v>
      </c>
      <c r="G33" s="331">
        <f t="shared" si="1"/>
        <v>28</v>
      </c>
      <c r="H33" s="218">
        <v>19.190000000000001</v>
      </c>
      <c r="I33" s="331">
        <f t="shared" si="2"/>
        <v>29</v>
      </c>
      <c r="J33" s="332">
        <v>20.265345005149332</v>
      </c>
      <c r="K33" s="331">
        <f t="shared" si="3"/>
        <v>26</v>
      </c>
      <c r="L33" s="8"/>
      <c r="M33" s="8"/>
      <c r="N33" s="8"/>
      <c r="O33" s="8"/>
      <c r="P33" s="8"/>
      <c r="Q33" s="8"/>
      <c r="R33" s="8"/>
      <c r="S33" s="8"/>
      <c r="T33" s="8"/>
      <c r="U33" s="8"/>
      <c r="V33" s="925"/>
      <c r="W33" s="926"/>
      <c r="X33" s="926"/>
      <c r="Y33" s="926"/>
      <c r="Z33" s="926"/>
      <c r="AA33" s="926"/>
      <c r="AB33" s="926"/>
      <c r="AC33" s="926"/>
      <c r="AD33" s="926"/>
      <c r="AE33" s="926"/>
    </row>
    <row r="34" spans="1:31" ht="23.25" customHeight="1">
      <c r="A34" s="330" t="s">
        <v>78</v>
      </c>
      <c r="B34" s="218">
        <v>33.840000000000003</v>
      </c>
      <c r="C34" s="331">
        <v>15</v>
      </c>
      <c r="D34" s="218">
        <v>35.33</v>
      </c>
      <c r="E34" s="331">
        <f t="shared" si="0"/>
        <v>13</v>
      </c>
      <c r="F34" s="218">
        <v>33.409999999999997</v>
      </c>
      <c r="G34" s="331">
        <f t="shared" si="1"/>
        <v>13</v>
      </c>
      <c r="H34" s="218">
        <v>32.36</v>
      </c>
      <c r="I34" s="331">
        <f t="shared" si="2"/>
        <v>13</v>
      </c>
      <c r="J34" s="332">
        <v>31.718493535694211</v>
      </c>
      <c r="K34" s="331">
        <f t="shared" si="3"/>
        <v>14</v>
      </c>
      <c r="L34" s="8"/>
      <c r="M34" s="8"/>
      <c r="N34" s="8"/>
      <c r="O34" s="8"/>
      <c r="P34" s="8"/>
      <c r="Q34" s="8"/>
      <c r="R34" s="8"/>
      <c r="S34" s="8"/>
      <c r="T34" s="8"/>
      <c r="U34" s="8"/>
      <c r="V34" s="925"/>
      <c r="W34" s="926"/>
      <c r="X34" s="926"/>
      <c r="Y34" s="926"/>
      <c r="Z34" s="926"/>
      <c r="AA34" s="926"/>
      <c r="AB34" s="926"/>
      <c r="AC34" s="926"/>
      <c r="AD34" s="926"/>
      <c r="AE34" s="926"/>
    </row>
    <row r="35" spans="1:31" ht="23.25" customHeight="1">
      <c r="A35" s="330" t="s">
        <v>36</v>
      </c>
      <c r="B35" s="218">
        <v>48.4</v>
      </c>
      <c r="C35" s="331">
        <v>3</v>
      </c>
      <c r="D35" s="218">
        <v>48.05</v>
      </c>
      <c r="E35" s="331">
        <f t="shared" si="0"/>
        <v>4</v>
      </c>
      <c r="F35" s="218">
        <v>45.03</v>
      </c>
      <c r="G35" s="331">
        <f t="shared" si="1"/>
        <v>2</v>
      </c>
      <c r="H35" s="218">
        <v>43.87</v>
      </c>
      <c r="I35" s="331">
        <f t="shared" si="2"/>
        <v>4</v>
      </c>
      <c r="J35" s="332">
        <v>44.98592233009709</v>
      </c>
      <c r="K35" s="331">
        <f t="shared" si="3"/>
        <v>3</v>
      </c>
      <c r="L35" s="8"/>
      <c r="M35" s="8"/>
      <c r="N35" s="8"/>
      <c r="O35" s="8"/>
      <c r="P35" s="8"/>
      <c r="Q35" s="8"/>
      <c r="R35" s="8"/>
      <c r="S35" s="8"/>
      <c r="T35" s="8"/>
      <c r="U35" s="8"/>
      <c r="V35" s="925"/>
      <c r="W35" s="926"/>
      <c r="X35" s="926"/>
      <c r="Y35" s="926"/>
      <c r="Z35" s="926"/>
      <c r="AA35" s="926"/>
      <c r="AB35" s="926"/>
      <c r="AC35" s="926"/>
      <c r="AD35" s="926"/>
      <c r="AE35" s="926"/>
    </row>
    <row r="36" spans="1:31" s="910" customFormat="1" ht="23.25" customHeight="1">
      <c r="A36" s="928" t="s">
        <v>498</v>
      </c>
      <c r="D36" s="929"/>
      <c r="E36" s="930"/>
      <c r="F36" s="929"/>
      <c r="L36" s="929"/>
      <c r="M36" s="929"/>
      <c r="N36" s="929"/>
      <c r="O36" s="929"/>
      <c r="P36" s="929"/>
      <c r="Q36" s="929"/>
      <c r="R36" s="929"/>
      <c r="S36" s="929"/>
      <c r="T36" s="929"/>
      <c r="U36" s="929"/>
      <c r="V36" s="929"/>
    </row>
    <row r="38" spans="1:31" ht="23.25" customHeight="1">
      <c r="A38" s="508" t="s">
        <v>929</v>
      </c>
      <c r="B38" s="508"/>
      <c r="C38" s="326"/>
      <c r="D38" s="326"/>
      <c r="E38" s="326"/>
      <c r="F38" s="326"/>
      <c r="G38" s="326"/>
      <c r="H38" s="326"/>
      <c r="I38" s="920"/>
      <c r="J38" s="326"/>
      <c r="K38" s="326" t="s">
        <v>1031</v>
      </c>
    </row>
    <row r="39" spans="1:31" ht="23.25" customHeight="1">
      <c r="A39" s="527" t="s">
        <v>1</v>
      </c>
      <c r="B39" s="526">
        <v>1395</v>
      </c>
      <c r="C39" s="526"/>
      <c r="D39" s="526">
        <v>1396</v>
      </c>
      <c r="E39" s="526"/>
      <c r="F39" s="526">
        <v>1397</v>
      </c>
      <c r="G39" s="526"/>
      <c r="H39" s="526">
        <v>1398</v>
      </c>
      <c r="I39" s="526"/>
      <c r="J39" s="526">
        <v>1399</v>
      </c>
      <c r="K39" s="526"/>
    </row>
    <row r="40" spans="1:31" s="921" customFormat="1" ht="23.25" customHeight="1">
      <c r="A40" s="528"/>
      <c r="B40" s="454" t="s">
        <v>500</v>
      </c>
      <c r="C40" s="454" t="s">
        <v>3</v>
      </c>
      <c r="D40" s="454" t="s">
        <v>500</v>
      </c>
      <c r="E40" s="454" t="s">
        <v>3</v>
      </c>
      <c r="F40" s="454" t="s">
        <v>500</v>
      </c>
      <c r="G40" s="454" t="s">
        <v>3</v>
      </c>
      <c r="H40" s="454" t="s">
        <v>500</v>
      </c>
      <c r="I40" s="454" t="s">
        <v>3</v>
      </c>
      <c r="J40" s="454" t="s">
        <v>500</v>
      </c>
      <c r="K40" s="454" t="s">
        <v>3</v>
      </c>
    </row>
    <row r="41" spans="1:31" ht="23.25" customHeight="1">
      <c r="A41" s="327" t="s">
        <v>55</v>
      </c>
      <c r="B41" s="217">
        <v>104</v>
      </c>
      <c r="C41" s="328" t="s">
        <v>352</v>
      </c>
      <c r="D41" s="329">
        <v>110.771</v>
      </c>
      <c r="E41" s="328" t="s">
        <v>352</v>
      </c>
      <c r="F41" s="217">
        <v>113.34</v>
      </c>
      <c r="G41" s="918" t="s">
        <v>352</v>
      </c>
      <c r="H41" s="217">
        <v>142.07</v>
      </c>
      <c r="I41" s="918" t="s">
        <v>352</v>
      </c>
      <c r="J41" s="329">
        <v>155.94999999999999</v>
      </c>
      <c r="K41" s="328" t="s">
        <v>352</v>
      </c>
    </row>
    <row r="42" spans="1:31" ht="23.25" customHeight="1">
      <c r="A42" s="330" t="s">
        <v>56</v>
      </c>
      <c r="B42" s="218">
        <v>98.5</v>
      </c>
      <c r="C42" s="331">
        <v>17</v>
      </c>
      <c r="D42" s="218">
        <v>105.22</v>
      </c>
      <c r="E42" s="331">
        <v>20</v>
      </c>
      <c r="F42" s="218">
        <v>107.01</v>
      </c>
      <c r="G42" s="331">
        <v>24</v>
      </c>
      <c r="H42" s="218">
        <v>130.19</v>
      </c>
      <c r="I42" s="331">
        <v>26</v>
      </c>
      <c r="J42" s="332">
        <v>145.51197235250555</v>
      </c>
      <c r="K42" s="331">
        <v>25</v>
      </c>
    </row>
    <row r="43" spans="1:31" ht="23.25" customHeight="1">
      <c r="A43" s="330" t="s">
        <v>57</v>
      </c>
      <c r="B43" s="218">
        <v>90.8</v>
      </c>
      <c r="C43" s="331">
        <v>22</v>
      </c>
      <c r="D43" s="218">
        <v>97.809999999999988</v>
      </c>
      <c r="E43" s="331">
        <v>25</v>
      </c>
      <c r="F43" s="218">
        <v>107.55000000000001</v>
      </c>
      <c r="G43" s="331">
        <v>23</v>
      </c>
      <c r="H43" s="218">
        <v>130.94999999999999</v>
      </c>
      <c r="I43" s="331">
        <v>25</v>
      </c>
      <c r="J43" s="332">
        <v>146.44326839197441</v>
      </c>
      <c r="K43" s="331">
        <v>24</v>
      </c>
    </row>
    <row r="44" spans="1:31" ht="23.25" customHeight="1">
      <c r="A44" s="330" t="s">
        <v>58</v>
      </c>
      <c r="B44" s="218">
        <v>94.9</v>
      </c>
      <c r="C44" s="331">
        <v>19</v>
      </c>
      <c r="D44" s="218">
        <v>102.72</v>
      </c>
      <c r="E44" s="331">
        <v>21</v>
      </c>
      <c r="F44" s="218">
        <v>109.72</v>
      </c>
      <c r="G44" s="331">
        <v>20</v>
      </c>
      <c r="H44" s="218">
        <v>125.19000000000001</v>
      </c>
      <c r="I44" s="331">
        <v>28</v>
      </c>
      <c r="J44" s="332">
        <v>142.17251148545176</v>
      </c>
      <c r="K44" s="331">
        <v>28</v>
      </c>
    </row>
    <row r="45" spans="1:31" ht="23.25" customHeight="1">
      <c r="A45" s="330" t="s">
        <v>59</v>
      </c>
      <c r="B45" s="218">
        <v>115.2</v>
      </c>
      <c r="C45" s="331">
        <v>7</v>
      </c>
      <c r="D45" s="218">
        <v>123.27</v>
      </c>
      <c r="E45" s="331">
        <v>7</v>
      </c>
      <c r="F45" s="218">
        <v>124.3</v>
      </c>
      <c r="G45" s="331">
        <v>9</v>
      </c>
      <c r="H45" s="218">
        <v>146.34</v>
      </c>
      <c r="I45" s="331">
        <v>6</v>
      </c>
      <c r="J45" s="332">
        <v>157.08049784765112</v>
      </c>
      <c r="K45" s="331">
        <v>12</v>
      </c>
    </row>
    <row r="46" spans="1:31" ht="23.25" customHeight="1">
      <c r="A46" s="330" t="s">
        <v>10</v>
      </c>
      <c r="B46" s="218">
        <v>52.1</v>
      </c>
      <c r="C46" s="331">
        <v>31</v>
      </c>
      <c r="D46" s="218">
        <v>53.93</v>
      </c>
      <c r="E46" s="331">
        <v>31</v>
      </c>
      <c r="F46" s="218">
        <v>133.47</v>
      </c>
      <c r="G46" s="331">
        <v>3</v>
      </c>
      <c r="H46" s="218">
        <v>171.97</v>
      </c>
      <c r="I46" s="331">
        <v>1</v>
      </c>
      <c r="J46" s="332">
        <v>183.77439066254721</v>
      </c>
      <c r="K46" s="331">
        <v>1</v>
      </c>
    </row>
    <row r="47" spans="1:31" ht="23.25" customHeight="1">
      <c r="A47" s="330" t="s">
        <v>60</v>
      </c>
      <c r="B47" s="218">
        <v>109.6</v>
      </c>
      <c r="C47" s="331">
        <v>12</v>
      </c>
      <c r="D47" s="218">
        <v>126.16000000000001</v>
      </c>
      <c r="E47" s="331">
        <v>4</v>
      </c>
      <c r="F47" s="218">
        <v>125.64</v>
      </c>
      <c r="G47" s="331">
        <v>7</v>
      </c>
      <c r="H47" s="218">
        <v>139.27000000000001</v>
      </c>
      <c r="I47" s="331">
        <v>16</v>
      </c>
      <c r="J47" s="332">
        <v>153.43936877076413</v>
      </c>
      <c r="K47" s="331">
        <v>18</v>
      </c>
    </row>
    <row r="48" spans="1:31" ht="23.25" customHeight="1">
      <c r="A48" s="330" t="s">
        <v>12</v>
      </c>
      <c r="B48" s="218">
        <v>121.1</v>
      </c>
      <c r="C48" s="331">
        <v>5</v>
      </c>
      <c r="D48" s="218">
        <v>129.28</v>
      </c>
      <c r="E48" s="331">
        <v>3</v>
      </c>
      <c r="F48" s="218">
        <v>124.42999999999999</v>
      </c>
      <c r="G48" s="331">
        <v>8</v>
      </c>
      <c r="H48" s="218">
        <v>140.77000000000001</v>
      </c>
      <c r="I48" s="331">
        <v>12</v>
      </c>
      <c r="J48" s="332">
        <v>152.45587529976018</v>
      </c>
      <c r="K48" s="331">
        <v>19</v>
      </c>
    </row>
    <row r="49" spans="1:11" ht="23.25" customHeight="1">
      <c r="A49" s="330" t="s">
        <v>13</v>
      </c>
      <c r="B49" s="218">
        <v>130.19999999999999</v>
      </c>
      <c r="C49" s="331">
        <v>1</v>
      </c>
      <c r="D49" s="218">
        <v>131.11000000000001</v>
      </c>
      <c r="E49" s="331">
        <v>2</v>
      </c>
      <c r="F49" s="218">
        <v>117.58</v>
      </c>
      <c r="G49" s="331">
        <v>13</v>
      </c>
      <c r="H49" s="218">
        <v>158.61000000000001</v>
      </c>
      <c r="I49" s="331">
        <v>2</v>
      </c>
      <c r="J49" s="332">
        <v>168.67301223788735</v>
      </c>
      <c r="K49" s="331">
        <v>3</v>
      </c>
    </row>
    <row r="50" spans="1:11" ht="23.25" customHeight="1">
      <c r="A50" s="330" t="s">
        <v>62</v>
      </c>
      <c r="B50" s="218">
        <v>100.3</v>
      </c>
      <c r="C50" s="331">
        <v>15</v>
      </c>
      <c r="D50" s="218">
        <v>101.2</v>
      </c>
      <c r="E50" s="331">
        <v>23</v>
      </c>
      <c r="F50" s="218">
        <v>104.79</v>
      </c>
      <c r="G50" s="331">
        <v>25</v>
      </c>
      <c r="H50" s="218">
        <v>132.59</v>
      </c>
      <c r="I50" s="331">
        <v>23</v>
      </c>
      <c r="J50" s="332">
        <v>149.81892712550606</v>
      </c>
      <c r="K50" s="331">
        <v>23</v>
      </c>
    </row>
    <row r="51" spans="1:11" ht="23.25" customHeight="1">
      <c r="A51" s="330" t="s">
        <v>63</v>
      </c>
      <c r="B51" s="218">
        <v>89.6</v>
      </c>
      <c r="C51" s="331">
        <v>24</v>
      </c>
      <c r="D51" s="218">
        <v>105.59</v>
      </c>
      <c r="E51" s="331">
        <v>19</v>
      </c>
      <c r="F51" s="218">
        <v>111.92</v>
      </c>
      <c r="G51" s="331">
        <v>17</v>
      </c>
      <c r="H51" s="218">
        <v>121.89999999999999</v>
      </c>
      <c r="I51" s="331">
        <v>29</v>
      </c>
      <c r="J51" s="332">
        <v>139.28381995133822</v>
      </c>
      <c r="K51" s="331">
        <v>29</v>
      </c>
    </row>
    <row r="52" spans="1:11" ht="23.25" customHeight="1">
      <c r="A52" s="330" t="s">
        <v>64</v>
      </c>
      <c r="B52" s="218">
        <v>86.2</v>
      </c>
      <c r="C52" s="331">
        <v>26</v>
      </c>
      <c r="D52" s="218">
        <v>95.470000000000013</v>
      </c>
      <c r="E52" s="331">
        <v>28</v>
      </c>
      <c r="F52" s="218">
        <v>93.22999999999999</v>
      </c>
      <c r="G52" s="331">
        <v>30</v>
      </c>
      <c r="H52" s="218">
        <v>139.38999999999999</v>
      </c>
      <c r="I52" s="331">
        <v>15</v>
      </c>
      <c r="J52" s="332">
        <v>155.01635860864502</v>
      </c>
      <c r="K52" s="331">
        <v>17</v>
      </c>
    </row>
    <row r="53" spans="1:11" ht="23.25" customHeight="1">
      <c r="A53" s="330" t="s">
        <v>65</v>
      </c>
      <c r="B53" s="218">
        <v>78</v>
      </c>
      <c r="C53" s="331">
        <v>28</v>
      </c>
      <c r="D53" s="218">
        <v>97.03</v>
      </c>
      <c r="E53" s="331">
        <v>26</v>
      </c>
      <c r="F53" s="218">
        <v>103.66</v>
      </c>
      <c r="G53" s="331">
        <v>26</v>
      </c>
      <c r="H53" s="218">
        <v>137.70000000000002</v>
      </c>
      <c r="I53" s="331">
        <v>21</v>
      </c>
      <c r="J53" s="332">
        <v>167.97708565072304</v>
      </c>
      <c r="K53" s="331">
        <v>4</v>
      </c>
    </row>
    <row r="54" spans="1:11" ht="23.25" customHeight="1">
      <c r="A54" s="330" t="s">
        <v>66</v>
      </c>
      <c r="B54" s="218">
        <v>100.6</v>
      </c>
      <c r="C54" s="331">
        <v>14</v>
      </c>
      <c r="D54" s="218">
        <v>111.02999999999999</v>
      </c>
      <c r="E54" s="331">
        <v>16</v>
      </c>
      <c r="F54" s="218">
        <v>108.63</v>
      </c>
      <c r="G54" s="331">
        <v>22</v>
      </c>
      <c r="H54" s="218">
        <v>143.81000000000003</v>
      </c>
      <c r="I54" s="331">
        <v>10</v>
      </c>
      <c r="J54" s="332">
        <v>160.05208670988654</v>
      </c>
      <c r="K54" s="331">
        <v>6</v>
      </c>
    </row>
    <row r="55" spans="1:11" ht="23.25" customHeight="1">
      <c r="A55" s="330" t="s">
        <v>19</v>
      </c>
      <c r="B55" s="218">
        <v>94</v>
      </c>
      <c r="C55" s="331">
        <v>20</v>
      </c>
      <c r="D55" s="218">
        <v>102.05</v>
      </c>
      <c r="E55" s="331">
        <v>22</v>
      </c>
      <c r="F55" s="218">
        <v>108.64</v>
      </c>
      <c r="G55" s="331">
        <v>21</v>
      </c>
      <c r="H55" s="218">
        <v>140.22000000000003</v>
      </c>
      <c r="I55" s="331">
        <v>13</v>
      </c>
      <c r="J55" s="332">
        <v>156.65989159891598</v>
      </c>
      <c r="K55" s="331">
        <v>13</v>
      </c>
    </row>
    <row r="56" spans="1:11" ht="23.25" customHeight="1">
      <c r="A56" s="330" t="s">
        <v>67</v>
      </c>
      <c r="B56" s="218">
        <v>126.4</v>
      </c>
      <c r="C56" s="331">
        <v>2</v>
      </c>
      <c r="D56" s="218">
        <v>138.53</v>
      </c>
      <c r="E56" s="331">
        <v>1</v>
      </c>
      <c r="F56" s="218">
        <v>135.06</v>
      </c>
      <c r="G56" s="331">
        <v>1</v>
      </c>
      <c r="H56" s="218">
        <v>155.56</v>
      </c>
      <c r="I56" s="331">
        <v>3</v>
      </c>
      <c r="J56" s="332">
        <v>164.64057591623038</v>
      </c>
      <c r="K56" s="331">
        <v>5</v>
      </c>
    </row>
    <row r="57" spans="1:11" ht="23.25" customHeight="1">
      <c r="A57" s="330" t="s">
        <v>21</v>
      </c>
      <c r="B57" s="218">
        <v>72.5</v>
      </c>
      <c r="C57" s="331">
        <v>29</v>
      </c>
      <c r="D57" s="218">
        <v>84.990000000000009</v>
      </c>
      <c r="E57" s="331">
        <v>30</v>
      </c>
      <c r="F57" s="218">
        <v>81.14</v>
      </c>
      <c r="G57" s="331">
        <v>31</v>
      </c>
      <c r="H57" s="218">
        <v>112.7</v>
      </c>
      <c r="I57" s="331">
        <v>31</v>
      </c>
      <c r="J57" s="332">
        <v>126.71582922824302</v>
      </c>
      <c r="K57" s="331">
        <v>31</v>
      </c>
    </row>
    <row r="58" spans="1:11" ht="23.25" customHeight="1">
      <c r="A58" s="330" t="s">
        <v>68</v>
      </c>
      <c r="B58" s="218">
        <v>115</v>
      </c>
      <c r="C58" s="331">
        <v>8</v>
      </c>
      <c r="D58" s="218">
        <v>116.37</v>
      </c>
      <c r="E58" s="331">
        <v>13</v>
      </c>
      <c r="F58" s="218">
        <v>113.68</v>
      </c>
      <c r="G58" s="331">
        <v>16</v>
      </c>
      <c r="H58" s="218">
        <v>145.13</v>
      </c>
      <c r="I58" s="331">
        <v>8</v>
      </c>
      <c r="J58" s="332">
        <v>158.80342506434368</v>
      </c>
      <c r="K58" s="331">
        <v>8</v>
      </c>
    </row>
    <row r="59" spans="1:11" ht="23.25" customHeight="1">
      <c r="A59" s="330" t="s">
        <v>69</v>
      </c>
      <c r="B59" s="218">
        <v>97.6</v>
      </c>
      <c r="C59" s="331">
        <v>18</v>
      </c>
      <c r="D59" s="218">
        <v>111.7</v>
      </c>
      <c r="E59" s="331">
        <v>15</v>
      </c>
      <c r="F59" s="218">
        <v>117.96000000000001</v>
      </c>
      <c r="G59" s="331">
        <v>12</v>
      </c>
      <c r="H59" s="218">
        <v>145.41</v>
      </c>
      <c r="I59" s="331">
        <v>7</v>
      </c>
      <c r="J59" s="332">
        <v>159.38106287425151</v>
      </c>
      <c r="K59" s="331">
        <v>7</v>
      </c>
    </row>
    <row r="60" spans="1:11" ht="23.25" customHeight="1">
      <c r="A60" s="330" t="s">
        <v>70</v>
      </c>
      <c r="B60" s="218">
        <v>110.1</v>
      </c>
      <c r="C60" s="331">
        <v>11</v>
      </c>
      <c r="D60" s="218">
        <v>117.10000000000001</v>
      </c>
      <c r="E60" s="331">
        <v>12</v>
      </c>
      <c r="F60" s="218">
        <v>117.46000000000001</v>
      </c>
      <c r="G60" s="331">
        <v>14</v>
      </c>
      <c r="H60" s="218">
        <v>146.44</v>
      </c>
      <c r="I60" s="331">
        <v>5</v>
      </c>
      <c r="J60" s="332">
        <v>155.9577253218884</v>
      </c>
      <c r="K60" s="331">
        <v>14</v>
      </c>
    </row>
    <row r="61" spans="1:11" ht="23.25" customHeight="1">
      <c r="A61" s="330" t="s">
        <v>71</v>
      </c>
      <c r="B61" s="218">
        <v>57.1</v>
      </c>
      <c r="C61" s="331">
        <v>30</v>
      </c>
      <c r="D61" s="218">
        <v>105.72</v>
      </c>
      <c r="E61" s="331">
        <v>18</v>
      </c>
      <c r="F61" s="218">
        <v>115.27999999999999</v>
      </c>
      <c r="G61" s="331">
        <v>15</v>
      </c>
      <c r="H61" s="218">
        <v>127.76</v>
      </c>
      <c r="I61" s="331">
        <v>27</v>
      </c>
      <c r="J61" s="332">
        <v>144.30453731343283</v>
      </c>
      <c r="K61" s="331">
        <v>27</v>
      </c>
    </row>
    <row r="62" spans="1:11" ht="23.25" customHeight="1">
      <c r="A62" s="330" t="s">
        <v>80</v>
      </c>
      <c r="B62" s="218">
        <v>90.6</v>
      </c>
      <c r="C62" s="331">
        <v>23</v>
      </c>
      <c r="D62" s="218">
        <v>91.94</v>
      </c>
      <c r="E62" s="331">
        <v>29</v>
      </c>
      <c r="F62" s="218">
        <v>102.38000000000001</v>
      </c>
      <c r="G62" s="331">
        <v>27</v>
      </c>
      <c r="H62" s="218">
        <v>116.52</v>
      </c>
      <c r="I62" s="331">
        <v>30</v>
      </c>
      <c r="J62" s="332">
        <v>130.80520802155041</v>
      </c>
      <c r="K62" s="331">
        <v>30</v>
      </c>
    </row>
    <row r="63" spans="1:11" ht="23.25" customHeight="1">
      <c r="A63" s="330" t="s">
        <v>72</v>
      </c>
      <c r="B63" s="218">
        <v>104.4</v>
      </c>
      <c r="C63" s="331">
        <v>13</v>
      </c>
      <c r="D63" s="218">
        <v>118.11000000000001</v>
      </c>
      <c r="E63" s="331">
        <v>10</v>
      </c>
      <c r="F63" s="218">
        <v>123.95</v>
      </c>
      <c r="G63" s="331">
        <v>10</v>
      </c>
      <c r="H63" s="218">
        <v>139.61000000000001</v>
      </c>
      <c r="I63" s="331">
        <v>14</v>
      </c>
      <c r="J63" s="332">
        <v>157.57763881940971</v>
      </c>
      <c r="K63" s="331">
        <v>11</v>
      </c>
    </row>
    <row r="64" spans="1:11" ht="23.25" customHeight="1">
      <c r="A64" s="330" t="s">
        <v>73</v>
      </c>
      <c r="B64" s="218">
        <v>112.5</v>
      </c>
      <c r="C64" s="331">
        <v>9</v>
      </c>
      <c r="D64" s="218">
        <v>113.69</v>
      </c>
      <c r="E64" s="331">
        <v>14</v>
      </c>
      <c r="F64" s="218">
        <v>110.57</v>
      </c>
      <c r="G64" s="331">
        <v>19</v>
      </c>
      <c r="H64" s="218">
        <v>137.89999999999998</v>
      </c>
      <c r="I64" s="331">
        <v>20</v>
      </c>
      <c r="J64" s="332">
        <v>155.10132802124832</v>
      </c>
      <c r="K64" s="331">
        <v>16</v>
      </c>
    </row>
    <row r="65" spans="1:11" ht="23.25" customHeight="1">
      <c r="A65" s="330" t="s">
        <v>74</v>
      </c>
      <c r="B65" s="218">
        <v>87.4</v>
      </c>
      <c r="C65" s="331">
        <v>25</v>
      </c>
      <c r="D65" s="218">
        <v>101.05</v>
      </c>
      <c r="E65" s="331">
        <v>24</v>
      </c>
      <c r="F65" s="218">
        <v>102.03</v>
      </c>
      <c r="G65" s="331">
        <v>28</v>
      </c>
      <c r="H65" s="218">
        <v>131.22999999999999</v>
      </c>
      <c r="I65" s="331">
        <v>24</v>
      </c>
      <c r="J65" s="332">
        <v>145.0846075949367</v>
      </c>
      <c r="K65" s="331">
        <v>26</v>
      </c>
    </row>
    <row r="66" spans="1:11" ht="23.25" customHeight="1">
      <c r="A66" s="330" t="s">
        <v>75</v>
      </c>
      <c r="B66" s="218">
        <v>116.3</v>
      </c>
      <c r="C66" s="331">
        <v>6</v>
      </c>
      <c r="D66" s="218">
        <v>121.30000000000001</v>
      </c>
      <c r="E66" s="331">
        <v>8</v>
      </c>
      <c r="F66" s="218">
        <v>134.13</v>
      </c>
      <c r="G66" s="331">
        <v>2</v>
      </c>
      <c r="H66" s="218">
        <v>151.77999999999997</v>
      </c>
      <c r="I66" s="331">
        <v>4</v>
      </c>
      <c r="J66" s="332">
        <v>168.72088681446908</v>
      </c>
      <c r="K66" s="331">
        <v>2</v>
      </c>
    </row>
    <row r="67" spans="1:11" ht="23.25" customHeight="1">
      <c r="A67" s="330" t="s">
        <v>76</v>
      </c>
      <c r="B67" s="218">
        <v>84.8</v>
      </c>
      <c r="C67" s="331">
        <v>27</v>
      </c>
      <c r="D67" s="218">
        <v>96.44</v>
      </c>
      <c r="E67" s="331">
        <v>27</v>
      </c>
      <c r="F67" s="218">
        <v>99.72</v>
      </c>
      <c r="G67" s="331">
        <v>29</v>
      </c>
      <c r="H67" s="218">
        <v>133.97</v>
      </c>
      <c r="I67" s="331">
        <v>22</v>
      </c>
      <c r="J67" s="332">
        <v>150.17579122709606</v>
      </c>
      <c r="K67" s="331">
        <v>22</v>
      </c>
    </row>
    <row r="68" spans="1:11" ht="23.25" customHeight="1">
      <c r="A68" s="330" t="s">
        <v>182</v>
      </c>
      <c r="B68" s="218">
        <v>125.2</v>
      </c>
      <c r="C68" s="331">
        <v>3</v>
      </c>
      <c r="D68" s="218">
        <v>123.83000000000001</v>
      </c>
      <c r="E68" s="331">
        <v>6</v>
      </c>
      <c r="F68" s="218">
        <v>130.1</v>
      </c>
      <c r="G68" s="331">
        <v>4</v>
      </c>
      <c r="H68" s="218">
        <v>144.79</v>
      </c>
      <c r="I68" s="331">
        <v>9</v>
      </c>
      <c r="J68" s="332">
        <v>157.68277794161014</v>
      </c>
      <c r="K68" s="331">
        <v>10</v>
      </c>
    </row>
    <row r="69" spans="1:11" ht="23.25" customHeight="1">
      <c r="A69" s="330" t="s">
        <v>77</v>
      </c>
      <c r="B69" s="218">
        <v>99.4</v>
      </c>
      <c r="C69" s="331">
        <v>16</v>
      </c>
      <c r="D69" s="218">
        <v>117.79</v>
      </c>
      <c r="E69" s="331">
        <v>11</v>
      </c>
      <c r="F69" s="218">
        <v>125.68</v>
      </c>
      <c r="G69" s="331">
        <v>6</v>
      </c>
      <c r="H69" s="218">
        <v>139.10999999999999</v>
      </c>
      <c r="I69" s="331">
        <v>17</v>
      </c>
      <c r="J69" s="332">
        <v>155.35568335588633</v>
      </c>
      <c r="K69" s="331">
        <v>15</v>
      </c>
    </row>
    <row r="70" spans="1:11" ht="23.25" customHeight="1">
      <c r="A70" s="330" t="s">
        <v>81</v>
      </c>
      <c r="B70" s="218">
        <v>121.8</v>
      </c>
      <c r="C70" s="331">
        <v>4</v>
      </c>
      <c r="D70" s="218">
        <v>124.61099999999999</v>
      </c>
      <c r="E70" s="331">
        <v>5</v>
      </c>
      <c r="F70" s="218">
        <v>122.11</v>
      </c>
      <c r="G70" s="331">
        <v>11</v>
      </c>
      <c r="H70" s="218">
        <v>138.53000000000003</v>
      </c>
      <c r="I70" s="331">
        <v>19</v>
      </c>
      <c r="J70" s="332">
        <v>150.31853759011329</v>
      </c>
      <c r="K70" s="331">
        <v>21</v>
      </c>
    </row>
    <row r="71" spans="1:11" ht="23.25" customHeight="1">
      <c r="A71" s="330" t="s">
        <v>78</v>
      </c>
      <c r="B71" s="218">
        <v>91.7</v>
      </c>
      <c r="C71" s="331">
        <v>21</v>
      </c>
      <c r="D71" s="218">
        <v>106</v>
      </c>
      <c r="E71" s="331">
        <v>17</v>
      </c>
      <c r="F71" s="218">
        <v>111.24</v>
      </c>
      <c r="G71" s="331">
        <v>18</v>
      </c>
      <c r="H71" s="218">
        <v>140.82</v>
      </c>
      <c r="I71" s="331">
        <v>11</v>
      </c>
      <c r="J71" s="332">
        <v>158.08797077009555</v>
      </c>
      <c r="K71" s="331">
        <v>9</v>
      </c>
    </row>
    <row r="72" spans="1:11" ht="23.25" customHeight="1">
      <c r="A72" s="330" t="s">
        <v>36</v>
      </c>
      <c r="B72" s="218">
        <v>111.09</v>
      </c>
      <c r="C72" s="331">
        <v>10</v>
      </c>
      <c r="D72" s="218">
        <v>118.7</v>
      </c>
      <c r="E72" s="331">
        <v>9</v>
      </c>
      <c r="F72" s="218">
        <v>129.95000000000002</v>
      </c>
      <c r="G72" s="331">
        <v>5</v>
      </c>
      <c r="H72" s="218">
        <v>139.05000000000001</v>
      </c>
      <c r="I72" s="331">
        <v>18</v>
      </c>
      <c r="J72" s="332">
        <v>150.93373786407767</v>
      </c>
      <c r="K72" s="331">
        <v>20</v>
      </c>
    </row>
    <row r="73" spans="1:11" s="910" customFormat="1" ht="23.25" customHeight="1">
      <c r="A73" s="931" t="s">
        <v>498</v>
      </c>
      <c r="D73" s="929"/>
      <c r="E73" s="930"/>
      <c r="F73" s="929"/>
    </row>
    <row r="76" spans="1:11" ht="23.25" customHeight="1">
      <c r="A76" s="508" t="s">
        <v>1032</v>
      </c>
      <c r="B76" s="508"/>
      <c r="C76" s="508"/>
      <c r="D76" s="508"/>
      <c r="E76" s="326"/>
      <c r="F76" s="326"/>
      <c r="G76" s="326"/>
      <c r="H76" s="326"/>
      <c r="I76" s="920"/>
      <c r="J76" s="326"/>
      <c r="K76" s="326" t="s">
        <v>1033</v>
      </c>
    </row>
    <row r="77" spans="1:11" ht="23.25" customHeight="1">
      <c r="A77" s="527" t="s">
        <v>1</v>
      </c>
      <c r="B77" s="526">
        <v>1395</v>
      </c>
      <c r="C77" s="526"/>
      <c r="D77" s="526">
        <v>1396</v>
      </c>
      <c r="E77" s="526"/>
      <c r="F77" s="526">
        <v>1397</v>
      </c>
      <c r="G77" s="526"/>
      <c r="H77" s="526">
        <v>1398</v>
      </c>
      <c r="I77" s="526"/>
      <c r="J77" s="526">
        <v>1399</v>
      </c>
      <c r="K77" s="526"/>
    </row>
    <row r="78" spans="1:11" s="921" customFormat="1" ht="23.25" customHeight="1">
      <c r="A78" s="528"/>
      <c r="B78" s="454" t="s">
        <v>2</v>
      </c>
      <c r="C78" s="454" t="s">
        <v>198</v>
      </c>
      <c r="D78" s="454" t="s">
        <v>2</v>
      </c>
      <c r="E78" s="454" t="s">
        <v>198</v>
      </c>
      <c r="F78" s="454" t="s">
        <v>2</v>
      </c>
      <c r="G78" s="454" t="s">
        <v>198</v>
      </c>
      <c r="H78" s="454" t="s">
        <v>2</v>
      </c>
      <c r="I78" s="454" t="s">
        <v>198</v>
      </c>
      <c r="J78" s="454" t="s">
        <v>2</v>
      </c>
      <c r="K78" s="454" t="s">
        <v>198</v>
      </c>
    </row>
    <row r="79" spans="1:11" ht="23.25" customHeight="1">
      <c r="A79" s="327" t="s">
        <v>55</v>
      </c>
      <c r="B79" s="217" t="s">
        <v>228</v>
      </c>
      <c r="C79" s="328" t="s">
        <v>352</v>
      </c>
      <c r="D79" s="217">
        <v>64</v>
      </c>
      <c r="E79" s="328" t="s">
        <v>352</v>
      </c>
      <c r="F79" s="217" t="s">
        <v>228</v>
      </c>
      <c r="G79" s="918" t="s">
        <v>352</v>
      </c>
      <c r="H79" s="217" t="s">
        <v>228</v>
      </c>
      <c r="I79" s="918" t="s">
        <v>352</v>
      </c>
      <c r="J79" s="329" t="s">
        <v>228</v>
      </c>
      <c r="K79" s="328" t="s">
        <v>352</v>
      </c>
    </row>
    <row r="80" spans="1:11" ht="23.25" customHeight="1">
      <c r="A80" s="330" t="s">
        <v>56</v>
      </c>
      <c r="B80" s="218" t="s">
        <v>228</v>
      </c>
      <c r="C80" s="331" t="s">
        <v>352</v>
      </c>
      <c r="D80" s="218">
        <v>57.6</v>
      </c>
      <c r="E80" s="331">
        <v>20</v>
      </c>
      <c r="F80" s="218" t="s">
        <v>228</v>
      </c>
      <c r="G80" s="331" t="s">
        <v>352</v>
      </c>
      <c r="H80" s="218" t="s">
        <v>228</v>
      </c>
      <c r="I80" s="331" t="s">
        <v>352</v>
      </c>
      <c r="J80" s="332" t="s">
        <v>228</v>
      </c>
      <c r="K80" s="331" t="s">
        <v>352</v>
      </c>
    </row>
    <row r="81" spans="1:11" ht="23.25" customHeight="1">
      <c r="A81" s="330" t="s">
        <v>57</v>
      </c>
      <c r="B81" s="218" t="s">
        <v>228</v>
      </c>
      <c r="C81" s="331" t="s">
        <v>352</v>
      </c>
      <c r="D81" s="218">
        <v>47.4</v>
      </c>
      <c r="E81" s="331">
        <v>30</v>
      </c>
      <c r="F81" s="218" t="s">
        <v>228</v>
      </c>
      <c r="G81" s="331" t="s">
        <v>352</v>
      </c>
      <c r="H81" s="218" t="s">
        <v>228</v>
      </c>
      <c r="I81" s="331" t="s">
        <v>352</v>
      </c>
      <c r="J81" s="332" t="s">
        <v>228</v>
      </c>
      <c r="K81" s="331" t="s">
        <v>352</v>
      </c>
    </row>
    <row r="82" spans="1:11" ht="23.25" customHeight="1">
      <c r="A82" s="330" t="s">
        <v>58</v>
      </c>
      <c r="B82" s="218" t="s">
        <v>228</v>
      </c>
      <c r="C82" s="331" t="s">
        <v>352</v>
      </c>
      <c r="D82" s="218">
        <v>53.7</v>
      </c>
      <c r="E82" s="331">
        <v>26</v>
      </c>
      <c r="F82" s="218" t="s">
        <v>228</v>
      </c>
      <c r="G82" s="331" t="s">
        <v>352</v>
      </c>
      <c r="H82" s="218" t="s">
        <v>228</v>
      </c>
      <c r="I82" s="331" t="s">
        <v>352</v>
      </c>
      <c r="J82" s="332" t="s">
        <v>228</v>
      </c>
      <c r="K82" s="331" t="s">
        <v>352</v>
      </c>
    </row>
    <row r="83" spans="1:11" ht="23.25" customHeight="1">
      <c r="A83" s="330" t="s">
        <v>59</v>
      </c>
      <c r="B83" s="218" t="s">
        <v>228</v>
      </c>
      <c r="C83" s="331" t="s">
        <v>352</v>
      </c>
      <c r="D83" s="218">
        <v>66.599999999999994</v>
      </c>
      <c r="E83" s="331">
        <v>10</v>
      </c>
      <c r="F83" s="218" t="s">
        <v>228</v>
      </c>
      <c r="G83" s="331" t="s">
        <v>352</v>
      </c>
      <c r="H83" s="218" t="s">
        <v>228</v>
      </c>
      <c r="I83" s="331" t="s">
        <v>352</v>
      </c>
      <c r="J83" s="332" t="s">
        <v>228</v>
      </c>
      <c r="K83" s="331" t="s">
        <v>352</v>
      </c>
    </row>
    <row r="84" spans="1:11" ht="23.25" customHeight="1">
      <c r="A84" s="330" t="s">
        <v>10</v>
      </c>
      <c r="B84" s="218" t="s">
        <v>228</v>
      </c>
      <c r="C84" s="331" t="s">
        <v>352</v>
      </c>
      <c r="D84" s="218">
        <v>66.900000000000006</v>
      </c>
      <c r="E84" s="331">
        <v>9</v>
      </c>
      <c r="F84" s="218" t="s">
        <v>228</v>
      </c>
      <c r="G84" s="331" t="s">
        <v>352</v>
      </c>
      <c r="H84" s="218" t="s">
        <v>228</v>
      </c>
      <c r="I84" s="331" t="s">
        <v>352</v>
      </c>
      <c r="J84" s="332" t="s">
        <v>228</v>
      </c>
      <c r="K84" s="331" t="s">
        <v>352</v>
      </c>
    </row>
    <row r="85" spans="1:11" ht="23.25" customHeight="1">
      <c r="A85" s="330" t="s">
        <v>60</v>
      </c>
      <c r="B85" s="218" t="s">
        <v>228</v>
      </c>
      <c r="C85" s="331" t="s">
        <v>352</v>
      </c>
      <c r="D85" s="218">
        <v>63.8</v>
      </c>
      <c r="E85" s="331">
        <v>15</v>
      </c>
      <c r="F85" s="218" t="s">
        <v>228</v>
      </c>
      <c r="G85" s="331" t="s">
        <v>352</v>
      </c>
      <c r="H85" s="218" t="s">
        <v>228</v>
      </c>
      <c r="I85" s="331" t="s">
        <v>352</v>
      </c>
      <c r="J85" s="332" t="s">
        <v>228</v>
      </c>
      <c r="K85" s="331" t="s">
        <v>352</v>
      </c>
    </row>
    <row r="86" spans="1:11" ht="23.25" customHeight="1">
      <c r="A86" s="330" t="s">
        <v>12</v>
      </c>
      <c r="B86" s="218" t="s">
        <v>228</v>
      </c>
      <c r="C86" s="331" t="s">
        <v>352</v>
      </c>
      <c r="D86" s="218">
        <v>70</v>
      </c>
      <c r="E86" s="331">
        <v>4</v>
      </c>
      <c r="F86" s="218" t="s">
        <v>228</v>
      </c>
      <c r="G86" s="331" t="s">
        <v>352</v>
      </c>
      <c r="H86" s="218" t="s">
        <v>228</v>
      </c>
      <c r="I86" s="331" t="s">
        <v>352</v>
      </c>
      <c r="J86" s="332" t="s">
        <v>228</v>
      </c>
      <c r="K86" s="331" t="s">
        <v>352</v>
      </c>
    </row>
    <row r="87" spans="1:11" ht="23.25" customHeight="1">
      <c r="A87" s="330" t="s">
        <v>13</v>
      </c>
      <c r="B87" s="218" t="s">
        <v>228</v>
      </c>
      <c r="C87" s="331" t="s">
        <v>352</v>
      </c>
      <c r="D87" s="218">
        <v>76</v>
      </c>
      <c r="E87" s="331">
        <v>1</v>
      </c>
      <c r="F87" s="218" t="s">
        <v>228</v>
      </c>
      <c r="G87" s="331" t="s">
        <v>352</v>
      </c>
      <c r="H87" s="218" t="s">
        <v>228</v>
      </c>
      <c r="I87" s="331" t="s">
        <v>352</v>
      </c>
      <c r="J87" s="332" t="s">
        <v>228</v>
      </c>
      <c r="K87" s="331" t="s">
        <v>352</v>
      </c>
    </row>
    <row r="88" spans="1:11" ht="23.25" customHeight="1">
      <c r="A88" s="330" t="s">
        <v>62</v>
      </c>
      <c r="B88" s="218" t="s">
        <v>228</v>
      </c>
      <c r="C88" s="331" t="s">
        <v>352</v>
      </c>
      <c r="D88" s="218">
        <v>58.5</v>
      </c>
      <c r="E88" s="331">
        <v>19</v>
      </c>
      <c r="F88" s="218" t="s">
        <v>228</v>
      </c>
      <c r="G88" s="331" t="s">
        <v>352</v>
      </c>
      <c r="H88" s="218" t="s">
        <v>228</v>
      </c>
      <c r="I88" s="331" t="s">
        <v>352</v>
      </c>
      <c r="J88" s="332" t="s">
        <v>228</v>
      </c>
      <c r="K88" s="331" t="s">
        <v>352</v>
      </c>
    </row>
    <row r="89" spans="1:11" ht="23.25" customHeight="1">
      <c r="A89" s="330" t="s">
        <v>63</v>
      </c>
      <c r="B89" s="218" t="s">
        <v>228</v>
      </c>
      <c r="C89" s="331" t="s">
        <v>352</v>
      </c>
      <c r="D89" s="218">
        <v>48.7</v>
      </c>
      <c r="E89" s="331">
        <v>29</v>
      </c>
      <c r="F89" s="218" t="s">
        <v>228</v>
      </c>
      <c r="G89" s="331" t="s">
        <v>352</v>
      </c>
      <c r="H89" s="218" t="s">
        <v>228</v>
      </c>
      <c r="I89" s="331" t="s">
        <v>352</v>
      </c>
      <c r="J89" s="332" t="s">
        <v>228</v>
      </c>
      <c r="K89" s="331" t="s">
        <v>352</v>
      </c>
    </row>
    <row r="90" spans="1:11" ht="23.25" customHeight="1">
      <c r="A90" s="330" t="s">
        <v>64</v>
      </c>
      <c r="B90" s="218" t="s">
        <v>228</v>
      </c>
      <c r="C90" s="331" t="s">
        <v>352</v>
      </c>
      <c r="D90" s="218">
        <v>62.8</v>
      </c>
      <c r="E90" s="331">
        <v>17</v>
      </c>
      <c r="F90" s="218" t="s">
        <v>228</v>
      </c>
      <c r="G90" s="331" t="s">
        <v>352</v>
      </c>
      <c r="H90" s="218" t="s">
        <v>228</v>
      </c>
      <c r="I90" s="331" t="s">
        <v>352</v>
      </c>
      <c r="J90" s="332" t="s">
        <v>228</v>
      </c>
      <c r="K90" s="331" t="s">
        <v>352</v>
      </c>
    </row>
    <row r="91" spans="1:11" ht="23.25" customHeight="1">
      <c r="A91" s="330" t="s">
        <v>65</v>
      </c>
      <c r="B91" s="218" t="s">
        <v>228</v>
      </c>
      <c r="C91" s="331" t="s">
        <v>352</v>
      </c>
      <c r="D91" s="218">
        <v>54.4</v>
      </c>
      <c r="E91" s="331">
        <v>23</v>
      </c>
      <c r="F91" s="218" t="s">
        <v>228</v>
      </c>
      <c r="G91" s="331" t="s">
        <v>352</v>
      </c>
      <c r="H91" s="218" t="s">
        <v>228</v>
      </c>
      <c r="I91" s="331" t="s">
        <v>352</v>
      </c>
      <c r="J91" s="332" t="s">
        <v>228</v>
      </c>
      <c r="K91" s="331" t="s">
        <v>352</v>
      </c>
    </row>
    <row r="92" spans="1:11" ht="23.25" customHeight="1">
      <c r="A92" s="330" t="s">
        <v>66</v>
      </c>
      <c r="B92" s="218" t="s">
        <v>228</v>
      </c>
      <c r="C92" s="331" t="s">
        <v>352</v>
      </c>
      <c r="D92" s="218">
        <v>69.8</v>
      </c>
      <c r="E92" s="331">
        <v>5</v>
      </c>
      <c r="F92" s="218" t="s">
        <v>228</v>
      </c>
      <c r="G92" s="331" t="s">
        <v>352</v>
      </c>
      <c r="H92" s="218" t="s">
        <v>228</v>
      </c>
      <c r="I92" s="331" t="s">
        <v>352</v>
      </c>
      <c r="J92" s="332" t="s">
        <v>228</v>
      </c>
      <c r="K92" s="331" t="s">
        <v>352</v>
      </c>
    </row>
    <row r="93" spans="1:11" ht="23.25" customHeight="1">
      <c r="A93" s="330" t="s">
        <v>19</v>
      </c>
      <c r="B93" s="218" t="s">
        <v>228</v>
      </c>
      <c r="C93" s="331" t="s">
        <v>352</v>
      </c>
      <c r="D93" s="218">
        <v>54.2</v>
      </c>
      <c r="E93" s="331">
        <v>25</v>
      </c>
      <c r="F93" s="218" t="s">
        <v>228</v>
      </c>
      <c r="G93" s="331" t="s">
        <v>352</v>
      </c>
      <c r="H93" s="218" t="s">
        <v>228</v>
      </c>
      <c r="I93" s="331" t="s">
        <v>352</v>
      </c>
      <c r="J93" s="332" t="s">
        <v>228</v>
      </c>
      <c r="K93" s="331" t="s">
        <v>352</v>
      </c>
    </row>
    <row r="94" spans="1:11" ht="23.25" customHeight="1">
      <c r="A94" s="330" t="s">
        <v>67</v>
      </c>
      <c r="B94" s="218" t="s">
        <v>228</v>
      </c>
      <c r="C94" s="331" t="s">
        <v>352</v>
      </c>
      <c r="D94" s="218">
        <v>72.7</v>
      </c>
      <c r="E94" s="331">
        <v>2</v>
      </c>
      <c r="F94" s="218" t="s">
        <v>228</v>
      </c>
      <c r="G94" s="331" t="s">
        <v>352</v>
      </c>
      <c r="H94" s="218" t="s">
        <v>228</v>
      </c>
      <c r="I94" s="331" t="s">
        <v>352</v>
      </c>
      <c r="J94" s="332" t="s">
        <v>228</v>
      </c>
      <c r="K94" s="331" t="s">
        <v>352</v>
      </c>
    </row>
    <row r="95" spans="1:11" ht="23.25" customHeight="1">
      <c r="A95" s="330" t="s">
        <v>21</v>
      </c>
      <c r="B95" s="218" t="s">
        <v>228</v>
      </c>
      <c r="C95" s="331" t="s">
        <v>352</v>
      </c>
      <c r="D95" s="218">
        <v>46</v>
      </c>
      <c r="E95" s="331">
        <v>31</v>
      </c>
      <c r="F95" s="218" t="s">
        <v>228</v>
      </c>
      <c r="G95" s="331" t="s">
        <v>352</v>
      </c>
      <c r="H95" s="218" t="s">
        <v>228</v>
      </c>
      <c r="I95" s="331" t="s">
        <v>352</v>
      </c>
      <c r="J95" s="332" t="s">
        <v>228</v>
      </c>
      <c r="K95" s="331" t="s">
        <v>352</v>
      </c>
    </row>
    <row r="96" spans="1:11" ht="23.25" customHeight="1">
      <c r="A96" s="330" t="s">
        <v>68</v>
      </c>
      <c r="B96" s="218" t="s">
        <v>228</v>
      </c>
      <c r="C96" s="331" t="s">
        <v>352</v>
      </c>
      <c r="D96" s="218">
        <v>66.3</v>
      </c>
      <c r="E96" s="331">
        <v>11</v>
      </c>
      <c r="F96" s="218" t="s">
        <v>228</v>
      </c>
      <c r="G96" s="331" t="s">
        <v>352</v>
      </c>
      <c r="H96" s="218" t="s">
        <v>228</v>
      </c>
      <c r="I96" s="331" t="s">
        <v>352</v>
      </c>
      <c r="J96" s="332" t="s">
        <v>228</v>
      </c>
      <c r="K96" s="331" t="s">
        <v>352</v>
      </c>
    </row>
    <row r="97" spans="1:11" ht="23.25" customHeight="1">
      <c r="A97" s="330" t="s">
        <v>69</v>
      </c>
      <c r="B97" s="218" t="s">
        <v>228</v>
      </c>
      <c r="C97" s="331" t="s">
        <v>352</v>
      </c>
      <c r="D97" s="218">
        <v>64.5</v>
      </c>
      <c r="E97" s="331">
        <v>14</v>
      </c>
      <c r="F97" s="218" t="s">
        <v>228</v>
      </c>
      <c r="G97" s="331" t="s">
        <v>352</v>
      </c>
      <c r="H97" s="218" t="s">
        <v>228</v>
      </c>
      <c r="I97" s="331" t="s">
        <v>352</v>
      </c>
      <c r="J97" s="332" t="s">
        <v>228</v>
      </c>
      <c r="K97" s="331" t="s">
        <v>352</v>
      </c>
    </row>
    <row r="98" spans="1:11" ht="23.25" customHeight="1">
      <c r="A98" s="330" t="s">
        <v>70</v>
      </c>
      <c r="B98" s="218" t="s">
        <v>228</v>
      </c>
      <c r="C98" s="331" t="s">
        <v>352</v>
      </c>
      <c r="D98" s="218">
        <v>70.900000000000006</v>
      </c>
      <c r="E98" s="331">
        <v>3</v>
      </c>
      <c r="F98" s="218" t="s">
        <v>228</v>
      </c>
      <c r="G98" s="331" t="s">
        <v>352</v>
      </c>
      <c r="H98" s="218" t="s">
        <v>228</v>
      </c>
      <c r="I98" s="331" t="s">
        <v>352</v>
      </c>
      <c r="J98" s="332" t="s">
        <v>228</v>
      </c>
      <c r="K98" s="331" t="s">
        <v>352</v>
      </c>
    </row>
    <row r="99" spans="1:11" ht="23.25" customHeight="1">
      <c r="A99" s="330" t="s">
        <v>71</v>
      </c>
      <c r="B99" s="218" t="s">
        <v>228</v>
      </c>
      <c r="C99" s="331" t="s">
        <v>352</v>
      </c>
      <c r="D99" s="218">
        <v>52.2</v>
      </c>
      <c r="E99" s="331">
        <v>27</v>
      </c>
      <c r="F99" s="218" t="s">
        <v>228</v>
      </c>
      <c r="G99" s="331" t="s">
        <v>352</v>
      </c>
      <c r="H99" s="218" t="s">
        <v>228</v>
      </c>
      <c r="I99" s="331" t="s">
        <v>352</v>
      </c>
      <c r="J99" s="332" t="s">
        <v>228</v>
      </c>
      <c r="K99" s="331" t="s">
        <v>352</v>
      </c>
    </row>
    <row r="100" spans="1:11" ht="23.25" customHeight="1">
      <c r="A100" s="330" t="s">
        <v>80</v>
      </c>
      <c r="B100" s="218" t="s">
        <v>228</v>
      </c>
      <c r="C100" s="331" t="s">
        <v>352</v>
      </c>
      <c r="D100" s="218">
        <v>68.7</v>
      </c>
      <c r="E100" s="331">
        <v>7</v>
      </c>
      <c r="F100" s="218" t="s">
        <v>228</v>
      </c>
      <c r="G100" s="331" t="s">
        <v>352</v>
      </c>
      <c r="H100" s="218" t="s">
        <v>228</v>
      </c>
      <c r="I100" s="331" t="s">
        <v>352</v>
      </c>
      <c r="J100" s="332" t="s">
        <v>228</v>
      </c>
      <c r="K100" s="331" t="s">
        <v>352</v>
      </c>
    </row>
    <row r="101" spans="1:11" ht="23.25" customHeight="1">
      <c r="A101" s="330" t="s">
        <v>72</v>
      </c>
      <c r="B101" s="218" t="s">
        <v>228</v>
      </c>
      <c r="C101" s="331" t="s">
        <v>352</v>
      </c>
      <c r="D101" s="218">
        <v>54.8</v>
      </c>
      <c r="E101" s="331">
        <v>22</v>
      </c>
      <c r="F101" s="218" t="s">
        <v>228</v>
      </c>
      <c r="G101" s="331" t="s">
        <v>352</v>
      </c>
      <c r="H101" s="218" t="s">
        <v>228</v>
      </c>
      <c r="I101" s="331" t="s">
        <v>352</v>
      </c>
      <c r="J101" s="332" t="s">
        <v>228</v>
      </c>
      <c r="K101" s="331" t="s">
        <v>352</v>
      </c>
    </row>
    <row r="102" spans="1:11" ht="23.25" customHeight="1">
      <c r="A102" s="330" t="s">
        <v>73</v>
      </c>
      <c r="B102" s="218" t="s">
        <v>228</v>
      </c>
      <c r="C102" s="331" t="s">
        <v>352</v>
      </c>
      <c r="D102" s="218">
        <v>68</v>
      </c>
      <c r="E102" s="331">
        <v>8</v>
      </c>
      <c r="F102" s="218" t="s">
        <v>228</v>
      </c>
      <c r="G102" s="331" t="s">
        <v>352</v>
      </c>
      <c r="H102" s="218" t="s">
        <v>228</v>
      </c>
      <c r="I102" s="331" t="s">
        <v>352</v>
      </c>
      <c r="J102" s="332" t="s">
        <v>228</v>
      </c>
      <c r="K102" s="331" t="s">
        <v>352</v>
      </c>
    </row>
    <row r="103" spans="1:11" ht="23.25" customHeight="1">
      <c r="A103" s="330" t="s">
        <v>74</v>
      </c>
      <c r="B103" s="218" t="s">
        <v>228</v>
      </c>
      <c r="C103" s="331" t="s">
        <v>352</v>
      </c>
      <c r="D103" s="218">
        <v>54.3</v>
      </c>
      <c r="E103" s="331">
        <v>24</v>
      </c>
      <c r="F103" s="218" t="s">
        <v>228</v>
      </c>
      <c r="G103" s="331" t="s">
        <v>352</v>
      </c>
      <c r="H103" s="218" t="s">
        <v>228</v>
      </c>
      <c r="I103" s="331" t="s">
        <v>352</v>
      </c>
      <c r="J103" s="332" t="s">
        <v>228</v>
      </c>
      <c r="K103" s="331" t="s">
        <v>352</v>
      </c>
    </row>
    <row r="104" spans="1:11" ht="23.25" customHeight="1">
      <c r="A104" s="330" t="s">
        <v>75</v>
      </c>
      <c r="B104" s="218" t="s">
        <v>228</v>
      </c>
      <c r="C104" s="331" t="s">
        <v>352</v>
      </c>
      <c r="D104" s="218">
        <v>63.4</v>
      </c>
      <c r="E104" s="331">
        <v>16</v>
      </c>
      <c r="F104" s="218" t="s">
        <v>228</v>
      </c>
      <c r="G104" s="331" t="s">
        <v>352</v>
      </c>
      <c r="H104" s="218" t="s">
        <v>228</v>
      </c>
      <c r="I104" s="331" t="s">
        <v>352</v>
      </c>
      <c r="J104" s="332" t="s">
        <v>228</v>
      </c>
      <c r="K104" s="331" t="s">
        <v>352</v>
      </c>
    </row>
    <row r="105" spans="1:11" ht="23.25" customHeight="1">
      <c r="A105" s="330" t="s">
        <v>76</v>
      </c>
      <c r="B105" s="218" t="s">
        <v>228</v>
      </c>
      <c r="C105" s="331" t="s">
        <v>352</v>
      </c>
      <c r="D105" s="218">
        <v>56.7</v>
      </c>
      <c r="E105" s="331">
        <v>21</v>
      </c>
      <c r="F105" s="218" t="s">
        <v>228</v>
      </c>
      <c r="G105" s="331" t="s">
        <v>352</v>
      </c>
      <c r="H105" s="218" t="s">
        <v>228</v>
      </c>
      <c r="I105" s="331" t="s">
        <v>352</v>
      </c>
      <c r="J105" s="332" t="s">
        <v>228</v>
      </c>
      <c r="K105" s="331" t="s">
        <v>352</v>
      </c>
    </row>
    <row r="106" spans="1:11" ht="23.25" customHeight="1">
      <c r="A106" s="330" t="s">
        <v>182</v>
      </c>
      <c r="B106" s="218" t="s">
        <v>228</v>
      </c>
      <c r="C106" s="331" t="s">
        <v>352</v>
      </c>
      <c r="D106" s="218">
        <v>65.900000000000006</v>
      </c>
      <c r="E106" s="331">
        <v>12</v>
      </c>
      <c r="F106" s="218" t="s">
        <v>228</v>
      </c>
      <c r="G106" s="331" t="s">
        <v>352</v>
      </c>
      <c r="H106" s="218" t="s">
        <v>228</v>
      </c>
      <c r="I106" s="331" t="s">
        <v>352</v>
      </c>
      <c r="J106" s="332" t="s">
        <v>228</v>
      </c>
      <c r="K106" s="331" t="s">
        <v>352</v>
      </c>
    </row>
    <row r="107" spans="1:11" ht="23.25" customHeight="1">
      <c r="A107" s="330" t="s">
        <v>77</v>
      </c>
      <c r="B107" s="218" t="s">
        <v>228</v>
      </c>
      <c r="C107" s="331" t="s">
        <v>352</v>
      </c>
      <c r="D107" s="218">
        <v>61.3</v>
      </c>
      <c r="E107" s="331">
        <v>18</v>
      </c>
      <c r="F107" s="218" t="s">
        <v>228</v>
      </c>
      <c r="G107" s="331" t="s">
        <v>352</v>
      </c>
      <c r="H107" s="218" t="s">
        <v>228</v>
      </c>
      <c r="I107" s="331" t="s">
        <v>352</v>
      </c>
      <c r="J107" s="332" t="s">
        <v>228</v>
      </c>
      <c r="K107" s="331" t="s">
        <v>352</v>
      </c>
    </row>
    <row r="108" spans="1:11" ht="23.25" customHeight="1">
      <c r="A108" s="330" t="s">
        <v>81</v>
      </c>
      <c r="B108" s="218" t="s">
        <v>228</v>
      </c>
      <c r="C108" s="331" t="s">
        <v>352</v>
      </c>
      <c r="D108" s="218">
        <v>65.5</v>
      </c>
      <c r="E108" s="331">
        <v>13</v>
      </c>
      <c r="F108" s="218" t="s">
        <v>228</v>
      </c>
      <c r="G108" s="331" t="s">
        <v>352</v>
      </c>
      <c r="H108" s="218" t="s">
        <v>228</v>
      </c>
      <c r="I108" s="331" t="s">
        <v>352</v>
      </c>
      <c r="J108" s="332" t="s">
        <v>228</v>
      </c>
      <c r="K108" s="331" t="s">
        <v>352</v>
      </c>
    </row>
    <row r="109" spans="1:11" ht="23.25" customHeight="1">
      <c r="A109" s="330" t="s">
        <v>78</v>
      </c>
      <c r="B109" s="218" t="s">
        <v>228</v>
      </c>
      <c r="C109" s="331" t="s">
        <v>352</v>
      </c>
      <c r="D109" s="218">
        <v>51.4</v>
      </c>
      <c r="E109" s="331">
        <v>28</v>
      </c>
      <c r="F109" s="218" t="s">
        <v>228</v>
      </c>
      <c r="G109" s="331" t="s">
        <v>352</v>
      </c>
      <c r="H109" s="218" t="s">
        <v>228</v>
      </c>
      <c r="I109" s="331" t="s">
        <v>352</v>
      </c>
      <c r="J109" s="332" t="s">
        <v>228</v>
      </c>
      <c r="K109" s="331" t="s">
        <v>352</v>
      </c>
    </row>
    <row r="110" spans="1:11" ht="23.25" customHeight="1">
      <c r="A110" s="330" t="s">
        <v>36</v>
      </c>
      <c r="B110" s="218" t="s">
        <v>228</v>
      </c>
      <c r="C110" s="331" t="s">
        <v>352</v>
      </c>
      <c r="D110" s="218">
        <v>69.7</v>
      </c>
      <c r="E110" s="331">
        <v>6</v>
      </c>
      <c r="F110" s="218" t="s">
        <v>228</v>
      </c>
      <c r="G110" s="331" t="s">
        <v>352</v>
      </c>
      <c r="H110" s="218" t="s">
        <v>228</v>
      </c>
      <c r="I110" s="331" t="s">
        <v>352</v>
      </c>
      <c r="J110" s="332" t="s">
        <v>228</v>
      </c>
      <c r="K110" s="331" t="s">
        <v>352</v>
      </c>
    </row>
    <row r="111" spans="1:11" s="910" customFormat="1" ht="23.25" customHeight="1">
      <c r="A111" s="932" t="s">
        <v>499</v>
      </c>
    </row>
    <row r="113" spans="1:11" ht="23.25" customHeight="1">
      <c r="A113" s="508" t="s">
        <v>930</v>
      </c>
      <c r="B113" s="508"/>
      <c r="C113" s="508"/>
      <c r="D113" s="508"/>
      <c r="E113" s="326"/>
      <c r="F113" s="326"/>
      <c r="G113" s="326"/>
      <c r="H113" s="326"/>
      <c r="I113" s="920"/>
      <c r="J113" s="326" t="s">
        <v>931</v>
      </c>
      <c r="K113" s="326"/>
    </row>
    <row r="114" spans="1:11" ht="23.25" customHeight="1">
      <c r="A114" s="527" t="s">
        <v>1</v>
      </c>
      <c r="B114" s="526">
        <v>1395</v>
      </c>
      <c r="C114" s="526"/>
      <c r="D114" s="526">
        <v>1396</v>
      </c>
      <c r="E114" s="526"/>
      <c r="F114" s="526">
        <v>1397</v>
      </c>
      <c r="G114" s="526"/>
      <c r="H114" s="526">
        <v>1398</v>
      </c>
      <c r="I114" s="526"/>
      <c r="J114" s="526">
        <v>1399</v>
      </c>
      <c r="K114" s="526"/>
    </row>
    <row r="115" spans="1:11" s="921" customFormat="1" ht="23.25" customHeight="1">
      <c r="A115" s="528"/>
      <c r="B115" s="454" t="s">
        <v>680</v>
      </c>
      <c r="C115" s="454" t="s">
        <v>3</v>
      </c>
      <c r="D115" s="454" t="s">
        <v>680</v>
      </c>
      <c r="E115" s="454" t="s">
        <v>3</v>
      </c>
      <c r="F115" s="454" t="s">
        <v>680</v>
      </c>
      <c r="G115" s="454" t="s">
        <v>3</v>
      </c>
      <c r="H115" s="454" t="s">
        <v>680</v>
      </c>
      <c r="I115" s="454" t="s">
        <v>3</v>
      </c>
      <c r="J115" s="454" t="s">
        <v>680</v>
      </c>
      <c r="K115" s="454" t="s">
        <v>3</v>
      </c>
    </row>
    <row r="116" spans="1:11" ht="23.25" customHeight="1">
      <c r="A116" s="327" t="s">
        <v>55</v>
      </c>
      <c r="B116" s="217">
        <v>6.2</v>
      </c>
      <c r="C116" s="328" t="s">
        <v>352</v>
      </c>
      <c r="D116" s="217">
        <v>5.96</v>
      </c>
      <c r="E116" s="328" t="s">
        <v>352</v>
      </c>
      <c r="F116" s="217">
        <v>4.4800000000000004</v>
      </c>
      <c r="G116" s="918" t="s">
        <v>352</v>
      </c>
      <c r="H116" s="217">
        <v>3.2</v>
      </c>
      <c r="I116" s="918" t="s">
        <v>352</v>
      </c>
      <c r="J116" s="329">
        <v>2.7</v>
      </c>
      <c r="K116" s="328" t="s">
        <v>352</v>
      </c>
    </row>
    <row r="117" spans="1:11" ht="23.25" customHeight="1">
      <c r="A117" s="330" t="s">
        <v>56</v>
      </c>
      <c r="B117" s="218">
        <v>6.3</v>
      </c>
      <c r="C117" s="331">
        <v>7</v>
      </c>
      <c r="D117" s="218">
        <v>9.92</v>
      </c>
      <c r="E117" s="331">
        <v>4</v>
      </c>
      <c r="F117" s="218">
        <v>5.0999999999999996</v>
      </c>
      <c r="G117" s="331">
        <v>6</v>
      </c>
      <c r="H117" s="218">
        <v>2.69</v>
      </c>
      <c r="I117" s="331">
        <v>10</v>
      </c>
      <c r="J117" s="332">
        <v>1.41789454015482</v>
      </c>
      <c r="K117" s="331">
        <v>15</v>
      </c>
    </row>
    <row r="118" spans="1:11" ht="23.25" customHeight="1">
      <c r="A118" s="330" t="s">
        <v>57</v>
      </c>
      <c r="B118" s="218">
        <v>3.5</v>
      </c>
      <c r="C118" s="331">
        <v>21</v>
      </c>
      <c r="D118" s="218">
        <v>3.13</v>
      </c>
      <c r="E118" s="331">
        <v>22</v>
      </c>
      <c r="F118" s="218">
        <v>3.35</v>
      </c>
      <c r="G118" s="331">
        <v>14</v>
      </c>
      <c r="H118" s="218">
        <v>1.23</v>
      </c>
      <c r="I118" s="331">
        <v>25</v>
      </c>
      <c r="J118" s="332">
        <v>1.0756113497684485</v>
      </c>
      <c r="K118" s="331">
        <v>26</v>
      </c>
    </row>
    <row r="119" spans="1:11" ht="23.25" customHeight="1">
      <c r="A119" s="330" t="s">
        <v>58</v>
      </c>
      <c r="B119" s="218">
        <v>3</v>
      </c>
      <c r="C119" s="331">
        <v>26</v>
      </c>
      <c r="D119" s="218">
        <v>2.06</v>
      </c>
      <c r="E119" s="331">
        <v>27</v>
      </c>
      <c r="F119" s="218">
        <v>0.96</v>
      </c>
      <c r="G119" s="331">
        <v>29</v>
      </c>
      <c r="H119" s="218">
        <v>0.75</v>
      </c>
      <c r="I119" s="331">
        <v>30</v>
      </c>
      <c r="J119" s="332">
        <v>0.93729645613692358</v>
      </c>
      <c r="K119" s="331">
        <v>28</v>
      </c>
    </row>
    <row r="120" spans="1:11" ht="23.25" customHeight="1">
      <c r="A120" s="330" t="s">
        <v>59</v>
      </c>
      <c r="B120" s="218">
        <v>3.2</v>
      </c>
      <c r="C120" s="331">
        <v>24</v>
      </c>
      <c r="D120" s="218">
        <v>3.17</v>
      </c>
      <c r="E120" s="331">
        <v>21</v>
      </c>
      <c r="F120" s="218">
        <v>2.42</v>
      </c>
      <c r="G120" s="331">
        <v>21</v>
      </c>
      <c r="H120" s="218">
        <v>2.52</v>
      </c>
      <c r="I120" s="331">
        <v>12</v>
      </c>
      <c r="J120" s="332">
        <v>1.9855839879194084</v>
      </c>
      <c r="K120" s="331">
        <v>9</v>
      </c>
    </row>
    <row r="121" spans="1:11" ht="23.25" customHeight="1">
      <c r="A121" s="330" t="s">
        <v>10</v>
      </c>
      <c r="B121" s="218">
        <v>4.9000000000000004</v>
      </c>
      <c r="C121" s="331">
        <v>17</v>
      </c>
      <c r="D121" s="218">
        <v>4.1399999999999997</v>
      </c>
      <c r="E121" s="331">
        <v>16</v>
      </c>
      <c r="F121" s="218">
        <v>3.6</v>
      </c>
      <c r="G121" s="331">
        <v>11</v>
      </c>
      <c r="H121" s="218">
        <v>2.0499999999999998</v>
      </c>
      <c r="I121" s="331">
        <v>15</v>
      </c>
      <c r="J121" s="332">
        <v>2.5804277391846093</v>
      </c>
      <c r="K121" s="331">
        <v>5</v>
      </c>
    </row>
    <row r="122" spans="1:11" ht="23.25" customHeight="1">
      <c r="A122" s="330" t="s">
        <v>60</v>
      </c>
      <c r="B122" s="218">
        <v>5.9</v>
      </c>
      <c r="C122" s="331">
        <v>10</v>
      </c>
      <c r="D122" s="218">
        <v>7.02</v>
      </c>
      <c r="E122" s="331">
        <v>6</v>
      </c>
      <c r="F122" s="218">
        <v>6.72</v>
      </c>
      <c r="G122" s="331">
        <v>3</v>
      </c>
      <c r="H122" s="218">
        <v>3.39</v>
      </c>
      <c r="I122" s="331">
        <v>3</v>
      </c>
      <c r="J122" s="332">
        <v>1.630915005483305</v>
      </c>
      <c r="K122" s="331">
        <v>13</v>
      </c>
    </row>
    <row r="123" spans="1:11" ht="23.25" customHeight="1">
      <c r="A123" s="330" t="s">
        <v>12</v>
      </c>
      <c r="B123" s="218">
        <v>5.5</v>
      </c>
      <c r="C123" s="331">
        <v>12</v>
      </c>
      <c r="D123" s="218">
        <v>5.71</v>
      </c>
      <c r="E123" s="331">
        <v>9</v>
      </c>
      <c r="F123" s="218">
        <v>4.55</v>
      </c>
      <c r="G123" s="331">
        <v>9</v>
      </c>
      <c r="H123" s="218">
        <v>1.36</v>
      </c>
      <c r="I123" s="331">
        <v>24</v>
      </c>
      <c r="J123" s="332">
        <v>1.853634391667869</v>
      </c>
      <c r="K123" s="331">
        <v>10</v>
      </c>
    </row>
    <row r="124" spans="1:11" ht="23.25" customHeight="1">
      <c r="A124" s="330" t="s">
        <v>13</v>
      </c>
      <c r="B124" s="218">
        <v>13.4</v>
      </c>
      <c r="C124" s="331">
        <v>2</v>
      </c>
      <c r="D124" s="218">
        <v>12.38</v>
      </c>
      <c r="E124" s="331">
        <v>1</v>
      </c>
      <c r="F124" s="218">
        <v>10.28</v>
      </c>
      <c r="G124" s="331">
        <v>1</v>
      </c>
      <c r="H124" s="218">
        <v>8.94</v>
      </c>
      <c r="I124" s="331">
        <v>1</v>
      </c>
      <c r="J124" s="332">
        <v>8.9136549237854243</v>
      </c>
      <c r="K124" s="331">
        <v>1</v>
      </c>
    </row>
    <row r="125" spans="1:11" ht="23.25" customHeight="1">
      <c r="A125" s="330" t="s">
        <v>62</v>
      </c>
      <c r="B125" s="218">
        <v>5.0999999999999996</v>
      </c>
      <c r="C125" s="331">
        <v>16</v>
      </c>
      <c r="D125" s="218">
        <v>3.57</v>
      </c>
      <c r="E125" s="331">
        <v>18</v>
      </c>
      <c r="F125" s="218">
        <v>3.01</v>
      </c>
      <c r="G125" s="331">
        <v>16</v>
      </c>
      <c r="H125" s="218">
        <v>1.45</v>
      </c>
      <c r="I125" s="331">
        <v>22</v>
      </c>
      <c r="J125" s="332">
        <v>0.75617466694695035</v>
      </c>
      <c r="K125" s="331">
        <v>30</v>
      </c>
    </row>
    <row r="126" spans="1:11" ht="23.25" customHeight="1">
      <c r="A126" s="330" t="s">
        <v>63</v>
      </c>
      <c r="B126" s="218">
        <v>3.3</v>
      </c>
      <c r="C126" s="331">
        <v>23</v>
      </c>
      <c r="D126" s="218">
        <v>3.22</v>
      </c>
      <c r="E126" s="331">
        <v>20</v>
      </c>
      <c r="F126" s="218">
        <v>2.35</v>
      </c>
      <c r="G126" s="331">
        <v>22</v>
      </c>
      <c r="H126" s="218">
        <v>2.71</v>
      </c>
      <c r="I126" s="331">
        <v>9</v>
      </c>
      <c r="J126" s="332">
        <v>3.4768127746683648</v>
      </c>
      <c r="K126" s="331">
        <v>2</v>
      </c>
    </row>
    <row r="127" spans="1:11" ht="23.25" customHeight="1">
      <c r="A127" s="330" t="s">
        <v>64</v>
      </c>
      <c r="B127" s="218">
        <v>6.8</v>
      </c>
      <c r="C127" s="331">
        <v>5</v>
      </c>
      <c r="D127" s="218">
        <v>8.32</v>
      </c>
      <c r="E127" s="331">
        <v>5</v>
      </c>
      <c r="F127" s="218">
        <v>6.48</v>
      </c>
      <c r="G127" s="331">
        <v>4</v>
      </c>
      <c r="H127" s="218">
        <v>3.06</v>
      </c>
      <c r="I127" s="331">
        <v>4</v>
      </c>
      <c r="J127" s="332">
        <v>1.1630433318555471</v>
      </c>
      <c r="K127" s="331">
        <v>22</v>
      </c>
    </row>
    <row r="128" spans="1:11" ht="23.25" customHeight="1">
      <c r="A128" s="330" t="s">
        <v>65</v>
      </c>
      <c r="B128" s="218">
        <v>5.3</v>
      </c>
      <c r="C128" s="331">
        <v>15</v>
      </c>
      <c r="D128" s="218">
        <v>2.83</v>
      </c>
      <c r="E128" s="331">
        <v>24</v>
      </c>
      <c r="F128" s="218">
        <v>2.98</v>
      </c>
      <c r="G128" s="331">
        <v>17</v>
      </c>
      <c r="H128" s="218">
        <v>1.69</v>
      </c>
      <c r="I128" s="331">
        <v>17</v>
      </c>
      <c r="J128" s="332">
        <v>1.0480943122006592</v>
      </c>
      <c r="K128" s="331">
        <v>27</v>
      </c>
    </row>
    <row r="129" spans="1:11" ht="23.25" customHeight="1">
      <c r="A129" s="330" t="s">
        <v>66</v>
      </c>
      <c r="B129" s="218">
        <v>6</v>
      </c>
      <c r="C129" s="331">
        <v>9</v>
      </c>
      <c r="D129" s="218">
        <v>4.63</v>
      </c>
      <c r="E129" s="331">
        <v>14</v>
      </c>
      <c r="F129" s="218">
        <v>2.87</v>
      </c>
      <c r="G129" s="331">
        <v>19</v>
      </c>
      <c r="H129" s="218">
        <v>1.67</v>
      </c>
      <c r="I129" s="331">
        <v>18</v>
      </c>
      <c r="J129" s="332">
        <v>1.2458714099348998</v>
      </c>
      <c r="K129" s="331">
        <v>18</v>
      </c>
    </row>
    <row r="130" spans="1:11" ht="23.25" customHeight="1">
      <c r="A130" s="330" t="s">
        <v>19</v>
      </c>
      <c r="B130" s="218">
        <v>5.7</v>
      </c>
      <c r="C130" s="331">
        <v>11</v>
      </c>
      <c r="D130" s="218">
        <v>4.78</v>
      </c>
      <c r="E130" s="331">
        <v>12</v>
      </c>
      <c r="F130" s="218">
        <v>3.03</v>
      </c>
      <c r="G130" s="331">
        <v>15</v>
      </c>
      <c r="H130" s="218">
        <v>2.2000000000000002</v>
      </c>
      <c r="I130" s="331">
        <v>14</v>
      </c>
      <c r="J130" s="332">
        <v>1.4974609473614722</v>
      </c>
      <c r="K130" s="331">
        <v>14</v>
      </c>
    </row>
    <row r="131" spans="1:11" ht="23.25" customHeight="1">
      <c r="A131" s="330" t="s">
        <v>67</v>
      </c>
      <c r="B131" s="218">
        <v>15.3</v>
      </c>
      <c r="C131" s="331">
        <v>1</v>
      </c>
      <c r="D131" s="218">
        <v>11.57</v>
      </c>
      <c r="E131" s="331">
        <v>2</v>
      </c>
      <c r="F131" s="218">
        <v>8.99</v>
      </c>
      <c r="G131" s="331">
        <v>2</v>
      </c>
      <c r="H131" s="218">
        <v>2.4700000000000002</v>
      </c>
      <c r="I131" s="331">
        <v>13</v>
      </c>
      <c r="J131" s="332">
        <v>2.4699038403022455</v>
      </c>
      <c r="K131" s="331">
        <v>6</v>
      </c>
    </row>
    <row r="132" spans="1:11" ht="23.25" customHeight="1">
      <c r="A132" s="330" t="s">
        <v>21</v>
      </c>
      <c r="B132" s="218">
        <v>2.9</v>
      </c>
      <c r="C132" s="331">
        <v>28</v>
      </c>
      <c r="D132" s="218">
        <v>2</v>
      </c>
      <c r="E132" s="331">
        <v>29</v>
      </c>
      <c r="F132" s="218">
        <v>0.73</v>
      </c>
      <c r="G132" s="331">
        <v>31</v>
      </c>
      <c r="H132" s="218">
        <v>0.55000000000000004</v>
      </c>
      <c r="I132" s="331">
        <v>31</v>
      </c>
      <c r="J132" s="332">
        <v>0.52992746167371041</v>
      </c>
      <c r="K132" s="331">
        <v>31</v>
      </c>
    </row>
    <row r="133" spans="1:11" ht="23.25" customHeight="1">
      <c r="A133" s="330" t="s">
        <v>68</v>
      </c>
      <c r="B133" s="218">
        <v>2.2000000000000002</v>
      </c>
      <c r="C133" s="331">
        <v>31</v>
      </c>
      <c r="D133" s="218">
        <v>2.0499999999999998</v>
      </c>
      <c r="E133" s="331">
        <v>28</v>
      </c>
      <c r="F133" s="218">
        <v>1.67</v>
      </c>
      <c r="G133" s="331">
        <v>25</v>
      </c>
      <c r="H133" s="218">
        <v>1.57</v>
      </c>
      <c r="I133" s="331">
        <v>20</v>
      </c>
      <c r="J133" s="332">
        <v>1.6693700008930381</v>
      </c>
      <c r="K133" s="331">
        <v>12</v>
      </c>
    </row>
    <row r="134" spans="1:11" ht="23.25" customHeight="1">
      <c r="A134" s="330" t="s">
        <v>69</v>
      </c>
      <c r="B134" s="218">
        <v>5.4</v>
      </c>
      <c r="C134" s="331">
        <v>14</v>
      </c>
      <c r="D134" s="218">
        <v>6.48</v>
      </c>
      <c r="E134" s="331">
        <v>7</v>
      </c>
      <c r="F134" s="218">
        <v>3.57</v>
      </c>
      <c r="G134" s="331">
        <v>12</v>
      </c>
      <c r="H134" s="218">
        <v>1.51</v>
      </c>
      <c r="I134" s="331">
        <v>21</v>
      </c>
      <c r="J134" s="332">
        <v>1.094719037224485</v>
      </c>
      <c r="K134" s="331">
        <v>24</v>
      </c>
    </row>
    <row r="135" spans="1:11" ht="23.25" customHeight="1">
      <c r="A135" s="330" t="s">
        <v>70</v>
      </c>
      <c r="B135" s="218">
        <v>6.3</v>
      </c>
      <c r="C135" s="331">
        <v>7</v>
      </c>
      <c r="D135" s="218">
        <v>4.17</v>
      </c>
      <c r="E135" s="331">
        <v>15</v>
      </c>
      <c r="F135" s="218">
        <v>2.91</v>
      </c>
      <c r="G135" s="331">
        <v>18</v>
      </c>
      <c r="H135" s="218">
        <v>2.73</v>
      </c>
      <c r="I135" s="331">
        <v>8</v>
      </c>
      <c r="J135" s="332">
        <v>3.0977383086657677</v>
      </c>
      <c r="K135" s="331">
        <v>4</v>
      </c>
    </row>
    <row r="136" spans="1:11" ht="23.25" customHeight="1">
      <c r="A136" s="330" t="s">
        <v>71</v>
      </c>
      <c r="B136" s="218">
        <v>3.1</v>
      </c>
      <c r="C136" s="331">
        <v>25</v>
      </c>
      <c r="D136" s="218">
        <v>1.4</v>
      </c>
      <c r="E136" s="331">
        <v>30</v>
      </c>
      <c r="F136" s="218">
        <v>0.76</v>
      </c>
      <c r="G136" s="331">
        <v>30</v>
      </c>
      <c r="H136" s="218">
        <v>0.83</v>
      </c>
      <c r="I136" s="331">
        <v>29</v>
      </c>
      <c r="J136" s="332">
        <v>1.0789953522654545</v>
      </c>
      <c r="K136" s="331">
        <v>25</v>
      </c>
    </row>
    <row r="137" spans="1:11" ht="23.25" customHeight="1">
      <c r="A137" s="330" t="s">
        <v>80</v>
      </c>
      <c r="B137" s="218">
        <v>3.8</v>
      </c>
      <c r="C137" s="331">
        <v>19</v>
      </c>
      <c r="D137" s="218">
        <v>3.7</v>
      </c>
      <c r="E137" s="331">
        <v>17</v>
      </c>
      <c r="F137" s="218">
        <v>3.38</v>
      </c>
      <c r="G137" s="331">
        <v>13</v>
      </c>
      <c r="H137" s="218">
        <v>3.02</v>
      </c>
      <c r="I137" s="331">
        <v>5</v>
      </c>
      <c r="J137" s="332">
        <v>1.1653713224818427</v>
      </c>
      <c r="K137" s="331">
        <v>21</v>
      </c>
    </row>
    <row r="138" spans="1:11" ht="23.25" customHeight="1">
      <c r="A138" s="330" t="s">
        <v>72</v>
      </c>
      <c r="B138" s="218">
        <v>5.5</v>
      </c>
      <c r="C138" s="331">
        <v>12</v>
      </c>
      <c r="D138" s="218">
        <v>5.42</v>
      </c>
      <c r="E138" s="331">
        <v>11</v>
      </c>
      <c r="F138" s="218">
        <v>4.13</v>
      </c>
      <c r="G138" s="331">
        <v>10</v>
      </c>
      <c r="H138" s="218">
        <v>2.75</v>
      </c>
      <c r="I138" s="331">
        <v>7</v>
      </c>
      <c r="J138" s="332">
        <v>1.2253175574068245</v>
      </c>
      <c r="K138" s="331">
        <v>20</v>
      </c>
    </row>
    <row r="139" spans="1:11" ht="23.25" customHeight="1">
      <c r="A139" s="330" t="s">
        <v>73</v>
      </c>
      <c r="B139" s="218">
        <v>3</v>
      </c>
      <c r="C139" s="331">
        <v>26</v>
      </c>
      <c r="D139" s="218">
        <v>2.34</v>
      </c>
      <c r="E139" s="331">
        <v>26</v>
      </c>
      <c r="F139" s="218">
        <v>1.26</v>
      </c>
      <c r="G139" s="331">
        <v>28</v>
      </c>
      <c r="H139" s="218">
        <v>0.98</v>
      </c>
      <c r="I139" s="331">
        <v>27</v>
      </c>
      <c r="J139" s="332">
        <v>0.86167551654647789</v>
      </c>
      <c r="K139" s="331">
        <v>29</v>
      </c>
    </row>
    <row r="140" spans="1:11" ht="23.25" customHeight="1">
      <c r="A140" s="330" t="s">
        <v>74</v>
      </c>
      <c r="B140" s="218">
        <v>3.4</v>
      </c>
      <c r="C140" s="331">
        <v>22</v>
      </c>
      <c r="D140" s="218">
        <v>3.46</v>
      </c>
      <c r="E140" s="331">
        <v>19</v>
      </c>
      <c r="F140" s="218">
        <v>2.78</v>
      </c>
      <c r="G140" s="331">
        <v>20</v>
      </c>
      <c r="H140" s="218">
        <v>1.67</v>
      </c>
      <c r="I140" s="331">
        <v>18</v>
      </c>
      <c r="J140" s="332">
        <v>1.8446418105304425</v>
      </c>
      <c r="K140" s="331">
        <v>11</v>
      </c>
    </row>
    <row r="141" spans="1:11" ht="23.25" customHeight="1">
      <c r="A141" s="330" t="s">
        <v>75</v>
      </c>
      <c r="B141" s="218">
        <v>4.5</v>
      </c>
      <c r="C141" s="331">
        <v>18</v>
      </c>
      <c r="D141" s="218">
        <v>4.74</v>
      </c>
      <c r="E141" s="331">
        <v>13</v>
      </c>
      <c r="F141" s="218">
        <v>1.72</v>
      </c>
      <c r="G141" s="331">
        <v>24</v>
      </c>
      <c r="H141" s="218">
        <v>1.91</v>
      </c>
      <c r="I141" s="331">
        <v>16</v>
      </c>
      <c r="J141" s="332">
        <v>2.4428957902794721</v>
      </c>
      <c r="K141" s="331">
        <v>7</v>
      </c>
    </row>
    <row r="142" spans="1:11" ht="23.25" customHeight="1">
      <c r="A142" s="330" t="s">
        <v>76</v>
      </c>
      <c r="B142" s="218">
        <v>3.7</v>
      </c>
      <c r="C142" s="331">
        <v>20</v>
      </c>
      <c r="D142" s="218">
        <v>3.03</v>
      </c>
      <c r="E142" s="331">
        <v>23</v>
      </c>
      <c r="F142" s="218">
        <v>1.67</v>
      </c>
      <c r="G142" s="331">
        <v>25</v>
      </c>
      <c r="H142" s="218">
        <v>1</v>
      </c>
      <c r="I142" s="331">
        <v>26</v>
      </c>
      <c r="J142" s="332">
        <v>1.2262768283281167</v>
      </c>
      <c r="K142" s="331">
        <v>19</v>
      </c>
    </row>
    <row r="143" spans="1:11" ht="23.25" customHeight="1">
      <c r="A143" s="330" t="s">
        <v>182</v>
      </c>
      <c r="B143" s="218">
        <v>6.5</v>
      </c>
      <c r="C143" s="331">
        <v>6</v>
      </c>
      <c r="D143" s="218">
        <v>5.91</v>
      </c>
      <c r="E143" s="331">
        <v>8</v>
      </c>
      <c r="F143" s="218">
        <v>5.1100000000000003</v>
      </c>
      <c r="G143" s="331">
        <v>5</v>
      </c>
      <c r="H143" s="218">
        <v>2.68</v>
      </c>
      <c r="I143" s="331">
        <v>11</v>
      </c>
      <c r="J143" s="332">
        <v>2.3765209602570194</v>
      </c>
      <c r="K143" s="331">
        <v>8</v>
      </c>
    </row>
    <row r="144" spans="1:11" ht="23.25" customHeight="1">
      <c r="A144" s="330" t="s">
        <v>77</v>
      </c>
      <c r="B144" s="218">
        <v>8.3000000000000007</v>
      </c>
      <c r="C144" s="331">
        <v>4</v>
      </c>
      <c r="D144" s="218">
        <v>5.71</v>
      </c>
      <c r="E144" s="331">
        <v>9</v>
      </c>
      <c r="F144" s="218">
        <v>4.6100000000000003</v>
      </c>
      <c r="G144" s="331">
        <v>8</v>
      </c>
      <c r="H144" s="218">
        <v>2.85</v>
      </c>
      <c r="I144" s="331">
        <v>6</v>
      </c>
      <c r="J144" s="332">
        <v>1.3815058860859279</v>
      </c>
      <c r="K144" s="331">
        <v>16</v>
      </c>
    </row>
    <row r="145" spans="1:11" ht="23.25" customHeight="1">
      <c r="A145" s="330" t="s">
        <v>81</v>
      </c>
      <c r="B145" s="218">
        <v>2.7</v>
      </c>
      <c r="C145" s="331">
        <v>29</v>
      </c>
      <c r="D145" s="218">
        <v>1.34</v>
      </c>
      <c r="E145" s="331">
        <v>31</v>
      </c>
      <c r="F145" s="218">
        <v>1.47</v>
      </c>
      <c r="G145" s="331">
        <v>27</v>
      </c>
      <c r="H145" s="218">
        <v>0.94</v>
      </c>
      <c r="I145" s="331">
        <v>28</v>
      </c>
      <c r="J145" s="332">
        <v>1.2485874487066897</v>
      </c>
      <c r="K145" s="331">
        <v>17</v>
      </c>
    </row>
    <row r="146" spans="1:11" ht="23.25" customHeight="1">
      <c r="A146" s="330" t="s">
        <v>78</v>
      </c>
      <c r="B146" s="218">
        <v>2.5</v>
      </c>
      <c r="C146" s="331">
        <v>30</v>
      </c>
      <c r="D146" s="218">
        <v>2.71</v>
      </c>
      <c r="E146" s="331">
        <v>25</v>
      </c>
      <c r="F146" s="218">
        <v>1.77</v>
      </c>
      <c r="G146" s="331">
        <v>23</v>
      </c>
      <c r="H146" s="218">
        <v>1.38</v>
      </c>
      <c r="I146" s="331">
        <v>23</v>
      </c>
      <c r="J146" s="332">
        <v>1.1091631526297845</v>
      </c>
      <c r="K146" s="331">
        <v>23</v>
      </c>
    </row>
    <row r="147" spans="1:11" ht="23.25" customHeight="1">
      <c r="A147" s="330" t="s">
        <v>36</v>
      </c>
      <c r="B147" s="218">
        <v>10.1</v>
      </c>
      <c r="C147" s="331">
        <v>3</v>
      </c>
      <c r="D147" s="218">
        <v>10.33</v>
      </c>
      <c r="E147" s="331">
        <v>3</v>
      </c>
      <c r="F147" s="218">
        <v>4.76</v>
      </c>
      <c r="G147" s="331">
        <v>7</v>
      </c>
      <c r="H147" s="218">
        <v>3.67</v>
      </c>
      <c r="I147" s="331">
        <v>2</v>
      </c>
      <c r="J147" s="332">
        <v>3.4523301902363546</v>
      </c>
      <c r="K147" s="331">
        <v>3</v>
      </c>
    </row>
    <row r="148" spans="1:11" s="910" customFormat="1" ht="23.25" customHeight="1">
      <c r="A148" s="928" t="s">
        <v>932</v>
      </c>
      <c r="D148" s="929"/>
      <c r="E148" s="930"/>
      <c r="F148" s="929"/>
    </row>
    <row r="150" spans="1:11" ht="23.25" customHeight="1">
      <c r="A150" s="508" t="s">
        <v>933</v>
      </c>
      <c r="B150" s="508"/>
      <c r="C150" s="508"/>
      <c r="D150" s="508"/>
      <c r="E150" s="326"/>
      <c r="F150" s="326"/>
      <c r="G150" s="326"/>
      <c r="H150" s="326"/>
      <c r="I150" s="920"/>
      <c r="J150" s="326" t="s">
        <v>934</v>
      </c>
      <c r="K150" s="326"/>
    </row>
    <row r="151" spans="1:11" ht="23.25" customHeight="1">
      <c r="A151" s="527" t="s">
        <v>1</v>
      </c>
      <c r="B151" s="526">
        <v>1395</v>
      </c>
      <c r="C151" s="526"/>
      <c r="D151" s="526">
        <v>1396</v>
      </c>
      <c r="E151" s="526"/>
      <c r="F151" s="526">
        <v>1397</v>
      </c>
      <c r="G151" s="526"/>
      <c r="H151" s="526">
        <v>1398</v>
      </c>
      <c r="I151" s="526"/>
      <c r="J151" s="526">
        <v>1399</v>
      </c>
      <c r="K151" s="526"/>
    </row>
    <row r="152" spans="1:11" s="921" customFormat="1" ht="23.25" customHeight="1">
      <c r="A152" s="528"/>
      <c r="B152" s="454" t="s">
        <v>680</v>
      </c>
      <c r="C152" s="454" t="s">
        <v>3</v>
      </c>
      <c r="D152" s="454" t="s">
        <v>680</v>
      </c>
      <c r="E152" s="454" t="s">
        <v>3</v>
      </c>
      <c r="F152" s="454" t="s">
        <v>680</v>
      </c>
      <c r="G152" s="454" t="s">
        <v>3</v>
      </c>
      <c r="H152" s="454" t="s">
        <v>680</v>
      </c>
      <c r="I152" s="454" t="s">
        <v>3</v>
      </c>
      <c r="J152" s="454" t="s">
        <v>680</v>
      </c>
      <c r="K152" s="454" t="s">
        <v>3</v>
      </c>
    </row>
    <row r="153" spans="1:11" ht="23.25" customHeight="1">
      <c r="A153" s="327" t="s">
        <v>55</v>
      </c>
      <c r="B153" s="217">
        <v>104</v>
      </c>
      <c r="C153" s="328" t="s">
        <v>352</v>
      </c>
      <c r="D153" s="328">
        <v>112.34439232997654</v>
      </c>
      <c r="E153" s="328" t="s">
        <v>352</v>
      </c>
      <c r="F153" s="328">
        <v>112.85816241685144</v>
      </c>
      <c r="G153" s="918" t="s">
        <v>352</v>
      </c>
      <c r="H153" s="328">
        <v>117.17762589928057</v>
      </c>
      <c r="I153" s="918" t="s">
        <v>352</v>
      </c>
      <c r="J153" s="328">
        <v>124</v>
      </c>
      <c r="K153" s="328" t="s">
        <v>352</v>
      </c>
    </row>
    <row r="154" spans="1:11" ht="23.25" customHeight="1">
      <c r="A154" s="330" t="s">
        <v>56</v>
      </c>
      <c r="B154" s="218">
        <v>36</v>
      </c>
      <c r="C154" s="331">
        <v>25</v>
      </c>
      <c r="D154" s="331">
        <v>35.775862068965516</v>
      </c>
      <c r="E154" s="331">
        <v>26</v>
      </c>
      <c r="F154" s="331">
        <v>35.6640625</v>
      </c>
      <c r="G154" s="331">
        <v>27</v>
      </c>
      <c r="H154" s="331">
        <v>35.608424336973478</v>
      </c>
      <c r="I154" s="331">
        <v>27</v>
      </c>
      <c r="J154" s="331">
        <v>31.878491620111731</v>
      </c>
      <c r="K154" s="331">
        <v>29</v>
      </c>
    </row>
    <row r="155" spans="1:11" ht="23.25" customHeight="1">
      <c r="A155" s="330" t="s">
        <v>57</v>
      </c>
      <c r="B155" s="218">
        <v>46</v>
      </c>
      <c r="C155" s="331">
        <v>22</v>
      </c>
      <c r="D155" s="331">
        <v>45.846813725490193</v>
      </c>
      <c r="E155" s="331">
        <v>23</v>
      </c>
      <c r="F155" s="331">
        <v>46.015990159901598</v>
      </c>
      <c r="G155" s="331">
        <v>24</v>
      </c>
      <c r="H155" s="331">
        <v>48.024390243902438</v>
      </c>
      <c r="I155" s="331">
        <v>24</v>
      </c>
      <c r="J155" s="331">
        <v>45.734718826405867</v>
      </c>
      <c r="K155" s="331">
        <v>24</v>
      </c>
    </row>
    <row r="156" spans="1:11" ht="23.25" customHeight="1">
      <c r="A156" s="330" t="s">
        <v>58</v>
      </c>
      <c r="B156" s="218">
        <v>37</v>
      </c>
      <c r="C156" s="331">
        <v>24</v>
      </c>
      <c r="D156" s="331">
        <v>44.611528822055135</v>
      </c>
      <c r="E156" s="331">
        <v>24</v>
      </c>
      <c r="F156" s="331">
        <v>49.035812672176306</v>
      </c>
      <c r="G156" s="331">
        <v>22</v>
      </c>
      <c r="H156" s="331">
        <v>63.799283154121866</v>
      </c>
      <c r="I156" s="331">
        <v>20</v>
      </c>
      <c r="J156" s="331">
        <v>59.932659932659931</v>
      </c>
      <c r="K156" s="331">
        <v>22</v>
      </c>
    </row>
    <row r="157" spans="1:11" ht="23.25" customHeight="1">
      <c r="A157" s="330" t="s">
        <v>59</v>
      </c>
      <c r="B157" s="218">
        <v>105</v>
      </c>
      <c r="C157" s="331">
        <v>11</v>
      </c>
      <c r="D157" s="331">
        <v>105.33267716535433</v>
      </c>
      <c r="E157" s="331">
        <v>10</v>
      </c>
      <c r="F157" s="331">
        <v>102.0190657769304</v>
      </c>
      <c r="G157" s="331">
        <v>11</v>
      </c>
      <c r="H157" s="331">
        <v>105.95841584158416</v>
      </c>
      <c r="I157" s="331">
        <v>11</v>
      </c>
      <c r="J157" s="331">
        <v>109.31358529111338</v>
      </c>
      <c r="K157" s="331">
        <v>12</v>
      </c>
    </row>
    <row r="158" spans="1:11" ht="23.25" customHeight="1">
      <c r="A158" s="330" t="s">
        <v>10</v>
      </c>
      <c r="B158" s="218">
        <v>31</v>
      </c>
      <c r="C158" s="331">
        <v>27</v>
      </c>
      <c r="D158" s="331">
        <v>42.68333333333333</v>
      </c>
      <c r="E158" s="331">
        <v>25</v>
      </c>
      <c r="F158" s="331">
        <v>40.975999999999999</v>
      </c>
      <c r="G158" s="331">
        <v>25</v>
      </c>
      <c r="H158" s="331">
        <v>40.975999999999999</v>
      </c>
      <c r="I158" s="331">
        <v>25</v>
      </c>
      <c r="J158" s="331">
        <v>40.015625</v>
      </c>
      <c r="K158" s="331">
        <v>25</v>
      </c>
    </row>
    <row r="159" spans="1:11" ht="23.25" customHeight="1">
      <c r="A159" s="330" t="s">
        <v>60</v>
      </c>
      <c r="B159" s="218">
        <v>118</v>
      </c>
      <c r="C159" s="331">
        <v>9</v>
      </c>
      <c r="D159" s="331">
        <v>108.82702702702703</v>
      </c>
      <c r="E159" s="331">
        <v>9</v>
      </c>
      <c r="F159" s="331">
        <v>108.82702702702703</v>
      </c>
      <c r="G159" s="331">
        <v>10</v>
      </c>
      <c r="H159" s="331">
        <v>108.82702702702703</v>
      </c>
      <c r="I159" s="331">
        <v>10</v>
      </c>
      <c r="J159" s="331">
        <v>112.47486033519553</v>
      </c>
      <c r="K159" s="331">
        <v>11</v>
      </c>
    </row>
    <row r="160" spans="1:11" ht="23.25" customHeight="1">
      <c r="A160" s="330" t="s">
        <v>12</v>
      </c>
      <c r="B160" s="218">
        <v>88</v>
      </c>
      <c r="C160" s="331">
        <v>14</v>
      </c>
      <c r="D160" s="331">
        <v>92.07692307692308</v>
      </c>
      <c r="E160" s="331">
        <v>14</v>
      </c>
      <c r="F160" s="331">
        <v>93.209016393442624</v>
      </c>
      <c r="G160" s="331">
        <v>16</v>
      </c>
      <c r="H160" s="331">
        <v>92.828571428571422</v>
      </c>
      <c r="I160" s="331">
        <v>15</v>
      </c>
      <c r="J160" s="331">
        <v>90.971999999999994</v>
      </c>
      <c r="K160" s="331">
        <v>16</v>
      </c>
    </row>
    <row r="161" spans="1:11" ht="23.25" customHeight="1">
      <c r="A161" s="330" t="s">
        <v>13</v>
      </c>
      <c r="B161" s="218">
        <v>21</v>
      </c>
      <c r="C161" s="331">
        <v>30</v>
      </c>
      <c r="D161" s="331">
        <v>21.87220447284345</v>
      </c>
      <c r="E161" s="331">
        <v>30</v>
      </c>
      <c r="F161" s="331">
        <v>21.097072419106318</v>
      </c>
      <c r="G161" s="331">
        <v>31</v>
      </c>
      <c r="H161" s="331">
        <v>21.596214511041008</v>
      </c>
      <c r="I161" s="331">
        <v>31</v>
      </c>
      <c r="J161" s="331">
        <v>20.745454545454546</v>
      </c>
      <c r="K161" s="331">
        <v>31</v>
      </c>
    </row>
    <row r="162" spans="1:11" ht="23.25" customHeight="1">
      <c r="A162" s="330" t="s">
        <v>62</v>
      </c>
      <c r="B162" s="218">
        <v>50</v>
      </c>
      <c r="C162" s="331">
        <v>20</v>
      </c>
      <c r="D162" s="331">
        <v>55.917808219178085</v>
      </c>
      <c r="E162" s="331">
        <v>21</v>
      </c>
      <c r="F162" s="331">
        <v>59.159420289855071</v>
      </c>
      <c r="G162" s="331">
        <v>20</v>
      </c>
      <c r="H162" s="331">
        <v>61.153558052434455</v>
      </c>
      <c r="I162" s="331">
        <v>21</v>
      </c>
      <c r="J162" s="331">
        <v>60.92537313432836</v>
      </c>
      <c r="K162" s="331">
        <v>21</v>
      </c>
    </row>
    <row r="163" spans="1:11" ht="23.25" customHeight="1">
      <c r="A163" s="330" t="s">
        <v>63</v>
      </c>
      <c r="B163" s="218">
        <v>321</v>
      </c>
      <c r="C163" s="331">
        <v>4</v>
      </c>
      <c r="D163" s="331">
        <v>321.16161616161617</v>
      </c>
      <c r="E163" s="331">
        <v>6</v>
      </c>
      <c r="F163" s="331">
        <v>306.70418006430867</v>
      </c>
      <c r="G163" s="331">
        <v>5</v>
      </c>
      <c r="H163" s="331">
        <v>306.70418006430867</v>
      </c>
      <c r="I163" s="331">
        <v>6</v>
      </c>
      <c r="J163" s="331">
        <v>443.6511627906977</v>
      </c>
      <c r="K163" s="331">
        <v>4</v>
      </c>
    </row>
    <row r="164" spans="1:11" ht="23.25" customHeight="1">
      <c r="A164" s="330" t="s">
        <v>64</v>
      </c>
      <c r="B164" s="218">
        <v>162</v>
      </c>
      <c r="C164" s="331">
        <v>7</v>
      </c>
      <c r="D164" s="331">
        <v>176.07555555555555</v>
      </c>
      <c r="E164" s="331">
        <v>7</v>
      </c>
      <c r="F164" s="331">
        <v>200.08585858585857</v>
      </c>
      <c r="G164" s="331">
        <v>7</v>
      </c>
      <c r="H164" s="331">
        <v>260.63815789473682</v>
      </c>
      <c r="I164" s="331">
        <v>7</v>
      </c>
      <c r="J164" s="331">
        <v>293.45925925925928</v>
      </c>
      <c r="K164" s="331">
        <v>8</v>
      </c>
    </row>
    <row r="165" spans="1:11" ht="23.25" customHeight="1">
      <c r="A165" s="330" t="s">
        <v>65</v>
      </c>
      <c r="B165" s="218">
        <v>120</v>
      </c>
      <c r="C165" s="331">
        <v>8</v>
      </c>
      <c r="D165" s="331">
        <v>94.152317880794698</v>
      </c>
      <c r="E165" s="331">
        <v>12</v>
      </c>
      <c r="F165" s="331">
        <v>115.58536585365853</v>
      </c>
      <c r="G165" s="331">
        <v>8</v>
      </c>
      <c r="H165" s="331">
        <v>115.58536585365853</v>
      </c>
      <c r="I165" s="331">
        <v>8</v>
      </c>
      <c r="J165" s="331">
        <v>418.14705882352939</v>
      </c>
      <c r="K165" s="331">
        <v>5</v>
      </c>
    </row>
    <row r="166" spans="1:11" ht="23.25" customHeight="1">
      <c r="A166" s="330" t="s">
        <v>66</v>
      </c>
      <c r="B166" s="218">
        <v>92</v>
      </c>
      <c r="C166" s="331">
        <v>12</v>
      </c>
      <c r="D166" s="331">
        <v>94.337260677466858</v>
      </c>
      <c r="E166" s="331">
        <v>11</v>
      </c>
      <c r="F166" s="331">
        <v>95.747384155455904</v>
      </c>
      <c r="G166" s="331">
        <v>12</v>
      </c>
      <c r="H166" s="331">
        <v>96.468373493975903</v>
      </c>
      <c r="I166" s="331">
        <v>13</v>
      </c>
      <c r="J166" s="331">
        <v>96.468373493975903</v>
      </c>
      <c r="K166" s="331">
        <v>14</v>
      </c>
    </row>
    <row r="167" spans="1:11" ht="23.25" customHeight="1">
      <c r="A167" s="330" t="s">
        <v>19</v>
      </c>
      <c r="B167" s="218">
        <v>44</v>
      </c>
      <c r="C167" s="331">
        <v>23</v>
      </c>
      <c r="D167" s="331">
        <v>69.562300319488813</v>
      </c>
      <c r="E167" s="331">
        <v>19</v>
      </c>
      <c r="F167" s="331">
        <v>52.338942307692307</v>
      </c>
      <c r="G167" s="331">
        <v>21</v>
      </c>
      <c r="H167" s="331">
        <v>52.338942307692307</v>
      </c>
      <c r="I167" s="331">
        <v>23</v>
      </c>
      <c r="J167" s="331">
        <v>108.86499999999999</v>
      </c>
      <c r="K167" s="331">
        <v>13</v>
      </c>
    </row>
    <row r="168" spans="1:11" ht="23.25" customHeight="1">
      <c r="A168" s="330" t="s">
        <v>67</v>
      </c>
      <c r="B168" s="218">
        <v>551</v>
      </c>
      <c r="C168" s="331">
        <v>2</v>
      </c>
      <c r="D168" s="331">
        <v>464.24285714285713</v>
      </c>
      <c r="E168" s="331">
        <v>3</v>
      </c>
      <c r="F168" s="331">
        <v>449.26728110599078</v>
      </c>
      <c r="G168" s="331">
        <v>3</v>
      </c>
      <c r="H168" s="331">
        <v>433.29333333333335</v>
      </c>
      <c r="I168" s="331">
        <v>3</v>
      </c>
      <c r="J168" s="331">
        <v>637.1960784313726</v>
      </c>
      <c r="K168" s="331">
        <v>1</v>
      </c>
    </row>
    <row r="169" spans="1:11" ht="23.25" customHeight="1">
      <c r="A169" s="330" t="s">
        <v>21</v>
      </c>
      <c r="B169" s="218">
        <v>476</v>
      </c>
      <c r="C169" s="331">
        <v>3</v>
      </c>
      <c r="D169" s="331">
        <v>469.72868217054264</v>
      </c>
      <c r="E169" s="331">
        <v>2</v>
      </c>
      <c r="F169" s="331">
        <v>469.72868217054264</v>
      </c>
      <c r="G169" s="331">
        <v>2</v>
      </c>
      <c r="H169" s="331">
        <v>539.42136498516322</v>
      </c>
      <c r="I169" s="331">
        <v>2</v>
      </c>
      <c r="J169" s="331">
        <v>547.54518072289159</v>
      </c>
      <c r="K169" s="331">
        <v>3</v>
      </c>
    </row>
    <row r="170" spans="1:11" ht="23.25" customHeight="1">
      <c r="A170" s="330" t="s">
        <v>68</v>
      </c>
      <c r="B170" s="218">
        <v>108</v>
      </c>
      <c r="C170" s="331">
        <v>10</v>
      </c>
      <c r="D170" s="331">
        <v>111.15865820489574</v>
      </c>
      <c r="E170" s="331">
        <v>8</v>
      </c>
      <c r="F170" s="331">
        <v>109.96233183856502</v>
      </c>
      <c r="G170" s="331">
        <v>9</v>
      </c>
      <c r="H170" s="331">
        <v>110.35823582358236</v>
      </c>
      <c r="I170" s="331">
        <v>9</v>
      </c>
      <c r="J170" s="331">
        <v>129.88135593220338</v>
      </c>
      <c r="K170" s="331">
        <v>9</v>
      </c>
    </row>
    <row r="171" spans="1:11" ht="23.25" customHeight="1">
      <c r="A171" s="330" t="s">
        <v>69</v>
      </c>
      <c r="B171" s="218">
        <v>47</v>
      </c>
      <c r="C171" s="331">
        <v>21</v>
      </c>
      <c r="D171" s="331">
        <v>46.747747747747745</v>
      </c>
      <c r="E171" s="331">
        <v>22</v>
      </c>
      <c r="F171" s="331">
        <v>46.747747747747745</v>
      </c>
      <c r="G171" s="331">
        <v>23</v>
      </c>
      <c r="H171" s="331">
        <v>57.442804428044283</v>
      </c>
      <c r="I171" s="331">
        <v>22</v>
      </c>
      <c r="J171" s="331">
        <v>57.231617647058826</v>
      </c>
      <c r="K171" s="331">
        <v>23</v>
      </c>
    </row>
    <row r="172" spans="1:11" ht="23.25" customHeight="1">
      <c r="A172" s="330" t="s">
        <v>70</v>
      </c>
      <c r="B172" s="218">
        <v>76</v>
      </c>
      <c r="C172" s="331">
        <v>16</v>
      </c>
      <c r="D172" s="331">
        <v>91.476190476190482</v>
      </c>
      <c r="E172" s="331">
        <v>15</v>
      </c>
      <c r="F172" s="331">
        <v>95.256198347107443</v>
      </c>
      <c r="G172" s="331">
        <v>13</v>
      </c>
      <c r="H172" s="331">
        <v>92.951612903225808</v>
      </c>
      <c r="I172" s="331">
        <v>14</v>
      </c>
      <c r="J172" s="331">
        <v>85.37777777777778</v>
      </c>
      <c r="K172" s="331">
        <v>19</v>
      </c>
    </row>
    <row r="173" spans="1:11" ht="23.25" customHeight="1">
      <c r="A173" s="330" t="s">
        <v>71</v>
      </c>
      <c r="B173" s="218">
        <v>90</v>
      </c>
      <c r="C173" s="331">
        <v>13</v>
      </c>
      <c r="D173" s="331">
        <v>93.08626198083067</v>
      </c>
      <c r="E173" s="331">
        <v>13</v>
      </c>
      <c r="F173" s="331">
        <v>94.597402597402592</v>
      </c>
      <c r="G173" s="331">
        <v>14</v>
      </c>
      <c r="H173" s="331">
        <v>99.440273037542667</v>
      </c>
      <c r="I173" s="331">
        <v>12</v>
      </c>
      <c r="J173" s="331">
        <v>92.495238095238093</v>
      </c>
      <c r="K173" s="331">
        <v>15</v>
      </c>
    </row>
    <row r="174" spans="1:11" ht="23.25" customHeight="1">
      <c r="A174" s="330" t="s">
        <v>80</v>
      </c>
      <c r="B174" s="218">
        <v>281</v>
      </c>
      <c r="C174" s="331">
        <v>5</v>
      </c>
      <c r="D174" s="331">
        <v>369.58282208588957</v>
      </c>
      <c r="E174" s="331">
        <v>5</v>
      </c>
      <c r="F174" s="331">
        <v>359.29622266401589</v>
      </c>
      <c r="G174" s="331">
        <v>4</v>
      </c>
      <c r="H174" s="331">
        <v>365.84210526315792</v>
      </c>
      <c r="I174" s="331">
        <v>4</v>
      </c>
      <c r="J174" s="331">
        <v>382.89406779661016</v>
      </c>
      <c r="K174" s="331">
        <v>6</v>
      </c>
    </row>
    <row r="175" spans="1:11" ht="23.25" customHeight="1">
      <c r="A175" s="330" t="s">
        <v>72</v>
      </c>
      <c r="B175" s="218">
        <v>57</v>
      </c>
      <c r="C175" s="331">
        <v>18</v>
      </c>
      <c r="D175" s="331">
        <v>73.12573099415205</v>
      </c>
      <c r="E175" s="331">
        <v>18</v>
      </c>
      <c r="F175" s="331">
        <v>76.950769230769225</v>
      </c>
      <c r="G175" s="331">
        <v>18</v>
      </c>
      <c r="H175" s="331">
        <v>77.66770186335404</v>
      </c>
      <c r="I175" s="331">
        <v>18</v>
      </c>
      <c r="J175" s="331">
        <v>116.32093023255814</v>
      </c>
      <c r="K175" s="331">
        <v>10</v>
      </c>
    </row>
    <row r="176" spans="1:11" ht="23.25" customHeight="1">
      <c r="A176" s="330" t="s">
        <v>73</v>
      </c>
      <c r="B176" s="218">
        <v>56</v>
      </c>
      <c r="C176" s="331">
        <v>19</v>
      </c>
      <c r="D176" s="331">
        <v>74.181818181818187</v>
      </c>
      <c r="E176" s="331">
        <v>17</v>
      </c>
      <c r="F176" s="331">
        <v>94.536585365853654</v>
      </c>
      <c r="G176" s="331">
        <v>15</v>
      </c>
      <c r="H176" s="331">
        <v>83.354838709677423</v>
      </c>
      <c r="I176" s="331">
        <v>17</v>
      </c>
      <c r="J176" s="331">
        <v>88.594285714285718</v>
      </c>
      <c r="K176" s="331">
        <v>18</v>
      </c>
    </row>
    <row r="177" spans="1:11" ht="23.25" customHeight="1">
      <c r="A177" s="330" t="s">
        <v>74</v>
      </c>
      <c r="B177" s="218">
        <v>35</v>
      </c>
      <c r="C177" s="331">
        <v>26</v>
      </c>
      <c r="D177" s="331">
        <v>35.544502617801044</v>
      </c>
      <c r="E177" s="331">
        <v>27</v>
      </c>
      <c r="F177" s="331">
        <v>36.047787610619466</v>
      </c>
      <c r="G177" s="331">
        <v>26</v>
      </c>
      <c r="H177" s="331">
        <v>40.330693069306932</v>
      </c>
      <c r="I177" s="331">
        <v>26</v>
      </c>
      <c r="J177" s="331">
        <v>38.500945179584122</v>
      </c>
      <c r="K177" s="331">
        <v>27</v>
      </c>
    </row>
    <row r="178" spans="1:11" ht="23.25" customHeight="1">
      <c r="A178" s="330" t="s">
        <v>75</v>
      </c>
      <c r="B178" s="218">
        <v>21</v>
      </c>
      <c r="C178" s="331">
        <v>30</v>
      </c>
      <c r="D178" s="331">
        <v>21.503828483920369</v>
      </c>
      <c r="E178" s="331">
        <v>31</v>
      </c>
      <c r="F178" s="331">
        <v>24.003418803418803</v>
      </c>
      <c r="G178" s="331">
        <v>30</v>
      </c>
      <c r="H178" s="331">
        <v>24.210344827586209</v>
      </c>
      <c r="I178" s="331">
        <v>30</v>
      </c>
      <c r="J178" s="331">
        <v>22.183254344391784</v>
      </c>
      <c r="K178" s="331">
        <v>30</v>
      </c>
    </row>
    <row r="179" spans="1:11" ht="23.25" customHeight="1">
      <c r="A179" s="330" t="s">
        <v>76</v>
      </c>
      <c r="B179" s="218">
        <v>63</v>
      </c>
      <c r="C179" s="331">
        <v>17</v>
      </c>
      <c r="D179" s="331">
        <v>62.321585903083701</v>
      </c>
      <c r="E179" s="331">
        <v>20</v>
      </c>
      <c r="F179" s="331">
        <v>62.321585903083701</v>
      </c>
      <c r="G179" s="331">
        <v>19</v>
      </c>
      <c r="H179" s="331">
        <v>64.894495412844037</v>
      </c>
      <c r="I179" s="331">
        <v>19</v>
      </c>
      <c r="J179" s="331">
        <v>65.647331786542921</v>
      </c>
      <c r="K179" s="331">
        <v>20</v>
      </c>
    </row>
    <row r="180" spans="1:11" ht="23.25" customHeight="1">
      <c r="A180" s="330" t="s">
        <v>182</v>
      </c>
      <c r="B180" s="218">
        <v>25</v>
      </c>
      <c r="C180" s="331">
        <v>29</v>
      </c>
      <c r="D180" s="331">
        <v>34.108726752503578</v>
      </c>
      <c r="E180" s="331">
        <v>28</v>
      </c>
      <c r="F180" s="331">
        <v>34.157593123209168</v>
      </c>
      <c r="G180" s="331">
        <v>28</v>
      </c>
      <c r="H180" s="331">
        <v>34.255747126436781</v>
      </c>
      <c r="I180" s="331">
        <v>28</v>
      </c>
      <c r="J180" s="331">
        <v>34.404040404040401</v>
      </c>
      <c r="K180" s="331">
        <v>28</v>
      </c>
    </row>
    <row r="181" spans="1:11" ht="23.25" customHeight="1">
      <c r="A181" s="330" t="s">
        <v>77</v>
      </c>
      <c r="B181" s="218">
        <v>84</v>
      </c>
      <c r="C181" s="331">
        <v>15</v>
      </c>
      <c r="D181" s="331">
        <v>84.91836734693878</v>
      </c>
      <c r="E181" s="331">
        <v>16</v>
      </c>
      <c r="F181" s="331">
        <v>89.073394495412842</v>
      </c>
      <c r="G181" s="331">
        <v>17</v>
      </c>
      <c r="H181" s="331">
        <v>89.621538461538464</v>
      </c>
      <c r="I181" s="331">
        <v>16</v>
      </c>
      <c r="J181" s="331">
        <v>90.456521739130437</v>
      </c>
      <c r="K181" s="331">
        <v>17</v>
      </c>
    </row>
    <row r="182" spans="1:11" ht="23.25" customHeight="1">
      <c r="A182" s="330" t="s">
        <v>81</v>
      </c>
      <c r="B182" s="218">
        <v>274</v>
      </c>
      <c r="C182" s="331">
        <v>6</v>
      </c>
      <c r="D182" s="331">
        <v>462.07189542483661</v>
      </c>
      <c r="E182" s="331">
        <v>4</v>
      </c>
      <c r="F182" s="331">
        <v>295.80334728033472</v>
      </c>
      <c r="G182" s="331">
        <v>6</v>
      </c>
      <c r="H182" s="331">
        <v>318.45495495495493</v>
      </c>
      <c r="I182" s="331">
        <v>5</v>
      </c>
      <c r="J182" s="331">
        <v>306.04761904761904</v>
      </c>
      <c r="K182" s="331">
        <v>7</v>
      </c>
    </row>
    <row r="183" spans="1:11" ht="23.25" customHeight="1">
      <c r="A183" s="330" t="s">
        <v>78</v>
      </c>
      <c r="B183" s="218">
        <v>28</v>
      </c>
      <c r="C183" s="331">
        <v>28</v>
      </c>
      <c r="D183" s="331">
        <v>28.028943560057886</v>
      </c>
      <c r="E183" s="331">
        <v>29</v>
      </c>
      <c r="F183" s="331">
        <v>28.028943560057886</v>
      </c>
      <c r="G183" s="331">
        <v>29</v>
      </c>
      <c r="H183" s="331">
        <v>28.028943560057886</v>
      </c>
      <c r="I183" s="331">
        <v>29</v>
      </c>
      <c r="J183" s="331">
        <v>38.581673306772906</v>
      </c>
      <c r="K183" s="331">
        <v>26</v>
      </c>
    </row>
    <row r="184" spans="1:11" ht="23.25" customHeight="1">
      <c r="A184" s="330" t="s">
        <v>36</v>
      </c>
      <c r="B184" s="218">
        <v>691</v>
      </c>
      <c r="C184" s="331">
        <v>1</v>
      </c>
      <c r="D184" s="331">
        <v>730.42372881355936</v>
      </c>
      <c r="E184" s="331">
        <v>1</v>
      </c>
      <c r="F184" s="331">
        <v>718.25</v>
      </c>
      <c r="G184" s="331">
        <v>1</v>
      </c>
      <c r="H184" s="331">
        <v>706.47540983606552</v>
      </c>
      <c r="I184" s="331">
        <v>1</v>
      </c>
      <c r="J184" s="331">
        <v>612.7251184834123</v>
      </c>
      <c r="K184" s="331">
        <v>2</v>
      </c>
    </row>
    <row r="185" spans="1:11" s="910" customFormat="1" ht="23.25" customHeight="1">
      <c r="A185" s="933" t="s">
        <v>932</v>
      </c>
      <c r="D185" s="929"/>
      <c r="E185" s="930"/>
      <c r="F185" s="929"/>
    </row>
    <row r="187" spans="1:11" ht="23.25" customHeight="1">
      <c r="A187" s="508" t="s">
        <v>935</v>
      </c>
      <c r="B187" s="508"/>
      <c r="C187" s="508"/>
      <c r="D187" s="508"/>
      <c r="E187" s="508"/>
      <c r="F187" s="326"/>
      <c r="G187" s="326"/>
      <c r="H187" s="326"/>
      <c r="I187" s="920"/>
      <c r="J187" s="326"/>
      <c r="K187" s="326" t="s">
        <v>936</v>
      </c>
    </row>
    <row r="188" spans="1:11" ht="23.25" customHeight="1">
      <c r="A188" s="527" t="s">
        <v>1</v>
      </c>
      <c r="B188" s="526">
        <v>1395</v>
      </c>
      <c r="C188" s="526"/>
      <c r="D188" s="526">
        <v>1396</v>
      </c>
      <c r="E188" s="526"/>
      <c r="F188" s="526">
        <v>1397</v>
      </c>
      <c r="G188" s="526"/>
      <c r="H188" s="526">
        <v>1398</v>
      </c>
      <c r="I188" s="526"/>
      <c r="J188" s="526">
        <v>1399</v>
      </c>
      <c r="K188" s="526"/>
    </row>
    <row r="189" spans="1:11" s="921" customFormat="1" ht="23.25" customHeight="1">
      <c r="A189" s="528"/>
      <c r="B189" s="454" t="s">
        <v>500</v>
      </c>
      <c r="C189" s="454" t="s">
        <v>3</v>
      </c>
      <c r="D189" s="454" t="s">
        <v>500</v>
      </c>
      <c r="E189" s="454" t="s">
        <v>3</v>
      </c>
      <c r="F189" s="454" t="s">
        <v>500</v>
      </c>
      <c r="G189" s="454" t="s">
        <v>3</v>
      </c>
      <c r="H189" s="454" t="s">
        <v>500</v>
      </c>
      <c r="I189" s="454" t="s">
        <v>3</v>
      </c>
      <c r="J189" s="454" t="s">
        <v>500</v>
      </c>
      <c r="K189" s="454" t="s">
        <v>3</v>
      </c>
    </row>
    <row r="190" spans="1:11" ht="23.25" customHeight="1">
      <c r="A190" s="327" t="s">
        <v>55</v>
      </c>
      <c r="B190" s="217">
        <v>5110</v>
      </c>
      <c r="C190" s="328" t="s">
        <v>352</v>
      </c>
      <c r="D190" s="328">
        <v>5560.17169264726</v>
      </c>
      <c r="E190" s="328" t="s">
        <v>352</v>
      </c>
      <c r="F190" s="328">
        <v>5641.4553001662971</v>
      </c>
      <c r="G190" s="918" t="s">
        <v>352</v>
      </c>
      <c r="H190" s="328">
        <v>5945.2334629769784</v>
      </c>
      <c r="I190" s="918" t="s">
        <v>352</v>
      </c>
      <c r="J190" s="328">
        <v>6357.7949868017813</v>
      </c>
      <c r="K190" s="328" t="s">
        <v>352</v>
      </c>
    </row>
    <row r="191" spans="1:11" ht="23.25" customHeight="1">
      <c r="A191" s="330" t="s">
        <v>56</v>
      </c>
      <c r="B191" s="218">
        <v>3041</v>
      </c>
      <c r="C191" s="331">
        <v>26</v>
      </c>
      <c r="D191" s="331">
        <v>3059.3764890282132</v>
      </c>
      <c r="E191" s="331">
        <v>29</v>
      </c>
      <c r="F191" s="331">
        <v>3080.3140968749999</v>
      </c>
      <c r="G191" s="331">
        <v>28</v>
      </c>
      <c r="H191" s="331">
        <v>3121.6412438845555</v>
      </c>
      <c r="I191" s="331">
        <v>28</v>
      </c>
      <c r="J191" s="331">
        <v>2822.6002202560053</v>
      </c>
      <c r="K191" s="331">
        <v>31</v>
      </c>
    </row>
    <row r="192" spans="1:11" ht="23.25" customHeight="1">
      <c r="A192" s="330" t="s">
        <v>57</v>
      </c>
      <c r="B192" s="218">
        <v>4054</v>
      </c>
      <c r="C192" s="331">
        <v>18</v>
      </c>
      <c r="D192" s="331">
        <v>4071.1941176470586</v>
      </c>
      <c r="E192" s="331">
        <v>18</v>
      </c>
      <c r="F192" s="331">
        <v>4127.0791439114391</v>
      </c>
      <c r="G192" s="331">
        <v>19</v>
      </c>
      <c r="H192" s="331">
        <v>4371.816526521181</v>
      </c>
      <c r="I192" s="331">
        <v>20</v>
      </c>
      <c r="J192" s="331">
        <v>4205.0140891217598</v>
      </c>
      <c r="K192" s="331">
        <v>25</v>
      </c>
    </row>
    <row r="193" spans="1:11" ht="23.25" customHeight="1">
      <c r="A193" s="330" t="s">
        <v>58</v>
      </c>
      <c r="B193" s="218">
        <v>2674</v>
      </c>
      <c r="C193" s="331">
        <v>28</v>
      </c>
      <c r="D193" s="331">
        <v>3280.727819548872</v>
      </c>
      <c r="E193" s="331">
        <v>25</v>
      </c>
      <c r="F193" s="331">
        <v>3642.1501487603305</v>
      </c>
      <c r="G193" s="331">
        <v>23</v>
      </c>
      <c r="H193" s="331">
        <v>4809.7921561290323</v>
      </c>
      <c r="I193" s="331">
        <v>15</v>
      </c>
      <c r="J193" s="331">
        <v>4563.4724972242429</v>
      </c>
      <c r="K193" s="331">
        <v>21</v>
      </c>
    </row>
    <row r="194" spans="1:11" ht="23.25" customHeight="1">
      <c r="A194" s="330" t="s">
        <v>59</v>
      </c>
      <c r="B194" s="218">
        <v>5011</v>
      </c>
      <c r="C194" s="331">
        <v>10</v>
      </c>
      <c r="D194" s="331">
        <v>5068.9523622047236</v>
      </c>
      <c r="E194" s="331">
        <v>11</v>
      </c>
      <c r="F194" s="331">
        <v>4958.5854680648235</v>
      </c>
      <c r="G194" s="331">
        <v>12</v>
      </c>
      <c r="H194" s="331">
        <v>5227.3064339999992</v>
      </c>
      <c r="I194" s="331">
        <v>12</v>
      </c>
      <c r="J194" s="331">
        <v>5446.7571944059237</v>
      </c>
      <c r="K194" s="331">
        <v>13</v>
      </c>
    </row>
    <row r="195" spans="1:11" ht="23.25" customHeight="1">
      <c r="A195" s="330" t="s">
        <v>10</v>
      </c>
      <c r="B195" s="218">
        <v>16209</v>
      </c>
      <c r="C195" s="331">
        <v>2</v>
      </c>
      <c r="D195" s="331">
        <v>22272.059999999998</v>
      </c>
      <c r="E195" s="331">
        <v>1</v>
      </c>
      <c r="F195" s="331">
        <v>21594.989375999998</v>
      </c>
      <c r="G195" s="331">
        <v>1</v>
      </c>
      <c r="H195" s="331">
        <v>21918.914216639998</v>
      </c>
      <c r="I195" s="331">
        <v>1</v>
      </c>
      <c r="J195" s="331">
        <v>21619.241561334373</v>
      </c>
      <c r="K195" s="331">
        <v>1</v>
      </c>
    </row>
    <row r="196" spans="1:11" ht="23.25" customHeight="1">
      <c r="A196" s="330" t="s">
        <v>60</v>
      </c>
      <c r="B196" s="218">
        <v>3433</v>
      </c>
      <c r="C196" s="331">
        <v>23</v>
      </c>
      <c r="D196" s="331">
        <v>3209.7794594594598</v>
      </c>
      <c r="E196" s="331">
        <v>27</v>
      </c>
      <c r="F196" s="331">
        <v>3241.877254054054</v>
      </c>
      <c r="G196" s="331">
        <v>26</v>
      </c>
      <c r="H196" s="331">
        <v>3290.5054128648649</v>
      </c>
      <c r="I196" s="331">
        <v>26</v>
      </c>
      <c r="J196" s="331">
        <v>3434.8097005240229</v>
      </c>
      <c r="K196" s="331">
        <v>30</v>
      </c>
    </row>
    <row r="197" spans="1:11" ht="23.25" customHeight="1">
      <c r="A197" s="330" t="s">
        <v>12</v>
      </c>
      <c r="B197" s="218">
        <v>4459</v>
      </c>
      <c r="C197" s="331">
        <v>14</v>
      </c>
      <c r="D197" s="331">
        <v>4693.4963562753028</v>
      </c>
      <c r="E197" s="331">
        <v>13</v>
      </c>
      <c r="F197" s="331">
        <v>4798.7153114754092</v>
      </c>
      <c r="G197" s="331">
        <v>13</v>
      </c>
      <c r="H197" s="331">
        <v>4850.8156491428563</v>
      </c>
      <c r="I197" s="331">
        <v>13</v>
      </c>
      <c r="J197" s="331">
        <v>4801.3373295215988</v>
      </c>
      <c r="K197" s="331">
        <v>19</v>
      </c>
    </row>
    <row r="198" spans="1:11" ht="23.25" customHeight="1">
      <c r="A198" s="330" t="s">
        <v>13</v>
      </c>
      <c r="B198" s="218">
        <v>19919</v>
      </c>
      <c r="C198" s="331">
        <v>1</v>
      </c>
      <c r="D198" s="331">
        <v>20697.400638977637</v>
      </c>
      <c r="E198" s="331">
        <v>2</v>
      </c>
      <c r="F198" s="331">
        <v>20163.541645608631</v>
      </c>
      <c r="G198" s="331">
        <v>2</v>
      </c>
      <c r="H198" s="331">
        <v>20950.20600302839</v>
      </c>
      <c r="I198" s="331">
        <v>2</v>
      </c>
      <c r="J198" s="331">
        <v>20326.143806029093</v>
      </c>
      <c r="K198" s="331">
        <v>2</v>
      </c>
    </row>
    <row r="199" spans="1:11" ht="23.25" customHeight="1">
      <c r="A199" s="330" t="s">
        <v>62</v>
      </c>
      <c r="B199" s="218">
        <v>2863</v>
      </c>
      <c r="C199" s="331">
        <v>27</v>
      </c>
      <c r="D199" s="331">
        <v>3263.449315068493</v>
      </c>
      <c r="E199" s="331">
        <v>26</v>
      </c>
      <c r="F199" s="331">
        <v>3487.1611304347825</v>
      </c>
      <c r="G199" s="331">
        <v>25</v>
      </c>
      <c r="H199" s="331">
        <v>3658.776475955056</v>
      </c>
      <c r="I199" s="331">
        <v>25</v>
      </c>
      <c r="J199" s="331">
        <v>3681.5755681746268</v>
      </c>
      <c r="K199" s="331">
        <v>29</v>
      </c>
    </row>
    <row r="200" spans="1:11" ht="23.25" customHeight="1">
      <c r="A200" s="330" t="s">
        <v>63</v>
      </c>
      <c r="B200" s="218">
        <v>2623</v>
      </c>
      <c r="C200" s="331">
        <v>29</v>
      </c>
      <c r="D200" s="331">
        <v>2653.3212121212118</v>
      </c>
      <c r="E200" s="331">
        <v>30</v>
      </c>
      <c r="F200" s="331">
        <v>2559.2178906752406</v>
      </c>
      <c r="G200" s="331">
        <v>31</v>
      </c>
      <c r="H200" s="331">
        <v>2597.6061590353693</v>
      </c>
      <c r="I200" s="331">
        <v>31</v>
      </c>
      <c r="J200" s="331">
        <v>3795.0421889051149</v>
      </c>
      <c r="K200" s="331">
        <v>27</v>
      </c>
    </row>
    <row r="201" spans="1:11" ht="23.25" customHeight="1">
      <c r="A201" s="330" t="s">
        <v>64</v>
      </c>
      <c r="B201" s="218">
        <v>8781</v>
      </c>
      <c r="C201" s="331">
        <v>3</v>
      </c>
      <c r="D201" s="331">
        <v>9658.9066666666658</v>
      </c>
      <c r="E201" s="331">
        <v>5</v>
      </c>
      <c r="F201" s="331">
        <v>11085.790606060606</v>
      </c>
      <c r="G201" s="331">
        <v>3</v>
      </c>
      <c r="H201" s="331">
        <v>14657.311434868421</v>
      </c>
      <c r="I201" s="331">
        <v>3</v>
      </c>
      <c r="J201" s="331">
        <v>16668.077418377776</v>
      </c>
      <c r="K201" s="331">
        <v>3</v>
      </c>
    </row>
    <row r="202" spans="1:11" ht="23.25" customHeight="1">
      <c r="A202" s="330" t="s">
        <v>65</v>
      </c>
      <c r="B202" s="218">
        <v>3894</v>
      </c>
      <c r="C202" s="331">
        <v>20</v>
      </c>
      <c r="D202" s="331">
        <v>3078.3456953642385</v>
      </c>
      <c r="E202" s="331">
        <v>28</v>
      </c>
      <c r="F202" s="331">
        <v>3816.8983902439027</v>
      </c>
      <c r="G202" s="331">
        <v>22</v>
      </c>
      <c r="H202" s="331">
        <v>3874.1518660975612</v>
      </c>
      <c r="I202" s="331">
        <v>24</v>
      </c>
      <c r="J202" s="331">
        <v>14155.467244861766</v>
      </c>
      <c r="K202" s="331">
        <v>4</v>
      </c>
    </row>
    <row r="203" spans="1:11" ht="23.25" customHeight="1">
      <c r="A203" s="330" t="s">
        <v>66</v>
      </c>
      <c r="B203" s="218">
        <v>6983</v>
      </c>
      <c r="C203" s="331">
        <v>6</v>
      </c>
      <c r="D203" s="331">
        <v>7230.183799705449</v>
      </c>
      <c r="E203" s="331">
        <v>7</v>
      </c>
      <c r="F203" s="331">
        <v>7411.6408789237666</v>
      </c>
      <c r="G203" s="331">
        <v>7</v>
      </c>
      <c r="H203" s="331">
        <v>7579.463199126506</v>
      </c>
      <c r="I203" s="331">
        <v>7</v>
      </c>
      <c r="J203" s="331">
        <v>7655.2578311177713</v>
      </c>
      <c r="K203" s="331">
        <v>9</v>
      </c>
    </row>
    <row r="204" spans="1:11" ht="23.25" customHeight="1">
      <c r="A204" s="330" t="s">
        <v>19</v>
      </c>
      <c r="B204" s="218">
        <v>2175</v>
      </c>
      <c r="C204" s="331">
        <v>32</v>
      </c>
      <c r="D204" s="331">
        <v>3451.721405750799</v>
      </c>
      <c r="E204" s="331">
        <v>22</v>
      </c>
      <c r="F204" s="331">
        <v>2623.0593461538465</v>
      </c>
      <c r="G204" s="331">
        <v>30</v>
      </c>
      <c r="H204" s="331">
        <v>2662.4052363461542</v>
      </c>
      <c r="I204" s="331">
        <v>30</v>
      </c>
      <c r="J204" s="331">
        <v>5593.1809205159998</v>
      </c>
      <c r="K204" s="331">
        <v>11</v>
      </c>
    </row>
    <row r="205" spans="1:11" ht="23.25" customHeight="1">
      <c r="A205" s="330" t="s">
        <v>67</v>
      </c>
      <c r="B205" s="218">
        <v>3864</v>
      </c>
      <c r="C205" s="331">
        <v>21</v>
      </c>
      <c r="D205" s="331">
        <v>3294.9257142857145</v>
      </c>
      <c r="E205" s="331">
        <v>24</v>
      </c>
      <c r="F205" s="331">
        <v>3220.5241658986179</v>
      </c>
      <c r="G205" s="331">
        <v>27</v>
      </c>
      <c r="H205" s="331">
        <v>3152.6068896000006</v>
      </c>
      <c r="I205" s="331">
        <v>27</v>
      </c>
      <c r="J205" s="331">
        <v>4682.5484683764707</v>
      </c>
      <c r="K205" s="331">
        <v>20</v>
      </c>
    </row>
    <row r="206" spans="1:11" ht="23.25" customHeight="1">
      <c r="A206" s="330" t="s">
        <v>21</v>
      </c>
      <c r="B206" s="218">
        <v>7484</v>
      </c>
      <c r="C206" s="331">
        <v>5</v>
      </c>
      <c r="D206" s="331">
        <v>7473.2930232558138</v>
      </c>
      <c r="E206" s="331">
        <v>6</v>
      </c>
      <c r="F206" s="331">
        <v>7548.0259534883717</v>
      </c>
      <c r="G206" s="331">
        <v>5</v>
      </c>
      <c r="H206" s="331">
        <v>8797.9297764391686</v>
      </c>
      <c r="I206" s="331">
        <v>5</v>
      </c>
      <c r="J206" s="331">
        <v>9019.7330060439763</v>
      </c>
      <c r="K206" s="331">
        <v>7</v>
      </c>
    </row>
    <row r="207" spans="1:11" ht="23.25" customHeight="1">
      <c r="A207" s="330" t="s">
        <v>68</v>
      </c>
      <c r="B207" s="218">
        <v>4254</v>
      </c>
      <c r="C207" s="331">
        <v>16</v>
      </c>
      <c r="D207" s="331">
        <v>4427.928195829556</v>
      </c>
      <c r="E207" s="331">
        <v>15</v>
      </c>
      <c r="F207" s="331">
        <v>4424.0760968609866</v>
      </c>
      <c r="G207" s="331">
        <v>18</v>
      </c>
      <c r="H207" s="331">
        <v>4506.6044290909094</v>
      </c>
      <c r="I207" s="331">
        <v>19</v>
      </c>
      <c r="J207" s="331">
        <v>5356.8918389059327</v>
      </c>
      <c r="K207" s="331">
        <v>14</v>
      </c>
    </row>
    <row r="208" spans="1:11" ht="23.25" customHeight="1">
      <c r="A208" s="330" t="s">
        <v>69</v>
      </c>
      <c r="B208" s="218">
        <v>3801</v>
      </c>
      <c r="C208" s="331">
        <v>22</v>
      </c>
      <c r="D208" s="331">
        <v>3833.7513513513518</v>
      </c>
      <c r="E208" s="331">
        <v>20</v>
      </c>
      <c r="F208" s="331">
        <v>3872.0888648648656</v>
      </c>
      <c r="G208" s="331">
        <v>21</v>
      </c>
      <c r="H208" s="331">
        <v>4829.3235272324728</v>
      </c>
      <c r="I208" s="331">
        <v>14</v>
      </c>
      <c r="J208" s="331">
        <v>4859.6843479367653</v>
      </c>
      <c r="K208" s="331">
        <v>16</v>
      </c>
    </row>
    <row r="209" spans="1:11" ht="23.25" customHeight="1">
      <c r="A209" s="330" t="s">
        <v>70</v>
      </c>
      <c r="B209" s="218">
        <v>8257</v>
      </c>
      <c r="C209" s="331">
        <v>4</v>
      </c>
      <c r="D209" s="331">
        <v>10075.857142857143</v>
      </c>
      <c r="E209" s="331">
        <v>4</v>
      </c>
      <c r="F209" s="331">
        <v>10597.137024793388</v>
      </c>
      <c r="G209" s="331">
        <v>4</v>
      </c>
      <c r="H209" s="331">
        <v>10495.865997580646</v>
      </c>
      <c r="I209" s="331">
        <v>4</v>
      </c>
      <c r="J209" s="331">
        <v>9737.0537595333335</v>
      </c>
      <c r="K209" s="331">
        <v>5</v>
      </c>
    </row>
    <row r="210" spans="1:11" ht="23.25" customHeight="1">
      <c r="A210" s="330" t="s">
        <v>71</v>
      </c>
      <c r="B210" s="218">
        <v>4751</v>
      </c>
      <c r="C210" s="331">
        <v>12</v>
      </c>
      <c r="D210" s="331">
        <v>4990.1290734824279</v>
      </c>
      <c r="E210" s="331">
        <v>12</v>
      </c>
      <c r="F210" s="331">
        <v>5121.8490389610388</v>
      </c>
      <c r="G210" s="331">
        <v>11</v>
      </c>
      <c r="H210" s="331">
        <v>5464.8206367235498</v>
      </c>
      <c r="I210" s="331">
        <v>11</v>
      </c>
      <c r="J210" s="331">
        <v>5133.9821302399996</v>
      </c>
      <c r="K210" s="331">
        <v>15</v>
      </c>
    </row>
    <row r="211" spans="1:11" ht="23.25" customHeight="1">
      <c r="A211" s="330" t="s">
        <v>80</v>
      </c>
      <c r="B211" s="218">
        <v>4919</v>
      </c>
      <c r="C211" s="331">
        <v>11</v>
      </c>
      <c r="D211" s="331">
        <v>6543.334969325153</v>
      </c>
      <c r="E211" s="331">
        <v>8</v>
      </c>
      <c r="F211" s="331">
        <v>6424.8264572564603</v>
      </c>
      <c r="G211" s="331">
        <v>8</v>
      </c>
      <c r="H211" s="331">
        <v>6640.0061206882583</v>
      </c>
      <c r="I211" s="331">
        <v>8</v>
      </c>
      <c r="J211" s="331">
        <v>7018.9929107122871</v>
      </c>
      <c r="K211" s="331">
        <v>10</v>
      </c>
    </row>
    <row r="212" spans="1:11" ht="23.25" customHeight="1">
      <c r="A212" s="330" t="s">
        <v>72</v>
      </c>
      <c r="B212" s="218">
        <v>4507</v>
      </c>
      <c r="C212" s="331">
        <v>13</v>
      </c>
      <c r="D212" s="331">
        <v>5865.5052631578947</v>
      </c>
      <c r="E212" s="331">
        <v>10</v>
      </c>
      <c r="F212" s="331">
        <v>6234.0394707692303</v>
      </c>
      <c r="G212" s="331">
        <v>10</v>
      </c>
      <c r="H212" s="331">
        <v>6386.5023926086951</v>
      </c>
      <c r="I212" s="331">
        <v>9</v>
      </c>
      <c r="J212" s="331">
        <v>9660.5502703451166</v>
      </c>
      <c r="K212" s="331">
        <v>6</v>
      </c>
    </row>
    <row r="213" spans="1:11" ht="23.25" customHeight="1">
      <c r="A213" s="330" t="s">
        <v>73</v>
      </c>
      <c r="B213" s="218">
        <v>2587</v>
      </c>
      <c r="C213" s="331">
        <v>31</v>
      </c>
      <c r="D213" s="331">
        <v>3455.8966507177033</v>
      </c>
      <c r="E213" s="331">
        <v>21</v>
      </c>
      <c r="F213" s="331">
        <v>4448.2025853658542</v>
      </c>
      <c r="G213" s="331">
        <v>17</v>
      </c>
      <c r="H213" s="331">
        <v>3980.9021632258068</v>
      </c>
      <c r="I213" s="331">
        <v>22</v>
      </c>
      <c r="J213" s="331">
        <v>4273.4416021920006</v>
      </c>
      <c r="K213" s="331">
        <v>23</v>
      </c>
    </row>
    <row r="214" spans="1:11" ht="23.25" customHeight="1">
      <c r="A214" s="330" t="s">
        <v>74</v>
      </c>
      <c r="B214" s="218">
        <v>3313</v>
      </c>
      <c r="C214" s="331">
        <v>24</v>
      </c>
      <c r="D214" s="331">
        <v>3416.1361256544501</v>
      </c>
      <c r="E214" s="331">
        <v>23</v>
      </c>
      <c r="F214" s="331">
        <v>3499.151256637168</v>
      </c>
      <c r="G214" s="331">
        <v>24</v>
      </c>
      <c r="H214" s="331">
        <v>3973.6153799999997</v>
      </c>
      <c r="I214" s="331">
        <v>23</v>
      </c>
      <c r="J214" s="331">
        <v>3831.2713129848771</v>
      </c>
      <c r="K214" s="331">
        <v>26</v>
      </c>
    </row>
    <row r="215" spans="1:11" ht="23.25" customHeight="1">
      <c r="A215" s="330" t="s">
        <v>75</v>
      </c>
      <c r="B215" s="218">
        <v>3914</v>
      </c>
      <c r="C215" s="331">
        <v>19</v>
      </c>
      <c r="D215" s="331">
        <v>3965.8437978560492</v>
      </c>
      <c r="E215" s="331">
        <v>19</v>
      </c>
      <c r="F215" s="331">
        <v>4471.0990769230766</v>
      </c>
      <c r="G215" s="331">
        <v>16</v>
      </c>
      <c r="H215" s="331">
        <v>4577.2876800000004</v>
      </c>
      <c r="I215" s="331">
        <v>18</v>
      </c>
      <c r="J215" s="331">
        <v>4235.9796570995268</v>
      </c>
      <c r="K215" s="331">
        <v>24</v>
      </c>
    </row>
    <row r="216" spans="1:11" ht="23.25" customHeight="1">
      <c r="A216" s="330" t="s">
        <v>76</v>
      </c>
      <c r="B216" s="218">
        <v>4105</v>
      </c>
      <c r="C216" s="331">
        <v>17</v>
      </c>
      <c r="D216" s="331">
        <v>4079.8229074889869</v>
      </c>
      <c r="E216" s="331">
        <v>17</v>
      </c>
      <c r="F216" s="331">
        <v>4120.6211365638765</v>
      </c>
      <c r="G216" s="331">
        <v>20</v>
      </c>
      <c r="H216" s="331">
        <v>4355.0996007798167</v>
      </c>
      <c r="I216" s="331">
        <v>21</v>
      </c>
      <c r="J216" s="331">
        <v>4449.6790259846866</v>
      </c>
      <c r="K216" s="331">
        <v>22</v>
      </c>
    </row>
    <row r="217" spans="1:11" ht="23.25" customHeight="1">
      <c r="A217" s="330" t="s">
        <v>182</v>
      </c>
      <c r="B217" s="218">
        <v>3308</v>
      </c>
      <c r="C217" s="331">
        <v>25</v>
      </c>
      <c r="D217" s="331">
        <v>4644.097854077253</v>
      </c>
      <c r="E217" s="331">
        <v>14</v>
      </c>
      <c r="F217" s="331">
        <v>4697.2588022922637</v>
      </c>
      <c r="G217" s="331">
        <v>14</v>
      </c>
      <c r="H217" s="331">
        <v>4781.4180225</v>
      </c>
      <c r="I217" s="331">
        <v>16</v>
      </c>
      <c r="J217" s="331">
        <v>4850.1379698363635</v>
      </c>
      <c r="K217" s="331">
        <v>17</v>
      </c>
    </row>
    <row r="218" spans="1:11" ht="23.25" customHeight="1">
      <c r="A218" s="330" t="s">
        <v>77</v>
      </c>
      <c r="B218" s="218">
        <v>4280</v>
      </c>
      <c r="C218" s="331">
        <v>15</v>
      </c>
      <c r="D218" s="331">
        <v>4379.6676384839648</v>
      </c>
      <c r="E218" s="331">
        <v>16</v>
      </c>
      <c r="F218" s="331">
        <v>4639.9029357798163</v>
      </c>
      <c r="G218" s="331">
        <v>15</v>
      </c>
      <c r="H218" s="331">
        <v>4738.4830273846155</v>
      </c>
      <c r="I218" s="331">
        <v>17</v>
      </c>
      <c r="J218" s="331">
        <v>4830.4566886304356</v>
      </c>
      <c r="K218" s="331">
        <v>18</v>
      </c>
    </row>
    <row r="219" spans="1:11" ht="23.25" customHeight="1">
      <c r="A219" s="330" t="s">
        <v>81</v>
      </c>
      <c r="B219" s="218">
        <v>6764</v>
      </c>
      <c r="C219" s="331">
        <v>7</v>
      </c>
      <c r="D219" s="331">
        <v>11537.529411764706</v>
      </c>
      <c r="E219" s="331">
        <v>3</v>
      </c>
      <c r="F219" s="331">
        <v>7459.8092887029288</v>
      </c>
      <c r="G219" s="331">
        <v>6</v>
      </c>
      <c r="H219" s="331">
        <v>8151.5217851351345</v>
      </c>
      <c r="I219" s="331">
        <v>6</v>
      </c>
      <c r="J219" s="331">
        <v>7912.269327545454</v>
      </c>
      <c r="K219" s="331">
        <v>8</v>
      </c>
    </row>
    <row r="220" spans="1:11" ht="23.25" customHeight="1">
      <c r="A220" s="330" t="s">
        <v>78</v>
      </c>
      <c r="B220" s="218">
        <v>2605</v>
      </c>
      <c r="C220" s="331">
        <v>30</v>
      </c>
      <c r="D220" s="331">
        <v>2639.5293777134589</v>
      </c>
      <c r="E220" s="331">
        <v>31</v>
      </c>
      <c r="F220" s="331">
        <v>2665.9246714905935</v>
      </c>
      <c r="G220" s="331">
        <v>29</v>
      </c>
      <c r="H220" s="331">
        <v>2705.9135415629521</v>
      </c>
      <c r="I220" s="331">
        <v>29</v>
      </c>
      <c r="J220" s="331">
        <v>3761.9205573549798</v>
      </c>
      <c r="K220" s="331">
        <v>28</v>
      </c>
    </row>
    <row r="221" spans="1:11" ht="23.25" customHeight="1">
      <c r="A221" s="330" t="s">
        <v>36</v>
      </c>
      <c r="B221" s="218">
        <v>5936</v>
      </c>
      <c r="C221" s="331">
        <v>8</v>
      </c>
      <c r="D221" s="331">
        <v>6343.9322033898306</v>
      </c>
      <c r="E221" s="331">
        <v>9</v>
      </c>
      <c r="F221" s="331">
        <v>6300.5820000000003</v>
      </c>
      <c r="G221" s="331">
        <v>9</v>
      </c>
      <c r="H221" s="331">
        <v>6290.2531770491805</v>
      </c>
      <c r="I221" s="331">
        <v>10</v>
      </c>
      <c r="J221" s="331">
        <v>5510.0829133364932</v>
      </c>
      <c r="K221" s="331">
        <v>12</v>
      </c>
    </row>
    <row r="222" spans="1:11" s="910" customFormat="1" ht="23.25" customHeight="1">
      <c r="A222" s="928" t="s">
        <v>932</v>
      </c>
      <c r="D222" s="929"/>
      <c r="E222" s="930"/>
      <c r="F222" s="929"/>
    </row>
    <row r="224" spans="1:11" ht="23.25" customHeight="1">
      <c r="A224" s="508" t="s">
        <v>937</v>
      </c>
      <c r="B224" s="508"/>
      <c r="C224" s="508"/>
      <c r="D224" s="508"/>
      <c r="E224" s="508"/>
      <c r="F224" s="326"/>
      <c r="G224" s="326"/>
      <c r="H224" s="326"/>
      <c r="I224" s="920"/>
      <c r="J224" s="326"/>
      <c r="K224" s="326" t="s">
        <v>938</v>
      </c>
    </row>
    <row r="225" spans="1:11" ht="23.25" customHeight="1">
      <c r="A225" s="527" t="s">
        <v>1</v>
      </c>
      <c r="B225" s="526">
        <v>1395</v>
      </c>
      <c r="C225" s="526"/>
      <c r="D225" s="526">
        <v>1396</v>
      </c>
      <c r="E225" s="526"/>
      <c r="F225" s="526">
        <v>1397</v>
      </c>
      <c r="G225" s="526"/>
      <c r="H225" s="526">
        <v>1398</v>
      </c>
      <c r="I225" s="526"/>
      <c r="J225" s="526">
        <v>1399</v>
      </c>
      <c r="K225" s="526"/>
    </row>
    <row r="226" spans="1:11" s="921" customFormat="1" ht="23.25" customHeight="1">
      <c r="A226" s="528"/>
      <c r="B226" s="454" t="s">
        <v>680</v>
      </c>
      <c r="C226" s="454" t="s">
        <v>3</v>
      </c>
      <c r="D226" s="454" t="s">
        <v>680</v>
      </c>
      <c r="E226" s="454" t="s">
        <v>3</v>
      </c>
      <c r="F226" s="454" t="s">
        <v>680</v>
      </c>
      <c r="G226" s="454" t="s">
        <v>3</v>
      </c>
      <c r="H226" s="454" t="s">
        <v>680</v>
      </c>
      <c r="I226" s="454" t="s">
        <v>3</v>
      </c>
      <c r="J226" s="454" t="s">
        <v>680</v>
      </c>
      <c r="K226" s="454" t="s">
        <v>3</v>
      </c>
    </row>
    <row r="227" spans="1:11" ht="23.25" customHeight="1">
      <c r="A227" s="327" t="s">
        <v>55</v>
      </c>
      <c r="B227" s="217">
        <v>4894</v>
      </c>
      <c r="C227" s="328" t="s">
        <v>352</v>
      </c>
      <c r="D227" s="328">
        <v>4522</v>
      </c>
      <c r="E227" s="328" t="s">
        <v>352</v>
      </c>
      <c r="F227" s="328">
        <v>4417</v>
      </c>
      <c r="G227" s="918" t="s">
        <v>352</v>
      </c>
      <c r="H227" s="328">
        <v>4352</v>
      </c>
      <c r="I227" s="918" t="s">
        <v>352</v>
      </c>
      <c r="J227" s="328">
        <v>4944</v>
      </c>
      <c r="K227" s="328" t="s">
        <v>352</v>
      </c>
    </row>
    <row r="228" spans="1:11" ht="23.25" customHeight="1">
      <c r="A228" s="330" t="s">
        <v>56</v>
      </c>
      <c r="B228" s="218">
        <v>286</v>
      </c>
      <c r="C228" s="331">
        <v>7</v>
      </c>
      <c r="D228" s="331">
        <v>290</v>
      </c>
      <c r="E228" s="331">
        <v>6</v>
      </c>
      <c r="F228" s="331">
        <v>287</v>
      </c>
      <c r="G228" s="331">
        <v>6</v>
      </c>
      <c r="H228" s="331">
        <v>287</v>
      </c>
      <c r="I228" s="331">
        <v>6</v>
      </c>
      <c r="J228" s="331">
        <v>457</v>
      </c>
      <c r="K228" s="331">
        <v>3</v>
      </c>
    </row>
    <row r="229" spans="1:11" ht="23.25" customHeight="1">
      <c r="A229" s="330" t="s">
        <v>57</v>
      </c>
      <c r="B229" s="218">
        <v>228</v>
      </c>
      <c r="C229" s="331">
        <v>8</v>
      </c>
      <c r="D229" s="331">
        <v>228</v>
      </c>
      <c r="E229" s="331">
        <v>7</v>
      </c>
      <c r="F229" s="331">
        <v>228</v>
      </c>
      <c r="G229" s="331">
        <v>7</v>
      </c>
      <c r="H229" s="331">
        <v>228</v>
      </c>
      <c r="I229" s="331">
        <v>8</v>
      </c>
      <c r="J229" s="331">
        <v>272</v>
      </c>
      <c r="K229" s="331">
        <v>7</v>
      </c>
    </row>
    <row r="230" spans="1:11" ht="23.25" customHeight="1">
      <c r="A230" s="330" t="s">
        <v>58</v>
      </c>
      <c r="B230" s="218">
        <v>107</v>
      </c>
      <c r="C230" s="331">
        <v>16</v>
      </c>
      <c r="D230" s="331">
        <v>65</v>
      </c>
      <c r="E230" s="331">
        <v>19</v>
      </c>
      <c r="F230" s="331">
        <v>29</v>
      </c>
      <c r="G230" s="331">
        <v>31</v>
      </c>
      <c r="H230" s="331">
        <v>29</v>
      </c>
      <c r="I230" s="331">
        <v>31</v>
      </c>
      <c r="J230" s="331">
        <v>60</v>
      </c>
      <c r="K230" s="331">
        <v>25</v>
      </c>
    </row>
    <row r="231" spans="1:11" ht="23.25" customHeight="1">
      <c r="A231" s="330" t="s">
        <v>59</v>
      </c>
      <c r="B231" s="218">
        <v>363</v>
      </c>
      <c r="C231" s="331">
        <v>3</v>
      </c>
      <c r="D231" s="331">
        <v>333</v>
      </c>
      <c r="E231" s="331">
        <v>3</v>
      </c>
      <c r="F231" s="331">
        <v>345</v>
      </c>
      <c r="G231" s="331">
        <v>3</v>
      </c>
      <c r="H231" s="331">
        <v>348</v>
      </c>
      <c r="I231" s="331">
        <v>3</v>
      </c>
      <c r="J231" s="331">
        <v>385</v>
      </c>
      <c r="K231" s="331">
        <v>4</v>
      </c>
    </row>
    <row r="232" spans="1:11" ht="23.25" customHeight="1">
      <c r="A232" s="330" t="s">
        <v>10</v>
      </c>
      <c r="B232" s="218">
        <v>102</v>
      </c>
      <c r="C232" s="331">
        <v>17</v>
      </c>
      <c r="D232" s="331">
        <v>57</v>
      </c>
      <c r="E232" s="331">
        <v>23</v>
      </c>
      <c r="F232" s="331">
        <v>58</v>
      </c>
      <c r="G232" s="331">
        <v>21</v>
      </c>
      <c r="H232" s="331">
        <v>58</v>
      </c>
      <c r="I232" s="331">
        <v>20</v>
      </c>
      <c r="J232" s="331">
        <v>72</v>
      </c>
      <c r="K232" s="331">
        <v>18</v>
      </c>
    </row>
    <row r="233" spans="1:11" ht="23.25" customHeight="1">
      <c r="A233" s="330" t="s">
        <v>60</v>
      </c>
      <c r="B233" s="218">
        <v>55</v>
      </c>
      <c r="C233" s="331">
        <v>27</v>
      </c>
      <c r="D233" s="331">
        <v>57</v>
      </c>
      <c r="E233" s="331">
        <v>23</v>
      </c>
      <c r="F233" s="331">
        <v>57</v>
      </c>
      <c r="G233" s="331">
        <v>23</v>
      </c>
      <c r="H233" s="331">
        <v>57</v>
      </c>
      <c r="I233" s="331">
        <v>23</v>
      </c>
      <c r="J233" s="331">
        <v>44</v>
      </c>
      <c r="K233" s="331">
        <v>29</v>
      </c>
    </row>
    <row r="234" spans="1:11" ht="23.25" customHeight="1">
      <c r="A234" s="330" t="s">
        <v>12</v>
      </c>
      <c r="B234" s="218">
        <v>56</v>
      </c>
      <c r="C234" s="331">
        <v>25</v>
      </c>
      <c r="D234" s="331">
        <v>58</v>
      </c>
      <c r="E234" s="331">
        <v>22</v>
      </c>
      <c r="F234" s="331">
        <v>58</v>
      </c>
      <c r="G234" s="331">
        <v>21</v>
      </c>
      <c r="H234" s="331">
        <v>58</v>
      </c>
      <c r="I234" s="331">
        <v>20</v>
      </c>
      <c r="J234" s="331">
        <v>67</v>
      </c>
      <c r="K234" s="331">
        <v>21</v>
      </c>
    </row>
    <row r="235" spans="1:11" ht="23.25" customHeight="1">
      <c r="A235" s="330" t="s">
        <v>13</v>
      </c>
      <c r="B235" s="218">
        <v>434</v>
      </c>
      <c r="C235" s="331">
        <v>2</v>
      </c>
      <c r="D235" s="331">
        <v>443</v>
      </c>
      <c r="E235" s="331">
        <v>2</v>
      </c>
      <c r="F235" s="331">
        <v>372</v>
      </c>
      <c r="G235" s="331">
        <v>2</v>
      </c>
      <c r="H235" s="331">
        <v>375</v>
      </c>
      <c r="I235" s="331">
        <v>2</v>
      </c>
      <c r="J235" s="331">
        <v>475</v>
      </c>
      <c r="K235" s="331">
        <v>2</v>
      </c>
    </row>
    <row r="236" spans="1:11" ht="23.25" customHeight="1">
      <c r="A236" s="330" t="s">
        <v>62</v>
      </c>
      <c r="B236" s="218">
        <v>130</v>
      </c>
      <c r="C236" s="331">
        <v>12</v>
      </c>
      <c r="D236" s="331">
        <v>102</v>
      </c>
      <c r="E236" s="331">
        <v>14</v>
      </c>
      <c r="F236" s="331">
        <v>104</v>
      </c>
      <c r="G236" s="331">
        <v>14</v>
      </c>
      <c r="H236" s="331">
        <v>103</v>
      </c>
      <c r="I236" s="331">
        <v>14</v>
      </c>
      <c r="J236" s="331">
        <v>108</v>
      </c>
      <c r="K236" s="331">
        <v>15</v>
      </c>
    </row>
    <row r="237" spans="1:11" ht="23.25" customHeight="1">
      <c r="A237" s="330" t="s">
        <v>63</v>
      </c>
      <c r="B237" s="218">
        <v>63</v>
      </c>
      <c r="C237" s="331">
        <v>22</v>
      </c>
      <c r="D237" s="331">
        <v>63</v>
      </c>
      <c r="E237" s="331">
        <v>20</v>
      </c>
      <c r="F237" s="331">
        <v>64</v>
      </c>
      <c r="G237" s="331">
        <v>18</v>
      </c>
      <c r="H237" s="331">
        <v>64</v>
      </c>
      <c r="I237" s="331">
        <v>18</v>
      </c>
      <c r="J237" s="331">
        <v>69</v>
      </c>
      <c r="K237" s="331">
        <v>20</v>
      </c>
    </row>
    <row r="238" spans="1:11" ht="23.25" customHeight="1">
      <c r="A238" s="330" t="s">
        <v>64</v>
      </c>
      <c r="B238" s="218">
        <v>343</v>
      </c>
      <c r="C238" s="331">
        <v>4</v>
      </c>
      <c r="D238" s="331">
        <v>331</v>
      </c>
      <c r="E238" s="331">
        <v>4</v>
      </c>
      <c r="F238" s="331">
        <v>330</v>
      </c>
      <c r="G238" s="331">
        <v>4</v>
      </c>
      <c r="H238" s="331">
        <v>294</v>
      </c>
      <c r="I238" s="331">
        <v>4</v>
      </c>
      <c r="J238" s="331">
        <v>304</v>
      </c>
      <c r="K238" s="331">
        <v>5</v>
      </c>
    </row>
    <row r="239" spans="1:11" ht="23.25" customHeight="1">
      <c r="A239" s="330" t="s">
        <v>65</v>
      </c>
      <c r="B239" s="218">
        <v>49</v>
      </c>
      <c r="C239" s="331">
        <v>30</v>
      </c>
      <c r="D239" s="331">
        <v>45</v>
      </c>
      <c r="E239" s="331">
        <v>30</v>
      </c>
      <c r="F239" s="331">
        <v>49</v>
      </c>
      <c r="G239" s="331">
        <v>29</v>
      </c>
      <c r="H239" s="331">
        <v>49</v>
      </c>
      <c r="I239" s="331">
        <v>28</v>
      </c>
      <c r="J239" s="331">
        <v>38</v>
      </c>
      <c r="K239" s="331">
        <v>31</v>
      </c>
    </row>
    <row r="240" spans="1:11" ht="23.25" customHeight="1">
      <c r="A240" s="330" t="s">
        <v>66</v>
      </c>
      <c r="B240" s="218">
        <v>341</v>
      </c>
      <c r="C240" s="331">
        <v>5</v>
      </c>
      <c r="D240" s="331">
        <v>293</v>
      </c>
      <c r="E240" s="331">
        <v>5</v>
      </c>
      <c r="F240" s="331">
        <v>293</v>
      </c>
      <c r="G240" s="331">
        <v>5</v>
      </c>
      <c r="H240" s="331">
        <v>293</v>
      </c>
      <c r="I240" s="331">
        <v>5</v>
      </c>
      <c r="J240" s="331">
        <v>293</v>
      </c>
      <c r="K240" s="331">
        <v>6</v>
      </c>
    </row>
    <row r="241" spans="1:11" ht="23.25" customHeight="1">
      <c r="A241" s="330" t="s">
        <v>19</v>
      </c>
      <c r="B241" s="218">
        <v>90</v>
      </c>
      <c r="C241" s="331">
        <v>19</v>
      </c>
      <c r="D241" s="331">
        <v>80</v>
      </c>
      <c r="E241" s="331">
        <v>17</v>
      </c>
      <c r="F241" s="331">
        <v>74</v>
      </c>
      <c r="G241" s="331">
        <v>17</v>
      </c>
      <c r="H241" s="331">
        <v>74</v>
      </c>
      <c r="I241" s="331">
        <v>17</v>
      </c>
      <c r="J241" s="331">
        <v>84</v>
      </c>
      <c r="K241" s="331">
        <v>17</v>
      </c>
    </row>
    <row r="242" spans="1:11" ht="23.25" customHeight="1">
      <c r="A242" s="330" t="s">
        <v>67</v>
      </c>
      <c r="B242" s="218">
        <v>54</v>
      </c>
      <c r="C242" s="331">
        <v>29</v>
      </c>
      <c r="D242" s="331">
        <v>57</v>
      </c>
      <c r="E242" s="331">
        <v>23</v>
      </c>
      <c r="F242" s="331">
        <v>56</v>
      </c>
      <c r="G242" s="331">
        <v>24</v>
      </c>
      <c r="H242" s="331">
        <v>55</v>
      </c>
      <c r="I242" s="331">
        <v>25</v>
      </c>
      <c r="J242" s="331">
        <v>54</v>
      </c>
      <c r="K242" s="331">
        <v>27</v>
      </c>
    </row>
    <row r="243" spans="1:11" ht="23.25" customHeight="1">
      <c r="A243" s="330" t="s">
        <v>21</v>
      </c>
      <c r="B243" s="218">
        <v>64</v>
      </c>
      <c r="C243" s="331">
        <v>21</v>
      </c>
      <c r="D243" s="331">
        <v>52</v>
      </c>
      <c r="E243" s="331">
        <v>27</v>
      </c>
      <c r="F243" s="331">
        <v>52</v>
      </c>
      <c r="G243" s="331">
        <v>27</v>
      </c>
      <c r="H243" s="331">
        <v>52</v>
      </c>
      <c r="I243" s="331">
        <v>27</v>
      </c>
      <c r="J243" s="331">
        <v>67</v>
      </c>
      <c r="K243" s="331">
        <v>21</v>
      </c>
    </row>
    <row r="244" spans="1:11" ht="23.25" customHeight="1">
      <c r="A244" s="330" t="s">
        <v>68</v>
      </c>
      <c r="B244" s="218">
        <v>503</v>
      </c>
      <c r="C244" s="331">
        <v>1</v>
      </c>
      <c r="D244" s="331">
        <v>514</v>
      </c>
      <c r="E244" s="331">
        <v>1</v>
      </c>
      <c r="F244" s="331">
        <v>523</v>
      </c>
      <c r="G244" s="331">
        <v>1</v>
      </c>
      <c r="H244" s="331">
        <v>517</v>
      </c>
      <c r="I244" s="331">
        <v>1</v>
      </c>
      <c r="J244" s="331">
        <v>514</v>
      </c>
      <c r="K244" s="331">
        <v>1</v>
      </c>
    </row>
    <row r="245" spans="1:11" ht="23.25" customHeight="1">
      <c r="A245" s="330" t="s">
        <v>69</v>
      </c>
      <c r="B245" s="218">
        <v>55</v>
      </c>
      <c r="C245" s="331">
        <v>27</v>
      </c>
      <c r="D245" s="331">
        <v>54</v>
      </c>
      <c r="E245" s="331">
        <v>26</v>
      </c>
      <c r="F245" s="331">
        <v>54</v>
      </c>
      <c r="G245" s="331">
        <v>26</v>
      </c>
      <c r="H245" s="331">
        <v>55</v>
      </c>
      <c r="I245" s="331">
        <v>25</v>
      </c>
      <c r="J245" s="331">
        <v>63</v>
      </c>
      <c r="K245" s="331">
        <v>24</v>
      </c>
    </row>
    <row r="246" spans="1:11" ht="23.25" customHeight="1">
      <c r="A246" s="330" t="s">
        <v>70</v>
      </c>
      <c r="B246" s="218">
        <v>71</v>
      </c>
      <c r="C246" s="331">
        <v>20</v>
      </c>
      <c r="D246" s="331">
        <v>62</v>
      </c>
      <c r="E246" s="331">
        <v>21</v>
      </c>
      <c r="F246" s="331">
        <v>60</v>
      </c>
      <c r="G246" s="331">
        <v>20</v>
      </c>
      <c r="H246" s="331">
        <v>62</v>
      </c>
      <c r="I246" s="331">
        <v>19</v>
      </c>
      <c r="J246" s="331">
        <v>70</v>
      </c>
      <c r="K246" s="331">
        <v>19</v>
      </c>
    </row>
    <row r="247" spans="1:11" ht="23.25" customHeight="1">
      <c r="A247" s="330" t="s">
        <v>71</v>
      </c>
      <c r="B247" s="218">
        <v>115</v>
      </c>
      <c r="C247" s="331">
        <v>15</v>
      </c>
      <c r="D247" s="331">
        <v>102</v>
      </c>
      <c r="E247" s="331">
        <v>14</v>
      </c>
      <c r="F247" s="331">
        <v>102</v>
      </c>
      <c r="G247" s="331">
        <v>15</v>
      </c>
      <c r="H247" s="331">
        <v>91</v>
      </c>
      <c r="I247" s="331">
        <v>16</v>
      </c>
      <c r="J247" s="331">
        <v>115</v>
      </c>
      <c r="K247" s="331">
        <v>14</v>
      </c>
    </row>
    <row r="248" spans="1:11" ht="23.25" customHeight="1">
      <c r="A248" s="330" t="s">
        <v>80</v>
      </c>
      <c r="B248" s="218">
        <v>154</v>
      </c>
      <c r="C248" s="331">
        <v>10</v>
      </c>
      <c r="D248" s="331">
        <v>153</v>
      </c>
      <c r="E248" s="331">
        <v>10</v>
      </c>
      <c r="F248" s="331">
        <v>164</v>
      </c>
      <c r="G248" s="331">
        <v>9</v>
      </c>
      <c r="H248" s="331">
        <v>164</v>
      </c>
      <c r="I248" s="331">
        <v>9</v>
      </c>
      <c r="J248" s="331">
        <v>174</v>
      </c>
      <c r="K248" s="331">
        <v>9</v>
      </c>
    </row>
    <row r="249" spans="1:11" ht="23.25" customHeight="1">
      <c r="A249" s="330" t="s">
        <v>72</v>
      </c>
      <c r="B249" s="218">
        <v>126</v>
      </c>
      <c r="C249" s="331">
        <v>13</v>
      </c>
      <c r="D249" s="331">
        <v>128</v>
      </c>
      <c r="E249" s="331">
        <v>13</v>
      </c>
      <c r="F249" s="331">
        <v>111</v>
      </c>
      <c r="G249" s="331">
        <v>13</v>
      </c>
      <c r="H249" s="331">
        <v>107</v>
      </c>
      <c r="I249" s="331">
        <v>13</v>
      </c>
      <c r="J249" s="331">
        <v>168</v>
      </c>
      <c r="K249" s="331">
        <v>10</v>
      </c>
    </row>
    <row r="250" spans="1:11" ht="23.25" customHeight="1">
      <c r="A250" s="330" t="s">
        <v>73</v>
      </c>
      <c r="B250" s="218">
        <v>40</v>
      </c>
      <c r="C250" s="331">
        <v>31</v>
      </c>
      <c r="D250" s="331">
        <v>45</v>
      </c>
      <c r="E250" s="331">
        <v>30</v>
      </c>
      <c r="F250" s="331">
        <v>39</v>
      </c>
      <c r="G250" s="331">
        <v>30</v>
      </c>
      <c r="H250" s="331">
        <v>39</v>
      </c>
      <c r="I250" s="331">
        <v>30</v>
      </c>
      <c r="J250" s="331">
        <v>42</v>
      </c>
      <c r="K250" s="331">
        <v>30</v>
      </c>
    </row>
    <row r="251" spans="1:11" ht="23.25" customHeight="1">
      <c r="A251" s="330" t="s">
        <v>74</v>
      </c>
      <c r="B251" s="218">
        <v>117</v>
      </c>
      <c r="C251" s="331">
        <v>14</v>
      </c>
      <c r="D251" s="331">
        <v>135</v>
      </c>
      <c r="E251" s="331">
        <v>11</v>
      </c>
      <c r="F251" s="331">
        <v>129</v>
      </c>
      <c r="G251" s="331">
        <v>12</v>
      </c>
      <c r="H251" s="331">
        <v>112</v>
      </c>
      <c r="I251" s="331">
        <v>12</v>
      </c>
      <c r="J251" s="331">
        <v>131</v>
      </c>
      <c r="K251" s="331">
        <v>13</v>
      </c>
    </row>
    <row r="252" spans="1:11" ht="23.25" customHeight="1">
      <c r="A252" s="330" t="s">
        <v>75</v>
      </c>
      <c r="B252" s="218">
        <v>222</v>
      </c>
      <c r="C252" s="331">
        <v>9</v>
      </c>
      <c r="D252" s="331">
        <v>218</v>
      </c>
      <c r="E252" s="331">
        <v>8</v>
      </c>
      <c r="F252" s="331">
        <v>221</v>
      </c>
      <c r="G252" s="331">
        <v>8</v>
      </c>
      <c r="H252" s="331">
        <v>231</v>
      </c>
      <c r="I252" s="331">
        <v>7</v>
      </c>
      <c r="J252" s="331">
        <v>247</v>
      </c>
      <c r="K252" s="331">
        <v>8</v>
      </c>
    </row>
    <row r="253" spans="1:11" ht="23.25" customHeight="1">
      <c r="A253" s="330" t="s">
        <v>76</v>
      </c>
      <c r="B253" s="218">
        <v>56</v>
      </c>
      <c r="C253" s="331">
        <v>25</v>
      </c>
      <c r="D253" s="331">
        <v>51</v>
      </c>
      <c r="E253" s="331">
        <v>28</v>
      </c>
      <c r="F253" s="331">
        <v>51</v>
      </c>
      <c r="G253" s="331">
        <v>28</v>
      </c>
      <c r="H253" s="331">
        <v>48</v>
      </c>
      <c r="I253" s="331">
        <v>29</v>
      </c>
      <c r="J253" s="331">
        <v>48</v>
      </c>
      <c r="K253" s="331">
        <v>28</v>
      </c>
    </row>
    <row r="254" spans="1:11" ht="23.25" customHeight="1">
      <c r="A254" s="330" t="s">
        <v>182</v>
      </c>
      <c r="B254" s="218">
        <v>325</v>
      </c>
      <c r="C254" s="331">
        <v>6</v>
      </c>
      <c r="D254" s="331">
        <v>159</v>
      </c>
      <c r="E254" s="331">
        <v>9</v>
      </c>
      <c r="F254" s="331">
        <v>162</v>
      </c>
      <c r="G254" s="331">
        <v>10</v>
      </c>
      <c r="H254" s="331">
        <v>162</v>
      </c>
      <c r="I254" s="331">
        <v>10</v>
      </c>
      <c r="J254" s="331">
        <v>167</v>
      </c>
      <c r="K254" s="331">
        <v>11</v>
      </c>
    </row>
    <row r="255" spans="1:11" ht="23.25" customHeight="1">
      <c r="A255" s="330" t="s">
        <v>77</v>
      </c>
      <c r="B255" s="218">
        <v>92</v>
      </c>
      <c r="C255" s="331">
        <v>18</v>
      </c>
      <c r="D255" s="331">
        <v>94</v>
      </c>
      <c r="E255" s="331">
        <v>16</v>
      </c>
      <c r="F255" s="331">
        <v>94</v>
      </c>
      <c r="G255" s="331">
        <v>16</v>
      </c>
      <c r="H255" s="331">
        <v>93</v>
      </c>
      <c r="I255" s="331">
        <v>15</v>
      </c>
      <c r="J255" s="331">
        <v>96</v>
      </c>
      <c r="K255" s="331">
        <v>16</v>
      </c>
    </row>
    <row r="256" spans="1:11" ht="23.25" customHeight="1">
      <c r="A256" s="330" t="s">
        <v>81</v>
      </c>
      <c r="B256" s="218">
        <v>60</v>
      </c>
      <c r="C256" s="331">
        <v>23</v>
      </c>
      <c r="D256" s="331">
        <v>70</v>
      </c>
      <c r="E256" s="331">
        <v>18</v>
      </c>
      <c r="F256" s="331">
        <v>63</v>
      </c>
      <c r="G256" s="331">
        <v>19</v>
      </c>
      <c r="H256" s="331">
        <v>56</v>
      </c>
      <c r="I256" s="331">
        <v>24</v>
      </c>
      <c r="J256" s="331">
        <v>67</v>
      </c>
      <c r="K256" s="331">
        <v>21</v>
      </c>
    </row>
    <row r="257" spans="1:11" ht="23.25" customHeight="1">
      <c r="A257" s="330" t="s">
        <v>78</v>
      </c>
      <c r="B257" s="218">
        <v>133</v>
      </c>
      <c r="C257" s="331">
        <v>11</v>
      </c>
      <c r="D257" s="331">
        <v>133</v>
      </c>
      <c r="E257" s="331">
        <v>12</v>
      </c>
      <c r="F257" s="331">
        <v>133</v>
      </c>
      <c r="G257" s="331">
        <v>11</v>
      </c>
      <c r="H257" s="331">
        <v>133</v>
      </c>
      <c r="I257" s="331">
        <v>11</v>
      </c>
      <c r="J257" s="331">
        <v>137</v>
      </c>
      <c r="K257" s="331">
        <v>12</v>
      </c>
    </row>
    <row r="258" spans="1:11" ht="23.25" customHeight="1">
      <c r="A258" s="330" t="s">
        <v>36</v>
      </c>
      <c r="B258" s="218">
        <v>60</v>
      </c>
      <c r="C258" s="331">
        <v>23</v>
      </c>
      <c r="D258" s="331">
        <v>50</v>
      </c>
      <c r="E258" s="331">
        <v>29</v>
      </c>
      <c r="F258" s="331">
        <v>55</v>
      </c>
      <c r="G258" s="331">
        <v>25</v>
      </c>
      <c r="H258" s="331">
        <v>58</v>
      </c>
      <c r="I258" s="331">
        <v>20</v>
      </c>
      <c r="J258" s="331">
        <v>56</v>
      </c>
      <c r="K258" s="331">
        <v>26</v>
      </c>
    </row>
    <row r="259" spans="1:11" s="910" customFormat="1" ht="23.25" customHeight="1">
      <c r="A259" s="928" t="s">
        <v>498</v>
      </c>
      <c r="D259" s="929"/>
      <c r="E259" s="930"/>
      <c r="F259" s="929"/>
    </row>
    <row r="261" spans="1:11" ht="23.25" customHeight="1">
      <c r="A261" s="508" t="s">
        <v>939</v>
      </c>
      <c r="C261" s="326"/>
      <c r="D261" s="326"/>
      <c r="E261" s="326"/>
      <c r="F261" s="326"/>
      <c r="G261" s="326"/>
      <c r="H261" s="326"/>
      <c r="I261" s="920"/>
      <c r="J261" s="326"/>
      <c r="K261" s="326"/>
    </row>
    <row r="262" spans="1:11" ht="23.25" customHeight="1">
      <c r="A262" s="527" t="s">
        <v>1</v>
      </c>
      <c r="B262" s="526">
        <v>1395</v>
      </c>
      <c r="C262" s="526"/>
      <c r="D262" s="526">
        <v>1396</v>
      </c>
      <c r="E262" s="526"/>
      <c r="F262" s="526">
        <v>1397</v>
      </c>
      <c r="G262" s="526"/>
      <c r="H262" s="526">
        <v>1398</v>
      </c>
      <c r="I262" s="526"/>
      <c r="J262" s="526">
        <v>1399</v>
      </c>
      <c r="K262" s="526"/>
    </row>
    <row r="263" spans="1:11" s="921" customFormat="1" ht="23.25" customHeight="1">
      <c r="A263" s="528"/>
      <c r="B263" s="454" t="s">
        <v>680</v>
      </c>
      <c r="C263" s="454" t="s">
        <v>3</v>
      </c>
      <c r="D263" s="454" t="s">
        <v>500</v>
      </c>
      <c r="E263" s="454" t="s">
        <v>3</v>
      </c>
      <c r="F263" s="454" t="s">
        <v>500</v>
      </c>
      <c r="G263" s="454" t="s">
        <v>3</v>
      </c>
      <c r="H263" s="454" t="s">
        <v>500</v>
      </c>
      <c r="I263" s="454" t="s">
        <v>3</v>
      </c>
      <c r="J263" s="454" t="s">
        <v>680</v>
      </c>
      <c r="K263" s="454" t="s">
        <v>3</v>
      </c>
    </row>
    <row r="264" spans="1:11" ht="23.25" customHeight="1">
      <c r="A264" s="327" t="s">
        <v>55</v>
      </c>
      <c r="B264" s="217">
        <v>7665</v>
      </c>
      <c r="C264" s="328" t="s">
        <v>352</v>
      </c>
      <c r="D264" s="328">
        <v>7352</v>
      </c>
      <c r="E264" s="328" t="s">
        <v>352</v>
      </c>
      <c r="F264" s="328">
        <v>7217</v>
      </c>
      <c r="G264" s="918" t="s">
        <v>352</v>
      </c>
      <c r="H264" s="328">
        <v>6800</v>
      </c>
      <c r="I264" s="918" t="s">
        <v>352</v>
      </c>
      <c r="J264" s="328">
        <v>5823</v>
      </c>
      <c r="K264" s="328" t="s">
        <v>352</v>
      </c>
    </row>
    <row r="265" spans="1:11" ht="23.25" customHeight="1">
      <c r="A265" s="330" t="s">
        <v>56</v>
      </c>
      <c r="B265" s="218">
        <v>817</v>
      </c>
      <c r="C265" s="331">
        <v>1</v>
      </c>
      <c r="D265" s="331">
        <v>816</v>
      </c>
      <c r="E265" s="331">
        <v>1</v>
      </c>
      <c r="F265" s="331">
        <v>816</v>
      </c>
      <c r="G265" s="331">
        <v>1</v>
      </c>
      <c r="H265" s="331">
        <v>816</v>
      </c>
      <c r="I265" s="331">
        <v>1</v>
      </c>
      <c r="J265" s="331">
        <v>801</v>
      </c>
      <c r="K265" s="331">
        <v>1</v>
      </c>
    </row>
    <row r="266" spans="1:11" ht="23.25" customHeight="1">
      <c r="A266" s="330" t="s">
        <v>57</v>
      </c>
      <c r="B266" s="218">
        <v>451</v>
      </c>
      <c r="C266" s="331">
        <v>3</v>
      </c>
      <c r="D266" s="331">
        <v>461</v>
      </c>
      <c r="E266" s="331">
        <v>3</v>
      </c>
      <c r="F266" s="331">
        <v>461</v>
      </c>
      <c r="G266" s="331">
        <v>3</v>
      </c>
      <c r="H266" s="331">
        <v>453</v>
      </c>
      <c r="I266" s="331">
        <v>3</v>
      </c>
      <c r="J266" s="331">
        <v>453</v>
      </c>
      <c r="K266" s="331">
        <v>2</v>
      </c>
    </row>
    <row r="267" spans="1:11" ht="23.25" customHeight="1">
      <c r="A267" s="330" t="s">
        <v>58</v>
      </c>
      <c r="B267" s="218">
        <v>320</v>
      </c>
      <c r="C267" s="331">
        <v>11</v>
      </c>
      <c r="D267" s="331">
        <v>320</v>
      </c>
      <c r="E267" s="331">
        <v>9</v>
      </c>
      <c r="F267" s="331">
        <v>320</v>
      </c>
      <c r="G267" s="331">
        <v>8</v>
      </c>
      <c r="H267" s="331">
        <v>226</v>
      </c>
      <c r="I267" s="331">
        <v>13</v>
      </c>
      <c r="J267" s="331">
        <v>224</v>
      </c>
      <c r="K267" s="331">
        <v>12</v>
      </c>
    </row>
    <row r="268" spans="1:11" ht="23.25" customHeight="1">
      <c r="A268" s="330" t="s">
        <v>59</v>
      </c>
      <c r="B268" s="218">
        <v>348</v>
      </c>
      <c r="C268" s="331">
        <v>10</v>
      </c>
      <c r="D268" s="331">
        <v>299</v>
      </c>
      <c r="E268" s="331">
        <v>10</v>
      </c>
      <c r="F268" s="331">
        <v>293</v>
      </c>
      <c r="G268" s="331">
        <v>10</v>
      </c>
      <c r="H268" s="331">
        <v>286</v>
      </c>
      <c r="I268" s="331">
        <v>10</v>
      </c>
      <c r="J268" s="331">
        <v>282</v>
      </c>
      <c r="K268" s="331">
        <v>9</v>
      </c>
    </row>
    <row r="269" spans="1:11" ht="23.25" customHeight="1">
      <c r="A269" s="330" t="s">
        <v>10</v>
      </c>
      <c r="B269" s="218">
        <v>20</v>
      </c>
      <c r="C269" s="331">
        <v>29</v>
      </c>
      <c r="D269" s="331">
        <v>18</v>
      </c>
      <c r="E269" s="331">
        <v>30</v>
      </c>
      <c r="F269" s="331">
        <v>18</v>
      </c>
      <c r="G269" s="331">
        <v>29</v>
      </c>
      <c r="H269" s="331">
        <v>18</v>
      </c>
      <c r="I269" s="331">
        <v>30</v>
      </c>
      <c r="J269" s="331">
        <v>12</v>
      </c>
      <c r="K269" s="331">
        <v>28</v>
      </c>
    </row>
    <row r="270" spans="1:11" ht="23.25" customHeight="1">
      <c r="A270" s="330" t="s">
        <v>60</v>
      </c>
      <c r="B270" s="218">
        <v>100</v>
      </c>
      <c r="C270" s="331">
        <v>24</v>
      </c>
      <c r="D270" s="331">
        <v>110</v>
      </c>
      <c r="E270" s="331">
        <v>24</v>
      </c>
      <c r="F270" s="331">
        <v>110</v>
      </c>
      <c r="G270" s="331">
        <v>24</v>
      </c>
      <c r="H270" s="331">
        <v>110</v>
      </c>
      <c r="I270" s="331">
        <v>22</v>
      </c>
      <c r="J270" s="331">
        <v>108</v>
      </c>
      <c r="K270" s="331">
        <v>19</v>
      </c>
    </row>
    <row r="271" spans="1:11" ht="23.25" customHeight="1">
      <c r="A271" s="330" t="s">
        <v>12</v>
      </c>
      <c r="B271" s="218">
        <v>148</v>
      </c>
      <c r="C271" s="331">
        <v>20</v>
      </c>
      <c r="D271" s="331">
        <v>146</v>
      </c>
      <c r="E271" s="331">
        <v>20</v>
      </c>
      <c r="F271" s="331">
        <v>146</v>
      </c>
      <c r="G271" s="331">
        <v>20</v>
      </c>
      <c r="H271" s="331">
        <v>146</v>
      </c>
      <c r="I271" s="331">
        <v>18</v>
      </c>
      <c r="J271" s="331">
        <v>143</v>
      </c>
      <c r="K271" s="331">
        <v>16</v>
      </c>
    </row>
    <row r="272" spans="1:11" ht="23.25" customHeight="1">
      <c r="A272" s="330" t="s">
        <v>13</v>
      </c>
      <c r="B272" s="218">
        <v>9</v>
      </c>
      <c r="C272" s="331">
        <v>30</v>
      </c>
      <c r="D272" s="493" t="s">
        <v>107</v>
      </c>
      <c r="E272" s="331" t="s">
        <v>352</v>
      </c>
      <c r="F272" s="493" t="s">
        <v>107</v>
      </c>
      <c r="G272" s="331" t="s">
        <v>352</v>
      </c>
      <c r="H272" s="493" t="s">
        <v>107</v>
      </c>
      <c r="I272" s="331" t="s">
        <v>352</v>
      </c>
      <c r="J272" s="331">
        <v>4</v>
      </c>
      <c r="K272" s="331">
        <v>29</v>
      </c>
    </row>
    <row r="273" spans="1:11" ht="23.25" customHeight="1">
      <c r="A273" s="330" t="s">
        <v>62</v>
      </c>
      <c r="B273" s="218">
        <v>128</v>
      </c>
      <c r="C273" s="331">
        <v>23</v>
      </c>
      <c r="D273" s="331">
        <v>116</v>
      </c>
      <c r="E273" s="331">
        <v>23</v>
      </c>
      <c r="F273" s="331">
        <v>97</v>
      </c>
      <c r="G273" s="331">
        <v>25</v>
      </c>
      <c r="H273" s="331">
        <v>97</v>
      </c>
      <c r="I273" s="331">
        <v>23</v>
      </c>
      <c r="J273" s="331">
        <v>91</v>
      </c>
      <c r="K273" s="331">
        <v>21</v>
      </c>
    </row>
    <row r="274" spans="1:11" ht="23.25" customHeight="1">
      <c r="A274" s="330" t="s">
        <v>63</v>
      </c>
      <c r="B274" s="218">
        <v>219</v>
      </c>
      <c r="C274" s="331">
        <v>16</v>
      </c>
      <c r="D274" s="331">
        <v>215</v>
      </c>
      <c r="E274" s="331">
        <v>15</v>
      </c>
      <c r="F274" s="331">
        <v>215</v>
      </c>
      <c r="G274" s="331">
        <v>14</v>
      </c>
      <c r="H274" s="331">
        <v>215</v>
      </c>
      <c r="I274" s="331">
        <v>14</v>
      </c>
      <c r="J274" s="331">
        <v>121</v>
      </c>
      <c r="K274" s="331">
        <v>17</v>
      </c>
    </row>
    <row r="275" spans="1:11" ht="23.25" customHeight="1">
      <c r="A275" s="330" t="s">
        <v>64</v>
      </c>
      <c r="B275" s="218">
        <v>0</v>
      </c>
      <c r="C275" s="331">
        <v>31</v>
      </c>
      <c r="D275" s="331">
        <v>176</v>
      </c>
      <c r="E275" s="331">
        <v>19</v>
      </c>
      <c r="F275" s="331">
        <v>175</v>
      </c>
      <c r="G275" s="331">
        <v>18</v>
      </c>
      <c r="H275" s="331">
        <v>86</v>
      </c>
      <c r="I275" s="331">
        <v>25</v>
      </c>
      <c r="J275" s="331">
        <v>25</v>
      </c>
      <c r="K275" s="331">
        <v>26</v>
      </c>
    </row>
    <row r="276" spans="1:11" ht="23.25" customHeight="1">
      <c r="A276" s="330" t="s">
        <v>65</v>
      </c>
      <c r="B276" s="218">
        <v>139</v>
      </c>
      <c r="C276" s="331">
        <v>22</v>
      </c>
      <c r="D276" s="331">
        <v>142</v>
      </c>
      <c r="E276" s="331">
        <v>22</v>
      </c>
      <c r="F276" s="331">
        <v>142</v>
      </c>
      <c r="G276" s="331">
        <v>22</v>
      </c>
      <c r="H276" s="331">
        <v>142</v>
      </c>
      <c r="I276" s="331">
        <v>20</v>
      </c>
      <c r="J276" s="493" t="s">
        <v>107</v>
      </c>
      <c r="K276" s="331" t="s">
        <v>352</v>
      </c>
    </row>
    <row r="277" spans="1:11" ht="23.25" customHeight="1">
      <c r="A277" s="330" t="s">
        <v>66</v>
      </c>
      <c r="B277" s="218">
        <v>271</v>
      </c>
      <c r="C277" s="331">
        <v>12</v>
      </c>
      <c r="D277" s="331">
        <v>290</v>
      </c>
      <c r="E277" s="331">
        <v>11</v>
      </c>
      <c r="F277" s="331">
        <v>290</v>
      </c>
      <c r="G277" s="331">
        <v>11</v>
      </c>
      <c r="H277" s="331">
        <v>290</v>
      </c>
      <c r="I277" s="331">
        <v>8</v>
      </c>
      <c r="J277" s="331">
        <v>290</v>
      </c>
      <c r="K277" s="331">
        <v>8</v>
      </c>
    </row>
    <row r="278" spans="1:11" ht="23.25" customHeight="1">
      <c r="A278" s="330" t="s">
        <v>19</v>
      </c>
      <c r="B278" s="218">
        <v>245</v>
      </c>
      <c r="C278" s="331">
        <v>13</v>
      </c>
      <c r="D278" s="331">
        <v>209</v>
      </c>
      <c r="E278" s="331">
        <v>17</v>
      </c>
      <c r="F278" s="331">
        <v>158</v>
      </c>
      <c r="G278" s="331">
        <v>19</v>
      </c>
      <c r="H278" s="331">
        <v>158</v>
      </c>
      <c r="I278" s="331">
        <v>17</v>
      </c>
      <c r="J278" s="331">
        <v>102</v>
      </c>
      <c r="K278" s="331">
        <v>20</v>
      </c>
    </row>
    <row r="279" spans="1:11" ht="23.25" customHeight="1">
      <c r="A279" s="330" t="s">
        <v>67</v>
      </c>
      <c r="B279" s="218">
        <v>100</v>
      </c>
      <c r="C279" s="331">
        <v>24</v>
      </c>
      <c r="D279" s="331">
        <v>82</v>
      </c>
      <c r="E279" s="331">
        <v>26</v>
      </c>
      <c r="F279" s="331">
        <v>86</v>
      </c>
      <c r="G279" s="331">
        <v>27</v>
      </c>
      <c r="H279" s="331">
        <v>89</v>
      </c>
      <c r="I279" s="331">
        <v>24</v>
      </c>
      <c r="J279" s="331">
        <v>73</v>
      </c>
      <c r="K279" s="331">
        <v>22</v>
      </c>
    </row>
    <row r="280" spans="1:11" ht="23.25" customHeight="1">
      <c r="A280" s="330" t="s">
        <v>21</v>
      </c>
      <c r="B280" s="218">
        <v>239</v>
      </c>
      <c r="C280" s="331">
        <v>14</v>
      </c>
      <c r="D280" s="331">
        <v>245</v>
      </c>
      <c r="E280" s="331">
        <v>13</v>
      </c>
      <c r="F280" s="331">
        <v>245</v>
      </c>
      <c r="G280" s="331">
        <v>13</v>
      </c>
      <c r="H280" s="331">
        <v>242</v>
      </c>
      <c r="I280" s="331">
        <v>12</v>
      </c>
      <c r="J280" s="331">
        <v>226</v>
      </c>
      <c r="K280" s="331">
        <v>10</v>
      </c>
    </row>
    <row r="281" spans="1:11" ht="23.25" customHeight="1">
      <c r="A281" s="330" t="s">
        <v>68</v>
      </c>
      <c r="B281" s="218">
        <v>540</v>
      </c>
      <c r="C281" s="331">
        <v>2</v>
      </c>
      <c r="D281" s="331">
        <v>537</v>
      </c>
      <c r="E281" s="331">
        <v>2</v>
      </c>
      <c r="F281" s="331">
        <v>539</v>
      </c>
      <c r="G281" s="331">
        <v>2</v>
      </c>
      <c r="H281" s="331">
        <v>539</v>
      </c>
      <c r="I281" s="331">
        <v>2</v>
      </c>
      <c r="J281" s="331">
        <v>379</v>
      </c>
      <c r="K281" s="331">
        <v>3</v>
      </c>
    </row>
    <row r="282" spans="1:11" ht="23.25" customHeight="1">
      <c r="A282" s="330" t="s">
        <v>69</v>
      </c>
      <c r="B282" s="218">
        <v>210</v>
      </c>
      <c r="C282" s="331">
        <v>17</v>
      </c>
      <c r="D282" s="331">
        <v>210</v>
      </c>
      <c r="E282" s="331">
        <v>16</v>
      </c>
      <c r="F282" s="331">
        <v>210</v>
      </c>
      <c r="G282" s="331">
        <v>16</v>
      </c>
      <c r="H282" s="331">
        <v>57</v>
      </c>
      <c r="I282" s="331">
        <v>27</v>
      </c>
      <c r="J282" s="331">
        <v>56</v>
      </c>
      <c r="K282" s="331">
        <v>24</v>
      </c>
    </row>
    <row r="283" spans="1:11" ht="23.25" customHeight="1">
      <c r="A283" s="330" t="s">
        <v>70</v>
      </c>
      <c r="B283" s="218">
        <v>51</v>
      </c>
      <c r="C283" s="331">
        <v>28</v>
      </c>
      <c r="D283" s="331">
        <v>50</v>
      </c>
      <c r="E283" s="331">
        <v>28</v>
      </c>
      <c r="F283" s="331">
        <v>50</v>
      </c>
      <c r="G283" s="331">
        <v>28</v>
      </c>
      <c r="H283" s="331">
        <v>50</v>
      </c>
      <c r="I283" s="331">
        <v>28</v>
      </c>
      <c r="J283" s="331">
        <v>49</v>
      </c>
      <c r="K283" s="331">
        <v>25</v>
      </c>
    </row>
    <row r="284" spans="1:11" ht="23.25" customHeight="1">
      <c r="A284" s="330" t="s">
        <v>71</v>
      </c>
      <c r="B284" s="218">
        <v>188</v>
      </c>
      <c r="C284" s="331">
        <v>19</v>
      </c>
      <c r="D284" s="331">
        <v>188</v>
      </c>
      <c r="E284" s="331">
        <v>18</v>
      </c>
      <c r="F284" s="331">
        <v>184</v>
      </c>
      <c r="G284" s="331">
        <v>17</v>
      </c>
      <c r="H284" s="331">
        <v>181</v>
      </c>
      <c r="I284" s="331">
        <v>16</v>
      </c>
      <c r="J284" s="331">
        <v>171</v>
      </c>
      <c r="K284" s="331">
        <v>15</v>
      </c>
    </row>
    <row r="285" spans="1:11" ht="23.25" customHeight="1">
      <c r="A285" s="330" t="s">
        <v>80</v>
      </c>
      <c r="B285" s="218">
        <v>405</v>
      </c>
      <c r="C285" s="331">
        <v>7</v>
      </c>
      <c r="D285" s="331">
        <v>254</v>
      </c>
      <c r="E285" s="331">
        <v>12</v>
      </c>
      <c r="F285" s="331">
        <v>258</v>
      </c>
      <c r="G285" s="331">
        <v>12</v>
      </c>
      <c r="H285" s="331">
        <v>258</v>
      </c>
      <c r="I285" s="331">
        <v>11</v>
      </c>
      <c r="J285" s="331">
        <v>226</v>
      </c>
      <c r="K285" s="331">
        <v>10</v>
      </c>
    </row>
    <row r="286" spans="1:11" ht="23.25" customHeight="1">
      <c r="A286" s="330" t="s">
        <v>72</v>
      </c>
      <c r="B286" s="218">
        <v>198</v>
      </c>
      <c r="C286" s="331">
        <v>18</v>
      </c>
      <c r="D286" s="331">
        <v>146</v>
      </c>
      <c r="E286" s="331">
        <v>20</v>
      </c>
      <c r="F286" s="331">
        <v>146</v>
      </c>
      <c r="G286" s="331">
        <v>20</v>
      </c>
      <c r="H286" s="331">
        <v>146</v>
      </c>
      <c r="I286" s="331">
        <v>18</v>
      </c>
      <c r="J286" s="331">
        <v>4</v>
      </c>
      <c r="K286" s="331">
        <v>29</v>
      </c>
    </row>
    <row r="287" spans="1:11" ht="23.25" customHeight="1">
      <c r="A287" s="330" t="s">
        <v>73</v>
      </c>
      <c r="B287" s="218">
        <v>68</v>
      </c>
      <c r="C287" s="331">
        <v>27</v>
      </c>
      <c r="D287" s="331">
        <v>60</v>
      </c>
      <c r="E287" s="331">
        <v>27</v>
      </c>
      <c r="F287" s="493" t="s">
        <v>107</v>
      </c>
      <c r="G287" s="331" t="s">
        <v>352</v>
      </c>
      <c r="H287" s="331">
        <v>26</v>
      </c>
      <c r="I287" s="331">
        <v>29</v>
      </c>
      <c r="J287" s="331">
        <v>24</v>
      </c>
      <c r="K287" s="331">
        <v>27</v>
      </c>
    </row>
    <row r="288" spans="1:11" ht="23.25" customHeight="1">
      <c r="A288" s="330" t="s">
        <v>74</v>
      </c>
      <c r="B288" s="218">
        <v>409</v>
      </c>
      <c r="C288" s="331">
        <v>6</v>
      </c>
      <c r="D288" s="331">
        <v>389</v>
      </c>
      <c r="E288" s="331">
        <v>5</v>
      </c>
      <c r="F288" s="331">
        <v>387</v>
      </c>
      <c r="G288" s="331">
        <v>5</v>
      </c>
      <c r="H288" s="331">
        <v>350</v>
      </c>
      <c r="I288" s="331">
        <v>6</v>
      </c>
      <c r="J288" s="331">
        <v>348</v>
      </c>
      <c r="K288" s="331">
        <v>5</v>
      </c>
    </row>
    <row r="289" spans="1:11" ht="23.25" customHeight="1">
      <c r="A289" s="330" t="s">
        <v>75</v>
      </c>
      <c r="B289" s="218">
        <v>364</v>
      </c>
      <c r="C289" s="331">
        <v>8</v>
      </c>
      <c r="D289" s="331">
        <v>375</v>
      </c>
      <c r="E289" s="331">
        <v>6</v>
      </c>
      <c r="F289" s="331">
        <v>298</v>
      </c>
      <c r="G289" s="331">
        <v>9</v>
      </c>
      <c r="H289" s="331">
        <v>287</v>
      </c>
      <c r="I289" s="331">
        <v>9</v>
      </c>
      <c r="J289" s="331">
        <v>330</v>
      </c>
      <c r="K289" s="331">
        <v>6</v>
      </c>
    </row>
    <row r="290" spans="1:11" ht="23.25" customHeight="1">
      <c r="A290" s="330" t="s">
        <v>76</v>
      </c>
      <c r="B290" s="218">
        <v>360</v>
      </c>
      <c r="C290" s="331">
        <v>9</v>
      </c>
      <c r="D290" s="331">
        <v>360</v>
      </c>
      <c r="E290" s="331">
        <v>7</v>
      </c>
      <c r="F290" s="331">
        <v>360</v>
      </c>
      <c r="G290" s="331">
        <v>6</v>
      </c>
      <c r="H290" s="331">
        <v>360</v>
      </c>
      <c r="I290" s="331">
        <v>5</v>
      </c>
      <c r="J290" s="331">
        <v>360</v>
      </c>
      <c r="K290" s="331">
        <v>4</v>
      </c>
    </row>
    <row r="291" spans="1:11" ht="23.25" customHeight="1">
      <c r="A291" s="330" t="s">
        <v>182</v>
      </c>
      <c r="B291" s="218">
        <v>410</v>
      </c>
      <c r="C291" s="331">
        <v>5</v>
      </c>
      <c r="D291" s="331">
        <v>331</v>
      </c>
      <c r="E291" s="331">
        <v>8</v>
      </c>
      <c r="F291" s="331">
        <v>331</v>
      </c>
      <c r="G291" s="331">
        <v>7</v>
      </c>
      <c r="H291" s="331">
        <v>331</v>
      </c>
      <c r="I291" s="331">
        <v>7</v>
      </c>
      <c r="J291" s="331">
        <v>319</v>
      </c>
      <c r="K291" s="331">
        <v>7</v>
      </c>
    </row>
    <row r="292" spans="1:11" ht="23.25" customHeight="1">
      <c r="A292" s="330" t="s">
        <v>77</v>
      </c>
      <c r="B292" s="218">
        <v>231</v>
      </c>
      <c r="C292" s="331">
        <v>15</v>
      </c>
      <c r="D292" s="331">
        <v>231</v>
      </c>
      <c r="E292" s="331">
        <v>14</v>
      </c>
      <c r="F292" s="331">
        <v>215</v>
      </c>
      <c r="G292" s="331">
        <v>14</v>
      </c>
      <c r="H292" s="331">
        <v>212</v>
      </c>
      <c r="I292" s="331">
        <v>15</v>
      </c>
      <c r="J292" s="331">
        <v>204</v>
      </c>
      <c r="K292" s="331">
        <v>14</v>
      </c>
    </row>
    <row r="293" spans="1:11" ht="23.25" customHeight="1">
      <c r="A293" s="330" t="s">
        <v>81</v>
      </c>
      <c r="B293" s="218">
        <v>140</v>
      </c>
      <c r="C293" s="331">
        <v>21</v>
      </c>
      <c r="D293" s="331">
        <v>41</v>
      </c>
      <c r="E293" s="331">
        <v>29</v>
      </c>
      <c r="F293" s="331">
        <v>134</v>
      </c>
      <c r="G293" s="331">
        <v>23</v>
      </c>
      <c r="H293" s="331">
        <v>126</v>
      </c>
      <c r="I293" s="331">
        <v>21</v>
      </c>
      <c r="J293" s="331">
        <v>121</v>
      </c>
      <c r="K293" s="331">
        <v>17</v>
      </c>
    </row>
    <row r="294" spans="1:11" ht="23.25" customHeight="1">
      <c r="A294" s="330" t="s">
        <v>78</v>
      </c>
      <c r="B294" s="218">
        <v>444</v>
      </c>
      <c r="C294" s="331">
        <v>4</v>
      </c>
      <c r="D294" s="331">
        <v>444</v>
      </c>
      <c r="E294" s="331">
        <v>4</v>
      </c>
      <c r="F294" s="331">
        <v>444</v>
      </c>
      <c r="G294" s="331">
        <v>4</v>
      </c>
      <c r="H294" s="331">
        <v>444</v>
      </c>
      <c r="I294" s="331">
        <v>4</v>
      </c>
      <c r="J294" s="331">
        <v>217</v>
      </c>
      <c r="K294" s="331">
        <v>13</v>
      </c>
    </row>
    <row r="295" spans="1:11" ht="23.25" customHeight="1">
      <c r="A295" s="330" t="s">
        <v>36</v>
      </c>
      <c r="B295" s="218">
        <v>93</v>
      </c>
      <c r="C295" s="331">
        <v>26</v>
      </c>
      <c r="D295" s="331">
        <v>91</v>
      </c>
      <c r="E295" s="331">
        <v>25</v>
      </c>
      <c r="F295" s="331">
        <v>89</v>
      </c>
      <c r="G295" s="331">
        <v>26</v>
      </c>
      <c r="H295" s="331">
        <v>59</v>
      </c>
      <c r="I295" s="331">
        <v>26</v>
      </c>
      <c r="J295" s="331">
        <v>60</v>
      </c>
      <c r="K295" s="331">
        <v>23</v>
      </c>
    </row>
    <row r="296" spans="1:11" s="910" customFormat="1" ht="23.25" customHeight="1">
      <c r="A296" s="931" t="s">
        <v>498</v>
      </c>
      <c r="D296" s="929"/>
      <c r="E296" s="930"/>
      <c r="F296" s="929"/>
    </row>
  </sheetData>
  <mergeCells count="48">
    <mergeCell ref="J2:K2"/>
    <mergeCell ref="A2:A3"/>
    <mergeCell ref="B2:C2"/>
    <mergeCell ref="D2:E2"/>
    <mergeCell ref="F2:G2"/>
    <mergeCell ref="H2:I2"/>
    <mergeCell ref="J39:K39"/>
    <mergeCell ref="B77:C77"/>
    <mergeCell ref="D77:E77"/>
    <mergeCell ref="F77:G77"/>
    <mergeCell ref="H77:I77"/>
    <mergeCell ref="J77:K77"/>
    <mergeCell ref="A39:A40"/>
    <mergeCell ref="A77:A78"/>
    <mergeCell ref="H39:I39"/>
    <mergeCell ref="B114:C114"/>
    <mergeCell ref="D114:E114"/>
    <mergeCell ref="F114:G114"/>
    <mergeCell ref="H114:I114"/>
    <mergeCell ref="A114:A115"/>
    <mergeCell ref="B39:C39"/>
    <mergeCell ref="D39:E39"/>
    <mergeCell ref="F39:G39"/>
    <mergeCell ref="F188:G188"/>
    <mergeCell ref="H188:I188"/>
    <mergeCell ref="J188:K188"/>
    <mergeCell ref="J114:K114"/>
    <mergeCell ref="B151:C151"/>
    <mergeCell ref="D151:E151"/>
    <mergeCell ref="F151:G151"/>
    <mergeCell ref="H151:I151"/>
    <mergeCell ref="J151:K151"/>
    <mergeCell ref="A151:A152"/>
    <mergeCell ref="A188:A189"/>
    <mergeCell ref="A225:A226"/>
    <mergeCell ref="A262:A263"/>
    <mergeCell ref="J225:K225"/>
    <mergeCell ref="B262:C262"/>
    <mergeCell ref="D262:E262"/>
    <mergeCell ref="F262:G262"/>
    <mergeCell ref="H262:I262"/>
    <mergeCell ref="J262:K262"/>
    <mergeCell ref="B225:C225"/>
    <mergeCell ref="D225:E225"/>
    <mergeCell ref="F225:G225"/>
    <mergeCell ref="H225:I225"/>
    <mergeCell ref="B188:C188"/>
    <mergeCell ref="D188:E188"/>
  </mergeCells>
  <hyperlinks>
    <hyperlink ref="A39" location="فهرست!A167" display="2-ضریب نفوذ تلفن همراه        (درصد)"/>
    <hyperlink ref="A77:K77" location="فهرست!A165" display="13-3 -ضریب نفوذ اینترنت                           (  درصد   )     "/>
    <hyperlink ref="A153:K153" location="فهرست!A167" display="13-5 -    پوشش مساحتی  به ازای هر واحد پستی               (کیلومترمربع)                     "/>
    <hyperlink ref="A191:K191" location="فهرست!A168" display="13-6 -    پوشش جمعیتی به ازای هر واحد پستی             (نفر)                      "/>
    <hyperlink ref="A229:K229" location="فهرست!A169" display="13-7 -   تعداد دفاتر پیشخوان دولتی شهری "/>
    <hyperlink ref="A267:K267" location="فهرست!A170" display="13-8 -    تعداد  دفاتر ICT روستایی                            "/>
    <hyperlink ref="A1:K1" location="فهرست!A163" display="13-1 -ضریب نفوذ تلفن ثابت                                    ( درصد)                "/>
    <hyperlink ref="A1" location="فهرست!A166" display="1 -ضریب نفوذ تلفن ثابت                                    ( درصد)                "/>
    <hyperlink ref="A77" location="فهرست!A168" display="3 -ضریب نفوذ اینترنت                           (  درصد   )     "/>
    <hyperlink ref="A153" location="فهرست!A170" display="5 - پوشش مساحتی  به ازای هر واحد پستی               (کیلومترمربع)                     "/>
    <hyperlink ref="A191" location="فهرست!A171" display="6- پوشش جمعیتی به ازای هر واحد پستی             (نفر)                      "/>
    <hyperlink ref="A229" location="فهرست!A172" display="7- تعداد دفاتر پیشخوان دولتی شهری "/>
    <hyperlink ref="A267" location="فهرست!A173" display="8 - تعداد  دفاتر ICT روستایی                            "/>
    <hyperlink ref="A1:B1" location="فهرست!A170" display="13-1 -ضریب نفوذ تلفن ثابت"/>
    <hyperlink ref="A38:B38" location="فهرست!A171" display="13-2 -ضریب نفوذ تلفن همراه        "/>
    <hyperlink ref="A76:D76" location="فهرست!A172" display="3 -ضریب نفوذ اینترنت                           (  درصد   )     "/>
    <hyperlink ref="A113:D113" location="فهرست!A173" display="13-4 -سرانه مرسولات پستی                                 "/>
    <hyperlink ref="A150:D150" location="فهرست!A174" display="13-5 - پوشش مساحتی  به ازای هر واحد پستی"/>
    <hyperlink ref="A187:E187" location="فهرست!A175" display="13-6 - پوشش جمعیتی به ازای هر واحد پستی                                "/>
    <hyperlink ref="A224:E224" location="فهرست!A176" display="13-7 - تعداد دفاتر پیشخوان  غیردولتی شهری      "/>
    <hyperlink ref="A261" location="فهرست!A177" display="13-8 -تعداد  دفاتر ICT روستایی "/>
  </hyperlinks>
  <pageMargins left="0.7" right="0.7" top="0.75" bottom="0.75" header="0.3" footer="0.3"/>
  <pageSetup paperSize="9" orientation="portrait" r:id="rId1"/>
  <ignoredErrors>
    <ignoredError sqref="D272 F272 H272 F287:G287 J276:K276"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7"/>
  <sheetViews>
    <sheetView rightToLeft="1" workbookViewId="0">
      <selection activeCell="A457" sqref="A457:XFD457"/>
    </sheetView>
  </sheetViews>
  <sheetFormatPr defaultColWidth="9.140625" defaultRowHeight="23.25" customHeight="1"/>
  <cols>
    <col min="1" max="1" width="19.85546875" style="11" customWidth="1"/>
    <col min="2" max="16384" width="9.140625" style="11"/>
  </cols>
  <sheetData>
    <row r="1" spans="1:11" ht="27" customHeight="1">
      <c r="A1" s="508" t="s">
        <v>768</v>
      </c>
      <c r="B1" s="6"/>
      <c r="C1" s="6"/>
      <c r="D1" s="6"/>
      <c r="E1" s="6"/>
      <c r="F1" s="6"/>
      <c r="G1" s="6"/>
      <c r="H1" s="6"/>
      <c r="I1" s="6"/>
      <c r="J1" s="6"/>
      <c r="K1" s="6"/>
    </row>
    <row r="2" spans="1:11" ht="23.25" customHeight="1">
      <c r="A2" s="935" t="s">
        <v>1</v>
      </c>
      <c r="B2" s="936">
        <v>1394</v>
      </c>
      <c r="C2" s="936"/>
      <c r="D2" s="936">
        <v>1395</v>
      </c>
      <c r="E2" s="936"/>
      <c r="F2" s="936">
        <v>1396</v>
      </c>
      <c r="G2" s="936"/>
      <c r="H2" s="936">
        <v>1397</v>
      </c>
      <c r="I2" s="936"/>
      <c r="J2" s="936">
        <v>1398</v>
      </c>
      <c r="K2" s="936"/>
    </row>
    <row r="3" spans="1:11" ht="23.25" customHeight="1">
      <c r="A3" s="937"/>
      <c r="B3" s="938" t="s">
        <v>2</v>
      </c>
      <c r="C3" s="938" t="s">
        <v>3</v>
      </c>
      <c r="D3" s="938" t="s">
        <v>2</v>
      </c>
      <c r="E3" s="938" t="s">
        <v>3</v>
      </c>
      <c r="F3" s="938" t="s">
        <v>2</v>
      </c>
      <c r="G3" s="938" t="s">
        <v>3</v>
      </c>
      <c r="H3" s="938" t="s">
        <v>2</v>
      </c>
      <c r="I3" s="938" t="s">
        <v>3</v>
      </c>
      <c r="J3" s="938" t="s">
        <v>2</v>
      </c>
      <c r="K3" s="938" t="s">
        <v>3</v>
      </c>
    </row>
    <row r="4" spans="1:11" s="703" customFormat="1" ht="23.25" customHeight="1">
      <c r="A4" s="939" t="s">
        <v>55</v>
      </c>
      <c r="B4" s="940">
        <v>82.68389473135133</v>
      </c>
      <c r="C4" s="939" t="s">
        <v>352</v>
      </c>
      <c r="D4" s="940">
        <v>86.746408681434602</v>
      </c>
      <c r="E4" s="939" t="s">
        <v>352</v>
      </c>
      <c r="F4" s="940">
        <v>85.383449950238543</v>
      </c>
      <c r="G4" s="939" t="s">
        <v>352</v>
      </c>
      <c r="H4" s="940">
        <v>81.268445041297099</v>
      </c>
      <c r="I4" s="939" t="s">
        <v>352</v>
      </c>
      <c r="J4" s="940">
        <v>79.388575349698456</v>
      </c>
      <c r="K4" s="939" t="s">
        <v>352</v>
      </c>
    </row>
    <row r="5" spans="1:11" ht="23.25" customHeight="1">
      <c r="A5" s="934" t="s">
        <v>56</v>
      </c>
      <c r="B5" s="941">
        <v>89.370282328610557</v>
      </c>
      <c r="C5" s="870">
        <v>19</v>
      </c>
      <c r="D5" s="941">
        <v>87.197402423250296</v>
      </c>
      <c r="E5" s="942">
        <v>22</v>
      </c>
      <c r="F5" s="941">
        <v>70.713481273499852</v>
      </c>
      <c r="G5" s="870">
        <v>20</v>
      </c>
      <c r="H5" s="941">
        <v>61.200117125796297</v>
      </c>
      <c r="I5" s="870">
        <v>23</v>
      </c>
      <c r="J5" s="941">
        <v>57.674138203831617</v>
      </c>
      <c r="K5" s="870">
        <v>23</v>
      </c>
    </row>
    <row r="6" spans="1:11" ht="23.25" customHeight="1">
      <c r="A6" s="934" t="s">
        <v>57</v>
      </c>
      <c r="B6" s="941">
        <v>99.822319536027479</v>
      </c>
      <c r="C6" s="870">
        <v>16</v>
      </c>
      <c r="D6" s="941">
        <v>97.633084239792097</v>
      </c>
      <c r="E6" s="942">
        <v>15</v>
      </c>
      <c r="F6" s="941">
        <v>81.19999561316952</v>
      </c>
      <c r="G6" s="870">
        <v>17</v>
      </c>
      <c r="H6" s="941">
        <v>71.966365053386824</v>
      </c>
      <c r="I6" s="870">
        <v>19</v>
      </c>
      <c r="J6" s="941">
        <v>65.423515703042838</v>
      </c>
      <c r="K6" s="870">
        <v>19</v>
      </c>
    </row>
    <row r="7" spans="1:11" ht="23.25" customHeight="1">
      <c r="A7" s="934" t="s">
        <v>58</v>
      </c>
      <c r="B7" s="941">
        <v>123.02626298374157</v>
      </c>
      <c r="C7" s="870">
        <v>5</v>
      </c>
      <c r="D7" s="941">
        <v>115.66745840306083</v>
      </c>
      <c r="E7" s="942">
        <v>6</v>
      </c>
      <c r="F7" s="941">
        <v>90.296409203754351</v>
      </c>
      <c r="G7" s="870">
        <v>7</v>
      </c>
      <c r="H7" s="941">
        <v>85.115290926774762</v>
      </c>
      <c r="I7" s="870">
        <v>9</v>
      </c>
      <c r="J7" s="941">
        <v>82.010699270024176</v>
      </c>
      <c r="K7" s="870">
        <v>10</v>
      </c>
    </row>
    <row r="8" spans="1:11" ht="23.25" customHeight="1">
      <c r="A8" s="934" t="s">
        <v>59</v>
      </c>
      <c r="B8" s="941">
        <v>78.744585410715544</v>
      </c>
      <c r="C8" s="870">
        <v>24</v>
      </c>
      <c r="D8" s="941">
        <v>77.300171678835397</v>
      </c>
      <c r="E8" s="942">
        <v>24</v>
      </c>
      <c r="F8" s="941">
        <v>64.915518539206502</v>
      </c>
      <c r="G8" s="870">
        <v>24</v>
      </c>
      <c r="H8" s="941">
        <v>58.469725211875357</v>
      </c>
      <c r="I8" s="870">
        <v>24</v>
      </c>
      <c r="J8" s="941">
        <v>55.863992932543823</v>
      </c>
      <c r="K8" s="870">
        <v>25</v>
      </c>
    </row>
    <row r="9" spans="1:11" ht="23.25" customHeight="1">
      <c r="A9" s="934" t="s">
        <v>10</v>
      </c>
      <c r="B9" s="72">
        <v>59.267628451547068</v>
      </c>
      <c r="C9" s="942">
        <v>31</v>
      </c>
      <c r="D9" s="72">
        <v>59.496178623744058</v>
      </c>
      <c r="E9" s="942">
        <v>31</v>
      </c>
      <c r="F9" s="941">
        <v>50.902115630396281</v>
      </c>
      <c r="G9" s="870">
        <v>30</v>
      </c>
      <c r="H9" s="941">
        <v>48.025933231780328</v>
      </c>
      <c r="I9" s="870">
        <v>30</v>
      </c>
      <c r="J9" s="941">
        <v>45.659286210475344</v>
      </c>
      <c r="K9" s="870">
        <v>30</v>
      </c>
    </row>
    <row r="10" spans="1:11" ht="23.25" customHeight="1">
      <c r="A10" s="934" t="s">
        <v>60</v>
      </c>
      <c r="B10" s="941">
        <v>144.22133245316732</v>
      </c>
      <c r="C10" s="870">
        <v>1</v>
      </c>
      <c r="D10" s="941">
        <v>135.15771226523</v>
      </c>
      <c r="E10" s="942">
        <v>2</v>
      </c>
      <c r="F10" s="941">
        <v>97.406002408967538</v>
      </c>
      <c r="G10" s="870">
        <v>5</v>
      </c>
      <c r="H10" s="941">
        <v>100.45985106128876</v>
      </c>
      <c r="I10" s="870">
        <v>3</v>
      </c>
      <c r="J10" s="941">
        <v>102.81081947068473</v>
      </c>
      <c r="K10" s="870">
        <v>2</v>
      </c>
    </row>
    <row r="11" spans="1:11" ht="23.25" customHeight="1">
      <c r="A11" s="934" t="s">
        <v>12</v>
      </c>
      <c r="B11" s="941">
        <v>76.939936640142122</v>
      </c>
      <c r="C11" s="870">
        <v>25</v>
      </c>
      <c r="D11" s="941">
        <v>71.740887523035724</v>
      </c>
      <c r="E11" s="942">
        <v>25</v>
      </c>
      <c r="F11" s="941">
        <v>58.521175570129621</v>
      </c>
      <c r="G11" s="870">
        <v>25</v>
      </c>
      <c r="H11" s="941">
        <v>46.075038680587447</v>
      </c>
      <c r="I11" s="870">
        <v>31</v>
      </c>
      <c r="J11" s="941">
        <v>39.172270780913131</v>
      </c>
      <c r="K11" s="870">
        <v>31</v>
      </c>
    </row>
    <row r="12" spans="1:11" ht="23.25" customHeight="1">
      <c r="A12" s="934" t="s">
        <v>13</v>
      </c>
      <c r="B12" s="941">
        <v>81.223597467367682</v>
      </c>
      <c r="C12" s="870">
        <v>23</v>
      </c>
      <c r="D12" s="941">
        <v>89.27433029390987</v>
      </c>
      <c r="E12" s="942">
        <v>20</v>
      </c>
      <c r="F12" s="941">
        <v>97.981760497784464</v>
      </c>
      <c r="G12" s="870">
        <v>4</v>
      </c>
      <c r="H12" s="941">
        <v>94.946090453756398</v>
      </c>
      <c r="I12" s="870">
        <v>4</v>
      </c>
      <c r="J12" s="941">
        <v>93.781153516014115</v>
      </c>
      <c r="K12" s="870">
        <v>4</v>
      </c>
    </row>
    <row r="13" spans="1:11" ht="23.25" customHeight="1">
      <c r="A13" s="934" t="s">
        <v>62</v>
      </c>
      <c r="B13" s="941">
        <v>111.83000722601366</v>
      </c>
      <c r="C13" s="870">
        <v>7</v>
      </c>
      <c r="D13" s="941">
        <v>110.80484626812802</v>
      </c>
      <c r="E13" s="942">
        <v>7</v>
      </c>
      <c r="F13" s="941">
        <v>90.510275899079033</v>
      </c>
      <c r="G13" s="870">
        <v>6</v>
      </c>
      <c r="H13" s="941">
        <v>88.036121670452943</v>
      </c>
      <c r="I13" s="870">
        <v>6</v>
      </c>
      <c r="J13" s="941">
        <v>86.403673342072764</v>
      </c>
      <c r="K13" s="870">
        <v>7</v>
      </c>
    </row>
    <row r="14" spans="1:11" ht="23.25" customHeight="1">
      <c r="A14" s="934" t="s">
        <v>63</v>
      </c>
      <c r="B14" s="941">
        <v>95.784826763565505</v>
      </c>
      <c r="C14" s="870">
        <v>17</v>
      </c>
      <c r="D14" s="941">
        <v>90.624213792187049</v>
      </c>
      <c r="E14" s="942">
        <v>18</v>
      </c>
      <c r="F14" s="941">
        <v>76.230725213464652</v>
      </c>
      <c r="G14" s="870">
        <v>19</v>
      </c>
      <c r="H14" s="941">
        <v>77.552014244436819</v>
      </c>
      <c r="I14" s="870">
        <v>15</v>
      </c>
      <c r="J14" s="941">
        <v>80.414302729969606</v>
      </c>
      <c r="K14" s="870">
        <v>11</v>
      </c>
    </row>
    <row r="15" spans="1:11" ht="23.25" customHeight="1">
      <c r="A15" s="934" t="s">
        <v>64</v>
      </c>
      <c r="B15" s="941">
        <v>61.498166281492928</v>
      </c>
      <c r="C15" s="870">
        <v>30</v>
      </c>
      <c r="D15" s="941">
        <v>59.738279545131576</v>
      </c>
      <c r="E15" s="942">
        <v>30</v>
      </c>
      <c r="F15" s="941">
        <v>57.470811003183201</v>
      </c>
      <c r="G15" s="870">
        <v>26</v>
      </c>
      <c r="H15" s="941">
        <v>54.627935532686777</v>
      </c>
      <c r="I15" s="870">
        <v>25</v>
      </c>
      <c r="J15" s="941">
        <v>54.830172100426836</v>
      </c>
      <c r="K15" s="870">
        <v>26</v>
      </c>
    </row>
    <row r="16" spans="1:11" ht="23.25" customHeight="1">
      <c r="A16" s="934" t="s">
        <v>65</v>
      </c>
      <c r="B16" s="941">
        <v>115.03121999931727</v>
      </c>
      <c r="C16" s="870">
        <v>6</v>
      </c>
      <c r="D16" s="941">
        <v>124.45907081485548</v>
      </c>
      <c r="E16" s="942">
        <v>4</v>
      </c>
      <c r="F16" s="941">
        <v>99.554528691193482</v>
      </c>
      <c r="G16" s="870">
        <v>2</v>
      </c>
      <c r="H16" s="941">
        <v>100.51185682275423</v>
      </c>
      <c r="I16" s="870">
        <v>2</v>
      </c>
      <c r="J16" s="941">
        <v>99.216564944540792</v>
      </c>
      <c r="K16" s="870">
        <v>3</v>
      </c>
    </row>
    <row r="17" spans="1:11" ht="23.25" customHeight="1">
      <c r="A17" s="934" t="s">
        <v>66</v>
      </c>
      <c r="B17" s="941">
        <v>63.801726157258166</v>
      </c>
      <c r="C17" s="870">
        <v>29</v>
      </c>
      <c r="D17" s="941">
        <v>63.185058415884463</v>
      </c>
      <c r="E17" s="942">
        <v>29</v>
      </c>
      <c r="F17" s="941">
        <v>50.720533089256392</v>
      </c>
      <c r="G17" s="870">
        <v>31</v>
      </c>
      <c r="H17" s="941">
        <v>50.726870079777697</v>
      </c>
      <c r="I17" s="870">
        <v>29</v>
      </c>
      <c r="J17" s="941">
        <v>51.827197753676124</v>
      </c>
      <c r="K17" s="870">
        <v>27</v>
      </c>
    </row>
    <row r="18" spans="1:11" ht="23.25" customHeight="1">
      <c r="A18" s="934" t="s">
        <v>19</v>
      </c>
      <c r="B18" s="941">
        <v>110.06663365811069</v>
      </c>
      <c r="C18" s="870">
        <v>9</v>
      </c>
      <c r="D18" s="941">
        <v>109.06142564192669</v>
      </c>
      <c r="E18" s="942">
        <v>8</v>
      </c>
      <c r="F18" s="941">
        <v>87.136962414611901</v>
      </c>
      <c r="G18" s="870">
        <v>11</v>
      </c>
      <c r="H18" s="941">
        <v>81.275952792655161</v>
      </c>
      <c r="I18" s="870">
        <v>11</v>
      </c>
      <c r="J18" s="941">
        <v>85.42100325044531</v>
      </c>
      <c r="K18" s="870">
        <v>9</v>
      </c>
    </row>
    <row r="19" spans="1:11" ht="23.25" customHeight="1">
      <c r="A19" s="934" t="s">
        <v>67</v>
      </c>
      <c r="B19" s="941">
        <v>109.69362793697763</v>
      </c>
      <c r="C19" s="870">
        <v>10</v>
      </c>
      <c r="D19" s="941">
        <v>105.980238500003</v>
      </c>
      <c r="E19" s="942">
        <v>11</v>
      </c>
      <c r="F19" s="941">
        <v>87.444545409525304</v>
      </c>
      <c r="G19" s="870">
        <v>10</v>
      </c>
      <c r="H19" s="941">
        <v>86.05374942580265</v>
      </c>
      <c r="I19" s="870">
        <v>8</v>
      </c>
      <c r="J19" s="941">
        <v>85.518811821906183</v>
      </c>
      <c r="K19" s="870">
        <v>8</v>
      </c>
    </row>
    <row r="20" spans="1:11" ht="23.25" customHeight="1">
      <c r="A20" s="934" t="s">
        <v>21</v>
      </c>
      <c r="B20" s="941">
        <v>68.531352235563332</v>
      </c>
      <c r="C20" s="870">
        <v>26</v>
      </c>
      <c r="D20" s="941">
        <v>68.117879777011254</v>
      </c>
      <c r="E20" s="942">
        <v>26</v>
      </c>
      <c r="F20" s="941">
        <v>56.598044297613981</v>
      </c>
      <c r="G20" s="870">
        <v>27</v>
      </c>
      <c r="H20" s="941">
        <v>53.14770351965592</v>
      </c>
      <c r="I20" s="870">
        <v>26</v>
      </c>
      <c r="J20" s="941">
        <v>55.920241015352623</v>
      </c>
      <c r="K20" s="870">
        <v>24</v>
      </c>
    </row>
    <row r="21" spans="1:11" ht="23.25" customHeight="1">
      <c r="A21" s="934" t="s">
        <v>68</v>
      </c>
      <c r="B21" s="941">
        <v>64.768553834453925</v>
      </c>
      <c r="C21" s="870">
        <v>28</v>
      </c>
      <c r="D21" s="941">
        <v>63.49741598485722</v>
      </c>
      <c r="E21" s="942">
        <v>28</v>
      </c>
      <c r="F21" s="941">
        <v>52.84646499446859</v>
      </c>
      <c r="G21" s="870">
        <v>29</v>
      </c>
      <c r="H21" s="941">
        <v>50.935502541578913</v>
      </c>
      <c r="I21" s="870">
        <v>28</v>
      </c>
      <c r="J21" s="941">
        <v>49.927722845645647</v>
      </c>
      <c r="K21" s="870">
        <v>29</v>
      </c>
    </row>
    <row r="22" spans="1:11" ht="23.25" customHeight="1">
      <c r="A22" s="934" t="s">
        <v>69</v>
      </c>
      <c r="B22" s="941">
        <v>111.64911222500875</v>
      </c>
      <c r="C22" s="870">
        <v>8</v>
      </c>
      <c r="D22" s="941">
        <v>108.98514237268645</v>
      </c>
      <c r="E22" s="942">
        <v>9</v>
      </c>
      <c r="F22" s="941">
        <v>86.745021380879678</v>
      </c>
      <c r="G22" s="870">
        <v>12</v>
      </c>
      <c r="H22" s="941">
        <v>79.975302087332864</v>
      </c>
      <c r="I22" s="870">
        <v>13</v>
      </c>
      <c r="J22" s="941">
        <v>75.954353956336305</v>
      </c>
      <c r="K22" s="870">
        <v>14</v>
      </c>
    </row>
    <row r="23" spans="1:11" ht="23.25" customHeight="1">
      <c r="A23" s="934" t="s">
        <v>70</v>
      </c>
      <c r="B23" s="941">
        <v>68.38735518640577</v>
      </c>
      <c r="C23" s="870">
        <v>27</v>
      </c>
      <c r="D23" s="941">
        <v>63.528672138181278</v>
      </c>
      <c r="E23" s="942">
        <v>27</v>
      </c>
      <c r="F23" s="941">
        <v>54.258517173805984</v>
      </c>
      <c r="G23" s="870">
        <v>28</v>
      </c>
      <c r="H23" s="941">
        <v>51.018581723174435</v>
      </c>
      <c r="I23" s="870">
        <v>27</v>
      </c>
      <c r="J23" s="941">
        <v>51.733250814903329</v>
      </c>
      <c r="K23" s="870">
        <v>28</v>
      </c>
    </row>
    <row r="24" spans="1:11" ht="23.25" customHeight="1">
      <c r="A24" s="934" t="s">
        <v>71</v>
      </c>
      <c r="B24" s="941">
        <v>102.70951341013617</v>
      </c>
      <c r="C24" s="870">
        <v>14</v>
      </c>
      <c r="D24" s="941">
        <v>102.35682860686654</v>
      </c>
      <c r="E24" s="942">
        <v>13</v>
      </c>
      <c r="F24" s="941">
        <v>84.235514429012511</v>
      </c>
      <c r="G24" s="870">
        <v>13</v>
      </c>
      <c r="H24" s="941">
        <v>78.831142012736393</v>
      </c>
      <c r="I24" s="870">
        <v>14</v>
      </c>
      <c r="J24" s="941">
        <v>72.963733218031507</v>
      </c>
      <c r="K24" s="870">
        <v>16</v>
      </c>
    </row>
    <row r="25" spans="1:11" ht="23.25" customHeight="1">
      <c r="A25" s="934" t="s">
        <v>80</v>
      </c>
      <c r="B25" s="941">
        <v>100.35709735973428</v>
      </c>
      <c r="C25" s="870">
        <v>15</v>
      </c>
      <c r="D25" s="941">
        <v>98.764318059819232</v>
      </c>
      <c r="E25" s="942">
        <v>14</v>
      </c>
      <c r="F25" s="941">
        <v>83.631841158569401</v>
      </c>
      <c r="G25" s="870">
        <v>14</v>
      </c>
      <c r="H25" s="941">
        <v>80.885463061091926</v>
      </c>
      <c r="I25" s="870">
        <v>12</v>
      </c>
      <c r="J25" s="941">
        <v>71.659984772616809</v>
      </c>
      <c r="K25" s="870">
        <v>17</v>
      </c>
    </row>
    <row r="26" spans="1:11" ht="23.25" customHeight="1">
      <c r="A26" s="934" t="s">
        <v>72</v>
      </c>
      <c r="B26" s="941">
        <v>106.20600871594516</v>
      </c>
      <c r="C26" s="870">
        <v>13</v>
      </c>
      <c r="D26" s="941">
        <v>97.341205300931094</v>
      </c>
      <c r="E26" s="942">
        <v>16</v>
      </c>
      <c r="F26" s="941">
        <v>69.43159600725221</v>
      </c>
      <c r="G26" s="870">
        <v>21</v>
      </c>
      <c r="H26" s="941">
        <v>82.02064908805788</v>
      </c>
      <c r="I26" s="870">
        <v>10</v>
      </c>
      <c r="J26" s="941">
        <v>79.918364001419405</v>
      </c>
      <c r="K26" s="870">
        <v>12</v>
      </c>
    </row>
    <row r="27" spans="1:11" ht="23.25" customHeight="1">
      <c r="A27" s="934" t="s">
        <v>73</v>
      </c>
      <c r="B27" s="941">
        <v>137.08911348700624</v>
      </c>
      <c r="C27" s="870">
        <v>2</v>
      </c>
      <c r="D27" s="941">
        <v>140.60641040329824</v>
      </c>
      <c r="E27" s="942">
        <v>1</v>
      </c>
      <c r="F27" s="941">
        <v>106.91511561596397</v>
      </c>
      <c r="G27" s="870">
        <v>1</v>
      </c>
      <c r="H27" s="941">
        <v>105.61114537217853</v>
      </c>
      <c r="I27" s="870">
        <v>1</v>
      </c>
      <c r="J27" s="941">
        <v>105.48897113366147</v>
      </c>
      <c r="K27" s="870">
        <v>1</v>
      </c>
    </row>
    <row r="28" spans="1:11" ht="23.25" customHeight="1">
      <c r="A28" s="934" t="s">
        <v>74</v>
      </c>
      <c r="B28" s="941">
        <v>125.5567154942443</v>
      </c>
      <c r="C28" s="870">
        <v>3</v>
      </c>
      <c r="D28" s="941">
        <v>125.12195230604659</v>
      </c>
      <c r="E28" s="942">
        <v>3</v>
      </c>
      <c r="F28" s="941">
        <v>99.191120274021387</v>
      </c>
      <c r="G28" s="870">
        <v>3</v>
      </c>
      <c r="H28" s="941">
        <v>94.29326647670905</v>
      </c>
      <c r="I28" s="870">
        <v>5</v>
      </c>
      <c r="J28" s="941">
        <v>88.718000767383472</v>
      </c>
      <c r="K28" s="870">
        <v>6</v>
      </c>
    </row>
    <row r="29" spans="1:11" ht="23.25" customHeight="1">
      <c r="A29" s="934" t="s">
        <v>75</v>
      </c>
      <c r="B29" s="941">
        <v>107.10899439040935</v>
      </c>
      <c r="C29" s="870">
        <v>12</v>
      </c>
      <c r="D29" s="941">
        <v>104.92639996927029</v>
      </c>
      <c r="E29" s="942">
        <v>12</v>
      </c>
      <c r="F29" s="941">
        <v>83.55186713408861</v>
      </c>
      <c r="G29" s="870">
        <v>15</v>
      </c>
      <c r="H29" s="941">
        <v>74.774510300013105</v>
      </c>
      <c r="I29" s="870">
        <v>17</v>
      </c>
      <c r="J29" s="941">
        <v>68.162558469304273</v>
      </c>
      <c r="K29" s="870">
        <v>18</v>
      </c>
    </row>
    <row r="30" spans="1:11" ht="23.25" customHeight="1">
      <c r="A30" s="934" t="s">
        <v>76</v>
      </c>
      <c r="B30" s="941">
        <v>123.75787280254787</v>
      </c>
      <c r="C30" s="870">
        <v>4</v>
      </c>
      <c r="D30" s="941">
        <v>121.66909021660763</v>
      </c>
      <c r="E30" s="942">
        <v>5</v>
      </c>
      <c r="F30" s="941">
        <v>89.872977913454946</v>
      </c>
      <c r="G30" s="870">
        <v>8</v>
      </c>
      <c r="H30" s="941">
        <v>86.841450777156012</v>
      </c>
      <c r="I30" s="870">
        <v>7</v>
      </c>
      <c r="J30" s="941">
        <v>90.012550340859448</v>
      </c>
      <c r="K30" s="870">
        <v>5</v>
      </c>
    </row>
    <row r="31" spans="1:11" ht="23.25" customHeight="1">
      <c r="A31" s="934" t="s">
        <v>182</v>
      </c>
      <c r="B31" s="941">
        <v>107.79999459442232</v>
      </c>
      <c r="C31" s="870">
        <v>11</v>
      </c>
      <c r="D31" s="941">
        <v>107.04274935894797</v>
      </c>
      <c r="E31" s="942">
        <v>10</v>
      </c>
      <c r="F31" s="941">
        <v>89.304289643949389</v>
      </c>
      <c r="G31" s="870">
        <v>9</v>
      </c>
      <c r="H31" s="941">
        <v>77.320565651453478</v>
      </c>
      <c r="I31" s="870">
        <v>16</v>
      </c>
      <c r="J31" s="941">
        <v>75.050951190550691</v>
      </c>
      <c r="K31" s="870">
        <v>15</v>
      </c>
    </row>
    <row r="32" spans="1:11" ht="23.25" customHeight="1">
      <c r="A32" s="934" t="s">
        <v>77</v>
      </c>
      <c r="B32" s="941">
        <v>87.196101865980594</v>
      </c>
      <c r="C32" s="870">
        <v>22</v>
      </c>
      <c r="D32" s="941">
        <v>85.36737960616837</v>
      </c>
      <c r="E32" s="942">
        <v>23</v>
      </c>
      <c r="F32" s="941">
        <v>69.41452717529684</v>
      </c>
      <c r="G32" s="870">
        <v>22</v>
      </c>
      <c r="H32" s="941">
        <v>64.379847441610352</v>
      </c>
      <c r="I32" s="870">
        <v>22</v>
      </c>
      <c r="J32" s="941">
        <v>65.119824611322514</v>
      </c>
      <c r="K32" s="870">
        <v>21</v>
      </c>
    </row>
    <row r="33" spans="1:11" ht="23.25" customHeight="1">
      <c r="A33" s="934" t="s">
        <v>81</v>
      </c>
      <c r="B33" s="941">
        <v>88.841603698901011</v>
      </c>
      <c r="C33" s="870">
        <v>21</v>
      </c>
      <c r="D33" s="941">
        <v>89.936088771165387</v>
      </c>
      <c r="E33" s="942">
        <v>19</v>
      </c>
      <c r="F33" s="941">
        <v>77.826995615158594</v>
      </c>
      <c r="G33" s="870">
        <v>18</v>
      </c>
      <c r="H33" s="941">
        <v>66.148273390113559</v>
      </c>
      <c r="I33" s="870">
        <v>20</v>
      </c>
      <c r="J33" s="941">
        <v>63.419975160545775</v>
      </c>
      <c r="K33" s="870">
        <v>22</v>
      </c>
    </row>
    <row r="34" spans="1:11" ht="23.25" customHeight="1">
      <c r="A34" s="934" t="s">
        <v>78</v>
      </c>
      <c r="B34" s="941">
        <v>88.966917774579144</v>
      </c>
      <c r="C34" s="870">
        <v>20</v>
      </c>
      <c r="D34" s="941">
        <v>88.904882304095167</v>
      </c>
      <c r="E34" s="942">
        <v>21</v>
      </c>
      <c r="F34" s="941">
        <v>68.970264427699917</v>
      </c>
      <c r="G34" s="870">
        <v>23</v>
      </c>
      <c r="H34" s="941">
        <v>64.793509837055566</v>
      </c>
      <c r="I34" s="870">
        <v>21</v>
      </c>
      <c r="J34" s="941">
        <v>65.21739768591469</v>
      </c>
      <c r="K34" s="870">
        <v>20</v>
      </c>
    </row>
    <row r="35" spans="1:11" ht="23.25" customHeight="1">
      <c r="A35" s="934" t="s">
        <v>36</v>
      </c>
      <c r="B35" s="941">
        <v>93.628661413751985</v>
      </c>
      <c r="C35" s="870">
        <v>18</v>
      </c>
      <c r="D35" s="941">
        <v>92.980497479556163</v>
      </c>
      <c r="E35" s="942">
        <v>17</v>
      </c>
      <c r="F35" s="941">
        <v>81.888360370793947</v>
      </c>
      <c r="G35" s="870">
        <v>16</v>
      </c>
      <c r="H35" s="941">
        <v>73.071496673094302</v>
      </c>
      <c r="I35" s="870">
        <v>18</v>
      </c>
      <c r="J35" s="941">
        <v>76.925260778724606</v>
      </c>
      <c r="K35" s="870">
        <v>13</v>
      </c>
    </row>
    <row r="36" spans="1:11" s="866" customFormat="1" ht="23.25" customHeight="1">
      <c r="A36" s="944" t="s">
        <v>505</v>
      </c>
      <c r="B36" s="944"/>
      <c r="C36" s="944"/>
      <c r="D36" s="944"/>
      <c r="E36" s="944"/>
      <c r="F36" s="944"/>
      <c r="G36" s="944"/>
      <c r="H36" s="944"/>
      <c r="I36" s="944"/>
      <c r="J36" s="944"/>
      <c r="K36" s="944"/>
    </row>
    <row r="39" spans="1:11" ht="23.25" customHeight="1">
      <c r="A39" s="508" t="s">
        <v>769</v>
      </c>
      <c r="B39" s="6"/>
      <c r="C39" s="6"/>
      <c r="D39" s="6"/>
      <c r="E39" s="6"/>
      <c r="F39" s="6"/>
      <c r="G39" s="6"/>
      <c r="H39" s="6"/>
      <c r="I39" s="6"/>
      <c r="J39" s="6"/>
      <c r="K39" s="6"/>
    </row>
    <row r="40" spans="1:11" ht="23.25" customHeight="1">
      <c r="A40" s="935" t="s">
        <v>1</v>
      </c>
      <c r="B40" s="936">
        <v>1394</v>
      </c>
      <c r="C40" s="936"/>
      <c r="D40" s="936">
        <v>1395</v>
      </c>
      <c r="E40" s="936"/>
      <c r="F40" s="936">
        <v>1396</v>
      </c>
      <c r="G40" s="936"/>
      <c r="H40" s="936">
        <v>1397</v>
      </c>
      <c r="I40" s="936"/>
      <c r="J40" s="936">
        <v>1398</v>
      </c>
      <c r="K40" s="936"/>
    </row>
    <row r="41" spans="1:11" ht="23.25" customHeight="1">
      <c r="A41" s="937"/>
      <c r="B41" s="938" t="s">
        <v>2</v>
      </c>
      <c r="C41" s="938" t="s">
        <v>3</v>
      </c>
      <c r="D41" s="938" t="s">
        <v>2</v>
      </c>
      <c r="E41" s="938" t="s">
        <v>3</v>
      </c>
      <c r="F41" s="938" t="s">
        <v>2</v>
      </c>
      <c r="G41" s="938" t="s">
        <v>3</v>
      </c>
      <c r="H41" s="938" t="s">
        <v>2</v>
      </c>
      <c r="I41" s="938" t="s">
        <v>3</v>
      </c>
      <c r="J41" s="938" t="s">
        <v>2</v>
      </c>
      <c r="K41" s="938" t="s">
        <v>3</v>
      </c>
    </row>
    <row r="42" spans="1:11" s="703" customFormat="1" ht="23.25" customHeight="1">
      <c r="A42" s="939" t="s">
        <v>55</v>
      </c>
      <c r="B42" s="940">
        <v>46.327180378228789</v>
      </c>
      <c r="C42" s="939" t="s">
        <v>352</v>
      </c>
      <c r="D42" s="940">
        <v>19.863884498887803</v>
      </c>
      <c r="E42" s="939" t="s">
        <v>352</v>
      </c>
      <c r="F42" s="940">
        <v>29.349338981071959</v>
      </c>
      <c r="G42" s="939" t="s">
        <v>352</v>
      </c>
      <c r="H42" s="940">
        <v>25.566680356370973</v>
      </c>
      <c r="I42" s="939" t="s">
        <v>352</v>
      </c>
      <c r="J42" s="940">
        <v>31.390520123020281</v>
      </c>
      <c r="K42" s="939" t="s">
        <v>352</v>
      </c>
    </row>
    <row r="43" spans="1:11" ht="23.25" customHeight="1">
      <c r="A43" s="934" t="s">
        <v>56</v>
      </c>
      <c r="B43" s="941">
        <v>45.43651368460948</v>
      </c>
      <c r="C43" s="870">
        <v>20</v>
      </c>
      <c r="D43" s="941">
        <v>16.832545964225826</v>
      </c>
      <c r="E43" s="942">
        <v>19</v>
      </c>
      <c r="F43" s="941">
        <v>42.081710916377887</v>
      </c>
      <c r="G43" s="870">
        <v>15</v>
      </c>
      <c r="H43" s="941">
        <v>27.752910053865332</v>
      </c>
      <c r="I43" s="870">
        <v>9</v>
      </c>
      <c r="J43" s="941">
        <v>33.840639802262899</v>
      </c>
      <c r="K43" s="870">
        <v>15</v>
      </c>
    </row>
    <row r="44" spans="1:11" ht="23.25" customHeight="1">
      <c r="A44" s="934" t="s">
        <v>57</v>
      </c>
      <c r="B44" s="941">
        <v>47.528805282280167</v>
      </c>
      <c r="C44" s="870">
        <v>18</v>
      </c>
      <c r="D44" s="941">
        <v>20.117086955984746</v>
      </c>
      <c r="E44" s="942">
        <v>11</v>
      </c>
      <c r="F44" s="941">
        <v>34.575647703651278</v>
      </c>
      <c r="G44" s="870">
        <v>25</v>
      </c>
      <c r="H44" s="941">
        <v>30.311602445500522</v>
      </c>
      <c r="I44" s="870">
        <v>6</v>
      </c>
      <c r="J44" s="941">
        <v>36.634568634338933</v>
      </c>
      <c r="K44" s="870">
        <v>5</v>
      </c>
    </row>
    <row r="45" spans="1:11" ht="23.25" customHeight="1">
      <c r="A45" s="934" t="s">
        <v>58</v>
      </c>
      <c r="B45" s="941">
        <v>48.620147882132933</v>
      </c>
      <c r="C45" s="870">
        <v>15</v>
      </c>
      <c r="D45" s="941">
        <v>22.159566152940876</v>
      </c>
      <c r="E45" s="942">
        <v>3</v>
      </c>
      <c r="F45" s="941">
        <v>46.536048101615428</v>
      </c>
      <c r="G45" s="870">
        <v>7</v>
      </c>
      <c r="H45" s="941">
        <v>26.163963306803279</v>
      </c>
      <c r="I45" s="870">
        <v>13</v>
      </c>
      <c r="J45" s="941">
        <v>31.328988630909844</v>
      </c>
      <c r="K45" s="870">
        <v>25</v>
      </c>
    </row>
    <row r="46" spans="1:11" ht="23.25" customHeight="1">
      <c r="A46" s="934" t="s">
        <v>59</v>
      </c>
      <c r="B46" s="941">
        <v>43.396487806489077</v>
      </c>
      <c r="C46" s="870">
        <v>24</v>
      </c>
      <c r="D46" s="941">
        <v>14.31465286988124</v>
      </c>
      <c r="E46" s="942">
        <v>30</v>
      </c>
      <c r="F46" s="941">
        <v>33.193425089591159</v>
      </c>
      <c r="G46" s="870">
        <v>27</v>
      </c>
      <c r="H46" s="941">
        <v>20.658541079717047</v>
      </c>
      <c r="I46" s="870">
        <v>30</v>
      </c>
      <c r="J46" s="941">
        <v>34.131802343667317</v>
      </c>
      <c r="K46" s="870">
        <v>14</v>
      </c>
    </row>
    <row r="47" spans="1:11" ht="23.25" customHeight="1">
      <c r="A47" s="934" t="s">
        <v>10</v>
      </c>
      <c r="B47" s="72">
        <v>55.744260906666831</v>
      </c>
      <c r="C47" s="942">
        <v>6</v>
      </c>
      <c r="D47" s="72">
        <v>18.340568735531544</v>
      </c>
      <c r="E47" s="942">
        <v>14</v>
      </c>
      <c r="F47" s="941">
        <v>44.383405913395364</v>
      </c>
      <c r="G47" s="870">
        <v>9</v>
      </c>
      <c r="H47" s="941">
        <v>26.552627770122882</v>
      </c>
      <c r="I47" s="870">
        <v>11</v>
      </c>
      <c r="J47" s="941">
        <v>34.588028982026664</v>
      </c>
      <c r="K47" s="870">
        <v>12</v>
      </c>
    </row>
    <row r="48" spans="1:11" ht="23.25" customHeight="1">
      <c r="A48" s="934" t="s">
        <v>60</v>
      </c>
      <c r="B48" s="941">
        <v>49.180085624700084</v>
      </c>
      <c r="C48" s="870">
        <v>14</v>
      </c>
      <c r="D48" s="941">
        <v>21.68744437907279</v>
      </c>
      <c r="E48" s="942">
        <v>6</v>
      </c>
      <c r="F48" s="941">
        <v>56.787939508703332</v>
      </c>
      <c r="G48" s="870">
        <v>3</v>
      </c>
      <c r="H48" s="941">
        <v>20.93666208099739</v>
      </c>
      <c r="I48" s="870">
        <v>29</v>
      </c>
      <c r="J48" s="941">
        <v>35.662708635945798</v>
      </c>
      <c r="K48" s="870">
        <v>7</v>
      </c>
    </row>
    <row r="49" spans="1:11" ht="23.25" customHeight="1">
      <c r="A49" s="934" t="s">
        <v>12</v>
      </c>
      <c r="B49" s="941">
        <v>39.840693673575288</v>
      </c>
      <c r="C49" s="870">
        <v>29</v>
      </c>
      <c r="D49" s="941">
        <v>21.98911577120402</v>
      </c>
      <c r="E49" s="942">
        <v>4</v>
      </c>
      <c r="F49" s="941">
        <v>36.094588087724048</v>
      </c>
      <c r="G49" s="870">
        <v>22</v>
      </c>
      <c r="H49" s="941">
        <v>41.323624939378433</v>
      </c>
      <c r="I49" s="870">
        <v>1</v>
      </c>
      <c r="J49" s="941">
        <v>63.50724555629634</v>
      </c>
      <c r="K49" s="870">
        <v>1</v>
      </c>
    </row>
    <row r="50" spans="1:11" ht="23.25" customHeight="1">
      <c r="A50" s="934" t="s">
        <v>13</v>
      </c>
      <c r="B50" s="941">
        <v>44.258730124818172</v>
      </c>
      <c r="C50" s="870">
        <v>23</v>
      </c>
      <c r="D50" s="941">
        <v>21.527117774073805</v>
      </c>
      <c r="E50" s="942">
        <v>7</v>
      </c>
      <c r="F50" s="941">
        <v>22.891691430499773</v>
      </c>
      <c r="G50" s="870">
        <v>31</v>
      </c>
      <c r="H50" s="941">
        <v>22.919976820217347</v>
      </c>
      <c r="I50" s="870">
        <v>25</v>
      </c>
      <c r="J50" s="941">
        <v>29.336454632452106</v>
      </c>
      <c r="K50" s="870">
        <v>30</v>
      </c>
    </row>
    <row r="51" spans="1:11" ht="23.25" customHeight="1">
      <c r="A51" s="934" t="s">
        <v>62</v>
      </c>
      <c r="B51" s="941">
        <v>50.055570215072578</v>
      </c>
      <c r="C51" s="870">
        <v>13</v>
      </c>
      <c r="D51" s="941">
        <v>23.879376457943511</v>
      </c>
      <c r="E51" s="942">
        <v>2</v>
      </c>
      <c r="F51" s="941">
        <v>44.531965434722295</v>
      </c>
      <c r="G51" s="870">
        <v>8</v>
      </c>
      <c r="H51" s="941">
        <v>21.62231824702485</v>
      </c>
      <c r="I51" s="870">
        <v>28</v>
      </c>
      <c r="J51" s="941">
        <v>34.880236620694141</v>
      </c>
      <c r="K51" s="870">
        <v>9</v>
      </c>
    </row>
    <row r="52" spans="1:11" ht="23.25" customHeight="1">
      <c r="A52" s="934" t="s">
        <v>63</v>
      </c>
      <c r="B52" s="941">
        <v>63.933282161732208</v>
      </c>
      <c r="C52" s="870">
        <v>2</v>
      </c>
      <c r="D52" s="941">
        <v>19.014177164864918</v>
      </c>
      <c r="E52" s="942">
        <v>12</v>
      </c>
      <c r="F52" s="941">
        <v>37.538520645018849</v>
      </c>
      <c r="G52" s="870">
        <v>21</v>
      </c>
      <c r="H52" s="941">
        <v>22.235146354786089</v>
      </c>
      <c r="I52" s="870">
        <v>26</v>
      </c>
      <c r="J52" s="941">
        <v>35.293651806530882</v>
      </c>
      <c r="K52" s="870">
        <v>8</v>
      </c>
    </row>
    <row r="53" spans="1:11" ht="23.25" customHeight="1">
      <c r="A53" s="934" t="s">
        <v>64</v>
      </c>
      <c r="B53" s="941">
        <v>70.662454558474479</v>
      </c>
      <c r="C53" s="870">
        <v>1</v>
      </c>
      <c r="D53" s="941">
        <v>21.44794837230523</v>
      </c>
      <c r="E53" s="942">
        <v>8</v>
      </c>
      <c r="F53" s="941">
        <v>31.804048780864036</v>
      </c>
      <c r="G53" s="870">
        <v>29</v>
      </c>
      <c r="H53" s="941">
        <v>24.91075644100458</v>
      </c>
      <c r="I53" s="870">
        <v>17</v>
      </c>
      <c r="J53" s="941">
        <v>29.782158516112723</v>
      </c>
      <c r="K53" s="870">
        <v>28</v>
      </c>
    </row>
    <row r="54" spans="1:11" ht="23.25" customHeight="1">
      <c r="A54" s="934" t="s">
        <v>65</v>
      </c>
      <c r="B54" s="941">
        <v>63.498935684564813</v>
      </c>
      <c r="C54" s="870">
        <v>3</v>
      </c>
      <c r="D54" s="941">
        <v>8.304179281360053</v>
      </c>
      <c r="E54" s="942">
        <v>31</v>
      </c>
      <c r="F54" s="941">
        <v>49.510819164540635</v>
      </c>
      <c r="G54" s="870">
        <v>5</v>
      </c>
      <c r="H54" s="941">
        <v>24.506276730732587</v>
      </c>
      <c r="I54" s="870">
        <v>18</v>
      </c>
      <c r="J54" s="941">
        <v>33.22054397431684</v>
      </c>
      <c r="K54" s="870">
        <v>17</v>
      </c>
    </row>
    <row r="55" spans="1:11" ht="23.25" customHeight="1">
      <c r="A55" s="934" t="s">
        <v>66</v>
      </c>
      <c r="B55" s="941">
        <v>42.903135277973554</v>
      </c>
      <c r="C55" s="870">
        <v>25</v>
      </c>
      <c r="D55" s="941">
        <v>16.290467266435524</v>
      </c>
      <c r="E55" s="942">
        <v>22</v>
      </c>
      <c r="F55" s="941">
        <v>43.739970577691494</v>
      </c>
      <c r="G55" s="870">
        <v>12</v>
      </c>
      <c r="H55" s="941">
        <v>24.272102656564147</v>
      </c>
      <c r="I55" s="870">
        <v>20</v>
      </c>
      <c r="J55" s="941">
        <v>34.375962800732921</v>
      </c>
      <c r="K55" s="870">
        <v>13</v>
      </c>
    </row>
    <row r="56" spans="1:11" ht="23.25" customHeight="1">
      <c r="A56" s="934" t="s">
        <v>19</v>
      </c>
      <c r="B56" s="941">
        <v>41.999253781193637</v>
      </c>
      <c r="C56" s="870">
        <v>28</v>
      </c>
      <c r="D56" s="941">
        <v>15.4942632381567</v>
      </c>
      <c r="E56" s="942">
        <v>26</v>
      </c>
      <c r="F56" s="941">
        <v>43.380523294187171</v>
      </c>
      <c r="G56" s="870">
        <v>13</v>
      </c>
      <c r="H56" s="941">
        <v>31.675902535917555</v>
      </c>
      <c r="I56" s="870">
        <v>5</v>
      </c>
      <c r="J56" s="941">
        <v>31.363511431008611</v>
      </c>
      <c r="K56" s="870">
        <v>24</v>
      </c>
    </row>
    <row r="57" spans="1:11" ht="23.25" customHeight="1">
      <c r="A57" s="934" t="s">
        <v>67</v>
      </c>
      <c r="B57" s="941">
        <v>55.228541213981764</v>
      </c>
      <c r="C57" s="870">
        <v>7</v>
      </c>
      <c r="D57" s="941">
        <v>24.21628782156677</v>
      </c>
      <c r="E57" s="942">
        <v>1</v>
      </c>
      <c r="F57" s="941">
        <v>41.72703391098301</v>
      </c>
      <c r="G57" s="870">
        <v>16</v>
      </c>
      <c r="H57" s="941">
        <v>25.992516460514874</v>
      </c>
      <c r="I57" s="870">
        <v>16</v>
      </c>
      <c r="J57" s="941">
        <v>36.226668425639637</v>
      </c>
      <c r="K57" s="870">
        <v>6</v>
      </c>
    </row>
    <row r="58" spans="1:11" ht="23.25" customHeight="1">
      <c r="A58" s="934" t="s">
        <v>21</v>
      </c>
      <c r="B58" s="941">
        <v>42.632949432320224</v>
      </c>
      <c r="C58" s="870">
        <v>26</v>
      </c>
      <c r="D58" s="941">
        <v>16.92348740494997</v>
      </c>
      <c r="E58" s="942">
        <v>18</v>
      </c>
      <c r="F58" s="941">
        <v>43.764549553941819</v>
      </c>
      <c r="G58" s="870">
        <v>11</v>
      </c>
      <c r="H58" s="941">
        <v>32.349023439124629</v>
      </c>
      <c r="I58" s="870">
        <v>4</v>
      </c>
      <c r="J58" s="941">
        <v>32.829273590014807</v>
      </c>
      <c r="K58" s="870">
        <v>19</v>
      </c>
    </row>
    <row r="59" spans="1:11" ht="23.25" customHeight="1">
      <c r="A59" s="934" t="s">
        <v>68</v>
      </c>
      <c r="B59" s="941">
        <v>46.181266218941033</v>
      </c>
      <c r="C59" s="870">
        <v>19</v>
      </c>
      <c r="D59" s="941">
        <v>15.971350614253463</v>
      </c>
      <c r="E59" s="942">
        <v>24</v>
      </c>
      <c r="F59" s="941">
        <v>34.783667802171422</v>
      </c>
      <c r="G59" s="870">
        <v>24</v>
      </c>
      <c r="H59" s="941">
        <v>21.735825478659041</v>
      </c>
      <c r="I59" s="870">
        <v>27</v>
      </c>
      <c r="J59" s="941">
        <v>30.016797192507255</v>
      </c>
      <c r="K59" s="870">
        <v>27</v>
      </c>
    </row>
    <row r="60" spans="1:11" ht="23.25" customHeight="1">
      <c r="A60" s="934" t="s">
        <v>69</v>
      </c>
      <c r="B60" s="941">
        <v>52.375805066761174</v>
      </c>
      <c r="C60" s="870">
        <v>11</v>
      </c>
      <c r="D60" s="941">
        <v>14.723867891714052</v>
      </c>
      <c r="E60" s="942">
        <v>28</v>
      </c>
      <c r="F60" s="941">
        <v>40.534920295668975</v>
      </c>
      <c r="G60" s="870">
        <v>18</v>
      </c>
      <c r="H60" s="941">
        <v>26.046301191360449</v>
      </c>
      <c r="I60" s="870">
        <v>15</v>
      </c>
      <c r="J60" s="941">
        <v>34.593197846655031</v>
      </c>
      <c r="K60" s="870">
        <v>11</v>
      </c>
    </row>
    <row r="61" spans="1:11" ht="23.25" customHeight="1">
      <c r="A61" s="934" t="s">
        <v>70</v>
      </c>
      <c r="B61" s="941">
        <v>47.659650989769382</v>
      </c>
      <c r="C61" s="870">
        <v>17</v>
      </c>
      <c r="D61" s="941">
        <v>21.782822193300309</v>
      </c>
      <c r="E61" s="942">
        <v>5</v>
      </c>
      <c r="F61" s="941">
        <v>39.001696205596431</v>
      </c>
      <c r="G61" s="870">
        <v>20</v>
      </c>
      <c r="H61" s="941">
        <v>26.156458305647266</v>
      </c>
      <c r="I61" s="870">
        <v>14</v>
      </c>
      <c r="J61" s="941">
        <v>31.27907975077806</v>
      </c>
      <c r="K61" s="870">
        <v>26</v>
      </c>
    </row>
    <row r="62" spans="1:11" ht="23.25" customHeight="1">
      <c r="A62" s="934" t="s">
        <v>71</v>
      </c>
      <c r="B62" s="941">
        <v>53.329450400799885</v>
      </c>
      <c r="C62" s="870">
        <v>9</v>
      </c>
      <c r="D62" s="941">
        <v>17.049720815122274</v>
      </c>
      <c r="E62" s="942">
        <v>17</v>
      </c>
      <c r="F62" s="941">
        <v>39.577746651481931</v>
      </c>
      <c r="G62" s="870">
        <v>19</v>
      </c>
      <c r="H62" s="941">
        <v>26.392781950473964</v>
      </c>
      <c r="I62" s="870">
        <v>12</v>
      </c>
      <c r="J62" s="941">
        <v>40.233329530581372</v>
      </c>
      <c r="K62" s="870">
        <v>2</v>
      </c>
    </row>
    <row r="63" spans="1:11" ht="23.25" customHeight="1">
      <c r="A63" s="934" t="s">
        <v>80</v>
      </c>
      <c r="B63" s="941">
        <v>44.679719519313714</v>
      </c>
      <c r="C63" s="870">
        <v>22</v>
      </c>
      <c r="D63" s="941">
        <v>16.059452697772709</v>
      </c>
      <c r="E63" s="942">
        <v>23</v>
      </c>
      <c r="F63" s="941">
        <v>33.343483144643756</v>
      </c>
      <c r="G63" s="870">
        <v>26</v>
      </c>
      <c r="H63" s="941">
        <v>23.645785771857746</v>
      </c>
      <c r="I63" s="870">
        <v>22</v>
      </c>
      <c r="J63" s="941">
        <v>37.325350123480511</v>
      </c>
      <c r="K63" s="870">
        <v>4</v>
      </c>
    </row>
    <row r="64" spans="1:11" ht="23.25" customHeight="1">
      <c r="A64" s="934" t="s">
        <v>72</v>
      </c>
      <c r="B64" s="941">
        <v>51.498906398870126</v>
      </c>
      <c r="C64" s="870">
        <v>12</v>
      </c>
      <c r="D64" s="941">
        <v>18.963353163648851</v>
      </c>
      <c r="E64" s="942">
        <v>13</v>
      </c>
      <c r="F64" s="941">
        <v>59.202213642087877</v>
      </c>
      <c r="G64" s="870">
        <v>2</v>
      </c>
      <c r="H64" s="941">
        <v>19.241494502836883</v>
      </c>
      <c r="I64" s="870">
        <v>31</v>
      </c>
      <c r="J64" s="941">
        <v>28.797770494064967</v>
      </c>
      <c r="K64" s="870">
        <v>31</v>
      </c>
    </row>
    <row r="65" spans="1:11" ht="23.25" customHeight="1">
      <c r="A65" s="934" t="s">
        <v>73</v>
      </c>
      <c r="B65" s="941">
        <v>20.375313699417688</v>
      </c>
      <c r="C65" s="870">
        <v>31</v>
      </c>
      <c r="D65" s="941">
        <v>14.965435143470168</v>
      </c>
      <c r="E65" s="942">
        <v>27</v>
      </c>
      <c r="F65" s="941">
        <v>56.446294601534376</v>
      </c>
      <c r="G65" s="870">
        <v>4</v>
      </c>
      <c r="H65" s="941">
        <v>23.332585239296368</v>
      </c>
      <c r="I65" s="870">
        <v>23</v>
      </c>
      <c r="J65" s="941">
        <v>32.445156815018258</v>
      </c>
      <c r="K65" s="870">
        <v>21</v>
      </c>
    </row>
    <row r="66" spans="1:11" ht="23.25" customHeight="1">
      <c r="A66" s="934" t="s">
        <v>74</v>
      </c>
      <c r="B66" s="941">
        <v>42.595052362632757</v>
      </c>
      <c r="C66" s="870">
        <v>27</v>
      </c>
      <c r="D66" s="941">
        <v>16.310481688235097</v>
      </c>
      <c r="E66" s="942">
        <v>21</v>
      </c>
      <c r="F66" s="941">
        <v>40.583493993521785</v>
      </c>
      <c r="G66" s="870">
        <v>17</v>
      </c>
      <c r="H66" s="941">
        <v>24.01268662939945</v>
      </c>
      <c r="I66" s="870">
        <v>21</v>
      </c>
      <c r="J66" s="941">
        <v>34.685185087987151</v>
      </c>
      <c r="K66" s="870">
        <v>10</v>
      </c>
    </row>
    <row r="67" spans="1:11" ht="23.25" customHeight="1">
      <c r="A67" s="934" t="s">
        <v>75</v>
      </c>
      <c r="B67" s="941">
        <v>58.336119029187792</v>
      </c>
      <c r="C67" s="870">
        <v>4</v>
      </c>
      <c r="D67" s="941">
        <v>20.335628411981169</v>
      </c>
      <c r="E67" s="942">
        <v>10</v>
      </c>
      <c r="F67" s="941">
        <v>43.127599990794643</v>
      </c>
      <c r="G67" s="870">
        <v>14</v>
      </c>
      <c r="H67" s="941">
        <v>28.927135893854526</v>
      </c>
      <c r="I67" s="870">
        <v>7</v>
      </c>
      <c r="J67" s="941">
        <v>37.358351626927607</v>
      </c>
      <c r="K67" s="870">
        <v>3</v>
      </c>
    </row>
    <row r="68" spans="1:11" ht="23.25" customHeight="1">
      <c r="A68" s="934" t="s">
        <v>76</v>
      </c>
      <c r="B68" s="941">
        <v>54.780365960884033</v>
      </c>
      <c r="C68" s="870">
        <v>8</v>
      </c>
      <c r="D68" s="941">
        <v>18.300672891508746</v>
      </c>
      <c r="E68" s="942">
        <v>15</v>
      </c>
      <c r="F68" s="941">
        <v>59.219934543517304</v>
      </c>
      <c r="G68" s="870">
        <v>1</v>
      </c>
      <c r="H68" s="941">
        <v>23.011697517688287</v>
      </c>
      <c r="I68" s="870">
        <v>24</v>
      </c>
      <c r="J68" s="941">
        <v>31.591441719786882</v>
      </c>
      <c r="K68" s="870">
        <v>23</v>
      </c>
    </row>
    <row r="69" spans="1:11" ht="23.25" customHeight="1">
      <c r="A69" s="934" t="s">
        <v>182</v>
      </c>
      <c r="B69" s="941">
        <v>48.024300597832465</v>
      </c>
      <c r="C69" s="870">
        <v>16</v>
      </c>
      <c r="D69" s="941">
        <v>15.742983586712919</v>
      </c>
      <c r="E69" s="942">
        <v>25</v>
      </c>
      <c r="F69" s="941">
        <v>35.72051984164316</v>
      </c>
      <c r="G69" s="870">
        <v>23</v>
      </c>
      <c r="H69" s="941">
        <v>33.215451885985388</v>
      </c>
      <c r="I69" s="870">
        <v>3</v>
      </c>
      <c r="J69" s="941">
        <v>33.020815712124616</v>
      </c>
      <c r="K69" s="870">
        <v>18</v>
      </c>
    </row>
    <row r="70" spans="1:11" ht="23.25" customHeight="1">
      <c r="A70" s="934" t="s">
        <v>77</v>
      </c>
      <c r="B70" s="941">
        <v>52.739603536125045</v>
      </c>
      <c r="C70" s="870">
        <v>10</v>
      </c>
      <c r="D70" s="941">
        <v>20.910313419163344</v>
      </c>
      <c r="E70" s="942">
        <v>9</v>
      </c>
      <c r="F70" s="941">
        <v>44.373874992933416</v>
      </c>
      <c r="G70" s="870">
        <v>10</v>
      </c>
      <c r="H70" s="941">
        <v>26.628430681942017</v>
      </c>
      <c r="I70" s="870">
        <v>10</v>
      </c>
      <c r="J70" s="941">
        <v>32.736042681209682</v>
      </c>
      <c r="K70" s="870">
        <v>20</v>
      </c>
    </row>
    <row r="71" spans="1:11" ht="23.25" customHeight="1">
      <c r="A71" s="934" t="s">
        <v>81</v>
      </c>
      <c r="B71" s="941">
        <v>39.695181709758295</v>
      </c>
      <c r="C71" s="870">
        <v>30</v>
      </c>
      <c r="D71" s="941">
        <v>14.335404558181686</v>
      </c>
      <c r="E71" s="942">
        <v>29</v>
      </c>
      <c r="F71" s="941">
        <v>28.234898857307343</v>
      </c>
      <c r="G71" s="870">
        <v>30</v>
      </c>
      <c r="H71" s="941">
        <v>34.311244153257739</v>
      </c>
      <c r="I71" s="870">
        <v>2</v>
      </c>
      <c r="J71" s="941">
        <v>33.761072787562455</v>
      </c>
      <c r="K71" s="870">
        <v>16</v>
      </c>
    </row>
    <row r="72" spans="1:11" ht="23.25" customHeight="1">
      <c r="A72" s="934" t="s">
        <v>78</v>
      </c>
      <c r="B72" s="941">
        <v>58.209194908922427</v>
      </c>
      <c r="C72" s="870">
        <v>5</v>
      </c>
      <c r="D72" s="941">
        <v>16.574776287179009</v>
      </c>
      <c r="E72" s="942">
        <v>20</v>
      </c>
      <c r="F72" s="941">
        <v>46.648976487463855</v>
      </c>
      <c r="G72" s="870">
        <v>6</v>
      </c>
      <c r="H72" s="941">
        <v>24.450653730765609</v>
      </c>
      <c r="I72" s="870">
        <v>19</v>
      </c>
      <c r="J72" s="941">
        <v>29.755768970381137</v>
      </c>
      <c r="K72" s="870">
        <v>29</v>
      </c>
    </row>
    <row r="73" spans="1:11" ht="23.25" customHeight="1">
      <c r="A73" s="934" t="s">
        <v>36</v>
      </c>
      <c r="B73" s="941">
        <v>44.745925178010907</v>
      </c>
      <c r="C73" s="870">
        <v>21</v>
      </c>
      <c r="D73" s="941">
        <v>17.973972588808088</v>
      </c>
      <c r="E73" s="942">
        <v>16</v>
      </c>
      <c r="F73" s="941">
        <v>31.86930310457511</v>
      </c>
      <c r="G73" s="870">
        <v>28</v>
      </c>
      <c r="H73" s="941">
        <v>28.073061884113958</v>
      </c>
      <c r="I73" s="870">
        <v>8</v>
      </c>
      <c r="J73" s="941">
        <v>31.77862514480541</v>
      </c>
      <c r="K73" s="870">
        <v>22</v>
      </c>
    </row>
    <row r="74" spans="1:11" s="866" customFormat="1" ht="23.25" customHeight="1">
      <c r="A74" s="944" t="s">
        <v>505</v>
      </c>
      <c r="B74" s="944"/>
      <c r="C74" s="944"/>
      <c r="D74" s="944"/>
      <c r="E74" s="944"/>
      <c r="F74" s="944"/>
      <c r="G74" s="944"/>
      <c r="H74" s="944"/>
      <c r="I74" s="944"/>
      <c r="J74" s="944"/>
      <c r="K74" s="944"/>
    </row>
    <row r="77" spans="1:11" ht="23.25" customHeight="1">
      <c r="A77" s="508" t="s">
        <v>770</v>
      </c>
      <c r="B77" s="6"/>
      <c r="C77" s="6"/>
      <c r="D77" s="6"/>
      <c r="E77" s="6"/>
      <c r="F77" s="6"/>
      <c r="G77" s="6"/>
      <c r="H77" s="6"/>
      <c r="I77" s="6"/>
      <c r="J77" s="6"/>
      <c r="K77" s="6"/>
    </row>
    <row r="78" spans="1:11" ht="23.25" customHeight="1">
      <c r="A78" s="935" t="s">
        <v>1</v>
      </c>
      <c r="B78" s="936">
        <v>1394</v>
      </c>
      <c r="C78" s="936"/>
      <c r="D78" s="936">
        <v>1395</v>
      </c>
      <c r="E78" s="936"/>
      <c r="F78" s="936">
        <v>1396</v>
      </c>
      <c r="G78" s="936"/>
      <c r="H78" s="936">
        <v>1397</v>
      </c>
      <c r="I78" s="936"/>
      <c r="J78" s="936">
        <v>1398</v>
      </c>
      <c r="K78" s="936"/>
    </row>
    <row r="79" spans="1:11" ht="23.25" customHeight="1">
      <c r="A79" s="937"/>
      <c r="B79" s="938" t="s">
        <v>500</v>
      </c>
      <c r="C79" s="938" t="s">
        <v>198</v>
      </c>
      <c r="D79" s="938" t="s">
        <v>500</v>
      </c>
      <c r="E79" s="938" t="s">
        <v>198</v>
      </c>
      <c r="F79" s="938" t="s">
        <v>500</v>
      </c>
      <c r="G79" s="938" t="s">
        <v>198</v>
      </c>
      <c r="H79" s="938" t="s">
        <v>500</v>
      </c>
      <c r="I79" s="938" t="s">
        <v>198</v>
      </c>
      <c r="J79" s="938" t="s">
        <v>500</v>
      </c>
      <c r="K79" s="938" t="s">
        <v>198</v>
      </c>
    </row>
    <row r="80" spans="1:11" s="703" customFormat="1" ht="23.25" customHeight="1">
      <c r="A80" s="939" t="s">
        <v>55</v>
      </c>
      <c r="B80" s="940">
        <v>2.1903226249793795</v>
      </c>
      <c r="C80" s="939" t="s">
        <v>352</v>
      </c>
      <c r="D80" s="940">
        <v>19.775279607554385</v>
      </c>
      <c r="E80" s="939" t="s">
        <v>352</v>
      </c>
      <c r="F80" s="940">
        <v>4.8017846728036329</v>
      </c>
      <c r="G80" s="939" t="s">
        <v>352</v>
      </c>
      <c r="H80" s="940">
        <v>-18.265401329265718</v>
      </c>
      <c r="I80" s="939" t="s">
        <v>352</v>
      </c>
      <c r="J80" s="940">
        <v>11.688875150950008</v>
      </c>
      <c r="K80" s="939" t="s">
        <v>352</v>
      </c>
    </row>
    <row r="81" spans="1:11" ht="23.25" customHeight="1">
      <c r="A81" s="934" t="s">
        <v>56</v>
      </c>
      <c r="B81" s="941">
        <v>8.4553256544621433</v>
      </c>
      <c r="C81" s="870">
        <v>8</v>
      </c>
      <c r="D81" s="941">
        <v>25.233974119582946</v>
      </c>
      <c r="E81" s="942">
        <v>23</v>
      </c>
      <c r="F81" s="941">
        <v>10.873386257059824</v>
      </c>
      <c r="G81" s="870">
        <v>23</v>
      </c>
      <c r="H81" s="941">
        <v>-7.5549742634001831</v>
      </c>
      <c r="I81" s="870">
        <v>12</v>
      </c>
      <c r="J81" s="941">
        <v>17.871581806471347</v>
      </c>
      <c r="K81" s="870">
        <v>12</v>
      </c>
    </row>
    <row r="82" spans="1:11" ht="23.25" customHeight="1">
      <c r="A82" s="934" t="s">
        <v>57</v>
      </c>
      <c r="B82" s="941">
        <v>-2.9909449811615252</v>
      </c>
      <c r="C82" s="870">
        <v>25</v>
      </c>
      <c r="D82" s="941">
        <v>26.195325087526598</v>
      </c>
      <c r="E82" s="942">
        <v>21</v>
      </c>
      <c r="F82" s="941">
        <v>13.055706221551389</v>
      </c>
      <c r="G82" s="870">
        <v>21</v>
      </c>
      <c r="H82" s="941">
        <v>-24.771645464288671</v>
      </c>
      <c r="I82" s="870">
        <v>24</v>
      </c>
      <c r="J82" s="941">
        <v>15.071551694552454</v>
      </c>
      <c r="K82" s="870">
        <v>24</v>
      </c>
    </row>
    <row r="83" spans="1:11" ht="23.25" customHeight="1">
      <c r="A83" s="934" t="s">
        <v>58</v>
      </c>
      <c r="B83" s="941">
        <v>0.44998673994482985</v>
      </c>
      <c r="C83" s="870">
        <v>22</v>
      </c>
      <c r="D83" s="941">
        <v>53.035614503001185</v>
      </c>
      <c r="E83" s="942">
        <v>2</v>
      </c>
      <c r="F83" s="941">
        <v>23.778678200746263</v>
      </c>
      <c r="G83" s="870">
        <v>5</v>
      </c>
      <c r="H83" s="941">
        <v>-2.3635034034037994</v>
      </c>
      <c r="I83" s="870">
        <v>9</v>
      </c>
      <c r="J83" s="941">
        <v>16.75388707668699</v>
      </c>
      <c r="K83" s="870">
        <v>17</v>
      </c>
    </row>
    <row r="84" spans="1:11" ht="23.25" customHeight="1">
      <c r="A84" s="934" t="s">
        <v>59</v>
      </c>
      <c r="B84" s="941">
        <v>1.5167007819018474</v>
      </c>
      <c r="C84" s="870">
        <v>19</v>
      </c>
      <c r="D84" s="941">
        <v>20.133704916471196</v>
      </c>
      <c r="E84" s="942">
        <v>25</v>
      </c>
      <c r="F84" s="941">
        <v>8.0264773776416387</v>
      </c>
      <c r="G84" s="870">
        <v>28</v>
      </c>
      <c r="H84" s="941">
        <v>-23.159308997976215</v>
      </c>
      <c r="I84" s="870">
        <v>23</v>
      </c>
      <c r="J84" s="941">
        <v>15.553698148438144</v>
      </c>
      <c r="K84" s="870">
        <v>23</v>
      </c>
    </row>
    <row r="85" spans="1:11" ht="23.25" customHeight="1">
      <c r="A85" s="934" t="s">
        <v>10</v>
      </c>
      <c r="B85" s="72" t="s">
        <v>228</v>
      </c>
      <c r="C85" s="942" t="s">
        <v>352</v>
      </c>
      <c r="D85" s="72" t="s">
        <v>228</v>
      </c>
      <c r="E85" s="942" t="s">
        <v>352</v>
      </c>
      <c r="F85" s="72" t="s">
        <v>228</v>
      </c>
      <c r="G85" s="942" t="s">
        <v>352</v>
      </c>
      <c r="H85" s="72" t="s">
        <v>228</v>
      </c>
      <c r="I85" s="942" t="s">
        <v>352</v>
      </c>
      <c r="J85" s="72" t="s">
        <v>228</v>
      </c>
      <c r="K85" s="942" t="s">
        <v>352</v>
      </c>
    </row>
    <row r="86" spans="1:11" ht="23.25" customHeight="1">
      <c r="A86" s="934" t="s">
        <v>60</v>
      </c>
      <c r="B86" s="941">
        <v>5.5251432530648126</v>
      </c>
      <c r="C86" s="870">
        <v>12</v>
      </c>
      <c r="D86" s="941">
        <v>32.824811767428017</v>
      </c>
      <c r="E86" s="942">
        <v>12</v>
      </c>
      <c r="F86" s="941">
        <v>20.18517517768035</v>
      </c>
      <c r="G86" s="870">
        <v>13</v>
      </c>
      <c r="H86" s="941">
        <v>-8.8315699882891003</v>
      </c>
      <c r="I86" s="870">
        <v>17</v>
      </c>
      <c r="J86" s="941">
        <v>18.101400465880445</v>
      </c>
      <c r="K86" s="870">
        <v>11</v>
      </c>
    </row>
    <row r="87" spans="1:11" ht="23.25" customHeight="1">
      <c r="A87" s="934" t="s">
        <v>12</v>
      </c>
      <c r="B87" s="941">
        <v>-4.5784583945584156</v>
      </c>
      <c r="C87" s="870">
        <v>29</v>
      </c>
      <c r="D87" s="941">
        <v>81.750680219382389</v>
      </c>
      <c r="E87" s="942">
        <v>1</v>
      </c>
      <c r="F87" s="941">
        <v>-20.032381509447074</v>
      </c>
      <c r="G87" s="870">
        <v>30</v>
      </c>
      <c r="H87" s="941">
        <v>-31.493273757147101</v>
      </c>
      <c r="I87" s="870">
        <v>30</v>
      </c>
      <c r="J87" s="941">
        <v>13.044131807580195</v>
      </c>
      <c r="K87" s="870">
        <v>26</v>
      </c>
    </row>
    <row r="88" spans="1:11" ht="23.25" customHeight="1">
      <c r="A88" s="934" t="s">
        <v>13</v>
      </c>
      <c r="B88" s="941">
        <v>3.8177667802112181</v>
      </c>
      <c r="C88" s="870">
        <v>15</v>
      </c>
      <c r="D88" s="941">
        <v>5.3564994078276973</v>
      </c>
      <c r="E88" s="942">
        <v>29</v>
      </c>
      <c r="F88" s="941">
        <v>-12.428347087443337</v>
      </c>
      <c r="G88" s="870">
        <v>29</v>
      </c>
      <c r="H88" s="941">
        <v>-26.352364681211238</v>
      </c>
      <c r="I88" s="870">
        <v>27</v>
      </c>
      <c r="J88" s="941">
        <v>-2.707279016222619</v>
      </c>
      <c r="K88" s="870">
        <v>30</v>
      </c>
    </row>
    <row r="89" spans="1:11" ht="23.25" customHeight="1">
      <c r="A89" s="934" t="s">
        <v>62</v>
      </c>
      <c r="B89" s="941">
        <v>16.425317781259086</v>
      </c>
      <c r="C89" s="870">
        <v>5</v>
      </c>
      <c r="D89" s="941">
        <v>31.621281756685594</v>
      </c>
      <c r="E89" s="942">
        <v>15</v>
      </c>
      <c r="F89" s="941">
        <v>25.09170396434066</v>
      </c>
      <c r="G89" s="870">
        <v>2</v>
      </c>
      <c r="H89" s="941">
        <v>12.94223521611193</v>
      </c>
      <c r="I89" s="870">
        <v>2</v>
      </c>
      <c r="J89" s="941">
        <v>14.486099150976717</v>
      </c>
      <c r="K89" s="870">
        <v>25</v>
      </c>
    </row>
    <row r="90" spans="1:11" ht="23.25" customHeight="1">
      <c r="A90" s="934" t="s">
        <v>63</v>
      </c>
      <c r="B90" s="941">
        <v>24.961904080546859</v>
      </c>
      <c r="C90" s="870">
        <v>2</v>
      </c>
      <c r="D90" s="941">
        <v>30.279939630151699</v>
      </c>
      <c r="E90" s="942">
        <v>16</v>
      </c>
      <c r="F90" s="941">
        <v>20.461274740255607</v>
      </c>
      <c r="G90" s="870">
        <v>12</v>
      </c>
      <c r="H90" s="941">
        <v>15.326021692430935</v>
      </c>
      <c r="I90" s="870">
        <v>1</v>
      </c>
      <c r="J90" s="941">
        <v>15.586145476211533</v>
      </c>
      <c r="K90" s="870">
        <v>22</v>
      </c>
    </row>
    <row r="91" spans="1:11" ht="23.25" customHeight="1">
      <c r="A91" s="934" t="s">
        <v>64</v>
      </c>
      <c r="B91" s="941">
        <v>2.675150773082402</v>
      </c>
      <c r="C91" s="870">
        <v>17</v>
      </c>
      <c r="D91" s="941">
        <v>29.615351781615029</v>
      </c>
      <c r="E91" s="942">
        <v>17</v>
      </c>
      <c r="F91" s="941">
        <v>11.044447809771739</v>
      </c>
      <c r="G91" s="870">
        <v>22</v>
      </c>
      <c r="H91" s="941">
        <v>-21.998899314461372</v>
      </c>
      <c r="I91" s="870">
        <v>22</v>
      </c>
      <c r="J91" s="941">
        <v>22.430671829002847</v>
      </c>
      <c r="K91" s="870">
        <v>6</v>
      </c>
    </row>
    <row r="92" spans="1:11" ht="23.25" customHeight="1">
      <c r="A92" s="934" t="s">
        <v>65</v>
      </c>
      <c r="B92" s="941">
        <v>49.664183002365526</v>
      </c>
      <c r="C92" s="870">
        <v>1</v>
      </c>
      <c r="D92" s="941">
        <v>-10.073660818397755</v>
      </c>
      <c r="E92" s="942">
        <v>30</v>
      </c>
      <c r="F92" s="941">
        <v>23.921241568274176</v>
      </c>
      <c r="G92" s="870">
        <v>4</v>
      </c>
      <c r="H92" s="941">
        <v>11.386439943896654</v>
      </c>
      <c r="I92" s="870">
        <v>3</v>
      </c>
      <c r="J92" s="941">
        <v>29.376002851680362</v>
      </c>
      <c r="K92" s="870">
        <v>1</v>
      </c>
    </row>
    <row r="93" spans="1:11" ht="23.25" customHeight="1">
      <c r="A93" s="934" t="s">
        <v>66</v>
      </c>
      <c r="B93" s="941">
        <v>-2.1621107734281608</v>
      </c>
      <c r="C93" s="870">
        <v>24</v>
      </c>
      <c r="D93" s="941">
        <v>41.019585313670092</v>
      </c>
      <c r="E93" s="942">
        <v>4</v>
      </c>
      <c r="F93" s="941">
        <v>17.170292718029412</v>
      </c>
      <c r="G93" s="870">
        <v>17</v>
      </c>
      <c r="H93" s="941">
        <v>-25.250848537460147</v>
      </c>
      <c r="I93" s="870">
        <v>25</v>
      </c>
      <c r="J93" s="941">
        <v>17.710809523871585</v>
      </c>
      <c r="K93" s="870">
        <v>14</v>
      </c>
    </row>
    <row r="94" spans="1:11" ht="23.25" customHeight="1">
      <c r="A94" s="934" t="s">
        <v>19</v>
      </c>
      <c r="B94" s="941">
        <v>17.795119218710266</v>
      </c>
      <c r="C94" s="870">
        <v>4</v>
      </c>
      <c r="D94" s="941">
        <v>8.6102141314783331</v>
      </c>
      <c r="E94" s="942">
        <v>27</v>
      </c>
      <c r="F94" s="941">
        <v>24.532995396616396</v>
      </c>
      <c r="G94" s="870">
        <v>3</v>
      </c>
      <c r="H94" s="941">
        <v>8.4768812973432084</v>
      </c>
      <c r="I94" s="870">
        <v>4</v>
      </c>
      <c r="J94" s="941">
        <v>23.116161779026335</v>
      </c>
      <c r="K94" s="870">
        <v>4</v>
      </c>
    </row>
    <row r="95" spans="1:11" ht="23.25" customHeight="1">
      <c r="A95" s="934" t="s">
        <v>67</v>
      </c>
      <c r="B95" s="941">
        <v>9.5331983679978407</v>
      </c>
      <c r="C95" s="870">
        <v>7</v>
      </c>
      <c r="D95" s="941">
        <v>34.824076712223317</v>
      </c>
      <c r="E95" s="942">
        <v>9</v>
      </c>
      <c r="F95" s="941">
        <v>22.547608481692617</v>
      </c>
      <c r="G95" s="870">
        <v>9</v>
      </c>
      <c r="H95" s="941">
        <v>-5.7131751278228222</v>
      </c>
      <c r="I95" s="870">
        <v>11</v>
      </c>
      <c r="J95" s="941">
        <v>20.386829350215162</v>
      </c>
      <c r="K95" s="870">
        <v>8</v>
      </c>
    </row>
    <row r="96" spans="1:11" ht="23.25" customHeight="1">
      <c r="A96" s="934" t="s">
        <v>21</v>
      </c>
      <c r="B96" s="941">
        <v>1.3583944384038649</v>
      </c>
      <c r="C96" s="870">
        <v>20</v>
      </c>
      <c r="D96" s="941">
        <v>33.289665220126977</v>
      </c>
      <c r="E96" s="942">
        <v>11</v>
      </c>
      <c r="F96" s="941">
        <v>10.720670348983074</v>
      </c>
      <c r="G96" s="870">
        <v>24</v>
      </c>
      <c r="H96" s="941">
        <v>-26.567572318709288</v>
      </c>
      <c r="I96" s="870">
        <v>28</v>
      </c>
      <c r="J96" s="941">
        <v>10.577341960439067</v>
      </c>
      <c r="K96" s="870">
        <v>28</v>
      </c>
    </row>
    <row r="97" spans="1:11" ht="23.25" customHeight="1">
      <c r="A97" s="934" t="s">
        <v>68</v>
      </c>
      <c r="B97" s="941">
        <v>-4.3336829154592245</v>
      </c>
      <c r="C97" s="870">
        <v>28</v>
      </c>
      <c r="D97" s="941">
        <v>27.444549520075579</v>
      </c>
      <c r="E97" s="942">
        <v>20</v>
      </c>
      <c r="F97" s="941">
        <v>9.374642882484796</v>
      </c>
      <c r="G97" s="870">
        <v>25</v>
      </c>
      <c r="H97" s="941">
        <v>-21.527348332672979</v>
      </c>
      <c r="I97" s="870">
        <v>21</v>
      </c>
      <c r="J97" s="941">
        <v>15.775424201956278</v>
      </c>
      <c r="K97" s="870">
        <v>19</v>
      </c>
    </row>
    <row r="98" spans="1:11" ht="23.25" customHeight="1">
      <c r="A98" s="934" t="s">
        <v>69</v>
      </c>
      <c r="B98" s="941">
        <v>24.389297495171093</v>
      </c>
      <c r="C98" s="870">
        <v>3</v>
      </c>
      <c r="D98" s="941">
        <v>11.990797266583453</v>
      </c>
      <c r="E98" s="942">
        <v>26</v>
      </c>
      <c r="F98" s="941">
        <v>14.759115198475591</v>
      </c>
      <c r="G98" s="870">
        <v>20</v>
      </c>
      <c r="H98" s="941">
        <v>0.67848457506662907</v>
      </c>
      <c r="I98" s="870">
        <v>6</v>
      </c>
      <c r="J98" s="941">
        <v>16.238233965907245</v>
      </c>
      <c r="K98" s="870">
        <v>18</v>
      </c>
    </row>
    <row r="99" spans="1:11" ht="23.25" customHeight="1">
      <c r="A99" s="934" t="s">
        <v>70</v>
      </c>
      <c r="B99" s="941">
        <v>2.073135878525223</v>
      </c>
      <c r="C99" s="870">
        <v>18</v>
      </c>
      <c r="D99" s="941">
        <v>25.404706744026619</v>
      </c>
      <c r="E99" s="942">
        <v>22</v>
      </c>
      <c r="F99" s="941">
        <v>18.906267492993443</v>
      </c>
      <c r="G99" s="870">
        <v>15</v>
      </c>
      <c r="H99" s="941">
        <v>-17.34819874720862</v>
      </c>
      <c r="I99" s="870">
        <v>19</v>
      </c>
      <c r="J99" s="941">
        <v>15.731440650556383</v>
      </c>
      <c r="K99" s="870">
        <v>20</v>
      </c>
    </row>
    <row r="100" spans="1:11" ht="23.25" customHeight="1">
      <c r="A100" s="934" t="s">
        <v>71</v>
      </c>
      <c r="B100" s="941">
        <v>0.80220498015233233</v>
      </c>
      <c r="C100" s="870">
        <v>21</v>
      </c>
      <c r="D100" s="941">
        <v>8.3829330476701038</v>
      </c>
      <c r="E100" s="942">
        <v>28</v>
      </c>
      <c r="F100" s="941">
        <v>8.2015673237713962</v>
      </c>
      <c r="G100" s="870">
        <v>27</v>
      </c>
      <c r="H100" s="941">
        <v>-27.898159839026249</v>
      </c>
      <c r="I100" s="870">
        <v>29</v>
      </c>
      <c r="J100" s="941">
        <v>16.761303944384597</v>
      </c>
      <c r="K100" s="870">
        <v>16</v>
      </c>
    </row>
    <row r="101" spans="1:11" ht="23.25" customHeight="1">
      <c r="A101" s="934" t="s">
        <v>80</v>
      </c>
      <c r="B101" s="941">
        <v>-3.9536922181316436</v>
      </c>
      <c r="C101" s="870">
        <v>27</v>
      </c>
      <c r="D101" s="941">
        <v>38.406130320737205</v>
      </c>
      <c r="E101" s="942">
        <v>6</v>
      </c>
      <c r="F101" s="941">
        <v>18.427226983127976</v>
      </c>
      <c r="G101" s="870">
        <v>16</v>
      </c>
      <c r="H101" s="941">
        <v>-7.7247235279842013</v>
      </c>
      <c r="I101" s="870">
        <v>14</v>
      </c>
      <c r="J101" s="941">
        <v>15.602855469431741</v>
      </c>
      <c r="K101" s="870">
        <v>21</v>
      </c>
    </row>
    <row r="102" spans="1:11" ht="23.25" customHeight="1">
      <c r="A102" s="934" t="s">
        <v>72</v>
      </c>
      <c r="B102" s="941">
        <v>-3.3553304011810559</v>
      </c>
      <c r="C102" s="870">
        <v>26</v>
      </c>
      <c r="D102" s="941">
        <v>33.467387887296709</v>
      </c>
      <c r="E102" s="942">
        <v>10</v>
      </c>
      <c r="F102" s="941">
        <v>14.785813317757746</v>
      </c>
      <c r="G102" s="870">
        <v>19</v>
      </c>
      <c r="H102" s="941">
        <v>-12.078959734821904</v>
      </c>
      <c r="I102" s="870">
        <v>18</v>
      </c>
      <c r="J102" s="941">
        <v>4.5786488166267514</v>
      </c>
      <c r="K102" s="870">
        <v>29</v>
      </c>
    </row>
    <row r="103" spans="1:11" ht="23.25" customHeight="1">
      <c r="A103" s="934" t="s">
        <v>73</v>
      </c>
      <c r="B103" s="941">
        <v>6.0221594266698153</v>
      </c>
      <c r="C103" s="870">
        <v>10</v>
      </c>
      <c r="D103" s="941">
        <v>27.896723008438595</v>
      </c>
      <c r="E103" s="942">
        <v>19</v>
      </c>
      <c r="F103" s="941">
        <v>23.138638815532641</v>
      </c>
      <c r="G103" s="870">
        <v>8</v>
      </c>
      <c r="H103" s="941">
        <v>-7.5886079888579321</v>
      </c>
      <c r="I103" s="870">
        <v>13</v>
      </c>
      <c r="J103" s="941">
        <v>19.402758850150438</v>
      </c>
      <c r="K103" s="870">
        <v>10</v>
      </c>
    </row>
    <row r="104" spans="1:11" ht="23.25" customHeight="1">
      <c r="A104" s="934" t="s">
        <v>74</v>
      </c>
      <c r="B104" s="941">
        <v>-1.1827763743784026</v>
      </c>
      <c r="C104" s="870">
        <v>23</v>
      </c>
      <c r="D104" s="941">
        <v>38.872261244950089</v>
      </c>
      <c r="E104" s="942">
        <v>5</v>
      </c>
      <c r="F104" s="941">
        <v>20.534802871362778</v>
      </c>
      <c r="G104" s="870">
        <v>11</v>
      </c>
      <c r="H104" s="941">
        <v>-3.7113535212525917</v>
      </c>
      <c r="I104" s="870">
        <v>10</v>
      </c>
      <c r="J104" s="941">
        <v>25.255283276292939</v>
      </c>
      <c r="K104" s="870">
        <v>3</v>
      </c>
    </row>
    <row r="105" spans="1:11" ht="23.25" customHeight="1">
      <c r="A105" s="934" t="s">
        <v>75</v>
      </c>
      <c r="B105" s="941">
        <v>6.4881639001624691</v>
      </c>
      <c r="C105" s="870">
        <v>9</v>
      </c>
      <c r="D105" s="941">
        <v>31.851288920252617</v>
      </c>
      <c r="E105" s="942">
        <v>14</v>
      </c>
      <c r="F105" s="941">
        <v>23.204093239406063</v>
      </c>
      <c r="G105" s="870">
        <v>6</v>
      </c>
      <c r="H105" s="941">
        <v>6.6473048176902472</v>
      </c>
      <c r="I105" s="870">
        <v>5</v>
      </c>
      <c r="J105" s="941">
        <v>20.77891790654207</v>
      </c>
      <c r="K105" s="870">
        <v>7</v>
      </c>
    </row>
    <row r="106" spans="1:11" ht="23.25" customHeight="1">
      <c r="A106" s="934" t="s">
        <v>76</v>
      </c>
      <c r="B106" s="941">
        <v>4.6899731076084583</v>
      </c>
      <c r="C106" s="870">
        <v>13</v>
      </c>
      <c r="D106" s="941">
        <v>47.976017512202503</v>
      </c>
      <c r="E106" s="942">
        <v>3</v>
      </c>
      <c r="F106" s="941">
        <v>32.856606738210914</v>
      </c>
      <c r="G106" s="870">
        <v>1</v>
      </c>
      <c r="H106" s="941">
        <v>-8.0842519788131071</v>
      </c>
      <c r="I106" s="870">
        <v>16</v>
      </c>
      <c r="J106" s="941">
        <v>19.584648666878991</v>
      </c>
      <c r="K106" s="870">
        <v>9</v>
      </c>
    </row>
    <row r="107" spans="1:11" ht="23.25" customHeight="1">
      <c r="A107" s="934" t="s">
        <v>182</v>
      </c>
      <c r="B107" s="941">
        <v>3.842448633307316</v>
      </c>
      <c r="C107" s="870">
        <v>14</v>
      </c>
      <c r="D107" s="941">
        <v>37.790117248321465</v>
      </c>
      <c r="E107" s="942">
        <v>7</v>
      </c>
      <c r="F107" s="941">
        <v>22.002948334614469</v>
      </c>
      <c r="G107" s="870">
        <v>10</v>
      </c>
      <c r="H107" s="941">
        <v>0.59370561339453509</v>
      </c>
      <c r="I107" s="870">
        <v>7</v>
      </c>
      <c r="J107" s="941">
        <v>17.767682503409542</v>
      </c>
      <c r="K107" s="870">
        <v>13</v>
      </c>
    </row>
    <row r="108" spans="1:11" ht="23.25" customHeight="1">
      <c r="A108" s="934" t="s">
        <v>77</v>
      </c>
      <c r="B108" s="941">
        <v>3.139014518859673</v>
      </c>
      <c r="C108" s="870">
        <v>16</v>
      </c>
      <c r="D108" s="941">
        <v>32.227241835802722</v>
      </c>
      <c r="E108" s="942">
        <v>13</v>
      </c>
      <c r="F108" s="941">
        <v>23.191253087044217</v>
      </c>
      <c r="G108" s="870">
        <v>7</v>
      </c>
      <c r="H108" s="941">
        <v>-7.8730121641973794</v>
      </c>
      <c r="I108" s="870">
        <v>15</v>
      </c>
      <c r="J108" s="941">
        <v>23.051860144659987</v>
      </c>
      <c r="K108" s="870">
        <v>5</v>
      </c>
    </row>
    <row r="109" spans="1:11" ht="23.25" customHeight="1">
      <c r="A109" s="934" t="s">
        <v>81</v>
      </c>
      <c r="B109" s="941">
        <v>-20.645737773513119</v>
      </c>
      <c r="C109" s="870">
        <v>30</v>
      </c>
      <c r="D109" s="941">
        <v>21.944246170411596</v>
      </c>
      <c r="E109" s="942">
        <v>24</v>
      </c>
      <c r="F109" s="941">
        <v>8.420806223274834</v>
      </c>
      <c r="G109" s="870">
        <v>26</v>
      </c>
      <c r="H109" s="941">
        <v>-25.723754390126384</v>
      </c>
      <c r="I109" s="870">
        <v>26</v>
      </c>
      <c r="J109" s="941">
        <v>12.022299010414628</v>
      </c>
      <c r="K109" s="870">
        <v>27</v>
      </c>
    </row>
    <row r="110" spans="1:11" ht="23.25" customHeight="1">
      <c r="A110" s="934" t="s">
        <v>78</v>
      </c>
      <c r="B110" s="941">
        <v>5.7036004239530813</v>
      </c>
      <c r="C110" s="870">
        <v>11</v>
      </c>
      <c r="D110" s="941">
        <v>35.97509718295715</v>
      </c>
      <c r="E110" s="942">
        <v>8</v>
      </c>
      <c r="F110" s="941">
        <v>19.609818906933342</v>
      </c>
      <c r="G110" s="870">
        <v>14</v>
      </c>
      <c r="H110" s="941">
        <v>2.8911801451636521E-2</v>
      </c>
      <c r="I110" s="870">
        <v>8</v>
      </c>
      <c r="J110" s="941">
        <v>26.075379833640167</v>
      </c>
      <c r="K110" s="870">
        <v>2</v>
      </c>
    </row>
    <row r="111" spans="1:11" ht="23.25" customHeight="1">
      <c r="A111" s="934" t="s">
        <v>36</v>
      </c>
      <c r="B111" s="941">
        <v>9.629366224186553</v>
      </c>
      <c r="C111" s="870">
        <v>6</v>
      </c>
      <c r="D111" s="941">
        <v>27.99067447254582</v>
      </c>
      <c r="E111" s="942">
        <v>18</v>
      </c>
      <c r="F111" s="941">
        <v>15.378202804191954</v>
      </c>
      <c r="G111" s="870">
        <v>18</v>
      </c>
      <c r="H111" s="941">
        <v>-20.697922224027245</v>
      </c>
      <c r="I111" s="870">
        <v>20</v>
      </c>
      <c r="J111" s="941">
        <v>17.242997862216193</v>
      </c>
      <c r="K111" s="870">
        <v>15</v>
      </c>
    </row>
    <row r="112" spans="1:11" s="866" customFormat="1" ht="23.25" customHeight="1">
      <c r="A112" s="944" t="s">
        <v>505</v>
      </c>
      <c r="B112" s="944"/>
      <c r="C112" s="944"/>
      <c r="D112" s="944"/>
      <c r="E112" s="944"/>
      <c r="F112" s="944"/>
      <c r="G112" s="944"/>
      <c r="H112" s="944"/>
      <c r="I112" s="944"/>
      <c r="J112" s="944"/>
      <c r="K112" s="944"/>
    </row>
    <row r="115" spans="1:11" ht="23.25" customHeight="1">
      <c r="A115" s="508" t="s">
        <v>771</v>
      </c>
      <c r="B115" s="6"/>
      <c r="C115" s="6"/>
      <c r="D115" s="6"/>
      <c r="E115" s="6"/>
      <c r="F115" s="6"/>
      <c r="G115" s="6"/>
      <c r="H115" s="6"/>
      <c r="I115" s="6"/>
      <c r="J115" s="6"/>
      <c r="K115" s="6"/>
    </row>
    <row r="116" spans="1:11" ht="23.25" customHeight="1">
      <c r="A116" s="935" t="s">
        <v>1</v>
      </c>
      <c r="B116" s="936">
        <v>1394</v>
      </c>
      <c r="C116" s="936"/>
      <c r="D116" s="936">
        <v>1395</v>
      </c>
      <c r="E116" s="936"/>
      <c r="F116" s="936">
        <v>1396</v>
      </c>
      <c r="G116" s="936"/>
      <c r="H116" s="936">
        <v>1397</v>
      </c>
      <c r="I116" s="936"/>
      <c r="J116" s="936">
        <v>1398</v>
      </c>
      <c r="K116" s="936"/>
    </row>
    <row r="117" spans="1:11" ht="23.25" customHeight="1">
      <c r="A117" s="937"/>
      <c r="B117" s="938" t="s">
        <v>500</v>
      </c>
      <c r="C117" s="938" t="s">
        <v>198</v>
      </c>
      <c r="D117" s="938" t="s">
        <v>500</v>
      </c>
      <c r="E117" s="938" t="s">
        <v>198</v>
      </c>
      <c r="F117" s="938" t="s">
        <v>500</v>
      </c>
      <c r="G117" s="938" t="s">
        <v>198</v>
      </c>
      <c r="H117" s="938" t="s">
        <v>500</v>
      </c>
      <c r="I117" s="938" t="s">
        <v>198</v>
      </c>
      <c r="J117" s="938" t="s">
        <v>500</v>
      </c>
      <c r="K117" s="938" t="s">
        <v>198</v>
      </c>
    </row>
    <row r="118" spans="1:11" s="703" customFormat="1" ht="23.25" customHeight="1">
      <c r="A118" s="939" t="s">
        <v>55</v>
      </c>
      <c r="B118" s="940">
        <v>8.1567052948423147</v>
      </c>
      <c r="C118" s="939" t="s">
        <v>352</v>
      </c>
      <c r="D118" s="940">
        <v>22.298942454649897</v>
      </c>
      <c r="E118" s="939" t="s">
        <v>352</v>
      </c>
      <c r="F118" s="940">
        <v>23.671848506942482</v>
      </c>
      <c r="G118" s="939" t="s">
        <v>352</v>
      </c>
      <c r="H118" s="940">
        <v>101.45377731220293</v>
      </c>
      <c r="I118" s="939" t="s">
        <v>352</v>
      </c>
      <c r="J118" s="940" t="s">
        <v>107</v>
      </c>
      <c r="K118" s="939" t="s">
        <v>352</v>
      </c>
    </row>
    <row r="119" spans="1:11" ht="23.25" customHeight="1">
      <c r="A119" s="934" t="s">
        <v>56</v>
      </c>
      <c r="B119" s="941">
        <v>17.408144247918301</v>
      </c>
      <c r="C119" s="870">
        <v>6</v>
      </c>
      <c r="D119" s="941">
        <v>22.637089361145591</v>
      </c>
      <c r="E119" s="942">
        <v>16</v>
      </c>
      <c r="F119" s="941">
        <v>38.605826734810236</v>
      </c>
      <c r="G119" s="870">
        <v>7</v>
      </c>
      <c r="H119" s="941">
        <v>110.40233054258337</v>
      </c>
      <c r="I119" s="870">
        <v>9</v>
      </c>
      <c r="J119" s="72" t="s">
        <v>107</v>
      </c>
      <c r="K119" s="942" t="s">
        <v>352</v>
      </c>
    </row>
    <row r="120" spans="1:11" ht="23.25" customHeight="1">
      <c r="A120" s="934" t="s">
        <v>57</v>
      </c>
      <c r="B120" s="941">
        <v>12.561305954757728</v>
      </c>
      <c r="C120" s="870">
        <v>14</v>
      </c>
      <c r="D120" s="941">
        <v>30.994185439631551</v>
      </c>
      <c r="E120" s="942">
        <v>13</v>
      </c>
      <c r="F120" s="941">
        <v>21.54453129129412</v>
      </c>
      <c r="G120" s="870">
        <v>19</v>
      </c>
      <c r="H120" s="941">
        <v>151.34804788748562</v>
      </c>
      <c r="I120" s="870">
        <v>3</v>
      </c>
      <c r="J120" s="72" t="s">
        <v>107</v>
      </c>
      <c r="K120" s="942" t="s">
        <v>352</v>
      </c>
    </row>
    <row r="121" spans="1:11" ht="23.25" customHeight="1">
      <c r="A121" s="934" t="s">
        <v>58</v>
      </c>
      <c r="B121" s="941">
        <v>2.603898312835673</v>
      </c>
      <c r="C121" s="870">
        <v>25</v>
      </c>
      <c r="D121" s="941">
        <v>36.559762455566094</v>
      </c>
      <c r="E121" s="942">
        <v>9</v>
      </c>
      <c r="F121" s="941">
        <v>37.073848258956346</v>
      </c>
      <c r="G121" s="870">
        <v>11</v>
      </c>
      <c r="H121" s="941">
        <v>100.96757369258822</v>
      </c>
      <c r="I121" s="870">
        <v>12</v>
      </c>
      <c r="J121" s="72" t="s">
        <v>107</v>
      </c>
      <c r="K121" s="942" t="s">
        <v>352</v>
      </c>
    </row>
    <row r="122" spans="1:11" ht="23.25" customHeight="1">
      <c r="A122" s="934" t="s">
        <v>59</v>
      </c>
      <c r="B122" s="941">
        <v>6.6304990952021692</v>
      </c>
      <c r="C122" s="870">
        <v>19</v>
      </c>
      <c r="D122" s="941">
        <v>20.02424873650881</v>
      </c>
      <c r="E122" s="942">
        <v>20</v>
      </c>
      <c r="F122" s="941">
        <v>35.277093859997755</v>
      </c>
      <c r="G122" s="870">
        <v>13</v>
      </c>
      <c r="H122" s="941">
        <v>120.19037398578627</v>
      </c>
      <c r="I122" s="870">
        <v>6</v>
      </c>
      <c r="J122" s="72" t="s">
        <v>107</v>
      </c>
      <c r="K122" s="942" t="s">
        <v>352</v>
      </c>
    </row>
    <row r="123" spans="1:11" ht="23.25" customHeight="1">
      <c r="A123" s="934" t="s">
        <v>10</v>
      </c>
      <c r="B123" s="72" t="s">
        <v>228</v>
      </c>
      <c r="C123" s="942" t="s">
        <v>352</v>
      </c>
      <c r="D123" s="72" t="s">
        <v>228</v>
      </c>
      <c r="E123" s="942" t="s">
        <v>352</v>
      </c>
      <c r="F123" s="72" t="s">
        <v>228</v>
      </c>
      <c r="G123" s="942" t="s">
        <v>352</v>
      </c>
      <c r="H123" s="72" t="s">
        <v>228</v>
      </c>
      <c r="I123" s="942" t="s">
        <v>352</v>
      </c>
      <c r="J123" s="72" t="s">
        <v>107</v>
      </c>
      <c r="K123" s="942" t="s">
        <v>352</v>
      </c>
    </row>
    <row r="124" spans="1:11" ht="23.25" customHeight="1">
      <c r="A124" s="934" t="s">
        <v>60</v>
      </c>
      <c r="B124" s="941">
        <v>6.7252937979952243</v>
      </c>
      <c r="C124" s="870">
        <v>18</v>
      </c>
      <c r="D124" s="941">
        <v>58.060681804873383</v>
      </c>
      <c r="E124" s="942">
        <v>5</v>
      </c>
      <c r="F124" s="941">
        <v>9.3171748665942467</v>
      </c>
      <c r="G124" s="870">
        <v>23</v>
      </c>
      <c r="H124" s="941">
        <v>92.179458415267376</v>
      </c>
      <c r="I124" s="870">
        <v>16</v>
      </c>
      <c r="J124" s="72" t="s">
        <v>107</v>
      </c>
      <c r="K124" s="942" t="s">
        <v>352</v>
      </c>
    </row>
    <row r="125" spans="1:11" ht="23.25" customHeight="1">
      <c r="A125" s="934" t="s">
        <v>12</v>
      </c>
      <c r="B125" s="941">
        <v>1.696318189263013</v>
      </c>
      <c r="C125" s="870">
        <v>26</v>
      </c>
      <c r="D125" s="941">
        <v>84.119775733732752</v>
      </c>
      <c r="E125" s="942">
        <v>1</v>
      </c>
      <c r="F125" s="941">
        <v>-14.829694106904723</v>
      </c>
      <c r="G125" s="870">
        <v>29</v>
      </c>
      <c r="H125" s="941">
        <v>89.994732576799592</v>
      </c>
      <c r="I125" s="870">
        <v>18</v>
      </c>
      <c r="J125" s="72" t="s">
        <v>107</v>
      </c>
      <c r="K125" s="942" t="s">
        <v>352</v>
      </c>
    </row>
    <row r="126" spans="1:11" ht="23.25" customHeight="1">
      <c r="A126" s="934" t="s">
        <v>13</v>
      </c>
      <c r="B126" s="941">
        <v>5.9265598498655425</v>
      </c>
      <c r="C126" s="870">
        <v>20</v>
      </c>
      <c r="D126" s="941">
        <v>15.801470938256745</v>
      </c>
      <c r="E126" s="942">
        <v>24</v>
      </c>
      <c r="F126" s="941">
        <v>11.536179210261333</v>
      </c>
      <c r="G126" s="870">
        <v>21</v>
      </c>
      <c r="H126" s="941">
        <v>77.926526844098888</v>
      </c>
      <c r="I126" s="870">
        <v>28</v>
      </c>
      <c r="J126" s="72" t="s">
        <v>107</v>
      </c>
      <c r="K126" s="942" t="s">
        <v>352</v>
      </c>
    </row>
    <row r="127" spans="1:11" ht="23.25" customHeight="1">
      <c r="A127" s="934" t="s">
        <v>62</v>
      </c>
      <c r="B127" s="941">
        <v>3.3248005883975473</v>
      </c>
      <c r="C127" s="870">
        <v>23</v>
      </c>
      <c r="D127" s="941">
        <v>37.373219250704935</v>
      </c>
      <c r="E127" s="942">
        <v>8</v>
      </c>
      <c r="F127" s="941">
        <v>3.6179223312166719</v>
      </c>
      <c r="G127" s="870">
        <v>26</v>
      </c>
      <c r="H127" s="941">
        <v>92.243960506110568</v>
      </c>
      <c r="I127" s="870">
        <v>15</v>
      </c>
      <c r="J127" s="72" t="s">
        <v>107</v>
      </c>
      <c r="K127" s="942" t="s">
        <v>352</v>
      </c>
    </row>
    <row r="128" spans="1:11" ht="23.25" customHeight="1">
      <c r="A128" s="934" t="s">
        <v>63</v>
      </c>
      <c r="B128" s="941">
        <v>35.790508836136034</v>
      </c>
      <c r="C128" s="870">
        <v>2</v>
      </c>
      <c r="D128" s="941">
        <v>32.516024424719461</v>
      </c>
      <c r="E128" s="942">
        <v>10</v>
      </c>
      <c r="F128" s="941">
        <v>10.330002608351862</v>
      </c>
      <c r="G128" s="870">
        <v>22</v>
      </c>
      <c r="H128" s="941">
        <v>79.758642053772903</v>
      </c>
      <c r="I128" s="870">
        <v>25</v>
      </c>
      <c r="J128" s="72" t="s">
        <v>107</v>
      </c>
      <c r="K128" s="942" t="s">
        <v>352</v>
      </c>
    </row>
    <row r="129" spans="1:11" ht="23.25" customHeight="1">
      <c r="A129" s="934" t="s">
        <v>64</v>
      </c>
      <c r="B129" s="941">
        <v>14.620344665887997</v>
      </c>
      <c r="C129" s="870">
        <v>12</v>
      </c>
      <c r="D129" s="941">
        <v>19.120574685418855</v>
      </c>
      <c r="E129" s="942">
        <v>21</v>
      </c>
      <c r="F129" s="941">
        <v>40.940948483935749</v>
      </c>
      <c r="G129" s="870">
        <v>4</v>
      </c>
      <c r="H129" s="941">
        <v>116.08518783478475</v>
      </c>
      <c r="I129" s="870">
        <v>7</v>
      </c>
      <c r="J129" s="72" t="s">
        <v>107</v>
      </c>
      <c r="K129" s="942" t="s">
        <v>352</v>
      </c>
    </row>
    <row r="130" spans="1:11" ht="23.25" customHeight="1">
      <c r="A130" s="934" t="s">
        <v>65</v>
      </c>
      <c r="B130" s="941">
        <v>40.402410214145412</v>
      </c>
      <c r="C130" s="870">
        <v>1</v>
      </c>
      <c r="D130" s="941">
        <v>43.991410296798385</v>
      </c>
      <c r="E130" s="942">
        <v>6</v>
      </c>
      <c r="F130" s="941">
        <v>-17.391580258153049</v>
      </c>
      <c r="G130" s="870">
        <v>30</v>
      </c>
      <c r="H130" s="941">
        <v>79.038255856778946</v>
      </c>
      <c r="I130" s="870">
        <v>26</v>
      </c>
      <c r="J130" s="72" t="s">
        <v>107</v>
      </c>
      <c r="K130" s="942" t="s">
        <v>352</v>
      </c>
    </row>
    <row r="131" spans="1:11" ht="23.25" customHeight="1">
      <c r="A131" s="934" t="s">
        <v>66</v>
      </c>
      <c r="B131" s="941">
        <v>3.4743113722235153</v>
      </c>
      <c r="C131" s="870">
        <v>22</v>
      </c>
      <c r="D131" s="941">
        <v>21.679714637152436</v>
      </c>
      <c r="E131" s="942">
        <v>17</v>
      </c>
      <c r="F131" s="941">
        <v>41.392309142753781</v>
      </c>
      <c r="G131" s="870">
        <v>2</v>
      </c>
      <c r="H131" s="941">
        <v>88.800872619424197</v>
      </c>
      <c r="I131" s="870">
        <v>20</v>
      </c>
      <c r="J131" s="72" t="s">
        <v>107</v>
      </c>
      <c r="K131" s="942" t="s">
        <v>352</v>
      </c>
    </row>
    <row r="132" spans="1:11" ht="23.25" customHeight="1">
      <c r="A132" s="934" t="s">
        <v>19</v>
      </c>
      <c r="B132" s="941">
        <v>22.546576562223141</v>
      </c>
      <c r="C132" s="870">
        <v>4</v>
      </c>
      <c r="D132" s="941">
        <v>14.519646938975072</v>
      </c>
      <c r="E132" s="942">
        <v>25</v>
      </c>
      <c r="F132" s="941">
        <v>22.594213093981796</v>
      </c>
      <c r="G132" s="870">
        <v>18</v>
      </c>
      <c r="H132" s="941">
        <v>82.399738521786972</v>
      </c>
      <c r="I132" s="870">
        <v>23</v>
      </c>
      <c r="J132" s="72" t="s">
        <v>107</v>
      </c>
      <c r="K132" s="942" t="s">
        <v>352</v>
      </c>
    </row>
    <row r="133" spans="1:11" ht="23.25" customHeight="1">
      <c r="A133" s="934" t="s">
        <v>67</v>
      </c>
      <c r="B133" s="941">
        <v>-16.26979810868534</v>
      </c>
      <c r="C133" s="870">
        <v>30</v>
      </c>
      <c r="D133" s="941">
        <v>83.700188365176075</v>
      </c>
      <c r="E133" s="942">
        <v>2</v>
      </c>
      <c r="F133" s="941">
        <v>-2.2942696664845941</v>
      </c>
      <c r="G133" s="870">
        <v>27</v>
      </c>
      <c r="H133" s="941">
        <v>70.045962436151996</v>
      </c>
      <c r="I133" s="870">
        <v>29</v>
      </c>
      <c r="J133" s="72" t="s">
        <v>107</v>
      </c>
      <c r="K133" s="942" t="s">
        <v>352</v>
      </c>
    </row>
    <row r="134" spans="1:11" ht="23.25" customHeight="1">
      <c r="A134" s="934" t="s">
        <v>21</v>
      </c>
      <c r="B134" s="941">
        <v>-5.4410872301006723</v>
      </c>
      <c r="C134" s="870">
        <v>28</v>
      </c>
      <c r="D134" s="941">
        <v>58.562752172120923</v>
      </c>
      <c r="E134" s="942">
        <v>4</v>
      </c>
      <c r="F134" s="941">
        <v>3.6922748679439454</v>
      </c>
      <c r="G134" s="870">
        <v>25</v>
      </c>
      <c r="H134" s="941">
        <v>263.01943592158472</v>
      </c>
      <c r="I134" s="870">
        <v>1</v>
      </c>
      <c r="J134" s="72" t="s">
        <v>107</v>
      </c>
      <c r="K134" s="942" t="s">
        <v>352</v>
      </c>
    </row>
    <row r="135" spans="1:11" ht="23.25" customHeight="1">
      <c r="A135" s="934" t="s">
        <v>68</v>
      </c>
      <c r="B135" s="941">
        <v>3.0895538577991877</v>
      </c>
      <c r="C135" s="870">
        <v>24</v>
      </c>
      <c r="D135" s="941">
        <v>16.690965704849315</v>
      </c>
      <c r="E135" s="942">
        <v>22</v>
      </c>
      <c r="F135" s="941">
        <v>39.317021762307022</v>
      </c>
      <c r="G135" s="870">
        <v>6</v>
      </c>
      <c r="H135" s="941">
        <v>115.12507698628394</v>
      </c>
      <c r="I135" s="870">
        <v>8</v>
      </c>
      <c r="J135" s="72" t="s">
        <v>107</v>
      </c>
      <c r="K135" s="942" t="s">
        <v>352</v>
      </c>
    </row>
    <row r="136" spans="1:11" ht="23.25" customHeight="1">
      <c r="A136" s="934" t="s">
        <v>69</v>
      </c>
      <c r="B136" s="941">
        <v>26.05128257349152</v>
      </c>
      <c r="C136" s="870">
        <v>3</v>
      </c>
      <c r="D136" s="941">
        <v>2.1167000392176671</v>
      </c>
      <c r="E136" s="942">
        <v>30</v>
      </c>
      <c r="F136" s="941">
        <v>29.987605377641113</v>
      </c>
      <c r="G136" s="870">
        <v>17</v>
      </c>
      <c r="H136" s="941">
        <v>81.635962343061379</v>
      </c>
      <c r="I136" s="870">
        <v>24</v>
      </c>
      <c r="J136" s="72" t="s">
        <v>107</v>
      </c>
      <c r="K136" s="942" t="s">
        <v>352</v>
      </c>
    </row>
    <row r="137" spans="1:11" ht="23.25" customHeight="1">
      <c r="A137" s="934" t="s">
        <v>70</v>
      </c>
      <c r="B137" s="941">
        <v>3.5614708460842248</v>
      </c>
      <c r="C137" s="870">
        <v>21</v>
      </c>
      <c r="D137" s="941">
        <v>16.227713695583446</v>
      </c>
      <c r="E137" s="942">
        <v>23</v>
      </c>
      <c r="F137" s="941">
        <v>38.26995239097333</v>
      </c>
      <c r="G137" s="870">
        <v>8</v>
      </c>
      <c r="H137" s="941">
        <v>94.202456586000906</v>
      </c>
      <c r="I137" s="870">
        <v>14</v>
      </c>
      <c r="J137" s="72" t="s">
        <v>107</v>
      </c>
      <c r="K137" s="942" t="s">
        <v>352</v>
      </c>
    </row>
    <row r="138" spans="1:11" ht="23.25" customHeight="1">
      <c r="A138" s="934" t="s">
        <v>71</v>
      </c>
      <c r="B138" s="941">
        <v>16.175895091066273</v>
      </c>
      <c r="C138" s="870">
        <v>8</v>
      </c>
      <c r="D138" s="941">
        <v>5.9791302376746014</v>
      </c>
      <c r="E138" s="942">
        <v>29</v>
      </c>
      <c r="F138" s="941">
        <v>14.644169704903387</v>
      </c>
      <c r="G138" s="870">
        <v>20</v>
      </c>
      <c r="H138" s="941">
        <v>211.79558547299428</v>
      </c>
      <c r="I138" s="870">
        <v>2</v>
      </c>
      <c r="J138" s="72" t="s">
        <v>107</v>
      </c>
      <c r="K138" s="942" t="s">
        <v>352</v>
      </c>
    </row>
    <row r="139" spans="1:11" ht="23.25" customHeight="1">
      <c r="A139" s="934" t="s">
        <v>80</v>
      </c>
      <c r="B139" s="941">
        <v>14.687900293377787</v>
      </c>
      <c r="C139" s="870">
        <v>11</v>
      </c>
      <c r="D139" s="941">
        <v>28.869560321262334</v>
      </c>
      <c r="E139" s="942">
        <v>14</v>
      </c>
      <c r="F139" s="941">
        <v>31.459225158626936</v>
      </c>
      <c r="G139" s="870">
        <v>16</v>
      </c>
      <c r="H139" s="941">
        <v>89.034108248414157</v>
      </c>
      <c r="I139" s="870">
        <v>19</v>
      </c>
      <c r="J139" s="72" t="s">
        <v>107</v>
      </c>
      <c r="K139" s="942" t="s">
        <v>352</v>
      </c>
    </row>
    <row r="140" spans="1:11" ht="23.25" customHeight="1">
      <c r="A140" s="934" t="s">
        <v>72</v>
      </c>
      <c r="B140" s="941">
        <v>14.264760985778091</v>
      </c>
      <c r="C140" s="870">
        <v>13</v>
      </c>
      <c r="D140" s="941">
        <v>21.360264753659173</v>
      </c>
      <c r="E140" s="942">
        <v>18</v>
      </c>
      <c r="F140" s="941">
        <v>32.36761156893737</v>
      </c>
      <c r="G140" s="870">
        <v>15</v>
      </c>
      <c r="H140" s="941">
        <v>129.02449772974273</v>
      </c>
      <c r="I140" s="870">
        <v>4</v>
      </c>
      <c r="J140" s="72" t="s">
        <v>107</v>
      </c>
      <c r="K140" s="942" t="s">
        <v>352</v>
      </c>
    </row>
    <row r="141" spans="1:11" ht="23.25" customHeight="1">
      <c r="A141" s="934" t="s">
        <v>73</v>
      </c>
      <c r="B141" s="941">
        <v>-5.9520308228435015</v>
      </c>
      <c r="C141" s="870">
        <v>29</v>
      </c>
      <c r="D141" s="941">
        <v>59.772584159585548</v>
      </c>
      <c r="E141" s="942">
        <v>3</v>
      </c>
      <c r="F141" s="941">
        <v>-5.050495437747049</v>
      </c>
      <c r="G141" s="870">
        <v>28</v>
      </c>
      <c r="H141" s="941">
        <v>69.229576963803936</v>
      </c>
      <c r="I141" s="870">
        <v>30</v>
      </c>
      <c r="J141" s="72" t="s">
        <v>107</v>
      </c>
      <c r="K141" s="942" t="s">
        <v>352</v>
      </c>
    </row>
    <row r="142" spans="1:11" ht="23.25" customHeight="1">
      <c r="A142" s="934" t="s">
        <v>74</v>
      </c>
      <c r="B142" s="941">
        <v>7.3770047390665283</v>
      </c>
      <c r="C142" s="870">
        <v>16</v>
      </c>
      <c r="D142" s="941">
        <v>37.614345777764903</v>
      </c>
      <c r="E142" s="942">
        <v>7</v>
      </c>
      <c r="F142" s="941">
        <v>34.578503531444291</v>
      </c>
      <c r="G142" s="870">
        <v>14</v>
      </c>
      <c r="H142" s="941">
        <v>88.319370074232069</v>
      </c>
      <c r="I142" s="870">
        <v>21</v>
      </c>
      <c r="J142" s="72" t="s">
        <v>107</v>
      </c>
      <c r="K142" s="942" t="s">
        <v>352</v>
      </c>
    </row>
    <row r="143" spans="1:11" ht="23.25" customHeight="1">
      <c r="A143" s="934" t="s">
        <v>75</v>
      </c>
      <c r="B143" s="941">
        <v>16.252148178420398</v>
      </c>
      <c r="C143" s="870">
        <v>7</v>
      </c>
      <c r="D143" s="941">
        <v>31.587867448433158</v>
      </c>
      <c r="E143" s="942">
        <v>12</v>
      </c>
      <c r="F143" s="941">
        <v>37.279405364703599</v>
      </c>
      <c r="G143" s="870">
        <v>9</v>
      </c>
      <c r="H143" s="941">
        <v>108.09217496043519</v>
      </c>
      <c r="I143" s="870">
        <v>10</v>
      </c>
      <c r="J143" s="72" t="s">
        <v>107</v>
      </c>
      <c r="K143" s="942" t="s">
        <v>352</v>
      </c>
    </row>
    <row r="144" spans="1:11" ht="23.25" customHeight="1">
      <c r="A144" s="934" t="s">
        <v>76</v>
      </c>
      <c r="B144" s="941">
        <v>8.7502660666449081</v>
      </c>
      <c r="C144" s="870">
        <v>15</v>
      </c>
      <c r="D144" s="941">
        <v>32.091134172260482</v>
      </c>
      <c r="E144" s="942">
        <v>11</v>
      </c>
      <c r="F144" s="941">
        <v>36.194285812199432</v>
      </c>
      <c r="G144" s="870">
        <v>12</v>
      </c>
      <c r="H144" s="941">
        <v>90.349244096036799</v>
      </c>
      <c r="I144" s="870">
        <v>17</v>
      </c>
      <c r="J144" s="72" t="s">
        <v>107</v>
      </c>
      <c r="K144" s="942" t="s">
        <v>352</v>
      </c>
    </row>
    <row r="145" spans="1:11" ht="23.25" customHeight="1">
      <c r="A145" s="934" t="s">
        <v>182</v>
      </c>
      <c r="B145" s="941">
        <v>15.184090766213853</v>
      </c>
      <c r="C145" s="870">
        <v>9</v>
      </c>
      <c r="D145" s="941">
        <v>28.28911758740351</v>
      </c>
      <c r="E145" s="942">
        <v>15</v>
      </c>
      <c r="F145" s="941">
        <v>37.254919955029806</v>
      </c>
      <c r="G145" s="870">
        <v>10</v>
      </c>
      <c r="H145" s="941">
        <v>87.781985540697335</v>
      </c>
      <c r="I145" s="870">
        <v>22</v>
      </c>
      <c r="J145" s="72" t="s">
        <v>107</v>
      </c>
      <c r="K145" s="942" t="s">
        <v>352</v>
      </c>
    </row>
    <row r="146" spans="1:11" ht="23.25" customHeight="1">
      <c r="A146" s="934" t="s">
        <v>77</v>
      </c>
      <c r="B146" s="941">
        <v>19.787614794697216</v>
      </c>
      <c r="C146" s="870">
        <v>5</v>
      </c>
      <c r="D146" s="941">
        <v>13.120576766475068</v>
      </c>
      <c r="E146" s="942">
        <v>28</v>
      </c>
      <c r="F146" s="941">
        <v>43.796064575207836</v>
      </c>
      <c r="G146" s="870">
        <v>1</v>
      </c>
      <c r="H146" s="941">
        <v>78.86423120791568</v>
      </c>
      <c r="I146" s="870">
        <v>27</v>
      </c>
      <c r="J146" s="72" t="s">
        <v>107</v>
      </c>
      <c r="K146" s="942" t="s">
        <v>352</v>
      </c>
    </row>
    <row r="147" spans="1:11" ht="23.25" customHeight="1">
      <c r="A147" s="934" t="s">
        <v>81</v>
      </c>
      <c r="B147" s="941">
        <v>-1.7623234592434978</v>
      </c>
      <c r="C147" s="870">
        <v>27</v>
      </c>
      <c r="D147" s="941">
        <v>13.147855201450543</v>
      </c>
      <c r="E147" s="942">
        <v>27</v>
      </c>
      <c r="F147" s="941">
        <v>8.0444371344747587</v>
      </c>
      <c r="G147" s="870">
        <v>24</v>
      </c>
      <c r="H147" s="941">
        <v>128.34697121044815</v>
      </c>
      <c r="I147" s="870">
        <v>5</v>
      </c>
      <c r="J147" s="72" t="s">
        <v>107</v>
      </c>
      <c r="K147" s="942" t="s">
        <v>352</v>
      </c>
    </row>
    <row r="148" spans="1:11" ht="23.25" customHeight="1">
      <c r="A148" s="934" t="s">
        <v>78</v>
      </c>
      <c r="B148" s="941">
        <v>14.913546890060747</v>
      </c>
      <c r="C148" s="870">
        <v>10</v>
      </c>
      <c r="D148" s="941">
        <v>20.082235294379092</v>
      </c>
      <c r="E148" s="942">
        <v>19</v>
      </c>
      <c r="F148" s="941">
        <v>39.590732640025415</v>
      </c>
      <c r="G148" s="870">
        <v>5</v>
      </c>
      <c r="H148" s="941">
        <v>95.609799968916121</v>
      </c>
      <c r="I148" s="870">
        <v>13</v>
      </c>
      <c r="J148" s="72" t="s">
        <v>107</v>
      </c>
      <c r="K148" s="942" t="s">
        <v>352</v>
      </c>
    </row>
    <row r="149" spans="1:11" ht="23.25" customHeight="1">
      <c r="A149" s="934" t="s">
        <v>36</v>
      </c>
      <c r="B149" s="941">
        <v>7.1031614802332665</v>
      </c>
      <c r="C149" s="870">
        <v>17</v>
      </c>
      <c r="D149" s="941">
        <v>13.149013543567678</v>
      </c>
      <c r="E149" s="942">
        <v>26</v>
      </c>
      <c r="F149" s="941">
        <v>41.140235443810624</v>
      </c>
      <c r="G149" s="870">
        <v>3</v>
      </c>
      <c r="H149" s="941">
        <v>102.46655945676567</v>
      </c>
      <c r="I149" s="870">
        <v>11</v>
      </c>
      <c r="J149" s="72" t="s">
        <v>107</v>
      </c>
      <c r="K149" s="942" t="s">
        <v>352</v>
      </c>
    </row>
    <row r="150" spans="1:11" s="866" customFormat="1" ht="23.25" customHeight="1">
      <c r="A150" s="944" t="s">
        <v>505</v>
      </c>
      <c r="B150" s="944"/>
      <c r="C150" s="944"/>
      <c r="D150" s="944"/>
      <c r="E150" s="944"/>
      <c r="F150" s="944"/>
      <c r="G150" s="944"/>
      <c r="H150" s="944"/>
      <c r="I150" s="944"/>
      <c r="J150" s="944"/>
      <c r="K150" s="944"/>
    </row>
    <row r="153" spans="1:11" ht="23.25" customHeight="1">
      <c r="A153" s="508" t="s">
        <v>772</v>
      </c>
      <c r="B153" s="6"/>
      <c r="C153" s="6"/>
      <c r="D153" s="6"/>
      <c r="E153" s="6"/>
      <c r="F153" s="6"/>
      <c r="G153" s="6"/>
      <c r="H153" s="6"/>
      <c r="I153" s="6"/>
      <c r="J153" s="6"/>
      <c r="K153" s="6"/>
    </row>
    <row r="154" spans="1:11" ht="23.25" customHeight="1">
      <c r="A154" s="935" t="s">
        <v>1</v>
      </c>
      <c r="B154" s="936">
        <v>1394</v>
      </c>
      <c r="C154" s="936"/>
      <c r="D154" s="936">
        <v>1395</v>
      </c>
      <c r="E154" s="936"/>
      <c r="F154" s="936">
        <v>1396</v>
      </c>
      <c r="G154" s="936"/>
      <c r="H154" s="936">
        <v>1397</v>
      </c>
      <c r="I154" s="936"/>
      <c r="J154" s="936">
        <v>1398</v>
      </c>
      <c r="K154" s="936"/>
    </row>
    <row r="155" spans="1:11" ht="23.25" customHeight="1">
      <c r="A155" s="937"/>
      <c r="B155" s="938" t="s">
        <v>2</v>
      </c>
      <c r="C155" s="938" t="s">
        <v>198</v>
      </c>
      <c r="D155" s="938" t="s">
        <v>2</v>
      </c>
      <c r="E155" s="938" t="s">
        <v>198</v>
      </c>
      <c r="F155" s="938" t="s">
        <v>2</v>
      </c>
      <c r="G155" s="938" t="s">
        <v>198</v>
      </c>
      <c r="H155" s="938" t="s">
        <v>2</v>
      </c>
      <c r="I155" s="938" t="s">
        <v>198</v>
      </c>
      <c r="J155" s="938" t="s">
        <v>2</v>
      </c>
      <c r="K155" s="938" t="s">
        <v>198</v>
      </c>
    </row>
    <row r="156" spans="1:11" s="703" customFormat="1" ht="23.25" customHeight="1">
      <c r="A156" s="939" t="s">
        <v>55</v>
      </c>
      <c r="B156" s="940">
        <v>4.1934490568905893</v>
      </c>
      <c r="C156" s="939" t="s">
        <v>352</v>
      </c>
      <c r="D156" s="940">
        <v>5.3738404281846259</v>
      </c>
      <c r="E156" s="939" t="s">
        <v>352</v>
      </c>
      <c r="F156" s="940">
        <v>3.9863040458862713</v>
      </c>
      <c r="G156" s="939" t="s">
        <v>352</v>
      </c>
      <c r="H156" s="940">
        <v>4.1581176355928076</v>
      </c>
      <c r="I156" s="939" t="s">
        <v>352</v>
      </c>
      <c r="J156" s="940">
        <v>4.0175452542882937</v>
      </c>
      <c r="K156" s="939" t="s">
        <v>352</v>
      </c>
    </row>
    <row r="157" spans="1:11" ht="23.25" customHeight="1">
      <c r="A157" s="934" t="s">
        <v>56</v>
      </c>
      <c r="B157" s="941">
        <v>3.0750728305785122</v>
      </c>
      <c r="C157" s="870">
        <v>24</v>
      </c>
      <c r="D157" s="941">
        <v>4.2186243174584339</v>
      </c>
      <c r="E157" s="942">
        <v>23</v>
      </c>
      <c r="F157" s="941">
        <v>3.2520063291139238</v>
      </c>
      <c r="G157" s="870">
        <v>23</v>
      </c>
      <c r="H157" s="941">
        <v>3.4726986198243415</v>
      </c>
      <c r="I157" s="870">
        <v>21</v>
      </c>
      <c r="J157" s="941">
        <v>3.4537715281234447</v>
      </c>
      <c r="K157" s="870">
        <v>20</v>
      </c>
    </row>
    <row r="158" spans="1:11" ht="23.25" customHeight="1">
      <c r="A158" s="934" t="s">
        <v>57</v>
      </c>
      <c r="B158" s="941">
        <v>2.4653070963743415</v>
      </c>
      <c r="C158" s="870">
        <v>29</v>
      </c>
      <c r="D158" s="941">
        <v>3.3291779203783882</v>
      </c>
      <c r="E158" s="942">
        <v>29</v>
      </c>
      <c r="F158" s="941">
        <v>2.5854287869643935</v>
      </c>
      <c r="G158" s="870">
        <v>29</v>
      </c>
      <c r="H158" s="941">
        <v>2.7863175454274649</v>
      </c>
      <c r="I158" s="870">
        <v>29</v>
      </c>
      <c r="J158" s="941">
        <v>2.7654420247204237</v>
      </c>
      <c r="K158" s="870">
        <v>29</v>
      </c>
    </row>
    <row r="159" spans="1:11" ht="23.25" customHeight="1">
      <c r="A159" s="934" t="s">
        <v>58</v>
      </c>
      <c r="B159" s="941">
        <v>3.0854415481832542</v>
      </c>
      <c r="C159" s="870">
        <v>23</v>
      </c>
      <c r="D159" s="941">
        <v>4.0560035263928462</v>
      </c>
      <c r="E159" s="942">
        <v>25</v>
      </c>
      <c r="F159" s="941">
        <v>3.4555078125000001</v>
      </c>
      <c r="G159" s="870">
        <v>17</v>
      </c>
      <c r="H159" s="941">
        <v>4.0423320403413499</v>
      </c>
      <c r="I159" s="870">
        <v>13</v>
      </c>
      <c r="J159" s="941">
        <v>3.6373747108712413</v>
      </c>
      <c r="K159" s="870">
        <v>17</v>
      </c>
    </row>
    <row r="160" spans="1:11" ht="23.25" customHeight="1">
      <c r="A160" s="934" t="s">
        <v>59</v>
      </c>
      <c r="B160" s="941">
        <v>4.1847944017346741</v>
      </c>
      <c r="C160" s="870">
        <v>5</v>
      </c>
      <c r="D160" s="941">
        <v>5.5241569270726538</v>
      </c>
      <c r="E160" s="942">
        <v>5</v>
      </c>
      <c r="F160" s="941">
        <v>3.97224324845679</v>
      </c>
      <c r="G160" s="870">
        <v>8</v>
      </c>
      <c r="H160" s="941">
        <v>4.0098558885283451</v>
      </c>
      <c r="I160" s="870">
        <v>14</v>
      </c>
      <c r="J160" s="941">
        <v>3.8443826530612246</v>
      </c>
      <c r="K160" s="870">
        <v>13</v>
      </c>
    </row>
    <row r="161" spans="1:11" ht="23.25" customHeight="1">
      <c r="A161" s="934" t="s">
        <v>10</v>
      </c>
      <c r="B161" s="72" t="s">
        <v>228</v>
      </c>
      <c r="C161" s="942" t="s">
        <v>352</v>
      </c>
      <c r="D161" s="72" t="s">
        <v>228</v>
      </c>
      <c r="E161" s="942" t="s">
        <v>352</v>
      </c>
      <c r="F161" s="72" t="s">
        <v>228</v>
      </c>
      <c r="G161" s="942" t="s">
        <v>352</v>
      </c>
      <c r="H161" s="72" t="s">
        <v>228</v>
      </c>
      <c r="I161" s="942" t="s">
        <v>352</v>
      </c>
      <c r="J161" s="72" t="s">
        <v>228</v>
      </c>
      <c r="K161" s="942" t="s">
        <v>352</v>
      </c>
    </row>
    <row r="162" spans="1:11" ht="23.25" customHeight="1">
      <c r="A162" s="934" t="s">
        <v>60</v>
      </c>
      <c r="B162" s="941">
        <v>4.0681443478260872</v>
      </c>
      <c r="C162" s="870">
        <v>8</v>
      </c>
      <c r="D162" s="941">
        <v>5.516574795142013</v>
      </c>
      <c r="E162" s="942">
        <v>6</v>
      </c>
      <c r="F162" s="941">
        <v>4.4906740614334471</v>
      </c>
      <c r="G162" s="870">
        <v>6</v>
      </c>
      <c r="H162" s="941">
        <v>4.5772702702702706</v>
      </c>
      <c r="I162" s="870">
        <v>4</v>
      </c>
      <c r="J162" s="941">
        <v>4.4670251256281404</v>
      </c>
      <c r="K162" s="870">
        <v>3</v>
      </c>
    </row>
    <row r="163" spans="1:11" ht="23.25" customHeight="1">
      <c r="A163" s="934" t="s">
        <v>12</v>
      </c>
      <c r="B163" s="941">
        <v>4.2484806338028172</v>
      </c>
      <c r="C163" s="870">
        <v>4</v>
      </c>
      <c r="D163" s="941">
        <v>5.7262085267319929</v>
      </c>
      <c r="E163" s="942">
        <v>4</v>
      </c>
      <c r="F163" s="941">
        <v>4.7374827295703454</v>
      </c>
      <c r="G163" s="870">
        <v>3</v>
      </c>
      <c r="H163" s="941">
        <v>4.5768254755996693</v>
      </c>
      <c r="I163" s="870">
        <v>5</v>
      </c>
      <c r="J163" s="941">
        <v>4.4214560975609754</v>
      </c>
      <c r="K163" s="870">
        <v>4</v>
      </c>
    </row>
    <row r="164" spans="1:11" ht="23.25" customHeight="1">
      <c r="A164" s="934" t="s">
        <v>13</v>
      </c>
      <c r="B164" s="941">
        <v>7.1190272078501335</v>
      </c>
      <c r="C164" s="870">
        <v>1</v>
      </c>
      <c r="D164" s="941">
        <v>8.4142811434041107</v>
      </c>
      <c r="E164" s="942">
        <v>1</v>
      </c>
      <c r="F164" s="941">
        <v>5.4644202871756944</v>
      </c>
      <c r="G164" s="870">
        <v>1</v>
      </c>
      <c r="H164" s="941">
        <v>5.6329061512278145</v>
      </c>
      <c r="I164" s="870">
        <v>2</v>
      </c>
      <c r="J164" s="941">
        <v>5.3337888075815743</v>
      </c>
      <c r="K164" s="870">
        <v>1</v>
      </c>
    </row>
    <row r="165" spans="1:11" ht="23.25" customHeight="1">
      <c r="A165" s="934" t="s">
        <v>62</v>
      </c>
      <c r="B165" s="941">
        <v>3.6391858974358975</v>
      </c>
      <c r="C165" s="870">
        <v>13</v>
      </c>
      <c r="D165" s="941">
        <v>4.7487863527063201</v>
      </c>
      <c r="E165" s="942">
        <v>13</v>
      </c>
      <c r="F165" s="941">
        <v>3.7568029197080293</v>
      </c>
      <c r="G165" s="870">
        <v>11</v>
      </c>
      <c r="H165" s="941">
        <v>5.7973529411764702</v>
      </c>
      <c r="I165" s="870">
        <v>1</v>
      </c>
      <c r="J165" s="941">
        <v>4.2233850868232894</v>
      </c>
      <c r="K165" s="870">
        <v>5</v>
      </c>
    </row>
    <row r="166" spans="1:11" ht="23.25" customHeight="1">
      <c r="A166" s="934" t="s">
        <v>63</v>
      </c>
      <c r="B166" s="941">
        <v>3.9116649145860709</v>
      </c>
      <c r="C166" s="870">
        <v>10</v>
      </c>
      <c r="D166" s="941">
        <v>5.4134891754172854</v>
      </c>
      <c r="E166" s="942">
        <v>7</v>
      </c>
      <c r="F166" s="941">
        <v>4.5759655172413796</v>
      </c>
      <c r="G166" s="870">
        <v>5</v>
      </c>
      <c r="H166" s="941">
        <v>4.3764497487437186</v>
      </c>
      <c r="I166" s="870">
        <v>8</v>
      </c>
      <c r="J166" s="941">
        <v>4.2042175525339927</v>
      </c>
      <c r="K166" s="870">
        <v>6</v>
      </c>
    </row>
    <row r="167" spans="1:11" ht="23.25" customHeight="1">
      <c r="A167" s="934" t="s">
        <v>64</v>
      </c>
      <c r="B167" s="941">
        <v>3.2637273013871373</v>
      </c>
      <c r="C167" s="870">
        <v>21</v>
      </c>
      <c r="D167" s="941">
        <v>4.3187440642250268</v>
      </c>
      <c r="E167" s="942">
        <v>21</v>
      </c>
      <c r="F167" s="941">
        <v>3.1315783371472157</v>
      </c>
      <c r="G167" s="870">
        <v>27</v>
      </c>
      <c r="H167" s="941">
        <v>3.2396543080156111</v>
      </c>
      <c r="I167" s="870">
        <v>26</v>
      </c>
      <c r="J167" s="941">
        <v>3.2243785460992909</v>
      </c>
      <c r="K167" s="870">
        <v>26</v>
      </c>
    </row>
    <row r="168" spans="1:11" ht="23.25" customHeight="1">
      <c r="A168" s="934" t="s">
        <v>65</v>
      </c>
      <c r="B168" s="941">
        <v>3.5020601851851851</v>
      </c>
      <c r="C168" s="870">
        <v>17</v>
      </c>
      <c r="D168" s="941">
        <v>4.4073864663326736</v>
      </c>
      <c r="E168" s="942">
        <v>19</v>
      </c>
      <c r="F168" s="941">
        <v>3.8311508571428572</v>
      </c>
      <c r="G168" s="870">
        <v>10</v>
      </c>
      <c r="H168" s="941">
        <v>4.5528009049773752</v>
      </c>
      <c r="I168" s="870">
        <v>6</v>
      </c>
      <c r="J168" s="941">
        <v>4.0910975336322872</v>
      </c>
      <c r="K168" s="870">
        <v>8</v>
      </c>
    </row>
    <row r="169" spans="1:11" ht="23.25" customHeight="1">
      <c r="A169" s="934" t="s">
        <v>66</v>
      </c>
      <c r="B169" s="941">
        <v>3.2898941176470586</v>
      </c>
      <c r="C169" s="870">
        <v>20</v>
      </c>
      <c r="D169" s="941">
        <v>4.4376977095256587</v>
      </c>
      <c r="E169" s="942">
        <v>18</v>
      </c>
      <c r="F169" s="941">
        <v>3.3459932998324957</v>
      </c>
      <c r="G169" s="870">
        <v>20</v>
      </c>
      <c r="H169" s="941">
        <v>3.3654529083005591</v>
      </c>
      <c r="I169" s="870">
        <v>25</v>
      </c>
      <c r="J169" s="941">
        <v>3.4055825997952915</v>
      </c>
      <c r="K169" s="870">
        <v>23</v>
      </c>
    </row>
    <row r="170" spans="1:11" ht="23.25" customHeight="1">
      <c r="A170" s="934" t="s">
        <v>19</v>
      </c>
      <c r="B170" s="941">
        <v>3.5163403241182078</v>
      </c>
      <c r="C170" s="870">
        <v>16</v>
      </c>
      <c r="D170" s="941">
        <v>4.3834732439305091</v>
      </c>
      <c r="E170" s="942">
        <v>20</v>
      </c>
      <c r="F170" s="941">
        <v>3.3406837686567163</v>
      </c>
      <c r="G170" s="870">
        <v>21</v>
      </c>
      <c r="H170" s="941">
        <v>4.157810885608856</v>
      </c>
      <c r="I170" s="870">
        <v>11</v>
      </c>
      <c r="J170" s="941">
        <v>3.8475397260273971</v>
      </c>
      <c r="K170" s="870">
        <v>12</v>
      </c>
    </row>
    <row r="171" spans="1:11" ht="23.25" customHeight="1">
      <c r="A171" s="934" t="s">
        <v>67</v>
      </c>
      <c r="B171" s="941">
        <v>5.0958908296943228</v>
      </c>
      <c r="C171" s="870">
        <v>2</v>
      </c>
      <c r="D171" s="941">
        <v>6.4999658294891507</v>
      </c>
      <c r="E171" s="942">
        <v>2</v>
      </c>
      <c r="F171" s="941">
        <v>4.8435320334261842</v>
      </c>
      <c r="G171" s="870">
        <v>2</v>
      </c>
      <c r="H171" s="941">
        <v>5.0288405994550409</v>
      </c>
      <c r="I171" s="870">
        <v>3</v>
      </c>
      <c r="J171" s="941">
        <v>4.9350093333333334</v>
      </c>
      <c r="K171" s="870">
        <v>2</v>
      </c>
    </row>
    <row r="172" spans="1:11" ht="23.25" customHeight="1">
      <c r="A172" s="934" t="s">
        <v>21</v>
      </c>
      <c r="B172" s="941">
        <v>2.0780044036697247</v>
      </c>
      <c r="C172" s="870">
        <v>30</v>
      </c>
      <c r="D172" s="941">
        <v>2.8244127777373373</v>
      </c>
      <c r="E172" s="942">
        <v>30</v>
      </c>
      <c r="F172" s="941">
        <v>2.222051300070274</v>
      </c>
      <c r="G172" s="870">
        <v>30</v>
      </c>
      <c r="H172" s="941">
        <v>2.2181459478021979</v>
      </c>
      <c r="I172" s="870">
        <v>30</v>
      </c>
      <c r="J172" s="941">
        <v>2.1353008730691738</v>
      </c>
      <c r="K172" s="870">
        <v>30</v>
      </c>
    </row>
    <row r="173" spans="1:11" ht="23.25" customHeight="1">
      <c r="A173" s="934" t="s">
        <v>68</v>
      </c>
      <c r="B173" s="941">
        <v>3.5515134403000626</v>
      </c>
      <c r="C173" s="870">
        <v>14</v>
      </c>
      <c r="D173" s="941">
        <v>4.7480066060997581</v>
      </c>
      <c r="E173" s="942">
        <v>14</v>
      </c>
      <c r="F173" s="941">
        <v>3.6311749847219392</v>
      </c>
      <c r="G173" s="870">
        <v>15</v>
      </c>
      <c r="H173" s="941">
        <v>3.6786019358741684</v>
      </c>
      <c r="I173" s="870">
        <v>18</v>
      </c>
      <c r="J173" s="941">
        <v>3.6297846584099083</v>
      </c>
      <c r="K173" s="870">
        <v>18</v>
      </c>
    </row>
    <row r="174" spans="1:11" ht="23.25" customHeight="1">
      <c r="A174" s="934" t="s">
        <v>69</v>
      </c>
      <c r="B174" s="941">
        <v>4.0701580619539319</v>
      </c>
      <c r="C174" s="870">
        <v>7</v>
      </c>
      <c r="D174" s="941">
        <v>5.3716694105095071</v>
      </c>
      <c r="E174" s="942">
        <v>8</v>
      </c>
      <c r="F174" s="941">
        <v>4.0976700232378001</v>
      </c>
      <c r="G174" s="870">
        <v>7</v>
      </c>
      <c r="H174" s="941">
        <v>4.5075784238714611</v>
      </c>
      <c r="I174" s="870">
        <v>7</v>
      </c>
      <c r="J174" s="941">
        <v>4.0400166414523451</v>
      </c>
      <c r="K174" s="870">
        <v>9</v>
      </c>
    </row>
    <row r="175" spans="1:11" ht="23.25" customHeight="1">
      <c r="A175" s="934" t="s">
        <v>70</v>
      </c>
      <c r="B175" s="941">
        <v>3.9665296912114014</v>
      </c>
      <c r="C175" s="870">
        <v>9</v>
      </c>
      <c r="D175" s="941">
        <v>5.0905459562649975</v>
      </c>
      <c r="E175" s="942">
        <v>10</v>
      </c>
      <c r="F175" s="941">
        <v>3.6533618470855411</v>
      </c>
      <c r="G175" s="870">
        <v>14</v>
      </c>
      <c r="H175" s="941">
        <v>3.8775248700816629</v>
      </c>
      <c r="I175" s="870">
        <v>15</v>
      </c>
      <c r="J175" s="941">
        <v>3.6926758922068461</v>
      </c>
      <c r="K175" s="870">
        <v>16</v>
      </c>
    </row>
    <row r="176" spans="1:11" ht="23.25" customHeight="1">
      <c r="A176" s="934" t="s">
        <v>71</v>
      </c>
      <c r="B176" s="941">
        <v>2.6998088607594939</v>
      </c>
      <c r="C176" s="870">
        <v>28</v>
      </c>
      <c r="D176" s="941">
        <v>3.6584839405344067</v>
      </c>
      <c r="E176" s="942">
        <v>28</v>
      </c>
      <c r="F176" s="941">
        <v>2.9397603203943317</v>
      </c>
      <c r="G176" s="870">
        <v>28</v>
      </c>
      <c r="H176" s="941">
        <v>3.0995326020719074</v>
      </c>
      <c r="I176" s="870">
        <v>28</v>
      </c>
      <c r="J176" s="941">
        <v>3.1004680337756332</v>
      </c>
      <c r="K176" s="870">
        <v>28</v>
      </c>
    </row>
    <row r="177" spans="1:11" ht="23.25" customHeight="1">
      <c r="A177" s="934" t="s">
        <v>80</v>
      </c>
      <c r="B177" s="941">
        <v>3.0281955755049696</v>
      </c>
      <c r="C177" s="870">
        <v>25</v>
      </c>
      <c r="D177" s="941">
        <v>4.0873490149833254</v>
      </c>
      <c r="E177" s="942">
        <v>24</v>
      </c>
      <c r="F177" s="941">
        <v>3.1353877995642701</v>
      </c>
      <c r="G177" s="870">
        <v>26</v>
      </c>
      <c r="H177" s="941">
        <v>3.1205442260442262</v>
      </c>
      <c r="I177" s="870">
        <v>27</v>
      </c>
      <c r="J177" s="941">
        <v>3.142279478629888</v>
      </c>
      <c r="K177" s="870">
        <v>27</v>
      </c>
    </row>
    <row r="178" spans="1:11" ht="23.25" customHeight="1">
      <c r="A178" s="934" t="s">
        <v>72</v>
      </c>
      <c r="B178" s="941">
        <v>3.341736545361353</v>
      </c>
      <c r="C178" s="870">
        <v>19</v>
      </c>
      <c r="D178" s="941">
        <v>4.4559160514516751</v>
      </c>
      <c r="E178" s="942">
        <v>17</v>
      </c>
      <c r="F178" s="941">
        <v>3.3573162175902391</v>
      </c>
      <c r="G178" s="870">
        <v>19</v>
      </c>
      <c r="H178" s="941">
        <v>3.7591582406471185</v>
      </c>
      <c r="I178" s="870">
        <v>16</v>
      </c>
      <c r="J178" s="941">
        <v>3.4984695827048768</v>
      </c>
      <c r="K178" s="870">
        <v>19</v>
      </c>
    </row>
    <row r="179" spans="1:11" ht="23.25" customHeight="1">
      <c r="A179" s="934" t="s">
        <v>73</v>
      </c>
      <c r="B179" s="941">
        <v>3.5365911680911681</v>
      </c>
      <c r="C179" s="870">
        <v>15</v>
      </c>
      <c r="D179" s="941">
        <v>4.5817598155534238</v>
      </c>
      <c r="E179" s="942">
        <v>15</v>
      </c>
      <c r="F179" s="941">
        <v>3.7354433701657457</v>
      </c>
      <c r="G179" s="870">
        <v>13</v>
      </c>
      <c r="H179" s="941">
        <v>4.0685899182561309</v>
      </c>
      <c r="I179" s="870">
        <v>12</v>
      </c>
      <c r="J179" s="941">
        <v>3.9988077956989247</v>
      </c>
      <c r="K179" s="870">
        <v>11</v>
      </c>
    </row>
    <row r="180" spans="1:11" ht="23.25" customHeight="1">
      <c r="A180" s="934" t="s">
        <v>74</v>
      </c>
      <c r="B180" s="941">
        <v>3.2424864864864866</v>
      </c>
      <c r="C180" s="870">
        <v>22</v>
      </c>
      <c r="D180" s="941">
        <v>4.2199645872607245</v>
      </c>
      <c r="E180" s="942">
        <v>22</v>
      </c>
      <c r="F180" s="941">
        <v>3.3258483412322275</v>
      </c>
      <c r="G180" s="870">
        <v>22</v>
      </c>
      <c r="H180" s="941">
        <v>3.4526524675324675</v>
      </c>
      <c r="I180" s="870">
        <v>22</v>
      </c>
      <c r="J180" s="941">
        <v>3.4074525884161968</v>
      </c>
      <c r="K180" s="870">
        <v>22</v>
      </c>
    </row>
    <row r="181" spans="1:11" ht="23.25" customHeight="1">
      <c r="A181" s="934" t="s">
        <v>75</v>
      </c>
      <c r="B181" s="941">
        <v>3.8371980158730157</v>
      </c>
      <c r="C181" s="870">
        <v>11</v>
      </c>
      <c r="D181" s="941">
        <v>4.9808475613032934</v>
      </c>
      <c r="E181" s="942">
        <v>11</v>
      </c>
      <c r="F181" s="941">
        <v>3.7367274872198193</v>
      </c>
      <c r="G181" s="870">
        <v>12</v>
      </c>
      <c r="H181" s="941">
        <v>3.7036102624363494</v>
      </c>
      <c r="I181" s="870">
        <v>17</v>
      </c>
      <c r="J181" s="941">
        <v>3.7331303669008586</v>
      </c>
      <c r="K181" s="870">
        <v>15</v>
      </c>
    </row>
    <row r="182" spans="1:11" ht="23.25" customHeight="1">
      <c r="A182" s="934" t="s">
        <v>76</v>
      </c>
      <c r="B182" s="941">
        <v>2.8265599772598069</v>
      </c>
      <c r="C182" s="870">
        <v>27</v>
      </c>
      <c r="D182" s="941">
        <v>3.7856693753269393</v>
      </c>
      <c r="E182" s="942">
        <v>27</v>
      </c>
      <c r="F182" s="941">
        <v>3.1452932882120699</v>
      </c>
      <c r="G182" s="870">
        <v>25</v>
      </c>
      <c r="H182" s="941">
        <v>3.4370358945597306</v>
      </c>
      <c r="I182" s="870">
        <v>23</v>
      </c>
      <c r="J182" s="941">
        <v>3.2414551031790295</v>
      </c>
      <c r="K182" s="870">
        <v>25</v>
      </c>
    </row>
    <row r="183" spans="1:11" ht="23.25" customHeight="1">
      <c r="A183" s="934" t="s">
        <v>182</v>
      </c>
      <c r="B183" s="941">
        <v>3.4654535637149029</v>
      </c>
      <c r="C183" s="870">
        <v>18</v>
      </c>
      <c r="D183" s="941">
        <v>4.5159548322533132</v>
      </c>
      <c r="E183" s="942">
        <v>16</v>
      </c>
      <c r="F183" s="941">
        <v>3.5975191669182012</v>
      </c>
      <c r="G183" s="870">
        <v>16</v>
      </c>
      <c r="H183" s="941">
        <v>3.6517361485474691</v>
      </c>
      <c r="I183" s="870">
        <v>19</v>
      </c>
      <c r="J183" s="941">
        <v>3.7662683506686476</v>
      </c>
      <c r="K183" s="870">
        <v>14</v>
      </c>
    </row>
    <row r="184" spans="1:11" ht="23.25" customHeight="1">
      <c r="A184" s="934" t="s">
        <v>77</v>
      </c>
      <c r="B184" s="941">
        <v>4.1430126227208977</v>
      </c>
      <c r="C184" s="870">
        <v>6</v>
      </c>
      <c r="D184" s="941">
        <v>5.3482607250913796</v>
      </c>
      <c r="E184" s="942">
        <v>9</v>
      </c>
      <c r="F184" s="941">
        <v>3.8750921052631577</v>
      </c>
      <c r="G184" s="870">
        <v>9</v>
      </c>
      <c r="H184" s="941">
        <v>4.2859429945054943</v>
      </c>
      <c r="I184" s="870">
        <v>10</v>
      </c>
      <c r="J184" s="941">
        <v>4.028663940013633</v>
      </c>
      <c r="K184" s="870">
        <v>10</v>
      </c>
    </row>
    <row r="185" spans="1:11" ht="23.25" customHeight="1">
      <c r="A185" s="934" t="s">
        <v>81</v>
      </c>
      <c r="B185" s="941">
        <v>3.6773181556195964</v>
      </c>
      <c r="C185" s="870">
        <v>12</v>
      </c>
      <c r="D185" s="941">
        <v>4.8257372291947549</v>
      </c>
      <c r="E185" s="942">
        <v>12</v>
      </c>
      <c r="F185" s="941">
        <v>3.4199593629873695</v>
      </c>
      <c r="G185" s="870">
        <v>18</v>
      </c>
      <c r="H185" s="941">
        <v>3.5589822675980654</v>
      </c>
      <c r="I185" s="870">
        <v>20</v>
      </c>
      <c r="J185" s="941">
        <v>3.4091771819137748</v>
      </c>
      <c r="K185" s="870">
        <v>21</v>
      </c>
    </row>
    <row r="186" spans="1:11" ht="23.25" customHeight="1">
      <c r="A186" s="934" t="s">
        <v>78</v>
      </c>
      <c r="B186" s="941">
        <v>2.85844776119403</v>
      </c>
      <c r="C186" s="870">
        <v>26</v>
      </c>
      <c r="D186" s="941">
        <v>3.9457944097284945</v>
      </c>
      <c r="E186" s="942">
        <v>26</v>
      </c>
      <c r="F186" s="941">
        <v>3.1519280411193602</v>
      </c>
      <c r="G186" s="870">
        <v>24</v>
      </c>
      <c r="H186" s="941">
        <v>3.367444065871664</v>
      </c>
      <c r="I186" s="870">
        <v>24</v>
      </c>
      <c r="J186" s="941">
        <v>3.3683783173348392</v>
      </c>
      <c r="K186" s="870">
        <v>24</v>
      </c>
    </row>
    <row r="187" spans="1:11" ht="23.25" customHeight="1">
      <c r="A187" s="934" t="s">
        <v>36</v>
      </c>
      <c r="B187" s="941">
        <v>5.0550234234234237</v>
      </c>
      <c r="C187" s="870">
        <v>3</v>
      </c>
      <c r="D187" s="941">
        <v>6.2694748417481092</v>
      </c>
      <c r="E187" s="942">
        <v>3</v>
      </c>
      <c r="F187" s="941">
        <v>4.6061811158798287</v>
      </c>
      <c r="G187" s="870">
        <v>4</v>
      </c>
      <c r="H187" s="941">
        <v>4.32769386038688</v>
      </c>
      <c r="I187" s="870">
        <v>9</v>
      </c>
      <c r="J187" s="941">
        <v>4.1759760923330589</v>
      </c>
      <c r="K187" s="870">
        <v>7</v>
      </c>
    </row>
    <row r="188" spans="1:11" s="866" customFormat="1" ht="23.25" customHeight="1">
      <c r="A188" s="944" t="s">
        <v>505</v>
      </c>
      <c r="B188" s="944"/>
      <c r="C188" s="944"/>
      <c r="D188" s="944"/>
      <c r="E188" s="944"/>
      <c r="F188" s="944"/>
      <c r="G188" s="944"/>
      <c r="H188" s="944"/>
      <c r="I188" s="944"/>
      <c r="J188" s="944"/>
      <c r="K188" s="944"/>
    </row>
    <row r="191" spans="1:11" ht="23.25" customHeight="1">
      <c r="A191" s="508" t="s">
        <v>773</v>
      </c>
      <c r="B191" s="6"/>
      <c r="C191" s="6"/>
      <c r="D191" s="6"/>
      <c r="E191" s="6"/>
      <c r="F191" s="6"/>
      <c r="G191" s="6"/>
      <c r="H191" s="6"/>
      <c r="I191" s="6"/>
      <c r="J191" s="6"/>
      <c r="K191" s="6"/>
    </row>
    <row r="192" spans="1:11" ht="23.25" customHeight="1">
      <c r="A192" s="935" t="s">
        <v>1</v>
      </c>
      <c r="B192" s="546">
        <v>1394</v>
      </c>
      <c r="C192" s="547"/>
      <c r="D192" s="546">
        <v>1395</v>
      </c>
      <c r="E192" s="547"/>
      <c r="F192" s="546">
        <v>1396</v>
      </c>
      <c r="G192" s="547"/>
      <c r="H192" s="546">
        <v>1397</v>
      </c>
      <c r="I192" s="547"/>
      <c r="J192" s="546">
        <v>1398</v>
      </c>
      <c r="K192" s="547"/>
    </row>
    <row r="193" spans="1:11" ht="23.25" customHeight="1">
      <c r="A193" s="937"/>
      <c r="B193" s="938" t="s">
        <v>2</v>
      </c>
      <c r="C193" s="938" t="s">
        <v>3</v>
      </c>
      <c r="D193" s="938" t="s">
        <v>2</v>
      </c>
      <c r="E193" s="938" t="s">
        <v>3</v>
      </c>
      <c r="F193" s="938" t="s">
        <v>2</v>
      </c>
      <c r="G193" s="938" t="s">
        <v>3</v>
      </c>
      <c r="H193" s="938" t="s">
        <v>2</v>
      </c>
      <c r="I193" s="938" t="s">
        <v>3</v>
      </c>
      <c r="J193" s="938" t="s">
        <v>2</v>
      </c>
      <c r="K193" s="938" t="s">
        <v>3</v>
      </c>
    </row>
    <row r="194" spans="1:11" s="703" customFormat="1" ht="23.25" customHeight="1">
      <c r="A194" s="939" t="s">
        <v>55</v>
      </c>
      <c r="B194" s="940">
        <v>0.55650422467412364</v>
      </c>
      <c r="C194" s="939" t="s">
        <v>352</v>
      </c>
      <c r="D194" s="940">
        <v>0.64573262332897552</v>
      </c>
      <c r="E194" s="939" t="s">
        <v>352</v>
      </c>
      <c r="F194" s="940">
        <v>0.67799432589120512</v>
      </c>
      <c r="G194" s="939" t="s">
        <v>352</v>
      </c>
      <c r="H194" s="940">
        <v>0.70086740412260617</v>
      </c>
      <c r="I194" s="939" t="s">
        <v>352</v>
      </c>
      <c r="J194" s="940">
        <v>0.71565452904002402</v>
      </c>
      <c r="K194" s="939" t="s">
        <v>352</v>
      </c>
    </row>
    <row r="195" spans="1:11" ht="23.25" customHeight="1">
      <c r="A195" s="934" t="s">
        <v>56</v>
      </c>
      <c r="B195" s="941">
        <v>0.45919421487603307</v>
      </c>
      <c r="C195" s="870">
        <v>22</v>
      </c>
      <c r="D195" s="941">
        <v>0.56884858294293206</v>
      </c>
      <c r="E195" s="942">
        <v>21</v>
      </c>
      <c r="F195" s="941">
        <v>0.61037974683544305</v>
      </c>
      <c r="G195" s="870">
        <v>18</v>
      </c>
      <c r="H195" s="941">
        <v>0.63638644918444165</v>
      </c>
      <c r="I195" s="870">
        <v>18</v>
      </c>
      <c r="J195" s="941">
        <v>0.68740666998506716</v>
      </c>
      <c r="K195" s="870">
        <v>14</v>
      </c>
    </row>
    <row r="196" spans="1:11" ht="23.25" customHeight="1">
      <c r="A196" s="934" t="s">
        <v>57</v>
      </c>
      <c r="B196" s="941">
        <v>0.42702200185931205</v>
      </c>
      <c r="C196" s="870">
        <v>27</v>
      </c>
      <c r="D196" s="941">
        <v>0.47929403816405575</v>
      </c>
      <c r="E196" s="942">
        <v>29</v>
      </c>
      <c r="F196" s="941">
        <v>0.51357875678937848</v>
      </c>
      <c r="G196" s="870">
        <v>28</v>
      </c>
      <c r="H196" s="941">
        <v>0.51921358355674707</v>
      </c>
      <c r="I196" s="870">
        <v>29</v>
      </c>
      <c r="J196" s="941">
        <v>0.57680988816951151</v>
      </c>
      <c r="K196" s="870">
        <v>26</v>
      </c>
    </row>
    <row r="197" spans="1:11" ht="23.25" customHeight="1">
      <c r="A197" s="934" t="s">
        <v>58</v>
      </c>
      <c r="B197" s="941">
        <v>0.5545023696682464</v>
      </c>
      <c r="C197" s="870">
        <v>15</v>
      </c>
      <c r="D197" s="941">
        <v>0.64860439854536289</v>
      </c>
      <c r="E197" s="942">
        <v>12</v>
      </c>
      <c r="F197" s="941">
        <v>0.67500000000000004</v>
      </c>
      <c r="G197" s="870">
        <v>11</v>
      </c>
      <c r="H197" s="941">
        <v>0.78665632273079911</v>
      </c>
      <c r="I197" s="870">
        <v>9</v>
      </c>
      <c r="J197" s="941">
        <v>0.80185042405551266</v>
      </c>
      <c r="K197" s="870">
        <v>6</v>
      </c>
    </row>
    <row r="198" spans="1:11" ht="23.25" customHeight="1">
      <c r="A198" s="934" t="s">
        <v>59</v>
      </c>
      <c r="B198" s="941">
        <v>0.53084959589986203</v>
      </c>
      <c r="C198" s="870">
        <v>16</v>
      </c>
      <c r="D198" s="941">
        <v>0.62958297938818752</v>
      </c>
      <c r="E198" s="942">
        <v>14</v>
      </c>
      <c r="F198" s="941">
        <v>0.63753858024691357</v>
      </c>
      <c r="G198" s="870">
        <v>15</v>
      </c>
      <c r="H198" s="941">
        <v>0.63943500668066422</v>
      </c>
      <c r="I198" s="870">
        <v>17</v>
      </c>
      <c r="J198" s="941">
        <v>0.65910808767951623</v>
      </c>
      <c r="K198" s="870">
        <v>19</v>
      </c>
    </row>
    <row r="199" spans="1:11" ht="23.25" customHeight="1">
      <c r="A199" s="934" t="s">
        <v>10</v>
      </c>
      <c r="B199" s="72" t="s">
        <v>228</v>
      </c>
      <c r="C199" s="942" t="s">
        <v>352</v>
      </c>
      <c r="D199" s="72" t="s">
        <v>228</v>
      </c>
      <c r="E199" s="942" t="s">
        <v>352</v>
      </c>
      <c r="F199" s="72" t="s">
        <v>228</v>
      </c>
      <c r="G199" s="942" t="s">
        <v>352</v>
      </c>
      <c r="H199" s="72" t="s">
        <v>228</v>
      </c>
      <c r="I199" s="942" t="s">
        <v>352</v>
      </c>
      <c r="J199" s="72" t="s">
        <v>228</v>
      </c>
      <c r="K199" s="942" t="s">
        <v>352</v>
      </c>
    </row>
    <row r="200" spans="1:11" ht="23.25" customHeight="1">
      <c r="A200" s="934" t="s">
        <v>60</v>
      </c>
      <c r="B200" s="941">
        <v>0.63478260869565217</v>
      </c>
      <c r="C200" s="870">
        <v>11</v>
      </c>
      <c r="D200" s="941">
        <v>0.89630755759637892</v>
      </c>
      <c r="E200" s="942">
        <v>3</v>
      </c>
      <c r="F200" s="941">
        <v>0.87713310580204773</v>
      </c>
      <c r="G200" s="870">
        <v>3</v>
      </c>
      <c r="H200" s="941">
        <v>0.92229729729729737</v>
      </c>
      <c r="I200" s="870">
        <v>3</v>
      </c>
      <c r="J200" s="941">
        <v>0.93634840871021774</v>
      </c>
      <c r="K200" s="870">
        <v>2</v>
      </c>
    </row>
    <row r="201" spans="1:11" ht="23.25" customHeight="1">
      <c r="A201" s="934" t="s">
        <v>12</v>
      </c>
      <c r="B201" s="941">
        <v>0.65404929577464788</v>
      </c>
      <c r="C201" s="870">
        <v>8</v>
      </c>
      <c r="D201" s="941">
        <v>0.70912841670964422</v>
      </c>
      <c r="E201" s="942">
        <v>6</v>
      </c>
      <c r="F201" s="941">
        <v>0.7144060657118787</v>
      </c>
      <c r="G201" s="870">
        <v>7</v>
      </c>
      <c r="H201" s="941">
        <v>0.69644334160463184</v>
      </c>
      <c r="I201" s="870">
        <v>15</v>
      </c>
      <c r="J201" s="941">
        <v>0.6821138211382114</v>
      </c>
      <c r="K201" s="870">
        <v>15</v>
      </c>
    </row>
    <row r="202" spans="1:11" ht="23.25" customHeight="1">
      <c r="A202" s="934" t="s">
        <v>13</v>
      </c>
      <c r="B202" s="941">
        <v>0.737033261118899</v>
      </c>
      <c r="C202" s="870">
        <v>4</v>
      </c>
      <c r="D202" s="941">
        <v>0.80563017469859421</v>
      </c>
      <c r="E202" s="942">
        <v>4</v>
      </c>
      <c r="F202" s="941">
        <v>0.81691008812473043</v>
      </c>
      <c r="G202" s="870">
        <v>5</v>
      </c>
      <c r="H202" s="941">
        <v>0.80245562849501584</v>
      </c>
      <c r="I202" s="870">
        <v>8</v>
      </c>
      <c r="J202" s="941">
        <v>0.83043426103646822</v>
      </c>
      <c r="K202" s="870">
        <v>4</v>
      </c>
    </row>
    <row r="203" spans="1:11" ht="23.25" customHeight="1">
      <c r="A203" s="934" t="s">
        <v>62</v>
      </c>
      <c r="B203" s="941">
        <v>0.65384615384615385</v>
      </c>
      <c r="C203" s="870">
        <v>9</v>
      </c>
      <c r="D203" s="941">
        <v>0.70059709020082028</v>
      </c>
      <c r="E203" s="942">
        <v>8</v>
      </c>
      <c r="F203" s="941">
        <v>0.64129301355578727</v>
      </c>
      <c r="G203" s="870">
        <v>14</v>
      </c>
      <c r="H203" s="941">
        <v>1.2930856553147576</v>
      </c>
      <c r="I203" s="870">
        <v>1</v>
      </c>
      <c r="J203" s="941">
        <v>0.73340143003064351</v>
      </c>
      <c r="K203" s="870">
        <v>13</v>
      </c>
    </row>
    <row r="204" spans="1:11" ht="23.25" customHeight="1">
      <c r="A204" s="934" t="s">
        <v>63</v>
      </c>
      <c r="B204" s="941">
        <v>0.69513797634691188</v>
      </c>
      <c r="C204" s="870">
        <v>7</v>
      </c>
      <c r="D204" s="941">
        <v>0.77513532354096382</v>
      </c>
      <c r="E204" s="942">
        <v>5</v>
      </c>
      <c r="F204" s="941">
        <v>0.87484035759897827</v>
      </c>
      <c r="G204" s="870">
        <v>4</v>
      </c>
      <c r="H204" s="941">
        <v>0.83919597989949757</v>
      </c>
      <c r="I204" s="870">
        <v>5</v>
      </c>
      <c r="J204" s="941">
        <v>0.82323856613102597</v>
      </c>
      <c r="K204" s="870">
        <v>5</v>
      </c>
    </row>
    <row r="205" spans="1:11" ht="23.25" customHeight="1">
      <c r="A205" s="934" t="s">
        <v>64</v>
      </c>
      <c r="B205" s="941">
        <v>0.45192307692307693</v>
      </c>
      <c r="C205" s="870">
        <v>25</v>
      </c>
      <c r="D205" s="941">
        <v>0.57813340925737677</v>
      </c>
      <c r="E205" s="942">
        <v>19</v>
      </c>
      <c r="F205" s="941">
        <v>0.60320366132723113</v>
      </c>
      <c r="G205" s="870">
        <v>20</v>
      </c>
      <c r="H205" s="941">
        <v>0.61528069648754136</v>
      </c>
      <c r="I205" s="870">
        <v>23</v>
      </c>
      <c r="J205" s="941">
        <v>0.65676713947990539</v>
      </c>
      <c r="K205" s="870">
        <v>20</v>
      </c>
    </row>
    <row r="206" spans="1:11" ht="23.25" customHeight="1">
      <c r="A206" s="934" t="s">
        <v>65</v>
      </c>
      <c r="B206" s="941">
        <v>0.78125</v>
      </c>
      <c r="C206" s="870">
        <v>3</v>
      </c>
      <c r="D206" s="941">
        <v>0.62565751970821182</v>
      </c>
      <c r="E206" s="942">
        <v>15</v>
      </c>
      <c r="F206" s="941">
        <v>0.63314285714285723</v>
      </c>
      <c r="G206" s="870">
        <v>17</v>
      </c>
      <c r="H206" s="941">
        <v>0.8190045248868778</v>
      </c>
      <c r="I206" s="870">
        <v>6</v>
      </c>
      <c r="J206" s="941">
        <v>0.67488789237668168</v>
      </c>
      <c r="K206" s="870">
        <v>16</v>
      </c>
    </row>
    <row r="207" spans="1:11" ht="23.25" customHeight="1">
      <c r="A207" s="934" t="s">
        <v>66</v>
      </c>
      <c r="B207" s="941">
        <v>0.35165775401069521</v>
      </c>
      <c r="C207" s="870">
        <v>29</v>
      </c>
      <c r="D207" s="941">
        <v>0.51650469195579507</v>
      </c>
      <c r="E207" s="942">
        <v>26</v>
      </c>
      <c r="F207" s="941">
        <v>0.58040201005025127</v>
      </c>
      <c r="G207" s="870">
        <v>23</v>
      </c>
      <c r="H207" s="941">
        <v>0.55909749534257913</v>
      </c>
      <c r="I207" s="870">
        <v>26</v>
      </c>
      <c r="J207" s="941">
        <v>0.57072671443193457</v>
      </c>
      <c r="K207" s="870">
        <v>27</v>
      </c>
    </row>
    <row r="208" spans="1:11" ht="23.25" customHeight="1">
      <c r="A208" s="934" t="s">
        <v>19</v>
      </c>
      <c r="B208" s="941">
        <v>0.73021925643469965</v>
      </c>
      <c r="C208" s="870">
        <v>5</v>
      </c>
      <c r="D208" s="941">
        <v>0.67047389927382661</v>
      </c>
      <c r="E208" s="942">
        <v>10</v>
      </c>
      <c r="F208" s="941">
        <v>0.66604477611940294</v>
      </c>
      <c r="G208" s="870">
        <v>13</v>
      </c>
      <c r="H208" s="941">
        <v>0.80350553505535049</v>
      </c>
      <c r="I208" s="870">
        <v>7</v>
      </c>
      <c r="J208" s="941">
        <v>0.7735159817351599</v>
      </c>
      <c r="K208" s="870">
        <v>8</v>
      </c>
    </row>
    <row r="209" spans="1:11" ht="23.25" customHeight="1">
      <c r="A209" s="934" t="s">
        <v>67</v>
      </c>
      <c r="B209" s="941">
        <v>0.87772925764192145</v>
      </c>
      <c r="C209" s="870">
        <v>2</v>
      </c>
      <c r="D209" s="941">
        <v>1.0051825274787858</v>
      </c>
      <c r="E209" s="942">
        <v>2</v>
      </c>
      <c r="F209" s="941">
        <v>0.98467966573816146</v>
      </c>
      <c r="G209" s="870">
        <v>1</v>
      </c>
      <c r="H209" s="941">
        <v>0.99318801089918252</v>
      </c>
      <c r="I209" s="870">
        <v>2</v>
      </c>
      <c r="J209" s="941">
        <v>0.99066666666666658</v>
      </c>
      <c r="K209" s="870">
        <v>1</v>
      </c>
    </row>
    <row r="210" spans="1:11" ht="23.25" customHeight="1">
      <c r="A210" s="934" t="s">
        <v>21</v>
      </c>
      <c r="B210" s="941">
        <v>0.3163302752293578</v>
      </c>
      <c r="C210" s="870">
        <v>30</v>
      </c>
      <c r="D210" s="941">
        <v>0.37441252548635789</v>
      </c>
      <c r="E210" s="942">
        <v>30</v>
      </c>
      <c r="F210" s="941">
        <v>0.38369641602248772</v>
      </c>
      <c r="G210" s="870">
        <v>30</v>
      </c>
      <c r="H210" s="941">
        <v>0.37637362637362637</v>
      </c>
      <c r="I210" s="870">
        <v>30</v>
      </c>
      <c r="J210" s="941">
        <v>0.3834788448623237</v>
      </c>
      <c r="K210" s="870">
        <v>30</v>
      </c>
    </row>
    <row r="211" spans="1:11" ht="23.25" customHeight="1">
      <c r="A211" s="934" t="s">
        <v>68</v>
      </c>
      <c r="B211" s="941">
        <v>0.48239216503438215</v>
      </c>
      <c r="C211" s="870">
        <v>20</v>
      </c>
      <c r="D211" s="941">
        <v>0.56500622310757953</v>
      </c>
      <c r="E211" s="942">
        <v>22</v>
      </c>
      <c r="F211" s="941">
        <v>0.60725198614789155</v>
      </c>
      <c r="G211" s="870">
        <v>19</v>
      </c>
      <c r="H211" s="941">
        <v>0.62714256906634402</v>
      </c>
      <c r="I211" s="870">
        <v>21</v>
      </c>
      <c r="J211" s="941">
        <v>0.64962045545345581</v>
      </c>
      <c r="K211" s="870">
        <v>21</v>
      </c>
    </row>
    <row r="212" spans="1:11" ht="23.25" customHeight="1">
      <c r="A212" s="934" t="s">
        <v>69</v>
      </c>
      <c r="B212" s="941">
        <v>0.72041302621127878</v>
      </c>
      <c r="C212" s="870">
        <v>6</v>
      </c>
      <c r="D212" s="941">
        <v>0.67752113622571275</v>
      </c>
      <c r="E212" s="942">
        <v>9</v>
      </c>
      <c r="F212" s="941">
        <v>0.74206041828040281</v>
      </c>
      <c r="G212" s="870">
        <v>6</v>
      </c>
      <c r="H212" s="941">
        <v>0.76970160673297627</v>
      </c>
      <c r="I212" s="870">
        <v>12</v>
      </c>
      <c r="J212" s="941">
        <v>0.77987897125567318</v>
      </c>
      <c r="K212" s="870">
        <v>7</v>
      </c>
    </row>
    <row r="213" spans="1:11" ht="23.25" customHeight="1">
      <c r="A213" s="934" t="s">
        <v>70</v>
      </c>
      <c r="B213" s="941">
        <v>0.56769596199524941</v>
      </c>
      <c r="C213" s="870">
        <v>13</v>
      </c>
      <c r="D213" s="941">
        <v>0.66394125744902621</v>
      </c>
      <c r="E213" s="942">
        <v>11</v>
      </c>
      <c r="F213" s="941">
        <v>0.68054504163512486</v>
      </c>
      <c r="G213" s="870">
        <v>10</v>
      </c>
      <c r="H213" s="941">
        <v>0.7787676317743133</v>
      </c>
      <c r="I213" s="870">
        <v>11</v>
      </c>
      <c r="J213" s="941">
        <v>0.74217042971595049</v>
      </c>
      <c r="K213" s="870">
        <v>12</v>
      </c>
    </row>
    <row r="214" spans="1:11" ht="23.25" customHeight="1">
      <c r="A214" s="934" t="s">
        <v>71</v>
      </c>
      <c r="B214" s="941">
        <v>0.45696202531645569</v>
      </c>
      <c r="C214" s="870">
        <v>24</v>
      </c>
      <c r="D214" s="941">
        <v>0.52089474120888746</v>
      </c>
      <c r="E214" s="942">
        <v>25</v>
      </c>
      <c r="F214" s="941">
        <v>0.55452865064695001</v>
      </c>
      <c r="G214" s="870">
        <v>25</v>
      </c>
      <c r="H214" s="941">
        <v>0.56489945155393051</v>
      </c>
      <c r="I214" s="870">
        <v>25</v>
      </c>
      <c r="J214" s="941">
        <v>0.60916767189384802</v>
      </c>
      <c r="K214" s="870">
        <v>23</v>
      </c>
    </row>
    <row r="215" spans="1:11" ht="23.25" customHeight="1">
      <c r="A215" s="934" t="s">
        <v>80</v>
      </c>
      <c r="B215" s="941">
        <v>0.44309073420968259</v>
      </c>
      <c r="C215" s="870">
        <v>26</v>
      </c>
      <c r="D215" s="941">
        <v>0.53970053571913834</v>
      </c>
      <c r="E215" s="942">
        <v>24</v>
      </c>
      <c r="F215" s="941">
        <v>0.54123871770930587</v>
      </c>
      <c r="G215" s="870">
        <v>26</v>
      </c>
      <c r="H215" s="941">
        <v>0.5426904176904177</v>
      </c>
      <c r="I215" s="870">
        <v>27</v>
      </c>
      <c r="J215" s="941">
        <v>0.56714155804789335</v>
      </c>
      <c r="K215" s="870">
        <v>28</v>
      </c>
    </row>
    <row r="216" spans="1:11" ht="23.25" customHeight="1">
      <c r="A216" s="934" t="s">
        <v>72</v>
      </c>
      <c r="B216" s="941">
        <v>0.50333162480779092</v>
      </c>
      <c r="C216" s="870">
        <v>17</v>
      </c>
      <c r="D216" s="941">
        <v>0.57261858787544162</v>
      </c>
      <c r="E216" s="942">
        <v>20</v>
      </c>
      <c r="F216" s="941">
        <v>0.56278596847991869</v>
      </c>
      <c r="G216" s="870">
        <v>24</v>
      </c>
      <c r="H216" s="941">
        <v>0.63296258847320519</v>
      </c>
      <c r="I216" s="870">
        <v>19</v>
      </c>
      <c r="J216" s="941">
        <v>0.60382101558572143</v>
      </c>
      <c r="K216" s="870">
        <v>24</v>
      </c>
    </row>
    <row r="217" spans="1:11" ht="23.25" customHeight="1">
      <c r="A217" s="934" t="s">
        <v>73</v>
      </c>
      <c r="B217" s="941">
        <v>0.61823361823361822</v>
      </c>
      <c r="C217" s="870">
        <v>12</v>
      </c>
      <c r="D217" s="941">
        <v>0.59322461755944877</v>
      </c>
      <c r="E217" s="942">
        <v>17</v>
      </c>
      <c r="F217" s="941">
        <v>0.60220994475138123</v>
      </c>
      <c r="G217" s="870">
        <v>21</v>
      </c>
      <c r="H217" s="941">
        <v>0.66893732970027253</v>
      </c>
      <c r="I217" s="870">
        <v>16</v>
      </c>
      <c r="J217" s="941">
        <v>0.67069892473118276</v>
      </c>
      <c r="K217" s="870">
        <v>17</v>
      </c>
    </row>
    <row r="218" spans="1:11" ht="23.25" customHeight="1">
      <c r="A218" s="934" t="s">
        <v>74</v>
      </c>
      <c r="B218" s="941">
        <v>0.39891891891891895</v>
      </c>
      <c r="C218" s="870">
        <v>28</v>
      </c>
      <c r="D218" s="941">
        <v>0.47998227757744327</v>
      </c>
      <c r="E218" s="942">
        <v>28</v>
      </c>
      <c r="F218" s="941">
        <v>0.50447604002106372</v>
      </c>
      <c r="G218" s="870">
        <v>29</v>
      </c>
      <c r="H218" s="941">
        <v>0.53558441558441561</v>
      </c>
      <c r="I218" s="870">
        <v>28</v>
      </c>
      <c r="J218" s="941">
        <v>0.59969246540235777</v>
      </c>
      <c r="K218" s="870">
        <v>25</v>
      </c>
    </row>
    <row r="219" spans="1:11" ht="23.25" customHeight="1">
      <c r="A219" s="934" t="s">
        <v>75</v>
      </c>
      <c r="B219" s="941">
        <v>0.49007936507936511</v>
      </c>
      <c r="C219" s="870">
        <v>19</v>
      </c>
      <c r="D219" s="941">
        <v>0.59311746649933461</v>
      </c>
      <c r="E219" s="942">
        <v>18</v>
      </c>
      <c r="F219" s="941">
        <v>0.67204089657884392</v>
      </c>
      <c r="G219" s="870">
        <v>12</v>
      </c>
      <c r="H219" s="941">
        <v>0.72346259302781046</v>
      </c>
      <c r="I219" s="870">
        <v>13</v>
      </c>
      <c r="J219" s="941">
        <v>0.76463700234192034</v>
      </c>
      <c r="K219" s="870">
        <v>9</v>
      </c>
    </row>
    <row r="220" spans="1:11" ht="23.25" customHeight="1">
      <c r="A220" s="934" t="s">
        <v>76</v>
      </c>
      <c r="B220" s="941">
        <v>0.46674246731097219</v>
      </c>
      <c r="C220" s="870">
        <v>21</v>
      </c>
      <c r="D220" s="941">
        <v>0.50606338912526005</v>
      </c>
      <c r="E220" s="942">
        <v>27</v>
      </c>
      <c r="F220" s="941">
        <v>0.53130287648054142</v>
      </c>
      <c r="G220" s="870">
        <v>27</v>
      </c>
      <c r="H220" s="941">
        <v>0.5860908581043186</v>
      </c>
      <c r="I220" s="870">
        <v>24</v>
      </c>
      <c r="J220" s="941">
        <v>0.56162855549358615</v>
      </c>
      <c r="K220" s="870">
        <v>29</v>
      </c>
    </row>
    <row r="221" spans="1:11" ht="23.25" customHeight="1">
      <c r="A221" s="934" t="s">
        <v>182</v>
      </c>
      <c r="B221" s="941">
        <v>0.49799444615859301</v>
      </c>
      <c r="C221" s="870">
        <v>18</v>
      </c>
      <c r="D221" s="941">
        <v>0.62553638069644668</v>
      </c>
      <c r="E221" s="942">
        <v>16</v>
      </c>
      <c r="F221" s="941">
        <v>0.69755508602475103</v>
      </c>
      <c r="G221" s="870">
        <v>9</v>
      </c>
      <c r="H221" s="941">
        <v>0.70500149745432761</v>
      </c>
      <c r="I221" s="870">
        <v>14</v>
      </c>
      <c r="J221" s="941">
        <v>0.76136701337295687</v>
      </c>
      <c r="K221" s="870">
        <v>10</v>
      </c>
    </row>
    <row r="222" spans="1:11" ht="23.25" customHeight="1">
      <c r="A222" s="934" t="s">
        <v>77</v>
      </c>
      <c r="B222" s="941">
        <v>0.65077138849929883</v>
      </c>
      <c r="C222" s="870">
        <v>10</v>
      </c>
      <c r="D222" s="941">
        <v>0.70305531751167394</v>
      </c>
      <c r="E222" s="942">
        <v>7</v>
      </c>
      <c r="F222" s="941">
        <v>0.70290858725761773</v>
      </c>
      <c r="G222" s="870">
        <v>8</v>
      </c>
      <c r="H222" s="941">
        <v>0.78296703296703296</v>
      </c>
      <c r="I222" s="870">
        <v>10</v>
      </c>
      <c r="J222" s="941">
        <v>0.7552828902522154</v>
      </c>
      <c r="K222" s="870">
        <v>11</v>
      </c>
    </row>
    <row r="223" spans="1:11" ht="23.25" customHeight="1">
      <c r="A223" s="934" t="s">
        <v>81</v>
      </c>
      <c r="B223" s="941">
        <v>0.55850144092219023</v>
      </c>
      <c r="C223" s="870">
        <v>14</v>
      </c>
      <c r="D223" s="941">
        <v>0.64117900378008519</v>
      </c>
      <c r="E223" s="942">
        <v>13</v>
      </c>
      <c r="F223" s="941">
        <v>0.63591433278418452</v>
      </c>
      <c r="G223" s="870">
        <v>16</v>
      </c>
      <c r="H223" s="941">
        <v>0.62869425040300919</v>
      </c>
      <c r="I223" s="870">
        <v>20</v>
      </c>
      <c r="J223" s="941">
        <v>0.61198738170347011</v>
      </c>
      <c r="K223" s="870">
        <v>22</v>
      </c>
    </row>
    <row r="224" spans="1:11" ht="23.25" customHeight="1">
      <c r="A224" s="934" t="s">
        <v>78</v>
      </c>
      <c r="B224" s="941">
        <v>0.45809414466130882</v>
      </c>
      <c r="C224" s="870">
        <v>23</v>
      </c>
      <c r="D224" s="941">
        <v>0.54480582016000145</v>
      </c>
      <c r="E224" s="942">
        <v>23</v>
      </c>
      <c r="F224" s="941">
        <v>0.58652198743575101</v>
      </c>
      <c r="G224" s="870">
        <v>22</v>
      </c>
      <c r="H224" s="941">
        <v>0.62691652470187387</v>
      </c>
      <c r="I224" s="870">
        <v>22</v>
      </c>
      <c r="J224" s="941">
        <v>0.66967814793901748</v>
      </c>
      <c r="K224" s="870">
        <v>18</v>
      </c>
    </row>
    <row r="225" spans="1:11" ht="23.25" customHeight="1">
      <c r="A225" s="934" t="s">
        <v>36</v>
      </c>
      <c r="B225" s="941">
        <v>0.89099099099099099</v>
      </c>
      <c r="C225" s="870">
        <v>1</v>
      </c>
      <c r="D225" s="941">
        <v>1.0100717326594839</v>
      </c>
      <c r="E225" s="942">
        <v>1</v>
      </c>
      <c r="F225" s="941">
        <v>0.92188841201716742</v>
      </c>
      <c r="G225" s="870">
        <v>2</v>
      </c>
      <c r="H225" s="941">
        <v>0.91925988225399502</v>
      </c>
      <c r="I225" s="870">
        <v>4</v>
      </c>
      <c r="J225" s="941">
        <v>0.90931574608408894</v>
      </c>
      <c r="K225" s="870">
        <v>3</v>
      </c>
    </row>
    <row r="226" spans="1:11" s="866" customFormat="1" ht="23.25" customHeight="1">
      <c r="A226" s="944" t="s">
        <v>505</v>
      </c>
      <c r="B226" s="944"/>
      <c r="C226" s="944"/>
      <c r="D226" s="944"/>
      <c r="E226" s="944"/>
      <c r="F226" s="944"/>
      <c r="G226" s="944"/>
      <c r="H226" s="944"/>
      <c r="I226" s="944"/>
      <c r="J226" s="944"/>
      <c r="K226" s="944"/>
    </row>
    <row r="229" spans="1:11" ht="23.25" customHeight="1">
      <c r="A229" s="508" t="s">
        <v>774</v>
      </c>
      <c r="B229" s="6"/>
      <c r="C229" s="6"/>
      <c r="D229" s="6"/>
      <c r="E229" s="6"/>
      <c r="F229" s="6"/>
      <c r="G229" s="6"/>
      <c r="H229" s="6"/>
      <c r="I229" s="6"/>
      <c r="J229" s="6"/>
      <c r="K229" s="6"/>
    </row>
    <row r="230" spans="1:11" ht="23.25" customHeight="1">
      <c r="A230" s="935" t="s">
        <v>1</v>
      </c>
      <c r="B230" s="546">
        <v>1394</v>
      </c>
      <c r="C230" s="547"/>
      <c r="D230" s="546">
        <v>1395</v>
      </c>
      <c r="E230" s="547"/>
      <c r="F230" s="546">
        <v>1396</v>
      </c>
      <c r="G230" s="547"/>
      <c r="H230" s="546">
        <v>1397</v>
      </c>
      <c r="I230" s="547"/>
      <c r="J230" s="546">
        <v>1398</v>
      </c>
      <c r="K230" s="547"/>
    </row>
    <row r="231" spans="1:11" ht="23.25" customHeight="1">
      <c r="A231" s="937"/>
      <c r="B231" s="938" t="s">
        <v>2</v>
      </c>
      <c r="C231" s="938" t="s">
        <v>198</v>
      </c>
      <c r="D231" s="938" t="s">
        <v>2</v>
      </c>
      <c r="E231" s="938" t="s">
        <v>198</v>
      </c>
      <c r="F231" s="938" t="s">
        <v>2</v>
      </c>
      <c r="G231" s="938" t="s">
        <v>198</v>
      </c>
      <c r="H231" s="938" t="s">
        <v>2</v>
      </c>
      <c r="I231" s="938" t="s">
        <v>198</v>
      </c>
      <c r="J231" s="938" t="s">
        <v>2</v>
      </c>
      <c r="K231" s="938" t="s">
        <v>198</v>
      </c>
    </row>
    <row r="232" spans="1:11" s="703" customFormat="1" ht="23.25" customHeight="1">
      <c r="A232" s="939" t="s">
        <v>55</v>
      </c>
      <c r="B232" s="3">
        <v>100</v>
      </c>
      <c r="C232" s="3" t="s">
        <v>352</v>
      </c>
      <c r="D232" s="3">
        <v>100</v>
      </c>
      <c r="E232" s="3" t="s">
        <v>352</v>
      </c>
      <c r="F232" s="3">
        <v>100</v>
      </c>
      <c r="G232" s="3" t="s">
        <v>352</v>
      </c>
      <c r="H232" s="3">
        <v>100</v>
      </c>
      <c r="I232" s="3" t="s">
        <v>352</v>
      </c>
      <c r="J232" s="3">
        <v>100</v>
      </c>
      <c r="K232" s="3" t="s">
        <v>352</v>
      </c>
    </row>
    <row r="233" spans="1:11" ht="23.25" customHeight="1">
      <c r="A233" s="934" t="s">
        <v>56</v>
      </c>
      <c r="B233" s="4">
        <v>0.8</v>
      </c>
      <c r="C233" s="5">
        <v>7</v>
      </c>
      <c r="D233" s="4">
        <v>0.67</v>
      </c>
      <c r="E233" s="5">
        <v>8</v>
      </c>
      <c r="F233" s="4">
        <v>0.71</v>
      </c>
      <c r="G233" s="5">
        <v>6</v>
      </c>
      <c r="H233" s="4">
        <v>0.97085931296129135</v>
      </c>
      <c r="I233" s="5">
        <v>6</v>
      </c>
      <c r="J233" s="4">
        <v>0.73</v>
      </c>
      <c r="K233" s="5">
        <v>6</v>
      </c>
    </row>
    <row r="234" spans="1:11" ht="23.25" customHeight="1">
      <c r="A234" s="934" t="s">
        <v>57</v>
      </c>
      <c r="B234" s="4">
        <v>0.28000000000000003</v>
      </c>
      <c r="C234" s="5">
        <v>15</v>
      </c>
      <c r="D234" s="4">
        <v>0.17</v>
      </c>
      <c r="E234" s="5">
        <v>20</v>
      </c>
      <c r="F234" s="4">
        <v>0.11</v>
      </c>
      <c r="G234" s="5">
        <v>18</v>
      </c>
      <c r="H234" s="4">
        <v>0.18</v>
      </c>
      <c r="I234" s="5">
        <v>15</v>
      </c>
      <c r="J234" s="4">
        <v>0.15</v>
      </c>
      <c r="K234" s="5">
        <v>16</v>
      </c>
    </row>
    <row r="235" spans="1:11" ht="23.25" customHeight="1">
      <c r="A235" s="934" t="s">
        <v>58</v>
      </c>
      <c r="B235" s="4">
        <v>0.31</v>
      </c>
      <c r="C235" s="5">
        <v>14</v>
      </c>
      <c r="D235" s="4">
        <v>0.21</v>
      </c>
      <c r="E235" s="5">
        <v>16</v>
      </c>
      <c r="F235" s="4">
        <v>0.13</v>
      </c>
      <c r="G235" s="5">
        <v>17</v>
      </c>
      <c r="H235" s="4">
        <v>0.16</v>
      </c>
      <c r="I235" s="5">
        <v>17</v>
      </c>
      <c r="J235" s="4">
        <v>0.13</v>
      </c>
      <c r="K235" s="5">
        <v>18</v>
      </c>
    </row>
    <row r="236" spans="1:11" ht="23.25" customHeight="1">
      <c r="A236" s="934" t="s">
        <v>59</v>
      </c>
      <c r="B236" s="4">
        <v>2.0299999999999998</v>
      </c>
      <c r="C236" s="5">
        <v>4</v>
      </c>
      <c r="D236" s="4">
        <v>1.62</v>
      </c>
      <c r="E236" s="5">
        <v>3</v>
      </c>
      <c r="F236" s="4">
        <v>2.7</v>
      </c>
      <c r="G236" s="5">
        <v>3</v>
      </c>
      <c r="H236" s="4">
        <v>1.66</v>
      </c>
      <c r="I236" s="5">
        <v>3</v>
      </c>
      <c r="J236" s="4">
        <v>1.2</v>
      </c>
      <c r="K236" s="5">
        <v>3</v>
      </c>
    </row>
    <row r="237" spans="1:11" ht="23.25" customHeight="1">
      <c r="A237" s="934" t="s">
        <v>10</v>
      </c>
      <c r="B237" s="4">
        <v>1.35</v>
      </c>
      <c r="C237" s="5">
        <v>5</v>
      </c>
      <c r="D237" s="4">
        <v>0.86</v>
      </c>
      <c r="E237" s="5">
        <v>6</v>
      </c>
      <c r="F237" s="4">
        <v>1.82</v>
      </c>
      <c r="G237" s="5">
        <v>4</v>
      </c>
      <c r="H237" s="4">
        <v>1.02</v>
      </c>
      <c r="I237" s="5">
        <v>5</v>
      </c>
      <c r="J237" s="4">
        <v>0.48</v>
      </c>
      <c r="K237" s="5">
        <v>8</v>
      </c>
    </row>
    <row r="238" spans="1:11" ht="23.25" customHeight="1">
      <c r="A238" s="934" t="s">
        <v>60</v>
      </c>
      <c r="B238" s="4">
        <v>2.1453177947336321E-2</v>
      </c>
      <c r="C238" s="5">
        <v>28</v>
      </c>
      <c r="D238" s="4">
        <v>0.14000000000000001</v>
      </c>
      <c r="E238" s="5">
        <v>21</v>
      </c>
      <c r="F238" s="4">
        <v>3.3344000651424999E-3</v>
      </c>
      <c r="G238" s="5">
        <v>30</v>
      </c>
      <c r="H238" s="4">
        <v>0</v>
      </c>
      <c r="I238" s="5">
        <v>30</v>
      </c>
      <c r="J238" s="4">
        <v>0</v>
      </c>
      <c r="K238" s="5">
        <v>30</v>
      </c>
    </row>
    <row r="239" spans="1:11" ht="23.25" customHeight="1">
      <c r="A239" s="934" t="s">
        <v>12</v>
      </c>
      <c r="B239" s="4">
        <v>9.3016885146015374E-3</v>
      </c>
      <c r="C239" s="5">
        <v>30</v>
      </c>
      <c r="D239" s="4">
        <v>4.0000000000000001E-3</v>
      </c>
      <c r="E239" s="5">
        <v>30</v>
      </c>
      <c r="F239" s="4">
        <v>4.0000000000000001E-3</v>
      </c>
      <c r="G239" s="5">
        <v>29</v>
      </c>
      <c r="H239" s="4">
        <v>3.0000000000000001E-3</v>
      </c>
      <c r="I239" s="5">
        <v>29</v>
      </c>
      <c r="J239" s="4">
        <v>0.01</v>
      </c>
      <c r="K239" s="5">
        <v>27</v>
      </c>
    </row>
    <row r="240" spans="1:11" ht="23.25" customHeight="1">
      <c r="A240" s="934" t="s">
        <v>13</v>
      </c>
      <c r="B240" s="4">
        <v>63.81</v>
      </c>
      <c r="C240" s="5">
        <v>1</v>
      </c>
      <c r="D240" s="4">
        <v>63.36</v>
      </c>
      <c r="E240" s="5">
        <v>1</v>
      </c>
      <c r="F240" s="4">
        <v>62.48</v>
      </c>
      <c r="G240" s="5">
        <v>1</v>
      </c>
      <c r="H240" s="4">
        <v>53.11</v>
      </c>
      <c r="I240" s="5">
        <v>1</v>
      </c>
      <c r="J240" s="4">
        <v>32.89</v>
      </c>
      <c r="K240" s="5">
        <v>1</v>
      </c>
    </row>
    <row r="241" spans="1:11" ht="23.25" customHeight="1">
      <c r="A241" s="934" t="s">
        <v>62</v>
      </c>
      <c r="B241" s="4">
        <v>0.02</v>
      </c>
      <c r="C241" s="5">
        <v>29</v>
      </c>
      <c r="D241" s="4">
        <v>0.01</v>
      </c>
      <c r="E241" s="5">
        <v>29</v>
      </c>
      <c r="F241" s="4">
        <v>0.01</v>
      </c>
      <c r="G241" s="5">
        <v>28</v>
      </c>
      <c r="H241" s="4">
        <v>0.02</v>
      </c>
      <c r="I241" s="5">
        <v>27</v>
      </c>
      <c r="J241" s="4">
        <v>0.01</v>
      </c>
      <c r="K241" s="5">
        <v>27</v>
      </c>
    </row>
    <row r="242" spans="1:11" ht="23.25" customHeight="1">
      <c r="A242" s="934" t="s">
        <v>63</v>
      </c>
      <c r="B242" s="4">
        <v>5.3046465409662326E-2</v>
      </c>
      <c r="C242" s="5">
        <v>24</v>
      </c>
      <c r="D242" s="4">
        <v>0.03</v>
      </c>
      <c r="E242" s="5">
        <v>26</v>
      </c>
      <c r="F242" s="4">
        <v>0.02</v>
      </c>
      <c r="G242" s="5">
        <v>26</v>
      </c>
      <c r="H242" s="4">
        <v>0.04</v>
      </c>
      <c r="I242" s="5">
        <v>24</v>
      </c>
      <c r="J242" s="4">
        <v>0.02</v>
      </c>
      <c r="K242" s="5">
        <v>25</v>
      </c>
    </row>
    <row r="243" spans="1:11" ht="23.25" customHeight="1">
      <c r="A243" s="934" t="s">
        <v>64</v>
      </c>
      <c r="B243" s="4">
        <v>2.2999999999999998</v>
      </c>
      <c r="C243" s="5">
        <v>3</v>
      </c>
      <c r="D243" s="4">
        <v>1.28</v>
      </c>
      <c r="E243" s="5">
        <v>4</v>
      </c>
      <c r="F243" s="4">
        <v>1.72</v>
      </c>
      <c r="G243" s="5">
        <v>5</v>
      </c>
      <c r="H243" s="4">
        <v>1.22</v>
      </c>
      <c r="I243" s="5">
        <v>4</v>
      </c>
      <c r="J243" s="4">
        <v>0.83</v>
      </c>
      <c r="K243" s="5">
        <v>5</v>
      </c>
    </row>
    <row r="244" spans="1:11" ht="23.25" customHeight="1">
      <c r="A244" s="934" t="s">
        <v>65</v>
      </c>
      <c r="B244" s="4">
        <v>0.03</v>
      </c>
      <c r="C244" s="5">
        <v>25</v>
      </c>
      <c r="D244" s="4">
        <v>0.02</v>
      </c>
      <c r="E244" s="5">
        <v>28</v>
      </c>
      <c r="F244" s="4">
        <v>0.02</v>
      </c>
      <c r="G244" s="5">
        <v>26</v>
      </c>
      <c r="H244" s="4">
        <v>0.03</v>
      </c>
      <c r="I244" s="5">
        <v>26</v>
      </c>
      <c r="J244" s="4">
        <v>0.05</v>
      </c>
      <c r="K244" s="5">
        <v>23</v>
      </c>
    </row>
    <row r="245" spans="1:11" ht="23.25" customHeight="1">
      <c r="A245" s="934" t="s">
        <v>66</v>
      </c>
      <c r="B245" s="4">
        <v>0.14000000000000001</v>
      </c>
      <c r="C245" s="5">
        <v>20</v>
      </c>
      <c r="D245" s="4">
        <v>0.19</v>
      </c>
      <c r="E245" s="5">
        <v>19</v>
      </c>
      <c r="F245" s="4">
        <v>0.11</v>
      </c>
      <c r="G245" s="5">
        <v>18</v>
      </c>
      <c r="H245" s="4">
        <v>0.14890636670327118</v>
      </c>
      <c r="I245" s="5">
        <v>19</v>
      </c>
      <c r="J245" s="4">
        <v>0.18</v>
      </c>
      <c r="K245" s="5">
        <v>14</v>
      </c>
    </row>
    <row r="246" spans="1:11" ht="23.25" customHeight="1">
      <c r="A246" s="934" t="s">
        <v>19</v>
      </c>
      <c r="B246" s="4">
        <v>0.78</v>
      </c>
      <c r="C246" s="5" t="s">
        <v>506</v>
      </c>
      <c r="D246" s="4">
        <v>0.76</v>
      </c>
      <c r="E246" s="5">
        <v>7</v>
      </c>
      <c r="F246" s="4">
        <v>0.47</v>
      </c>
      <c r="G246" s="5">
        <v>9</v>
      </c>
      <c r="H246" s="4">
        <v>0.5</v>
      </c>
      <c r="I246" s="5">
        <v>9</v>
      </c>
      <c r="J246" s="4">
        <v>0.41</v>
      </c>
      <c r="K246" s="5">
        <v>10</v>
      </c>
    </row>
    <row r="247" spans="1:11" ht="23.25" customHeight="1">
      <c r="A247" s="934" t="s">
        <v>67</v>
      </c>
      <c r="B247" s="4">
        <v>0.13</v>
      </c>
      <c r="C247" s="5">
        <v>21</v>
      </c>
      <c r="D247" s="4">
        <v>0.11</v>
      </c>
      <c r="E247" s="5">
        <v>22</v>
      </c>
      <c r="F247" s="4">
        <v>0.08</v>
      </c>
      <c r="G247" s="5">
        <v>20</v>
      </c>
      <c r="H247" s="4">
        <v>0.12</v>
      </c>
      <c r="I247" s="5">
        <v>20</v>
      </c>
      <c r="J247" s="4">
        <v>0.06</v>
      </c>
      <c r="K247" s="5">
        <v>21</v>
      </c>
    </row>
    <row r="248" spans="1:11" ht="23.25" customHeight="1">
      <c r="A248" s="934" t="s">
        <v>21</v>
      </c>
      <c r="B248" s="4">
        <v>0.03</v>
      </c>
      <c r="C248" s="5">
        <v>25</v>
      </c>
      <c r="D248" s="4">
        <v>0.06</v>
      </c>
      <c r="E248" s="5">
        <v>23</v>
      </c>
      <c r="F248" s="4">
        <v>0.06</v>
      </c>
      <c r="G248" s="5">
        <v>22</v>
      </c>
      <c r="H248" s="4">
        <v>0.04</v>
      </c>
      <c r="I248" s="5">
        <v>24</v>
      </c>
      <c r="J248" s="4">
        <v>0.01</v>
      </c>
      <c r="K248" s="5">
        <v>27</v>
      </c>
    </row>
    <row r="249" spans="1:11" ht="23.25" customHeight="1">
      <c r="A249" s="934" t="s">
        <v>68</v>
      </c>
      <c r="B249" s="4">
        <v>0.53</v>
      </c>
      <c r="C249" s="5">
        <v>10</v>
      </c>
      <c r="D249" s="4">
        <v>0.47</v>
      </c>
      <c r="E249" s="5">
        <v>10</v>
      </c>
      <c r="F249" s="4">
        <v>0.25</v>
      </c>
      <c r="G249" s="5">
        <v>12</v>
      </c>
      <c r="H249" s="4">
        <v>0.34</v>
      </c>
      <c r="I249" s="5">
        <v>10</v>
      </c>
      <c r="J249" s="4">
        <v>0.24</v>
      </c>
      <c r="K249" s="5">
        <v>11</v>
      </c>
    </row>
    <row r="250" spans="1:11" ht="23.25" customHeight="1">
      <c r="A250" s="934" t="s">
        <v>69</v>
      </c>
      <c r="B250" s="4">
        <v>0.22</v>
      </c>
      <c r="C250" s="5">
        <v>18</v>
      </c>
      <c r="D250" s="4">
        <v>0.24</v>
      </c>
      <c r="E250" s="5">
        <v>15</v>
      </c>
      <c r="F250" s="4">
        <v>0.18</v>
      </c>
      <c r="G250" s="5">
        <v>15</v>
      </c>
      <c r="H250" s="4">
        <v>0.15</v>
      </c>
      <c r="I250" s="5">
        <v>18</v>
      </c>
      <c r="J250" s="4">
        <v>0.21</v>
      </c>
      <c r="K250" s="5">
        <v>13</v>
      </c>
    </row>
    <row r="251" spans="1:11" ht="23.25" customHeight="1">
      <c r="A251" s="934" t="s">
        <v>70</v>
      </c>
      <c r="B251" s="4">
        <v>0.52</v>
      </c>
      <c r="C251" s="5">
        <v>11</v>
      </c>
      <c r="D251" s="4">
        <v>0.34</v>
      </c>
      <c r="E251" s="5">
        <v>11</v>
      </c>
      <c r="F251" s="4">
        <v>0.26</v>
      </c>
      <c r="G251" s="5">
        <v>10</v>
      </c>
      <c r="H251" s="4">
        <v>0.22</v>
      </c>
      <c r="I251" s="5">
        <v>14</v>
      </c>
      <c r="J251" s="4">
        <v>0.15</v>
      </c>
      <c r="K251" s="5">
        <v>16</v>
      </c>
    </row>
    <row r="252" spans="1:11" ht="23.25" customHeight="1">
      <c r="A252" s="934" t="s">
        <v>71</v>
      </c>
      <c r="B252" s="4">
        <v>0.10025175550748837</v>
      </c>
      <c r="C252" s="5">
        <v>22</v>
      </c>
      <c r="D252" s="4">
        <v>0.06</v>
      </c>
      <c r="E252" s="5">
        <v>23</v>
      </c>
      <c r="F252" s="4">
        <v>0.04</v>
      </c>
      <c r="G252" s="5">
        <v>23</v>
      </c>
      <c r="H252" s="4">
        <v>0.08</v>
      </c>
      <c r="I252" s="5">
        <v>22</v>
      </c>
      <c r="J252" s="4">
        <v>3</v>
      </c>
      <c r="K252" s="5">
        <v>2</v>
      </c>
    </row>
    <row r="253" spans="1:11" ht="23.25" customHeight="1">
      <c r="A253" s="934" t="s">
        <v>80</v>
      </c>
      <c r="B253" s="4">
        <v>0.28000000000000003</v>
      </c>
      <c r="C253" s="5">
        <v>15</v>
      </c>
      <c r="D253" s="4">
        <v>0.21</v>
      </c>
      <c r="E253" s="5">
        <v>16</v>
      </c>
      <c r="F253" s="4">
        <v>0.16</v>
      </c>
      <c r="G253" s="5">
        <v>16</v>
      </c>
      <c r="H253" s="4">
        <v>0.18</v>
      </c>
      <c r="I253" s="5">
        <v>15</v>
      </c>
      <c r="J253" s="4">
        <v>0.06</v>
      </c>
      <c r="K253" s="5">
        <v>21</v>
      </c>
    </row>
    <row r="254" spans="1:11" ht="23.25" customHeight="1">
      <c r="A254" s="934" t="s">
        <v>72</v>
      </c>
      <c r="B254" s="4">
        <v>0.38</v>
      </c>
      <c r="C254" s="5">
        <v>12</v>
      </c>
      <c r="D254" s="4">
        <v>0.33</v>
      </c>
      <c r="E254" s="5">
        <v>12</v>
      </c>
      <c r="F254" s="4">
        <v>0.22</v>
      </c>
      <c r="G254" s="5">
        <v>13</v>
      </c>
      <c r="H254" s="4">
        <v>0.28999999999999998</v>
      </c>
      <c r="I254" s="5">
        <v>12</v>
      </c>
      <c r="J254" s="4">
        <v>0.24</v>
      </c>
      <c r="K254" s="5">
        <v>11</v>
      </c>
    </row>
    <row r="255" spans="1:11" ht="23.25" customHeight="1">
      <c r="A255" s="934" t="s">
        <v>73</v>
      </c>
      <c r="B255" s="4">
        <v>0</v>
      </c>
      <c r="C255" s="5">
        <v>31</v>
      </c>
      <c r="D255" s="4">
        <v>0</v>
      </c>
      <c r="E255" s="5">
        <v>31</v>
      </c>
      <c r="F255" s="4">
        <v>0</v>
      </c>
      <c r="G255" s="5">
        <v>31</v>
      </c>
      <c r="H255" s="4">
        <v>0</v>
      </c>
      <c r="I255" s="5">
        <v>30</v>
      </c>
      <c r="J255" s="4">
        <v>0</v>
      </c>
      <c r="K255" s="5">
        <v>30</v>
      </c>
    </row>
    <row r="256" spans="1:11" ht="23.25" customHeight="1">
      <c r="A256" s="934" t="s">
        <v>74</v>
      </c>
      <c r="B256" s="4">
        <v>0.03</v>
      </c>
      <c r="C256" s="5">
        <v>25</v>
      </c>
      <c r="D256" s="4">
        <v>0.03</v>
      </c>
      <c r="E256" s="5">
        <v>26</v>
      </c>
      <c r="F256" s="4">
        <v>2.3684248850900046E-2</v>
      </c>
      <c r="G256" s="5">
        <v>25</v>
      </c>
      <c r="H256" s="4">
        <v>0.02</v>
      </c>
      <c r="I256" s="5">
        <v>27</v>
      </c>
      <c r="J256" s="4">
        <v>0.05</v>
      </c>
      <c r="K256" s="5">
        <v>23</v>
      </c>
    </row>
    <row r="257" spans="1:11" ht="23.25" customHeight="1">
      <c r="A257" s="934" t="s">
        <v>75</v>
      </c>
      <c r="B257" s="4">
        <v>0.85</v>
      </c>
      <c r="C257" s="5">
        <v>6</v>
      </c>
      <c r="D257" s="4">
        <v>0.95</v>
      </c>
      <c r="E257" s="5">
        <v>5</v>
      </c>
      <c r="F257" s="4">
        <v>0.56000000000000005</v>
      </c>
      <c r="G257" s="5">
        <v>7</v>
      </c>
      <c r="H257" s="4">
        <v>0.51</v>
      </c>
      <c r="I257" s="5">
        <v>8</v>
      </c>
      <c r="J257" s="4">
        <v>0.55000000000000004</v>
      </c>
      <c r="K257" s="5">
        <v>7</v>
      </c>
    </row>
    <row r="258" spans="1:11" ht="23.25" customHeight="1">
      <c r="A258" s="934" t="s">
        <v>76</v>
      </c>
      <c r="B258" s="4">
        <v>5.7622306216221379E-2</v>
      </c>
      <c r="C258" s="5">
        <v>23</v>
      </c>
      <c r="D258" s="4">
        <v>0.05</v>
      </c>
      <c r="E258" s="5">
        <v>25</v>
      </c>
      <c r="F258" s="4">
        <v>3.0143448187743005E-2</v>
      </c>
      <c r="G258" s="5">
        <v>24</v>
      </c>
      <c r="H258" s="4">
        <v>4.1610886898378177E-2</v>
      </c>
      <c r="I258" s="5">
        <v>23</v>
      </c>
      <c r="J258" s="4">
        <v>0.02</v>
      </c>
      <c r="K258" s="5">
        <v>25</v>
      </c>
    </row>
    <row r="259" spans="1:11" ht="23.25" customHeight="1">
      <c r="A259" s="934" t="s">
        <v>182</v>
      </c>
      <c r="B259" s="4">
        <v>0.36</v>
      </c>
      <c r="C259" s="5">
        <v>13</v>
      </c>
      <c r="D259" s="4">
        <v>0.33</v>
      </c>
      <c r="E259" s="5">
        <v>12</v>
      </c>
      <c r="F259" s="4">
        <v>0.22</v>
      </c>
      <c r="G259" s="5">
        <v>13</v>
      </c>
      <c r="H259" s="4">
        <v>0.32</v>
      </c>
      <c r="I259" s="5">
        <v>11</v>
      </c>
      <c r="J259" s="4">
        <v>0.18</v>
      </c>
      <c r="K259" s="5">
        <v>14</v>
      </c>
    </row>
    <row r="260" spans="1:11" ht="23.25" customHeight="1">
      <c r="A260" s="934" t="s">
        <v>77</v>
      </c>
      <c r="B260" s="4">
        <v>0.17</v>
      </c>
      <c r="C260" s="5">
        <v>19</v>
      </c>
      <c r="D260" s="4">
        <v>0.3</v>
      </c>
      <c r="E260" s="5">
        <v>14</v>
      </c>
      <c r="F260" s="4">
        <v>0.08</v>
      </c>
      <c r="G260" s="5">
        <v>20</v>
      </c>
      <c r="H260" s="4">
        <v>0.09</v>
      </c>
      <c r="I260" s="5">
        <v>21</v>
      </c>
      <c r="J260" s="4">
        <v>0.08</v>
      </c>
      <c r="K260" s="5">
        <v>20</v>
      </c>
    </row>
    <row r="261" spans="1:11" ht="23.25" customHeight="1">
      <c r="A261" s="934" t="s">
        <v>81</v>
      </c>
      <c r="B261" s="4">
        <v>2.7</v>
      </c>
      <c r="C261" s="5">
        <v>2</v>
      </c>
      <c r="D261" s="4">
        <v>3.93</v>
      </c>
      <c r="E261" s="5">
        <v>2</v>
      </c>
      <c r="F261" s="4">
        <v>6.06</v>
      </c>
      <c r="G261" s="5">
        <v>2</v>
      </c>
      <c r="H261" s="4">
        <v>5.1100000000000003</v>
      </c>
      <c r="I261" s="5">
        <v>2</v>
      </c>
      <c r="J261" s="4">
        <v>1.08</v>
      </c>
      <c r="K261" s="5">
        <v>4</v>
      </c>
    </row>
    <row r="262" spans="1:11" ht="23.25" customHeight="1">
      <c r="A262" s="934" t="s">
        <v>78</v>
      </c>
      <c r="B262" s="4">
        <v>0.28000000000000003</v>
      </c>
      <c r="C262" s="5">
        <v>15</v>
      </c>
      <c r="D262" s="4">
        <v>0.21</v>
      </c>
      <c r="E262" s="5">
        <v>16</v>
      </c>
      <c r="F262" s="4">
        <v>0.26</v>
      </c>
      <c r="G262" s="5">
        <v>10</v>
      </c>
      <c r="H262" s="4">
        <v>0.27</v>
      </c>
      <c r="I262" s="5">
        <v>13</v>
      </c>
      <c r="J262" s="4">
        <v>0.12</v>
      </c>
      <c r="K262" s="5">
        <v>19</v>
      </c>
    </row>
    <row r="263" spans="1:11" ht="23.25" customHeight="1">
      <c r="A263" s="934" t="s">
        <v>36</v>
      </c>
      <c r="B263" s="4">
        <v>0.65</v>
      </c>
      <c r="C263" s="5">
        <v>9</v>
      </c>
      <c r="D263" s="4">
        <v>0.54</v>
      </c>
      <c r="E263" s="5">
        <v>9</v>
      </c>
      <c r="F263" s="4">
        <v>0.49</v>
      </c>
      <c r="G263" s="5">
        <v>8</v>
      </c>
      <c r="H263" s="4">
        <v>0.76</v>
      </c>
      <c r="I263" s="5">
        <v>7</v>
      </c>
      <c r="J263" s="4">
        <v>0.46</v>
      </c>
      <c r="K263" s="5">
        <v>9</v>
      </c>
    </row>
    <row r="264" spans="1:11" ht="23.25" customHeight="1">
      <c r="A264" s="934" t="s">
        <v>507</v>
      </c>
      <c r="B264" s="72">
        <v>20.78</v>
      </c>
      <c r="C264" s="72" t="s">
        <v>352</v>
      </c>
      <c r="D264" s="72">
        <v>22.49</v>
      </c>
      <c r="E264" s="72" t="s">
        <v>352</v>
      </c>
      <c r="F264" s="72">
        <v>20.74</v>
      </c>
      <c r="G264" s="72" t="s">
        <v>352</v>
      </c>
      <c r="H264" s="72">
        <v>32.44</v>
      </c>
      <c r="I264" s="72" t="s">
        <v>352</v>
      </c>
      <c r="J264" s="72">
        <v>59.27</v>
      </c>
      <c r="K264" s="72" t="s">
        <v>352</v>
      </c>
    </row>
    <row r="265" spans="1:11" s="866" customFormat="1" ht="23.25" customHeight="1">
      <c r="A265" s="945" t="s">
        <v>508</v>
      </c>
      <c r="C265" s="945"/>
      <c r="D265" s="945"/>
      <c r="E265" s="945"/>
      <c r="F265" s="945"/>
      <c r="G265" s="945"/>
      <c r="H265" s="945"/>
      <c r="I265" s="945"/>
      <c r="J265" s="945"/>
      <c r="K265" s="945"/>
    </row>
    <row r="268" spans="1:11" ht="23.25" customHeight="1">
      <c r="A268" s="508" t="s">
        <v>775</v>
      </c>
      <c r="B268" s="6"/>
      <c r="C268" s="6"/>
      <c r="D268" s="6"/>
      <c r="E268" s="6"/>
      <c r="F268" s="6"/>
      <c r="G268" s="6"/>
      <c r="H268" s="6"/>
      <c r="I268" s="6"/>
      <c r="J268" s="6"/>
      <c r="K268" s="6"/>
    </row>
    <row r="269" spans="1:11" ht="23.25" customHeight="1">
      <c r="A269" s="935" t="s">
        <v>1</v>
      </c>
      <c r="B269" s="546">
        <v>1394</v>
      </c>
      <c r="C269" s="547"/>
      <c r="D269" s="546">
        <v>1395</v>
      </c>
      <c r="E269" s="547"/>
      <c r="F269" s="546">
        <v>1396</v>
      </c>
      <c r="G269" s="547"/>
      <c r="H269" s="546">
        <v>1397</v>
      </c>
      <c r="I269" s="547"/>
      <c r="J269" s="546">
        <v>1398</v>
      </c>
      <c r="K269" s="547"/>
    </row>
    <row r="270" spans="1:11" ht="23.25" customHeight="1">
      <c r="A270" s="937"/>
      <c r="B270" s="938" t="s">
        <v>2</v>
      </c>
      <c r="C270" s="938" t="s">
        <v>198</v>
      </c>
      <c r="D270" s="938" t="s">
        <v>2</v>
      </c>
      <c r="E270" s="938" t="s">
        <v>198</v>
      </c>
      <c r="F270" s="938" t="s">
        <v>2</v>
      </c>
      <c r="G270" s="938" t="s">
        <v>198</v>
      </c>
      <c r="H270" s="938" t="s">
        <v>2</v>
      </c>
      <c r="I270" s="938" t="s">
        <v>198</v>
      </c>
      <c r="J270" s="938" t="s">
        <v>2</v>
      </c>
      <c r="K270" s="938" t="s">
        <v>198</v>
      </c>
    </row>
    <row r="271" spans="1:11" s="703" customFormat="1" ht="23.25" customHeight="1">
      <c r="A271" s="939" t="s">
        <v>55</v>
      </c>
      <c r="B271" s="3">
        <v>100</v>
      </c>
      <c r="C271" s="3" t="s">
        <v>352</v>
      </c>
      <c r="D271" s="3">
        <v>100</v>
      </c>
      <c r="E271" s="3" t="s">
        <v>352</v>
      </c>
      <c r="F271" s="3">
        <v>100</v>
      </c>
      <c r="G271" s="3" t="s">
        <v>352</v>
      </c>
      <c r="H271" s="3">
        <v>100</v>
      </c>
      <c r="I271" s="3" t="s">
        <v>352</v>
      </c>
      <c r="J271" s="3">
        <v>100</v>
      </c>
      <c r="K271" s="3" t="s">
        <v>352</v>
      </c>
    </row>
    <row r="272" spans="1:11" ht="23.25" customHeight="1">
      <c r="A272" s="934" t="s">
        <v>56</v>
      </c>
      <c r="B272" s="4">
        <v>1</v>
      </c>
      <c r="C272" s="5">
        <v>6</v>
      </c>
      <c r="D272" s="4">
        <v>0.9</v>
      </c>
      <c r="E272" s="5">
        <v>8</v>
      </c>
      <c r="F272" s="4">
        <v>0.8</v>
      </c>
      <c r="G272" s="5">
        <v>6</v>
      </c>
      <c r="H272" s="4">
        <v>1.1000000000000001</v>
      </c>
      <c r="I272" s="5">
        <v>6</v>
      </c>
      <c r="J272" s="4">
        <v>0.8</v>
      </c>
      <c r="K272" s="5">
        <v>5</v>
      </c>
    </row>
    <row r="273" spans="1:11" ht="23.25" customHeight="1">
      <c r="A273" s="934" t="s">
        <v>57</v>
      </c>
      <c r="B273" s="4">
        <v>0.4</v>
      </c>
      <c r="C273" s="5">
        <v>14</v>
      </c>
      <c r="D273" s="4">
        <v>0.2</v>
      </c>
      <c r="E273" s="5">
        <v>18</v>
      </c>
      <c r="F273" s="4">
        <v>0.10270621883654432</v>
      </c>
      <c r="G273" s="5">
        <v>18</v>
      </c>
      <c r="H273" s="4">
        <v>0.19718256692055833</v>
      </c>
      <c r="I273" s="5">
        <v>20</v>
      </c>
      <c r="J273" s="4">
        <v>0.2</v>
      </c>
      <c r="K273" s="5">
        <v>12</v>
      </c>
    </row>
    <row r="274" spans="1:11" ht="23.25" customHeight="1">
      <c r="A274" s="934" t="s">
        <v>58</v>
      </c>
      <c r="B274" s="4">
        <v>0.4</v>
      </c>
      <c r="C274" s="5">
        <v>14</v>
      </c>
      <c r="D274" s="4">
        <v>0.2</v>
      </c>
      <c r="E274" s="5">
        <v>18</v>
      </c>
      <c r="F274" s="4">
        <v>0.2</v>
      </c>
      <c r="G274" s="5">
        <v>14</v>
      </c>
      <c r="H274" s="4">
        <v>0.2</v>
      </c>
      <c r="I274" s="5">
        <v>15</v>
      </c>
      <c r="J274" s="4">
        <v>0.1</v>
      </c>
      <c r="K274" s="5">
        <v>18</v>
      </c>
    </row>
    <row r="275" spans="1:11" ht="23.25" customHeight="1">
      <c r="A275" s="934" t="s">
        <v>59</v>
      </c>
      <c r="B275" s="4">
        <v>2.6</v>
      </c>
      <c r="C275" s="5">
        <v>3</v>
      </c>
      <c r="D275" s="4">
        <v>1.9</v>
      </c>
      <c r="E275" s="5">
        <v>3</v>
      </c>
      <c r="F275" s="4">
        <v>4.0999999999999996</v>
      </c>
      <c r="G275" s="5">
        <v>3</v>
      </c>
      <c r="H275" s="4">
        <v>1.8</v>
      </c>
      <c r="I275" s="5">
        <v>3</v>
      </c>
      <c r="J275" s="4">
        <v>1.2</v>
      </c>
      <c r="K275" s="5">
        <v>3</v>
      </c>
    </row>
    <row r="276" spans="1:11" ht="23.25" customHeight="1">
      <c r="A276" s="934" t="s">
        <v>10</v>
      </c>
      <c r="B276" s="4">
        <v>2.4</v>
      </c>
      <c r="C276" s="5">
        <v>4</v>
      </c>
      <c r="D276" s="4">
        <v>1.1000000000000001</v>
      </c>
      <c r="E276" s="5">
        <v>5</v>
      </c>
      <c r="F276" s="4">
        <v>2.8</v>
      </c>
      <c r="G276" s="5">
        <v>4</v>
      </c>
      <c r="H276" s="4">
        <v>1.6</v>
      </c>
      <c r="I276" s="5">
        <v>4</v>
      </c>
      <c r="J276" s="4">
        <v>0.5</v>
      </c>
      <c r="K276" s="5">
        <v>7</v>
      </c>
    </row>
    <row r="277" spans="1:11" ht="23.25" customHeight="1">
      <c r="A277" s="934" t="s">
        <v>60</v>
      </c>
      <c r="B277" s="4">
        <v>0.03</v>
      </c>
      <c r="C277" s="5">
        <v>28</v>
      </c>
      <c r="D277" s="4">
        <v>0.15</v>
      </c>
      <c r="E277" s="5">
        <v>21</v>
      </c>
      <c r="F277" s="4">
        <v>0.03</v>
      </c>
      <c r="G277" s="5">
        <v>26</v>
      </c>
      <c r="H277" s="4">
        <v>0</v>
      </c>
      <c r="I277" s="5">
        <v>30</v>
      </c>
      <c r="J277" s="4">
        <v>0</v>
      </c>
      <c r="K277" s="5">
        <v>30</v>
      </c>
    </row>
    <row r="278" spans="1:11" ht="23.25" customHeight="1">
      <c r="A278" s="934" t="s">
        <v>12</v>
      </c>
      <c r="B278" s="4">
        <v>0.01</v>
      </c>
      <c r="C278" s="5">
        <v>30</v>
      </c>
      <c r="D278" s="4">
        <v>0.01</v>
      </c>
      <c r="E278" s="5">
        <v>30</v>
      </c>
      <c r="F278" s="4">
        <v>0.01</v>
      </c>
      <c r="G278" s="5">
        <v>30</v>
      </c>
      <c r="H278" s="4">
        <v>0.01</v>
      </c>
      <c r="I278" s="5">
        <v>29</v>
      </c>
      <c r="J278" s="4">
        <v>0.01</v>
      </c>
      <c r="K278" s="5">
        <v>28</v>
      </c>
    </row>
    <row r="279" spans="1:11" ht="23.25" customHeight="1">
      <c r="A279" s="934" t="s">
        <v>13</v>
      </c>
      <c r="B279" s="4">
        <v>53.8</v>
      </c>
      <c r="C279" s="5">
        <v>1</v>
      </c>
      <c r="D279" s="4">
        <v>55.3</v>
      </c>
      <c r="E279" s="5">
        <v>1</v>
      </c>
      <c r="F279" s="4">
        <v>51.6</v>
      </c>
      <c r="G279" s="5">
        <v>1</v>
      </c>
      <c r="H279" s="4">
        <v>45.9</v>
      </c>
      <c r="I279" s="5">
        <v>1</v>
      </c>
      <c r="J279" s="4">
        <v>30.2</v>
      </c>
      <c r="K279" s="5">
        <v>1</v>
      </c>
    </row>
    <row r="280" spans="1:11" ht="23.25" customHeight="1">
      <c r="A280" s="934" t="s">
        <v>62</v>
      </c>
      <c r="B280" s="4">
        <v>0.02</v>
      </c>
      <c r="C280" s="5">
        <v>29</v>
      </c>
      <c r="D280" s="4">
        <v>0.02</v>
      </c>
      <c r="E280" s="5">
        <v>29</v>
      </c>
      <c r="F280" s="4">
        <v>1.1948216658582925E-2</v>
      </c>
      <c r="G280" s="5">
        <v>29</v>
      </c>
      <c r="H280" s="4">
        <v>2.5289012118755509E-2</v>
      </c>
      <c r="I280" s="5">
        <v>27</v>
      </c>
      <c r="J280" s="4">
        <v>0.01</v>
      </c>
      <c r="K280" s="5">
        <v>28</v>
      </c>
    </row>
    <row r="281" spans="1:11" ht="23.25" customHeight="1">
      <c r="A281" s="934" t="s">
        <v>63</v>
      </c>
      <c r="B281" s="4">
        <v>0.1</v>
      </c>
      <c r="C281" s="5">
        <v>22</v>
      </c>
      <c r="D281" s="4">
        <v>0.04</v>
      </c>
      <c r="E281" s="5">
        <v>26</v>
      </c>
      <c r="F281" s="4">
        <v>0.02</v>
      </c>
      <c r="G281" s="5">
        <v>28</v>
      </c>
      <c r="H281" s="4">
        <v>0.05</v>
      </c>
      <c r="I281" s="5">
        <v>23</v>
      </c>
      <c r="J281" s="4">
        <v>0.03</v>
      </c>
      <c r="K281" s="5">
        <v>25</v>
      </c>
    </row>
    <row r="282" spans="1:11" ht="23.25" customHeight="1">
      <c r="A282" s="934" t="s">
        <v>64</v>
      </c>
      <c r="B282" s="4">
        <v>2.7</v>
      </c>
      <c r="C282" s="5">
        <v>2</v>
      </c>
      <c r="D282" s="4">
        <v>1.5</v>
      </c>
      <c r="E282" s="5">
        <v>4</v>
      </c>
      <c r="F282" s="4">
        <v>2.5</v>
      </c>
      <c r="G282" s="5">
        <v>5</v>
      </c>
      <c r="H282" s="4">
        <v>1.4</v>
      </c>
      <c r="I282" s="5">
        <v>5</v>
      </c>
      <c r="J282" s="4">
        <v>0.9</v>
      </c>
      <c r="K282" s="5">
        <v>4</v>
      </c>
    </row>
    <row r="283" spans="1:11" ht="23.25" customHeight="1">
      <c r="A283" s="934" t="s">
        <v>65</v>
      </c>
      <c r="B283" s="4">
        <v>3.4604728925586907E-2</v>
      </c>
      <c r="C283" s="5">
        <v>27</v>
      </c>
      <c r="D283" s="4">
        <v>0.03</v>
      </c>
      <c r="E283" s="5">
        <v>28</v>
      </c>
      <c r="F283" s="4">
        <v>3.1354803330224702E-2</v>
      </c>
      <c r="G283" s="5">
        <v>25</v>
      </c>
      <c r="H283" s="4">
        <v>0.03</v>
      </c>
      <c r="I283" s="5">
        <v>26</v>
      </c>
      <c r="J283" s="4">
        <v>0.04</v>
      </c>
      <c r="K283" s="5">
        <v>23</v>
      </c>
    </row>
    <row r="284" spans="1:11" ht="23.25" customHeight="1">
      <c r="A284" s="934" t="s">
        <v>66</v>
      </c>
      <c r="B284" s="4">
        <v>0.2</v>
      </c>
      <c r="C284" s="5">
        <v>19</v>
      </c>
      <c r="D284" s="4">
        <v>0.2</v>
      </c>
      <c r="E284" s="5">
        <v>18</v>
      </c>
      <c r="F284" s="4">
        <v>0.1</v>
      </c>
      <c r="G284" s="5">
        <v>19</v>
      </c>
      <c r="H284" s="4">
        <v>0.2</v>
      </c>
      <c r="I284" s="5">
        <v>15</v>
      </c>
      <c r="J284" s="4">
        <v>0.2</v>
      </c>
      <c r="K284" s="5">
        <v>12</v>
      </c>
    </row>
    <row r="285" spans="1:11" ht="23.25" customHeight="1">
      <c r="A285" s="934" t="s">
        <v>19</v>
      </c>
      <c r="B285" s="4">
        <v>1</v>
      </c>
      <c r="C285" s="5">
        <v>6</v>
      </c>
      <c r="D285" s="4">
        <v>1.1000000000000001</v>
      </c>
      <c r="E285" s="5">
        <v>5</v>
      </c>
      <c r="F285" s="4">
        <v>0.6</v>
      </c>
      <c r="G285" s="5">
        <v>7</v>
      </c>
      <c r="H285" s="4">
        <v>0.6</v>
      </c>
      <c r="I285" s="5">
        <v>8</v>
      </c>
      <c r="J285" s="4">
        <v>0.5</v>
      </c>
      <c r="K285" s="5">
        <v>7</v>
      </c>
    </row>
    <row r="286" spans="1:11" ht="23.25" customHeight="1">
      <c r="A286" s="934" t="s">
        <v>67</v>
      </c>
      <c r="B286" s="4">
        <v>0.2</v>
      </c>
      <c r="C286" s="5">
        <v>19</v>
      </c>
      <c r="D286" s="4">
        <v>0.1</v>
      </c>
      <c r="E286" s="5">
        <v>22</v>
      </c>
      <c r="F286" s="4">
        <v>0.1</v>
      </c>
      <c r="G286" s="5">
        <v>19</v>
      </c>
      <c r="H286" s="4">
        <v>0.2</v>
      </c>
      <c r="I286" s="5">
        <v>15</v>
      </c>
      <c r="J286" s="4">
        <v>0.1</v>
      </c>
      <c r="K286" s="5">
        <v>18</v>
      </c>
    </row>
    <row r="287" spans="1:11" ht="23.25" customHeight="1">
      <c r="A287" s="934" t="s">
        <v>21</v>
      </c>
      <c r="B287" s="4">
        <v>0.04</v>
      </c>
      <c r="C287" s="5">
        <v>25</v>
      </c>
      <c r="D287" s="4">
        <v>0.09</v>
      </c>
      <c r="E287" s="5">
        <v>25</v>
      </c>
      <c r="F287" s="4">
        <v>7.7055967568336617E-2</v>
      </c>
      <c r="G287" s="5">
        <v>23</v>
      </c>
      <c r="H287" s="4">
        <v>4.801247559998529E-2</v>
      </c>
      <c r="I287" s="5">
        <v>25</v>
      </c>
      <c r="J287" s="4">
        <v>0.02</v>
      </c>
      <c r="K287" s="5">
        <v>27</v>
      </c>
    </row>
    <row r="288" spans="1:11" ht="23.25" customHeight="1">
      <c r="A288" s="934" t="s">
        <v>68</v>
      </c>
      <c r="B288" s="4">
        <v>0.7</v>
      </c>
      <c r="C288" s="5">
        <v>10</v>
      </c>
      <c r="D288" s="4">
        <v>0.5</v>
      </c>
      <c r="E288" s="5">
        <v>10</v>
      </c>
      <c r="F288" s="4">
        <v>0.3</v>
      </c>
      <c r="G288" s="5">
        <v>10</v>
      </c>
      <c r="H288" s="4">
        <v>0.4</v>
      </c>
      <c r="I288" s="5">
        <v>10</v>
      </c>
      <c r="J288" s="4">
        <v>0.3</v>
      </c>
      <c r="K288" s="5">
        <v>10</v>
      </c>
    </row>
    <row r="289" spans="1:11" ht="23.25" customHeight="1">
      <c r="A289" s="934" t="s">
        <v>69</v>
      </c>
      <c r="B289" s="4">
        <v>0.3</v>
      </c>
      <c r="C289" s="5">
        <v>18</v>
      </c>
      <c r="D289" s="4">
        <v>0.3</v>
      </c>
      <c r="E289" s="5">
        <v>14</v>
      </c>
      <c r="F289" s="4">
        <v>0.2</v>
      </c>
      <c r="G289" s="5">
        <v>14</v>
      </c>
      <c r="H289" s="4">
        <v>0.2</v>
      </c>
      <c r="I289" s="5">
        <v>15</v>
      </c>
      <c r="J289" s="4">
        <v>0.2</v>
      </c>
      <c r="K289" s="5">
        <v>12</v>
      </c>
    </row>
    <row r="290" spans="1:11" ht="23.25" customHeight="1">
      <c r="A290" s="934" t="s">
        <v>70</v>
      </c>
      <c r="B290" s="4">
        <v>0.6</v>
      </c>
      <c r="C290" s="5">
        <v>11</v>
      </c>
      <c r="D290" s="4">
        <v>0.4</v>
      </c>
      <c r="E290" s="5">
        <v>11</v>
      </c>
      <c r="F290" s="4">
        <v>0.3</v>
      </c>
      <c r="G290" s="5">
        <v>10</v>
      </c>
      <c r="H290" s="4">
        <v>0.3</v>
      </c>
      <c r="I290" s="5">
        <v>13</v>
      </c>
      <c r="J290" s="4">
        <v>0.2</v>
      </c>
      <c r="K290" s="5">
        <v>12</v>
      </c>
    </row>
    <row r="291" spans="1:11" ht="23.25" customHeight="1">
      <c r="A291" s="934" t="s">
        <v>71</v>
      </c>
      <c r="B291" s="4">
        <v>0.1</v>
      </c>
      <c r="C291" s="5">
        <v>22</v>
      </c>
      <c r="D291" s="4">
        <v>0.1</v>
      </c>
      <c r="E291" s="5">
        <v>22</v>
      </c>
      <c r="F291" s="4">
        <v>0.1</v>
      </c>
      <c r="G291" s="5">
        <v>19</v>
      </c>
      <c r="H291" s="4">
        <v>0.1</v>
      </c>
      <c r="I291" s="5">
        <v>21</v>
      </c>
      <c r="J291" s="4">
        <v>0.1</v>
      </c>
      <c r="K291" s="5">
        <v>18</v>
      </c>
    </row>
    <row r="292" spans="1:11" ht="23.25" customHeight="1">
      <c r="A292" s="934" t="s">
        <v>80</v>
      </c>
      <c r="B292" s="4">
        <v>0.4</v>
      </c>
      <c r="C292" s="5">
        <v>14</v>
      </c>
      <c r="D292" s="4">
        <v>0.3</v>
      </c>
      <c r="E292" s="5">
        <v>14</v>
      </c>
      <c r="F292" s="4">
        <v>0.2</v>
      </c>
      <c r="G292" s="5">
        <v>14</v>
      </c>
      <c r="H292" s="4">
        <v>0.2</v>
      </c>
      <c r="I292" s="5">
        <v>15</v>
      </c>
      <c r="J292" s="4">
        <v>0.2</v>
      </c>
      <c r="K292" s="5">
        <v>12</v>
      </c>
    </row>
    <row r="293" spans="1:11" ht="23.25" customHeight="1">
      <c r="A293" s="934" t="s">
        <v>72</v>
      </c>
      <c r="B293" s="4">
        <v>0.5</v>
      </c>
      <c r="C293" s="5">
        <v>12</v>
      </c>
      <c r="D293" s="4">
        <v>0.4</v>
      </c>
      <c r="E293" s="5">
        <v>11</v>
      </c>
      <c r="F293" s="4">
        <v>0.3</v>
      </c>
      <c r="G293" s="5">
        <v>10</v>
      </c>
      <c r="H293" s="4">
        <v>0.4</v>
      </c>
      <c r="I293" s="5">
        <v>10</v>
      </c>
      <c r="J293" s="4">
        <v>0.3</v>
      </c>
      <c r="K293" s="5">
        <v>10</v>
      </c>
    </row>
    <row r="294" spans="1:11" ht="23.25" customHeight="1">
      <c r="A294" s="934" t="s">
        <v>73</v>
      </c>
      <c r="B294" s="4">
        <v>0</v>
      </c>
      <c r="C294" s="5">
        <v>31</v>
      </c>
      <c r="D294" s="4">
        <v>0</v>
      </c>
      <c r="E294" s="5">
        <v>31</v>
      </c>
      <c r="F294" s="4">
        <v>0</v>
      </c>
      <c r="G294" s="5">
        <v>31</v>
      </c>
      <c r="H294" s="4">
        <v>0</v>
      </c>
      <c r="I294" s="5">
        <v>30</v>
      </c>
      <c r="J294" s="4">
        <v>0</v>
      </c>
      <c r="K294" s="5">
        <v>30</v>
      </c>
    </row>
    <row r="295" spans="1:11" ht="23.25" customHeight="1">
      <c r="A295" s="934" t="s">
        <v>74</v>
      </c>
      <c r="B295" s="4">
        <v>0.04</v>
      </c>
      <c r="C295" s="5">
        <v>25</v>
      </c>
      <c r="D295" s="4">
        <v>0.04</v>
      </c>
      <c r="E295" s="5">
        <v>26</v>
      </c>
      <c r="F295" s="4">
        <v>2.3684248850900046E-2</v>
      </c>
      <c r="G295" s="5">
        <v>27</v>
      </c>
      <c r="H295" s="4">
        <v>2.503342586788675E-2</v>
      </c>
      <c r="I295" s="5">
        <v>28</v>
      </c>
      <c r="J295" s="4">
        <v>0.04</v>
      </c>
      <c r="K295" s="5">
        <v>23</v>
      </c>
    </row>
    <row r="296" spans="1:11" ht="23.25" customHeight="1">
      <c r="A296" s="934" t="s">
        <v>75</v>
      </c>
      <c r="B296" s="4">
        <v>0.9</v>
      </c>
      <c r="C296" s="5">
        <v>8</v>
      </c>
      <c r="D296" s="4">
        <v>1.1000000000000001</v>
      </c>
      <c r="E296" s="5">
        <v>5</v>
      </c>
      <c r="F296" s="4">
        <v>0.5</v>
      </c>
      <c r="G296" s="5">
        <v>9</v>
      </c>
      <c r="H296" s="4">
        <v>0.5</v>
      </c>
      <c r="I296" s="5">
        <v>9</v>
      </c>
      <c r="J296" s="4">
        <v>0.4</v>
      </c>
      <c r="K296" s="5">
        <v>9</v>
      </c>
    </row>
    <row r="297" spans="1:11" ht="23.25" customHeight="1">
      <c r="A297" s="934" t="s">
        <v>76</v>
      </c>
      <c r="B297" s="4">
        <v>0.1</v>
      </c>
      <c r="C297" s="5">
        <v>22</v>
      </c>
      <c r="D297" s="4">
        <v>0.1</v>
      </c>
      <c r="E297" s="5">
        <v>22</v>
      </c>
      <c r="F297" s="4">
        <v>0.04</v>
      </c>
      <c r="G297" s="5">
        <v>24</v>
      </c>
      <c r="H297" s="4">
        <v>0.05</v>
      </c>
      <c r="I297" s="5">
        <v>23</v>
      </c>
      <c r="J297" s="4">
        <v>0.03</v>
      </c>
      <c r="K297" s="5">
        <v>25</v>
      </c>
    </row>
    <row r="298" spans="1:11" ht="23.25" customHeight="1">
      <c r="A298" s="934" t="s">
        <v>182</v>
      </c>
      <c r="B298" s="4">
        <v>0.5</v>
      </c>
      <c r="C298" s="5">
        <v>12</v>
      </c>
      <c r="D298" s="4">
        <v>0.4</v>
      </c>
      <c r="E298" s="5">
        <v>11</v>
      </c>
      <c r="F298" s="4">
        <v>0.2</v>
      </c>
      <c r="G298" s="5">
        <v>14</v>
      </c>
      <c r="H298" s="4">
        <v>0.4</v>
      </c>
      <c r="I298" s="5">
        <v>10</v>
      </c>
      <c r="J298" s="4">
        <v>0.2</v>
      </c>
      <c r="K298" s="5">
        <v>12</v>
      </c>
    </row>
    <row r="299" spans="1:11" ht="23.25" customHeight="1">
      <c r="A299" s="934" t="s">
        <v>77</v>
      </c>
      <c r="B299" s="4">
        <v>0.2</v>
      </c>
      <c r="C299" s="5">
        <v>19</v>
      </c>
      <c r="D299" s="4">
        <v>0.3</v>
      </c>
      <c r="E299" s="5">
        <v>14</v>
      </c>
      <c r="F299" s="4">
        <v>0.1</v>
      </c>
      <c r="G299" s="5">
        <v>19</v>
      </c>
      <c r="H299" s="4">
        <v>0.1</v>
      </c>
      <c r="I299" s="5">
        <v>21</v>
      </c>
      <c r="J299" s="4">
        <v>0.1</v>
      </c>
      <c r="K299" s="5">
        <v>18</v>
      </c>
    </row>
    <row r="300" spans="1:11" ht="23.25" customHeight="1">
      <c r="A300" s="934" t="s">
        <v>81</v>
      </c>
      <c r="B300" s="4">
        <v>2</v>
      </c>
      <c r="C300" s="5">
        <v>5</v>
      </c>
      <c r="D300" s="4">
        <v>2.5</v>
      </c>
      <c r="E300" s="5">
        <v>2</v>
      </c>
      <c r="F300" s="4">
        <v>7.3</v>
      </c>
      <c r="G300" s="5">
        <v>2</v>
      </c>
      <c r="H300" s="4">
        <v>3.3</v>
      </c>
      <c r="I300" s="5">
        <v>2</v>
      </c>
      <c r="J300" s="4">
        <v>1.5</v>
      </c>
      <c r="K300" s="5">
        <v>2</v>
      </c>
    </row>
    <row r="301" spans="1:11" ht="23.25" customHeight="1">
      <c r="A301" s="934" t="s">
        <v>78</v>
      </c>
      <c r="B301" s="4">
        <v>0.4</v>
      </c>
      <c r="C301" s="5">
        <v>14</v>
      </c>
      <c r="D301" s="4">
        <v>0.3</v>
      </c>
      <c r="E301" s="5">
        <v>14</v>
      </c>
      <c r="F301" s="4">
        <v>0.3</v>
      </c>
      <c r="G301" s="5">
        <v>10</v>
      </c>
      <c r="H301" s="4">
        <v>0.29542134114357699</v>
      </c>
      <c r="I301" s="5">
        <v>14</v>
      </c>
      <c r="J301" s="4">
        <v>0.1</v>
      </c>
      <c r="K301" s="5">
        <v>18</v>
      </c>
    </row>
    <row r="302" spans="1:11" ht="23.25" customHeight="1">
      <c r="A302" s="934" t="s">
        <v>36</v>
      </c>
      <c r="B302" s="4">
        <v>0.8</v>
      </c>
      <c r="C302" s="5">
        <v>9</v>
      </c>
      <c r="D302" s="4">
        <v>0.7</v>
      </c>
      <c r="E302" s="5">
        <v>9</v>
      </c>
      <c r="F302" s="4">
        <v>0.6</v>
      </c>
      <c r="G302" s="5">
        <v>7</v>
      </c>
      <c r="H302" s="4">
        <v>0.9</v>
      </c>
      <c r="I302" s="5">
        <v>7</v>
      </c>
      <c r="J302" s="4">
        <v>0.6</v>
      </c>
      <c r="K302" s="5">
        <v>6</v>
      </c>
    </row>
    <row r="303" spans="1:11" ht="23.25" customHeight="1">
      <c r="A303" s="934" t="s">
        <v>509</v>
      </c>
      <c r="B303" s="72">
        <v>27.6</v>
      </c>
      <c r="C303" s="72" t="s">
        <v>352</v>
      </c>
      <c r="D303" s="72">
        <v>29.8</v>
      </c>
      <c r="E303" s="72" t="s">
        <v>352</v>
      </c>
      <c r="F303" s="72">
        <v>26.4</v>
      </c>
      <c r="G303" s="72" t="s">
        <v>352</v>
      </c>
      <c r="H303" s="72">
        <v>39.6</v>
      </c>
      <c r="I303" s="72" t="s">
        <v>352</v>
      </c>
      <c r="J303" s="72">
        <v>61</v>
      </c>
      <c r="K303" s="72" t="s">
        <v>352</v>
      </c>
    </row>
    <row r="304" spans="1:11" s="866" customFormat="1" ht="23.25" customHeight="1">
      <c r="A304" s="866" t="s">
        <v>508</v>
      </c>
      <c r="C304" s="945"/>
      <c r="D304" s="945"/>
      <c r="E304" s="945"/>
      <c r="F304" s="945"/>
      <c r="G304" s="945"/>
      <c r="H304" s="945"/>
      <c r="I304" s="945"/>
      <c r="J304" s="945"/>
      <c r="K304" s="945"/>
    </row>
    <row r="307" spans="1:11" ht="23.25" customHeight="1">
      <c r="A307" s="508" t="s">
        <v>776</v>
      </c>
      <c r="B307" s="6"/>
      <c r="C307" s="6"/>
      <c r="D307" s="6"/>
      <c r="E307" s="6"/>
      <c r="F307" s="6"/>
      <c r="G307" s="6"/>
      <c r="H307" s="6"/>
      <c r="I307" s="6"/>
      <c r="J307" s="6"/>
      <c r="K307" s="6"/>
    </row>
    <row r="308" spans="1:11" ht="23.25" customHeight="1">
      <c r="A308" s="935" t="s">
        <v>1</v>
      </c>
      <c r="B308" s="546">
        <v>1394</v>
      </c>
      <c r="C308" s="547"/>
      <c r="D308" s="546">
        <v>1395</v>
      </c>
      <c r="E308" s="547"/>
      <c r="F308" s="546">
        <v>1396</v>
      </c>
      <c r="G308" s="547"/>
      <c r="H308" s="546">
        <v>1397</v>
      </c>
      <c r="I308" s="547"/>
      <c r="J308" s="546">
        <v>1398</v>
      </c>
      <c r="K308" s="547"/>
    </row>
    <row r="309" spans="1:11" ht="23.25" customHeight="1">
      <c r="A309" s="937"/>
      <c r="B309" s="938" t="s">
        <v>2</v>
      </c>
      <c r="C309" s="938" t="s">
        <v>198</v>
      </c>
      <c r="D309" s="938" t="s">
        <v>2</v>
      </c>
      <c r="E309" s="938" t="s">
        <v>198</v>
      </c>
      <c r="F309" s="938" t="s">
        <v>2</v>
      </c>
      <c r="G309" s="938" t="s">
        <v>198</v>
      </c>
      <c r="H309" s="938" t="s">
        <v>2</v>
      </c>
      <c r="I309" s="938" t="s">
        <v>198</v>
      </c>
      <c r="J309" s="938" t="s">
        <v>2</v>
      </c>
      <c r="K309" s="938" t="s">
        <v>198</v>
      </c>
    </row>
    <row r="310" spans="1:11" s="703" customFormat="1" ht="23.25" customHeight="1">
      <c r="A310" s="939" t="s">
        <v>55</v>
      </c>
      <c r="B310" s="3">
        <v>100</v>
      </c>
      <c r="C310" s="3" t="s">
        <v>352</v>
      </c>
      <c r="D310" s="3">
        <v>100</v>
      </c>
      <c r="E310" s="3" t="s">
        <v>352</v>
      </c>
      <c r="F310" s="3">
        <v>100</v>
      </c>
      <c r="G310" s="3" t="s">
        <v>352</v>
      </c>
      <c r="H310" s="3">
        <v>100</v>
      </c>
      <c r="I310" s="3" t="s">
        <v>352</v>
      </c>
      <c r="J310" s="3" t="s">
        <v>228</v>
      </c>
      <c r="K310" s="3" t="s">
        <v>352</v>
      </c>
    </row>
    <row r="311" spans="1:11" ht="23.25" customHeight="1">
      <c r="A311" s="934" t="s">
        <v>56</v>
      </c>
      <c r="B311" s="4">
        <v>3.7282113795966256</v>
      </c>
      <c r="C311" s="5">
        <v>6</v>
      </c>
      <c r="D311" s="4">
        <v>3.9422034308459204</v>
      </c>
      <c r="E311" s="5">
        <v>6</v>
      </c>
      <c r="F311" s="4">
        <v>3.8788152934342115</v>
      </c>
      <c r="G311" s="5">
        <v>6</v>
      </c>
      <c r="H311" s="4">
        <v>3.5631340615987361</v>
      </c>
      <c r="I311" s="5">
        <v>6</v>
      </c>
      <c r="J311" s="4">
        <v>3.6188598705261326</v>
      </c>
      <c r="K311" s="5">
        <v>6</v>
      </c>
    </row>
    <row r="312" spans="1:11" ht="23.25" customHeight="1">
      <c r="A312" s="934" t="s">
        <v>57</v>
      </c>
      <c r="B312" s="4">
        <v>2.2377463124826709</v>
      </c>
      <c r="C312" s="5">
        <v>11</v>
      </c>
      <c r="D312" s="4">
        <v>2.4564220036134459</v>
      </c>
      <c r="E312" s="5">
        <v>11</v>
      </c>
      <c r="F312" s="4">
        <v>2.6188323561556404</v>
      </c>
      <c r="G312" s="5">
        <v>9</v>
      </c>
      <c r="H312" s="4">
        <v>2.2237239768202635</v>
      </c>
      <c r="I312" s="5">
        <v>12</v>
      </c>
      <c r="J312" s="4">
        <v>2.2760830143661077</v>
      </c>
      <c r="K312" s="5">
        <v>11</v>
      </c>
    </row>
    <row r="313" spans="1:11" ht="23.25" customHeight="1">
      <c r="A313" s="934" t="s">
        <v>58</v>
      </c>
      <c r="B313" s="4">
        <v>1.0295500770057631</v>
      </c>
      <c r="C313" s="5">
        <v>21</v>
      </c>
      <c r="D313" s="4">
        <v>0.85460628648155912</v>
      </c>
      <c r="E313" s="5">
        <v>24</v>
      </c>
      <c r="F313" s="4">
        <v>0.84465104533783997</v>
      </c>
      <c r="G313" s="5">
        <v>24</v>
      </c>
      <c r="H313" s="4">
        <v>0.89144368104844862</v>
      </c>
      <c r="I313" s="5">
        <v>24</v>
      </c>
      <c r="J313" s="4">
        <v>0.90093187763684701</v>
      </c>
      <c r="K313" s="5">
        <v>24</v>
      </c>
    </row>
    <row r="314" spans="1:11" ht="23.25" customHeight="1">
      <c r="A314" s="934" t="s">
        <v>59</v>
      </c>
      <c r="B314" s="4">
        <v>6.2467635686996257</v>
      </c>
      <c r="C314" s="5">
        <v>2</v>
      </c>
      <c r="D314" s="4">
        <v>5.7685210499978954</v>
      </c>
      <c r="E314" s="5">
        <v>2</v>
      </c>
      <c r="F314" s="4">
        <v>5.7313600193678678</v>
      </c>
      <c r="G314" s="5">
        <v>2</v>
      </c>
      <c r="H314" s="4">
        <v>6.0297109750778661</v>
      </c>
      <c r="I314" s="5">
        <v>3</v>
      </c>
      <c r="J314" s="4">
        <v>5.7662098554352994</v>
      </c>
      <c r="K314" s="5">
        <v>3</v>
      </c>
    </row>
    <row r="315" spans="1:11" ht="23.25" customHeight="1">
      <c r="A315" s="934" t="s">
        <v>10</v>
      </c>
      <c r="B315" s="4">
        <v>2.6352833236806004</v>
      </c>
      <c r="C315" s="5">
        <v>9</v>
      </c>
      <c r="D315" s="4">
        <v>2.8585266821759774</v>
      </c>
      <c r="E315" s="5">
        <v>8</v>
      </c>
      <c r="F315" s="4">
        <v>2.977578101334958</v>
      </c>
      <c r="G315" s="5">
        <v>8</v>
      </c>
      <c r="H315" s="4">
        <v>3.2414133354341268</v>
      </c>
      <c r="I315" s="5">
        <v>8</v>
      </c>
      <c r="J315" s="4">
        <v>3.1702211101903237</v>
      </c>
      <c r="K315" s="5">
        <v>8</v>
      </c>
    </row>
    <row r="316" spans="1:11" ht="23.25" customHeight="1">
      <c r="A316" s="934" t="s">
        <v>60</v>
      </c>
      <c r="B316" s="4">
        <v>0.54446247312092944</v>
      </c>
      <c r="C316" s="5">
        <v>29</v>
      </c>
      <c r="D316" s="4">
        <v>0.55183209970311509</v>
      </c>
      <c r="E316" s="5">
        <v>29</v>
      </c>
      <c r="F316" s="4">
        <v>0.54605342033429261</v>
      </c>
      <c r="G316" s="5">
        <v>29</v>
      </c>
      <c r="H316" s="4">
        <v>0.57170345183013327</v>
      </c>
      <c r="I316" s="5">
        <v>30</v>
      </c>
      <c r="J316" s="4">
        <v>0.5644320439931424</v>
      </c>
      <c r="K316" s="5">
        <v>30</v>
      </c>
    </row>
    <row r="317" spans="1:11" ht="23.25" customHeight="1">
      <c r="A317" s="934" t="s">
        <v>12</v>
      </c>
      <c r="B317" s="4">
        <v>0.95375834986050845</v>
      </c>
      <c r="C317" s="5">
        <v>23</v>
      </c>
      <c r="D317" s="4">
        <v>1.0140775898560834</v>
      </c>
      <c r="E317" s="5">
        <v>21</v>
      </c>
      <c r="F317" s="4">
        <v>1.083505978033918</v>
      </c>
      <c r="G317" s="5">
        <v>21</v>
      </c>
      <c r="H317" s="4">
        <v>1.0663875779710645</v>
      </c>
      <c r="I317" s="5">
        <v>20</v>
      </c>
      <c r="J317" s="4">
        <v>1.1357575340797854</v>
      </c>
      <c r="K317" s="5">
        <v>20</v>
      </c>
    </row>
    <row r="318" spans="1:11" ht="23.25" customHeight="1">
      <c r="A318" s="934" t="s">
        <v>13</v>
      </c>
      <c r="B318" s="4">
        <v>41.161394966324643</v>
      </c>
      <c r="C318" s="5">
        <v>1</v>
      </c>
      <c r="D318" s="4">
        <v>41.441730513484764</v>
      </c>
      <c r="E318" s="5">
        <v>1</v>
      </c>
      <c r="F318" s="4">
        <v>41.888315047571162</v>
      </c>
      <c r="G318" s="5">
        <v>1</v>
      </c>
      <c r="H318" s="4">
        <v>39.510936084082218</v>
      </c>
      <c r="I318" s="5">
        <v>1</v>
      </c>
      <c r="J318" s="4">
        <v>41.033129901925363</v>
      </c>
      <c r="K318" s="5">
        <v>1</v>
      </c>
    </row>
    <row r="319" spans="1:11" ht="23.25" customHeight="1">
      <c r="A319" s="934" t="s">
        <v>62</v>
      </c>
      <c r="B319" s="4">
        <v>0.65298684545574925</v>
      </c>
      <c r="C319" s="5">
        <v>27</v>
      </c>
      <c r="D319" s="4">
        <v>0.62360846297217687</v>
      </c>
      <c r="E319" s="5">
        <v>27</v>
      </c>
      <c r="F319" s="4">
        <v>0.60805492505086656</v>
      </c>
      <c r="G319" s="5">
        <v>27</v>
      </c>
      <c r="H319" s="4">
        <v>0.63248270255972627</v>
      </c>
      <c r="I319" s="5">
        <v>28</v>
      </c>
      <c r="J319" s="4">
        <v>0.64873141489559083</v>
      </c>
      <c r="K319" s="5">
        <v>27</v>
      </c>
    </row>
    <row r="320" spans="1:11" ht="23.25" customHeight="1">
      <c r="A320" s="934" t="s">
        <v>63</v>
      </c>
      <c r="B320" s="4">
        <v>0.52970042111935478</v>
      </c>
      <c r="C320" s="5">
        <v>31</v>
      </c>
      <c r="D320" s="4">
        <v>0.51749651468827795</v>
      </c>
      <c r="E320" s="5">
        <v>31</v>
      </c>
      <c r="F320" s="4">
        <v>0.54072493977948199</v>
      </c>
      <c r="G320" s="5">
        <v>30</v>
      </c>
      <c r="H320" s="4">
        <v>0.57621458376335788</v>
      </c>
      <c r="I320" s="5">
        <v>29</v>
      </c>
      <c r="J320" s="4">
        <v>0.59160717124366569</v>
      </c>
      <c r="K320" s="5">
        <v>29</v>
      </c>
    </row>
    <row r="321" spans="1:11" ht="23.25" customHeight="1">
      <c r="A321" s="934" t="s">
        <v>64</v>
      </c>
      <c r="B321" s="4">
        <v>6.0420709444544061</v>
      </c>
      <c r="C321" s="5">
        <v>3</v>
      </c>
      <c r="D321" s="4">
        <v>5.7397533976881681</v>
      </c>
      <c r="E321" s="5">
        <v>3</v>
      </c>
      <c r="F321" s="4">
        <v>5.6652463177013859</v>
      </c>
      <c r="G321" s="5">
        <v>3</v>
      </c>
      <c r="H321" s="4">
        <v>6.7447143837331662</v>
      </c>
      <c r="I321" s="5">
        <v>2</v>
      </c>
      <c r="J321" s="4">
        <v>5.9623159387602858</v>
      </c>
      <c r="K321" s="5">
        <v>2</v>
      </c>
    </row>
    <row r="322" spans="1:11" ht="23.25" customHeight="1">
      <c r="A322" s="934" t="s">
        <v>65</v>
      </c>
      <c r="B322" s="4">
        <v>0.61030522866117898</v>
      </c>
      <c r="C322" s="5">
        <v>28</v>
      </c>
      <c r="D322" s="4">
        <v>0.60990278246729379</v>
      </c>
      <c r="E322" s="5">
        <v>28</v>
      </c>
      <c r="F322" s="4">
        <v>0.59710837260674476</v>
      </c>
      <c r="G322" s="5">
        <v>28</v>
      </c>
      <c r="H322" s="4">
        <v>0.63787405535797048</v>
      </c>
      <c r="I322" s="5">
        <v>27</v>
      </c>
      <c r="J322" s="4">
        <v>0.62527708746421018</v>
      </c>
      <c r="K322" s="5">
        <v>28</v>
      </c>
    </row>
    <row r="323" spans="1:11" ht="23.25" customHeight="1">
      <c r="A323" s="934" t="s">
        <v>66</v>
      </c>
      <c r="B323" s="4">
        <v>3.8258344574133143</v>
      </c>
      <c r="C323" s="5">
        <v>5</v>
      </c>
      <c r="D323" s="4">
        <v>4.2924121212467323</v>
      </c>
      <c r="E323" s="5">
        <v>5</v>
      </c>
      <c r="F323" s="4">
        <v>4.2820133084593683</v>
      </c>
      <c r="G323" s="5">
        <v>4</v>
      </c>
      <c r="H323" s="4">
        <v>4.015171486829475</v>
      </c>
      <c r="I323" s="5">
        <v>5</v>
      </c>
      <c r="J323" s="4">
        <v>3.9367557050741242</v>
      </c>
      <c r="K323" s="5">
        <v>5</v>
      </c>
    </row>
    <row r="324" spans="1:11" ht="23.25" customHeight="1">
      <c r="A324" s="934" t="s">
        <v>19</v>
      </c>
      <c r="B324" s="4">
        <v>0.94603525064477689</v>
      </c>
      <c r="C324" s="5">
        <v>24</v>
      </c>
      <c r="D324" s="4">
        <v>0.91082099167736852</v>
      </c>
      <c r="E324" s="5">
        <v>23</v>
      </c>
      <c r="F324" s="4">
        <v>0.88418026249716919</v>
      </c>
      <c r="G324" s="5">
        <v>23</v>
      </c>
      <c r="H324" s="4">
        <v>0.94218841391681996</v>
      </c>
      <c r="I324" s="5">
        <v>23</v>
      </c>
      <c r="J324" s="4">
        <v>0.96152776040573995</v>
      </c>
      <c r="K324" s="5">
        <v>23</v>
      </c>
    </row>
    <row r="325" spans="1:11" ht="23.25" customHeight="1">
      <c r="A325" s="934" t="s">
        <v>67</v>
      </c>
      <c r="B325" s="4">
        <v>0.78913959836701997</v>
      </c>
      <c r="C325" s="5">
        <v>25</v>
      </c>
      <c r="D325" s="4">
        <v>0.81659443820629785</v>
      </c>
      <c r="E325" s="5">
        <v>25</v>
      </c>
      <c r="F325" s="4">
        <v>0.81708195029338504</v>
      </c>
      <c r="G325" s="5">
        <v>25</v>
      </c>
      <c r="H325" s="4">
        <v>0.84470395311591584</v>
      </c>
      <c r="I325" s="5">
        <v>25</v>
      </c>
      <c r="J325" s="4">
        <v>0.83889086279534053</v>
      </c>
      <c r="K325" s="5">
        <v>25</v>
      </c>
    </row>
    <row r="326" spans="1:11" ht="23.25" customHeight="1">
      <c r="A326" s="934" t="s">
        <v>21</v>
      </c>
      <c r="B326" s="4">
        <v>1.046986759507299</v>
      </c>
      <c r="C326" s="5">
        <v>20</v>
      </c>
      <c r="D326" s="4">
        <v>1.1547392744127083</v>
      </c>
      <c r="E326" s="5">
        <v>20</v>
      </c>
      <c r="F326" s="4">
        <v>1.1091637702706694</v>
      </c>
      <c r="G326" s="5">
        <v>19</v>
      </c>
      <c r="H326" s="4">
        <v>1.0572552864964877</v>
      </c>
      <c r="I326" s="5">
        <v>21</v>
      </c>
      <c r="J326" s="4">
        <v>1.1268043595149739</v>
      </c>
      <c r="K326" s="5">
        <v>21</v>
      </c>
    </row>
    <row r="327" spans="1:11" ht="23.25" customHeight="1">
      <c r="A327" s="934" t="s">
        <v>68</v>
      </c>
      <c r="B327" s="4">
        <v>4.5941577063913668</v>
      </c>
      <c r="C327" s="5">
        <v>4</v>
      </c>
      <c r="D327" s="4">
        <v>4.337847879795472</v>
      </c>
      <c r="E327" s="5">
        <v>4</v>
      </c>
      <c r="F327" s="4">
        <v>4.2112082271739766</v>
      </c>
      <c r="G327" s="5">
        <v>5</v>
      </c>
      <c r="H327" s="4">
        <v>4.3405011185406641</v>
      </c>
      <c r="I327" s="5">
        <v>4</v>
      </c>
      <c r="J327" s="4">
        <v>4.2834545167935145</v>
      </c>
      <c r="K327" s="5">
        <v>4</v>
      </c>
    </row>
    <row r="328" spans="1:11" ht="23.25" customHeight="1">
      <c r="A328" s="934" t="s">
        <v>69</v>
      </c>
      <c r="B328" s="4">
        <v>1.2049150911474464</v>
      </c>
      <c r="C328" s="5">
        <v>19</v>
      </c>
      <c r="D328" s="4">
        <v>1.1602358233651875</v>
      </c>
      <c r="E328" s="5">
        <v>19</v>
      </c>
      <c r="F328" s="4">
        <v>1.1015185590398542</v>
      </c>
      <c r="G328" s="5">
        <v>20</v>
      </c>
      <c r="H328" s="4">
        <v>1.1728062805519162</v>
      </c>
      <c r="I328" s="5">
        <v>19</v>
      </c>
      <c r="J328" s="4">
        <v>1.1683311432107613</v>
      </c>
      <c r="K328" s="5">
        <v>19</v>
      </c>
    </row>
    <row r="329" spans="1:11" ht="23.25" customHeight="1">
      <c r="A329" s="934" t="s">
        <v>70</v>
      </c>
      <c r="B329" s="4">
        <v>1.2840272353300997</v>
      </c>
      <c r="C329" s="5">
        <v>17</v>
      </c>
      <c r="D329" s="4">
        <v>1.2200910999451064</v>
      </c>
      <c r="E329" s="5">
        <v>18</v>
      </c>
      <c r="F329" s="4">
        <v>1.2294020923553102</v>
      </c>
      <c r="G329" s="5">
        <v>17</v>
      </c>
      <c r="H329" s="4">
        <v>1.2483292307705851</v>
      </c>
      <c r="I329" s="5">
        <v>18</v>
      </c>
      <c r="J329" s="4">
        <v>1.2576801710106174</v>
      </c>
      <c r="K329" s="5">
        <v>18</v>
      </c>
    </row>
    <row r="330" spans="1:11" ht="23.25" customHeight="1">
      <c r="A330" s="934" t="s">
        <v>71</v>
      </c>
      <c r="B330" s="4">
        <v>0.78511323519778031</v>
      </c>
      <c r="C330" s="5">
        <v>26</v>
      </c>
      <c r="D330" s="4">
        <v>0.75327704962384356</v>
      </c>
      <c r="E330" s="5">
        <v>26</v>
      </c>
      <c r="F330" s="4">
        <v>0.73611221316702302</v>
      </c>
      <c r="G330" s="5">
        <v>26</v>
      </c>
      <c r="H330" s="4">
        <v>0.74383064198468674</v>
      </c>
      <c r="I330" s="5">
        <v>26</v>
      </c>
      <c r="J330" s="4">
        <v>0.79316156858953957</v>
      </c>
      <c r="K330" s="5">
        <v>26</v>
      </c>
    </row>
    <row r="331" spans="1:11" ht="23.25" customHeight="1">
      <c r="A331" s="934" t="s">
        <v>80</v>
      </c>
      <c r="B331" s="4">
        <v>2.7637715133146319</v>
      </c>
      <c r="C331" s="5">
        <v>8</v>
      </c>
      <c r="D331" s="4">
        <v>2.6686102083049295</v>
      </c>
      <c r="E331" s="5">
        <v>9</v>
      </c>
      <c r="F331" s="4">
        <v>2.5216165451637957</v>
      </c>
      <c r="G331" s="5">
        <v>10</v>
      </c>
      <c r="H331" s="4">
        <v>2.6611277301700542</v>
      </c>
      <c r="I331" s="5">
        <v>9</v>
      </c>
      <c r="J331" s="4">
        <v>2.5698268715166295</v>
      </c>
      <c r="K331" s="5">
        <v>9</v>
      </c>
    </row>
    <row r="332" spans="1:11" ht="23.25" customHeight="1">
      <c r="A332" s="934" t="s">
        <v>72</v>
      </c>
      <c r="B332" s="4">
        <v>1.4066942938581135</v>
      </c>
      <c r="C332" s="5">
        <v>14</v>
      </c>
      <c r="D332" s="4">
        <v>1.3510445941441056</v>
      </c>
      <c r="E332" s="5">
        <v>15</v>
      </c>
      <c r="F332" s="4">
        <v>1.3275445956175562</v>
      </c>
      <c r="G332" s="5">
        <v>15</v>
      </c>
      <c r="H332" s="4">
        <v>1.4558412996989205</v>
      </c>
      <c r="I332" s="5">
        <v>14</v>
      </c>
      <c r="J332" s="4">
        <v>1.4656795251860775</v>
      </c>
      <c r="K332" s="5">
        <v>14</v>
      </c>
    </row>
    <row r="333" spans="1:11" ht="23.25" customHeight="1">
      <c r="A333" s="934" t="s">
        <v>73</v>
      </c>
      <c r="B333" s="4">
        <v>0.54226213609564655</v>
      </c>
      <c r="C333" s="5">
        <v>30</v>
      </c>
      <c r="D333" s="4">
        <v>0.52063739980398049</v>
      </c>
      <c r="E333" s="5">
        <v>30</v>
      </c>
      <c r="F333" s="4">
        <v>0.53183448581031412</v>
      </c>
      <c r="G333" s="5">
        <v>31</v>
      </c>
      <c r="H333" s="4">
        <v>0.56265918244205837</v>
      </c>
      <c r="I333" s="5">
        <v>31</v>
      </c>
      <c r="J333" s="4">
        <v>0.53071229563216304</v>
      </c>
      <c r="K333" s="5">
        <v>31</v>
      </c>
    </row>
    <row r="334" spans="1:11" ht="23.25" customHeight="1">
      <c r="A334" s="934" t="s">
        <v>74</v>
      </c>
      <c r="B334" s="4">
        <v>1.2830468886206112</v>
      </c>
      <c r="C334" s="5">
        <v>18</v>
      </c>
      <c r="D334" s="4">
        <v>1.2926883763694084</v>
      </c>
      <c r="E334" s="5">
        <v>16</v>
      </c>
      <c r="F334" s="4">
        <v>1.2647322351643806</v>
      </c>
      <c r="G334" s="5">
        <v>16</v>
      </c>
      <c r="H334" s="4">
        <v>1.3634621199151291</v>
      </c>
      <c r="I334" s="5">
        <v>16</v>
      </c>
      <c r="J334" s="4">
        <v>1.4054158566867507</v>
      </c>
      <c r="K334" s="5">
        <v>16</v>
      </c>
    </row>
    <row r="335" spans="1:11" ht="23.25" customHeight="1">
      <c r="A335" s="934" t="s">
        <v>75</v>
      </c>
      <c r="B335" s="4">
        <v>2.4858968975750266</v>
      </c>
      <c r="C335" s="5">
        <v>10</v>
      </c>
      <c r="D335" s="4">
        <v>2.5433317224399827</v>
      </c>
      <c r="E335" s="5">
        <v>10</v>
      </c>
      <c r="F335" s="4">
        <v>2.4337255751428701</v>
      </c>
      <c r="G335" s="5">
        <v>11</v>
      </c>
      <c r="H335" s="4">
        <v>2.6129136322886137</v>
      </c>
      <c r="I335" s="5">
        <v>10</v>
      </c>
      <c r="J335" s="4">
        <v>2.5488475403935178</v>
      </c>
      <c r="K335" s="5">
        <v>10</v>
      </c>
    </row>
    <row r="336" spans="1:11" ht="23.25" customHeight="1">
      <c r="A336" s="934" t="s">
        <v>76</v>
      </c>
      <c r="B336" s="4">
        <v>0.96163411620360584</v>
      </c>
      <c r="C336" s="5">
        <v>22</v>
      </c>
      <c r="D336" s="4">
        <v>0.93402071128198816</v>
      </c>
      <c r="E336" s="5">
        <v>22</v>
      </c>
      <c r="F336" s="4">
        <v>0.94815098828834721</v>
      </c>
      <c r="G336" s="5">
        <v>22</v>
      </c>
      <c r="H336" s="4">
        <v>0.99775235602117285</v>
      </c>
      <c r="I336" s="5">
        <v>22</v>
      </c>
      <c r="J336" s="4">
        <v>1.0284191035829142</v>
      </c>
      <c r="K336" s="5">
        <v>22</v>
      </c>
    </row>
    <row r="337" spans="1:11" ht="23.25" customHeight="1">
      <c r="A337" s="934" t="s">
        <v>182</v>
      </c>
      <c r="B337" s="4">
        <v>3.4253658239377356</v>
      </c>
      <c r="C337" s="5">
        <v>7</v>
      </c>
      <c r="D337" s="4">
        <v>3.3851960090771587</v>
      </c>
      <c r="E337" s="5">
        <v>7</v>
      </c>
      <c r="F337" s="4">
        <v>3.3474441537590987</v>
      </c>
      <c r="G337" s="5">
        <v>7</v>
      </c>
      <c r="H337" s="4">
        <v>3.4474730399351805</v>
      </c>
      <c r="I337" s="5">
        <v>7</v>
      </c>
      <c r="J337" s="4">
        <v>3.4499123037381909</v>
      </c>
      <c r="K337" s="5">
        <v>7</v>
      </c>
    </row>
    <row r="338" spans="1:11" ht="23.25" customHeight="1">
      <c r="A338" s="934" t="s">
        <v>77</v>
      </c>
      <c r="B338" s="4">
        <v>1.3818627585363412</v>
      </c>
      <c r="C338" s="5">
        <v>15</v>
      </c>
      <c r="D338" s="4">
        <v>1.4099004981872099</v>
      </c>
      <c r="E338" s="5">
        <v>14</v>
      </c>
      <c r="F338" s="4">
        <v>1.382740703973367</v>
      </c>
      <c r="G338" s="5">
        <v>14</v>
      </c>
      <c r="H338" s="4">
        <v>1.4098497595016541</v>
      </c>
      <c r="I338" s="5">
        <v>15</v>
      </c>
      <c r="J338" s="4">
        <v>1.4534706507795159</v>
      </c>
      <c r="K338" s="5">
        <v>15</v>
      </c>
    </row>
    <row r="339" spans="1:11" ht="23.25" customHeight="1">
      <c r="A339" s="934" t="s">
        <v>81</v>
      </c>
      <c r="B339" s="4">
        <v>1.7003425268147898</v>
      </c>
      <c r="C339" s="5">
        <v>13</v>
      </c>
      <c r="D339" s="4">
        <v>1.812076560502371</v>
      </c>
      <c r="E339" s="5">
        <v>13</v>
      </c>
      <c r="F339" s="4">
        <v>1.9304447949143126</v>
      </c>
      <c r="G339" s="5">
        <v>12</v>
      </c>
      <c r="H339" s="4">
        <v>2.3546568304919071</v>
      </c>
      <c r="I339" s="5">
        <v>11</v>
      </c>
      <c r="J339" s="4">
        <v>1.7976778554771584</v>
      </c>
      <c r="K339" s="5">
        <v>13</v>
      </c>
    </row>
    <row r="340" spans="1:11" ht="23.25" customHeight="1">
      <c r="A340" s="934" t="s">
        <v>78</v>
      </c>
      <c r="B340" s="4">
        <v>1.3077204953278239</v>
      </c>
      <c r="C340" s="5">
        <v>16</v>
      </c>
      <c r="D340" s="4">
        <v>1.2244098169791968</v>
      </c>
      <c r="E340" s="5">
        <v>17</v>
      </c>
      <c r="F340" s="4">
        <v>1.2215831263237944</v>
      </c>
      <c r="G340" s="5">
        <v>18</v>
      </c>
      <c r="H340" s="4">
        <v>1.2678261229307657</v>
      </c>
      <c r="I340" s="5">
        <v>17</v>
      </c>
      <c r="J340" s="4">
        <v>1.2822474162450452</v>
      </c>
      <c r="K340" s="5">
        <v>17</v>
      </c>
    </row>
    <row r="341" spans="1:11" ht="23.25" customHeight="1">
      <c r="A341" s="934" t="s">
        <v>36</v>
      </c>
      <c r="B341" s="4">
        <v>1.8929593252545409</v>
      </c>
      <c r="C341" s="5">
        <v>12</v>
      </c>
      <c r="D341" s="4">
        <v>1.8333846106623062</v>
      </c>
      <c r="E341" s="5">
        <v>12</v>
      </c>
      <c r="F341" s="4">
        <v>1.7392565958770301</v>
      </c>
      <c r="G341" s="5">
        <v>13</v>
      </c>
      <c r="H341" s="4">
        <v>1.811912645120914</v>
      </c>
      <c r="I341" s="5">
        <v>13</v>
      </c>
      <c r="J341" s="4">
        <v>1.8076276728506691</v>
      </c>
      <c r="K341" s="5">
        <v>12</v>
      </c>
    </row>
    <row r="342" spans="1:11" s="866" customFormat="1" ht="23.25" customHeight="1">
      <c r="A342" s="945" t="s">
        <v>510</v>
      </c>
      <c r="B342" s="946"/>
      <c r="C342" s="946"/>
      <c r="D342" s="946"/>
      <c r="E342" s="946"/>
      <c r="F342" s="946"/>
      <c r="G342" s="946"/>
      <c r="H342" s="946"/>
      <c r="I342" s="946"/>
      <c r="J342" s="946"/>
      <c r="K342" s="947"/>
    </row>
    <row r="345" spans="1:11" ht="23.25" customHeight="1">
      <c r="A345" s="508" t="s">
        <v>777</v>
      </c>
      <c r="B345" s="6"/>
      <c r="C345" s="6"/>
      <c r="D345" s="6"/>
      <c r="E345" s="6"/>
      <c r="F345" s="6"/>
      <c r="G345" s="6"/>
      <c r="H345" s="6"/>
      <c r="I345" s="6"/>
      <c r="J345" s="6"/>
      <c r="K345" s="6"/>
    </row>
    <row r="346" spans="1:11" ht="23.25" customHeight="1">
      <c r="A346" s="935" t="s">
        <v>1</v>
      </c>
      <c r="B346" s="546">
        <v>1394</v>
      </c>
      <c r="C346" s="547"/>
      <c r="D346" s="546">
        <v>1395</v>
      </c>
      <c r="E346" s="547"/>
      <c r="F346" s="546">
        <v>1396</v>
      </c>
      <c r="G346" s="547"/>
      <c r="H346" s="546">
        <v>1397</v>
      </c>
      <c r="I346" s="547"/>
      <c r="J346" s="546">
        <v>1398</v>
      </c>
      <c r="K346" s="547"/>
    </row>
    <row r="347" spans="1:11" ht="23.25" customHeight="1">
      <c r="A347" s="937"/>
      <c r="B347" s="938" t="s">
        <v>2</v>
      </c>
      <c r="C347" s="938" t="s">
        <v>198</v>
      </c>
      <c r="D347" s="938" t="s">
        <v>2</v>
      </c>
      <c r="E347" s="938" t="s">
        <v>198</v>
      </c>
      <c r="F347" s="938" t="s">
        <v>2</v>
      </c>
      <c r="G347" s="938" t="s">
        <v>198</v>
      </c>
      <c r="H347" s="938" t="s">
        <v>2</v>
      </c>
      <c r="I347" s="938" t="s">
        <v>198</v>
      </c>
      <c r="J347" s="938" t="s">
        <v>2</v>
      </c>
      <c r="K347" s="938" t="s">
        <v>198</v>
      </c>
    </row>
    <row r="348" spans="1:11" s="703" customFormat="1" ht="23.25" customHeight="1">
      <c r="A348" s="939" t="s">
        <v>55</v>
      </c>
      <c r="B348" s="3">
        <v>100</v>
      </c>
      <c r="C348" s="3" t="s">
        <v>352</v>
      </c>
      <c r="D348" s="3">
        <v>100</v>
      </c>
      <c r="E348" s="3" t="s">
        <v>352</v>
      </c>
      <c r="F348" s="3">
        <v>100</v>
      </c>
      <c r="G348" s="3" t="s">
        <v>352</v>
      </c>
      <c r="H348" s="3">
        <v>100</v>
      </c>
      <c r="I348" s="3" t="s">
        <v>352</v>
      </c>
      <c r="J348" s="3" t="s">
        <v>228</v>
      </c>
      <c r="K348" s="3" t="s">
        <v>352</v>
      </c>
    </row>
    <row r="349" spans="1:11" ht="23.25" customHeight="1">
      <c r="A349" s="934" t="s">
        <v>56</v>
      </c>
      <c r="B349" s="4">
        <v>3.8603956510723507</v>
      </c>
      <c r="C349" s="5">
        <v>6</v>
      </c>
      <c r="D349" s="4">
        <v>3.7143840993026567</v>
      </c>
      <c r="E349" s="5">
        <v>6</v>
      </c>
      <c r="F349" s="4">
        <v>3.7270121420979749</v>
      </c>
      <c r="G349" s="5">
        <v>6</v>
      </c>
      <c r="H349" s="4">
        <v>3.6671699867432488</v>
      </c>
      <c r="I349" s="5">
        <v>6</v>
      </c>
      <c r="J349" s="4">
        <v>3.6521542022600566</v>
      </c>
      <c r="K349" s="5">
        <v>6</v>
      </c>
    </row>
    <row r="350" spans="1:11" ht="23.25" customHeight="1">
      <c r="A350" s="934" t="s">
        <v>57</v>
      </c>
      <c r="B350" s="4">
        <v>2.3605470457612991</v>
      </c>
      <c r="C350" s="5">
        <v>11</v>
      </c>
      <c r="D350" s="4">
        <v>2.3575567969475473</v>
      </c>
      <c r="E350" s="5">
        <v>11</v>
      </c>
      <c r="F350" s="4">
        <v>2.5758363508371565</v>
      </c>
      <c r="G350" s="5">
        <v>10</v>
      </c>
      <c r="H350" s="4">
        <v>2.6126572702039019</v>
      </c>
      <c r="I350" s="5">
        <v>11</v>
      </c>
      <c r="J350" s="4">
        <v>2.7945999276386817</v>
      </c>
      <c r="K350" s="5">
        <v>9</v>
      </c>
    </row>
    <row r="351" spans="1:11" ht="23.25" customHeight="1">
      <c r="A351" s="934" t="s">
        <v>58</v>
      </c>
      <c r="B351" s="4">
        <v>1.4126129442786768</v>
      </c>
      <c r="C351" s="5">
        <v>16</v>
      </c>
      <c r="D351" s="4">
        <v>1.1594666475181137</v>
      </c>
      <c r="E351" s="5">
        <v>21</v>
      </c>
      <c r="F351" s="4">
        <v>1.0230373188922579</v>
      </c>
      <c r="G351" s="5">
        <v>23</v>
      </c>
      <c r="H351" s="4">
        <v>0.98176858984817605</v>
      </c>
      <c r="I351" s="5">
        <v>24</v>
      </c>
      <c r="J351" s="4">
        <v>1.0608924853206783</v>
      </c>
      <c r="K351" s="5">
        <v>23</v>
      </c>
    </row>
    <row r="352" spans="1:11" ht="23.25" customHeight="1">
      <c r="A352" s="934" t="s">
        <v>59</v>
      </c>
      <c r="B352" s="4">
        <v>6.6071156518675345</v>
      </c>
      <c r="C352" s="5">
        <v>2</v>
      </c>
      <c r="D352" s="4">
        <v>5.9172292914110605</v>
      </c>
      <c r="E352" s="5">
        <v>2</v>
      </c>
      <c r="F352" s="4">
        <v>6.0757420298790406</v>
      </c>
      <c r="G352" s="5">
        <v>3</v>
      </c>
      <c r="H352" s="4">
        <v>6.170364666307103</v>
      </c>
      <c r="I352" s="5">
        <v>2</v>
      </c>
      <c r="J352" s="4">
        <v>5.9671351747206174</v>
      </c>
      <c r="K352" s="5">
        <v>2</v>
      </c>
    </row>
    <row r="353" spans="1:11" ht="23.25" customHeight="1">
      <c r="A353" s="934" t="s">
        <v>10</v>
      </c>
      <c r="B353" s="4">
        <v>2.5131454415348871</v>
      </c>
      <c r="C353" s="5">
        <v>10</v>
      </c>
      <c r="D353" s="4">
        <v>2.5086236487894258</v>
      </c>
      <c r="E353" s="5">
        <v>10</v>
      </c>
      <c r="F353" s="4">
        <v>2.5356234155229296</v>
      </c>
      <c r="G353" s="5">
        <v>11</v>
      </c>
      <c r="H353" s="4">
        <v>2.651869818496476</v>
      </c>
      <c r="I353" s="5">
        <v>10</v>
      </c>
      <c r="J353" s="4">
        <v>2.7465624741177512</v>
      </c>
      <c r="K353" s="5">
        <v>10</v>
      </c>
    </row>
    <row r="354" spans="1:11" ht="23.25" customHeight="1">
      <c r="A354" s="934" t="s">
        <v>60</v>
      </c>
      <c r="B354" s="4">
        <v>0.67852523841242662</v>
      </c>
      <c r="C354" s="5">
        <v>29</v>
      </c>
      <c r="D354" s="4">
        <v>0.74788155531946288</v>
      </c>
      <c r="E354" s="5">
        <v>27</v>
      </c>
      <c r="F354" s="4">
        <v>0.73423114616067697</v>
      </c>
      <c r="G354" s="5">
        <v>30</v>
      </c>
      <c r="H354" s="4">
        <v>0.8088107686248347</v>
      </c>
      <c r="I354" s="5">
        <v>28</v>
      </c>
      <c r="J354" s="4">
        <v>0.70655451146665349</v>
      </c>
      <c r="K354" s="5">
        <v>30</v>
      </c>
    </row>
    <row r="355" spans="1:11" ht="23.25" customHeight="1">
      <c r="A355" s="934" t="s">
        <v>12</v>
      </c>
      <c r="B355" s="4">
        <v>0.98422114915449144</v>
      </c>
      <c r="C355" s="5">
        <v>24</v>
      </c>
      <c r="D355" s="4">
        <v>1.0110653613011007</v>
      </c>
      <c r="E355" s="5">
        <v>23</v>
      </c>
      <c r="F355" s="4">
        <v>1.0487110235894417</v>
      </c>
      <c r="G355" s="5">
        <v>22</v>
      </c>
      <c r="H355" s="4">
        <v>1.0237177029067515</v>
      </c>
      <c r="I355" s="5">
        <v>23</v>
      </c>
      <c r="J355" s="4">
        <v>1.1236346886792317</v>
      </c>
      <c r="K355" s="5">
        <v>22</v>
      </c>
    </row>
    <row r="356" spans="1:11" ht="23.25" customHeight="1">
      <c r="A356" s="934" t="s">
        <v>13</v>
      </c>
      <c r="B356" s="4">
        <v>36.648257298629531</v>
      </c>
      <c r="C356" s="5">
        <v>1</v>
      </c>
      <c r="D356" s="4">
        <v>37.497218835865901</v>
      </c>
      <c r="E356" s="5">
        <v>1</v>
      </c>
      <c r="F356" s="4">
        <v>36.989689108920011</v>
      </c>
      <c r="G356" s="5">
        <v>1</v>
      </c>
      <c r="H356" s="4">
        <v>37.093338681758645</v>
      </c>
      <c r="I356" s="5">
        <v>1</v>
      </c>
      <c r="J356" s="4">
        <v>36.746268960336408</v>
      </c>
      <c r="K356" s="5">
        <v>1</v>
      </c>
    </row>
    <row r="357" spans="1:11" ht="23.25" customHeight="1">
      <c r="A357" s="934" t="s">
        <v>62</v>
      </c>
      <c r="B357" s="4">
        <v>0.74619546135557779</v>
      </c>
      <c r="C357" s="5">
        <v>27</v>
      </c>
      <c r="D357" s="4">
        <v>0.74695676724552973</v>
      </c>
      <c r="E357" s="5">
        <v>28</v>
      </c>
      <c r="F357" s="4">
        <v>0.80375259382634845</v>
      </c>
      <c r="G357" s="5">
        <v>27</v>
      </c>
      <c r="H357" s="4">
        <v>0.74929914497939087</v>
      </c>
      <c r="I357" s="5">
        <v>29</v>
      </c>
      <c r="J357" s="4">
        <v>0.78559980703648435</v>
      </c>
      <c r="K357" s="5">
        <v>27</v>
      </c>
    </row>
    <row r="358" spans="1:11" ht="23.25" customHeight="1">
      <c r="A358" s="934" t="s">
        <v>63</v>
      </c>
      <c r="B358" s="4">
        <v>0.53815919618022068</v>
      </c>
      <c r="C358" s="5">
        <v>31</v>
      </c>
      <c r="D358" s="4">
        <v>0.5742933939123922</v>
      </c>
      <c r="E358" s="5">
        <v>31</v>
      </c>
      <c r="F358" s="4">
        <v>0.58239740870421419</v>
      </c>
      <c r="G358" s="5">
        <v>31</v>
      </c>
      <c r="H358" s="4">
        <v>0.56317810083098041</v>
      </c>
      <c r="I358" s="5">
        <v>31</v>
      </c>
      <c r="J358" s="4">
        <v>0.59406026913179499</v>
      </c>
      <c r="K358" s="5">
        <v>31</v>
      </c>
    </row>
    <row r="359" spans="1:11" ht="23.25" customHeight="1">
      <c r="A359" s="934" t="s">
        <v>64</v>
      </c>
      <c r="B359" s="4">
        <v>6.1539282854999655</v>
      </c>
      <c r="C359" s="5">
        <v>3</v>
      </c>
      <c r="D359" s="4">
        <v>5.8329647780862244</v>
      </c>
      <c r="E359" s="5">
        <v>3</v>
      </c>
      <c r="F359" s="4">
        <v>6.2360416484542869</v>
      </c>
      <c r="G359" s="5">
        <v>2</v>
      </c>
      <c r="H359" s="4">
        <v>5.7688517270321675</v>
      </c>
      <c r="I359" s="5">
        <v>3</v>
      </c>
      <c r="J359" s="4">
        <v>5.6977708936041598</v>
      </c>
      <c r="K359" s="5">
        <v>3</v>
      </c>
    </row>
    <row r="360" spans="1:11" ht="23.25" customHeight="1">
      <c r="A360" s="934" t="s">
        <v>65</v>
      </c>
      <c r="B360" s="4">
        <v>0.67896619490166876</v>
      </c>
      <c r="C360" s="5">
        <v>28</v>
      </c>
      <c r="D360" s="4">
        <v>0.73542411597060064</v>
      </c>
      <c r="E360" s="5">
        <v>29</v>
      </c>
      <c r="F360" s="4">
        <v>0.73809600493229599</v>
      </c>
      <c r="G360" s="5">
        <v>29</v>
      </c>
      <c r="H360" s="4">
        <v>0.7217256569574042</v>
      </c>
      <c r="I360" s="5">
        <v>30</v>
      </c>
      <c r="J360" s="4">
        <v>0.75758522434188247</v>
      </c>
      <c r="K360" s="5">
        <v>29</v>
      </c>
    </row>
    <row r="361" spans="1:11" ht="23.25" customHeight="1">
      <c r="A361" s="934" t="s">
        <v>66</v>
      </c>
      <c r="B361" s="4">
        <v>4.3776624178777093</v>
      </c>
      <c r="C361" s="5">
        <v>5</v>
      </c>
      <c r="D361" s="4">
        <v>4.5148153769408994</v>
      </c>
      <c r="E361" s="5">
        <v>5</v>
      </c>
      <c r="F361" s="4">
        <v>4.3959547811523727</v>
      </c>
      <c r="G361" s="5">
        <v>5</v>
      </c>
      <c r="H361" s="4">
        <v>4.5654213911378951</v>
      </c>
      <c r="I361" s="5">
        <v>5</v>
      </c>
      <c r="J361" s="4">
        <v>4.6662588471882973</v>
      </c>
      <c r="K361" s="5">
        <v>4</v>
      </c>
    </row>
    <row r="362" spans="1:11" ht="23.25" customHeight="1">
      <c r="A362" s="934" t="s">
        <v>19</v>
      </c>
      <c r="B362" s="4">
        <v>0.99277020104989711</v>
      </c>
      <c r="C362" s="5">
        <v>23</v>
      </c>
      <c r="D362" s="4">
        <v>0.96145320109951882</v>
      </c>
      <c r="E362" s="5">
        <v>24</v>
      </c>
      <c r="F362" s="4">
        <v>0.95696663798696069</v>
      </c>
      <c r="G362" s="5">
        <v>24</v>
      </c>
      <c r="H362" s="4">
        <v>1.0257268264058408</v>
      </c>
      <c r="I362" s="5">
        <v>22</v>
      </c>
      <c r="J362" s="4">
        <v>1.0572598890169176</v>
      </c>
      <c r="K362" s="5">
        <v>24</v>
      </c>
    </row>
    <row r="363" spans="1:11" ht="23.25" customHeight="1">
      <c r="A363" s="934" t="s">
        <v>67</v>
      </c>
      <c r="B363" s="4">
        <v>0.88734488798522926</v>
      </c>
      <c r="C363" s="5">
        <v>25</v>
      </c>
      <c r="D363" s="4">
        <v>0.79189058777898014</v>
      </c>
      <c r="E363" s="5">
        <v>26</v>
      </c>
      <c r="F363" s="4">
        <v>0.86204754696493568</v>
      </c>
      <c r="G363" s="5">
        <v>25</v>
      </c>
      <c r="H363" s="4">
        <v>0.87739808807651021</v>
      </c>
      <c r="I363" s="5">
        <v>25</v>
      </c>
      <c r="J363" s="4">
        <v>0.89954708789284721</v>
      </c>
      <c r="K363" s="5">
        <v>25</v>
      </c>
    </row>
    <row r="364" spans="1:11" ht="23.25" customHeight="1">
      <c r="A364" s="934" t="s">
        <v>21</v>
      </c>
      <c r="B364" s="4">
        <v>1.2378168705966077</v>
      </c>
      <c r="C364" s="5">
        <v>22</v>
      </c>
      <c r="D364" s="4">
        <v>1.4953823155496588</v>
      </c>
      <c r="E364" s="5">
        <v>15</v>
      </c>
      <c r="F364" s="4">
        <v>1.4382795857239481</v>
      </c>
      <c r="G364" s="5">
        <v>18</v>
      </c>
      <c r="H364" s="4">
        <v>1.3557080411011244</v>
      </c>
      <c r="I364" s="5">
        <v>19</v>
      </c>
      <c r="J364" s="4">
        <v>1.4242683587784597</v>
      </c>
      <c r="K364" s="5">
        <v>18</v>
      </c>
    </row>
    <row r="365" spans="1:11" ht="23.25" customHeight="1">
      <c r="A365" s="934" t="s">
        <v>68</v>
      </c>
      <c r="B365" s="4">
        <v>5.4182967362426826</v>
      </c>
      <c r="C365" s="5">
        <v>4</v>
      </c>
      <c r="D365" s="4">
        <v>5.2421883967384373</v>
      </c>
      <c r="E365" s="5">
        <v>4</v>
      </c>
      <c r="F365" s="4">
        <v>4.7656009165236517</v>
      </c>
      <c r="G365" s="5">
        <v>4</v>
      </c>
      <c r="H365" s="4">
        <v>4.604876419852773</v>
      </c>
      <c r="I365" s="5">
        <v>4</v>
      </c>
      <c r="J365" s="4">
        <v>4.6548960859501349</v>
      </c>
      <c r="K365" s="5">
        <v>5</v>
      </c>
    </row>
    <row r="366" spans="1:11" ht="23.25" customHeight="1">
      <c r="A366" s="934" t="s">
        <v>69</v>
      </c>
      <c r="B366" s="4">
        <v>1.3411047405157392</v>
      </c>
      <c r="C366" s="5">
        <v>20</v>
      </c>
      <c r="D366" s="4">
        <v>1.1431468579781197</v>
      </c>
      <c r="E366" s="5">
        <v>22</v>
      </c>
      <c r="F366" s="4">
        <v>1.1255480967871063</v>
      </c>
      <c r="G366" s="5">
        <v>21</v>
      </c>
      <c r="H366" s="4">
        <v>1.089914858195717</v>
      </c>
      <c r="I366" s="5">
        <v>21</v>
      </c>
      <c r="J366" s="4">
        <v>1.138484742369005</v>
      </c>
      <c r="K366" s="5">
        <v>21</v>
      </c>
    </row>
    <row r="367" spans="1:11" ht="23.25" customHeight="1">
      <c r="A367" s="934" t="s">
        <v>70</v>
      </c>
      <c r="B367" s="4">
        <v>1.5898168966103139</v>
      </c>
      <c r="C367" s="5">
        <v>13</v>
      </c>
      <c r="D367" s="4">
        <v>1.558866296860236</v>
      </c>
      <c r="E367" s="5">
        <v>14</v>
      </c>
      <c r="F367" s="4">
        <v>1.5539952977551614</v>
      </c>
      <c r="G367" s="5">
        <v>15</v>
      </c>
      <c r="H367" s="4">
        <v>1.5770233865439303</v>
      </c>
      <c r="I367" s="5">
        <v>15</v>
      </c>
      <c r="J367" s="4">
        <v>1.6189464598895982</v>
      </c>
      <c r="K367" s="5">
        <v>16</v>
      </c>
    </row>
    <row r="368" spans="1:11" ht="23.25" customHeight="1">
      <c r="A368" s="934" t="s">
        <v>71</v>
      </c>
      <c r="B368" s="4">
        <v>0.87475386908976693</v>
      </c>
      <c r="C368" s="5">
        <v>26</v>
      </c>
      <c r="D368" s="4">
        <v>0.84095875499589579</v>
      </c>
      <c r="E368" s="5">
        <v>25</v>
      </c>
      <c r="F368" s="4">
        <v>0.79956566349042768</v>
      </c>
      <c r="G368" s="5">
        <v>28</v>
      </c>
      <c r="H368" s="4">
        <v>0.82391383492833492</v>
      </c>
      <c r="I368" s="5">
        <v>27</v>
      </c>
      <c r="J368" s="4">
        <v>0.78315870232035723</v>
      </c>
      <c r="K368" s="5">
        <v>28</v>
      </c>
    </row>
    <row r="369" spans="1:11" ht="23.25" customHeight="1">
      <c r="A369" s="934" t="s">
        <v>80</v>
      </c>
      <c r="B369" s="4">
        <v>2.8014101245724556</v>
      </c>
      <c r="C369" s="5">
        <v>9</v>
      </c>
      <c r="D369" s="4">
        <v>2.9548610941113314</v>
      </c>
      <c r="E369" s="5">
        <v>8</v>
      </c>
      <c r="F369" s="4">
        <v>2.7991699755685717</v>
      </c>
      <c r="G369" s="5">
        <v>8</v>
      </c>
      <c r="H369" s="4">
        <v>3.0095630814550627</v>
      </c>
      <c r="I369" s="5">
        <v>8</v>
      </c>
      <c r="J369" s="4">
        <v>2.9093027885262268</v>
      </c>
      <c r="K369" s="5">
        <v>8</v>
      </c>
    </row>
    <row r="370" spans="1:11" ht="23.25" customHeight="1">
      <c r="A370" s="934" t="s">
        <v>72</v>
      </c>
      <c r="B370" s="4">
        <v>1.4937617520436295</v>
      </c>
      <c r="C370" s="5">
        <v>15</v>
      </c>
      <c r="D370" s="4">
        <v>1.714992283459513</v>
      </c>
      <c r="E370" s="5">
        <v>13</v>
      </c>
      <c r="F370" s="4">
        <v>1.9652346751448175</v>
      </c>
      <c r="G370" s="5">
        <v>12</v>
      </c>
      <c r="H370" s="4">
        <v>1.8106359534035765</v>
      </c>
      <c r="I370" s="5">
        <v>13</v>
      </c>
      <c r="J370" s="4">
        <v>1.8475384800926458</v>
      </c>
      <c r="K370" s="5">
        <v>13</v>
      </c>
    </row>
    <row r="371" spans="1:11" ht="23.25" customHeight="1">
      <c r="A371" s="934" t="s">
        <v>73</v>
      </c>
      <c r="B371" s="4">
        <v>0.64844336437645511</v>
      </c>
      <c r="C371" s="5">
        <v>30</v>
      </c>
      <c r="D371" s="4">
        <v>0.6778152588944214</v>
      </c>
      <c r="E371" s="5">
        <v>30</v>
      </c>
      <c r="F371" s="4">
        <v>0.8289201860653439</v>
      </c>
      <c r="G371" s="5">
        <v>26</v>
      </c>
      <c r="H371" s="4">
        <v>0.82942160452066649</v>
      </c>
      <c r="I371" s="5">
        <v>26</v>
      </c>
      <c r="J371" s="4">
        <v>0.8365433376004231</v>
      </c>
      <c r="K371" s="5">
        <v>26</v>
      </c>
    </row>
    <row r="372" spans="1:11" ht="23.25" customHeight="1">
      <c r="A372" s="934" t="s">
        <v>74</v>
      </c>
      <c r="B372" s="4">
        <v>1.3798842648562897</v>
      </c>
      <c r="C372" s="5">
        <v>18</v>
      </c>
      <c r="D372" s="4">
        <v>1.463504326648204</v>
      </c>
      <c r="E372" s="5">
        <v>18</v>
      </c>
      <c r="F372" s="4">
        <v>1.5930579774825968</v>
      </c>
      <c r="G372" s="5">
        <v>14</v>
      </c>
      <c r="H372" s="4">
        <v>1.5340004316151516</v>
      </c>
      <c r="I372" s="5">
        <v>17</v>
      </c>
      <c r="J372" s="4">
        <v>1.7010431363545879</v>
      </c>
      <c r="K372" s="5">
        <v>15</v>
      </c>
    </row>
    <row r="373" spans="1:11" ht="23.25" customHeight="1">
      <c r="A373" s="934" t="s">
        <v>75</v>
      </c>
      <c r="B373" s="4">
        <v>2.8157160380439135</v>
      </c>
      <c r="C373" s="5">
        <v>8</v>
      </c>
      <c r="D373" s="4">
        <v>2.7938935699485223</v>
      </c>
      <c r="E373" s="5">
        <v>9</v>
      </c>
      <c r="F373" s="4">
        <v>2.7485587297497514</v>
      </c>
      <c r="G373" s="5">
        <v>9</v>
      </c>
      <c r="H373" s="4">
        <v>2.6713028923411173</v>
      </c>
      <c r="I373" s="5">
        <v>9</v>
      </c>
      <c r="J373" s="4">
        <v>2.6066639252673229</v>
      </c>
      <c r="K373" s="5">
        <v>11</v>
      </c>
    </row>
    <row r="374" spans="1:11" ht="23.25" customHeight="1">
      <c r="A374" s="934" t="s">
        <v>76</v>
      </c>
      <c r="B374" s="4">
        <v>1.3780692248577553</v>
      </c>
      <c r="C374" s="5">
        <v>19</v>
      </c>
      <c r="D374" s="4">
        <v>1.3881068989734311</v>
      </c>
      <c r="E374" s="5">
        <v>19</v>
      </c>
      <c r="F374" s="4">
        <v>1.3867021252122227</v>
      </c>
      <c r="G374" s="5">
        <v>19</v>
      </c>
      <c r="H374" s="4">
        <v>1.429629929843486</v>
      </c>
      <c r="I374" s="5">
        <v>18</v>
      </c>
      <c r="J374" s="4">
        <v>1.3879423957408534</v>
      </c>
      <c r="K374" s="5">
        <v>19</v>
      </c>
    </row>
    <row r="375" spans="1:11" ht="23.25" customHeight="1">
      <c r="A375" s="934" t="s">
        <v>182</v>
      </c>
      <c r="B375" s="4">
        <v>3.5431438509420654</v>
      </c>
      <c r="C375" s="5">
        <v>7</v>
      </c>
      <c r="D375" s="4">
        <v>3.5957392293468997</v>
      </c>
      <c r="E375" s="5">
        <v>7</v>
      </c>
      <c r="F375" s="4">
        <v>3.5981835163773392</v>
      </c>
      <c r="G375" s="5">
        <v>7</v>
      </c>
      <c r="H375" s="4">
        <v>3.4156485086934425</v>
      </c>
      <c r="I375" s="5">
        <v>7</v>
      </c>
      <c r="J375" s="4">
        <v>3.3964194224753093</v>
      </c>
      <c r="K375" s="5">
        <v>7</v>
      </c>
    </row>
    <row r="376" spans="1:11" ht="23.25" customHeight="1">
      <c r="A376" s="934" t="s">
        <v>77</v>
      </c>
      <c r="B376" s="4">
        <v>1.5491278151879351</v>
      </c>
      <c r="C376" s="5">
        <v>14</v>
      </c>
      <c r="D376" s="4">
        <v>1.479388921800465</v>
      </c>
      <c r="E376" s="5">
        <v>16</v>
      </c>
      <c r="F376" s="4">
        <v>1.5310361962428056</v>
      </c>
      <c r="G376" s="5">
        <v>16</v>
      </c>
      <c r="H376" s="4">
        <v>1.5397506816297872</v>
      </c>
      <c r="I376" s="5">
        <v>16</v>
      </c>
      <c r="J376" s="4">
        <v>1.5707346417460872</v>
      </c>
      <c r="K376" s="5">
        <v>17</v>
      </c>
    </row>
    <row r="377" spans="1:11" ht="23.25" customHeight="1">
      <c r="A377" s="934" t="s">
        <v>81</v>
      </c>
      <c r="B377" s="4">
        <v>1.4029810384323553</v>
      </c>
      <c r="C377" s="5">
        <v>17</v>
      </c>
      <c r="D377" s="4">
        <v>1.4746017835353997</v>
      </c>
      <c r="E377" s="5">
        <v>17</v>
      </c>
      <c r="F377" s="4">
        <v>1.4632171268455851</v>
      </c>
      <c r="G377" s="5">
        <v>17</v>
      </c>
      <c r="H377" s="4">
        <v>1.9865035396945645</v>
      </c>
      <c r="I377" s="5">
        <v>12</v>
      </c>
      <c r="J377" s="4">
        <v>1.7180727478266176</v>
      </c>
      <c r="K377" s="5">
        <v>14</v>
      </c>
    </row>
    <row r="378" spans="1:11" ht="23.25" customHeight="1">
      <c r="A378" s="934" t="s">
        <v>78</v>
      </c>
      <c r="B378" s="4">
        <v>1.3065834769936824</v>
      </c>
      <c r="C378" s="5">
        <v>21</v>
      </c>
      <c r="D378" s="4">
        <v>1.3077047358397269</v>
      </c>
      <c r="E378" s="5">
        <v>20</v>
      </c>
      <c r="F378" s="4">
        <v>1.2973502712302676</v>
      </c>
      <c r="G378" s="5">
        <v>20</v>
      </c>
      <c r="H378" s="4">
        <v>1.2983094611357575</v>
      </c>
      <c r="I378" s="5">
        <v>20</v>
      </c>
      <c r="J378" s="4">
        <v>1.2862587600059865</v>
      </c>
      <c r="K378" s="5">
        <v>20</v>
      </c>
    </row>
    <row r="379" spans="1:11" ht="23.25" customHeight="1">
      <c r="A379" s="934" t="s">
        <v>36</v>
      </c>
      <c r="B379" s="4">
        <v>1.7792428710768884</v>
      </c>
      <c r="C379" s="5">
        <v>12</v>
      </c>
      <c r="D379" s="4">
        <v>1.7976248178303498</v>
      </c>
      <c r="E379" s="5">
        <v>12</v>
      </c>
      <c r="F379" s="4">
        <v>1.8204405018795178</v>
      </c>
      <c r="G379" s="5">
        <v>13</v>
      </c>
      <c r="H379" s="4">
        <v>1.7424989547361798</v>
      </c>
      <c r="I379" s="5">
        <v>14</v>
      </c>
      <c r="J379" s="4">
        <v>1.8638415723039234</v>
      </c>
      <c r="K379" s="5">
        <v>12</v>
      </c>
    </row>
    <row r="380" spans="1:11" s="866" customFormat="1" ht="23.25" customHeight="1">
      <c r="A380" s="945" t="s">
        <v>510</v>
      </c>
      <c r="B380" s="946"/>
      <c r="C380" s="946"/>
      <c r="D380" s="946"/>
      <c r="E380" s="946"/>
      <c r="F380" s="946"/>
      <c r="G380" s="946"/>
      <c r="H380" s="946"/>
      <c r="I380" s="946"/>
      <c r="J380" s="946"/>
      <c r="K380" s="947"/>
    </row>
    <row r="383" spans="1:11" ht="23.25" customHeight="1">
      <c r="A383" s="508" t="s">
        <v>778</v>
      </c>
      <c r="B383" s="6"/>
      <c r="C383" s="6"/>
      <c r="D383" s="6"/>
      <c r="E383" s="6"/>
      <c r="F383" s="6"/>
      <c r="G383" s="6"/>
      <c r="H383" s="6"/>
      <c r="I383" s="6"/>
      <c r="J383" s="6"/>
      <c r="K383" s="6"/>
    </row>
    <row r="384" spans="1:11" ht="23.25" customHeight="1">
      <c r="A384" s="935" t="s">
        <v>1</v>
      </c>
      <c r="B384" s="546">
        <v>1394</v>
      </c>
      <c r="C384" s="547"/>
      <c r="D384" s="546">
        <v>1395</v>
      </c>
      <c r="E384" s="547"/>
      <c r="F384" s="546">
        <v>1396</v>
      </c>
      <c r="G384" s="547"/>
      <c r="H384" s="546">
        <v>1397</v>
      </c>
      <c r="I384" s="547"/>
      <c r="J384" s="546">
        <v>1398</v>
      </c>
      <c r="K384" s="547"/>
    </row>
    <row r="385" spans="1:11" ht="23.25" customHeight="1">
      <c r="A385" s="937"/>
      <c r="B385" s="938" t="s">
        <v>500</v>
      </c>
      <c r="C385" s="938" t="s">
        <v>198</v>
      </c>
      <c r="D385" s="938" t="s">
        <v>500</v>
      </c>
      <c r="E385" s="938" t="s">
        <v>198</v>
      </c>
      <c r="F385" s="938" t="s">
        <v>500</v>
      </c>
      <c r="G385" s="938" t="s">
        <v>198</v>
      </c>
      <c r="H385" s="938" t="s">
        <v>500</v>
      </c>
      <c r="I385" s="938" t="s">
        <v>198</v>
      </c>
      <c r="J385" s="938" t="s">
        <v>500</v>
      </c>
      <c r="K385" s="938" t="s">
        <v>198</v>
      </c>
    </row>
    <row r="386" spans="1:11" s="703" customFormat="1" ht="23.25" customHeight="1">
      <c r="A386" s="939" t="s">
        <v>55</v>
      </c>
      <c r="B386" s="3">
        <v>2.9</v>
      </c>
      <c r="C386" s="3" t="s">
        <v>352</v>
      </c>
      <c r="D386" s="3">
        <v>3.5</v>
      </c>
      <c r="E386" s="3" t="s">
        <v>352</v>
      </c>
      <c r="F386" s="3">
        <v>4.2699999999999996</v>
      </c>
      <c r="G386" s="3" t="s">
        <v>352</v>
      </c>
      <c r="H386" s="3">
        <v>5.54</v>
      </c>
      <c r="I386" s="3" t="s">
        <v>352</v>
      </c>
      <c r="J386" s="3">
        <v>7.2</v>
      </c>
      <c r="K386" s="3">
        <v>3</v>
      </c>
    </row>
    <row r="387" spans="1:11" ht="23.25" customHeight="1">
      <c r="A387" s="934" t="s">
        <v>56</v>
      </c>
      <c r="B387" s="4">
        <v>2.2999999999999998</v>
      </c>
      <c r="C387" s="5">
        <v>8</v>
      </c>
      <c r="D387" s="4">
        <v>2.8</v>
      </c>
      <c r="E387" s="5">
        <v>8</v>
      </c>
      <c r="F387" s="4">
        <v>3.38</v>
      </c>
      <c r="G387" s="5">
        <v>8</v>
      </c>
      <c r="H387" s="4">
        <v>4.05</v>
      </c>
      <c r="I387" s="5">
        <v>14</v>
      </c>
      <c r="J387" s="4">
        <v>5.4</v>
      </c>
      <c r="K387" s="5">
        <v>14</v>
      </c>
    </row>
    <row r="388" spans="1:11" ht="23.25" customHeight="1">
      <c r="A388" s="934" t="s">
        <v>57</v>
      </c>
      <c r="B388" s="4">
        <v>1.7</v>
      </c>
      <c r="C388" s="5">
        <v>22</v>
      </c>
      <c r="D388" s="4">
        <v>2.1</v>
      </c>
      <c r="E388" s="5">
        <v>20</v>
      </c>
      <c r="F388" s="4">
        <v>2.73</v>
      </c>
      <c r="G388" s="5">
        <v>19</v>
      </c>
      <c r="H388" s="4">
        <v>3.01</v>
      </c>
      <c r="I388" s="5">
        <v>27</v>
      </c>
      <c r="J388" s="4">
        <v>4</v>
      </c>
      <c r="K388" s="5">
        <v>28</v>
      </c>
    </row>
    <row r="389" spans="1:11" ht="23.25" customHeight="1">
      <c r="A389" s="934" t="s">
        <v>58</v>
      </c>
      <c r="B389" s="4">
        <v>1.8</v>
      </c>
      <c r="C389" s="5">
        <v>20</v>
      </c>
      <c r="D389" s="4">
        <v>1.8</v>
      </c>
      <c r="E389" s="5">
        <v>27</v>
      </c>
      <c r="F389" s="4">
        <v>2.2400000000000002</v>
      </c>
      <c r="G389" s="5">
        <v>27</v>
      </c>
      <c r="H389" s="4">
        <v>3.13</v>
      </c>
      <c r="I389" s="5">
        <v>26</v>
      </c>
      <c r="J389" s="4">
        <v>4.2</v>
      </c>
      <c r="K389" s="5">
        <v>26</v>
      </c>
    </row>
    <row r="390" spans="1:11" ht="23.25" customHeight="1">
      <c r="A390" s="934" t="s">
        <v>59</v>
      </c>
      <c r="B390" s="4">
        <v>2.8</v>
      </c>
      <c r="C390" s="5">
        <v>3</v>
      </c>
      <c r="D390" s="4">
        <v>3.2</v>
      </c>
      <c r="E390" s="5">
        <v>4</v>
      </c>
      <c r="F390" s="4">
        <v>3.8</v>
      </c>
      <c r="G390" s="5">
        <v>4</v>
      </c>
      <c r="H390" s="4">
        <v>5.23</v>
      </c>
      <c r="I390" s="5">
        <v>6</v>
      </c>
      <c r="J390" s="4">
        <v>6.5</v>
      </c>
      <c r="K390" s="5">
        <v>6</v>
      </c>
    </row>
    <row r="391" spans="1:11" ht="23.25" customHeight="1">
      <c r="A391" s="934" t="s">
        <v>10</v>
      </c>
      <c r="B391" s="4">
        <v>2.2999999999999998</v>
      </c>
      <c r="C391" s="5">
        <v>8</v>
      </c>
      <c r="D391" s="4">
        <v>3</v>
      </c>
      <c r="E391" s="5">
        <v>5</v>
      </c>
      <c r="F391" s="4">
        <v>3.79</v>
      </c>
      <c r="G391" s="5">
        <v>5</v>
      </c>
      <c r="H391" s="4">
        <v>5.27</v>
      </c>
      <c r="I391" s="5">
        <v>4</v>
      </c>
      <c r="J391" s="4">
        <v>6.7</v>
      </c>
      <c r="K391" s="5">
        <v>5</v>
      </c>
    </row>
    <row r="392" spans="1:11" ht="23.25" customHeight="1">
      <c r="A392" s="934" t="s">
        <v>60</v>
      </c>
      <c r="B392" s="4">
        <v>2.1</v>
      </c>
      <c r="C392" s="5">
        <v>14</v>
      </c>
      <c r="D392" s="4">
        <v>2.6</v>
      </c>
      <c r="E392" s="5">
        <v>11</v>
      </c>
      <c r="F392" s="4">
        <v>3.22</v>
      </c>
      <c r="G392" s="5">
        <v>12</v>
      </c>
      <c r="H392" s="4">
        <v>4.4000000000000004</v>
      </c>
      <c r="I392" s="5">
        <v>10</v>
      </c>
      <c r="J392" s="4">
        <v>5.7</v>
      </c>
      <c r="K392" s="5">
        <v>10</v>
      </c>
    </row>
    <row r="393" spans="1:11" ht="23.25" customHeight="1">
      <c r="A393" s="934" t="s">
        <v>12</v>
      </c>
      <c r="B393" s="4">
        <v>2</v>
      </c>
      <c r="C393" s="5">
        <v>16</v>
      </c>
      <c r="D393" s="4">
        <v>2.5</v>
      </c>
      <c r="E393" s="5">
        <v>14</v>
      </c>
      <c r="F393" s="4">
        <v>3.2</v>
      </c>
      <c r="G393" s="5">
        <v>13</v>
      </c>
      <c r="H393" s="4">
        <v>4.05</v>
      </c>
      <c r="I393" s="5">
        <v>14</v>
      </c>
      <c r="J393" s="4">
        <v>5.6</v>
      </c>
      <c r="K393" s="5">
        <v>12</v>
      </c>
    </row>
    <row r="394" spans="1:11" ht="23.25" customHeight="1">
      <c r="A394" s="934" t="s">
        <v>13</v>
      </c>
      <c r="B394" s="4">
        <v>7.4</v>
      </c>
      <c r="C394" s="5">
        <v>1</v>
      </c>
      <c r="D394" s="4">
        <v>9</v>
      </c>
      <c r="E394" s="5">
        <v>1</v>
      </c>
      <c r="F394" s="4">
        <v>10.82</v>
      </c>
      <c r="G394" s="5">
        <v>1</v>
      </c>
      <c r="H394" s="4">
        <v>13.19</v>
      </c>
      <c r="I394" s="5">
        <v>1</v>
      </c>
      <c r="J394" s="4">
        <v>17.899999999999999</v>
      </c>
      <c r="K394" s="5">
        <v>1</v>
      </c>
    </row>
    <row r="395" spans="1:11" ht="23.25" customHeight="1">
      <c r="A395" s="934" t="s">
        <v>62</v>
      </c>
      <c r="B395" s="4">
        <v>1.6</v>
      </c>
      <c r="C395" s="5">
        <v>24</v>
      </c>
      <c r="D395" s="4">
        <v>1.8</v>
      </c>
      <c r="E395" s="5">
        <v>27</v>
      </c>
      <c r="F395" s="4">
        <v>2.19</v>
      </c>
      <c r="G395" s="5">
        <v>28</v>
      </c>
      <c r="H395" s="4">
        <v>2.97</v>
      </c>
      <c r="I395" s="5">
        <v>28</v>
      </c>
      <c r="J395" s="4">
        <v>4</v>
      </c>
      <c r="K395" s="5">
        <v>28</v>
      </c>
    </row>
    <row r="396" spans="1:11" ht="23.25" customHeight="1">
      <c r="A396" s="934" t="s">
        <v>63</v>
      </c>
      <c r="B396" s="4">
        <v>1.6</v>
      </c>
      <c r="C396" s="5">
        <v>24</v>
      </c>
      <c r="D396" s="4">
        <v>1.9</v>
      </c>
      <c r="E396" s="5">
        <v>22</v>
      </c>
      <c r="F396" s="4">
        <v>2.4</v>
      </c>
      <c r="G396" s="5">
        <v>22</v>
      </c>
      <c r="H396" s="4">
        <v>3.29</v>
      </c>
      <c r="I396" s="5">
        <v>22</v>
      </c>
      <c r="J396" s="4">
        <v>4.4000000000000004</v>
      </c>
      <c r="K396" s="5">
        <v>21</v>
      </c>
    </row>
    <row r="397" spans="1:11" ht="23.25" customHeight="1">
      <c r="A397" s="934" t="s">
        <v>64</v>
      </c>
      <c r="B397" s="4">
        <v>2.2000000000000002</v>
      </c>
      <c r="C397" s="5">
        <v>10</v>
      </c>
      <c r="D397" s="4">
        <v>2.5</v>
      </c>
      <c r="E397" s="5">
        <v>14</v>
      </c>
      <c r="F397" s="4">
        <v>3.01</v>
      </c>
      <c r="G397" s="5">
        <v>15</v>
      </c>
      <c r="H397" s="4">
        <v>4.62</v>
      </c>
      <c r="I397" s="5">
        <v>8</v>
      </c>
      <c r="J397" s="4">
        <v>5.3</v>
      </c>
      <c r="K397" s="5">
        <v>15</v>
      </c>
    </row>
    <row r="398" spans="1:11" ht="23.25" customHeight="1">
      <c r="A398" s="934" t="s">
        <v>65</v>
      </c>
      <c r="B398" s="4">
        <v>1.5</v>
      </c>
      <c r="C398" s="5">
        <v>27</v>
      </c>
      <c r="D398" s="4">
        <v>1.9</v>
      </c>
      <c r="E398" s="5">
        <v>22</v>
      </c>
      <c r="F398" s="4">
        <v>2.35</v>
      </c>
      <c r="G398" s="5">
        <v>24</v>
      </c>
      <c r="H398" s="4">
        <v>3.27</v>
      </c>
      <c r="I398" s="5">
        <v>23</v>
      </c>
      <c r="J398" s="4">
        <v>4.2</v>
      </c>
      <c r="K398" s="5">
        <v>26</v>
      </c>
    </row>
    <row r="399" spans="1:11" ht="23.25" customHeight="1">
      <c r="A399" s="934" t="s">
        <v>66</v>
      </c>
      <c r="B399" s="4">
        <v>1.9</v>
      </c>
      <c r="C399" s="5">
        <v>19</v>
      </c>
      <c r="D399" s="4">
        <v>2.5</v>
      </c>
      <c r="E399" s="5">
        <v>14</v>
      </c>
      <c r="F399" s="4">
        <v>3.09</v>
      </c>
      <c r="G399" s="5">
        <v>14</v>
      </c>
      <c r="H399" s="4">
        <v>3.78</v>
      </c>
      <c r="I399" s="5">
        <v>18</v>
      </c>
      <c r="J399" s="4">
        <v>4.8</v>
      </c>
      <c r="K399" s="5">
        <v>19</v>
      </c>
    </row>
    <row r="400" spans="1:11" ht="23.25" customHeight="1">
      <c r="A400" s="934" t="s">
        <v>19</v>
      </c>
      <c r="B400" s="4">
        <v>2</v>
      </c>
      <c r="C400" s="5">
        <v>16</v>
      </c>
      <c r="D400" s="4">
        <v>2.4</v>
      </c>
      <c r="E400" s="5">
        <v>18</v>
      </c>
      <c r="F400" s="4">
        <v>2.82</v>
      </c>
      <c r="G400" s="5">
        <v>18</v>
      </c>
      <c r="H400" s="4">
        <v>3.95</v>
      </c>
      <c r="I400" s="5">
        <v>17</v>
      </c>
      <c r="J400" s="4">
        <v>5.3</v>
      </c>
      <c r="K400" s="5">
        <v>15</v>
      </c>
    </row>
    <row r="401" spans="1:11" ht="23.25" customHeight="1">
      <c r="A401" s="934" t="s">
        <v>67</v>
      </c>
      <c r="B401" s="4">
        <v>2.7</v>
      </c>
      <c r="C401" s="5">
        <v>4</v>
      </c>
      <c r="D401" s="4">
        <v>3.4</v>
      </c>
      <c r="E401" s="5">
        <v>3</v>
      </c>
      <c r="F401" s="4">
        <v>4.0199999999999996</v>
      </c>
      <c r="G401" s="5">
        <v>3</v>
      </c>
      <c r="H401" s="4">
        <v>5.26</v>
      </c>
      <c r="I401" s="5">
        <v>5</v>
      </c>
      <c r="J401" s="4">
        <v>6.8</v>
      </c>
      <c r="K401" s="5">
        <v>4</v>
      </c>
    </row>
    <row r="402" spans="1:11" ht="23.25" customHeight="1">
      <c r="A402" s="934" t="s">
        <v>21</v>
      </c>
      <c r="B402" s="4">
        <v>0.9</v>
      </c>
      <c r="C402" s="5">
        <v>31</v>
      </c>
      <c r="D402" s="4">
        <v>1.1000000000000001</v>
      </c>
      <c r="E402" s="5">
        <v>31</v>
      </c>
      <c r="F402" s="4">
        <v>1.37</v>
      </c>
      <c r="G402" s="5">
        <v>31</v>
      </c>
      <c r="H402" s="4">
        <v>1.67</v>
      </c>
      <c r="I402" s="5">
        <v>31</v>
      </c>
      <c r="J402" s="4">
        <v>2.2999999999999998</v>
      </c>
      <c r="K402" s="5">
        <v>32</v>
      </c>
    </row>
    <row r="403" spans="1:11" ht="23.25" customHeight="1">
      <c r="A403" s="934" t="s">
        <v>68</v>
      </c>
      <c r="B403" s="4">
        <v>2.2000000000000002</v>
      </c>
      <c r="C403" s="5">
        <v>10</v>
      </c>
      <c r="D403" s="4">
        <v>2.5</v>
      </c>
      <c r="E403" s="5">
        <v>14</v>
      </c>
      <c r="F403" s="4">
        <v>2.96</v>
      </c>
      <c r="G403" s="5">
        <v>16</v>
      </c>
      <c r="H403" s="4">
        <v>3.97</v>
      </c>
      <c r="I403" s="5">
        <v>16</v>
      </c>
      <c r="J403" s="4">
        <v>5.0999999999999996</v>
      </c>
      <c r="K403" s="5">
        <v>18</v>
      </c>
    </row>
    <row r="404" spans="1:11" ht="23.25" customHeight="1">
      <c r="A404" s="934" t="s">
        <v>69</v>
      </c>
      <c r="B404" s="4">
        <v>2.2000000000000002</v>
      </c>
      <c r="C404" s="5">
        <v>10</v>
      </c>
      <c r="D404" s="4">
        <v>2.6</v>
      </c>
      <c r="E404" s="5">
        <v>11</v>
      </c>
      <c r="F404" s="4">
        <v>2.95</v>
      </c>
      <c r="G404" s="5">
        <v>17</v>
      </c>
      <c r="H404" s="4">
        <v>4.09</v>
      </c>
      <c r="I404" s="5">
        <v>13</v>
      </c>
      <c r="J404" s="4">
        <v>5.3</v>
      </c>
      <c r="K404" s="5">
        <v>15</v>
      </c>
    </row>
    <row r="405" spans="1:11" ht="23.25" customHeight="1">
      <c r="A405" s="934" t="s">
        <v>70</v>
      </c>
      <c r="B405" s="4">
        <v>2.4</v>
      </c>
      <c r="C405" s="5">
        <v>5</v>
      </c>
      <c r="D405" s="4">
        <v>2.7</v>
      </c>
      <c r="E405" s="5">
        <v>10</v>
      </c>
      <c r="F405" s="4">
        <v>3.28</v>
      </c>
      <c r="G405" s="5">
        <v>9</v>
      </c>
      <c r="H405" s="4">
        <v>4.24</v>
      </c>
      <c r="I405" s="5">
        <v>12</v>
      </c>
      <c r="J405" s="4">
        <v>5.6</v>
      </c>
      <c r="K405" s="5">
        <v>12</v>
      </c>
    </row>
    <row r="406" spans="1:11" ht="23.25" customHeight="1">
      <c r="A406" s="934" t="s">
        <v>71</v>
      </c>
      <c r="B406" s="4">
        <v>1.2</v>
      </c>
      <c r="C406" s="5">
        <v>29</v>
      </c>
      <c r="D406" s="4">
        <v>1.4</v>
      </c>
      <c r="E406" s="5">
        <v>29</v>
      </c>
      <c r="F406" s="4">
        <v>1.58</v>
      </c>
      <c r="G406" s="5">
        <v>30</v>
      </c>
      <c r="H406" s="4">
        <v>2.06</v>
      </c>
      <c r="I406" s="5">
        <v>30</v>
      </c>
      <c r="J406" s="4">
        <v>2.9</v>
      </c>
      <c r="K406" s="5">
        <v>31</v>
      </c>
    </row>
    <row r="407" spans="1:11" ht="23.25" customHeight="1">
      <c r="A407" s="934" t="s">
        <v>80</v>
      </c>
      <c r="B407" s="4">
        <v>2</v>
      </c>
      <c r="C407" s="5">
        <v>16</v>
      </c>
      <c r="D407" s="4">
        <v>2.4</v>
      </c>
      <c r="E407" s="5">
        <v>18</v>
      </c>
      <c r="F407" s="4">
        <v>2.72</v>
      </c>
      <c r="G407" s="5">
        <v>20</v>
      </c>
      <c r="H407" s="4">
        <v>3.72</v>
      </c>
      <c r="I407" s="5">
        <v>19</v>
      </c>
      <c r="J407" s="4">
        <v>4.7</v>
      </c>
      <c r="K407" s="5">
        <v>20</v>
      </c>
    </row>
    <row r="408" spans="1:11" ht="23.25" customHeight="1">
      <c r="A408" s="934" t="s">
        <v>72</v>
      </c>
      <c r="B408" s="4">
        <v>1.6</v>
      </c>
      <c r="C408" s="5">
        <v>24</v>
      </c>
      <c r="D408" s="4">
        <v>1.9</v>
      </c>
      <c r="E408" s="5">
        <v>22</v>
      </c>
      <c r="F408" s="4">
        <v>2.2999999999999998</v>
      </c>
      <c r="G408" s="5">
        <v>25</v>
      </c>
      <c r="H408" s="4">
        <v>3.32</v>
      </c>
      <c r="I408" s="5">
        <v>21</v>
      </c>
      <c r="J408" s="4">
        <v>4.4000000000000004</v>
      </c>
      <c r="K408" s="5">
        <v>21</v>
      </c>
    </row>
    <row r="409" spans="1:11" ht="23.25" customHeight="1">
      <c r="A409" s="934" t="s">
        <v>73</v>
      </c>
      <c r="B409" s="4">
        <v>1.8</v>
      </c>
      <c r="C409" s="5">
        <v>20</v>
      </c>
      <c r="D409" s="4">
        <v>2</v>
      </c>
      <c r="E409" s="5">
        <v>21</v>
      </c>
      <c r="F409" s="4">
        <v>2.54</v>
      </c>
      <c r="G409" s="5">
        <v>21</v>
      </c>
      <c r="H409" s="4">
        <v>3.5</v>
      </c>
      <c r="I409" s="5">
        <v>20</v>
      </c>
      <c r="J409" s="4">
        <v>4.3</v>
      </c>
      <c r="K409" s="5">
        <v>23</v>
      </c>
    </row>
    <row r="410" spans="1:11" ht="23.25" customHeight="1">
      <c r="A410" s="934" t="s">
        <v>74</v>
      </c>
      <c r="B410" s="4">
        <v>1.5</v>
      </c>
      <c r="C410" s="5">
        <v>27</v>
      </c>
      <c r="D410" s="4">
        <v>1.9</v>
      </c>
      <c r="E410" s="5">
        <v>22</v>
      </c>
      <c r="F410" s="4">
        <v>2.2999999999999998</v>
      </c>
      <c r="G410" s="5">
        <v>25</v>
      </c>
      <c r="H410" s="4">
        <v>3.23</v>
      </c>
      <c r="I410" s="5">
        <v>25</v>
      </c>
      <c r="J410" s="4">
        <v>4.3</v>
      </c>
      <c r="K410" s="5">
        <v>23</v>
      </c>
    </row>
    <row r="411" spans="1:11" ht="23.25" customHeight="1">
      <c r="A411" s="934" t="s">
        <v>75</v>
      </c>
      <c r="B411" s="4">
        <v>2.2000000000000002</v>
      </c>
      <c r="C411" s="5">
        <v>10</v>
      </c>
      <c r="D411" s="4">
        <v>2.8</v>
      </c>
      <c r="E411" s="5">
        <v>8</v>
      </c>
      <c r="F411" s="4">
        <v>3.25</v>
      </c>
      <c r="G411" s="5">
        <v>10</v>
      </c>
      <c r="H411" s="4">
        <v>4.6100000000000003</v>
      </c>
      <c r="I411" s="5">
        <v>9</v>
      </c>
      <c r="J411" s="4">
        <v>5.9</v>
      </c>
      <c r="K411" s="5">
        <v>8</v>
      </c>
    </row>
    <row r="412" spans="1:11" ht="23.25" customHeight="1">
      <c r="A412" s="934" t="s">
        <v>76</v>
      </c>
      <c r="B412" s="4">
        <v>1.2</v>
      </c>
      <c r="C412" s="5">
        <v>29</v>
      </c>
      <c r="D412" s="4">
        <v>1.4</v>
      </c>
      <c r="E412" s="5">
        <v>29</v>
      </c>
      <c r="F412" s="4">
        <v>1.82</v>
      </c>
      <c r="G412" s="5">
        <v>29</v>
      </c>
      <c r="H412" s="4">
        <v>2.52</v>
      </c>
      <c r="I412" s="5">
        <v>29</v>
      </c>
      <c r="J412" s="4">
        <v>3.4</v>
      </c>
      <c r="K412" s="5">
        <v>30</v>
      </c>
    </row>
    <row r="413" spans="1:11" ht="23.25" customHeight="1">
      <c r="A413" s="934" t="s">
        <v>182</v>
      </c>
      <c r="B413" s="4">
        <v>2.4</v>
      </c>
      <c r="C413" s="5">
        <v>5</v>
      </c>
      <c r="D413" s="4">
        <v>2.9</v>
      </c>
      <c r="E413" s="5">
        <v>6</v>
      </c>
      <c r="F413" s="4">
        <v>3.48</v>
      </c>
      <c r="G413" s="5">
        <v>7</v>
      </c>
      <c r="H413" s="4">
        <v>4.67</v>
      </c>
      <c r="I413" s="5">
        <v>7</v>
      </c>
      <c r="J413" s="4">
        <v>6.1</v>
      </c>
      <c r="K413" s="5">
        <v>7</v>
      </c>
    </row>
    <row r="414" spans="1:11" ht="23.25" customHeight="1">
      <c r="A414" s="934" t="s">
        <v>77</v>
      </c>
      <c r="B414" s="4">
        <v>2.1</v>
      </c>
      <c r="C414" s="5">
        <v>14</v>
      </c>
      <c r="D414" s="4">
        <v>2.6</v>
      </c>
      <c r="E414" s="5">
        <v>11</v>
      </c>
      <c r="F414" s="4">
        <v>3.25</v>
      </c>
      <c r="G414" s="5">
        <v>10</v>
      </c>
      <c r="H414" s="4">
        <v>4.3899999999999997</v>
      </c>
      <c r="I414" s="5">
        <v>11</v>
      </c>
      <c r="J414" s="4">
        <v>5.9</v>
      </c>
      <c r="K414" s="5">
        <v>8</v>
      </c>
    </row>
    <row r="415" spans="1:11" ht="23.25" customHeight="1">
      <c r="A415" s="934" t="s">
        <v>81</v>
      </c>
      <c r="B415" s="4">
        <v>2.4</v>
      </c>
      <c r="C415" s="5">
        <v>5</v>
      </c>
      <c r="D415" s="4">
        <v>2.9</v>
      </c>
      <c r="E415" s="5">
        <v>6</v>
      </c>
      <c r="F415" s="4">
        <v>3.74</v>
      </c>
      <c r="G415" s="5">
        <v>6</v>
      </c>
      <c r="H415" s="4">
        <v>5.8</v>
      </c>
      <c r="I415" s="5">
        <v>3</v>
      </c>
      <c r="J415" s="4">
        <v>5.7</v>
      </c>
      <c r="K415" s="5">
        <v>10</v>
      </c>
    </row>
    <row r="416" spans="1:11" ht="23.25" customHeight="1">
      <c r="A416" s="934" t="s">
        <v>78</v>
      </c>
      <c r="B416" s="4">
        <v>1.7</v>
      </c>
      <c r="C416" s="5">
        <v>22</v>
      </c>
      <c r="D416" s="4">
        <v>1.9</v>
      </c>
      <c r="E416" s="5">
        <v>22</v>
      </c>
      <c r="F416" s="4">
        <v>2.36</v>
      </c>
      <c r="G416" s="5">
        <v>23</v>
      </c>
      <c r="H416" s="4">
        <v>3.25</v>
      </c>
      <c r="I416" s="5">
        <v>24</v>
      </c>
      <c r="J416" s="4">
        <v>4.3</v>
      </c>
      <c r="K416" s="5">
        <v>23</v>
      </c>
    </row>
    <row r="417" spans="1:11" ht="23.25" customHeight="1">
      <c r="A417" s="934" t="s">
        <v>36</v>
      </c>
      <c r="B417" s="4">
        <v>3.9</v>
      </c>
      <c r="C417" s="5">
        <v>2</v>
      </c>
      <c r="D417" s="4">
        <v>4.5999999999999996</v>
      </c>
      <c r="E417" s="5">
        <v>2</v>
      </c>
      <c r="F417" s="4">
        <v>5.27</v>
      </c>
      <c r="G417" s="5">
        <v>2</v>
      </c>
      <c r="H417" s="4">
        <v>6.97</v>
      </c>
      <c r="I417" s="5">
        <v>2</v>
      </c>
      <c r="J417" s="4">
        <v>9</v>
      </c>
      <c r="K417" s="5">
        <v>2</v>
      </c>
    </row>
    <row r="418" spans="1:11" s="866" customFormat="1" ht="23.25" customHeight="1">
      <c r="A418" s="945" t="s">
        <v>510</v>
      </c>
      <c r="B418" s="946"/>
      <c r="C418" s="946"/>
      <c r="D418" s="946"/>
      <c r="E418" s="946"/>
      <c r="F418" s="946"/>
      <c r="G418" s="946"/>
      <c r="H418" s="946"/>
      <c r="I418" s="946"/>
      <c r="J418" s="946"/>
      <c r="K418" s="947"/>
    </row>
    <row r="422" spans="1:11" ht="23.25" customHeight="1">
      <c r="A422" s="508" t="s">
        <v>779</v>
      </c>
      <c r="B422" s="6"/>
      <c r="C422" s="6"/>
      <c r="D422" s="6"/>
      <c r="E422" s="6"/>
      <c r="F422" s="6"/>
      <c r="G422" s="6"/>
      <c r="H422" s="6"/>
      <c r="I422" s="6"/>
      <c r="J422" s="6"/>
      <c r="K422" s="6"/>
    </row>
    <row r="423" spans="1:11" ht="23.25" customHeight="1">
      <c r="A423" s="935" t="s">
        <v>1</v>
      </c>
      <c r="B423" s="546">
        <v>1394</v>
      </c>
      <c r="C423" s="547"/>
      <c r="D423" s="546">
        <v>1395</v>
      </c>
      <c r="E423" s="547"/>
      <c r="F423" s="546">
        <v>1396</v>
      </c>
      <c r="G423" s="547"/>
      <c r="H423" s="546">
        <v>1397</v>
      </c>
      <c r="I423" s="547"/>
      <c r="J423" s="546">
        <v>1398</v>
      </c>
      <c r="K423" s="547"/>
    </row>
    <row r="424" spans="1:11" ht="23.25" customHeight="1">
      <c r="A424" s="937"/>
      <c r="B424" s="938" t="s">
        <v>2</v>
      </c>
      <c r="C424" s="938" t="s">
        <v>3</v>
      </c>
      <c r="D424" s="938" t="s">
        <v>2</v>
      </c>
      <c r="E424" s="938" t="s">
        <v>3</v>
      </c>
      <c r="F424" s="938" t="s">
        <v>2</v>
      </c>
      <c r="G424" s="938" t="s">
        <v>3</v>
      </c>
      <c r="H424" s="938" t="s">
        <v>2</v>
      </c>
      <c r="I424" s="938" t="s">
        <v>3</v>
      </c>
      <c r="J424" s="938" t="s">
        <v>2</v>
      </c>
      <c r="K424" s="938" t="s">
        <v>3</v>
      </c>
    </row>
    <row r="425" spans="1:11" s="703" customFormat="1" ht="23.25" customHeight="1">
      <c r="A425" s="939" t="s">
        <v>55</v>
      </c>
      <c r="B425" s="3">
        <v>2.1</v>
      </c>
      <c r="C425" s="3" t="s">
        <v>352</v>
      </c>
      <c r="D425" s="3">
        <v>2.2000000000000002</v>
      </c>
      <c r="E425" s="3" t="s">
        <v>352</v>
      </c>
      <c r="F425" s="3">
        <v>2.33</v>
      </c>
      <c r="G425" s="3" t="s">
        <v>352</v>
      </c>
      <c r="H425" s="3">
        <v>2.38</v>
      </c>
      <c r="I425" s="3" t="s">
        <v>352</v>
      </c>
      <c r="J425" s="3">
        <v>2.52</v>
      </c>
      <c r="K425" s="3">
        <v>11</v>
      </c>
    </row>
    <row r="426" spans="1:11" ht="23.25" customHeight="1">
      <c r="A426" s="934" t="s">
        <v>56</v>
      </c>
      <c r="B426" s="4">
        <v>2.4</v>
      </c>
      <c r="C426" s="5">
        <v>4</v>
      </c>
      <c r="D426" s="4">
        <v>2.6</v>
      </c>
      <c r="E426" s="5">
        <v>5</v>
      </c>
      <c r="F426" s="4">
        <v>2.76</v>
      </c>
      <c r="G426" s="5">
        <v>3</v>
      </c>
      <c r="H426" s="4">
        <v>2.59</v>
      </c>
      <c r="I426" s="5">
        <v>8</v>
      </c>
      <c r="J426" s="4">
        <v>2.6</v>
      </c>
      <c r="K426" s="5">
        <v>10</v>
      </c>
    </row>
    <row r="427" spans="1:11" ht="23.25" customHeight="1">
      <c r="A427" s="934" t="s">
        <v>57</v>
      </c>
      <c r="B427" s="4">
        <v>2.4</v>
      </c>
      <c r="C427" s="5">
        <v>4</v>
      </c>
      <c r="D427" s="4">
        <v>2.7</v>
      </c>
      <c r="E427" s="5">
        <v>4</v>
      </c>
      <c r="F427" s="4">
        <v>2.95</v>
      </c>
      <c r="G427" s="5">
        <v>2</v>
      </c>
      <c r="H427" s="4">
        <v>2.56</v>
      </c>
      <c r="I427" s="5">
        <v>9</v>
      </c>
      <c r="J427" s="4">
        <v>2.7</v>
      </c>
      <c r="K427" s="5">
        <v>8</v>
      </c>
    </row>
    <row r="428" spans="1:11" ht="23.25" customHeight="1">
      <c r="A428" s="934" t="s">
        <v>58</v>
      </c>
      <c r="B428" s="4">
        <v>2.2999999999999998</v>
      </c>
      <c r="C428" s="5">
        <v>8</v>
      </c>
      <c r="D428" s="4">
        <v>2</v>
      </c>
      <c r="E428" s="5">
        <v>18</v>
      </c>
      <c r="F428" s="4">
        <v>1.88</v>
      </c>
      <c r="G428" s="5">
        <v>23</v>
      </c>
      <c r="H428" s="4">
        <v>2.04</v>
      </c>
      <c r="I428" s="5">
        <v>21</v>
      </c>
      <c r="J428" s="4">
        <v>2.2999999999999998</v>
      </c>
      <c r="K428" s="5">
        <v>18</v>
      </c>
    </row>
    <row r="429" spans="1:11" ht="23.25" customHeight="1">
      <c r="A429" s="934" t="s">
        <v>59</v>
      </c>
      <c r="B429" s="4">
        <v>1.9</v>
      </c>
      <c r="C429" s="5">
        <v>18</v>
      </c>
      <c r="D429" s="4">
        <v>1.9</v>
      </c>
      <c r="E429" s="5">
        <v>20</v>
      </c>
      <c r="F429" s="4">
        <v>2.34</v>
      </c>
      <c r="G429" s="5">
        <v>9</v>
      </c>
      <c r="H429" s="4">
        <v>2.5099999999999998</v>
      </c>
      <c r="I429" s="5">
        <v>10</v>
      </c>
      <c r="J429" s="4">
        <v>2.5</v>
      </c>
      <c r="K429" s="5">
        <v>12</v>
      </c>
    </row>
    <row r="430" spans="1:11" ht="23.25" customHeight="1">
      <c r="A430" s="934" t="s">
        <v>10</v>
      </c>
      <c r="B430" s="4">
        <v>2.2000000000000002</v>
      </c>
      <c r="C430" s="5">
        <v>13</v>
      </c>
      <c r="D430" s="4">
        <v>2.5</v>
      </c>
      <c r="E430" s="5">
        <v>6</v>
      </c>
      <c r="F430" s="4">
        <v>2.0699999999999998</v>
      </c>
      <c r="G430" s="5">
        <v>16</v>
      </c>
      <c r="H430" s="4">
        <v>2.2999999999999998</v>
      </c>
      <c r="I430" s="5">
        <v>15</v>
      </c>
      <c r="J430" s="4">
        <v>2.8</v>
      </c>
      <c r="K430" s="5">
        <v>6</v>
      </c>
    </row>
    <row r="431" spans="1:11" ht="23.25" customHeight="1">
      <c r="A431" s="934" t="s">
        <v>60</v>
      </c>
      <c r="B431" s="4">
        <v>1</v>
      </c>
      <c r="C431" s="5">
        <v>28</v>
      </c>
      <c r="D431" s="4">
        <v>1.1000000000000001</v>
      </c>
      <c r="E431" s="5">
        <v>28</v>
      </c>
      <c r="F431" s="4">
        <v>1.91</v>
      </c>
      <c r="G431" s="5">
        <v>21</v>
      </c>
      <c r="H431" s="4">
        <v>2.0299999999999998</v>
      </c>
      <c r="I431" s="5">
        <v>22</v>
      </c>
      <c r="J431" s="4">
        <v>1.4</v>
      </c>
      <c r="K431" s="5">
        <v>29</v>
      </c>
    </row>
    <row r="432" spans="1:11" ht="23.25" customHeight="1">
      <c r="A432" s="934" t="s">
        <v>12</v>
      </c>
      <c r="B432" s="4">
        <v>0.6</v>
      </c>
      <c r="C432" s="5">
        <v>29</v>
      </c>
      <c r="D432" s="4">
        <v>0.7</v>
      </c>
      <c r="E432" s="5">
        <v>29</v>
      </c>
      <c r="F432" s="4">
        <v>0.59</v>
      </c>
      <c r="G432" s="5">
        <v>31</v>
      </c>
      <c r="H432" s="4">
        <v>0.59</v>
      </c>
      <c r="I432" s="5">
        <v>31</v>
      </c>
      <c r="J432" s="4">
        <v>0.5</v>
      </c>
      <c r="K432" s="5">
        <v>32</v>
      </c>
    </row>
    <row r="433" spans="1:11" ht="23.25" customHeight="1">
      <c r="A433" s="934" t="s">
        <v>13</v>
      </c>
      <c r="B433" s="4">
        <v>3.7</v>
      </c>
      <c r="C433" s="5">
        <v>1</v>
      </c>
      <c r="D433" s="4">
        <v>4</v>
      </c>
      <c r="E433" s="5">
        <v>1</v>
      </c>
      <c r="F433" s="4">
        <v>4.1100000000000003</v>
      </c>
      <c r="G433" s="5">
        <v>1</v>
      </c>
      <c r="H433" s="4">
        <v>3.96</v>
      </c>
      <c r="I433" s="5">
        <v>1</v>
      </c>
      <c r="J433" s="4">
        <v>4.4000000000000004</v>
      </c>
      <c r="K433" s="5">
        <v>1</v>
      </c>
    </row>
    <row r="434" spans="1:11" ht="23.25" customHeight="1">
      <c r="A434" s="934" t="s">
        <v>62</v>
      </c>
      <c r="B434" s="4">
        <v>2.1</v>
      </c>
      <c r="C434" s="5">
        <v>17</v>
      </c>
      <c r="D434" s="4">
        <v>2.2000000000000002</v>
      </c>
      <c r="E434" s="5">
        <v>15</v>
      </c>
      <c r="F434" s="4">
        <v>2</v>
      </c>
      <c r="G434" s="5">
        <v>19</v>
      </c>
      <c r="H434" s="4">
        <v>2.12</v>
      </c>
      <c r="I434" s="5">
        <v>20</v>
      </c>
      <c r="J434" s="4">
        <v>2.5</v>
      </c>
      <c r="K434" s="5">
        <v>12</v>
      </c>
    </row>
    <row r="435" spans="1:11" ht="23.25" customHeight="1">
      <c r="A435" s="934" t="s">
        <v>63</v>
      </c>
      <c r="B435" s="4">
        <v>2.2999999999999998</v>
      </c>
      <c r="C435" s="5">
        <v>8</v>
      </c>
      <c r="D435" s="4">
        <v>2.4</v>
      </c>
      <c r="E435" s="5">
        <v>8</v>
      </c>
      <c r="F435" s="4">
        <v>2.29</v>
      </c>
      <c r="G435" s="5">
        <v>11</v>
      </c>
      <c r="H435" s="4">
        <v>2.4900000000000002</v>
      </c>
      <c r="I435" s="5">
        <v>11</v>
      </c>
      <c r="J435" s="4">
        <v>2.9</v>
      </c>
      <c r="K435" s="5">
        <v>3</v>
      </c>
    </row>
    <row r="436" spans="1:11" ht="23.25" customHeight="1">
      <c r="A436" s="934" t="s">
        <v>64</v>
      </c>
      <c r="B436" s="4">
        <v>2.4</v>
      </c>
      <c r="C436" s="5">
        <v>4</v>
      </c>
      <c r="D436" s="4">
        <v>2.4</v>
      </c>
      <c r="E436" s="5">
        <v>8</v>
      </c>
      <c r="F436" s="4">
        <v>2.46</v>
      </c>
      <c r="G436" s="5">
        <v>6</v>
      </c>
      <c r="H436" s="4">
        <v>2.99</v>
      </c>
      <c r="I436" s="5">
        <v>2</v>
      </c>
      <c r="J436" s="4">
        <v>2.9</v>
      </c>
      <c r="K436" s="5">
        <v>3</v>
      </c>
    </row>
    <row r="437" spans="1:11" ht="23.25" customHeight="1">
      <c r="A437" s="934" t="s">
        <v>65</v>
      </c>
      <c r="B437" s="4">
        <v>2.2999999999999998</v>
      </c>
      <c r="C437" s="5">
        <v>8</v>
      </c>
      <c r="D437" s="4">
        <v>2.4</v>
      </c>
      <c r="E437" s="5">
        <v>8</v>
      </c>
      <c r="F437" s="4">
        <v>2.4500000000000002</v>
      </c>
      <c r="G437" s="5">
        <v>7</v>
      </c>
      <c r="H437" s="4">
        <v>2.66</v>
      </c>
      <c r="I437" s="5">
        <v>6</v>
      </c>
      <c r="J437" s="4">
        <v>2.9</v>
      </c>
      <c r="K437" s="5">
        <v>3</v>
      </c>
    </row>
    <row r="438" spans="1:11" ht="23.25" customHeight="1">
      <c r="A438" s="934" t="s">
        <v>66</v>
      </c>
      <c r="B438" s="4">
        <v>0.6</v>
      </c>
      <c r="C438" s="5">
        <v>29</v>
      </c>
      <c r="D438" s="4">
        <v>0.7</v>
      </c>
      <c r="E438" s="5">
        <v>29</v>
      </c>
      <c r="F438" s="4">
        <v>0.7</v>
      </c>
      <c r="G438" s="5">
        <v>30</v>
      </c>
      <c r="H438" s="4">
        <v>0.67</v>
      </c>
      <c r="I438" s="5">
        <v>30</v>
      </c>
      <c r="J438" s="4">
        <v>0.8</v>
      </c>
      <c r="K438" s="5">
        <v>30</v>
      </c>
    </row>
    <row r="439" spans="1:11" ht="23.25" customHeight="1">
      <c r="A439" s="934" t="s">
        <v>19</v>
      </c>
      <c r="B439" s="4">
        <v>2.2999999999999998</v>
      </c>
      <c r="C439" s="5">
        <v>8</v>
      </c>
      <c r="D439" s="4">
        <v>2.4</v>
      </c>
      <c r="E439" s="5">
        <v>8</v>
      </c>
      <c r="F439" s="4">
        <v>1.83</v>
      </c>
      <c r="G439" s="5">
        <v>25</v>
      </c>
      <c r="H439" s="4">
        <v>2</v>
      </c>
      <c r="I439" s="5">
        <v>24</v>
      </c>
      <c r="J439" s="4">
        <v>2.2999999999999998</v>
      </c>
      <c r="K439" s="5">
        <v>18</v>
      </c>
    </row>
    <row r="440" spans="1:11" ht="23.25" customHeight="1">
      <c r="A440" s="934" t="s">
        <v>67</v>
      </c>
      <c r="B440" s="4">
        <v>1.8</v>
      </c>
      <c r="C440" s="5">
        <v>21</v>
      </c>
      <c r="D440" s="4">
        <v>2</v>
      </c>
      <c r="E440" s="5">
        <v>18</v>
      </c>
      <c r="F440" s="4">
        <v>2.2000000000000002</v>
      </c>
      <c r="G440" s="5">
        <v>13</v>
      </c>
      <c r="H440" s="4">
        <v>2.31</v>
      </c>
      <c r="I440" s="5">
        <v>14</v>
      </c>
      <c r="J440" s="4">
        <v>2.2000000000000002</v>
      </c>
      <c r="K440" s="5">
        <v>20</v>
      </c>
    </row>
    <row r="441" spans="1:11" ht="23.25" customHeight="1">
      <c r="A441" s="934" t="s">
        <v>21</v>
      </c>
      <c r="B441" s="4">
        <v>1.9</v>
      </c>
      <c r="C441" s="5">
        <v>18</v>
      </c>
      <c r="D441" s="4">
        <v>2.1</v>
      </c>
      <c r="E441" s="5">
        <v>17</v>
      </c>
      <c r="F441" s="4">
        <v>1.96</v>
      </c>
      <c r="G441" s="5">
        <v>20</v>
      </c>
      <c r="H441" s="4">
        <v>1.91</v>
      </c>
      <c r="I441" s="5">
        <v>25</v>
      </c>
      <c r="J441" s="4">
        <v>2.1</v>
      </c>
      <c r="K441" s="5">
        <v>25</v>
      </c>
    </row>
    <row r="442" spans="1:11" ht="23.25" customHeight="1">
      <c r="A442" s="934" t="s">
        <v>68</v>
      </c>
      <c r="B442" s="4">
        <v>2.2999999999999998</v>
      </c>
      <c r="C442" s="5">
        <v>8</v>
      </c>
      <c r="D442" s="4">
        <v>2.2999999999999998</v>
      </c>
      <c r="E442" s="5">
        <v>12</v>
      </c>
      <c r="F442" s="4">
        <v>2.0499999999999998</v>
      </c>
      <c r="G442" s="5">
        <v>17</v>
      </c>
      <c r="H442" s="4">
        <v>2.16</v>
      </c>
      <c r="I442" s="5">
        <v>18</v>
      </c>
      <c r="J442" s="4">
        <v>2.2000000000000002</v>
      </c>
      <c r="K442" s="5">
        <v>20</v>
      </c>
    </row>
    <row r="443" spans="1:11" ht="23.25" customHeight="1">
      <c r="A443" s="934" t="s">
        <v>69</v>
      </c>
      <c r="B443" s="4">
        <v>1.8</v>
      </c>
      <c r="C443" s="5">
        <v>21</v>
      </c>
      <c r="D443" s="4">
        <v>1.9</v>
      </c>
      <c r="E443" s="5">
        <v>20</v>
      </c>
      <c r="F443" s="4">
        <v>1.51</v>
      </c>
      <c r="G443" s="5">
        <v>27</v>
      </c>
      <c r="H443" s="4">
        <v>1.64</v>
      </c>
      <c r="I443" s="5">
        <v>27</v>
      </c>
      <c r="J443" s="4">
        <v>1.7</v>
      </c>
      <c r="K443" s="5">
        <v>28</v>
      </c>
    </row>
    <row r="444" spans="1:11" ht="23.25" customHeight="1">
      <c r="A444" s="934" t="s">
        <v>70</v>
      </c>
      <c r="B444" s="4">
        <v>2.8</v>
      </c>
      <c r="C444" s="5">
        <v>2</v>
      </c>
      <c r="D444" s="4">
        <v>2.8</v>
      </c>
      <c r="E444" s="5">
        <v>2</v>
      </c>
      <c r="F444" s="4">
        <v>2.56</v>
      </c>
      <c r="G444" s="5">
        <v>5</v>
      </c>
      <c r="H444" s="4">
        <v>2.65</v>
      </c>
      <c r="I444" s="5">
        <v>7</v>
      </c>
      <c r="J444" s="4">
        <v>3.1</v>
      </c>
      <c r="K444" s="5">
        <v>2</v>
      </c>
    </row>
    <row r="445" spans="1:11" ht="23.25" customHeight="1">
      <c r="A445" s="934" t="s">
        <v>71</v>
      </c>
      <c r="B445" s="4">
        <v>1.7</v>
      </c>
      <c r="C445" s="5">
        <v>25</v>
      </c>
      <c r="D445" s="4">
        <v>1.7</v>
      </c>
      <c r="E445" s="5">
        <v>26</v>
      </c>
      <c r="F445" s="4">
        <v>1.83</v>
      </c>
      <c r="G445" s="5">
        <v>25</v>
      </c>
      <c r="H445" s="4">
        <v>1.88</v>
      </c>
      <c r="I445" s="5">
        <v>26</v>
      </c>
      <c r="J445" s="4">
        <v>2</v>
      </c>
      <c r="K445" s="5">
        <v>26</v>
      </c>
    </row>
    <row r="446" spans="1:11" ht="23.25" customHeight="1">
      <c r="A446" s="934" t="s">
        <v>80</v>
      </c>
      <c r="B446" s="4">
        <v>2.2000000000000002</v>
      </c>
      <c r="C446" s="5">
        <v>13</v>
      </c>
      <c r="D446" s="4">
        <v>2.2000000000000002</v>
      </c>
      <c r="E446" s="5">
        <v>15</v>
      </c>
      <c r="F446" s="4">
        <v>2.02</v>
      </c>
      <c r="G446" s="5">
        <v>18</v>
      </c>
      <c r="H446" s="4">
        <v>2.1800000000000002</v>
      </c>
      <c r="I446" s="5">
        <v>17</v>
      </c>
      <c r="J446" s="4">
        <v>2.2000000000000002</v>
      </c>
      <c r="K446" s="5">
        <v>20</v>
      </c>
    </row>
    <row r="447" spans="1:11" ht="23.25" customHeight="1">
      <c r="A447" s="934" t="s">
        <v>72</v>
      </c>
      <c r="B447" s="4">
        <v>1.7</v>
      </c>
      <c r="C447" s="5">
        <v>25</v>
      </c>
      <c r="D447" s="4">
        <v>1.8</v>
      </c>
      <c r="E447" s="5">
        <v>24</v>
      </c>
      <c r="F447" s="4">
        <v>1.9</v>
      </c>
      <c r="G447" s="5">
        <v>22</v>
      </c>
      <c r="H447" s="4">
        <v>2.13</v>
      </c>
      <c r="I447" s="5">
        <v>19</v>
      </c>
      <c r="J447" s="4">
        <v>2.5</v>
      </c>
      <c r="K447" s="5">
        <v>12</v>
      </c>
    </row>
    <row r="448" spans="1:11" ht="23.25" customHeight="1">
      <c r="A448" s="934" t="s">
        <v>73</v>
      </c>
      <c r="B448" s="4">
        <v>0.5</v>
      </c>
      <c r="C448" s="5">
        <v>31</v>
      </c>
      <c r="D448" s="4">
        <v>0.5</v>
      </c>
      <c r="E448" s="5">
        <v>31</v>
      </c>
      <c r="F448" s="4">
        <v>1.04</v>
      </c>
      <c r="G448" s="5">
        <v>29</v>
      </c>
      <c r="H448" s="4">
        <v>1.1299999999999999</v>
      </c>
      <c r="I448" s="5">
        <v>29</v>
      </c>
      <c r="J448" s="4">
        <v>0.7</v>
      </c>
      <c r="K448" s="5">
        <v>31</v>
      </c>
    </row>
    <row r="449" spans="1:11" ht="23.25" customHeight="1">
      <c r="A449" s="934" t="s">
        <v>74</v>
      </c>
      <c r="B449" s="4">
        <v>2.4</v>
      </c>
      <c r="C449" s="5">
        <v>4</v>
      </c>
      <c r="D449" s="4">
        <v>2.5</v>
      </c>
      <c r="E449" s="5">
        <v>6</v>
      </c>
      <c r="F449" s="4">
        <v>2.4500000000000002</v>
      </c>
      <c r="G449" s="5">
        <v>7</v>
      </c>
      <c r="H449" s="4">
        <v>2.7</v>
      </c>
      <c r="I449" s="5">
        <v>5</v>
      </c>
      <c r="J449" s="4">
        <v>2.7</v>
      </c>
      <c r="K449" s="5">
        <v>8</v>
      </c>
    </row>
    <row r="450" spans="1:11" ht="23.25" customHeight="1">
      <c r="A450" s="934" t="s">
        <v>75</v>
      </c>
      <c r="B450" s="4">
        <v>2.5</v>
      </c>
      <c r="C450" s="5">
        <v>3</v>
      </c>
      <c r="D450" s="4">
        <v>2.8</v>
      </c>
      <c r="E450" s="5">
        <v>2</v>
      </c>
      <c r="F450" s="4">
        <v>2.6</v>
      </c>
      <c r="G450" s="5">
        <v>4</v>
      </c>
      <c r="H450" s="4">
        <v>2.85</v>
      </c>
      <c r="I450" s="5">
        <v>3</v>
      </c>
      <c r="J450" s="4">
        <v>2.8</v>
      </c>
      <c r="K450" s="5">
        <v>6</v>
      </c>
    </row>
    <row r="451" spans="1:11" ht="23.25" customHeight="1">
      <c r="A451" s="934" t="s">
        <v>76</v>
      </c>
      <c r="B451" s="4">
        <v>1.8</v>
      </c>
      <c r="C451" s="5">
        <v>21</v>
      </c>
      <c r="D451" s="4">
        <v>1.8</v>
      </c>
      <c r="E451" s="5">
        <v>24</v>
      </c>
      <c r="F451" s="4">
        <v>1.88</v>
      </c>
      <c r="G451" s="5">
        <v>23</v>
      </c>
      <c r="H451" s="4">
        <v>2.0099999999999998</v>
      </c>
      <c r="I451" s="5">
        <v>23</v>
      </c>
      <c r="J451" s="4">
        <v>2.2000000000000002</v>
      </c>
      <c r="K451" s="5">
        <v>20</v>
      </c>
    </row>
    <row r="452" spans="1:11" ht="23.25" customHeight="1">
      <c r="A452" s="934" t="s">
        <v>182</v>
      </c>
      <c r="B452" s="4">
        <v>2.2000000000000002</v>
      </c>
      <c r="C452" s="5">
        <v>13</v>
      </c>
      <c r="D452" s="4">
        <v>2.2999999999999998</v>
      </c>
      <c r="E452" s="5">
        <v>12</v>
      </c>
      <c r="F452" s="4">
        <v>2.31</v>
      </c>
      <c r="G452" s="5">
        <v>10</v>
      </c>
      <c r="H452" s="4">
        <v>2.4300000000000002</v>
      </c>
      <c r="I452" s="5">
        <v>12</v>
      </c>
      <c r="J452" s="4">
        <v>2.5</v>
      </c>
      <c r="K452" s="5">
        <v>12</v>
      </c>
    </row>
    <row r="453" spans="1:11" ht="23.25" customHeight="1">
      <c r="A453" s="934" t="s">
        <v>77</v>
      </c>
      <c r="B453" s="4">
        <v>1.4</v>
      </c>
      <c r="C453" s="5">
        <v>27</v>
      </c>
      <c r="D453" s="4">
        <v>1.5</v>
      </c>
      <c r="E453" s="5">
        <v>27</v>
      </c>
      <c r="F453" s="4">
        <v>1.46</v>
      </c>
      <c r="G453" s="5">
        <v>28</v>
      </c>
      <c r="H453" s="4">
        <v>1.53</v>
      </c>
      <c r="I453" s="5">
        <v>28</v>
      </c>
      <c r="J453" s="4">
        <v>1.9</v>
      </c>
      <c r="K453" s="5">
        <v>27</v>
      </c>
    </row>
    <row r="454" spans="1:11" ht="23.25" customHeight="1">
      <c r="A454" s="934" t="s">
        <v>81</v>
      </c>
      <c r="B454" s="4">
        <v>1.8</v>
      </c>
      <c r="C454" s="5">
        <v>21</v>
      </c>
      <c r="D454" s="4">
        <v>1.9</v>
      </c>
      <c r="E454" s="5">
        <v>20</v>
      </c>
      <c r="F454" s="4">
        <v>2.17</v>
      </c>
      <c r="G454" s="5">
        <v>14</v>
      </c>
      <c r="H454" s="4">
        <v>2.71</v>
      </c>
      <c r="I454" s="5">
        <v>4</v>
      </c>
      <c r="J454" s="4">
        <v>2.2000000000000002</v>
      </c>
      <c r="K454" s="5">
        <v>20</v>
      </c>
    </row>
    <row r="455" spans="1:11" ht="23.25" customHeight="1">
      <c r="A455" s="934" t="s">
        <v>78</v>
      </c>
      <c r="B455" s="4">
        <v>1.9</v>
      </c>
      <c r="C455" s="5">
        <v>18</v>
      </c>
      <c r="D455" s="4">
        <v>1.9</v>
      </c>
      <c r="E455" s="5">
        <v>20</v>
      </c>
      <c r="F455" s="4">
        <v>2.12</v>
      </c>
      <c r="G455" s="5">
        <v>15</v>
      </c>
      <c r="H455" s="4">
        <v>2.25</v>
      </c>
      <c r="I455" s="5">
        <v>16</v>
      </c>
      <c r="J455" s="4">
        <v>2.4</v>
      </c>
      <c r="K455" s="5">
        <v>17</v>
      </c>
    </row>
    <row r="456" spans="1:11" ht="23.25" customHeight="1">
      <c r="A456" s="934" t="s">
        <v>36</v>
      </c>
      <c r="B456" s="4">
        <v>2.2000000000000002</v>
      </c>
      <c r="C456" s="5">
        <v>13</v>
      </c>
      <c r="D456" s="4">
        <v>2.2999999999999998</v>
      </c>
      <c r="E456" s="5">
        <v>12</v>
      </c>
      <c r="F456" s="4">
        <v>2.2599999999999998</v>
      </c>
      <c r="G456" s="5">
        <v>12</v>
      </c>
      <c r="H456" s="4">
        <v>2.41</v>
      </c>
      <c r="I456" s="5">
        <v>13</v>
      </c>
      <c r="J456" s="4">
        <v>2.5</v>
      </c>
      <c r="K456" s="5">
        <v>12</v>
      </c>
    </row>
    <row r="457" spans="1:11" s="866" customFormat="1" ht="23.25" customHeight="1">
      <c r="A457" s="945" t="s">
        <v>510</v>
      </c>
      <c r="B457" s="946"/>
      <c r="C457" s="946"/>
      <c r="D457" s="946"/>
      <c r="E457" s="946"/>
      <c r="F457" s="946"/>
      <c r="G457" s="946"/>
      <c r="H457" s="946"/>
      <c r="I457" s="946"/>
      <c r="J457" s="946"/>
      <c r="K457" s="947"/>
    </row>
  </sheetData>
  <mergeCells count="78">
    <mergeCell ref="A423:A424"/>
    <mergeCell ref="A230:A231"/>
    <mergeCell ref="A269:A270"/>
    <mergeCell ref="A308:A309"/>
    <mergeCell ref="A346:A347"/>
    <mergeCell ref="A384:A385"/>
    <mergeCell ref="A2:A3"/>
    <mergeCell ref="A40:A41"/>
    <mergeCell ref="A78:A79"/>
    <mergeCell ref="A116:A117"/>
    <mergeCell ref="A154:A155"/>
    <mergeCell ref="A150:K150"/>
    <mergeCell ref="A36:K36"/>
    <mergeCell ref="A74:K74"/>
    <mergeCell ref="A112:K112"/>
    <mergeCell ref="D40:E40"/>
    <mergeCell ref="F40:G40"/>
    <mergeCell ref="H40:I40"/>
    <mergeCell ref="J40:K40"/>
    <mergeCell ref="B40:C40"/>
    <mergeCell ref="B78:C78"/>
    <mergeCell ref="D78:E78"/>
    <mergeCell ref="B384:C384"/>
    <mergeCell ref="D384:E384"/>
    <mergeCell ref="F384:G384"/>
    <mergeCell ref="H384:I384"/>
    <mergeCell ref="J384:K384"/>
    <mergeCell ref="B423:C423"/>
    <mergeCell ref="D423:E423"/>
    <mergeCell ref="F423:G423"/>
    <mergeCell ref="H423:I423"/>
    <mergeCell ref="J423:K423"/>
    <mergeCell ref="B308:C308"/>
    <mergeCell ref="D308:E308"/>
    <mergeCell ref="F308:G308"/>
    <mergeCell ref="H308:I308"/>
    <mergeCell ref="J308:K308"/>
    <mergeCell ref="B346:C346"/>
    <mergeCell ref="D346:E346"/>
    <mergeCell ref="F346:G346"/>
    <mergeCell ref="H346:I346"/>
    <mergeCell ref="J346:K346"/>
    <mergeCell ref="B230:C230"/>
    <mergeCell ref="D230:E230"/>
    <mergeCell ref="F230:G230"/>
    <mergeCell ref="H230:I230"/>
    <mergeCell ref="J230:K230"/>
    <mergeCell ref="B269:C269"/>
    <mergeCell ref="D269:E269"/>
    <mergeCell ref="F269:G269"/>
    <mergeCell ref="H269:I269"/>
    <mergeCell ref="J269:K269"/>
    <mergeCell ref="B116:C116"/>
    <mergeCell ref="D116:E116"/>
    <mergeCell ref="F116:G116"/>
    <mergeCell ref="H116:I116"/>
    <mergeCell ref="J116:K116"/>
    <mergeCell ref="B2:C2"/>
    <mergeCell ref="D2:E2"/>
    <mergeCell ref="F2:G2"/>
    <mergeCell ref="H2:I2"/>
    <mergeCell ref="J2:K2"/>
    <mergeCell ref="F78:G78"/>
    <mergeCell ref="H78:I78"/>
    <mergeCell ref="J78:K78"/>
    <mergeCell ref="A188:K188"/>
    <mergeCell ref="A226:K226"/>
    <mergeCell ref="B154:C154"/>
    <mergeCell ref="D154:E154"/>
    <mergeCell ref="F154:G154"/>
    <mergeCell ref="H154:I154"/>
    <mergeCell ref="J154:K154"/>
    <mergeCell ref="B192:C192"/>
    <mergeCell ref="D192:E192"/>
    <mergeCell ref="F192:G192"/>
    <mergeCell ref="H192:I192"/>
    <mergeCell ref="J192:K192"/>
    <mergeCell ref="A192:A193"/>
  </mergeCells>
  <hyperlinks>
    <hyperlink ref="A1:K1" location="فهرست!A172" display="14-1- نسبت تسهیلات اعطایی بانک ها به سپرده بانکی (درصد)"/>
    <hyperlink ref="A39:K39" location="فهرست!A173" display="14-2-نرخ رشد سپرده های بانکی (درصد)"/>
    <hyperlink ref="A77:K77" location="فهرست!A174" display="14-3- نرخ رشد تراکنش از طریق خودپرداز(درصد)"/>
    <hyperlink ref="A115:K115" location="فهرست!A175" display="14-4- نرخ رشد تراکنش از طریق پایانه شعب(درصد)"/>
    <hyperlink ref="A153:K153" location="فهرست!A176" display="14-5- نسبت کارت صادر شده بانکی به جمعیت(تعداد به جمعیت)"/>
    <hyperlink ref="A191:K191" location="فهرست!A177" display="14-6- نسبت خودپرداز به جمعیت (تعداد به هزار نفر جمعیت)"/>
    <hyperlink ref="A229:K229" location="فهرست!A178" display="14-7- سهم استان از ارزش کل معاملات بورس اوراق بهادار تهران(درصد)"/>
    <hyperlink ref="A268:K268" location="فهرست!A179" display="14-8-سهم استان از حجم  کل معاملات بورس اوراق بهادار تهران(درصد)"/>
    <hyperlink ref="A307:K307" location="فهرست!A180" display="14-9- سهم استان ازحق بیمه تولیدی  (درصد)"/>
    <hyperlink ref="A345:K345" location="فهرست!A181" display="14-10- سهم استان ازخسارت پرداختی  (درصد)"/>
    <hyperlink ref="A383" location="فهرست!A189" display="11- حق بیمه سرانه                                                                                                                                          (میلیون ریال)"/>
    <hyperlink ref="A422" location="فهرست!A190" display="12-ضریب نفوذ بیمه تولیدی                                                                                                                                          (درصد)"/>
    <hyperlink ref="A1" location="فهرست!A179" display="1- نسبت تسهیلات اعطایی بانک ها به سپرده بانکی                                                                                                    (درصد)"/>
    <hyperlink ref="A39" location="فهرست!A180" display="2-نرخ رشد سپرده های بانکی                                                                                                                                     (درصد)"/>
    <hyperlink ref="A77" location="فهرست!A181" display="3- نرخ رشد تراکنش از طریق خودپرداز                                                                                                                        (درصد)"/>
    <hyperlink ref="A115" location="فهرست!A182" display="4- نرخ رشد تراکنش از طریق پایانه شعب                                                                                                                     (درصد)"/>
    <hyperlink ref="A153" location="فهرست!A183" display="5- نسبت کارت صادر شده بانکی به جمعیت                                                                                                 (تعداد به جمعیت)"/>
    <hyperlink ref="A191" location="فهرست!A184" display="6- نسبت خودپرداز به جمعیت                                                                                                        (تعداد به هزار نفر جمعیت)"/>
    <hyperlink ref="A229" location="فهرست!A185" display="7- سهم استان از ارزش کل معاملات بورس اوراق بهادار تهران                                                                                      (درصد)"/>
    <hyperlink ref="A268" location="فهرست!A186" display="8-سهم استان از حجم  کل معاملات بورس اوراق بهادار تهران                                                                                       (درصد)"/>
    <hyperlink ref="A307" location="فهرست!A187" display="9- سهم استان ازحق بیمه تولیدی                                                                                                                                (درصد)"/>
    <hyperlink ref="A345" location="فهرست!A188" display="10- سهم استان ازخسارت پرداختی                                                                                                                             (درصد)"/>
  </hyperlinks>
  <pageMargins left="0.7" right="0.7" top="0.75" bottom="0.75" header="0.3" footer="0.3"/>
  <ignoredErrors>
    <ignoredError sqref="J118:K149"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2"/>
  <sheetViews>
    <sheetView rightToLeft="1" workbookViewId="0">
      <selection activeCell="A481" sqref="A481:XFD481"/>
    </sheetView>
  </sheetViews>
  <sheetFormatPr defaultColWidth="9.140625" defaultRowHeight="24" customHeight="1"/>
  <cols>
    <col min="1" max="1" width="21.140625" style="39" customWidth="1"/>
    <col min="2" max="11" width="10.5703125" style="39" customWidth="1"/>
    <col min="12" max="12" width="13" style="39" customWidth="1"/>
    <col min="13" max="16384" width="9.140625" style="39"/>
  </cols>
  <sheetData>
    <row r="1" spans="1:13" ht="30.75" customHeight="1">
      <c r="A1" s="508" t="s">
        <v>942</v>
      </c>
      <c r="B1" s="201"/>
      <c r="C1" s="201"/>
      <c r="D1" s="201"/>
      <c r="E1" s="201"/>
      <c r="F1" s="201"/>
      <c r="G1" s="201"/>
      <c r="H1" s="411"/>
      <c r="J1" s="519" t="s">
        <v>86</v>
      </c>
      <c r="K1" s="519"/>
      <c r="L1" s="519"/>
      <c r="M1" s="39" t="s">
        <v>283</v>
      </c>
    </row>
    <row r="2" spans="1:13" ht="24" customHeight="1">
      <c r="A2" s="568" t="s">
        <v>1</v>
      </c>
      <c r="B2" s="567">
        <v>1395</v>
      </c>
      <c r="C2" s="567"/>
      <c r="D2" s="567">
        <v>1396</v>
      </c>
      <c r="E2" s="567"/>
      <c r="F2" s="567">
        <v>1397</v>
      </c>
      <c r="G2" s="567"/>
      <c r="H2" s="568">
        <v>1398</v>
      </c>
      <c r="I2" s="568"/>
      <c r="J2" s="568">
        <v>1399</v>
      </c>
      <c r="K2" s="568"/>
    </row>
    <row r="3" spans="1:13" ht="24" customHeight="1">
      <c r="A3" s="568"/>
      <c r="B3" s="520" t="s">
        <v>380</v>
      </c>
      <c r="C3" s="505" t="s">
        <v>3</v>
      </c>
      <c r="D3" s="520" t="s">
        <v>380</v>
      </c>
      <c r="E3" s="505" t="s">
        <v>3</v>
      </c>
      <c r="F3" s="520" t="s">
        <v>380</v>
      </c>
      <c r="G3" s="505" t="s">
        <v>3</v>
      </c>
      <c r="H3" s="520" t="s">
        <v>380</v>
      </c>
      <c r="I3" s="505" t="s">
        <v>3</v>
      </c>
      <c r="J3" s="520" t="s">
        <v>380</v>
      </c>
      <c r="K3" s="505" t="s">
        <v>3</v>
      </c>
    </row>
    <row r="4" spans="1:13" ht="24" customHeight="1">
      <c r="A4" s="202" t="s">
        <v>120</v>
      </c>
      <c r="B4" s="203">
        <v>3.6195859008558764</v>
      </c>
      <c r="C4" s="148" t="s">
        <v>352</v>
      </c>
      <c r="D4" s="203">
        <v>3.7288762797582335</v>
      </c>
      <c r="E4" s="148" t="s">
        <v>352</v>
      </c>
      <c r="F4" s="203">
        <v>3.8643340967789093</v>
      </c>
      <c r="G4" s="148" t="s">
        <v>352</v>
      </c>
      <c r="H4" s="203">
        <v>3.9650917845320492</v>
      </c>
      <c r="I4" s="148" t="s">
        <v>352</v>
      </c>
      <c r="J4" s="78">
        <v>4.1350341512173063</v>
      </c>
      <c r="K4" s="307" t="s">
        <v>352</v>
      </c>
    </row>
    <row r="5" spans="1:13" ht="24" customHeight="1">
      <c r="A5" s="204" t="s">
        <v>157</v>
      </c>
      <c r="B5" s="205">
        <v>3.7599254358188405</v>
      </c>
      <c r="C5" s="206">
        <v>17</v>
      </c>
      <c r="D5" s="205">
        <v>3.8227848101265822</v>
      </c>
      <c r="E5" s="206">
        <v>18</v>
      </c>
      <c r="F5" s="205">
        <v>4.1154328732747807</v>
      </c>
      <c r="G5" s="206">
        <v>16</v>
      </c>
      <c r="H5" s="205">
        <v>4.2558486809357889</v>
      </c>
      <c r="I5" s="206">
        <v>16</v>
      </c>
      <c r="J5" s="80">
        <v>4.4186620587509262</v>
      </c>
      <c r="K5" s="207">
        <v>19</v>
      </c>
    </row>
    <row r="6" spans="1:13" ht="24" customHeight="1">
      <c r="A6" s="204" t="s">
        <v>7</v>
      </c>
      <c r="B6" s="205">
        <v>3.3994657019942616</v>
      </c>
      <c r="C6" s="206">
        <v>23</v>
      </c>
      <c r="D6" s="205">
        <v>3.4701267350633676</v>
      </c>
      <c r="E6" s="206">
        <v>25</v>
      </c>
      <c r="F6" s="205">
        <v>3.6044086982424783</v>
      </c>
      <c r="G6" s="206">
        <v>24</v>
      </c>
      <c r="H6" s="205">
        <v>3.8846380223660981</v>
      </c>
      <c r="I6" s="206">
        <v>22</v>
      </c>
      <c r="J6" s="80">
        <v>3.98371619656877</v>
      </c>
      <c r="K6" s="207">
        <v>23</v>
      </c>
    </row>
    <row r="7" spans="1:13" ht="24" customHeight="1">
      <c r="A7" s="204" t="s">
        <v>159</v>
      </c>
      <c r="B7" s="205">
        <v>4.1718486799641061</v>
      </c>
      <c r="C7" s="206">
        <v>13</v>
      </c>
      <c r="D7" s="205">
        <v>4.375</v>
      </c>
      <c r="E7" s="206">
        <v>10</v>
      </c>
      <c r="F7" s="205">
        <v>4.5771916214119468</v>
      </c>
      <c r="G7" s="206">
        <v>10</v>
      </c>
      <c r="H7" s="205">
        <v>4.4718581341557435</v>
      </c>
      <c r="I7" s="206">
        <v>11</v>
      </c>
      <c r="J7" s="80">
        <v>4.8238897396630929</v>
      </c>
      <c r="K7" s="207">
        <v>9</v>
      </c>
    </row>
    <row r="8" spans="1:13" ht="24" customHeight="1">
      <c r="A8" s="204" t="s">
        <v>160</v>
      </c>
      <c r="B8" s="205">
        <v>3.300233359696144</v>
      </c>
      <c r="C8" s="206">
        <v>24</v>
      </c>
      <c r="D8" s="205">
        <v>3.4722222222222219</v>
      </c>
      <c r="E8" s="206">
        <v>24</v>
      </c>
      <c r="F8" s="205">
        <v>3.5884710822676085</v>
      </c>
      <c r="G8" s="206">
        <v>25</v>
      </c>
      <c r="H8" s="205">
        <v>3.873771730914588</v>
      </c>
      <c r="I8" s="206">
        <v>23</v>
      </c>
      <c r="J8" s="80">
        <v>4.023956578701104</v>
      </c>
      <c r="K8" s="207">
        <v>22</v>
      </c>
    </row>
    <row r="9" spans="1:13" ht="24" customHeight="1">
      <c r="A9" s="204" t="s">
        <v>161</v>
      </c>
      <c r="B9" s="205">
        <v>3.1337560831735729</v>
      </c>
      <c r="C9" s="206">
        <v>28</v>
      </c>
      <c r="D9" s="205">
        <v>3.2899493853940709</v>
      </c>
      <c r="E9" s="206">
        <v>27</v>
      </c>
      <c r="F9" s="205">
        <v>3.4090909090909092</v>
      </c>
      <c r="G9" s="206">
        <v>27</v>
      </c>
      <c r="H9" s="205">
        <v>3.4554973821989532</v>
      </c>
      <c r="I9" s="206">
        <v>27</v>
      </c>
      <c r="J9" s="80">
        <v>3.8105046343975286</v>
      </c>
      <c r="K9" s="207">
        <v>25</v>
      </c>
    </row>
    <row r="10" spans="1:13" ht="24" customHeight="1">
      <c r="A10" s="204" t="s">
        <v>162</v>
      </c>
      <c r="B10" s="205">
        <v>4.8262714639805013</v>
      </c>
      <c r="C10" s="206">
        <v>4</v>
      </c>
      <c r="D10" s="205">
        <v>5.6313993174061432</v>
      </c>
      <c r="E10" s="206">
        <v>2</v>
      </c>
      <c r="F10" s="205">
        <v>6.0810810810810816</v>
      </c>
      <c r="G10" s="206">
        <v>1</v>
      </c>
      <c r="H10" s="205">
        <v>5.8626465661641545</v>
      </c>
      <c r="I10" s="206">
        <v>3</v>
      </c>
      <c r="J10" s="80">
        <v>5.9800664451827243</v>
      </c>
      <c r="K10" s="207">
        <v>2</v>
      </c>
    </row>
    <row r="11" spans="1:13" ht="24" customHeight="1">
      <c r="A11" s="204" t="s">
        <v>163</v>
      </c>
      <c r="B11" s="205">
        <v>3.6101083032490973</v>
      </c>
      <c r="C11" s="206">
        <v>19</v>
      </c>
      <c r="D11" s="205">
        <v>3.875315922493682</v>
      </c>
      <c r="E11" s="206">
        <v>17</v>
      </c>
      <c r="F11" s="205">
        <v>3.8875103391232422</v>
      </c>
      <c r="G11" s="206">
        <v>19</v>
      </c>
      <c r="H11" s="205">
        <v>3.9837398373983737</v>
      </c>
      <c r="I11" s="206">
        <v>20</v>
      </c>
      <c r="J11" s="80">
        <v>4.0767386091127102</v>
      </c>
      <c r="K11" s="207">
        <v>21</v>
      </c>
    </row>
    <row r="12" spans="1:13" ht="24" customHeight="1">
      <c r="A12" s="204" t="s">
        <v>118</v>
      </c>
      <c r="B12" s="205">
        <v>3.5650658817391516</v>
      </c>
      <c r="C12" s="206">
        <v>20</v>
      </c>
      <c r="D12" s="205">
        <v>3.5955723943243441</v>
      </c>
      <c r="E12" s="206">
        <v>21</v>
      </c>
      <c r="F12" s="205">
        <v>3.6667644470519209</v>
      </c>
      <c r="G12" s="206">
        <v>23</v>
      </c>
      <c r="H12" s="205">
        <v>3.7227493300499748</v>
      </c>
      <c r="I12" s="206">
        <v>24</v>
      </c>
      <c r="J12" s="80">
        <v>3.8216560509554145</v>
      </c>
      <c r="K12" s="207">
        <v>24</v>
      </c>
    </row>
    <row r="13" spans="1:13" ht="24" customHeight="1">
      <c r="A13" s="204" t="s">
        <v>230</v>
      </c>
      <c r="B13" s="205">
        <v>5.1700688885301496</v>
      </c>
      <c r="C13" s="206">
        <v>2</v>
      </c>
      <c r="D13" s="205">
        <v>5.5265901981230448</v>
      </c>
      <c r="E13" s="206">
        <v>3</v>
      </c>
      <c r="F13" s="205">
        <v>5.9855521155830758</v>
      </c>
      <c r="G13" s="206">
        <v>3</v>
      </c>
      <c r="H13" s="205">
        <v>5.9244126659857006</v>
      </c>
      <c r="I13" s="206">
        <v>1</v>
      </c>
      <c r="J13" s="80">
        <v>6.2753036437246958</v>
      </c>
      <c r="K13" s="207">
        <v>1</v>
      </c>
    </row>
    <row r="14" spans="1:13" ht="24" customHeight="1">
      <c r="A14" s="204" t="s">
        <v>165</v>
      </c>
      <c r="B14" s="205">
        <v>3.5115190831553731</v>
      </c>
      <c r="C14" s="206">
        <v>21</v>
      </c>
      <c r="D14" s="205">
        <v>3.7037037037037037</v>
      </c>
      <c r="E14" s="206">
        <v>19</v>
      </c>
      <c r="F14" s="205">
        <v>4.3969849246231156</v>
      </c>
      <c r="G14" s="206">
        <v>12</v>
      </c>
      <c r="H14" s="205">
        <v>4.3263288009888754</v>
      </c>
      <c r="I14" s="206">
        <v>15</v>
      </c>
      <c r="J14" s="80">
        <v>4.6228710462287097</v>
      </c>
      <c r="K14" s="207">
        <v>13</v>
      </c>
    </row>
    <row r="15" spans="1:13" ht="24" customHeight="1">
      <c r="A15" s="204" t="s">
        <v>166</v>
      </c>
      <c r="B15" s="205">
        <v>3.2014914598661184</v>
      </c>
      <c r="C15" s="206">
        <v>26</v>
      </c>
      <c r="D15" s="205">
        <v>3.4782608695652177</v>
      </c>
      <c r="E15" s="206">
        <v>23</v>
      </c>
      <c r="F15" s="205">
        <v>3.6925848093665565</v>
      </c>
      <c r="G15" s="206">
        <v>22</v>
      </c>
      <c r="H15" s="205">
        <v>3.7086288416075646</v>
      </c>
      <c r="I15" s="206">
        <v>25</v>
      </c>
      <c r="J15" s="80">
        <v>3.7840197933343038</v>
      </c>
      <c r="K15" s="207">
        <v>26</v>
      </c>
    </row>
    <row r="16" spans="1:13" ht="24" customHeight="1">
      <c r="A16" s="204" t="s">
        <v>17</v>
      </c>
      <c r="B16" s="205">
        <v>4.7503626496364237</v>
      </c>
      <c r="C16" s="206">
        <v>5</v>
      </c>
      <c r="D16" s="205">
        <v>5.03</v>
      </c>
      <c r="E16" s="206">
        <v>5</v>
      </c>
      <c r="F16" s="80">
        <v>5.5429864253393664</v>
      </c>
      <c r="G16" s="207">
        <v>4</v>
      </c>
      <c r="H16" s="205">
        <v>5.493273542600897</v>
      </c>
      <c r="I16" s="206">
        <v>5</v>
      </c>
      <c r="J16" s="80">
        <v>5.8954393770856504</v>
      </c>
      <c r="K16" s="207">
        <v>3</v>
      </c>
    </row>
    <row r="17" spans="1:11" ht="24" customHeight="1">
      <c r="A17" s="204" t="s">
        <v>168</v>
      </c>
      <c r="B17" s="205">
        <v>3.1631401192525055</v>
      </c>
      <c r="C17" s="206">
        <v>27</v>
      </c>
      <c r="D17" s="205">
        <v>3.2035175879396984</v>
      </c>
      <c r="E17" s="206">
        <v>28</v>
      </c>
      <c r="F17" s="205">
        <v>3.2912440488511692</v>
      </c>
      <c r="G17" s="206">
        <v>28</v>
      </c>
      <c r="H17" s="205">
        <v>3.418628454452405</v>
      </c>
      <c r="I17" s="206">
        <v>28</v>
      </c>
      <c r="J17" s="80">
        <v>3.5453808752025933</v>
      </c>
      <c r="K17" s="207">
        <v>29</v>
      </c>
    </row>
    <row r="18" spans="1:11" ht="24" customHeight="1">
      <c r="A18" s="204" t="s">
        <v>169</v>
      </c>
      <c r="B18" s="205">
        <v>3.4989470060834393</v>
      </c>
      <c r="C18" s="206">
        <v>22</v>
      </c>
      <c r="D18" s="205">
        <v>3.544776119402985</v>
      </c>
      <c r="E18" s="206">
        <v>22</v>
      </c>
      <c r="F18" s="205">
        <v>3.7822878228782288</v>
      </c>
      <c r="G18" s="206">
        <v>21</v>
      </c>
      <c r="H18" s="205">
        <v>4.2009132420091326</v>
      </c>
      <c r="I18" s="206">
        <v>18</v>
      </c>
      <c r="J18" s="80">
        <v>4.6973803071364042</v>
      </c>
      <c r="K18" s="207">
        <v>11</v>
      </c>
    </row>
    <row r="19" spans="1:11" ht="24" customHeight="1">
      <c r="A19" s="204" t="s">
        <v>170</v>
      </c>
      <c r="B19" s="205">
        <v>5.979839398599009</v>
      </c>
      <c r="C19" s="206">
        <v>1</v>
      </c>
      <c r="D19" s="205">
        <v>6.1281337047353759</v>
      </c>
      <c r="E19" s="206">
        <v>1</v>
      </c>
      <c r="F19" s="205">
        <v>5.9945504087193457</v>
      </c>
      <c r="G19" s="206">
        <v>2</v>
      </c>
      <c r="H19" s="205">
        <v>5.8666666666666663</v>
      </c>
      <c r="I19" s="206">
        <v>2</v>
      </c>
      <c r="J19" s="80">
        <v>5.8900523560209423</v>
      </c>
      <c r="K19" s="207">
        <v>4</v>
      </c>
    </row>
    <row r="20" spans="1:11" ht="24" customHeight="1">
      <c r="A20" s="204" t="s">
        <v>171</v>
      </c>
      <c r="B20" s="205">
        <v>1.8017927116764094</v>
      </c>
      <c r="C20" s="206">
        <v>31</v>
      </c>
      <c r="D20" s="205">
        <v>1.8271257905832747</v>
      </c>
      <c r="E20" s="206">
        <v>31</v>
      </c>
      <c r="F20" s="205">
        <v>1.7513736263736264</v>
      </c>
      <c r="G20" s="206">
        <v>31</v>
      </c>
      <c r="H20" s="205">
        <v>1.7797179314976495</v>
      </c>
      <c r="I20" s="206">
        <v>31</v>
      </c>
      <c r="J20" s="80">
        <v>1.9047619047619049</v>
      </c>
      <c r="K20" s="207">
        <v>31</v>
      </c>
    </row>
    <row r="21" spans="1:11" ht="24" customHeight="1">
      <c r="A21" s="204" t="s">
        <v>172</v>
      </c>
      <c r="B21" s="205">
        <v>3.2774895831486739</v>
      </c>
      <c r="C21" s="206">
        <v>25</v>
      </c>
      <c r="D21" s="205">
        <v>3.4222855978814422</v>
      </c>
      <c r="E21" s="206">
        <v>26</v>
      </c>
      <c r="F21" s="205">
        <v>3.4886065739060292</v>
      </c>
      <c r="G21" s="206">
        <v>26</v>
      </c>
      <c r="H21" s="205">
        <v>3.4958050339592486</v>
      </c>
      <c r="I21" s="206">
        <v>26</v>
      </c>
      <c r="J21" s="80">
        <v>3.7022371807562862</v>
      </c>
      <c r="K21" s="207">
        <v>27</v>
      </c>
    </row>
    <row r="22" spans="1:11" ht="24" customHeight="1">
      <c r="A22" s="204" t="s">
        <v>173</v>
      </c>
      <c r="B22" s="205">
        <v>4.3964291574322028</v>
      </c>
      <c r="C22" s="206">
        <v>9</v>
      </c>
      <c r="D22" s="205">
        <v>4.5701006971340048</v>
      </c>
      <c r="E22" s="206">
        <v>8</v>
      </c>
      <c r="F22" s="205">
        <v>4.667176740627391</v>
      </c>
      <c r="G22" s="206">
        <v>8</v>
      </c>
      <c r="H22" s="205">
        <v>4.689863842662632</v>
      </c>
      <c r="I22" s="206">
        <v>9</v>
      </c>
      <c r="J22" s="80">
        <v>4.7904191616766472</v>
      </c>
      <c r="K22" s="207">
        <v>10</v>
      </c>
    </row>
    <row r="23" spans="1:11" ht="24" customHeight="1">
      <c r="A23" s="204" t="s">
        <v>174</v>
      </c>
      <c r="B23" s="205">
        <v>3.7917391159676326</v>
      </c>
      <c r="C23" s="206">
        <v>16</v>
      </c>
      <c r="D23" s="205">
        <v>3.9364118092354277</v>
      </c>
      <c r="E23" s="206">
        <v>16</v>
      </c>
      <c r="F23" s="205">
        <v>3.934669636228656</v>
      </c>
      <c r="G23" s="206">
        <v>18</v>
      </c>
      <c r="H23" s="205">
        <v>3.9329934450109247</v>
      </c>
      <c r="I23" s="206">
        <v>21</v>
      </c>
      <c r="J23" s="80">
        <v>4.2918454935622314</v>
      </c>
      <c r="K23" s="207">
        <v>20</v>
      </c>
    </row>
    <row r="24" spans="1:11" ht="24" customHeight="1">
      <c r="A24" s="204" t="s">
        <v>175</v>
      </c>
      <c r="B24" s="205">
        <v>4.179634450418618</v>
      </c>
      <c r="C24" s="206">
        <v>12</v>
      </c>
      <c r="D24" s="205">
        <v>4.251386321626617</v>
      </c>
      <c r="E24" s="206">
        <v>12</v>
      </c>
      <c r="F24" s="205">
        <v>4.2656916514320535</v>
      </c>
      <c r="G24" s="206">
        <v>14</v>
      </c>
      <c r="H24" s="205">
        <v>4.3425814234016888</v>
      </c>
      <c r="I24" s="206">
        <v>14</v>
      </c>
      <c r="J24" s="80">
        <v>4.5373134328358207</v>
      </c>
      <c r="K24" s="207">
        <v>18</v>
      </c>
    </row>
    <row r="25" spans="1:11" ht="24" customHeight="1">
      <c r="A25" s="204" t="s">
        <v>176</v>
      </c>
      <c r="B25" s="205">
        <v>2.8438552818924152</v>
      </c>
      <c r="C25" s="206">
        <v>29</v>
      </c>
      <c r="D25" s="205">
        <v>2.9878618113912228</v>
      </c>
      <c r="E25" s="206">
        <v>29</v>
      </c>
      <c r="F25" s="205">
        <v>3.1326781326781323</v>
      </c>
      <c r="G25" s="206">
        <v>29</v>
      </c>
      <c r="H25" s="205">
        <v>3.2737193088814789</v>
      </c>
      <c r="I25" s="206">
        <v>29</v>
      </c>
      <c r="J25" s="80">
        <v>3.5618078419634842</v>
      </c>
      <c r="K25" s="207">
        <v>28</v>
      </c>
    </row>
    <row r="26" spans="1:11" ht="24" customHeight="1">
      <c r="A26" s="204" t="s">
        <v>177</v>
      </c>
      <c r="B26" s="205">
        <v>4.1998858860273893</v>
      </c>
      <c r="C26" s="206">
        <v>11</v>
      </c>
      <c r="D26" s="205">
        <v>4.2704626334519569</v>
      </c>
      <c r="E26" s="206">
        <v>11</v>
      </c>
      <c r="F26" s="205">
        <v>4.2972699696663295</v>
      </c>
      <c r="G26" s="206">
        <v>13</v>
      </c>
      <c r="H26" s="205">
        <v>4.4243338360985422</v>
      </c>
      <c r="I26" s="206">
        <v>13</v>
      </c>
      <c r="J26" s="80">
        <v>4.5522761380690353</v>
      </c>
      <c r="K26" s="207">
        <v>17</v>
      </c>
    </row>
    <row r="27" spans="1:11" ht="24" customHeight="1">
      <c r="A27" s="204" t="s">
        <v>231</v>
      </c>
      <c r="B27" s="205">
        <v>4.6279934703219396</v>
      </c>
      <c r="C27" s="206">
        <v>6</v>
      </c>
      <c r="D27" s="205">
        <v>4.5580110497237571</v>
      </c>
      <c r="E27" s="206">
        <v>9</v>
      </c>
      <c r="F27" s="205">
        <v>4.6321525885558588</v>
      </c>
      <c r="G27" s="206">
        <v>9</v>
      </c>
      <c r="H27" s="205">
        <v>5.10752688172043</v>
      </c>
      <c r="I27" s="206">
        <v>6</v>
      </c>
      <c r="J27" s="80">
        <v>5.4448871181938907</v>
      </c>
      <c r="K27" s="207">
        <v>6</v>
      </c>
    </row>
    <row r="28" spans="1:11" ht="24" customHeight="1">
      <c r="A28" s="204" t="s">
        <v>179</v>
      </c>
      <c r="B28" s="205">
        <v>3.7456810959220772</v>
      </c>
      <c r="C28" s="206">
        <v>18</v>
      </c>
      <c r="D28" s="205">
        <v>3.6861506055818856</v>
      </c>
      <c r="E28" s="206">
        <v>20</v>
      </c>
      <c r="F28" s="205">
        <v>3.7922077922077921</v>
      </c>
      <c r="G28" s="206">
        <v>20</v>
      </c>
      <c r="H28" s="205">
        <v>4.25422860071758</v>
      </c>
      <c r="I28" s="206">
        <v>17</v>
      </c>
      <c r="J28" s="80">
        <v>4.556962025316456</v>
      </c>
      <c r="K28" s="207">
        <v>15</v>
      </c>
    </row>
    <row r="29" spans="1:11" ht="24" customHeight="1">
      <c r="A29" s="204" t="s">
        <v>180</v>
      </c>
      <c r="B29" s="205">
        <v>4.5837192614205735</v>
      </c>
      <c r="C29" s="206">
        <v>7</v>
      </c>
      <c r="D29" s="205">
        <v>4.6401887534408184</v>
      </c>
      <c r="E29" s="206">
        <v>7</v>
      </c>
      <c r="F29" s="205">
        <v>4.8178613396004701</v>
      </c>
      <c r="G29" s="206">
        <v>6</v>
      </c>
      <c r="H29" s="205">
        <v>5.0741608118657293</v>
      </c>
      <c r="I29" s="206">
        <v>7</v>
      </c>
      <c r="J29" s="80">
        <v>5.250875145857643</v>
      </c>
      <c r="K29" s="207">
        <v>7</v>
      </c>
    </row>
    <row r="30" spans="1:11" ht="24" customHeight="1">
      <c r="A30" s="204" t="s">
        <v>181</v>
      </c>
      <c r="B30" s="205">
        <v>3.9190094107343376</v>
      </c>
      <c r="C30" s="206">
        <v>14</v>
      </c>
      <c r="D30" s="205">
        <v>4.0045121263395371</v>
      </c>
      <c r="E30" s="206">
        <v>14</v>
      </c>
      <c r="F30" s="205">
        <v>4.2624789680314086</v>
      </c>
      <c r="G30" s="206">
        <v>15</v>
      </c>
      <c r="H30" s="205">
        <v>4.4617958728388176</v>
      </c>
      <c r="I30" s="206">
        <v>12</v>
      </c>
      <c r="J30" s="80">
        <v>4.664075513603553</v>
      </c>
      <c r="K30" s="207">
        <v>12</v>
      </c>
    </row>
    <row r="31" spans="1:11" ht="24" customHeight="1">
      <c r="A31" s="204" t="s">
        <v>182</v>
      </c>
      <c r="B31" s="205">
        <v>5.0554546833305825</v>
      </c>
      <c r="C31" s="206">
        <v>3</v>
      </c>
      <c r="D31" s="205">
        <v>5.1011168125565947</v>
      </c>
      <c r="E31" s="206">
        <v>4</v>
      </c>
      <c r="F31" s="205">
        <v>5.3908355795148246</v>
      </c>
      <c r="G31" s="206">
        <v>5</v>
      </c>
      <c r="H31" s="205">
        <v>5.5274888558692421</v>
      </c>
      <c r="I31" s="206">
        <v>4</v>
      </c>
      <c r="J31" s="80">
        <v>5.6915364199351233</v>
      </c>
      <c r="K31" s="207">
        <v>5</v>
      </c>
    </row>
    <row r="32" spans="1:11" ht="24" customHeight="1">
      <c r="A32" s="204" t="s">
        <v>183</v>
      </c>
      <c r="B32" s="205">
        <v>4.4771681911191177</v>
      </c>
      <c r="C32" s="206">
        <v>8</v>
      </c>
      <c r="D32" s="205">
        <v>4.7783933518005544</v>
      </c>
      <c r="E32" s="206">
        <v>6</v>
      </c>
      <c r="F32" s="205">
        <v>4.8076923076923075</v>
      </c>
      <c r="G32" s="206">
        <v>7</v>
      </c>
      <c r="H32" s="205">
        <v>4.9079754601226995</v>
      </c>
      <c r="I32" s="206">
        <v>8</v>
      </c>
      <c r="J32" s="80">
        <v>5.1420838971583223</v>
      </c>
      <c r="K32" s="207">
        <v>8</v>
      </c>
    </row>
    <row r="33" spans="1:12" ht="24" customHeight="1">
      <c r="A33" s="204" t="s">
        <v>184</v>
      </c>
      <c r="B33" s="205">
        <v>2.5894850020969198</v>
      </c>
      <c r="C33" s="206">
        <v>30</v>
      </c>
      <c r="D33" s="205">
        <v>2.745744096650192</v>
      </c>
      <c r="E33" s="206">
        <v>30</v>
      </c>
      <c r="F33" s="205">
        <v>2.8479312197743152</v>
      </c>
      <c r="G33" s="206">
        <v>30</v>
      </c>
      <c r="H33" s="205">
        <v>2.6288117770767614</v>
      </c>
      <c r="I33" s="206">
        <v>30</v>
      </c>
      <c r="J33" s="80">
        <v>2.6776519052523171</v>
      </c>
      <c r="K33" s="207">
        <v>30</v>
      </c>
    </row>
    <row r="34" spans="1:12" ht="24" customHeight="1">
      <c r="A34" s="204" t="s">
        <v>185</v>
      </c>
      <c r="B34" s="205">
        <v>3.9120164488785747</v>
      </c>
      <c r="C34" s="206">
        <v>15</v>
      </c>
      <c r="D34" s="205">
        <v>3.9406053683609361</v>
      </c>
      <c r="E34" s="206">
        <v>15</v>
      </c>
      <c r="F34" s="205">
        <v>4.0318001135718342</v>
      </c>
      <c r="G34" s="206">
        <v>17</v>
      </c>
      <c r="H34" s="205">
        <v>4.1784302653867869</v>
      </c>
      <c r="I34" s="206">
        <v>19</v>
      </c>
      <c r="J34" s="80">
        <v>4.5531197301854975</v>
      </c>
      <c r="K34" s="207">
        <v>16</v>
      </c>
    </row>
    <row r="35" spans="1:12" ht="24" customHeight="1">
      <c r="A35" s="204" t="s">
        <v>186</v>
      </c>
      <c r="B35" s="205">
        <v>4.3037839043751918</v>
      </c>
      <c r="C35" s="206">
        <v>10</v>
      </c>
      <c r="D35" s="205">
        <v>4.2060085836909868</v>
      </c>
      <c r="E35" s="206">
        <v>13</v>
      </c>
      <c r="F35" s="205">
        <v>4.5416316232127834</v>
      </c>
      <c r="G35" s="206">
        <v>11</v>
      </c>
      <c r="H35" s="205">
        <v>4.6166529266281939</v>
      </c>
      <c r="I35" s="206">
        <v>10</v>
      </c>
      <c r="J35" s="80">
        <v>4.6116504854368934</v>
      </c>
      <c r="K35" s="207">
        <v>14</v>
      </c>
    </row>
    <row r="36" spans="1:12" s="910" customFormat="1" ht="24" customHeight="1">
      <c r="A36" s="801" t="s">
        <v>282</v>
      </c>
      <c r="B36" s="951"/>
      <c r="C36" s="952"/>
    </row>
    <row r="37" spans="1:12" ht="24" customHeight="1">
      <c r="B37" s="232"/>
      <c r="C37" s="232"/>
      <c r="D37" s="232"/>
      <c r="E37" s="232"/>
      <c r="F37" s="232"/>
      <c r="G37" s="232"/>
      <c r="H37" s="232"/>
      <c r="I37" s="232"/>
      <c r="J37" s="232"/>
      <c r="K37" s="232"/>
    </row>
    <row r="38" spans="1:12" ht="24" customHeight="1">
      <c r="A38" s="508" t="s">
        <v>945</v>
      </c>
      <c r="B38" s="231"/>
      <c r="C38" s="231"/>
      <c r="D38" s="231"/>
      <c r="E38" s="231"/>
      <c r="F38" s="231"/>
      <c r="G38" s="231"/>
      <c r="H38" s="231"/>
      <c r="I38" s="231"/>
      <c r="J38" s="519" t="s">
        <v>940</v>
      </c>
      <c r="K38" s="519"/>
      <c r="L38" s="519"/>
    </row>
    <row r="39" spans="1:12" ht="24" customHeight="1">
      <c r="A39" s="566" t="s">
        <v>1</v>
      </c>
      <c r="B39" s="568">
        <v>1395</v>
      </c>
      <c r="C39" s="568"/>
      <c r="D39" s="568">
        <v>1396</v>
      </c>
      <c r="E39" s="568"/>
      <c r="F39" s="568">
        <v>1397</v>
      </c>
      <c r="G39" s="568"/>
      <c r="H39" s="568">
        <v>1398</v>
      </c>
      <c r="I39" s="568"/>
      <c r="J39" s="568">
        <v>1399</v>
      </c>
      <c r="K39" s="568"/>
    </row>
    <row r="40" spans="1:12" ht="24" customHeight="1">
      <c r="A40" s="567"/>
      <c r="B40" s="520" t="s">
        <v>380</v>
      </c>
      <c r="C40" s="505" t="s">
        <v>3</v>
      </c>
      <c r="D40" s="520" t="s">
        <v>380</v>
      </c>
      <c r="E40" s="505" t="s">
        <v>3</v>
      </c>
      <c r="F40" s="520" t="s">
        <v>380</v>
      </c>
      <c r="G40" s="505" t="s">
        <v>3</v>
      </c>
      <c r="H40" s="520" t="s">
        <v>380</v>
      </c>
      <c r="I40" s="505" t="s">
        <v>3</v>
      </c>
      <c r="J40" s="520" t="s">
        <v>380</v>
      </c>
      <c r="K40" s="505" t="s">
        <v>3</v>
      </c>
    </row>
    <row r="41" spans="1:12" ht="24" customHeight="1">
      <c r="A41" s="202" t="s">
        <v>120</v>
      </c>
      <c r="B41" s="203">
        <v>7.93231061577126</v>
      </c>
      <c r="C41" s="148" t="s">
        <v>352</v>
      </c>
      <c r="D41" s="203">
        <v>7.9930923892932038</v>
      </c>
      <c r="E41" s="148" t="s">
        <v>352</v>
      </c>
      <c r="F41" s="203">
        <v>8.0770917596608349</v>
      </c>
      <c r="G41" s="148" t="s">
        <v>352</v>
      </c>
      <c r="H41" s="203">
        <v>8.4863075534155872</v>
      </c>
      <c r="I41" s="148" t="s">
        <v>352</v>
      </c>
      <c r="J41" s="78">
        <v>7.1991242057164619</v>
      </c>
      <c r="K41" s="307" t="s">
        <v>352</v>
      </c>
    </row>
    <row r="42" spans="1:12" ht="24" customHeight="1">
      <c r="A42" s="204" t="s">
        <v>157</v>
      </c>
      <c r="B42" s="205">
        <v>8.9522034186162855</v>
      </c>
      <c r="C42" s="206">
        <v>18</v>
      </c>
      <c r="D42" s="205">
        <v>8.8607594936708853</v>
      </c>
      <c r="E42" s="206">
        <v>18</v>
      </c>
      <c r="F42" s="205">
        <v>10.288582183186952</v>
      </c>
      <c r="G42" s="206">
        <v>11</v>
      </c>
      <c r="H42" s="205">
        <v>9.955201592832255</v>
      </c>
      <c r="I42" s="206">
        <v>14</v>
      </c>
      <c r="J42" s="80">
        <v>8.8866946432979503</v>
      </c>
      <c r="K42" s="207">
        <v>15</v>
      </c>
    </row>
    <row r="43" spans="1:12" ht="24" customHeight="1">
      <c r="A43" s="204" t="s">
        <v>7</v>
      </c>
      <c r="B43" s="205">
        <v>7.962712455121693</v>
      </c>
      <c r="C43" s="206">
        <v>20</v>
      </c>
      <c r="D43" s="205">
        <v>7.2420036210018104</v>
      </c>
      <c r="E43" s="206">
        <v>22</v>
      </c>
      <c r="F43" s="205">
        <v>7.4471254095918971</v>
      </c>
      <c r="G43" s="206">
        <v>21</v>
      </c>
      <c r="H43" s="205">
        <v>8.2401412595644494</v>
      </c>
      <c r="I43" s="206">
        <v>21</v>
      </c>
      <c r="J43" s="80">
        <v>7.2695551032276819</v>
      </c>
      <c r="K43" s="207">
        <v>22</v>
      </c>
    </row>
    <row r="44" spans="1:12" ht="24" customHeight="1">
      <c r="A44" s="204" t="s">
        <v>159</v>
      </c>
      <c r="B44" s="205">
        <v>11.019977645188204</v>
      </c>
      <c r="C44" s="206">
        <v>8</v>
      </c>
      <c r="D44" s="205">
        <v>13.28125</v>
      </c>
      <c r="E44" s="206">
        <v>3</v>
      </c>
      <c r="F44" s="205">
        <v>10.861132660977503</v>
      </c>
      <c r="G44" s="206">
        <v>10</v>
      </c>
      <c r="H44" s="205">
        <v>11.56515034695451</v>
      </c>
      <c r="I44" s="206">
        <v>11</v>
      </c>
      <c r="J44" s="80">
        <v>9.9540581929555891</v>
      </c>
      <c r="K44" s="207">
        <v>8</v>
      </c>
    </row>
    <row r="45" spans="1:12" ht="24" customHeight="1">
      <c r="A45" s="204" t="s">
        <v>160</v>
      </c>
      <c r="B45" s="205">
        <v>6.6395227354833661</v>
      </c>
      <c r="C45" s="206">
        <v>26</v>
      </c>
      <c r="D45" s="205">
        <v>6.7515432098765427</v>
      </c>
      <c r="E45" s="206">
        <v>25</v>
      </c>
      <c r="F45" s="205">
        <v>6.8715403702996758</v>
      </c>
      <c r="G45" s="206">
        <v>25</v>
      </c>
      <c r="H45" s="205">
        <v>8.1254724111866974</v>
      </c>
      <c r="I45" s="206">
        <v>22</v>
      </c>
      <c r="J45" s="80">
        <v>7.4864308440950778</v>
      </c>
      <c r="K45" s="207">
        <v>20</v>
      </c>
    </row>
    <row r="46" spans="1:12" ht="24" customHeight="1">
      <c r="A46" s="204" t="s">
        <v>161</v>
      </c>
      <c r="B46" s="205">
        <v>5.8988349800914319</v>
      </c>
      <c r="C46" s="206">
        <v>30</v>
      </c>
      <c r="D46" s="205">
        <v>6.1460592913955168</v>
      </c>
      <c r="E46" s="206">
        <v>28</v>
      </c>
      <c r="F46" s="205">
        <v>6.0369318181818183</v>
      </c>
      <c r="G46" s="206">
        <v>29</v>
      </c>
      <c r="H46" s="205">
        <v>5.9336823734729487</v>
      </c>
      <c r="I46" s="206">
        <v>30</v>
      </c>
      <c r="J46" s="80">
        <v>5.4926192928252666</v>
      </c>
      <c r="K46" s="207">
        <v>27</v>
      </c>
    </row>
    <row r="47" spans="1:12" ht="24" customHeight="1">
      <c r="A47" s="204" t="s">
        <v>162</v>
      </c>
      <c r="B47" s="205">
        <v>13.789347039944289</v>
      </c>
      <c r="C47" s="206">
        <v>2</v>
      </c>
      <c r="D47" s="205">
        <v>15.358361774744028</v>
      </c>
      <c r="E47" s="206">
        <v>2</v>
      </c>
      <c r="F47" s="205">
        <v>16.891891891891891</v>
      </c>
      <c r="G47" s="206">
        <v>2</v>
      </c>
      <c r="H47" s="205">
        <v>16.750418760469014</v>
      </c>
      <c r="I47" s="206">
        <v>2</v>
      </c>
      <c r="J47" s="80">
        <v>13.289036544850498</v>
      </c>
      <c r="K47" s="207">
        <v>1</v>
      </c>
    </row>
    <row r="48" spans="1:12" ht="24" customHeight="1">
      <c r="A48" s="204" t="s">
        <v>163</v>
      </c>
      <c r="B48" s="205">
        <v>9.4550455561285887</v>
      </c>
      <c r="C48" s="206">
        <v>15</v>
      </c>
      <c r="D48" s="205">
        <v>9.2670598146588041</v>
      </c>
      <c r="E48" s="206">
        <v>15</v>
      </c>
      <c r="F48" s="205">
        <v>9.0984284532671627</v>
      </c>
      <c r="G48" s="206">
        <v>17</v>
      </c>
      <c r="H48" s="205">
        <v>9.7560975609756095</v>
      </c>
      <c r="I48" s="206">
        <v>17</v>
      </c>
      <c r="J48" s="80">
        <v>7.1942446043165473</v>
      </c>
      <c r="K48" s="207">
        <v>24</v>
      </c>
    </row>
    <row r="49" spans="1:11" ht="24" customHeight="1">
      <c r="A49" s="204" t="s">
        <v>118</v>
      </c>
      <c r="B49" s="205">
        <v>6.1804524799706231</v>
      </c>
      <c r="C49" s="206">
        <v>27</v>
      </c>
      <c r="D49" s="205">
        <v>6.2402496099843994</v>
      </c>
      <c r="E49" s="206">
        <v>27</v>
      </c>
      <c r="F49" s="205">
        <v>6.4535054268113816</v>
      </c>
      <c r="G49" s="206">
        <v>26</v>
      </c>
      <c r="H49" s="205">
        <v>6.5908597088433405</v>
      </c>
      <c r="I49" s="206">
        <v>27</v>
      </c>
      <c r="J49" s="80">
        <v>5.7253274171616688</v>
      </c>
      <c r="K49" s="207">
        <v>25</v>
      </c>
    </row>
    <row r="50" spans="1:11" ht="24" customHeight="1">
      <c r="A50" s="204" t="s">
        <v>230</v>
      </c>
      <c r="B50" s="205">
        <v>13.716509296100396</v>
      </c>
      <c r="C50" s="206">
        <v>3</v>
      </c>
      <c r="D50" s="205">
        <v>12.513034410844631</v>
      </c>
      <c r="E50" s="206">
        <v>4</v>
      </c>
      <c r="F50" s="205">
        <v>13.415892672858618</v>
      </c>
      <c r="G50" s="206">
        <v>3</v>
      </c>
      <c r="H50" s="205">
        <v>13.27885597548519</v>
      </c>
      <c r="I50" s="206">
        <v>3</v>
      </c>
      <c r="J50" s="80">
        <v>9.1093117408906892</v>
      </c>
      <c r="K50" s="207">
        <v>11</v>
      </c>
    </row>
    <row r="51" spans="1:11" ht="24" customHeight="1">
      <c r="A51" s="204" t="s">
        <v>165</v>
      </c>
      <c r="B51" s="205">
        <v>7.8033757403452739</v>
      </c>
      <c r="C51" s="206">
        <v>21</v>
      </c>
      <c r="D51" s="205">
        <v>7.6628352490421454</v>
      </c>
      <c r="E51" s="206">
        <v>20</v>
      </c>
      <c r="F51" s="205">
        <v>7.5376884422110546</v>
      </c>
      <c r="G51" s="206">
        <v>20</v>
      </c>
      <c r="H51" s="205">
        <v>7.4165636588380712</v>
      </c>
      <c r="I51" s="206">
        <v>24</v>
      </c>
      <c r="J51" s="80">
        <v>7.2992700729927016</v>
      </c>
      <c r="K51" s="207">
        <v>21</v>
      </c>
    </row>
    <row r="52" spans="1:11" ht="24" customHeight="1">
      <c r="A52" s="204" t="s">
        <v>166</v>
      </c>
      <c r="B52" s="205">
        <v>7.3043737191120179</v>
      </c>
      <c r="C52" s="206">
        <v>23</v>
      </c>
      <c r="D52" s="205">
        <v>7.1700991609458429</v>
      </c>
      <c r="E52" s="206">
        <v>23</v>
      </c>
      <c r="F52" s="205">
        <v>7.2050435304713298</v>
      </c>
      <c r="G52" s="206">
        <v>23</v>
      </c>
      <c r="H52" s="205">
        <v>7.0921985815602842</v>
      </c>
      <c r="I52" s="206">
        <v>26</v>
      </c>
      <c r="J52" s="80">
        <v>5.3849512443603551</v>
      </c>
      <c r="K52" s="207">
        <v>28</v>
      </c>
    </row>
    <row r="53" spans="1:11" ht="24" customHeight="1">
      <c r="A53" s="204" t="s">
        <v>17</v>
      </c>
      <c r="B53" s="205">
        <v>11.586250364966887</v>
      </c>
      <c r="C53" s="206">
        <v>5</v>
      </c>
      <c r="D53" s="205">
        <v>11.428571428571429</v>
      </c>
      <c r="E53" s="206">
        <v>8</v>
      </c>
      <c r="F53" s="205">
        <v>11.312217194570136</v>
      </c>
      <c r="G53" s="206">
        <v>6</v>
      </c>
      <c r="H53" s="205">
        <v>12.331838565022421</v>
      </c>
      <c r="I53" s="206">
        <v>7</v>
      </c>
      <c r="J53" s="80">
        <v>11.123470522803114</v>
      </c>
      <c r="K53" s="207">
        <v>4</v>
      </c>
    </row>
    <row r="54" spans="1:11" ht="24" customHeight="1">
      <c r="A54" s="204" t="s">
        <v>168</v>
      </c>
      <c r="B54" s="205">
        <v>5.9441559287966541</v>
      </c>
      <c r="C54" s="206">
        <v>29</v>
      </c>
      <c r="D54" s="205">
        <v>5.8626465661641545</v>
      </c>
      <c r="E54" s="206">
        <v>30</v>
      </c>
      <c r="F54" s="205">
        <v>5.7959014696750151</v>
      </c>
      <c r="G54" s="206">
        <v>30</v>
      </c>
      <c r="H54" s="205">
        <v>5.9365404298874109</v>
      </c>
      <c r="I54" s="206">
        <v>29</v>
      </c>
      <c r="J54" s="80">
        <v>5.0648298217179901</v>
      </c>
      <c r="K54" s="207">
        <v>29</v>
      </c>
    </row>
    <row r="55" spans="1:11" ht="24" customHeight="1">
      <c r="A55" s="204" t="s">
        <v>169</v>
      </c>
      <c r="B55" s="205">
        <v>9.4566135299552414</v>
      </c>
      <c r="C55" s="206">
        <v>14</v>
      </c>
      <c r="D55" s="205">
        <v>10.261194029850746</v>
      </c>
      <c r="E55" s="206">
        <v>12</v>
      </c>
      <c r="F55" s="205">
        <v>9.2250922509225077</v>
      </c>
      <c r="G55" s="206">
        <v>16</v>
      </c>
      <c r="H55" s="205">
        <v>10.045662100456621</v>
      </c>
      <c r="I55" s="206">
        <v>13</v>
      </c>
      <c r="J55" s="80">
        <v>9.033423667570009</v>
      </c>
      <c r="K55" s="207">
        <v>12</v>
      </c>
    </row>
    <row r="56" spans="1:11" ht="24" customHeight="1">
      <c r="A56" s="204" t="s">
        <v>170</v>
      </c>
      <c r="B56" s="205">
        <v>17.085255424568597</v>
      </c>
      <c r="C56" s="206">
        <v>1</v>
      </c>
      <c r="D56" s="205">
        <v>18.105849582172702</v>
      </c>
      <c r="E56" s="206">
        <v>1</v>
      </c>
      <c r="F56" s="205">
        <v>19.073569482288828</v>
      </c>
      <c r="G56" s="206">
        <v>1</v>
      </c>
      <c r="H56" s="205">
        <v>17.333333333333332</v>
      </c>
      <c r="I56" s="206">
        <v>1</v>
      </c>
      <c r="J56" s="80">
        <v>13.089005235602095</v>
      </c>
      <c r="K56" s="207">
        <v>2</v>
      </c>
    </row>
    <row r="57" spans="1:11" ht="24" customHeight="1">
      <c r="A57" s="204" t="s">
        <v>171</v>
      </c>
      <c r="B57" s="205">
        <v>3.963943965688101</v>
      </c>
      <c r="C57" s="206">
        <v>31</v>
      </c>
      <c r="D57" s="205">
        <v>3.865073787772312</v>
      </c>
      <c r="E57" s="206">
        <v>31</v>
      </c>
      <c r="F57" s="205">
        <v>4.1208791208791213</v>
      </c>
      <c r="G57" s="206">
        <v>31</v>
      </c>
      <c r="H57" s="205">
        <v>4.0295500335795831</v>
      </c>
      <c r="I57" s="206">
        <v>31</v>
      </c>
      <c r="J57" s="80">
        <v>1.9704433497536946</v>
      </c>
      <c r="K57" s="207">
        <v>31</v>
      </c>
    </row>
    <row r="58" spans="1:11" ht="24" customHeight="1">
      <c r="A58" s="204" t="s">
        <v>172</v>
      </c>
      <c r="B58" s="205">
        <v>7.2145997113335589</v>
      </c>
      <c r="C58" s="206">
        <v>24</v>
      </c>
      <c r="D58" s="205">
        <v>7.1297616622530047</v>
      </c>
      <c r="E58" s="206">
        <v>24</v>
      </c>
      <c r="F58" s="205">
        <v>7.0578745714861872</v>
      </c>
      <c r="G58" s="206">
        <v>24</v>
      </c>
      <c r="H58" s="205">
        <v>7.9904115061925687</v>
      </c>
      <c r="I58" s="206">
        <v>23</v>
      </c>
      <c r="J58" s="80">
        <v>7.523262720253415</v>
      </c>
      <c r="K58" s="207">
        <v>19</v>
      </c>
    </row>
    <row r="59" spans="1:11" ht="24" customHeight="1">
      <c r="A59" s="204" t="s">
        <v>173</v>
      </c>
      <c r="B59" s="205">
        <v>9.4209196230690058</v>
      </c>
      <c r="C59" s="206">
        <v>16</v>
      </c>
      <c r="D59" s="205">
        <v>10.069713400464757</v>
      </c>
      <c r="E59" s="206">
        <v>13</v>
      </c>
      <c r="F59" s="205">
        <v>9.946442234123948</v>
      </c>
      <c r="G59" s="206">
        <v>12</v>
      </c>
      <c r="H59" s="205">
        <v>9.8335854765506809</v>
      </c>
      <c r="I59" s="206">
        <v>15</v>
      </c>
      <c r="J59" s="80">
        <v>8.9820359281437128</v>
      </c>
      <c r="K59" s="207">
        <v>13</v>
      </c>
    </row>
    <row r="60" spans="1:11" ht="24" customHeight="1">
      <c r="A60" s="204" t="s">
        <v>174</v>
      </c>
      <c r="B60" s="205">
        <v>9.285891712573795</v>
      </c>
      <c r="C60" s="206">
        <v>17</v>
      </c>
      <c r="D60" s="205">
        <v>9.0840272520817571</v>
      </c>
      <c r="E60" s="206">
        <v>16</v>
      </c>
      <c r="F60" s="205">
        <v>9.6510764662212321</v>
      </c>
      <c r="G60" s="206">
        <v>15</v>
      </c>
      <c r="H60" s="205">
        <v>11.653313911143481</v>
      </c>
      <c r="I60" s="206">
        <v>9</v>
      </c>
      <c r="J60" s="80">
        <v>9.2989985693848354</v>
      </c>
      <c r="K60" s="207">
        <v>10</v>
      </c>
    </row>
    <row r="61" spans="1:11" ht="24" customHeight="1">
      <c r="A61" s="204" t="s">
        <v>175</v>
      </c>
      <c r="B61" s="205">
        <v>10.605042635390525</v>
      </c>
      <c r="C61" s="206">
        <v>9</v>
      </c>
      <c r="D61" s="205">
        <v>12.322858903265558</v>
      </c>
      <c r="E61" s="206">
        <v>5</v>
      </c>
      <c r="F61" s="205">
        <v>9.7501523461304078</v>
      </c>
      <c r="G61" s="206">
        <v>14</v>
      </c>
      <c r="H61" s="205">
        <v>9.0470446320868518</v>
      </c>
      <c r="I61" s="206">
        <v>19</v>
      </c>
      <c r="J61" s="80">
        <v>7.7611940298507465</v>
      </c>
      <c r="K61" s="207">
        <v>18</v>
      </c>
    </row>
    <row r="62" spans="1:11" ht="24" customHeight="1">
      <c r="A62" s="204" t="s">
        <v>176</v>
      </c>
      <c r="B62" s="205">
        <v>6.0036944839950994</v>
      </c>
      <c r="C62" s="206">
        <v>28</v>
      </c>
      <c r="D62" s="205">
        <v>5.9134765017117958</v>
      </c>
      <c r="E62" s="206">
        <v>29</v>
      </c>
      <c r="F62" s="205">
        <v>6.1425061425061429</v>
      </c>
      <c r="G62" s="206">
        <v>28</v>
      </c>
      <c r="H62" s="205">
        <v>7.2749317975143981</v>
      </c>
      <c r="I62" s="206">
        <v>25</v>
      </c>
      <c r="J62" s="80">
        <v>5.6869200838072427</v>
      </c>
      <c r="K62" s="207">
        <v>26</v>
      </c>
    </row>
    <row r="63" spans="1:11" ht="24" customHeight="1">
      <c r="A63" s="204" t="s">
        <v>177</v>
      </c>
      <c r="B63" s="205">
        <v>12.29234893471431</v>
      </c>
      <c r="C63" s="206">
        <v>4</v>
      </c>
      <c r="D63" s="205">
        <v>12.201321809862735</v>
      </c>
      <c r="E63" s="206">
        <v>6</v>
      </c>
      <c r="F63" s="205">
        <v>12.639029322548028</v>
      </c>
      <c r="G63" s="206">
        <v>4</v>
      </c>
      <c r="H63" s="205">
        <v>12.569130216189039</v>
      </c>
      <c r="I63" s="206">
        <v>6</v>
      </c>
      <c r="J63" s="80">
        <v>10.505252626313156</v>
      </c>
      <c r="K63" s="207">
        <v>7</v>
      </c>
    </row>
    <row r="64" spans="1:11" ht="24" customHeight="1">
      <c r="A64" s="204" t="s">
        <v>231</v>
      </c>
      <c r="B64" s="205">
        <v>11.21937810987137</v>
      </c>
      <c r="C64" s="206">
        <v>7</v>
      </c>
      <c r="D64" s="205">
        <v>11.049723756906078</v>
      </c>
      <c r="E64" s="206">
        <v>10</v>
      </c>
      <c r="F64" s="205">
        <v>10.899182561307903</v>
      </c>
      <c r="G64" s="206">
        <v>9</v>
      </c>
      <c r="H64" s="205">
        <v>12.096774193548388</v>
      </c>
      <c r="I64" s="206">
        <v>8</v>
      </c>
      <c r="J64" s="80">
        <v>10.624169986719787</v>
      </c>
      <c r="K64" s="207">
        <v>6</v>
      </c>
    </row>
    <row r="65" spans="1:12" ht="24" customHeight="1">
      <c r="A65" s="204" t="s">
        <v>179</v>
      </c>
      <c r="B65" s="205">
        <v>8.0264594912615941</v>
      </c>
      <c r="C65" s="206">
        <v>19</v>
      </c>
      <c r="D65" s="205">
        <v>8.42548709847288</v>
      </c>
      <c r="E65" s="206">
        <v>19</v>
      </c>
      <c r="F65" s="205">
        <v>8.8311688311688314</v>
      </c>
      <c r="G65" s="206">
        <v>18</v>
      </c>
      <c r="H65" s="205">
        <v>9.2260379292670418</v>
      </c>
      <c r="I65" s="206">
        <v>18</v>
      </c>
      <c r="J65" s="80">
        <v>8.1012658227848089</v>
      </c>
      <c r="K65" s="207">
        <v>17</v>
      </c>
    </row>
    <row r="66" spans="1:12" ht="24" customHeight="1">
      <c r="A66" s="204" t="s">
        <v>180</v>
      </c>
      <c r="B66" s="205">
        <v>10.273853516977148</v>
      </c>
      <c r="C66" s="206">
        <v>11</v>
      </c>
      <c r="D66" s="205">
        <v>9.8309083759339355</v>
      </c>
      <c r="E66" s="206">
        <v>14</v>
      </c>
      <c r="F66" s="205">
        <v>9.7924010967489235</v>
      </c>
      <c r="G66" s="206">
        <v>13</v>
      </c>
      <c r="H66" s="205">
        <v>9.7580015612802509</v>
      </c>
      <c r="I66" s="206">
        <v>16</v>
      </c>
      <c r="J66" s="80">
        <v>8.9459354336833918</v>
      </c>
      <c r="K66" s="207">
        <v>14</v>
      </c>
    </row>
    <row r="67" spans="1:12" ht="24" customHeight="1">
      <c r="A67" s="204" t="s">
        <v>181</v>
      </c>
      <c r="B67" s="205">
        <v>9.655530432244019</v>
      </c>
      <c r="C67" s="206">
        <v>13</v>
      </c>
      <c r="D67" s="205">
        <v>9.0242526790750137</v>
      </c>
      <c r="E67" s="206">
        <v>17</v>
      </c>
      <c r="F67" s="205">
        <v>8.4127874369040949</v>
      </c>
      <c r="G67" s="206">
        <v>19</v>
      </c>
      <c r="H67" s="205">
        <v>8.3658672615727827</v>
      </c>
      <c r="I67" s="206">
        <v>20</v>
      </c>
      <c r="J67" s="80">
        <v>7.2182121043864527</v>
      </c>
      <c r="K67" s="207">
        <v>23</v>
      </c>
    </row>
    <row r="68" spans="1:12" ht="24" customHeight="1">
      <c r="A68" s="204" t="s">
        <v>182</v>
      </c>
      <c r="B68" s="205">
        <v>10.050000274090916</v>
      </c>
      <c r="C68" s="206">
        <v>12</v>
      </c>
      <c r="D68" s="205">
        <v>10.564443102927859</v>
      </c>
      <c r="E68" s="206">
        <v>11</v>
      </c>
      <c r="F68" s="205">
        <v>11.081162024558251</v>
      </c>
      <c r="G68" s="206">
        <v>7</v>
      </c>
      <c r="H68" s="205">
        <v>12.778603268945021</v>
      </c>
      <c r="I68" s="206">
        <v>5</v>
      </c>
      <c r="J68" s="80">
        <v>10.911235623709819</v>
      </c>
      <c r="K68" s="207">
        <v>5</v>
      </c>
    </row>
    <row r="69" spans="1:12" ht="24" customHeight="1">
      <c r="A69" s="204" t="s">
        <v>183</v>
      </c>
      <c r="B69" s="205">
        <v>10.493362947935433</v>
      </c>
      <c r="C69" s="206">
        <v>10</v>
      </c>
      <c r="D69" s="205">
        <v>11.0803324099723</v>
      </c>
      <c r="E69" s="206">
        <v>9</v>
      </c>
      <c r="F69" s="205">
        <v>10.989010989010989</v>
      </c>
      <c r="G69" s="206">
        <v>8</v>
      </c>
      <c r="H69" s="205">
        <v>11.588275391956373</v>
      </c>
      <c r="I69" s="206">
        <v>10</v>
      </c>
      <c r="J69" s="80">
        <v>8.7956698240866036</v>
      </c>
      <c r="K69" s="207">
        <v>16</v>
      </c>
    </row>
    <row r="70" spans="1:12" ht="24" customHeight="1">
      <c r="A70" s="204" t="s">
        <v>184</v>
      </c>
      <c r="B70" s="205">
        <v>6.7551782663397919</v>
      </c>
      <c r="C70" s="206">
        <v>25</v>
      </c>
      <c r="D70" s="205">
        <v>6.5897858319604614</v>
      </c>
      <c r="E70" s="206">
        <v>26</v>
      </c>
      <c r="F70" s="205">
        <v>6.4481461579795809</v>
      </c>
      <c r="G70" s="206">
        <v>27</v>
      </c>
      <c r="H70" s="205">
        <v>6.309148264984227</v>
      </c>
      <c r="I70" s="206">
        <v>28</v>
      </c>
      <c r="J70" s="80">
        <v>4.1194644696189497</v>
      </c>
      <c r="K70" s="207">
        <v>30</v>
      </c>
    </row>
    <row r="71" spans="1:12" ht="24" customHeight="1">
      <c r="A71" s="204" t="s">
        <v>185</v>
      </c>
      <c r="B71" s="205">
        <v>7.4788549757972751</v>
      </c>
      <c r="C71" s="206">
        <v>22</v>
      </c>
      <c r="D71" s="205">
        <v>7.4243289548829248</v>
      </c>
      <c r="E71" s="206">
        <v>21</v>
      </c>
      <c r="F71" s="205">
        <v>7.3821692220329362</v>
      </c>
      <c r="G71" s="206">
        <v>22</v>
      </c>
      <c r="H71" s="205">
        <v>10.163749294184077</v>
      </c>
      <c r="I71" s="206">
        <v>12</v>
      </c>
      <c r="J71" s="80">
        <v>9.555930297920181</v>
      </c>
      <c r="K71" s="207">
        <v>9</v>
      </c>
    </row>
    <row r="72" spans="1:12" ht="24" customHeight="1">
      <c r="A72" s="204" t="s">
        <v>186</v>
      </c>
      <c r="B72" s="205">
        <v>11.418202195281122</v>
      </c>
      <c r="C72" s="206">
        <v>6</v>
      </c>
      <c r="D72" s="205">
        <v>12.017167381974248</v>
      </c>
      <c r="E72" s="206">
        <v>7</v>
      </c>
      <c r="F72" s="205">
        <v>12.615643397813288</v>
      </c>
      <c r="G72" s="206">
        <v>5</v>
      </c>
      <c r="H72" s="205">
        <v>13.190436933223411</v>
      </c>
      <c r="I72" s="206">
        <v>4</v>
      </c>
      <c r="J72" s="80">
        <v>11.326860841423949</v>
      </c>
      <c r="K72" s="207">
        <v>3</v>
      </c>
    </row>
    <row r="73" spans="1:12" s="910" customFormat="1" ht="24" customHeight="1">
      <c r="A73" s="801" t="s">
        <v>282</v>
      </c>
      <c r="B73" s="951"/>
      <c r="C73" s="952"/>
    </row>
    <row r="74" spans="1:12" ht="24" customHeight="1">
      <c r="B74" s="232"/>
      <c r="C74" s="232"/>
      <c r="D74" s="232"/>
      <c r="E74" s="232"/>
      <c r="F74" s="232"/>
      <c r="G74" s="232"/>
      <c r="H74" s="232"/>
      <c r="I74" s="232"/>
      <c r="J74" s="232"/>
      <c r="K74" s="232"/>
    </row>
    <row r="75" spans="1:12" ht="24" customHeight="1">
      <c r="A75" s="508" t="s">
        <v>946</v>
      </c>
      <c r="B75" s="231"/>
      <c r="C75" s="231"/>
      <c r="D75" s="231"/>
      <c r="E75" s="231"/>
      <c r="F75" s="231"/>
      <c r="G75" s="231"/>
      <c r="H75" s="231"/>
      <c r="I75" s="231"/>
      <c r="J75" s="519" t="s">
        <v>940</v>
      </c>
      <c r="K75" s="519"/>
      <c r="L75" s="519"/>
    </row>
    <row r="76" spans="1:12" ht="24" customHeight="1">
      <c r="A76" s="566" t="s">
        <v>1</v>
      </c>
      <c r="B76" s="568">
        <v>1395</v>
      </c>
      <c r="C76" s="568"/>
      <c r="D76" s="568">
        <v>1396</v>
      </c>
      <c r="E76" s="568"/>
      <c r="F76" s="568">
        <v>1397</v>
      </c>
      <c r="G76" s="568"/>
      <c r="H76" s="568">
        <v>1398</v>
      </c>
      <c r="I76" s="568"/>
      <c r="J76" s="568">
        <v>1399</v>
      </c>
      <c r="K76" s="568"/>
    </row>
    <row r="77" spans="1:12" ht="24" customHeight="1">
      <c r="A77" s="567"/>
      <c r="B77" s="520" t="s">
        <v>380</v>
      </c>
      <c r="C77" s="505" t="s">
        <v>3</v>
      </c>
      <c r="D77" s="520" t="s">
        <v>380</v>
      </c>
      <c r="E77" s="505" t="s">
        <v>3</v>
      </c>
      <c r="F77" s="520" t="s">
        <v>380</v>
      </c>
      <c r="G77" s="505" t="s">
        <v>3</v>
      </c>
      <c r="H77" s="520" t="s">
        <v>380</v>
      </c>
      <c r="I77" s="505" t="s">
        <v>3</v>
      </c>
      <c r="J77" s="520" t="s">
        <v>380</v>
      </c>
      <c r="K77" s="505" t="s">
        <v>3</v>
      </c>
    </row>
    <row r="78" spans="1:12" ht="24" customHeight="1">
      <c r="A78" s="202" t="s">
        <v>120</v>
      </c>
      <c r="B78" s="203">
        <v>3.428159477478431</v>
      </c>
      <c r="C78" s="148" t="s">
        <v>352</v>
      </c>
      <c r="D78" s="203">
        <v>3.2811150857283833</v>
      </c>
      <c r="E78" s="148" t="s">
        <v>352</v>
      </c>
      <c r="F78" s="203">
        <v>3.2162175332586131</v>
      </c>
      <c r="G78" s="148" t="s">
        <v>352</v>
      </c>
      <c r="H78" s="203">
        <v>3.105627445079747</v>
      </c>
      <c r="I78" s="148" t="s">
        <v>352</v>
      </c>
      <c r="J78" s="78">
        <v>3.0105428496632478</v>
      </c>
      <c r="K78" s="307" t="s">
        <v>352</v>
      </c>
    </row>
    <row r="79" spans="1:12" ht="24" customHeight="1">
      <c r="A79" s="204" t="s">
        <v>157</v>
      </c>
      <c r="B79" s="205">
        <v>4.3482130890421962</v>
      </c>
      <c r="C79" s="206">
        <v>12</v>
      </c>
      <c r="D79" s="205">
        <v>5.0632911392405058</v>
      </c>
      <c r="E79" s="206">
        <v>12</v>
      </c>
      <c r="F79" s="205">
        <v>5.0188205771643668</v>
      </c>
      <c r="G79" s="206">
        <v>10</v>
      </c>
      <c r="H79" s="205">
        <v>4.9776007964161275</v>
      </c>
      <c r="I79" s="206">
        <v>8</v>
      </c>
      <c r="J79" s="80">
        <v>4.9370525796099729</v>
      </c>
      <c r="K79" s="207">
        <v>6</v>
      </c>
    </row>
    <row r="80" spans="1:12" ht="24" customHeight="1">
      <c r="A80" s="204" t="s">
        <v>7</v>
      </c>
      <c r="B80" s="205">
        <v>1.5312908567541716</v>
      </c>
      <c r="C80" s="206">
        <v>30</v>
      </c>
      <c r="D80" s="205">
        <v>1.8105009052504526</v>
      </c>
      <c r="E80" s="206">
        <v>28</v>
      </c>
      <c r="F80" s="205">
        <v>1.4894250819183794</v>
      </c>
      <c r="G80" s="206">
        <v>31</v>
      </c>
      <c r="H80" s="205">
        <v>1.4714537963507945</v>
      </c>
      <c r="I80" s="206">
        <v>31</v>
      </c>
      <c r="J80" s="80">
        <v>1.4539110206455366</v>
      </c>
      <c r="K80" s="207">
        <v>30</v>
      </c>
    </row>
    <row r="81" spans="1:11" ht="24" customHeight="1">
      <c r="A81" s="204" t="s">
        <v>159</v>
      </c>
      <c r="B81" s="205">
        <v>2.3614237811117582</v>
      </c>
      <c r="C81" s="206">
        <v>22</v>
      </c>
      <c r="D81" s="205">
        <v>2.34375</v>
      </c>
      <c r="E81" s="206">
        <v>21</v>
      </c>
      <c r="F81" s="205">
        <v>2.327385570209465</v>
      </c>
      <c r="G81" s="206">
        <v>20</v>
      </c>
      <c r="H81" s="205">
        <v>2.3130300693909023</v>
      </c>
      <c r="I81" s="206">
        <v>21</v>
      </c>
      <c r="J81" s="80">
        <v>2.2970903522205206</v>
      </c>
      <c r="K81" s="207">
        <v>21</v>
      </c>
    </row>
    <row r="82" spans="1:11" ht="24" customHeight="1">
      <c r="A82" s="204" t="s">
        <v>160</v>
      </c>
      <c r="B82" s="205">
        <v>1.9528008045539311</v>
      </c>
      <c r="C82" s="206">
        <v>27</v>
      </c>
      <c r="D82" s="205">
        <v>2.1219135802469133</v>
      </c>
      <c r="E82" s="206">
        <v>24</v>
      </c>
      <c r="F82" s="205">
        <v>2.2905134567665586</v>
      </c>
      <c r="G82" s="206">
        <v>22</v>
      </c>
      <c r="H82" s="205">
        <v>2.2675736961451247</v>
      </c>
      <c r="I82" s="206">
        <v>22</v>
      </c>
      <c r="J82" s="80">
        <v>2.2459292532285233</v>
      </c>
      <c r="K82" s="207">
        <v>22</v>
      </c>
    </row>
    <row r="83" spans="1:11" ht="24" customHeight="1">
      <c r="A83" s="204" t="s">
        <v>161</v>
      </c>
      <c r="B83" s="205">
        <v>1.8433859312785723</v>
      </c>
      <c r="C83" s="206">
        <v>29</v>
      </c>
      <c r="D83" s="205">
        <v>1.8076644974692697</v>
      </c>
      <c r="E83" s="206">
        <v>29</v>
      </c>
      <c r="F83" s="205">
        <v>1.7755681818181819</v>
      </c>
      <c r="G83" s="206">
        <v>29</v>
      </c>
      <c r="H83" s="205">
        <v>1.745200698080279</v>
      </c>
      <c r="I83" s="206">
        <v>30</v>
      </c>
      <c r="J83" s="80">
        <v>1.7164435290078957</v>
      </c>
      <c r="K83" s="207">
        <v>29</v>
      </c>
    </row>
    <row r="84" spans="1:11" ht="24" customHeight="1">
      <c r="A84" s="204" t="s">
        <v>162</v>
      </c>
      <c r="B84" s="205">
        <v>3.4473367599860723</v>
      </c>
      <c r="C84" s="206">
        <v>17</v>
      </c>
      <c r="D84" s="205">
        <v>6.8259385665529013</v>
      </c>
      <c r="E84" s="206">
        <v>5</v>
      </c>
      <c r="F84" s="205">
        <v>20.27027027027027</v>
      </c>
      <c r="G84" s="206">
        <v>1</v>
      </c>
      <c r="H84" s="205">
        <v>3.3500837520938025</v>
      </c>
      <c r="I84" s="206">
        <v>14</v>
      </c>
      <c r="J84" s="80">
        <v>3.3222591362126246</v>
      </c>
      <c r="K84" s="207">
        <v>13</v>
      </c>
    </row>
    <row r="85" spans="1:11" ht="24" customHeight="1">
      <c r="A85" s="204" t="s">
        <v>163</v>
      </c>
      <c r="B85" s="205">
        <v>2.5786487880350695</v>
      </c>
      <c r="C85" s="206">
        <v>21</v>
      </c>
      <c r="D85" s="205">
        <v>2.527379949452401</v>
      </c>
      <c r="E85" s="206">
        <v>20</v>
      </c>
      <c r="F85" s="205">
        <v>2.4813895781637716</v>
      </c>
      <c r="G85" s="206">
        <v>19</v>
      </c>
      <c r="H85" s="205">
        <v>2.4390243902439024</v>
      </c>
      <c r="I85" s="206">
        <v>18</v>
      </c>
      <c r="J85" s="80">
        <v>2.3980815347721824</v>
      </c>
      <c r="K85" s="207">
        <v>18</v>
      </c>
    </row>
    <row r="86" spans="1:11" ht="24" customHeight="1">
      <c r="A86" s="204" t="s">
        <v>118</v>
      </c>
      <c r="B86" s="205">
        <v>2.1103984077948468</v>
      </c>
      <c r="C86" s="206">
        <v>25</v>
      </c>
      <c r="D86" s="205">
        <v>2.0800832033281331</v>
      </c>
      <c r="E86" s="206">
        <v>25</v>
      </c>
      <c r="F86" s="205">
        <v>2.2733939571721913</v>
      </c>
      <c r="G86" s="206">
        <v>23</v>
      </c>
      <c r="H86" s="205">
        <v>2.2452379227927861</v>
      </c>
      <c r="I86" s="206">
        <v>24</v>
      </c>
      <c r="J86" s="80">
        <v>2.3616975595791883</v>
      </c>
      <c r="K86" s="207">
        <v>19</v>
      </c>
    </row>
    <row r="87" spans="1:11" ht="24" customHeight="1">
      <c r="A87" s="204" t="s">
        <v>230</v>
      </c>
      <c r="B87" s="205">
        <v>2.1102321994000608</v>
      </c>
      <c r="C87" s="206">
        <v>26</v>
      </c>
      <c r="D87" s="205">
        <v>3.1282586027111576</v>
      </c>
      <c r="E87" s="206">
        <v>17</v>
      </c>
      <c r="F87" s="205">
        <v>3.0959752321981426</v>
      </c>
      <c r="G87" s="206">
        <v>14</v>
      </c>
      <c r="H87" s="205">
        <v>2.0429009193054135</v>
      </c>
      <c r="I87" s="206">
        <v>29</v>
      </c>
      <c r="J87" s="80">
        <v>1.0121457489878543</v>
      </c>
      <c r="K87" s="207">
        <v>31</v>
      </c>
    </row>
    <row r="88" spans="1:11" ht="24" customHeight="1">
      <c r="A88" s="204" t="s">
        <v>165</v>
      </c>
      <c r="B88" s="205">
        <v>7.8033757403452739</v>
      </c>
      <c r="C88" s="206">
        <v>2</v>
      </c>
      <c r="D88" s="205">
        <v>7.6628352490421454</v>
      </c>
      <c r="E88" s="206">
        <v>2</v>
      </c>
      <c r="F88" s="205">
        <v>11.306532663316583</v>
      </c>
      <c r="G88" s="206">
        <v>2</v>
      </c>
      <c r="H88" s="205">
        <v>9.8887515451174277</v>
      </c>
      <c r="I88" s="206">
        <v>1</v>
      </c>
      <c r="J88" s="80">
        <v>12.165450121654501</v>
      </c>
      <c r="K88" s="207">
        <v>1</v>
      </c>
    </row>
    <row r="89" spans="1:11" ht="24" customHeight="1">
      <c r="A89" s="204" t="s">
        <v>166</v>
      </c>
      <c r="B89" s="205">
        <v>1.8649464814754089</v>
      </c>
      <c r="C89" s="206">
        <v>28</v>
      </c>
      <c r="D89" s="205">
        <v>1.8306636155606408</v>
      </c>
      <c r="E89" s="206">
        <v>27</v>
      </c>
      <c r="F89" s="205">
        <v>1.9513659561693186</v>
      </c>
      <c r="G89" s="206">
        <v>28</v>
      </c>
      <c r="H89" s="205">
        <v>2.0685579196217496</v>
      </c>
      <c r="I89" s="206">
        <v>28</v>
      </c>
      <c r="J89" s="80">
        <v>2.0375491194877018</v>
      </c>
      <c r="K89" s="207">
        <v>27</v>
      </c>
    </row>
    <row r="90" spans="1:11" ht="24" customHeight="1">
      <c r="A90" s="204" t="s">
        <v>17</v>
      </c>
      <c r="B90" s="205">
        <v>2.3172500729933776</v>
      </c>
      <c r="C90" s="206">
        <v>24</v>
      </c>
      <c r="D90" s="205">
        <v>2.2857142857142856</v>
      </c>
      <c r="E90" s="206">
        <v>22</v>
      </c>
      <c r="F90" s="205">
        <v>2.2624434389140271</v>
      </c>
      <c r="G90" s="206">
        <v>24</v>
      </c>
      <c r="H90" s="205">
        <v>2.2421524663677128</v>
      </c>
      <c r="I90" s="206">
        <v>25</v>
      </c>
      <c r="J90" s="80">
        <v>2.2246941045606228</v>
      </c>
      <c r="K90" s="207">
        <v>24</v>
      </c>
    </row>
    <row r="91" spans="1:11" ht="24" customHeight="1">
      <c r="A91" s="204" t="s">
        <v>168</v>
      </c>
      <c r="B91" s="205">
        <v>5.519573362454036</v>
      </c>
      <c r="C91" s="206">
        <v>9</v>
      </c>
      <c r="D91" s="205">
        <v>5.2345058626465661</v>
      </c>
      <c r="E91" s="206">
        <v>11</v>
      </c>
      <c r="F91" s="205">
        <v>2.0699648105982198</v>
      </c>
      <c r="G91" s="206">
        <v>27</v>
      </c>
      <c r="H91" s="205">
        <v>2.2517911975435005</v>
      </c>
      <c r="I91" s="206">
        <v>23</v>
      </c>
      <c r="J91" s="80">
        <v>2.2285251215559159</v>
      </c>
      <c r="K91" s="207">
        <v>23</v>
      </c>
    </row>
    <row r="92" spans="1:11" ht="24" customHeight="1">
      <c r="A92" s="204" t="s">
        <v>169</v>
      </c>
      <c r="B92" s="205">
        <v>6.6196294709686692</v>
      </c>
      <c r="C92" s="206">
        <v>4</v>
      </c>
      <c r="D92" s="205">
        <v>7.4626865671641784</v>
      </c>
      <c r="E92" s="206">
        <v>3</v>
      </c>
      <c r="F92" s="205">
        <v>5.5350553505535052</v>
      </c>
      <c r="G92" s="206">
        <v>7</v>
      </c>
      <c r="H92" s="205">
        <v>9.1324200913242013</v>
      </c>
      <c r="I92" s="206">
        <v>2</v>
      </c>
      <c r="J92" s="80">
        <v>4.5167118337850045</v>
      </c>
      <c r="K92" s="207">
        <v>8</v>
      </c>
    </row>
    <row r="93" spans="1:11" ht="24" customHeight="1">
      <c r="A93" s="204" t="s">
        <v>170</v>
      </c>
      <c r="B93" s="205">
        <v>5.695085141522866</v>
      </c>
      <c r="C93" s="206">
        <v>8</v>
      </c>
      <c r="D93" s="205">
        <v>5.5710306406685239</v>
      </c>
      <c r="E93" s="206">
        <v>8</v>
      </c>
      <c r="F93" s="205">
        <v>5.4495912806539515</v>
      </c>
      <c r="G93" s="206">
        <v>8</v>
      </c>
      <c r="H93" s="205">
        <v>5.333333333333333</v>
      </c>
      <c r="I93" s="206">
        <v>6</v>
      </c>
      <c r="J93" s="80">
        <v>5.2356020942408374</v>
      </c>
      <c r="K93" s="207">
        <v>5</v>
      </c>
    </row>
    <row r="94" spans="1:11" ht="24" customHeight="1">
      <c r="A94" s="204" t="s">
        <v>171</v>
      </c>
      <c r="B94" s="205">
        <v>5.0450195926939463</v>
      </c>
      <c r="C94" s="206">
        <v>10</v>
      </c>
      <c r="D94" s="205">
        <v>5.2705551651440619</v>
      </c>
      <c r="E94" s="206">
        <v>10</v>
      </c>
      <c r="F94" s="205">
        <v>5.1510989010989015</v>
      </c>
      <c r="G94" s="206">
        <v>9</v>
      </c>
      <c r="H94" s="205">
        <v>5.0369375419744795</v>
      </c>
      <c r="I94" s="206">
        <v>7</v>
      </c>
      <c r="J94" s="80">
        <v>4.9261083743842367</v>
      </c>
      <c r="K94" s="207">
        <v>7</v>
      </c>
    </row>
    <row r="95" spans="1:11" ht="24" customHeight="1">
      <c r="A95" s="204" t="s">
        <v>172</v>
      </c>
      <c r="B95" s="205">
        <v>4.122628406476319</v>
      </c>
      <c r="C95" s="206">
        <v>14</v>
      </c>
      <c r="D95" s="205">
        <v>2.0370747606437156</v>
      </c>
      <c r="E95" s="206">
        <v>26</v>
      </c>
      <c r="F95" s="205">
        <v>2.2181891510385161</v>
      </c>
      <c r="G95" s="206">
        <v>26</v>
      </c>
      <c r="H95" s="205">
        <v>2.1973631642029563</v>
      </c>
      <c r="I95" s="206">
        <v>26</v>
      </c>
      <c r="J95" s="80">
        <v>2.1777865769154623</v>
      </c>
      <c r="K95" s="207">
        <v>25</v>
      </c>
    </row>
    <row r="96" spans="1:11" ht="24" customHeight="1">
      <c r="A96" s="204" t="s">
        <v>173</v>
      </c>
      <c r="B96" s="205">
        <v>6.2806130820460044</v>
      </c>
      <c r="C96" s="206">
        <v>5</v>
      </c>
      <c r="D96" s="205">
        <v>5.4221533694810224</v>
      </c>
      <c r="E96" s="206">
        <v>9</v>
      </c>
      <c r="F96" s="205">
        <v>2.2953328232593728</v>
      </c>
      <c r="G96" s="206">
        <v>21</v>
      </c>
      <c r="H96" s="205">
        <v>3.02571860816944</v>
      </c>
      <c r="I96" s="206">
        <v>16</v>
      </c>
      <c r="J96" s="80">
        <v>3.7425149700598799</v>
      </c>
      <c r="K96" s="207">
        <v>10</v>
      </c>
    </row>
    <row r="97" spans="1:12" ht="24" customHeight="1">
      <c r="A97" s="204" t="s">
        <v>174</v>
      </c>
      <c r="B97" s="205">
        <v>2.3214729281434487</v>
      </c>
      <c r="C97" s="206">
        <v>23</v>
      </c>
      <c r="D97" s="205">
        <v>2.2710068130204393</v>
      </c>
      <c r="E97" s="206">
        <v>23</v>
      </c>
      <c r="F97" s="205">
        <v>2.2271714922048997</v>
      </c>
      <c r="G97" s="206">
        <v>25</v>
      </c>
      <c r="H97" s="205">
        <v>2.184996358339403</v>
      </c>
      <c r="I97" s="206">
        <v>27</v>
      </c>
      <c r="J97" s="80">
        <v>2.1459227467811162</v>
      </c>
      <c r="K97" s="207">
        <v>26</v>
      </c>
    </row>
    <row r="98" spans="1:12" ht="24" customHeight="1">
      <c r="A98" s="204" t="s">
        <v>175</v>
      </c>
      <c r="B98" s="205">
        <v>3.7429562242554795</v>
      </c>
      <c r="C98" s="206">
        <v>15</v>
      </c>
      <c r="D98" s="205">
        <v>3.6968576709796674</v>
      </c>
      <c r="E98" s="206">
        <v>14</v>
      </c>
      <c r="F98" s="205">
        <v>3.6563071297989032</v>
      </c>
      <c r="G98" s="206">
        <v>12</v>
      </c>
      <c r="H98" s="205">
        <v>3.618817852834741</v>
      </c>
      <c r="I98" s="206">
        <v>12</v>
      </c>
      <c r="J98" s="80">
        <v>3.5820895522388061</v>
      </c>
      <c r="K98" s="207">
        <v>11</v>
      </c>
    </row>
    <row r="99" spans="1:12" ht="24" customHeight="1">
      <c r="A99" s="204" t="s">
        <v>176</v>
      </c>
      <c r="B99" s="205">
        <v>3.1598392021026838</v>
      </c>
      <c r="C99" s="206">
        <v>19</v>
      </c>
      <c r="D99" s="205">
        <v>3.4235916588857767</v>
      </c>
      <c r="E99" s="206">
        <v>16</v>
      </c>
      <c r="F99" s="205">
        <v>3.0712530712530715</v>
      </c>
      <c r="G99" s="206">
        <v>15</v>
      </c>
      <c r="H99" s="205">
        <v>3.031221582297666</v>
      </c>
      <c r="I99" s="206">
        <v>15</v>
      </c>
      <c r="J99" s="80">
        <v>2.9931158335827597</v>
      </c>
      <c r="K99" s="207">
        <v>15</v>
      </c>
    </row>
    <row r="100" spans="1:12" ht="24" customHeight="1">
      <c r="A100" s="204" t="s">
        <v>177</v>
      </c>
      <c r="B100" s="205">
        <v>3.5852684392916738</v>
      </c>
      <c r="C100" s="206">
        <v>16</v>
      </c>
      <c r="D100" s="205">
        <v>3.5587188612099641</v>
      </c>
      <c r="E100" s="206">
        <v>15</v>
      </c>
      <c r="F100" s="205">
        <v>3.5389282103134478</v>
      </c>
      <c r="G100" s="206">
        <v>13</v>
      </c>
      <c r="H100" s="205">
        <v>3.5193564605329311</v>
      </c>
      <c r="I100" s="206">
        <v>13</v>
      </c>
      <c r="J100" s="80">
        <v>2.0010005002501248</v>
      </c>
      <c r="K100" s="207">
        <v>28</v>
      </c>
    </row>
    <row r="101" spans="1:12" ht="24" customHeight="1">
      <c r="A101" s="204" t="s">
        <v>231</v>
      </c>
      <c r="B101" s="205">
        <v>2.8048445274678424</v>
      </c>
      <c r="C101" s="206">
        <v>20</v>
      </c>
      <c r="D101" s="205">
        <v>2.7624309392265194</v>
      </c>
      <c r="E101" s="206">
        <v>18</v>
      </c>
      <c r="F101" s="205">
        <v>2.7247956403269757</v>
      </c>
      <c r="G101" s="206">
        <v>17</v>
      </c>
      <c r="H101" s="205">
        <v>2.6881720430107525</v>
      </c>
      <c r="I101" s="206">
        <v>17</v>
      </c>
      <c r="J101" s="80">
        <v>2.6560424966799467</v>
      </c>
      <c r="K101" s="207">
        <v>16</v>
      </c>
    </row>
    <row r="102" spans="1:12" ht="24" customHeight="1">
      <c r="A102" s="204" t="s">
        <v>179</v>
      </c>
      <c r="B102" s="205">
        <v>3.2105837965046375</v>
      </c>
      <c r="C102" s="206">
        <v>18</v>
      </c>
      <c r="D102" s="205">
        <v>2.6329647182727749</v>
      </c>
      <c r="E102" s="206">
        <v>19</v>
      </c>
      <c r="F102" s="205">
        <v>2.5974025974025974</v>
      </c>
      <c r="G102" s="206">
        <v>18</v>
      </c>
      <c r="H102" s="205">
        <v>4.1004613018964635</v>
      </c>
      <c r="I102" s="206">
        <v>10</v>
      </c>
      <c r="J102" s="80">
        <v>3.5443037974683542</v>
      </c>
      <c r="K102" s="207">
        <v>12</v>
      </c>
    </row>
    <row r="103" spans="1:12" ht="24" customHeight="1">
      <c r="A103" s="204" t="s">
        <v>180</v>
      </c>
      <c r="B103" s="205">
        <v>4.3466303341057166</v>
      </c>
      <c r="C103" s="206">
        <v>13</v>
      </c>
      <c r="D103" s="205">
        <v>1.5729453401494298</v>
      </c>
      <c r="E103" s="206">
        <v>30</v>
      </c>
      <c r="F103" s="205">
        <v>2.7418723070896984</v>
      </c>
      <c r="G103" s="206">
        <v>16</v>
      </c>
      <c r="H103" s="205">
        <v>2.3419203747072599</v>
      </c>
      <c r="I103" s="206">
        <v>20</v>
      </c>
      <c r="J103" s="80">
        <v>2.3337222870478413</v>
      </c>
      <c r="K103" s="207">
        <v>20</v>
      </c>
    </row>
    <row r="104" spans="1:12" ht="24" customHeight="1">
      <c r="A104" s="204" t="s">
        <v>181</v>
      </c>
      <c r="B104" s="205">
        <v>6.2476961620402482</v>
      </c>
      <c r="C104" s="206">
        <v>6</v>
      </c>
      <c r="D104" s="205">
        <v>6.2041737168640729</v>
      </c>
      <c r="E104" s="206">
        <v>6</v>
      </c>
      <c r="F104" s="205">
        <v>6.1693774537296697</v>
      </c>
      <c r="G104" s="206">
        <v>5</v>
      </c>
      <c r="H104" s="205">
        <v>6.1349693251533743</v>
      </c>
      <c r="I104" s="206">
        <v>5</v>
      </c>
      <c r="J104" s="80">
        <v>6.1077179344808439</v>
      </c>
      <c r="K104" s="207">
        <v>4</v>
      </c>
    </row>
    <row r="105" spans="1:12" ht="24" customHeight="1">
      <c r="A105" s="204" t="s">
        <v>182</v>
      </c>
      <c r="B105" s="205">
        <v>1.5227273142561994</v>
      </c>
      <c r="C105" s="206">
        <v>31</v>
      </c>
      <c r="D105" s="205">
        <v>1.5092061575611229</v>
      </c>
      <c r="E105" s="206">
        <v>31</v>
      </c>
      <c r="F105" s="205">
        <v>1.497454327643007</v>
      </c>
      <c r="G105" s="206">
        <v>30</v>
      </c>
      <c r="H105" s="205">
        <v>2.3774145616641902</v>
      </c>
      <c r="I105" s="206">
        <v>19</v>
      </c>
      <c r="J105" s="80">
        <v>2.6540843409023887</v>
      </c>
      <c r="K105" s="207">
        <v>17</v>
      </c>
    </row>
    <row r="106" spans="1:12" ht="24" customHeight="1">
      <c r="A106" s="204" t="s">
        <v>183</v>
      </c>
      <c r="B106" s="205">
        <v>4.8969027090365351</v>
      </c>
      <c r="C106" s="206">
        <v>11</v>
      </c>
      <c r="D106" s="205">
        <v>8.310249307479225</v>
      </c>
      <c r="E106" s="206">
        <v>1</v>
      </c>
      <c r="F106" s="205">
        <v>8.2417582417582427</v>
      </c>
      <c r="G106" s="206">
        <v>3</v>
      </c>
      <c r="H106" s="205">
        <v>8.1799591002044991</v>
      </c>
      <c r="I106" s="206">
        <v>3</v>
      </c>
      <c r="J106" s="80">
        <v>8.1190798376184041</v>
      </c>
      <c r="K106" s="207">
        <v>2</v>
      </c>
    </row>
    <row r="107" spans="1:12" ht="24" customHeight="1">
      <c r="A107" s="204" t="s">
        <v>184</v>
      </c>
      <c r="B107" s="205">
        <v>6.7551782663397919</v>
      </c>
      <c r="C107" s="206">
        <v>3</v>
      </c>
      <c r="D107" s="205">
        <v>7.1389346512904996</v>
      </c>
      <c r="E107" s="206">
        <v>4</v>
      </c>
      <c r="F107" s="205">
        <v>7.5228371843095108</v>
      </c>
      <c r="G107" s="206">
        <v>4</v>
      </c>
      <c r="H107" s="205">
        <v>3.680336487907466</v>
      </c>
      <c r="I107" s="206">
        <v>11</v>
      </c>
      <c r="J107" s="80">
        <v>3.0895983522142121</v>
      </c>
      <c r="K107" s="207">
        <v>14</v>
      </c>
    </row>
    <row r="108" spans="1:12" ht="24" customHeight="1">
      <c r="A108" s="204" t="s">
        <v>185</v>
      </c>
      <c r="B108" s="205">
        <v>5.7529653659979045</v>
      </c>
      <c r="C108" s="206">
        <v>7</v>
      </c>
      <c r="D108" s="205">
        <v>5.7110222729868649</v>
      </c>
      <c r="E108" s="206">
        <v>7</v>
      </c>
      <c r="F108" s="205">
        <v>5.6785917092561045</v>
      </c>
      <c r="G108" s="206">
        <v>6</v>
      </c>
      <c r="H108" s="205">
        <v>6.2111801242236027</v>
      </c>
      <c r="I108" s="206">
        <v>4</v>
      </c>
      <c r="J108" s="80">
        <v>6.1832490163012928</v>
      </c>
      <c r="K108" s="207">
        <v>3</v>
      </c>
    </row>
    <row r="109" spans="1:12" ht="24" customHeight="1">
      <c r="A109" s="204" t="s">
        <v>186</v>
      </c>
      <c r="B109" s="205">
        <v>8.7832324579085554</v>
      </c>
      <c r="C109" s="206">
        <v>1</v>
      </c>
      <c r="D109" s="205">
        <v>4.2918454935622314</v>
      </c>
      <c r="E109" s="206">
        <v>13</v>
      </c>
      <c r="F109" s="205">
        <v>4.2052144659377628</v>
      </c>
      <c r="G109" s="206">
        <v>11</v>
      </c>
      <c r="H109" s="205">
        <v>4.1220115416323164</v>
      </c>
      <c r="I109" s="206">
        <v>9</v>
      </c>
      <c r="J109" s="80">
        <v>4.0453074433656955</v>
      </c>
      <c r="K109" s="207">
        <v>9</v>
      </c>
    </row>
    <row r="110" spans="1:12" s="910" customFormat="1" ht="24" customHeight="1">
      <c r="A110" s="801" t="s">
        <v>282</v>
      </c>
      <c r="B110" s="951"/>
      <c r="C110" s="952"/>
      <c r="J110" s="953"/>
      <c r="K110" s="954"/>
    </row>
    <row r="111" spans="1:12" ht="24" customHeight="1">
      <c r="A111" s="948"/>
      <c r="B111" s="948"/>
      <c r="C111" s="513"/>
      <c r="D111" s="232"/>
      <c r="E111" s="232"/>
      <c r="F111" s="232"/>
      <c r="G111" s="232"/>
      <c r="H111" s="232"/>
      <c r="I111" s="232"/>
      <c r="J111" s="232"/>
      <c r="K111" s="232"/>
    </row>
    <row r="112" spans="1:12" ht="24" customHeight="1">
      <c r="A112" s="508" t="s">
        <v>947</v>
      </c>
      <c r="B112" s="231"/>
      <c r="C112" s="231"/>
      <c r="D112" s="231"/>
      <c r="E112" s="231"/>
      <c r="F112" s="231"/>
      <c r="G112" s="231"/>
      <c r="H112" s="231"/>
      <c r="I112" s="231"/>
      <c r="J112" s="519" t="s">
        <v>86</v>
      </c>
      <c r="K112" s="519"/>
      <c r="L112" s="519"/>
    </row>
    <row r="113" spans="1:11" ht="24" customHeight="1">
      <c r="A113" s="566" t="s">
        <v>1</v>
      </c>
      <c r="B113" s="568">
        <v>1395</v>
      </c>
      <c r="C113" s="568"/>
      <c r="D113" s="568">
        <v>1396</v>
      </c>
      <c r="E113" s="568"/>
      <c r="F113" s="568">
        <v>1397</v>
      </c>
      <c r="G113" s="568"/>
      <c r="H113" s="568">
        <v>1398</v>
      </c>
      <c r="I113" s="568"/>
      <c r="J113" s="568">
        <v>1399</v>
      </c>
      <c r="K113" s="568"/>
    </row>
    <row r="114" spans="1:11" ht="24" customHeight="1">
      <c r="A114" s="567"/>
      <c r="B114" s="520" t="s">
        <v>380</v>
      </c>
      <c r="C114" s="505" t="s">
        <v>3</v>
      </c>
      <c r="D114" s="520" t="s">
        <v>380</v>
      </c>
      <c r="E114" s="505" t="s">
        <v>3</v>
      </c>
      <c r="F114" s="520" t="s">
        <v>380</v>
      </c>
      <c r="G114" s="505" t="s">
        <v>3</v>
      </c>
      <c r="H114" s="520" t="s">
        <v>380</v>
      </c>
      <c r="I114" s="505" t="s">
        <v>3</v>
      </c>
      <c r="J114" s="520" t="s">
        <v>380</v>
      </c>
      <c r="K114" s="505" t="s">
        <v>3</v>
      </c>
    </row>
    <row r="115" spans="1:11" ht="24" customHeight="1">
      <c r="A115" s="202" t="s">
        <v>120</v>
      </c>
      <c r="B115" s="203">
        <v>3.5845536142247099</v>
      </c>
      <c r="C115" s="148" t="s">
        <v>352</v>
      </c>
      <c r="D115" s="203">
        <v>3.6486986554829159</v>
      </c>
      <c r="E115" s="148" t="s">
        <v>352</v>
      </c>
      <c r="F115" s="203">
        <v>3.6523561229959554</v>
      </c>
      <c r="G115" s="148" t="s">
        <v>352</v>
      </c>
      <c r="H115" s="203">
        <v>3.6232320192597052</v>
      </c>
      <c r="I115" s="148" t="s">
        <v>352</v>
      </c>
      <c r="J115" s="78">
        <v>3.5769532830386255</v>
      </c>
      <c r="K115" s="307" t="s">
        <v>352</v>
      </c>
    </row>
    <row r="116" spans="1:11" ht="24" customHeight="1">
      <c r="A116" s="204" t="s">
        <v>157</v>
      </c>
      <c r="B116" s="205">
        <v>3.3506818509678102</v>
      </c>
      <c r="C116" s="206">
        <v>22</v>
      </c>
      <c r="D116" s="205">
        <v>3.4177215189873418</v>
      </c>
      <c r="E116" s="206">
        <v>21</v>
      </c>
      <c r="F116" s="205">
        <v>3.4127979924717691</v>
      </c>
      <c r="G116" s="206">
        <v>22</v>
      </c>
      <c r="H116" s="205">
        <v>3.2105525136884023</v>
      </c>
      <c r="I116" s="206">
        <v>25</v>
      </c>
      <c r="J116" s="80">
        <v>3.1843989138484328</v>
      </c>
      <c r="K116" s="207">
        <v>23</v>
      </c>
    </row>
    <row r="117" spans="1:11" ht="24" customHeight="1">
      <c r="A117" s="204" t="s">
        <v>7</v>
      </c>
      <c r="B117" s="205">
        <v>2.8482009935627599</v>
      </c>
      <c r="C117" s="206">
        <v>29</v>
      </c>
      <c r="D117" s="205">
        <v>2.8062764031382015</v>
      </c>
      <c r="E117" s="206">
        <v>29</v>
      </c>
      <c r="F117" s="205">
        <v>2.7703306523681857</v>
      </c>
      <c r="G117" s="206">
        <v>29</v>
      </c>
      <c r="H117" s="205">
        <v>2.7074749852854625</v>
      </c>
      <c r="I117" s="206">
        <v>29</v>
      </c>
      <c r="J117" s="80">
        <v>2.5879616167490549</v>
      </c>
      <c r="K117" s="207">
        <v>29</v>
      </c>
    </row>
    <row r="118" spans="1:11" ht="24" customHeight="1">
      <c r="A118" s="204" t="s">
        <v>159</v>
      </c>
      <c r="B118" s="205">
        <v>4.4867051841123411</v>
      </c>
      <c r="C118" s="206">
        <v>5</v>
      </c>
      <c r="D118" s="205">
        <v>4.53125</v>
      </c>
      <c r="E118" s="206">
        <v>6</v>
      </c>
      <c r="F118" s="205">
        <v>4.189294026377036</v>
      </c>
      <c r="G118" s="206">
        <v>7</v>
      </c>
      <c r="H118" s="205">
        <v>4.2405551272166537</v>
      </c>
      <c r="I118" s="206">
        <v>8</v>
      </c>
      <c r="J118" s="80">
        <v>3.9816232771822357</v>
      </c>
      <c r="K118" s="207">
        <v>14</v>
      </c>
    </row>
    <row r="119" spans="1:11" ht="24" customHeight="1">
      <c r="A119" s="204" t="s">
        <v>160</v>
      </c>
      <c r="B119" s="205">
        <v>3.3392893757872226</v>
      </c>
      <c r="C119" s="206">
        <v>23</v>
      </c>
      <c r="D119" s="205">
        <v>3.4915123456790123</v>
      </c>
      <c r="E119" s="206">
        <v>19</v>
      </c>
      <c r="F119" s="205">
        <v>3.6457339186867723</v>
      </c>
      <c r="G119" s="206">
        <v>20</v>
      </c>
      <c r="H119" s="205">
        <v>3.4202569916855632</v>
      </c>
      <c r="I119" s="206">
        <v>20</v>
      </c>
      <c r="J119" s="80">
        <v>3.4999064196144487</v>
      </c>
      <c r="K119" s="207">
        <v>18</v>
      </c>
    </row>
    <row r="120" spans="1:11" ht="24" customHeight="1">
      <c r="A120" s="204" t="s">
        <v>161</v>
      </c>
      <c r="B120" s="205">
        <v>3.5024332694292872</v>
      </c>
      <c r="C120" s="206">
        <v>19</v>
      </c>
      <c r="D120" s="205">
        <v>3.4345625451916124</v>
      </c>
      <c r="E120" s="206">
        <v>20</v>
      </c>
      <c r="F120" s="205">
        <v>3.3735795454545499</v>
      </c>
      <c r="G120" s="206">
        <v>23</v>
      </c>
      <c r="H120" s="205">
        <v>3.2809773123909252</v>
      </c>
      <c r="I120" s="206">
        <v>23</v>
      </c>
      <c r="J120" s="80">
        <v>3.0895983522142121</v>
      </c>
      <c r="K120" s="207">
        <v>26</v>
      </c>
    </row>
    <row r="121" spans="1:11" ht="24" customHeight="1">
      <c r="A121" s="204" t="s">
        <v>162</v>
      </c>
      <c r="B121" s="205">
        <v>6.0328393299756273</v>
      </c>
      <c r="C121" s="206">
        <v>1</v>
      </c>
      <c r="D121" s="205">
        <v>6.3139931740614328</v>
      </c>
      <c r="E121" s="206">
        <v>1</v>
      </c>
      <c r="F121" s="205">
        <v>6.25</v>
      </c>
      <c r="G121" s="206">
        <v>1</v>
      </c>
      <c r="H121" s="205">
        <v>5.1926298157453941</v>
      </c>
      <c r="I121" s="206">
        <v>1</v>
      </c>
      <c r="J121" s="80">
        <v>3.9867109634551499</v>
      </c>
      <c r="K121" s="207">
        <v>13</v>
      </c>
    </row>
    <row r="122" spans="1:11" ht="24" customHeight="1">
      <c r="A122" s="204" t="s">
        <v>163</v>
      </c>
      <c r="B122" s="205">
        <v>3.6960632628502665</v>
      </c>
      <c r="C122" s="206">
        <v>16</v>
      </c>
      <c r="D122" s="205">
        <v>3.7910699241786019</v>
      </c>
      <c r="E122" s="206">
        <v>14</v>
      </c>
      <c r="F122" s="205">
        <v>3.9702233250620349</v>
      </c>
      <c r="G122" s="206">
        <v>12</v>
      </c>
      <c r="H122" s="205">
        <v>4.0650406504065035</v>
      </c>
      <c r="I122" s="206">
        <v>11</v>
      </c>
      <c r="J122" s="80">
        <v>4.0767386091127102</v>
      </c>
      <c r="K122" s="207">
        <v>10</v>
      </c>
    </row>
    <row r="123" spans="1:11" ht="24" customHeight="1">
      <c r="A123" s="204" t="s">
        <v>118</v>
      </c>
      <c r="B123" s="205">
        <v>3.9494598774446414</v>
      </c>
      <c r="C123" s="206">
        <v>10</v>
      </c>
      <c r="D123" s="205">
        <v>4.1453086694896362</v>
      </c>
      <c r="E123" s="206">
        <v>8</v>
      </c>
      <c r="F123" s="205">
        <v>4.1654444118509826</v>
      </c>
      <c r="G123" s="206">
        <v>8</v>
      </c>
      <c r="H123" s="205">
        <v>4.0993698848410229</v>
      </c>
      <c r="I123" s="206">
        <v>9</v>
      </c>
      <c r="J123" s="80">
        <v>4.1293923996278536</v>
      </c>
      <c r="K123" s="207">
        <v>6</v>
      </c>
    </row>
    <row r="124" spans="1:11" ht="24" customHeight="1">
      <c r="A124" s="204" t="s">
        <v>230</v>
      </c>
      <c r="B124" s="205">
        <v>4.3259760087701249</v>
      </c>
      <c r="C124" s="206">
        <v>6</v>
      </c>
      <c r="D124" s="205">
        <v>4.5881126173096973</v>
      </c>
      <c r="E124" s="206">
        <v>4</v>
      </c>
      <c r="F124" s="205">
        <v>4.8503611971104235</v>
      </c>
      <c r="G124" s="206">
        <v>2</v>
      </c>
      <c r="H124" s="205">
        <v>4.902962206332993</v>
      </c>
      <c r="I124" s="206">
        <v>2</v>
      </c>
      <c r="J124" s="80">
        <v>4.6558704453441289</v>
      </c>
      <c r="K124" s="207">
        <v>2</v>
      </c>
    </row>
    <row r="125" spans="1:11" ht="24" customHeight="1">
      <c r="A125" s="204" t="s">
        <v>165</v>
      </c>
      <c r="B125" s="205">
        <v>4.5519691818680759</v>
      </c>
      <c r="C125" s="206">
        <v>4</v>
      </c>
      <c r="D125" s="205">
        <v>4.0868454661558111</v>
      </c>
      <c r="E125" s="206">
        <v>11</v>
      </c>
      <c r="F125" s="205">
        <v>4.0201005025125625</v>
      </c>
      <c r="G125" s="206">
        <v>9</v>
      </c>
      <c r="H125" s="205">
        <v>4.0791100123609398</v>
      </c>
      <c r="I125" s="206">
        <v>10</v>
      </c>
      <c r="J125" s="80">
        <v>5.2311435523114351</v>
      </c>
      <c r="K125" s="207">
        <v>1</v>
      </c>
    </row>
    <row r="126" spans="1:11" ht="24" customHeight="1">
      <c r="A126" s="204" t="s">
        <v>166</v>
      </c>
      <c r="B126" s="205">
        <v>3.0460792530765013</v>
      </c>
      <c r="C126" s="206">
        <v>27</v>
      </c>
      <c r="D126" s="205">
        <v>2.9900839054157133</v>
      </c>
      <c r="E126" s="206">
        <v>27</v>
      </c>
      <c r="F126" s="205">
        <v>3.0771540078054636</v>
      </c>
      <c r="G126" s="206">
        <v>25</v>
      </c>
      <c r="H126" s="205">
        <v>3.1323877068557917</v>
      </c>
      <c r="I126" s="206">
        <v>26</v>
      </c>
      <c r="J126" s="80">
        <v>3.0417697569494981</v>
      </c>
      <c r="K126" s="207">
        <v>28</v>
      </c>
    </row>
    <row r="127" spans="1:11" ht="24" customHeight="1">
      <c r="A127" s="204" t="s">
        <v>17</v>
      </c>
      <c r="B127" s="205">
        <v>4.7503626496364237</v>
      </c>
      <c r="C127" s="206">
        <v>3</v>
      </c>
      <c r="D127" s="205">
        <v>4.6857142857142859</v>
      </c>
      <c r="E127" s="206">
        <v>3</v>
      </c>
      <c r="F127" s="205">
        <v>4.2986425339366514</v>
      </c>
      <c r="G127" s="206">
        <v>4</v>
      </c>
      <c r="H127" s="205">
        <v>4.5964125560538118</v>
      </c>
      <c r="I127" s="206">
        <v>4</v>
      </c>
      <c r="J127" s="80">
        <v>4.4493882091212456</v>
      </c>
      <c r="K127" s="207">
        <v>4</v>
      </c>
    </row>
    <row r="128" spans="1:11" ht="24" customHeight="1">
      <c r="A128" s="204" t="s">
        <v>168</v>
      </c>
      <c r="B128" s="205">
        <v>3.8637013537178255</v>
      </c>
      <c r="C128" s="206">
        <v>15</v>
      </c>
      <c r="D128" s="205">
        <v>4.3760469011725291</v>
      </c>
      <c r="E128" s="206">
        <v>7</v>
      </c>
      <c r="F128" s="205">
        <v>4.2848271579383148</v>
      </c>
      <c r="G128" s="206">
        <v>5</v>
      </c>
      <c r="H128" s="205">
        <v>4.2784032753326509</v>
      </c>
      <c r="I128" s="206">
        <v>7</v>
      </c>
      <c r="J128" s="80">
        <v>4.1126418152350084</v>
      </c>
      <c r="K128" s="207">
        <v>8</v>
      </c>
    </row>
    <row r="129" spans="1:11" ht="24" customHeight="1">
      <c r="A129" s="204" t="s">
        <v>169</v>
      </c>
      <c r="B129" s="205">
        <v>3.404380870783887</v>
      </c>
      <c r="C129" s="206">
        <v>21</v>
      </c>
      <c r="D129" s="205">
        <v>3.2649253731343282</v>
      </c>
      <c r="E129" s="206">
        <v>25</v>
      </c>
      <c r="F129" s="205">
        <v>2.9520295202952029</v>
      </c>
      <c r="G129" s="206">
        <v>28</v>
      </c>
      <c r="H129" s="205">
        <v>2.9223744292237446</v>
      </c>
      <c r="I129" s="206">
        <v>27</v>
      </c>
      <c r="J129" s="80">
        <v>3.0713640469738031</v>
      </c>
      <c r="K129" s="207">
        <v>27</v>
      </c>
    </row>
    <row r="130" spans="1:11" ht="24" customHeight="1">
      <c r="A130" s="204" t="s">
        <v>170</v>
      </c>
      <c r="B130" s="205">
        <v>4.2713138561421493</v>
      </c>
      <c r="C130" s="206">
        <v>7</v>
      </c>
      <c r="D130" s="205">
        <v>4.7353760445682456</v>
      </c>
      <c r="E130" s="206">
        <v>2</v>
      </c>
      <c r="F130" s="205">
        <v>4.7683923705722071</v>
      </c>
      <c r="G130" s="206">
        <v>3</v>
      </c>
      <c r="H130" s="205">
        <v>4.666666666666667</v>
      </c>
      <c r="I130" s="206">
        <v>3</v>
      </c>
      <c r="J130" s="80">
        <v>4.5811518324607334</v>
      </c>
      <c r="K130" s="207">
        <v>3</v>
      </c>
    </row>
    <row r="131" spans="1:11" ht="24" customHeight="1">
      <c r="A131" s="204" t="s">
        <v>171</v>
      </c>
      <c r="B131" s="205">
        <v>2.1621512540116914</v>
      </c>
      <c r="C131" s="206">
        <v>31</v>
      </c>
      <c r="D131" s="205">
        <v>2.178496134926212</v>
      </c>
      <c r="E131" s="206">
        <v>31</v>
      </c>
      <c r="F131" s="205">
        <v>2.1634615384615383</v>
      </c>
      <c r="G131" s="206">
        <v>31</v>
      </c>
      <c r="H131" s="205">
        <v>2.1826729348556078</v>
      </c>
      <c r="I131" s="206">
        <v>31</v>
      </c>
      <c r="J131" s="80">
        <v>2.2331691297208538</v>
      </c>
      <c r="K131" s="207">
        <v>31</v>
      </c>
    </row>
    <row r="132" spans="1:11" ht="24" customHeight="1">
      <c r="A132" s="204" t="s">
        <v>172</v>
      </c>
      <c r="B132" s="205">
        <v>3.1950370150191474</v>
      </c>
      <c r="C132" s="206">
        <v>25</v>
      </c>
      <c r="D132" s="205">
        <v>3.0963536361784474</v>
      </c>
      <c r="E132" s="206">
        <v>26</v>
      </c>
      <c r="F132" s="205">
        <v>3.0449687436983259</v>
      </c>
      <c r="G132" s="206">
        <v>26</v>
      </c>
      <c r="H132" s="205">
        <v>3.2361166600079905</v>
      </c>
      <c r="I132" s="206">
        <v>24</v>
      </c>
      <c r="J132" s="80">
        <v>3.1676895664224909</v>
      </c>
      <c r="K132" s="207">
        <v>24</v>
      </c>
    </row>
    <row r="133" spans="1:11" ht="24" customHeight="1">
      <c r="A133" s="204" t="s">
        <v>173</v>
      </c>
      <c r="B133" s="205">
        <v>3.4543371951253024</v>
      </c>
      <c r="C133" s="206">
        <v>20</v>
      </c>
      <c r="D133" s="205">
        <v>3.3307513555383421</v>
      </c>
      <c r="E133" s="206">
        <v>23</v>
      </c>
      <c r="F133" s="205">
        <v>3.6725325172149961</v>
      </c>
      <c r="G133" s="206">
        <v>18</v>
      </c>
      <c r="H133" s="205">
        <v>3.4039334341906202</v>
      </c>
      <c r="I133" s="206">
        <v>21</v>
      </c>
      <c r="J133" s="80">
        <v>3.3682634730538923</v>
      </c>
      <c r="K133" s="207">
        <v>21</v>
      </c>
    </row>
    <row r="134" spans="1:11" ht="24" customHeight="1">
      <c r="A134" s="204" t="s">
        <v>174</v>
      </c>
      <c r="B134" s="205">
        <v>2.5536202209577934</v>
      </c>
      <c r="C134" s="206">
        <v>30</v>
      </c>
      <c r="D134" s="205">
        <v>2.8766086298258893</v>
      </c>
      <c r="E134" s="206">
        <v>28</v>
      </c>
      <c r="F134" s="205">
        <v>2.7468448403860428</v>
      </c>
      <c r="G134" s="206">
        <v>30</v>
      </c>
      <c r="H134" s="205">
        <v>2.9133284777858703</v>
      </c>
      <c r="I134" s="206">
        <v>28</v>
      </c>
      <c r="J134" s="80">
        <v>3.2188841201716736</v>
      </c>
      <c r="K134" s="207">
        <v>22</v>
      </c>
    </row>
    <row r="135" spans="1:11" ht="24" customHeight="1">
      <c r="A135" s="204" t="s">
        <v>175</v>
      </c>
      <c r="B135" s="205">
        <v>3.6181910167802966</v>
      </c>
      <c r="C135" s="206">
        <v>18</v>
      </c>
      <c r="D135" s="205">
        <v>3.696857670979667</v>
      </c>
      <c r="E135" s="206">
        <v>17</v>
      </c>
      <c r="F135" s="205">
        <v>3.6563071297989032</v>
      </c>
      <c r="G135" s="206">
        <v>19</v>
      </c>
      <c r="H135" s="205">
        <v>3.7394451145958989</v>
      </c>
      <c r="I135" s="206">
        <v>15</v>
      </c>
      <c r="J135" s="80">
        <v>3.8805970149253732</v>
      </c>
      <c r="K135" s="207">
        <v>15</v>
      </c>
    </row>
    <row r="136" spans="1:11" ht="24" customHeight="1">
      <c r="A136" s="204" t="s">
        <v>176</v>
      </c>
      <c r="B136" s="205">
        <v>3.1914375941237103</v>
      </c>
      <c r="C136" s="206">
        <v>26</v>
      </c>
      <c r="D136" s="205">
        <v>3.2679738562091503</v>
      </c>
      <c r="E136" s="206">
        <v>24</v>
      </c>
      <c r="F136" s="205">
        <v>3.4705159705159705</v>
      </c>
      <c r="G136" s="206">
        <v>21</v>
      </c>
      <c r="H136" s="205">
        <v>3.6071536829342223</v>
      </c>
      <c r="I136" s="206">
        <v>17</v>
      </c>
      <c r="J136" s="80">
        <v>3.6516013169709671</v>
      </c>
      <c r="K136" s="207">
        <v>16</v>
      </c>
    </row>
    <row r="137" spans="1:11" ht="24" customHeight="1">
      <c r="A137" s="204" t="s">
        <v>177</v>
      </c>
      <c r="B137" s="205">
        <v>4.1486677654660804</v>
      </c>
      <c r="C137" s="206">
        <v>8</v>
      </c>
      <c r="D137" s="205">
        <v>4.1179461108286723</v>
      </c>
      <c r="E137" s="206">
        <v>10</v>
      </c>
      <c r="F137" s="205">
        <v>3.9433771486349847</v>
      </c>
      <c r="G137" s="206">
        <v>13</v>
      </c>
      <c r="H137" s="205">
        <v>3.5193564605329311</v>
      </c>
      <c r="I137" s="206">
        <v>19</v>
      </c>
      <c r="J137" s="80">
        <v>3.1515757878939472</v>
      </c>
      <c r="K137" s="207">
        <v>25</v>
      </c>
    </row>
    <row r="138" spans="1:11" ht="24" customHeight="1">
      <c r="A138" s="204" t="s">
        <v>231</v>
      </c>
      <c r="B138" s="205">
        <v>3.9267823384549789</v>
      </c>
      <c r="C138" s="206">
        <v>11</v>
      </c>
      <c r="D138" s="205">
        <v>3.729281767955801</v>
      </c>
      <c r="E138" s="206">
        <v>16</v>
      </c>
      <c r="F138" s="205">
        <v>3.8147138964577656</v>
      </c>
      <c r="G138" s="206">
        <v>15</v>
      </c>
      <c r="H138" s="205">
        <v>3.897849462365591</v>
      </c>
      <c r="I138" s="206">
        <v>14</v>
      </c>
      <c r="J138" s="80">
        <v>4.1168658698539176</v>
      </c>
      <c r="K138" s="207">
        <v>7</v>
      </c>
    </row>
    <row r="139" spans="1:11" ht="24" customHeight="1">
      <c r="A139" s="204" t="s">
        <v>179</v>
      </c>
      <c r="B139" s="205">
        <v>3.6921713659803332</v>
      </c>
      <c r="C139" s="206">
        <v>17</v>
      </c>
      <c r="D139" s="205">
        <v>3.6334913112164302</v>
      </c>
      <c r="E139" s="206">
        <v>18</v>
      </c>
      <c r="F139" s="205">
        <v>3.7922077922077921</v>
      </c>
      <c r="G139" s="206">
        <v>16</v>
      </c>
      <c r="H139" s="205">
        <v>3.5366478728856992</v>
      </c>
      <c r="I139" s="206">
        <v>18</v>
      </c>
      <c r="J139" s="80">
        <v>3.4430379746835444</v>
      </c>
      <c r="K139" s="207">
        <v>20</v>
      </c>
    </row>
    <row r="140" spans="1:11" ht="24" customHeight="1">
      <c r="A140" s="204" t="s">
        <v>180</v>
      </c>
      <c r="B140" s="205">
        <v>4.1095414067908589</v>
      </c>
      <c r="C140" s="206">
        <v>9</v>
      </c>
      <c r="D140" s="205">
        <v>3.9323633503735747</v>
      </c>
      <c r="E140" s="206">
        <v>13</v>
      </c>
      <c r="F140" s="205">
        <v>3.8777908343125733</v>
      </c>
      <c r="G140" s="206">
        <v>14</v>
      </c>
      <c r="H140" s="205">
        <v>4.059328649492584</v>
      </c>
      <c r="I140" s="206">
        <v>12</v>
      </c>
      <c r="J140" s="80">
        <v>4.0840140023337224</v>
      </c>
      <c r="K140" s="207">
        <v>9</v>
      </c>
    </row>
    <row r="141" spans="1:11" ht="24" customHeight="1">
      <c r="A141" s="204" t="s">
        <v>181</v>
      </c>
      <c r="B141" s="205">
        <v>3.9190094107343376</v>
      </c>
      <c r="C141" s="206">
        <v>12</v>
      </c>
      <c r="D141" s="205">
        <v>4.0609137055837561</v>
      </c>
      <c r="E141" s="206">
        <v>12</v>
      </c>
      <c r="F141" s="205">
        <v>3.9820527201346048</v>
      </c>
      <c r="G141" s="206">
        <v>11</v>
      </c>
      <c r="H141" s="205">
        <v>4.0156162855549358</v>
      </c>
      <c r="I141" s="206">
        <v>13</v>
      </c>
      <c r="J141" s="80">
        <v>4.0533037201554691</v>
      </c>
      <c r="K141" s="207">
        <v>12</v>
      </c>
    </row>
    <row r="142" spans="1:11" ht="24" customHeight="1">
      <c r="A142" s="204" t="s">
        <v>182</v>
      </c>
      <c r="B142" s="205">
        <v>3.8677273782107471</v>
      </c>
      <c r="C142" s="206">
        <v>13</v>
      </c>
      <c r="D142" s="205">
        <v>4.135224871717476</v>
      </c>
      <c r="E142" s="206">
        <v>9</v>
      </c>
      <c r="F142" s="205">
        <v>4.2827193770589993</v>
      </c>
      <c r="G142" s="206">
        <v>6</v>
      </c>
      <c r="H142" s="205">
        <v>4.4279346210995545</v>
      </c>
      <c r="I142" s="206">
        <v>5</v>
      </c>
      <c r="J142" s="80">
        <v>4.0695959893836626</v>
      </c>
      <c r="K142" s="207">
        <v>11</v>
      </c>
    </row>
    <row r="143" spans="1:11" ht="24" customHeight="1">
      <c r="A143" s="204" t="s">
        <v>183</v>
      </c>
      <c r="B143" s="205">
        <v>5.1067699679952439</v>
      </c>
      <c r="C143" s="206">
        <v>2</v>
      </c>
      <c r="D143" s="205">
        <v>4.5706371191135737</v>
      </c>
      <c r="E143" s="206">
        <v>5</v>
      </c>
      <c r="F143" s="205">
        <v>3.9835164835164836</v>
      </c>
      <c r="G143" s="206">
        <v>10</v>
      </c>
      <c r="H143" s="205">
        <v>4.294478527607362</v>
      </c>
      <c r="I143" s="206">
        <v>6</v>
      </c>
      <c r="J143" s="80">
        <v>4.2625169147496615</v>
      </c>
      <c r="K143" s="207">
        <v>5</v>
      </c>
    </row>
    <row r="144" spans="1:11" ht="24" customHeight="1">
      <c r="A144" s="204" t="s">
        <v>184</v>
      </c>
      <c r="B144" s="205">
        <v>2.8709507631944109</v>
      </c>
      <c r="C144" s="206">
        <v>28</v>
      </c>
      <c r="D144" s="205">
        <v>2.745744096650192</v>
      </c>
      <c r="E144" s="206">
        <v>30</v>
      </c>
      <c r="F144" s="205">
        <v>2.955400322407308</v>
      </c>
      <c r="G144" s="206">
        <v>27</v>
      </c>
      <c r="H144" s="205">
        <v>2.6288117770767614</v>
      </c>
      <c r="I144" s="206">
        <v>30</v>
      </c>
      <c r="J144" s="80">
        <v>2.2657054582904221</v>
      </c>
      <c r="K144" s="207">
        <v>30</v>
      </c>
    </row>
    <row r="145" spans="1:14" ht="24" customHeight="1">
      <c r="A145" s="204" t="s">
        <v>185</v>
      </c>
      <c r="B145" s="205">
        <v>3.3367199122787841</v>
      </c>
      <c r="C145" s="206">
        <v>24</v>
      </c>
      <c r="D145" s="205">
        <v>3.3695031410622498</v>
      </c>
      <c r="E145" s="206">
        <v>22</v>
      </c>
      <c r="F145" s="205">
        <v>3.3503691084611016</v>
      </c>
      <c r="G145" s="206">
        <v>24</v>
      </c>
      <c r="H145" s="205">
        <v>3.331451157538114</v>
      </c>
      <c r="I145" s="206">
        <v>22</v>
      </c>
      <c r="J145" s="80">
        <v>3.5975267003934794</v>
      </c>
      <c r="K145" s="207">
        <v>17</v>
      </c>
    </row>
    <row r="146" spans="1:14" ht="24" customHeight="1">
      <c r="A146" s="204" t="s">
        <v>186</v>
      </c>
      <c r="B146" s="205">
        <v>3.8646222814797642</v>
      </c>
      <c r="C146" s="206">
        <v>14</v>
      </c>
      <c r="D146" s="205">
        <v>3.7768240343347639</v>
      </c>
      <c r="E146" s="206">
        <v>15</v>
      </c>
      <c r="F146" s="205">
        <v>3.7005887300252311</v>
      </c>
      <c r="G146" s="206">
        <v>17</v>
      </c>
      <c r="H146" s="205">
        <v>3.6273701566364385</v>
      </c>
      <c r="I146" s="206">
        <v>16</v>
      </c>
      <c r="J146" s="80">
        <v>3.4789644012944985</v>
      </c>
      <c r="K146" s="207">
        <v>19</v>
      </c>
    </row>
    <row r="147" spans="1:14" s="910" customFormat="1" ht="24" customHeight="1">
      <c r="A147" s="801" t="s">
        <v>282</v>
      </c>
      <c r="B147" s="951"/>
      <c r="C147" s="952"/>
      <c r="J147" s="955"/>
      <c r="K147" s="956"/>
    </row>
    <row r="148" spans="1:14" ht="24" customHeight="1">
      <c r="B148" s="232"/>
      <c r="C148" s="232"/>
      <c r="D148" s="232"/>
      <c r="E148" s="232"/>
      <c r="F148" s="232"/>
      <c r="G148" s="232"/>
      <c r="H148" s="232"/>
      <c r="I148" s="232"/>
      <c r="J148" s="208"/>
      <c r="K148" s="209"/>
    </row>
    <row r="149" spans="1:14" ht="24" customHeight="1">
      <c r="A149" s="508" t="s">
        <v>944</v>
      </c>
      <c r="B149" s="119"/>
      <c r="C149" s="119"/>
      <c r="D149" s="119"/>
      <c r="E149" s="119"/>
      <c r="F149" s="119"/>
      <c r="G149" s="119"/>
      <c r="H149" s="119"/>
      <c r="I149" s="119"/>
      <c r="J149" s="519" t="s">
        <v>86</v>
      </c>
      <c r="K149" s="519"/>
      <c r="L149" s="519"/>
    </row>
    <row r="150" spans="1:14" ht="24" customHeight="1">
      <c r="A150" s="566" t="s">
        <v>1</v>
      </c>
      <c r="B150" s="568">
        <v>1395</v>
      </c>
      <c r="C150" s="568"/>
      <c r="D150" s="568">
        <v>1396</v>
      </c>
      <c r="E150" s="568"/>
      <c r="F150" s="568">
        <v>1397</v>
      </c>
      <c r="G150" s="568"/>
      <c r="H150" s="568">
        <v>1398</v>
      </c>
      <c r="I150" s="568"/>
      <c r="J150" s="568">
        <v>1399</v>
      </c>
      <c r="K150" s="568"/>
    </row>
    <row r="151" spans="1:14" ht="24" customHeight="1">
      <c r="A151" s="567"/>
      <c r="B151" s="520" t="s">
        <v>380</v>
      </c>
      <c r="C151" s="505" t="s">
        <v>3</v>
      </c>
      <c r="D151" s="520" t="s">
        <v>380</v>
      </c>
      <c r="E151" s="505" t="s">
        <v>3</v>
      </c>
      <c r="F151" s="520" t="s">
        <v>380</v>
      </c>
      <c r="G151" s="505" t="s">
        <v>3</v>
      </c>
      <c r="H151" s="520" t="s">
        <v>380</v>
      </c>
      <c r="I151" s="505" t="s">
        <v>3</v>
      </c>
      <c r="J151" s="520" t="s">
        <v>380</v>
      </c>
      <c r="K151" s="505" t="s">
        <v>3</v>
      </c>
    </row>
    <row r="152" spans="1:14" ht="24" customHeight="1">
      <c r="A152" s="202" t="s">
        <v>120</v>
      </c>
      <c r="B152" s="203">
        <v>8.6354586545825303</v>
      </c>
      <c r="C152" s="148" t="s">
        <v>352</v>
      </c>
      <c r="D152" s="78">
        <v>8.4778586406808927</v>
      </c>
      <c r="E152" s="307" t="s">
        <v>352</v>
      </c>
      <c r="F152" s="203">
        <v>8.5753618244724912</v>
      </c>
      <c r="G152" s="148" t="s">
        <v>352</v>
      </c>
      <c r="H152" s="78">
        <v>8.461029190490521</v>
      </c>
      <c r="I152" s="307" t="s">
        <v>352</v>
      </c>
      <c r="J152" s="78">
        <v>8.8567076798591113</v>
      </c>
      <c r="K152" s="210" t="s">
        <v>352</v>
      </c>
    </row>
    <row r="153" spans="1:14" ht="24" customHeight="1">
      <c r="A153" s="204" t="s">
        <v>157</v>
      </c>
      <c r="B153" s="205">
        <v>6.599052805722863</v>
      </c>
      <c r="C153" s="206">
        <v>24</v>
      </c>
      <c r="D153" s="80">
        <v>6.5316455696202533</v>
      </c>
      <c r="E153" s="207">
        <v>23</v>
      </c>
      <c r="F153" s="205">
        <v>7.1016311166875781</v>
      </c>
      <c r="G153" s="206">
        <v>22</v>
      </c>
      <c r="H153" s="80">
        <v>6.9935291189646591</v>
      </c>
      <c r="I153" s="207">
        <f>RANK(H153,$H$153:$H$183)</f>
        <v>23</v>
      </c>
      <c r="J153" s="80">
        <v>7.1093557146383617</v>
      </c>
      <c r="K153" s="207">
        <v>23</v>
      </c>
      <c r="N153" s="949"/>
    </row>
    <row r="154" spans="1:14" ht="24" customHeight="1">
      <c r="A154" s="204" t="s">
        <v>7</v>
      </c>
      <c r="B154" s="205">
        <v>10.106519654577534</v>
      </c>
      <c r="C154" s="206">
        <v>12</v>
      </c>
      <c r="D154" s="80">
        <v>10.078455039227519</v>
      </c>
      <c r="E154" s="207">
        <v>12</v>
      </c>
      <c r="F154" s="205">
        <v>10.187667560321715</v>
      </c>
      <c r="G154" s="206">
        <v>11</v>
      </c>
      <c r="H154" s="80">
        <v>10.094173042966451</v>
      </c>
      <c r="I154" s="207">
        <f t="shared" ref="I154:I183" si="0">RANK(H154,$H$153:$H$183)</f>
        <v>11</v>
      </c>
      <c r="J154" s="80">
        <v>10.148298924105845</v>
      </c>
      <c r="K154" s="207">
        <v>13</v>
      </c>
      <c r="N154" s="209"/>
    </row>
    <row r="155" spans="1:14" ht="24" customHeight="1">
      <c r="A155" s="204" t="s">
        <v>159</v>
      </c>
      <c r="B155" s="205">
        <v>8.6585538640764472</v>
      </c>
      <c r="C155" s="206">
        <v>16</v>
      </c>
      <c r="D155" s="80">
        <v>9.0625</v>
      </c>
      <c r="E155" s="207">
        <v>15</v>
      </c>
      <c r="F155" s="205">
        <v>9.9301784328937153</v>
      </c>
      <c r="G155" s="206">
        <v>12</v>
      </c>
      <c r="H155" s="80">
        <v>10.023130300693909</v>
      </c>
      <c r="I155" s="207">
        <f t="shared" si="0"/>
        <v>12</v>
      </c>
      <c r="J155" s="80">
        <v>11.332312404287901</v>
      </c>
      <c r="K155" s="207">
        <v>11</v>
      </c>
    </row>
    <row r="156" spans="1:14" ht="24" customHeight="1">
      <c r="A156" s="204" t="s">
        <v>160</v>
      </c>
      <c r="B156" s="205">
        <v>5.6826503412519402</v>
      </c>
      <c r="C156" s="206">
        <v>27</v>
      </c>
      <c r="D156" s="80">
        <v>5.4591049382716044</v>
      </c>
      <c r="E156" s="207">
        <v>28</v>
      </c>
      <c r="F156" s="205">
        <v>5.4208818476808549</v>
      </c>
      <c r="G156" s="206">
        <v>28</v>
      </c>
      <c r="H156" s="80">
        <v>5.3854875283446706</v>
      </c>
      <c r="I156" s="207">
        <f t="shared" si="0"/>
        <v>28</v>
      </c>
      <c r="J156" s="80">
        <v>5.5961070559610704</v>
      </c>
      <c r="K156" s="207">
        <v>28</v>
      </c>
    </row>
    <row r="157" spans="1:14" ht="24" customHeight="1">
      <c r="A157" s="204" t="s">
        <v>161</v>
      </c>
      <c r="B157" s="205">
        <v>3.4286978321781447</v>
      </c>
      <c r="C157" s="206">
        <v>31</v>
      </c>
      <c r="D157" s="80">
        <v>3.5430224150397684</v>
      </c>
      <c r="E157" s="207">
        <v>31</v>
      </c>
      <c r="F157" s="205">
        <v>3.6221590909090908</v>
      </c>
      <c r="G157" s="206">
        <v>31</v>
      </c>
      <c r="H157" s="80">
        <v>3.4904013961605584</v>
      </c>
      <c r="I157" s="207">
        <f t="shared" si="0"/>
        <v>31</v>
      </c>
      <c r="J157" s="80">
        <v>3.6731891520768967</v>
      </c>
      <c r="K157" s="207">
        <v>31</v>
      </c>
    </row>
    <row r="158" spans="1:14" ht="24" customHeight="1">
      <c r="A158" s="204" t="s">
        <v>162</v>
      </c>
      <c r="B158" s="205">
        <v>23.786623643903901</v>
      </c>
      <c r="C158" s="206">
        <v>2</v>
      </c>
      <c r="D158" s="80">
        <v>23.208191126279861</v>
      </c>
      <c r="E158" s="207">
        <v>2</v>
      </c>
      <c r="F158" s="205">
        <v>22.466216216216218</v>
      </c>
      <c r="G158" s="206">
        <v>2</v>
      </c>
      <c r="H158" s="80">
        <v>22.445561139028477</v>
      </c>
      <c r="I158" s="207">
        <f t="shared" si="0"/>
        <v>2</v>
      </c>
      <c r="J158" s="80">
        <v>22.75747508305648</v>
      </c>
      <c r="K158" s="207">
        <v>2</v>
      </c>
    </row>
    <row r="159" spans="1:14" ht="24" customHeight="1">
      <c r="A159" s="204" t="s">
        <v>163</v>
      </c>
      <c r="B159" s="205">
        <v>5.6730273336771528</v>
      </c>
      <c r="C159" s="206">
        <v>28</v>
      </c>
      <c r="D159" s="80">
        <v>5.4759898904802027</v>
      </c>
      <c r="E159" s="207">
        <v>27</v>
      </c>
      <c r="F159" s="205">
        <v>5.7899090157154678</v>
      </c>
      <c r="G159" s="206">
        <v>27</v>
      </c>
      <c r="H159" s="80">
        <v>5.5284552845528454</v>
      </c>
      <c r="I159" s="207">
        <f t="shared" si="0"/>
        <v>27</v>
      </c>
      <c r="J159" s="80">
        <v>5.9152677857713831</v>
      </c>
      <c r="K159" s="207">
        <v>27</v>
      </c>
    </row>
    <row r="160" spans="1:14" ht="24" customHeight="1">
      <c r="A160" s="204" t="s">
        <v>118</v>
      </c>
      <c r="B160" s="205">
        <v>4.0775912093464717</v>
      </c>
      <c r="C160" s="206">
        <v>30</v>
      </c>
      <c r="D160" s="80">
        <v>4.375603595572394</v>
      </c>
      <c r="E160" s="207">
        <v>30</v>
      </c>
      <c r="F160" s="205">
        <v>4.6347902610736282</v>
      </c>
      <c r="G160" s="206">
        <v>30</v>
      </c>
      <c r="H160" s="80">
        <v>4.5773882813065843</v>
      </c>
      <c r="I160" s="207">
        <f t="shared" si="0"/>
        <v>30</v>
      </c>
      <c r="J160" s="80">
        <v>5.195734631074215</v>
      </c>
      <c r="K160" s="207">
        <v>29</v>
      </c>
    </row>
    <row r="161" spans="1:11" ht="24" customHeight="1">
      <c r="A161" s="204" t="s">
        <v>230</v>
      </c>
      <c r="B161" s="205">
        <v>13.505486076160391</v>
      </c>
      <c r="C161" s="206">
        <v>8</v>
      </c>
      <c r="D161" s="80">
        <v>13.034410844629823</v>
      </c>
      <c r="E161" s="207">
        <v>8</v>
      </c>
      <c r="F161" s="205">
        <v>13.725490196078432</v>
      </c>
      <c r="G161" s="206">
        <v>8</v>
      </c>
      <c r="H161" s="80">
        <v>13.483146067415731</v>
      </c>
      <c r="I161" s="207">
        <f t="shared" si="0"/>
        <v>8</v>
      </c>
      <c r="J161" s="80">
        <v>14.170040485829958</v>
      </c>
      <c r="K161" s="207">
        <v>8</v>
      </c>
    </row>
    <row r="162" spans="1:11" ht="24" customHeight="1">
      <c r="A162" s="204" t="s">
        <v>165</v>
      </c>
      <c r="B162" s="205">
        <v>9.7542196754315924</v>
      </c>
      <c r="C162" s="206">
        <v>13</v>
      </c>
      <c r="D162" s="80">
        <v>9.5785440613026811</v>
      </c>
      <c r="E162" s="207">
        <v>13</v>
      </c>
      <c r="F162" s="205">
        <v>9.2964824120603016</v>
      </c>
      <c r="G162" s="206">
        <v>15</v>
      </c>
      <c r="H162" s="80">
        <v>9.1470951792336219</v>
      </c>
      <c r="I162" s="207">
        <f t="shared" si="0"/>
        <v>15</v>
      </c>
      <c r="J162" s="80">
        <v>9.3673965936739645</v>
      </c>
      <c r="K162" s="207">
        <v>16</v>
      </c>
    </row>
    <row r="163" spans="1:11" ht="24" customHeight="1">
      <c r="A163" s="204" t="s">
        <v>166</v>
      </c>
      <c r="B163" s="205">
        <v>7.8327752221967168</v>
      </c>
      <c r="C163" s="206">
        <v>20</v>
      </c>
      <c r="D163" s="80">
        <v>7.109077040427155</v>
      </c>
      <c r="E163" s="207">
        <v>22</v>
      </c>
      <c r="F163" s="205">
        <v>7.4151906334434097</v>
      </c>
      <c r="G163" s="206">
        <v>20</v>
      </c>
      <c r="H163" s="80">
        <v>7.2990543735224582</v>
      </c>
      <c r="I163" s="207">
        <f t="shared" si="0"/>
        <v>21</v>
      </c>
      <c r="J163" s="80">
        <v>7.2624072187454525</v>
      </c>
      <c r="K163" s="207">
        <v>22</v>
      </c>
    </row>
    <row r="164" spans="1:11" ht="24" customHeight="1">
      <c r="A164" s="204" t="s">
        <v>17</v>
      </c>
      <c r="B164" s="205">
        <v>16.336613014603312</v>
      </c>
      <c r="C164" s="206">
        <v>6</v>
      </c>
      <c r="D164" s="80">
        <v>15.885714285714286</v>
      </c>
      <c r="E164" s="207">
        <v>6</v>
      </c>
      <c r="F164" s="205">
        <v>15.837104072398191</v>
      </c>
      <c r="G164" s="206">
        <v>5</v>
      </c>
      <c r="H164" s="80">
        <v>15.807174887892376</v>
      </c>
      <c r="I164" s="207">
        <f t="shared" si="0"/>
        <v>4</v>
      </c>
      <c r="J164" s="80">
        <v>16.462736373748609</v>
      </c>
      <c r="K164" s="207">
        <v>4</v>
      </c>
    </row>
    <row r="165" spans="1:11" ht="24" customHeight="1">
      <c r="A165" s="204" t="s">
        <v>168</v>
      </c>
      <c r="B165" s="205">
        <v>5.944155928796655</v>
      </c>
      <c r="C165" s="206">
        <v>25</v>
      </c>
      <c r="D165" s="80">
        <v>6.1557788944723617</v>
      </c>
      <c r="E165" s="207">
        <v>24</v>
      </c>
      <c r="F165" s="205">
        <v>6.8101842268681425</v>
      </c>
      <c r="G165" s="206">
        <v>24</v>
      </c>
      <c r="H165" s="80">
        <v>6.6325486182190376</v>
      </c>
      <c r="I165" s="207">
        <f t="shared" si="0"/>
        <v>24</v>
      </c>
      <c r="J165" s="80">
        <v>6.7463533225283632</v>
      </c>
      <c r="K165" s="207">
        <v>25</v>
      </c>
    </row>
    <row r="166" spans="1:11" ht="24" customHeight="1">
      <c r="A166" s="204" t="s">
        <v>169</v>
      </c>
      <c r="B166" s="205">
        <v>52.862469632449802</v>
      </c>
      <c r="C166" s="206">
        <v>1</v>
      </c>
      <c r="D166" s="80">
        <v>52.518656716417908</v>
      </c>
      <c r="E166" s="207">
        <v>1</v>
      </c>
      <c r="F166" s="205">
        <v>51.014760147601478</v>
      </c>
      <c r="G166" s="206">
        <v>1</v>
      </c>
      <c r="H166" s="80">
        <v>50.502283105022833</v>
      </c>
      <c r="I166" s="207">
        <f t="shared" si="0"/>
        <v>1</v>
      </c>
      <c r="J166" s="80">
        <v>50.225835591689247</v>
      </c>
      <c r="K166" s="207">
        <v>1</v>
      </c>
    </row>
    <row r="167" spans="1:11" ht="24" customHeight="1">
      <c r="A167" s="204" t="s">
        <v>170</v>
      </c>
      <c r="B167" s="205">
        <v>18.0818953243351</v>
      </c>
      <c r="C167" s="206">
        <v>4</v>
      </c>
      <c r="D167" s="80">
        <v>17.548746518105851</v>
      </c>
      <c r="E167" s="207">
        <v>4</v>
      </c>
      <c r="F167" s="205">
        <v>14.986376021798366</v>
      </c>
      <c r="G167" s="206">
        <v>6</v>
      </c>
      <c r="H167" s="80">
        <v>14.4</v>
      </c>
      <c r="I167" s="207">
        <f t="shared" si="0"/>
        <v>6</v>
      </c>
      <c r="J167" s="80">
        <v>15.183246073298429</v>
      </c>
      <c r="K167" s="207">
        <v>6</v>
      </c>
    </row>
    <row r="168" spans="1:11" ht="24" customHeight="1">
      <c r="A168" s="204" t="s">
        <v>171</v>
      </c>
      <c r="B168" s="205">
        <v>5.189163009628059</v>
      </c>
      <c r="C168" s="206">
        <v>29</v>
      </c>
      <c r="D168" s="80">
        <v>5.0597329585382989</v>
      </c>
      <c r="E168" s="207">
        <v>29</v>
      </c>
      <c r="F168" s="205">
        <v>5.0137362637362637</v>
      </c>
      <c r="G168" s="206">
        <v>29</v>
      </c>
      <c r="H168" s="80">
        <v>4.9026192075218269</v>
      </c>
      <c r="I168" s="207">
        <f t="shared" si="0"/>
        <v>29</v>
      </c>
      <c r="J168" s="80">
        <v>5.0246305418719217</v>
      </c>
      <c r="K168" s="207">
        <v>30</v>
      </c>
    </row>
    <row r="169" spans="1:11" ht="24" customHeight="1">
      <c r="A169" s="204" t="s">
        <v>172</v>
      </c>
      <c r="B169" s="205">
        <v>8.4307750912440724</v>
      </c>
      <c r="C169" s="206">
        <v>17</v>
      </c>
      <c r="D169" s="80">
        <v>8.392748013852108</v>
      </c>
      <c r="E169" s="207">
        <v>16</v>
      </c>
      <c r="F169" s="205">
        <v>8.7517644686428717</v>
      </c>
      <c r="G169" s="206">
        <v>17</v>
      </c>
      <c r="H169" s="80">
        <v>8.6296444266879746</v>
      </c>
      <c r="I169" s="207">
        <f t="shared" si="0"/>
        <v>17</v>
      </c>
      <c r="J169" s="80">
        <v>9.2258958622055047</v>
      </c>
      <c r="K169" s="207">
        <v>17</v>
      </c>
    </row>
    <row r="170" spans="1:11" ht="24" customHeight="1">
      <c r="A170" s="204" t="s">
        <v>173</v>
      </c>
      <c r="B170" s="205">
        <v>14.91645606985926</v>
      </c>
      <c r="C170" s="206">
        <v>7</v>
      </c>
      <c r="D170" s="80">
        <v>14.71727343144849</v>
      </c>
      <c r="E170" s="207">
        <v>7</v>
      </c>
      <c r="F170" s="205">
        <v>13.848508033664881</v>
      </c>
      <c r="G170" s="206">
        <v>7</v>
      </c>
      <c r="H170" s="80">
        <v>13.540090771558244</v>
      </c>
      <c r="I170" s="207">
        <f t="shared" si="0"/>
        <v>7</v>
      </c>
      <c r="J170" s="80">
        <v>15.119760479041917</v>
      </c>
      <c r="K170" s="207">
        <v>7</v>
      </c>
    </row>
    <row r="171" spans="1:11" ht="24" customHeight="1">
      <c r="A171" s="204" t="s">
        <v>174</v>
      </c>
      <c r="B171" s="205">
        <v>5.8810647512967362</v>
      </c>
      <c r="C171" s="206">
        <v>26</v>
      </c>
      <c r="D171" s="80">
        <v>5.9803179409538227</v>
      </c>
      <c r="E171" s="207">
        <v>25</v>
      </c>
      <c r="F171" s="205">
        <v>6.7557535263548623</v>
      </c>
      <c r="G171" s="206">
        <v>25</v>
      </c>
      <c r="H171" s="80">
        <v>6.6278222869628545</v>
      </c>
      <c r="I171" s="207">
        <f t="shared" si="0"/>
        <v>25</v>
      </c>
      <c r="J171" s="80">
        <v>6.5092989985693848</v>
      </c>
      <c r="K171" s="207">
        <v>26</v>
      </c>
    </row>
    <row r="172" spans="1:11" ht="24" customHeight="1">
      <c r="A172" s="204" t="s">
        <v>175</v>
      </c>
      <c r="B172" s="205">
        <v>7.6106776559861409</v>
      </c>
      <c r="C172" s="206">
        <v>22</v>
      </c>
      <c r="D172" s="80">
        <v>5.9765865680837953</v>
      </c>
      <c r="E172" s="207">
        <v>26</v>
      </c>
      <c r="F172" s="205">
        <v>6.4594759293113952</v>
      </c>
      <c r="G172" s="206">
        <v>26</v>
      </c>
      <c r="H172" s="80">
        <v>6.3932448733413754</v>
      </c>
      <c r="I172" s="207">
        <f t="shared" si="0"/>
        <v>26</v>
      </c>
      <c r="J172" s="80">
        <v>6.9253731343283578</v>
      </c>
      <c r="K172" s="207">
        <v>24</v>
      </c>
    </row>
    <row r="173" spans="1:11" ht="24" customHeight="1">
      <c r="A173" s="204" t="s">
        <v>176</v>
      </c>
      <c r="B173" s="205">
        <v>11.407019519590687</v>
      </c>
      <c r="C173" s="206">
        <v>11</v>
      </c>
      <c r="D173" s="80">
        <v>10.33302209772798</v>
      </c>
      <c r="E173" s="207">
        <v>11</v>
      </c>
      <c r="F173" s="205">
        <v>9.5823095823095823</v>
      </c>
      <c r="G173" s="206">
        <v>14</v>
      </c>
      <c r="H173" s="80">
        <v>9.4270991209457407</v>
      </c>
      <c r="I173" s="207">
        <f t="shared" si="0"/>
        <v>14</v>
      </c>
      <c r="J173" s="80">
        <v>10.475905417539661</v>
      </c>
      <c r="K173" s="207">
        <v>12</v>
      </c>
    </row>
    <row r="174" spans="1:11" ht="24" customHeight="1">
      <c r="A174" s="204" t="s">
        <v>177</v>
      </c>
      <c r="B174" s="205">
        <v>7.7851543253190636</v>
      </c>
      <c r="C174" s="206">
        <v>21</v>
      </c>
      <c r="D174" s="80">
        <v>7.880020335536349</v>
      </c>
      <c r="E174" s="207">
        <v>19</v>
      </c>
      <c r="F174" s="205">
        <v>7.5328614762386241</v>
      </c>
      <c r="G174" s="206">
        <v>19</v>
      </c>
      <c r="H174" s="80">
        <v>7.3906485671191549</v>
      </c>
      <c r="I174" s="207">
        <f t="shared" si="0"/>
        <v>20</v>
      </c>
      <c r="J174" s="80">
        <v>7.7038519259629821</v>
      </c>
      <c r="K174" s="207">
        <v>21</v>
      </c>
    </row>
    <row r="175" spans="1:11" ht="24" customHeight="1">
      <c r="A175" s="204" t="s">
        <v>231</v>
      </c>
      <c r="B175" s="205">
        <v>20.615607276888639</v>
      </c>
      <c r="C175" s="206">
        <v>3</v>
      </c>
      <c r="D175" s="80">
        <v>19.751381215469614</v>
      </c>
      <c r="E175" s="207">
        <v>3</v>
      </c>
      <c r="F175" s="205">
        <v>17.711171662125341</v>
      </c>
      <c r="G175" s="206">
        <v>3</v>
      </c>
      <c r="H175" s="80">
        <v>17.473118279569892</v>
      </c>
      <c r="I175" s="207">
        <f t="shared" si="0"/>
        <v>3</v>
      </c>
      <c r="J175" s="80">
        <v>17.662682602921645</v>
      </c>
      <c r="K175" s="207">
        <v>3</v>
      </c>
    </row>
    <row r="176" spans="1:11" ht="24" customHeight="1">
      <c r="A176" s="204" t="s">
        <v>179</v>
      </c>
      <c r="B176" s="205">
        <v>7.2773232720771786</v>
      </c>
      <c r="C176" s="206">
        <v>23</v>
      </c>
      <c r="D176" s="80">
        <v>7.4249605055292269</v>
      </c>
      <c r="E176" s="207">
        <v>21</v>
      </c>
      <c r="F176" s="205">
        <v>7.3246753246753249</v>
      </c>
      <c r="G176" s="206">
        <v>21</v>
      </c>
      <c r="H176" s="80">
        <v>7.2270630445925157</v>
      </c>
      <c r="I176" s="207">
        <f t="shared" si="0"/>
        <v>22</v>
      </c>
      <c r="J176" s="80">
        <v>7.7974683544303796</v>
      </c>
      <c r="K176" s="207">
        <v>20</v>
      </c>
    </row>
    <row r="177" spans="1:12" ht="24" customHeight="1">
      <c r="A177" s="204" t="s">
        <v>180</v>
      </c>
      <c r="B177" s="205">
        <v>8.1400531711434319</v>
      </c>
      <c r="C177" s="206">
        <v>18</v>
      </c>
      <c r="D177" s="80">
        <v>8.2579630357845062</v>
      </c>
      <c r="E177" s="207">
        <v>17</v>
      </c>
      <c r="F177" s="205">
        <v>8.6564825695260481</v>
      </c>
      <c r="G177" s="206">
        <v>18</v>
      </c>
      <c r="H177" s="80">
        <v>8.5089773614363775</v>
      </c>
      <c r="I177" s="207">
        <f t="shared" si="0"/>
        <v>18</v>
      </c>
      <c r="J177" s="80">
        <v>8.9848308051341892</v>
      </c>
      <c r="K177" s="207">
        <v>18</v>
      </c>
    </row>
    <row r="178" spans="1:12" ht="24" customHeight="1">
      <c r="A178" s="204" t="s">
        <v>181</v>
      </c>
      <c r="B178" s="205">
        <v>12.552189561917226</v>
      </c>
      <c r="C178" s="206">
        <v>10</v>
      </c>
      <c r="D178" s="80">
        <v>12.746756909193458</v>
      </c>
      <c r="E178" s="207">
        <v>10</v>
      </c>
      <c r="F178" s="205">
        <v>12.731351654514864</v>
      </c>
      <c r="G178" s="206">
        <v>10</v>
      </c>
      <c r="H178" s="80">
        <v>12.660345789180145</v>
      </c>
      <c r="I178" s="207">
        <f t="shared" si="0"/>
        <v>9</v>
      </c>
      <c r="J178" s="80">
        <v>13.159355913381454</v>
      </c>
      <c r="K178" s="207">
        <v>9</v>
      </c>
    </row>
    <row r="179" spans="1:12" ht="24" customHeight="1">
      <c r="A179" s="204" t="s">
        <v>182</v>
      </c>
      <c r="B179" s="205">
        <v>12.912727624892572</v>
      </c>
      <c r="C179" s="206">
        <v>9</v>
      </c>
      <c r="D179" s="80">
        <v>12.79806821611832</v>
      </c>
      <c r="E179" s="207">
        <v>9</v>
      </c>
      <c r="F179" s="205">
        <v>12.758310871518418</v>
      </c>
      <c r="G179" s="206">
        <v>9</v>
      </c>
      <c r="H179" s="80">
        <v>12.659732540861814</v>
      </c>
      <c r="I179" s="207">
        <f t="shared" si="0"/>
        <v>10</v>
      </c>
      <c r="J179" s="80">
        <v>12.651135358301387</v>
      </c>
      <c r="K179" s="207">
        <v>10</v>
      </c>
    </row>
    <row r="180" spans="1:12" ht="24" customHeight="1">
      <c r="A180" s="204" t="s">
        <v>183</v>
      </c>
      <c r="B180" s="205">
        <v>9.3041151471694157</v>
      </c>
      <c r="C180" s="206">
        <v>14</v>
      </c>
      <c r="D180" s="80">
        <v>9.2797783933518012</v>
      </c>
      <c r="E180" s="207">
        <v>14</v>
      </c>
      <c r="F180" s="205">
        <v>9.8214285714285712</v>
      </c>
      <c r="G180" s="206">
        <v>13</v>
      </c>
      <c r="H180" s="80">
        <v>9.6796182685753234</v>
      </c>
      <c r="I180" s="207">
        <f t="shared" si="0"/>
        <v>13</v>
      </c>
      <c r="J180" s="80">
        <v>9.9458728010825439</v>
      </c>
      <c r="K180" s="207">
        <v>14</v>
      </c>
    </row>
    <row r="181" spans="1:12" ht="24" customHeight="1">
      <c r="A181" s="204" t="s">
        <v>184</v>
      </c>
      <c r="B181" s="205">
        <v>16.437600448093491</v>
      </c>
      <c r="C181" s="206">
        <v>5</v>
      </c>
      <c r="D181" s="80">
        <v>16.035145524437123</v>
      </c>
      <c r="E181" s="207">
        <v>5</v>
      </c>
      <c r="F181" s="205">
        <v>16.066630843632456</v>
      </c>
      <c r="G181" s="206">
        <v>4</v>
      </c>
      <c r="H181" s="80">
        <v>15.615141955835963</v>
      </c>
      <c r="I181" s="207">
        <f t="shared" si="0"/>
        <v>5</v>
      </c>
      <c r="J181" s="80">
        <v>15.962924819773429</v>
      </c>
      <c r="K181" s="207">
        <v>5</v>
      </c>
    </row>
    <row r="182" spans="1:12" ht="24" customHeight="1">
      <c r="A182" s="204" t="s">
        <v>185</v>
      </c>
      <c r="B182" s="205">
        <v>9.0321556246167098</v>
      </c>
      <c r="C182" s="206">
        <v>15</v>
      </c>
      <c r="D182" s="80">
        <v>7.8812107367218722</v>
      </c>
      <c r="E182" s="207">
        <v>18</v>
      </c>
      <c r="F182" s="205">
        <v>6.8143100511073254</v>
      </c>
      <c r="G182" s="206">
        <v>23</v>
      </c>
      <c r="H182" s="80">
        <v>7.3969508752117443</v>
      </c>
      <c r="I182" s="207">
        <f t="shared" si="0"/>
        <v>19</v>
      </c>
      <c r="J182" s="80">
        <v>8.825182686902755</v>
      </c>
      <c r="K182" s="207">
        <v>19</v>
      </c>
    </row>
    <row r="183" spans="1:12" ht="24" customHeight="1">
      <c r="A183" s="204" t="s">
        <v>186</v>
      </c>
      <c r="B183" s="205">
        <v>7.9927415366967844</v>
      </c>
      <c r="C183" s="206">
        <v>19</v>
      </c>
      <c r="D183" s="80">
        <v>7.6394849785407724</v>
      </c>
      <c r="E183" s="207">
        <v>20</v>
      </c>
      <c r="F183" s="205">
        <v>8.9150546677880573</v>
      </c>
      <c r="G183" s="206">
        <v>16</v>
      </c>
      <c r="H183" s="80">
        <v>8.7386644682605112</v>
      </c>
      <c r="I183" s="207">
        <f t="shared" si="0"/>
        <v>16</v>
      </c>
      <c r="J183" s="80">
        <v>9.3851132686084142</v>
      </c>
      <c r="K183" s="207">
        <v>15</v>
      </c>
    </row>
    <row r="184" spans="1:12" s="910" customFormat="1" ht="24" customHeight="1">
      <c r="A184" s="801" t="s">
        <v>282</v>
      </c>
      <c r="B184" s="951"/>
      <c r="C184" s="952"/>
    </row>
    <row r="185" spans="1:12" ht="24" customHeight="1">
      <c r="B185" s="232"/>
      <c r="C185" s="232"/>
      <c r="D185" s="232"/>
      <c r="E185" s="232"/>
      <c r="F185" s="232"/>
      <c r="G185" s="232"/>
      <c r="H185" s="232"/>
      <c r="I185" s="232"/>
      <c r="J185" s="232"/>
      <c r="K185" s="232"/>
    </row>
    <row r="186" spans="1:12" ht="24" customHeight="1">
      <c r="A186" s="508" t="s">
        <v>799</v>
      </c>
      <c r="B186" s="119"/>
      <c r="C186" s="119"/>
      <c r="D186" s="119"/>
      <c r="E186" s="119"/>
      <c r="F186" s="119"/>
      <c r="G186" s="119"/>
      <c r="H186" s="119"/>
      <c r="I186" s="119"/>
      <c r="J186" s="119"/>
      <c r="K186" s="119"/>
      <c r="L186" s="232"/>
    </row>
    <row r="187" spans="1:12" ht="24" customHeight="1">
      <c r="A187" s="566" t="s">
        <v>227</v>
      </c>
      <c r="B187" s="569">
        <v>1395</v>
      </c>
      <c r="C187" s="570"/>
      <c r="D187" s="569">
        <v>1396</v>
      </c>
      <c r="E187" s="570"/>
      <c r="F187" s="569">
        <v>1397</v>
      </c>
      <c r="G187" s="570"/>
      <c r="H187" s="569">
        <v>1398</v>
      </c>
      <c r="I187" s="570"/>
      <c r="J187" s="568">
        <v>1399</v>
      </c>
      <c r="K187" s="568"/>
    </row>
    <row r="188" spans="1:12" ht="24" customHeight="1">
      <c r="A188" s="567"/>
      <c r="B188" s="520" t="s">
        <v>380</v>
      </c>
      <c r="C188" s="505" t="s">
        <v>3</v>
      </c>
      <c r="D188" s="520" t="s">
        <v>380</v>
      </c>
      <c r="E188" s="505" t="s">
        <v>3</v>
      </c>
      <c r="F188" s="520" t="s">
        <v>380</v>
      </c>
      <c r="G188" s="505" t="s">
        <v>3</v>
      </c>
      <c r="H188" s="520" t="s">
        <v>380</v>
      </c>
      <c r="I188" s="505" t="s">
        <v>3</v>
      </c>
      <c r="J188" s="520" t="s">
        <v>380</v>
      </c>
      <c r="K188" s="505" t="s">
        <v>3</v>
      </c>
    </row>
    <row r="189" spans="1:12" ht="24" customHeight="1">
      <c r="A189" s="202" t="s">
        <v>120</v>
      </c>
      <c r="B189" s="203">
        <v>7.6032573520570894</v>
      </c>
      <c r="C189" s="148" t="s">
        <v>352</v>
      </c>
      <c r="D189" s="203">
        <v>7.3812754409769301</v>
      </c>
      <c r="E189" s="148" t="s">
        <v>352</v>
      </c>
      <c r="F189" s="203">
        <v>8.7629745139125763</v>
      </c>
      <c r="G189" s="148" t="s">
        <v>352</v>
      </c>
      <c r="H189" s="203">
        <v>7.5173036412879926</v>
      </c>
      <c r="I189" s="148" t="s">
        <v>352</v>
      </c>
      <c r="J189" s="78">
        <v>11.917227920702539</v>
      </c>
      <c r="K189" s="307" t="s">
        <v>352</v>
      </c>
    </row>
    <row r="190" spans="1:12" ht="24" customHeight="1">
      <c r="A190" s="204" t="s">
        <v>157</v>
      </c>
      <c r="B190" s="205">
        <v>4.2203244687762496</v>
      </c>
      <c r="C190" s="206">
        <v>16</v>
      </c>
      <c r="D190" s="205">
        <v>5.0126582278481013</v>
      </c>
      <c r="E190" s="206">
        <v>14</v>
      </c>
      <c r="F190" s="205">
        <v>4.7929736511919696</v>
      </c>
      <c r="G190" s="206">
        <v>11</v>
      </c>
      <c r="H190" s="205">
        <v>4.8282727725236434</v>
      </c>
      <c r="I190" s="206">
        <v>12</v>
      </c>
      <c r="J190" s="80">
        <v>8.1461367563564551</v>
      </c>
      <c r="K190" s="207">
        <v>13</v>
      </c>
    </row>
    <row r="191" spans="1:12" ht="24" customHeight="1">
      <c r="A191" s="204" t="s">
        <v>7</v>
      </c>
      <c r="B191" s="205">
        <v>3.4300915191293448</v>
      </c>
      <c r="C191" s="206">
        <v>17</v>
      </c>
      <c r="D191" s="205">
        <v>2.323476161738081</v>
      </c>
      <c r="E191" s="206">
        <v>22</v>
      </c>
      <c r="F191" s="205">
        <v>0.86386654751266012</v>
      </c>
      <c r="G191" s="206">
        <v>28</v>
      </c>
      <c r="H191" s="205">
        <v>1.4125956444967629</v>
      </c>
      <c r="I191" s="206">
        <v>24</v>
      </c>
      <c r="J191" s="80">
        <v>2.6751962779877871</v>
      </c>
      <c r="K191" s="207">
        <v>24</v>
      </c>
    </row>
    <row r="192" spans="1:12" ht="24" customHeight="1">
      <c r="A192" s="204" t="s">
        <v>159</v>
      </c>
      <c r="B192" s="205">
        <v>3.3847074195935201</v>
      </c>
      <c r="C192" s="206">
        <v>18</v>
      </c>
      <c r="D192" s="205">
        <v>6.484375</v>
      </c>
      <c r="E192" s="206">
        <v>11</v>
      </c>
      <c r="F192" s="205">
        <v>2.7928626842513573</v>
      </c>
      <c r="G192" s="206">
        <v>18</v>
      </c>
      <c r="H192" s="205">
        <v>2.7756360832690823</v>
      </c>
      <c r="I192" s="206">
        <v>17</v>
      </c>
      <c r="J192" s="80">
        <v>6.8147013782542114</v>
      </c>
      <c r="K192" s="207">
        <v>17</v>
      </c>
    </row>
    <row r="193" spans="1:11" ht="24" customHeight="1">
      <c r="A193" s="204" t="s">
        <v>160</v>
      </c>
      <c r="B193" s="205">
        <v>0.91781637814034778</v>
      </c>
      <c r="C193" s="206">
        <v>29</v>
      </c>
      <c r="D193" s="205">
        <v>0.90663580246913578</v>
      </c>
      <c r="E193" s="206">
        <v>29</v>
      </c>
      <c r="F193" s="205">
        <v>0.80167970986829551</v>
      </c>
      <c r="G193" s="206">
        <v>29</v>
      </c>
      <c r="H193" s="205">
        <v>2.021919879062736</v>
      </c>
      <c r="I193" s="206">
        <v>20</v>
      </c>
      <c r="J193" s="80">
        <v>1.1791128579449748</v>
      </c>
      <c r="K193" s="207">
        <v>28</v>
      </c>
    </row>
    <row r="194" spans="1:11" ht="24" customHeight="1">
      <c r="A194" s="204" t="s">
        <v>161</v>
      </c>
      <c r="B194" s="205">
        <v>7.1892051319864319</v>
      </c>
      <c r="C194" s="206">
        <v>13</v>
      </c>
      <c r="D194" s="205">
        <v>1.5907447577729574</v>
      </c>
      <c r="E194" s="206">
        <v>26</v>
      </c>
      <c r="F194" s="205">
        <v>1.1363636363636365</v>
      </c>
      <c r="G194" s="206">
        <v>26</v>
      </c>
      <c r="H194" s="205">
        <v>0.55846422338568935</v>
      </c>
      <c r="I194" s="206">
        <v>29</v>
      </c>
      <c r="J194" s="80">
        <v>11.225540679711639</v>
      </c>
      <c r="K194" s="207">
        <v>10</v>
      </c>
    </row>
    <row r="195" spans="1:11" ht="24" customHeight="1">
      <c r="A195" s="204" t="s">
        <v>162</v>
      </c>
      <c r="B195" s="205">
        <v>27.061593565890668</v>
      </c>
      <c r="C195" s="206">
        <v>2</v>
      </c>
      <c r="D195" s="205">
        <v>23.378839590443686</v>
      </c>
      <c r="E195" s="206">
        <v>3</v>
      </c>
      <c r="F195" s="205">
        <v>21.283783783783782</v>
      </c>
      <c r="G195" s="206">
        <v>3</v>
      </c>
      <c r="H195" s="205">
        <v>8.7102177554438871</v>
      </c>
      <c r="I195" s="206">
        <v>7</v>
      </c>
      <c r="J195" s="80">
        <v>29.401993355481729</v>
      </c>
      <c r="K195" s="207">
        <v>3</v>
      </c>
    </row>
    <row r="196" spans="1:11" ht="24" customHeight="1">
      <c r="A196" s="204" t="s">
        <v>163</v>
      </c>
      <c r="B196" s="205">
        <v>0.51572975760701389</v>
      </c>
      <c r="C196" s="206">
        <v>31</v>
      </c>
      <c r="D196" s="205">
        <v>8.4245998315080034E-2</v>
      </c>
      <c r="E196" s="206">
        <v>31</v>
      </c>
      <c r="F196" s="205">
        <v>0.16542597187758479</v>
      </c>
      <c r="G196" s="206">
        <v>31</v>
      </c>
      <c r="H196" s="205">
        <v>0.24390243902439024</v>
      </c>
      <c r="I196" s="206">
        <v>31</v>
      </c>
      <c r="J196" s="80">
        <v>1.1191047162270185</v>
      </c>
      <c r="K196" s="207">
        <v>29</v>
      </c>
    </row>
    <row r="197" spans="1:11" ht="24" customHeight="1">
      <c r="A197" s="204" t="s">
        <v>118</v>
      </c>
      <c r="B197" s="205">
        <v>13.054321579645265</v>
      </c>
      <c r="C197" s="206">
        <v>8</v>
      </c>
      <c r="D197" s="205">
        <v>11.054156451972364</v>
      </c>
      <c r="E197" s="206">
        <v>5</v>
      </c>
      <c r="F197" s="205">
        <v>17.79114109709592</v>
      </c>
      <c r="G197" s="206">
        <v>5</v>
      </c>
      <c r="H197" s="205">
        <v>15.51386977620048</v>
      </c>
      <c r="I197" s="206">
        <v>4</v>
      </c>
      <c r="J197" s="80">
        <v>22.915622987189582</v>
      </c>
      <c r="K197" s="207">
        <v>5</v>
      </c>
    </row>
    <row r="198" spans="1:11" ht="24" customHeight="1">
      <c r="A198" s="204" t="s">
        <v>230</v>
      </c>
      <c r="B198" s="205">
        <v>8.3354171876302416</v>
      </c>
      <c r="C198" s="206">
        <v>11</v>
      </c>
      <c r="D198" s="205">
        <v>7.0907194994786238</v>
      </c>
      <c r="E198" s="206">
        <v>9</v>
      </c>
      <c r="F198" s="205">
        <v>9.0815273477812184</v>
      </c>
      <c r="G198" s="206">
        <v>7</v>
      </c>
      <c r="H198" s="205">
        <v>10.827374872318693</v>
      </c>
      <c r="I198" s="206">
        <v>5</v>
      </c>
      <c r="J198" s="80">
        <v>14.676113360323885</v>
      </c>
      <c r="K198" s="207">
        <v>8</v>
      </c>
    </row>
    <row r="199" spans="1:11" ht="24" customHeight="1">
      <c r="A199" s="204" t="s">
        <v>165</v>
      </c>
      <c r="B199" s="205">
        <v>5.2022504935635157</v>
      </c>
      <c r="C199" s="206">
        <v>15</v>
      </c>
      <c r="D199" s="205">
        <v>2.554278416347382</v>
      </c>
      <c r="E199" s="206">
        <v>21</v>
      </c>
      <c r="F199" s="205">
        <v>4.8994974874371859</v>
      </c>
      <c r="G199" s="206">
        <v>10</v>
      </c>
      <c r="H199" s="205">
        <v>5.6860321384425214</v>
      </c>
      <c r="I199" s="206">
        <v>9</v>
      </c>
      <c r="J199" s="80">
        <v>8.0291970802919703</v>
      </c>
      <c r="K199" s="207">
        <v>14</v>
      </c>
    </row>
    <row r="200" spans="1:11" ht="24" customHeight="1">
      <c r="A200" s="204" t="s">
        <v>166</v>
      </c>
      <c r="B200" s="205">
        <v>1.7716991574016383</v>
      </c>
      <c r="C200" s="206">
        <v>24</v>
      </c>
      <c r="D200" s="205">
        <v>4.2715484363081622</v>
      </c>
      <c r="E200" s="206">
        <v>16</v>
      </c>
      <c r="F200" s="205">
        <v>4.638246772740918</v>
      </c>
      <c r="G200" s="206">
        <v>12</v>
      </c>
      <c r="H200" s="205">
        <v>6.3682033096926709</v>
      </c>
      <c r="I200" s="206">
        <v>8</v>
      </c>
      <c r="J200" s="80">
        <v>7.9609954882840936</v>
      </c>
      <c r="K200" s="207">
        <v>15</v>
      </c>
    </row>
    <row r="201" spans="1:11" ht="24" customHeight="1">
      <c r="A201" s="204" t="s">
        <v>17</v>
      </c>
      <c r="B201" s="205">
        <v>2.0855250656940396</v>
      </c>
      <c r="C201" s="206">
        <v>23</v>
      </c>
      <c r="D201" s="205">
        <v>1.6</v>
      </c>
      <c r="E201" s="206">
        <v>25</v>
      </c>
      <c r="F201" s="205">
        <v>1.6968325791855203</v>
      </c>
      <c r="G201" s="206">
        <v>22</v>
      </c>
      <c r="H201" s="205">
        <v>0.7847533632286996</v>
      </c>
      <c r="I201" s="206">
        <v>27</v>
      </c>
      <c r="J201" s="80">
        <v>2.1134593993325916</v>
      </c>
      <c r="K201" s="207">
        <v>26</v>
      </c>
    </row>
    <row r="202" spans="1:11" ht="24" customHeight="1">
      <c r="A202" s="204" t="s">
        <v>168</v>
      </c>
      <c r="B202" s="205">
        <v>6.1564472119679641</v>
      </c>
      <c r="C202" s="206">
        <v>14</v>
      </c>
      <c r="D202" s="205">
        <v>2.0519262981574542</v>
      </c>
      <c r="E202" s="206">
        <v>24</v>
      </c>
      <c r="F202" s="205">
        <v>0.66238873939143028</v>
      </c>
      <c r="G202" s="206">
        <v>30</v>
      </c>
      <c r="H202" s="205">
        <v>0.4298874104401228</v>
      </c>
      <c r="I202" s="206">
        <v>30</v>
      </c>
      <c r="J202" s="80">
        <v>0.52674230145867096</v>
      </c>
      <c r="K202" s="207">
        <v>31</v>
      </c>
    </row>
    <row r="203" spans="1:11" ht="24" customHeight="1">
      <c r="A203" s="204" t="s">
        <v>169</v>
      </c>
      <c r="B203" s="205">
        <v>1.6076243000923911</v>
      </c>
      <c r="C203" s="206">
        <v>27</v>
      </c>
      <c r="D203" s="205">
        <v>5.0373134328358207</v>
      </c>
      <c r="E203" s="206">
        <v>13</v>
      </c>
      <c r="F203" s="205">
        <v>2.5830258302583027</v>
      </c>
      <c r="G203" s="206">
        <v>20</v>
      </c>
      <c r="H203" s="205">
        <v>0.91324200913242015</v>
      </c>
      <c r="I203" s="206">
        <v>26</v>
      </c>
      <c r="J203" s="80">
        <v>5.239385727190605</v>
      </c>
      <c r="K203" s="207">
        <v>19</v>
      </c>
    </row>
    <row r="204" spans="1:11" ht="24" customHeight="1">
      <c r="A204" s="204" t="s">
        <v>170</v>
      </c>
      <c r="B204" s="205">
        <v>23.492226208781823</v>
      </c>
      <c r="C204" s="206">
        <v>5</v>
      </c>
      <c r="D204" s="205">
        <v>9.1922005571030638</v>
      </c>
      <c r="E204" s="206">
        <v>7</v>
      </c>
      <c r="F204" s="205">
        <v>3.542234332425068</v>
      </c>
      <c r="G204" s="206">
        <v>16</v>
      </c>
      <c r="H204" s="205">
        <v>3.2</v>
      </c>
      <c r="I204" s="206">
        <v>13</v>
      </c>
      <c r="J204" s="80">
        <v>2.8795811518324608</v>
      </c>
      <c r="K204" s="207">
        <v>22</v>
      </c>
    </row>
    <row r="205" spans="1:11" ht="24" customHeight="1">
      <c r="A205" s="204" t="s">
        <v>171</v>
      </c>
      <c r="B205" s="205">
        <v>1.6576492947422967</v>
      </c>
      <c r="C205" s="206">
        <v>26</v>
      </c>
      <c r="D205" s="205">
        <v>8.9599437807449043</v>
      </c>
      <c r="E205" s="206">
        <v>8</v>
      </c>
      <c r="F205" s="205">
        <v>4.5673076923076925</v>
      </c>
      <c r="G205" s="206">
        <v>13</v>
      </c>
      <c r="H205" s="205">
        <v>2.7871054398925454</v>
      </c>
      <c r="I205" s="206">
        <v>16</v>
      </c>
      <c r="J205" s="80">
        <v>3.3169129720853858</v>
      </c>
      <c r="K205" s="207">
        <v>21</v>
      </c>
    </row>
    <row r="206" spans="1:11" ht="24" customHeight="1">
      <c r="A206" s="204" t="s">
        <v>172</v>
      </c>
      <c r="B206" s="205">
        <v>2.6797084642096074</v>
      </c>
      <c r="C206" s="206">
        <v>20</v>
      </c>
      <c r="D206" s="205">
        <v>6.7834589529435725</v>
      </c>
      <c r="E206" s="206">
        <v>10</v>
      </c>
      <c r="F206" s="205">
        <v>8.7114337568058069</v>
      </c>
      <c r="G206" s="206">
        <v>8</v>
      </c>
      <c r="H206" s="205">
        <v>5.3335996803835393</v>
      </c>
      <c r="I206" s="206">
        <v>11</v>
      </c>
      <c r="J206" s="80">
        <v>16.03642843001386</v>
      </c>
      <c r="K206" s="207">
        <v>7</v>
      </c>
    </row>
    <row r="207" spans="1:11" ht="24" customHeight="1">
      <c r="A207" s="204" t="s">
        <v>173</v>
      </c>
      <c r="B207" s="205">
        <v>24.337375692928266</v>
      </c>
      <c r="C207" s="206">
        <v>4</v>
      </c>
      <c r="D207" s="205">
        <v>3.0983733539891558</v>
      </c>
      <c r="E207" s="206">
        <v>19</v>
      </c>
      <c r="F207" s="205">
        <v>2.2188217291507266</v>
      </c>
      <c r="G207" s="206">
        <v>21</v>
      </c>
      <c r="H207" s="205">
        <v>1.51285930408472</v>
      </c>
      <c r="I207" s="206">
        <v>23</v>
      </c>
      <c r="J207" s="80">
        <v>6.5868263473053892</v>
      </c>
      <c r="K207" s="207">
        <v>18</v>
      </c>
    </row>
    <row r="208" spans="1:11" ht="24" customHeight="1">
      <c r="A208" s="204" t="s">
        <v>174</v>
      </c>
      <c r="B208" s="205">
        <v>25.536202209577933</v>
      </c>
      <c r="C208" s="206">
        <v>3</v>
      </c>
      <c r="D208" s="205">
        <v>71.158213474640419</v>
      </c>
      <c r="E208" s="206">
        <v>1</v>
      </c>
      <c r="F208" s="205">
        <v>83.890126206384551</v>
      </c>
      <c r="G208" s="206">
        <v>1</v>
      </c>
      <c r="H208" s="205">
        <v>55.20757465404224</v>
      </c>
      <c r="I208" s="206">
        <v>1</v>
      </c>
      <c r="J208" s="80">
        <v>27.896995708154506</v>
      </c>
      <c r="K208" s="207">
        <v>4</v>
      </c>
    </row>
    <row r="209" spans="1:12" ht="24" customHeight="1">
      <c r="A209" s="204" t="s">
        <v>175</v>
      </c>
      <c r="B209" s="205">
        <v>2.3705389420284702</v>
      </c>
      <c r="C209" s="206">
        <v>21</v>
      </c>
      <c r="D209" s="205">
        <v>3.2655576093653726</v>
      </c>
      <c r="E209" s="206">
        <v>18</v>
      </c>
      <c r="F209" s="205">
        <v>3.7781840341255331</v>
      </c>
      <c r="G209" s="206">
        <v>15</v>
      </c>
      <c r="H209" s="205">
        <v>5.5488540410132696</v>
      </c>
      <c r="I209" s="206">
        <v>10</v>
      </c>
      <c r="J209" s="80">
        <v>10.805970149253731</v>
      </c>
      <c r="K209" s="207">
        <v>12</v>
      </c>
    </row>
    <row r="210" spans="1:12" ht="24" customHeight="1">
      <c r="A210" s="204" t="s">
        <v>176</v>
      </c>
      <c r="B210" s="205">
        <v>22.845637431202402</v>
      </c>
      <c r="C210" s="206">
        <v>6</v>
      </c>
      <c r="D210" s="205">
        <v>4.0771864301276066</v>
      </c>
      <c r="E210" s="206">
        <v>17</v>
      </c>
      <c r="F210" s="205">
        <v>2.8562653562653559</v>
      </c>
      <c r="G210" s="206">
        <v>17</v>
      </c>
      <c r="H210" s="205">
        <v>2.6068505607759924</v>
      </c>
      <c r="I210" s="206">
        <v>18</v>
      </c>
      <c r="J210" s="80">
        <v>30.769230769230774</v>
      </c>
      <c r="K210" s="207">
        <v>2</v>
      </c>
    </row>
    <row r="211" spans="1:12" ht="24" customHeight="1">
      <c r="A211" s="204" t="s">
        <v>177</v>
      </c>
      <c r="B211" s="205">
        <v>2.2535973046976236</v>
      </c>
      <c r="C211" s="206">
        <v>22</v>
      </c>
      <c r="D211" s="205">
        <v>9.6085409252669027</v>
      </c>
      <c r="E211" s="206">
        <v>6</v>
      </c>
      <c r="F211" s="205">
        <v>7.9373104145601614</v>
      </c>
      <c r="G211" s="206">
        <v>9</v>
      </c>
      <c r="H211" s="205">
        <v>3.0668677727501255</v>
      </c>
      <c r="I211" s="206">
        <v>14</v>
      </c>
      <c r="J211" s="80">
        <v>20.360180090045024</v>
      </c>
      <c r="K211" s="207">
        <v>6</v>
      </c>
    </row>
    <row r="212" spans="1:12" ht="24" customHeight="1">
      <c r="A212" s="204" t="s">
        <v>231</v>
      </c>
      <c r="B212" s="205">
        <v>11.640104788991545</v>
      </c>
      <c r="C212" s="206">
        <v>9</v>
      </c>
      <c r="D212" s="205">
        <v>5.3867403314917128</v>
      </c>
      <c r="E212" s="206">
        <v>12</v>
      </c>
      <c r="F212" s="205">
        <v>1.3623978201634879</v>
      </c>
      <c r="G212" s="206">
        <v>24</v>
      </c>
      <c r="H212" s="205">
        <v>0.67204301075268813</v>
      </c>
      <c r="I212" s="206">
        <v>28</v>
      </c>
      <c r="J212" s="80">
        <v>1.0624169986719787</v>
      </c>
      <c r="K212" s="207">
        <v>30</v>
      </c>
    </row>
    <row r="213" spans="1:12" ht="24" customHeight="1">
      <c r="A213" s="204" t="s">
        <v>179</v>
      </c>
      <c r="B213" s="205">
        <v>13.484451945319478</v>
      </c>
      <c r="C213" s="206">
        <v>7</v>
      </c>
      <c r="D213" s="205">
        <v>23.959978936282255</v>
      </c>
      <c r="E213" s="206">
        <v>2</v>
      </c>
      <c r="F213" s="205">
        <v>19.636363636363637</v>
      </c>
      <c r="G213" s="206">
        <v>4</v>
      </c>
      <c r="H213" s="205">
        <v>20.451050743208608</v>
      </c>
      <c r="I213" s="206">
        <v>3</v>
      </c>
      <c r="J213" s="80">
        <v>13.721518987341772</v>
      </c>
      <c r="K213" s="207">
        <v>9</v>
      </c>
    </row>
    <row r="214" spans="1:12" ht="24" customHeight="1">
      <c r="A214" s="204" t="s">
        <v>180</v>
      </c>
      <c r="B214" s="205">
        <v>0.79029642438285752</v>
      </c>
      <c r="C214" s="206">
        <v>30</v>
      </c>
      <c r="D214" s="205">
        <v>1.0224144710971295</v>
      </c>
      <c r="E214" s="206">
        <v>28</v>
      </c>
      <c r="F214" s="205">
        <v>1.0575793184488835</v>
      </c>
      <c r="G214" s="206">
        <v>27</v>
      </c>
      <c r="H214" s="205">
        <v>1.209992193598751</v>
      </c>
      <c r="I214" s="206">
        <v>25</v>
      </c>
      <c r="J214" s="80">
        <v>1.5169194865810969</v>
      </c>
      <c r="K214" s="207">
        <v>27</v>
      </c>
    </row>
    <row r="215" spans="1:12" ht="24" customHeight="1">
      <c r="A215" s="204" t="s">
        <v>181</v>
      </c>
      <c r="B215" s="205">
        <v>11.302650329509177</v>
      </c>
      <c r="C215" s="206">
        <v>10</v>
      </c>
      <c r="D215" s="205">
        <v>1.3536379018612521</v>
      </c>
      <c r="E215" s="206">
        <v>27</v>
      </c>
      <c r="F215" s="205">
        <v>1.2899607403252946</v>
      </c>
      <c r="G215" s="206">
        <v>25</v>
      </c>
      <c r="H215" s="205">
        <v>1.7847183491355272</v>
      </c>
      <c r="I215" s="206">
        <v>21</v>
      </c>
      <c r="J215" s="80">
        <v>3.4980566352026647</v>
      </c>
      <c r="K215" s="207">
        <v>20</v>
      </c>
    </row>
    <row r="216" spans="1:12" ht="24" customHeight="1">
      <c r="A216" s="204" t="s">
        <v>182</v>
      </c>
      <c r="B216" s="205">
        <v>0.94409093483884376</v>
      </c>
      <c r="C216" s="206">
        <v>28</v>
      </c>
      <c r="D216" s="205">
        <v>20.012073649260486</v>
      </c>
      <c r="E216" s="206">
        <v>4</v>
      </c>
      <c r="F216" s="205">
        <v>30.458221024258759</v>
      </c>
      <c r="G216" s="206">
        <v>2</v>
      </c>
      <c r="H216" s="205">
        <v>26.656760772659734</v>
      </c>
      <c r="I216" s="206">
        <v>2</v>
      </c>
      <c r="J216" s="80">
        <v>30.846358006487765</v>
      </c>
      <c r="K216" s="207">
        <v>1</v>
      </c>
    </row>
    <row r="217" spans="1:12" ht="24" customHeight="1">
      <c r="A217" s="204" t="s">
        <v>183</v>
      </c>
      <c r="B217" s="205">
        <v>1.6789380716696691</v>
      </c>
      <c r="C217" s="206">
        <v>25</v>
      </c>
      <c r="D217" s="205">
        <v>2.1468144044321331</v>
      </c>
      <c r="E217" s="206">
        <v>23</v>
      </c>
      <c r="F217" s="205">
        <v>9.6840659340659343</v>
      </c>
      <c r="G217" s="206">
        <v>6</v>
      </c>
      <c r="H217" s="205">
        <v>9.8159509202453989</v>
      </c>
      <c r="I217" s="206">
        <v>6</v>
      </c>
      <c r="J217" s="80">
        <v>7.510148849797023</v>
      </c>
      <c r="K217" s="207">
        <v>16</v>
      </c>
    </row>
    <row r="218" spans="1:12" ht="24" customHeight="1">
      <c r="A218" s="204" t="s">
        <v>184</v>
      </c>
      <c r="B218" s="205">
        <v>27.414765130895653</v>
      </c>
      <c r="C218" s="206">
        <v>1</v>
      </c>
      <c r="D218" s="205">
        <v>2.9654036243822075</v>
      </c>
      <c r="E218" s="206">
        <v>20</v>
      </c>
      <c r="F218" s="205">
        <v>3.9763567974207414</v>
      </c>
      <c r="G218" s="206">
        <v>14</v>
      </c>
      <c r="H218" s="205">
        <v>2.8391167192429023</v>
      </c>
      <c r="I218" s="206">
        <v>15</v>
      </c>
      <c r="J218" s="80">
        <v>11.1740473738414</v>
      </c>
      <c r="K218" s="207">
        <v>11</v>
      </c>
    </row>
    <row r="219" spans="1:12" ht="24" customHeight="1">
      <c r="A219" s="204" t="s">
        <v>185</v>
      </c>
      <c r="B219" s="205">
        <v>2.8189530293389731</v>
      </c>
      <c r="C219" s="206">
        <v>19</v>
      </c>
      <c r="D219" s="205">
        <v>4.2832667047401483</v>
      </c>
      <c r="E219" s="206">
        <v>15</v>
      </c>
      <c r="F219" s="205">
        <v>2.6689381033503694</v>
      </c>
      <c r="G219" s="206">
        <v>19</v>
      </c>
      <c r="H219" s="205">
        <v>2.5409373235460189</v>
      </c>
      <c r="I219" s="206">
        <v>19</v>
      </c>
      <c r="J219" s="80">
        <v>2.8667790893760543</v>
      </c>
      <c r="K219" s="207">
        <v>23</v>
      </c>
    </row>
    <row r="220" spans="1:12" ht="24" customHeight="1">
      <c r="A220" s="204" t="s">
        <v>186</v>
      </c>
      <c r="B220" s="205">
        <v>7.2022506154850143</v>
      </c>
      <c r="C220" s="206">
        <v>12</v>
      </c>
      <c r="D220" s="205">
        <v>8.5836909871244635E-2</v>
      </c>
      <c r="E220" s="206">
        <v>30</v>
      </c>
      <c r="F220" s="205">
        <v>1.5979814970563497</v>
      </c>
      <c r="G220" s="206">
        <v>23</v>
      </c>
      <c r="H220" s="205">
        <v>1.5663643858202803</v>
      </c>
      <c r="I220" s="206">
        <v>22</v>
      </c>
      <c r="J220" s="80">
        <v>2.1844660194174756</v>
      </c>
      <c r="K220" s="207">
        <v>25</v>
      </c>
    </row>
    <row r="221" spans="1:12" s="910" customFormat="1" ht="24" customHeight="1">
      <c r="A221" s="801" t="s">
        <v>282</v>
      </c>
      <c r="B221" s="951"/>
      <c r="C221" s="952"/>
    </row>
    <row r="222" spans="1:12" ht="24" customHeight="1">
      <c r="A222" s="232"/>
      <c r="B222" s="232"/>
      <c r="C222" s="232"/>
      <c r="D222" s="232"/>
      <c r="E222" s="232"/>
      <c r="F222" s="232"/>
      <c r="G222" s="232"/>
      <c r="H222" s="232"/>
      <c r="I222" s="232"/>
      <c r="J222" s="232"/>
      <c r="K222" s="232"/>
    </row>
    <row r="223" spans="1:12" ht="24" customHeight="1">
      <c r="A223" s="508" t="s">
        <v>800</v>
      </c>
      <c r="B223" s="119"/>
      <c r="C223" s="119"/>
      <c r="D223" s="119"/>
      <c r="E223" s="119"/>
      <c r="F223" s="119"/>
      <c r="G223" s="119"/>
      <c r="H223" s="119"/>
      <c r="I223" s="119"/>
      <c r="J223" s="519" t="s">
        <v>89</v>
      </c>
      <c r="K223" s="519"/>
      <c r="L223" s="519"/>
    </row>
    <row r="224" spans="1:12" ht="24" customHeight="1">
      <c r="A224" s="566" t="s">
        <v>1</v>
      </c>
      <c r="B224" s="569">
        <v>1395</v>
      </c>
      <c r="C224" s="570"/>
      <c r="D224" s="569">
        <v>1396</v>
      </c>
      <c r="E224" s="570"/>
      <c r="F224" s="569">
        <v>1397</v>
      </c>
      <c r="G224" s="570"/>
      <c r="H224" s="569">
        <v>1398</v>
      </c>
      <c r="I224" s="570"/>
      <c r="J224" s="568">
        <v>1399</v>
      </c>
      <c r="K224" s="568"/>
    </row>
    <row r="225" spans="1:11" ht="24" customHeight="1">
      <c r="A225" s="567"/>
      <c r="B225" s="520" t="s">
        <v>380</v>
      </c>
      <c r="C225" s="505" t="s">
        <v>3</v>
      </c>
      <c r="D225" s="520" t="s">
        <v>380</v>
      </c>
      <c r="E225" s="505" t="s">
        <v>3</v>
      </c>
      <c r="F225" s="520" t="s">
        <v>380</v>
      </c>
      <c r="G225" s="505" t="s">
        <v>3</v>
      </c>
      <c r="H225" s="520" t="s">
        <v>380</v>
      </c>
      <c r="I225" s="505" t="s">
        <v>3</v>
      </c>
      <c r="J225" s="520" t="s">
        <v>380</v>
      </c>
      <c r="K225" s="505" t="s">
        <v>3</v>
      </c>
    </row>
    <row r="226" spans="1:11" ht="24" customHeight="1">
      <c r="A226" s="202" t="s">
        <v>120</v>
      </c>
      <c r="B226" s="203">
        <v>42.96772512967263</v>
      </c>
      <c r="C226" s="148" t="s">
        <v>352</v>
      </c>
      <c r="D226" s="203">
        <v>38.340000000000003</v>
      </c>
      <c r="E226" s="148" t="s">
        <v>352</v>
      </c>
      <c r="F226" s="203">
        <v>41.183787339798258</v>
      </c>
      <c r="G226" s="148" t="s">
        <v>352</v>
      </c>
      <c r="H226" s="203">
        <v>42.81649112247969</v>
      </c>
      <c r="I226" s="148" t="s">
        <v>352</v>
      </c>
      <c r="J226" s="78">
        <v>50.224898260310816</v>
      </c>
      <c r="K226" s="307" t="s">
        <v>352</v>
      </c>
    </row>
    <row r="227" spans="1:11" ht="24" customHeight="1">
      <c r="A227" s="204" t="s">
        <v>157</v>
      </c>
      <c r="B227" s="205">
        <v>14.533262807022211</v>
      </c>
      <c r="C227" s="206">
        <v>31</v>
      </c>
      <c r="D227" s="205">
        <v>15.06</v>
      </c>
      <c r="E227" s="206">
        <v>29</v>
      </c>
      <c r="F227" s="205">
        <v>18.692597239648684</v>
      </c>
      <c r="G227" s="206">
        <v>30</v>
      </c>
      <c r="H227" s="205">
        <v>19.860627177700348</v>
      </c>
      <c r="I227" s="206">
        <v>30</v>
      </c>
      <c r="J227" s="80">
        <v>23.362132806714389</v>
      </c>
      <c r="K227" s="207">
        <v>31</v>
      </c>
    </row>
    <row r="228" spans="1:11" ht="24" customHeight="1">
      <c r="A228" s="204" t="s">
        <v>7</v>
      </c>
      <c r="B228" s="205">
        <v>14.574826374586205</v>
      </c>
      <c r="C228" s="206">
        <v>30</v>
      </c>
      <c r="D228" s="205">
        <v>16.940000000000001</v>
      </c>
      <c r="E228" s="206">
        <v>28</v>
      </c>
      <c r="F228" s="205">
        <v>24.125707476913913</v>
      </c>
      <c r="G228" s="206">
        <v>26</v>
      </c>
      <c r="H228" s="205">
        <v>25.126545026486166</v>
      </c>
      <c r="I228" s="206">
        <v>28</v>
      </c>
      <c r="J228" s="80">
        <v>29.430066879906953</v>
      </c>
      <c r="K228" s="207">
        <v>27</v>
      </c>
    </row>
    <row r="229" spans="1:11" ht="24" customHeight="1">
      <c r="A229" s="204" t="s">
        <v>159</v>
      </c>
      <c r="B229" s="205">
        <v>20.229530391524062</v>
      </c>
      <c r="C229" s="206">
        <v>24</v>
      </c>
      <c r="D229" s="205">
        <v>20.41</v>
      </c>
      <c r="E229" s="206">
        <v>25</v>
      </c>
      <c r="F229" s="205">
        <v>25.221101629169898</v>
      </c>
      <c r="G229" s="206">
        <v>25</v>
      </c>
      <c r="H229" s="205">
        <v>27.96453353893601</v>
      </c>
      <c r="I229" s="206">
        <v>23</v>
      </c>
      <c r="J229" s="80">
        <v>38.966309341500768</v>
      </c>
      <c r="K229" s="207">
        <v>19</v>
      </c>
    </row>
    <row r="230" spans="1:11" ht="24" customHeight="1">
      <c r="A230" s="204" t="s">
        <v>160</v>
      </c>
      <c r="B230" s="205">
        <v>20.355995586670179</v>
      </c>
      <c r="C230" s="206">
        <v>23</v>
      </c>
      <c r="D230" s="205">
        <v>29.43</v>
      </c>
      <c r="E230" s="206">
        <v>11</v>
      </c>
      <c r="F230" s="205">
        <v>39.358656232105368</v>
      </c>
      <c r="G230" s="206">
        <v>8</v>
      </c>
      <c r="H230" s="205">
        <v>42.188208616780045</v>
      </c>
      <c r="I230" s="206">
        <v>9</v>
      </c>
      <c r="J230" s="80">
        <v>31.519745461351302</v>
      </c>
      <c r="K230" s="207">
        <v>26</v>
      </c>
    </row>
    <row r="231" spans="1:11" ht="24" customHeight="1">
      <c r="A231" s="204" t="s">
        <v>161</v>
      </c>
      <c r="B231" s="205">
        <v>48.934522931720984</v>
      </c>
      <c r="C231" s="206">
        <v>3</v>
      </c>
      <c r="D231" s="205">
        <v>38.020000000000003</v>
      </c>
      <c r="E231" s="206">
        <v>7</v>
      </c>
      <c r="F231" s="205">
        <v>42.86576704545454</v>
      </c>
      <c r="G231" s="206">
        <v>7</v>
      </c>
      <c r="H231" s="205">
        <v>44.502617801047123</v>
      </c>
      <c r="I231" s="206">
        <v>7</v>
      </c>
      <c r="J231" s="80">
        <v>101.32166151733608</v>
      </c>
      <c r="K231" s="207">
        <v>1</v>
      </c>
    </row>
    <row r="232" spans="1:11" ht="24" customHeight="1">
      <c r="A232" s="204" t="s">
        <v>162</v>
      </c>
      <c r="B232" s="205">
        <v>17.56418079212904</v>
      </c>
      <c r="C232" s="206">
        <v>28</v>
      </c>
      <c r="D232" s="205">
        <v>19.079999999999998</v>
      </c>
      <c r="E232" s="206">
        <v>26</v>
      </c>
      <c r="F232" s="205">
        <v>19.425675675675674</v>
      </c>
      <c r="G232" s="206">
        <v>29</v>
      </c>
      <c r="H232" s="205">
        <v>25.259631490787267</v>
      </c>
      <c r="I232" s="206">
        <v>27</v>
      </c>
      <c r="J232" s="80">
        <v>32.375415282392026</v>
      </c>
      <c r="K232" s="207">
        <v>24</v>
      </c>
    </row>
    <row r="233" spans="1:11" ht="24" customHeight="1">
      <c r="A233" s="204" t="s">
        <v>163</v>
      </c>
      <c r="B233" s="205">
        <v>22.674918342788377</v>
      </c>
      <c r="C233" s="206">
        <v>16</v>
      </c>
      <c r="D233" s="205">
        <v>22.45</v>
      </c>
      <c r="E233" s="206">
        <v>21</v>
      </c>
      <c r="F233" s="205">
        <v>28.552522746071133</v>
      </c>
      <c r="G233" s="206">
        <v>21</v>
      </c>
      <c r="H233" s="205">
        <v>27.008130081300813</v>
      </c>
      <c r="I233" s="206">
        <v>24</v>
      </c>
      <c r="J233" s="80">
        <v>29.400479616306956</v>
      </c>
      <c r="K233" s="207">
        <v>28</v>
      </c>
    </row>
    <row r="234" spans="1:11" ht="24" customHeight="1">
      <c r="A234" s="204" t="s">
        <v>118</v>
      </c>
      <c r="B234" s="205">
        <v>118.10015604135084</v>
      </c>
      <c r="C234" s="206">
        <v>1</v>
      </c>
      <c r="D234" s="205">
        <v>88.64</v>
      </c>
      <c r="E234" s="206">
        <v>1</v>
      </c>
      <c r="F234" s="205">
        <v>71.039161044294517</v>
      </c>
      <c r="G234" s="206">
        <v>1</v>
      </c>
      <c r="H234" s="205">
        <v>62.868110378793361</v>
      </c>
      <c r="I234" s="206">
        <v>1</v>
      </c>
      <c r="J234" s="80">
        <v>69.473269877621135</v>
      </c>
      <c r="K234" s="207">
        <v>3</v>
      </c>
    </row>
    <row r="235" spans="1:11" ht="24" customHeight="1">
      <c r="A235" s="204" t="s">
        <v>230</v>
      </c>
      <c r="B235" s="205">
        <v>20.553661622156593</v>
      </c>
      <c r="C235" s="206">
        <v>22</v>
      </c>
      <c r="D235" s="205">
        <v>22.42</v>
      </c>
      <c r="E235" s="206">
        <v>22</v>
      </c>
      <c r="F235" s="205">
        <v>29.081527347781215</v>
      </c>
      <c r="G235" s="206">
        <v>20</v>
      </c>
      <c r="H235" s="205">
        <v>29.356486210418794</v>
      </c>
      <c r="I235" s="206">
        <v>21</v>
      </c>
      <c r="J235" s="80">
        <v>34.008097165991906</v>
      </c>
      <c r="K235" s="207">
        <v>22</v>
      </c>
    </row>
    <row r="236" spans="1:11" ht="24" customHeight="1">
      <c r="A236" s="204" t="s">
        <v>165</v>
      </c>
      <c r="B236" s="205">
        <v>21.680378931925947</v>
      </c>
      <c r="C236" s="206">
        <v>17</v>
      </c>
      <c r="D236" s="205">
        <v>21.89</v>
      </c>
      <c r="E236" s="206">
        <v>23</v>
      </c>
      <c r="F236" s="205">
        <v>27.625628140703519</v>
      </c>
      <c r="G236" s="206">
        <v>22</v>
      </c>
      <c r="H236" s="205">
        <v>28.924598269468479</v>
      </c>
      <c r="I236" s="206">
        <v>22</v>
      </c>
      <c r="J236" s="80">
        <v>37.311435523114355</v>
      </c>
      <c r="K236" s="207">
        <v>20</v>
      </c>
    </row>
    <row r="237" spans="1:11" ht="24" customHeight="1">
      <c r="A237" s="204" t="s">
        <v>166</v>
      </c>
      <c r="B237" s="205">
        <v>39.513553576260222</v>
      </c>
      <c r="C237" s="206">
        <v>6</v>
      </c>
      <c r="D237" s="205">
        <v>40.659999999999997</v>
      </c>
      <c r="E237" s="206">
        <v>6</v>
      </c>
      <c r="F237" s="205">
        <v>50.126088261783245</v>
      </c>
      <c r="G237" s="206">
        <v>4</v>
      </c>
      <c r="H237" s="205">
        <v>58.78250591016549</v>
      </c>
      <c r="I237" s="206">
        <v>3</v>
      </c>
      <c r="J237" s="80">
        <v>72.775432979187883</v>
      </c>
      <c r="K237" s="207">
        <v>2</v>
      </c>
    </row>
    <row r="238" spans="1:11" ht="24" customHeight="1">
      <c r="A238" s="204" t="s">
        <v>17</v>
      </c>
      <c r="B238" s="205">
        <v>25.930028316795891</v>
      </c>
      <c r="C238" s="206">
        <v>14</v>
      </c>
      <c r="D238" s="205">
        <v>27.55</v>
      </c>
      <c r="E238" s="206">
        <v>15</v>
      </c>
      <c r="F238" s="205">
        <v>37.330316742081443</v>
      </c>
      <c r="G238" s="206">
        <v>11</v>
      </c>
      <c r="H238" s="205">
        <v>40.807174887892373</v>
      </c>
      <c r="I238" s="206">
        <v>12</v>
      </c>
      <c r="J238" s="80">
        <v>48.54282536151279</v>
      </c>
      <c r="K238" s="207">
        <v>11</v>
      </c>
    </row>
    <row r="239" spans="1:11" ht="24" customHeight="1">
      <c r="A239" s="204" t="s">
        <v>168</v>
      </c>
      <c r="B239" s="205">
        <v>31.741792659774134</v>
      </c>
      <c r="C239" s="206">
        <v>11</v>
      </c>
      <c r="D239" s="205">
        <v>31.89</v>
      </c>
      <c r="E239" s="206">
        <v>10</v>
      </c>
      <c r="F239" s="205">
        <v>39.277582281101218</v>
      </c>
      <c r="G239" s="206">
        <v>9</v>
      </c>
      <c r="H239" s="205">
        <v>40.225179119754351</v>
      </c>
      <c r="I239" s="206">
        <v>13</v>
      </c>
      <c r="J239" s="80">
        <v>43.903970826580228</v>
      </c>
      <c r="K239" s="207">
        <v>16</v>
      </c>
    </row>
    <row r="240" spans="1:11" ht="24" customHeight="1">
      <c r="A240" s="204" t="s">
        <v>169</v>
      </c>
      <c r="B240" s="205">
        <v>19.508993712297663</v>
      </c>
      <c r="C240" s="206">
        <v>25</v>
      </c>
      <c r="D240" s="205">
        <v>23.06</v>
      </c>
      <c r="E240" s="206">
        <v>18</v>
      </c>
      <c r="F240" s="205">
        <v>27.186346863468632</v>
      </c>
      <c r="G240" s="206">
        <v>23</v>
      </c>
      <c r="H240" s="205">
        <v>26.109589041095891</v>
      </c>
      <c r="I240" s="206">
        <v>25</v>
      </c>
      <c r="J240" s="80">
        <v>32.61065943992773</v>
      </c>
      <c r="K240" s="207">
        <v>23</v>
      </c>
    </row>
    <row r="241" spans="1:11" ht="24" customHeight="1">
      <c r="A241" s="204" t="s">
        <v>170</v>
      </c>
      <c r="B241" s="205">
        <v>42.485335155760573</v>
      </c>
      <c r="C241" s="206">
        <v>5</v>
      </c>
      <c r="D241" s="205">
        <v>43.06</v>
      </c>
      <c r="E241" s="206">
        <v>3</v>
      </c>
      <c r="F241" s="205">
        <v>44.700272479564028</v>
      </c>
      <c r="G241" s="206">
        <v>6</v>
      </c>
      <c r="H241" s="205">
        <v>41.573333333333331</v>
      </c>
      <c r="I241" s="206">
        <v>11</v>
      </c>
      <c r="J241" s="80">
        <v>42.316753926701566</v>
      </c>
      <c r="K241" s="207">
        <v>18</v>
      </c>
    </row>
    <row r="242" spans="1:11" ht="24" customHeight="1">
      <c r="A242" s="204" t="s">
        <v>171</v>
      </c>
      <c r="B242" s="205">
        <v>42.540325922680033</v>
      </c>
      <c r="C242" s="206">
        <v>4</v>
      </c>
      <c r="D242" s="205">
        <v>37.93</v>
      </c>
      <c r="E242" s="206">
        <v>8</v>
      </c>
      <c r="F242" s="205">
        <v>33.361950549450547</v>
      </c>
      <c r="G242" s="206">
        <v>17</v>
      </c>
      <c r="H242" s="205">
        <v>35.013431833445267</v>
      </c>
      <c r="I242" s="206">
        <v>20</v>
      </c>
      <c r="J242" s="80">
        <v>35.050903119868636</v>
      </c>
      <c r="K242" s="207">
        <v>21</v>
      </c>
    </row>
    <row r="243" spans="1:11" ht="24" customHeight="1">
      <c r="A243" s="204" t="s">
        <v>172</v>
      </c>
      <c r="B243" s="205">
        <v>18.863086273832398</v>
      </c>
      <c r="C243" s="206">
        <v>26</v>
      </c>
      <c r="D243" s="205">
        <v>17.23</v>
      </c>
      <c r="E243" s="206">
        <v>27</v>
      </c>
      <c r="F243" s="205">
        <v>21.873361564831619</v>
      </c>
      <c r="G243" s="206">
        <v>27</v>
      </c>
      <c r="H243" s="205">
        <v>24.101078705553334</v>
      </c>
      <c r="I243" s="206">
        <v>29</v>
      </c>
      <c r="J243" s="80">
        <v>29.178380518709165</v>
      </c>
      <c r="K243" s="207">
        <v>29</v>
      </c>
    </row>
    <row r="244" spans="1:11" ht="24" customHeight="1">
      <c r="A244" s="204" t="s">
        <v>173</v>
      </c>
      <c r="B244" s="205">
        <v>27.752459056290782</v>
      </c>
      <c r="C244" s="206">
        <v>12</v>
      </c>
      <c r="D244" s="205">
        <v>27.82</v>
      </c>
      <c r="E244" s="206">
        <v>13</v>
      </c>
      <c r="F244" s="205">
        <v>36.358071920428465</v>
      </c>
      <c r="G244" s="206">
        <v>13</v>
      </c>
      <c r="H244" s="205">
        <v>43.555219364599097</v>
      </c>
      <c r="I244" s="206">
        <v>8</v>
      </c>
      <c r="J244" s="80">
        <v>51.489520958083837</v>
      </c>
      <c r="K244" s="207">
        <v>9</v>
      </c>
    </row>
    <row r="245" spans="1:11" ht="24" customHeight="1">
      <c r="A245" s="204" t="s">
        <v>174</v>
      </c>
      <c r="B245" s="205">
        <v>37.329284684546657</v>
      </c>
      <c r="C245" s="206">
        <v>8</v>
      </c>
      <c r="D245" s="205">
        <v>42.29</v>
      </c>
      <c r="E245" s="206">
        <v>4</v>
      </c>
      <c r="F245" s="205">
        <v>52.457312546399407</v>
      </c>
      <c r="G245" s="206">
        <v>3</v>
      </c>
      <c r="H245" s="205">
        <v>56.016023306627815</v>
      </c>
      <c r="I245" s="206">
        <v>4</v>
      </c>
      <c r="J245" s="80">
        <v>57.153075822603718</v>
      </c>
      <c r="K245" s="207">
        <v>6</v>
      </c>
    </row>
    <row r="246" spans="1:11" ht="24" customHeight="1">
      <c r="A246" s="204" t="s">
        <v>175</v>
      </c>
      <c r="B246" s="205">
        <v>15.994899598318415</v>
      </c>
      <c r="C246" s="206">
        <v>29</v>
      </c>
      <c r="D246" s="205">
        <v>14.23</v>
      </c>
      <c r="E246" s="206">
        <v>31</v>
      </c>
      <c r="F246" s="205">
        <v>18.305911029859843</v>
      </c>
      <c r="G246" s="206">
        <v>31</v>
      </c>
      <c r="H246" s="205">
        <v>19.047044632086852</v>
      </c>
      <c r="I246" s="206">
        <v>31</v>
      </c>
      <c r="J246" s="80">
        <v>24.298507462686569</v>
      </c>
      <c r="K246" s="207">
        <v>30</v>
      </c>
    </row>
    <row r="247" spans="1:11" ht="24" customHeight="1">
      <c r="A247" s="204" t="s">
        <v>176</v>
      </c>
      <c r="B247" s="205">
        <v>27.193576173295696</v>
      </c>
      <c r="C247" s="206">
        <v>13</v>
      </c>
      <c r="D247" s="205">
        <v>28.55</v>
      </c>
      <c r="E247" s="206">
        <v>12</v>
      </c>
      <c r="F247" s="205">
        <v>36.523341523341522</v>
      </c>
      <c r="G247" s="206">
        <v>12</v>
      </c>
      <c r="H247" s="205">
        <v>38.305547135495608</v>
      </c>
      <c r="I247" s="206">
        <v>15</v>
      </c>
      <c r="J247" s="80">
        <v>42.726728524393891</v>
      </c>
      <c r="K247" s="207">
        <v>17</v>
      </c>
    </row>
    <row r="248" spans="1:11" ht="24" customHeight="1">
      <c r="A248" s="204" t="s">
        <v>177</v>
      </c>
      <c r="B248" s="205">
        <v>33.045931386156973</v>
      </c>
      <c r="C248" s="206">
        <v>9</v>
      </c>
      <c r="D248" s="205">
        <v>34.58</v>
      </c>
      <c r="E248" s="206">
        <v>9</v>
      </c>
      <c r="F248" s="205">
        <v>45.955510616784629</v>
      </c>
      <c r="G248" s="206">
        <v>5</v>
      </c>
      <c r="H248" s="205">
        <v>48.868778280542983</v>
      </c>
      <c r="I248" s="206">
        <v>5</v>
      </c>
      <c r="J248" s="80">
        <v>56.443221610805402</v>
      </c>
      <c r="K248" s="207">
        <v>7</v>
      </c>
    </row>
    <row r="249" spans="1:11" ht="24" customHeight="1">
      <c r="A249" s="204" t="s">
        <v>231</v>
      </c>
      <c r="B249" s="205">
        <v>21.050358178646157</v>
      </c>
      <c r="C249" s="206">
        <v>19</v>
      </c>
      <c r="D249" s="205">
        <v>14.45</v>
      </c>
      <c r="E249" s="206">
        <v>30</v>
      </c>
      <c r="F249" s="205">
        <v>19.673024523160763</v>
      </c>
      <c r="G249" s="206">
        <v>28</v>
      </c>
      <c r="H249" s="205">
        <v>25.739247311827956</v>
      </c>
      <c r="I249" s="206">
        <v>26</v>
      </c>
      <c r="J249" s="80">
        <v>32.031872509960159</v>
      </c>
      <c r="K249" s="207">
        <v>25</v>
      </c>
    </row>
    <row r="250" spans="1:11" ht="24" customHeight="1">
      <c r="A250" s="204" t="s">
        <v>179</v>
      </c>
      <c r="B250" s="205">
        <v>21.425295868674279</v>
      </c>
      <c r="C250" s="206">
        <v>18</v>
      </c>
      <c r="D250" s="205">
        <v>23.91</v>
      </c>
      <c r="E250" s="206">
        <v>17</v>
      </c>
      <c r="F250" s="205">
        <v>32.831168831168831</v>
      </c>
      <c r="G250" s="206">
        <v>19</v>
      </c>
      <c r="H250" s="205">
        <v>39.892362890825218</v>
      </c>
      <c r="I250" s="206">
        <v>14</v>
      </c>
      <c r="J250" s="80">
        <v>46.992405063291137</v>
      </c>
      <c r="K250" s="207">
        <v>14</v>
      </c>
    </row>
    <row r="251" spans="1:11" ht="24" customHeight="1">
      <c r="A251" s="204" t="s">
        <v>180</v>
      </c>
      <c r="B251" s="205">
        <v>20.737378175806182</v>
      </c>
      <c r="C251" s="206">
        <v>20</v>
      </c>
      <c r="D251" s="205">
        <v>22.6</v>
      </c>
      <c r="E251" s="206">
        <v>19</v>
      </c>
      <c r="F251" s="205">
        <v>35.197806502154329</v>
      </c>
      <c r="G251" s="206">
        <v>15</v>
      </c>
      <c r="H251" s="205">
        <v>46.241217798594853</v>
      </c>
      <c r="I251" s="206">
        <v>6</v>
      </c>
      <c r="J251" s="80">
        <v>65.281991443018271</v>
      </c>
      <c r="K251" s="207">
        <v>4</v>
      </c>
    </row>
    <row r="252" spans="1:11" ht="24" customHeight="1">
      <c r="A252" s="204" t="s">
        <v>181</v>
      </c>
      <c r="B252" s="205">
        <v>23.621971216295808</v>
      </c>
      <c r="C252" s="206">
        <v>15</v>
      </c>
      <c r="D252" s="205">
        <v>22.58</v>
      </c>
      <c r="E252" s="206">
        <v>20</v>
      </c>
      <c r="F252" s="205">
        <v>26.629276500280426</v>
      </c>
      <c r="G252" s="206">
        <v>24</v>
      </c>
      <c r="H252" s="205">
        <v>38.232013385387617</v>
      </c>
      <c r="I252" s="206">
        <v>16</v>
      </c>
      <c r="J252" s="80">
        <v>49.944475291504723</v>
      </c>
      <c r="K252" s="207">
        <v>10</v>
      </c>
    </row>
    <row r="253" spans="1:11" ht="24" customHeight="1">
      <c r="A253" s="204" t="s">
        <v>182</v>
      </c>
      <c r="B253" s="205">
        <v>37.80322830372441</v>
      </c>
      <c r="C253" s="206">
        <v>7</v>
      </c>
      <c r="D253" s="205">
        <v>40.79</v>
      </c>
      <c r="E253" s="206">
        <v>5</v>
      </c>
      <c r="F253" s="205">
        <v>54.728960766696616</v>
      </c>
      <c r="G253" s="206">
        <v>2</v>
      </c>
      <c r="H253" s="205">
        <v>59.153046062407135</v>
      </c>
      <c r="I253" s="206">
        <v>2</v>
      </c>
      <c r="J253" s="80">
        <v>59.837805956944848</v>
      </c>
      <c r="K253" s="207">
        <v>5</v>
      </c>
    </row>
    <row r="254" spans="1:11" ht="24" customHeight="1">
      <c r="A254" s="204" t="s">
        <v>183</v>
      </c>
      <c r="B254" s="205">
        <v>32.697318945766803</v>
      </c>
      <c r="C254" s="206">
        <v>10</v>
      </c>
      <c r="D254" s="205">
        <v>27.73</v>
      </c>
      <c r="E254" s="206">
        <v>14</v>
      </c>
      <c r="F254" s="205">
        <v>33.633241758241759</v>
      </c>
      <c r="G254" s="206">
        <v>16</v>
      </c>
      <c r="H254" s="205">
        <v>37.225630538513975</v>
      </c>
      <c r="I254" s="206">
        <v>17</v>
      </c>
      <c r="J254" s="80">
        <v>55.818673883626516</v>
      </c>
      <c r="K254" s="207">
        <v>8</v>
      </c>
    </row>
    <row r="255" spans="1:11" ht="24" customHeight="1">
      <c r="A255" s="204" t="s">
        <v>184</v>
      </c>
      <c r="B255" s="205">
        <v>59.969095059431496</v>
      </c>
      <c r="C255" s="206">
        <v>2</v>
      </c>
      <c r="D255" s="205">
        <v>43.92</v>
      </c>
      <c r="E255" s="206">
        <v>2</v>
      </c>
      <c r="F255" s="205">
        <v>37.710908113917249</v>
      </c>
      <c r="G255" s="206">
        <v>10</v>
      </c>
      <c r="H255" s="205">
        <v>42.039957939011572</v>
      </c>
      <c r="I255" s="206">
        <v>10</v>
      </c>
      <c r="J255" s="80">
        <v>47.348094747682801</v>
      </c>
      <c r="K255" s="207">
        <v>13</v>
      </c>
    </row>
    <row r="256" spans="1:11" ht="24" customHeight="1">
      <c r="A256" s="204" t="s">
        <v>185</v>
      </c>
      <c r="B256" s="205">
        <v>18.190876487285372</v>
      </c>
      <c r="C256" s="206">
        <v>27</v>
      </c>
      <c r="D256" s="205">
        <v>20.96</v>
      </c>
      <c r="E256" s="206">
        <v>24</v>
      </c>
      <c r="F256" s="205">
        <v>35.303804656445202</v>
      </c>
      <c r="G256" s="206">
        <v>14</v>
      </c>
      <c r="H256" s="205">
        <v>37.041219649915305</v>
      </c>
      <c r="I256" s="206">
        <v>18</v>
      </c>
      <c r="J256" s="80">
        <v>47.453625632377737</v>
      </c>
      <c r="K256" s="207">
        <v>12</v>
      </c>
    </row>
    <row r="257" spans="1:12" ht="24" customHeight="1">
      <c r="A257" s="204" t="s">
        <v>186</v>
      </c>
      <c r="B257" s="205">
        <v>20.561547183963928</v>
      </c>
      <c r="C257" s="206">
        <v>21</v>
      </c>
      <c r="D257" s="205">
        <v>24.36</v>
      </c>
      <c r="E257" s="206">
        <v>16</v>
      </c>
      <c r="F257" s="205">
        <v>32.86795626576955</v>
      </c>
      <c r="G257" s="206">
        <v>18</v>
      </c>
      <c r="H257" s="205">
        <v>36.422093981863149</v>
      </c>
      <c r="I257" s="206">
        <v>19</v>
      </c>
      <c r="J257" s="80">
        <v>44.344660194174757</v>
      </c>
      <c r="K257" s="207">
        <v>15</v>
      </c>
    </row>
    <row r="258" spans="1:12" s="910" customFormat="1" ht="24" customHeight="1">
      <c r="A258" s="801" t="s">
        <v>282</v>
      </c>
      <c r="B258" s="951"/>
      <c r="C258" s="952"/>
    </row>
    <row r="259" spans="1:12" ht="24" customHeight="1">
      <c r="B259" s="232"/>
      <c r="C259" s="232"/>
      <c r="D259" s="232"/>
      <c r="E259" s="232"/>
      <c r="F259" s="232"/>
      <c r="G259" s="232"/>
      <c r="H259" s="232"/>
      <c r="I259" s="232"/>
      <c r="J259" s="232"/>
      <c r="K259" s="232"/>
    </row>
    <row r="260" spans="1:12" ht="24" customHeight="1">
      <c r="A260" s="508" t="s">
        <v>801</v>
      </c>
      <c r="B260" s="119"/>
      <c r="C260" s="119"/>
      <c r="D260" s="119"/>
      <c r="E260" s="119"/>
      <c r="F260" s="119"/>
      <c r="G260" s="119"/>
      <c r="H260" s="119"/>
      <c r="I260" s="119"/>
      <c r="J260" s="519" t="s">
        <v>89</v>
      </c>
      <c r="K260" s="519"/>
      <c r="L260" s="519"/>
    </row>
    <row r="261" spans="1:12" ht="24" customHeight="1">
      <c r="A261" s="566" t="s">
        <v>1</v>
      </c>
      <c r="B261" s="568">
        <v>1395</v>
      </c>
      <c r="C261" s="568"/>
      <c r="D261" s="568">
        <v>1396</v>
      </c>
      <c r="E261" s="568"/>
      <c r="F261" s="568">
        <v>1397</v>
      </c>
      <c r="G261" s="568"/>
      <c r="H261" s="568">
        <v>1398</v>
      </c>
      <c r="I261" s="568"/>
      <c r="J261" s="568">
        <v>1399</v>
      </c>
      <c r="K261" s="568"/>
    </row>
    <row r="262" spans="1:12" ht="24" customHeight="1">
      <c r="A262" s="567"/>
      <c r="B262" s="520" t="s">
        <v>380</v>
      </c>
      <c r="C262" s="505" t="s">
        <v>3</v>
      </c>
      <c r="D262" s="520" t="s">
        <v>380</v>
      </c>
      <c r="E262" s="505" t="s">
        <v>3</v>
      </c>
      <c r="F262" s="520" t="s">
        <v>380</v>
      </c>
      <c r="G262" s="505" t="s">
        <v>3</v>
      </c>
      <c r="H262" s="520" t="s">
        <v>380</v>
      </c>
      <c r="I262" s="505" t="s">
        <v>3</v>
      </c>
      <c r="J262" s="520" t="s">
        <v>380</v>
      </c>
      <c r="K262" s="505" t="s">
        <v>3</v>
      </c>
    </row>
    <row r="263" spans="1:12" ht="24" customHeight="1">
      <c r="A263" s="202" t="s">
        <v>120</v>
      </c>
      <c r="B263" s="203">
        <v>40.982520515470071</v>
      </c>
      <c r="C263" s="148" t="s">
        <v>352</v>
      </c>
      <c r="D263" s="203">
        <v>41.528062168496362</v>
      </c>
      <c r="E263" s="148" t="s">
        <v>352</v>
      </c>
      <c r="F263" s="78">
        <v>116.44011013108501</v>
      </c>
      <c r="G263" s="148" t="s">
        <v>352</v>
      </c>
      <c r="H263" s="78">
        <v>210.41444477881399</v>
      </c>
      <c r="I263" s="148" t="s">
        <v>352</v>
      </c>
      <c r="J263" s="78">
        <v>139.95454437278374</v>
      </c>
      <c r="K263" s="307" t="s">
        <v>352</v>
      </c>
    </row>
    <row r="264" spans="1:12" ht="24" customHeight="1">
      <c r="A264" s="204" t="s">
        <v>157</v>
      </c>
      <c r="B264" s="205">
        <v>35.903451253461945</v>
      </c>
      <c r="C264" s="206">
        <v>12</v>
      </c>
      <c r="D264" s="205">
        <v>31.815189873417722</v>
      </c>
      <c r="E264" s="206">
        <v>14</v>
      </c>
      <c r="F264" s="205">
        <v>36.100376411543287</v>
      </c>
      <c r="G264" s="206">
        <v>27</v>
      </c>
      <c r="H264" s="205">
        <v>249.43255350920856</v>
      </c>
      <c r="I264" s="206">
        <v>7</v>
      </c>
      <c r="J264" s="80">
        <v>145.96642804245863</v>
      </c>
      <c r="K264" s="207">
        <v>9</v>
      </c>
    </row>
    <row r="265" spans="1:12" ht="24" customHeight="1">
      <c r="A265" s="204" t="s">
        <v>7</v>
      </c>
      <c r="B265" s="205">
        <v>31.789598186216605</v>
      </c>
      <c r="C265" s="206">
        <v>14</v>
      </c>
      <c r="D265" s="205">
        <v>29.197344598672302</v>
      </c>
      <c r="E265" s="206">
        <v>19</v>
      </c>
      <c r="F265" s="205">
        <v>63.211200476616028</v>
      </c>
      <c r="G265" s="206">
        <v>16</v>
      </c>
      <c r="H265" s="205">
        <v>202.46027074749853</v>
      </c>
      <c r="I265" s="206">
        <v>14</v>
      </c>
      <c r="J265" s="80">
        <v>99.284675777842409</v>
      </c>
      <c r="K265" s="207">
        <v>20</v>
      </c>
    </row>
    <row r="266" spans="1:12" ht="24" customHeight="1">
      <c r="A266" s="204" t="s">
        <v>159</v>
      </c>
      <c r="B266" s="205">
        <v>22.45714015837282</v>
      </c>
      <c r="C266" s="206">
        <v>24</v>
      </c>
      <c r="D266" s="205">
        <v>25.484375</v>
      </c>
      <c r="E266" s="206">
        <v>21</v>
      </c>
      <c r="F266" s="205">
        <v>66.586501163692787</v>
      </c>
      <c r="G266" s="206">
        <v>15</v>
      </c>
      <c r="H266" s="205">
        <v>225.99074787972245</v>
      </c>
      <c r="I266" s="206">
        <v>9</v>
      </c>
      <c r="J266" s="80">
        <v>144.32618683001533</v>
      </c>
      <c r="K266" s="207">
        <v>11</v>
      </c>
    </row>
    <row r="267" spans="1:12" ht="24" customHeight="1">
      <c r="A267" s="204" t="s">
        <v>160</v>
      </c>
      <c r="B267" s="205">
        <v>7.6549791538514107</v>
      </c>
      <c r="C267" s="206">
        <v>30</v>
      </c>
      <c r="D267" s="205">
        <v>9.3190586419753085</v>
      </c>
      <c r="E267" s="206">
        <v>30</v>
      </c>
      <c r="F267" s="205">
        <v>126.75319717503341</v>
      </c>
      <c r="G267" s="206">
        <v>10</v>
      </c>
      <c r="H267" s="205">
        <v>309.73544973544972</v>
      </c>
      <c r="I267" s="206">
        <v>3</v>
      </c>
      <c r="J267" s="80">
        <v>105.76455174995321</v>
      </c>
      <c r="K267" s="207">
        <v>18</v>
      </c>
    </row>
    <row r="268" spans="1:12" ht="24" customHeight="1">
      <c r="A268" s="204" t="s">
        <v>161</v>
      </c>
      <c r="B268" s="205">
        <v>118.28270166642088</v>
      </c>
      <c r="C268" s="206">
        <v>1</v>
      </c>
      <c r="D268" s="205">
        <v>14.631236442516268</v>
      </c>
      <c r="E268" s="206">
        <v>27</v>
      </c>
      <c r="F268" s="205">
        <v>315.20241477272725</v>
      </c>
      <c r="G268" s="206">
        <v>1</v>
      </c>
      <c r="H268" s="205">
        <v>258.5130890052356</v>
      </c>
      <c r="I268" s="206">
        <v>4</v>
      </c>
      <c r="J268" s="80">
        <v>313.03810504634396</v>
      </c>
      <c r="K268" s="207">
        <v>1</v>
      </c>
    </row>
    <row r="269" spans="1:12" ht="24" customHeight="1">
      <c r="A269" s="204" t="s">
        <v>162</v>
      </c>
      <c r="B269" s="205">
        <v>45.642738702215603</v>
      </c>
      <c r="C269" s="206">
        <v>9</v>
      </c>
      <c r="D269" s="205">
        <v>85.921501706484634</v>
      </c>
      <c r="E269" s="206">
        <v>2</v>
      </c>
      <c r="F269" s="205">
        <v>161.72297297297297</v>
      </c>
      <c r="G269" s="206">
        <v>8</v>
      </c>
      <c r="H269" s="205">
        <v>200.7035175879397</v>
      </c>
      <c r="I269" s="206">
        <v>15</v>
      </c>
      <c r="J269" s="80">
        <v>144.81727574750829</v>
      </c>
      <c r="K269" s="207">
        <v>10</v>
      </c>
    </row>
    <row r="270" spans="1:12" ht="24" customHeight="1">
      <c r="A270" s="204" t="s">
        <v>163</v>
      </c>
      <c r="B270" s="205">
        <v>26.955475330926593</v>
      </c>
      <c r="C270" s="206">
        <v>18</v>
      </c>
      <c r="D270" s="205">
        <v>263.10025273799494</v>
      </c>
      <c r="E270" s="206">
        <v>1</v>
      </c>
      <c r="F270" s="205">
        <v>55.831265508684858</v>
      </c>
      <c r="G270" s="206">
        <v>20</v>
      </c>
      <c r="H270" s="205">
        <v>147.73983739837399</v>
      </c>
      <c r="I270" s="206">
        <v>19</v>
      </c>
      <c r="J270" s="80">
        <v>101.99040767386091</v>
      </c>
      <c r="K270" s="207">
        <v>19</v>
      </c>
    </row>
    <row r="271" spans="1:12" ht="24" customHeight="1">
      <c r="A271" s="204" t="s">
        <v>118</v>
      </c>
      <c r="B271" s="205">
        <v>63.286325967465046</v>
      </c>
      <c r="C271" s="206">
        <v>3</v>
      </c>
      <c r="D271" s="205">
        <v>64.278285417130974</v>
      </c>
      <c r="E271" s="206">
        <v>3</v>
      </c>
      <c r="F271" s="205">
        <v>176.05309474919332</v>
      </c>
      <c r="G271" s="206">
        <v>7</v>
      </c>
      <c r="H271" s="205">
        <v>349.29166364887374</v>
      </c>
      <c r="I271" s="206">
        <v>1</v>
      </c>
      <c r="J271" s="80">
        <v>253.46740141701855</v>
      </c>
      <c r="K271" s="207">
        <v>2</v>
      </c>
    </row>
    <row r="272" spans="1:12" ht="24" customHeight="1">
      <c r="A272" s="204" t="s">
        <v>230</v>
      </c>
      <c r="B272" s="205">
        <v>9.8653355321952851</v>
      </c>
      <c r="C272" s="206">
        <v>28</v>
      </c>
      <c r="D272" s="205">
        <v>13.05526590198123</v>
      </c>
      <c r="E272" s="206">
        <v>28</v>
      </c>
      <c r="F272" s="205">
        <v>22.352941176470587</v>
      </c>
      <c r="G272" s="206">
        <v>30</v>
      </c>
      <c r="H272" s="205">
        <v>22.032686414708884</v>
      </c>
      <c r="I272" s="206">
        <v>30</v>
      </c>
      <c r="J272" s="80">
        <v>20.48582995951417</v>
      </c>
      <c r="K272" s="207">
        <v>30</v>
      </c>
    </row>
    <row r="273" spans="1:11" ht="24" customHeight="1">
      <c r="A273" s="204" t="s">
        <v>165</v>
      </c>
      <c r="B273" s="205">
        <v>25.32195427742041</v>
      </c>
      <c r="C273" s="206">
        <v>21</v>
      </c>
      <c r="D273" s="205">
        <v>30.727969348659006</v>
      </c>
      <c r="E273" s="206">
        <v>16</v>
      </c>
      <c r="F273" s="205">
        <v>53.467336683417088</v>
      </c>
      <c r="G273" s="206">
        <v>21</v>
      </c>
      <c r="H273" s="205">
        <v>120.51915945611866</v>
      </c>
      <c r="I273" s="206">
        <v>26</v>
      </c>
      <c r="J273" s="80">
        <v>94.282238442822376</v>
      </c>
      <c r="K273" s="207">
        <v>22</v>
      </c>
    </row>
    <row r="274" spans="1:11" ht="24" customHeight="1">
      <c r="A274" s="204" t="s">
        <v>166</v>
      </c>
      <c r="B274" s="205">
        <v>57.760500775429207</v>
      </c>
      <c r="C274" s="206">
        <v>4</v>
      </c>
      <c r="D274" s="205">
        <v>54.361556064073227</v>
      </c>
      <c r="E274" s="206">
        <v>6</v>
      </c>
      <c r="F274" s="205">
        <v>197.71239867907533</v>
      </c>
      <c r="G274" s="206">
        <v>5</v>
      </c>
      <c r="H274" s="205">
        <v>220.43439716312059</v>
      </c>
      <c r="I274" s="206">
        <v>11</v>
      </c>
      <c r="J274" s="80">
        <v>156.00785911803231</v>
      </c>
      <c r="K274" s="207">
        <v>7</v>
      </c>
    </row>
    <row r="275" spans="1:11" ht="24" customHeight="1">
      <c r="A275" s="204" t="s">
        <v>17</v>
      </c>
      <c r="B275" s="205">
        <v>29.683973435045161</v>
      </c>
      <c r="C275" s="206">
        <v>17</v>
      </c>
      <c r="D275" s="205">
        <v>32.514285714285712</v>
      </c>
      <c r="E275" s="206">
        <v>12</v>
      </c>
      <c r="F275" s="205">
        <v>56.934389140271492</v>
      </c>
      <c r="G275" s="206">
        <v>18</v>
      </c>
      <c r="H275" s="205">
        <v>141.55829596412556</v>
      </c>
      <c r="I275" s="206">
        <v>21</v>
      </c>
      <c r="J275" s="80">
        <v>79.866518353726363</v>
      </c>
      <c r="K275" s="207">
        <v>24</v>
      </c>
    </row>
    <row r="276" spans="1:11" ht="24" customHeight="1">
      <c r="A276" s="204" t="s">
        <v>168</v>
      </c>
      <c r="B276" s="205">
        <v>40.161264950348254</v>
      </c>
      <c r="C276" s="206">
        <v>11</v>
      </c>
      <c r="D276" s="205">
        <v>46.779731993299833</v>
      </c>
      <c r="E276" s="206">
        <v>10</v>
      </c>
      <c r="F276" s="205">
        <v>121.65183191885737</v>
      </c>
      <c r="G276" s="206">
        <v>11</v>
      </c>
      <c r="H276" s="205">
        <v>172.44626407369498</v>
      </c>
      <c r="I276" s="206">
        <v>16</v>
      </c>
      <c r="J276" s="80">
        <v>77.459481361426256</v>
      </c>
      <c r="K276" s="207">
        <v>26</v>
      </c>
    </row>
    <row r="277" spans="1:11" ht="24" customHeight="1">
      <c r="A277" s="204" t="s">
        <v>169</v>
      </c>
      <c r="B277" s="205">
        <v>45.628160282034045</v>
      </c>
      <c r="C277" s="206">
        <v>10</v>
      </c>
      <c r="D277" s="205">
        <v>34.207089552238806</v>
      </c>
      <c r="E277" s="206">
        <v>11</v>
      </c>
      <c r="F277" s="205">
        <v>106.77121771217712</v>
      </c>
      <c r="G277" s="206">
        <v>12</v>
      </c>
      <c r="H277" s="205">
        <v>224.54794520547946</v>
      </c>
      <c r="I277" s="206">
        <v>10</v>
      </c>
      <c r="J277" s="80">
        <v>143.77597109304426</v>
      </c>
      <c r="K277" s="207">
        <v>12</v>
      </c>
    </row>
    <row r="278" spans="1:11" ht="24" customHeight="1">
      <c r="A278" s="204" t="s">
        <v>170</v>
      </c>
      <c r="B278" s="205">
        <v>46.343755339142319</v>
      </c>
      <c r="C278" s="206">
        <v>8</v>
      </c>
      <c r="D278" s="205">
        <v>49.777158774373262</v>
      </c>
      <c r="E278" s="206">
        <v>8</v>
      </c>
      <c r="F278" s="205">
        <v>251.59400544959126</v>
      </c>
      <c r="G278" s="206">
        <v>2</v>
      </c>
      <c r="H278" s="205">
        <v>255.70666666666668</v>
      </c>
      <c r="I278" s="206">
        <v>5</v>
      </c>
      <c r="J278" s="80">
        <v>196.3350785340314</v>
      </c>
      <c r="K278" s="207">
        <v>3</v>
      </c>
    </row>
    <row r="279" spans="1:11" ht="24" customHeight="1">
      <c r="A279" s="204" t="s">
        <v>171</v>
      </c>
      <c r="B279" s="205">
        <v>19.344046552557934</v>
      </c>
      <c r="C279" s="206">
        <v>25</v>
      </c>
      <c r="D279" s="205">
        <v>20.245959241040055</v>
      </c>
      <c r="E279" s="206">
        <v>24</v>
      </c>
      <c r="F279" s="205">
        <v>21.445741758241759</v>
      </c>
      <c r="G279" s="206">
        <v>31</v>
      </c>
      <c r="H279" s="205">
        <v>19.220953660174612</v>
      </c>
      <c r="I279" s="206">
        <v>31</v>
      </c>
      <c r="J279" s="80">
        <v>16.502463054187192</v>
      </c>
      <c r="K279" s="207">
        <v>31</v>
      </c>
    </row>
    <row r="280" spans="1:11" ht="24" customHeight="1">
      <c r="A280" s="204" t="s">
        <v>172</v>
      </c>
      <c r="B280" s="205">
        <v>49.857006633721369</v>
      </c>
      <c r="C280" s="206">
        <v>7</v>
      </c>
      <c r="D280" s="205">
        <v>47.03401914850275</v>
      </c>
      <c r="E280" s="206">
        <v>9</v>
      </c>
      <c r="F280" s="205">
        <v>52.661826981246222</v>
      </c>
      <c r="G280" s="206">
        <v>22</v>
      </c>
      <c r="H280" s="205">
        <v>166.2205353575709</v>
      </c>
      <c r="I280" s="206">
        <v>17</v>
      </c>
      <c r="J280" s="80">
        <v>124.11007721243318</v>
      </c>
      <c r="K280" s="207">
        <v>13</v>
      </c>
    </row>
    <row r="281" spans="1:11" ht="24" customHeight="1">
      <c r="A281" s="204" t="s">
        <v>173</v>
      </c>
      <c r="B281" s="205">
        <v>7.2933619415259221</v>
      </c>
      <c r="C281" s="206">
        <v>31</v>
      </c>
      <c r="D281" s="205">
        <v>6.8551510457010076</v>
      </c>
      <c r="E281" s="206">
        <v>31</v>
      </c>
      <c r="F281" s="205">
        <v>44.529456771231835</v>
      </c>
      <c r="G281" s="206">
        <v>25</v>
      </c>
      <c r="H281" s="205">
        <v>135.99848714069591</v>
      </c>
      <c r="I281" s="206">
        <v>23</v>
      </c>
      <c r="J281" s="80">
        <v>94.206586826347305</v>
      </c>
      <c r="K281" s="207">
        <v>23</v>
      </c>
    </row>
    <row r="282" spans="1:11" ht="24" customHeight="1">
      <c r="A282" s="204" t="s">
        <v>174</v>
      </c>
      <c r="B282" s="205">
        <v>63.414902153785206</v>
      </c>
      <c r="C282" s="206">
        <v>2</v>
      </c>
      <c r="D282" s="205">
        <v>62.218016654049961</v>
      </c>
      <c r="E282" s="206">
        <v>4</v>
      </c>
      <c r="F282" s="205">
        <v>194.53600593912398</v>
      </c>
      <c r="G282" s="206">
        <v>6</v>
      </c>
      <c r="H282" s="205">
        <v>317.58922068463215</v>
      </c>
      <c r="I282" s="206">
        <v>2</v>
      </c>
      <c r="J282" s="80">
        <v>178.53361945636621</v>
      </c>
      <c r="K282" s="207">
        <v>4</v>
      </c>
    </row>
    <row r="283" spans="1:11" ht="24" customHeight="1">
      <c r="A283" s="204" t="s">
        <v>175</v>
      </c>
      <c r="B283" s="205">
        <v>9.7192096623167288</v>
      </c>
      <c r="C283" s="206">
        <v>29</v>
      </c>
      <c r="D283" s="205">
        <v>17.855822550831792</v>
      </c>
      <c r="E283" s="206">
        <v>25</v>
      </c>
      <c r="F283" s="205">
        <v>60.469226081657531</v>
      </c>
      <c r="G283" s="206">
        <v>17</v>
      </c>
      <c r="H283" s="205">
        <v>94.5114595898673</v>
      </c>
      <c r="I283" s="206">
        <v>27</v>
      </c>
      <c r="J283" s="80">
        <v>61.170149253731346</v>
      </c>
      <c r="K283" s="207">
        <v>27</v>
      </c>
    </row>
    <row r="284" spans="1:11" ht="24" customHeight="1">
      <c r="A284" s="204" t="s">
        <v>176</v>
      </c>
      <c r="B284" s="205">
        <v>56.782310461785222</v>
      </c>
      <c r="C284" s="206">
        <v>5</v>
      </c>
      <c r="D284" s="205">
        <v>61.051976346093994</v>
      </c>
      <c r="E284" s="206">
        <v>5</v>
      </c>
      <c r="F284" s="205">
        <v>87.625921375921365</v>
      </c>
      <c r="G284" s="206">
        <v>13</v>
      </c>
      <c r="H284" s="205">
        <v>137.98423764777206</v>
      </c>
      <c r="I284" s="206">
        <v>22</v>
      </c>
      <c r="J284" s="80">
        <v>97.315175097276253</v>
      </c>
      <c r="K284" s="207">
        <v>21</v>
      </c>
    </row>
    <row r="285" spans="1:11" ht="24" customHeight="1">
      <c r="A285" s="204" t="s">
        <v>177</v>
      </c>
      <c r="B285" s="205">
        <v>30.812821329683871</v>
      </c>
      <c r="C285" s="206">
        <v>16</v>
      </c>
      <c r="D285" s="205">
        <v>32.399593289273007</v>
      </c>
      <c r="E285" s="206">
        <v>13</v>
      </c>
      <c r="F285" s="205">
        <v>50.313447927199185</v>
      </c>
      <c r="G285" s="206">
        <v>24</v>
      </c>
      <c r="H285" s="205">
        <v>84.51985922574157</v>
      </c>
      <c r="I285" s="206">
        <v>28</v>
      </c>
      <c r="J285" s="80">
        <v>38.374187093546773</v>
      </c>
      <c r="K285" s="207">
        <v>29</v>
      </c>
    </row>
    <row r="286" spans="1:11" ht="24" customHeight="1">
      <c r="A286" s="204" t="s">
        <v>231</v>
      </c>
      <c r="B286" s="205">
        <v>30.881338247420945</v>
      </c>
      <c r="C286" s="206">
        <v>15</v>
      </c>
      <c r="D286" s="205">
        <v>30.303867403314914</v>
      </c>
      <c r="E286" s="206">
        <v>17</v>
      </c>
      <c r="F286" s="205">
        <v>67.847411444141684</v>
      </c>
      <c r="G286" s="206">
        <v>14</v>
      </c>
      <c r="H286" s="205">
        <v>212.12365591397847</v>
      </c>
      <c r="I286" s="206">
        <v>13</v>
      </c>
      <c r="J286" s="80">
        <v>167.99468791500664</v>
      </c>
      <c r="K286" s="207">
        <v>6</v>
      </c>
    </row>
    <row r="287" spans="1:11" ht="24" customHeight="1">
      <c r="A287" s="204" t="s">
        <v>179</v>
      </c>
      <c r="B287" s="205">
        <v>23.415857822507157</v>
      </c>
      <c r="C287" s="206">
        <v>22</v>
      </c>
      <c r="D287" s="205">
        <v>24.333859926276986</v>
      </c>
      <c r="E287" s="206">
        <v>22</v>
      </c>
      <c r="F287" s="205">
        <v>31.392207792207792</v>
      </c>
      <c r="G287" s="206">
        <v>28</v>
      </c>
      <c r="H287" s="205">
        <v>132.34751409533573</v>
      </c>
      <c r="I287" s="206">
        <v>25</v>
      </c>
      <c r="J287" s="80">
        <v>105.82784810126583</v>
      </c>
      <c r="K287" s="207">
        <v>17</v>
      </c>
    </row>
    <row r="288" spans="1:11" ht="24" customHeight="1">
      <c r="A288" s="204" t="s">
        <v>180</v>
      </c>
      <c r="B288" s="205">
        <v>23.2031030198807</v>
      </c>
      <c r="C288" s="206">
        <v>23</v>
      </c>
      <c r="D288" s="205">
        <v>25.670467951238692</v>
      </c>
      <c r="E288" s="206">
        <v>20</v>
      </c>
      <c r="F288" s="205">
        <v>159.09909909909908</v>
      </c>
      <c r="G288" s="206">
        <v>9</v>
      </c>
      <c r="H288" s="205">
        <v>150.94067135050742</v>
      </c>
      <c r="I288" s="206">
        <v>18</v>
      </c>
      <c r="J288" s="80">
        <v>110.53675612602099</v>
      </c>
      <c r="K288" s="207">
        <v>16</v>
      </c>
    </row>
    <row r="289" spans="1:12" ht="24" customHeight="1">
      <c r="A289" s="204" t="s">
        <v>181</v>
      </c>
      <c r="B289" s="205">
        <v>25.950657967601721</v>
      </c>
      <c r="C289" s="206">
        <v>20</v>
      </c>
      <c r="D289" s="205">
        <v>31.466441060349688</v>
      </c>
      <c r="E289" s="206">
        <v>15</v>
      </c>
      <c r="F289" s="205">
        <v>56.023555804823324</v>
      </c>
      <c r="G289" s="206">
        <v>19</v>
      </c>
      <c r="H289" s="205">
        <v>134.32794199665364</v>
      </c>
      <c r="I289" s="206">
        <v>24</v>
      </c>
      <c r="J289" s="80">
        <v>78.039977790116609</v>
      </c>
      <c r="K289" s="207">
        <v>25</v>
      </c>
    </row>
    <row r="290" spans="1:12" ht="24" customHeight="1">
      <c r="A290" s="204" t="s">
        <v>182</v>
      </c>
      <c r="B290" s="205">
        <v>15.181591323134308</v>
      </c>
      <c r="C290" s="206">
        <v>26</v>
      </c>
      <c r="D290" s="205">
        <v>14.910956836703892</v>
      </c>
      <c r="E290" s="206">
        <v>26</v>
      </c>
      <c r="F290" s="205">
        <v>43.884396525905963</v>
      </c>
      <c r="G290" s="206">
        <v>26</v>
      </c>
      <c r="H290" s="205">
        <v>146.41307578008914</v>
      </c>
      <c r="I290" s="206">
        <v>20</v>
      </c>
      <c r="J290" s="80">
        <v>115.92745502801533</v>
      </c>
      <c r="K290" s="207">
        <v>15</v>
      </c>
    </row>
    <row r="291" spans="1:12" ht="24" customHeight="1">
      <c r="A291" s="204" t="s">
        <v>183</v>
      </c>
      <c r="B291" s="205">
        <v>54.719389985833963</v>
      </c>
      <c r="C291" s="206">
        <v>6</v>
      </c>
      <c r="D291" s="205">
        <v>52.576177285318558</v>
      </c>
      <c r="E291" s="206">
        <v>7</v>
      </c>
      <c r="F291" s="205">
        <v>227.43131868131869</v>
      </c>
      <c r="G291" s="206">
        <v>3</v>
      </c>
      <c r="H291" s="205">
        <v>253.0402181322427</v>
      </c>
      <c r="I291" s="206">
        <v>6</v>
      </c>
      <c r="J291" s="80">
        <v>177.94316644113667</v>
      </c>
      <c r="K291" s="207">
        <v>5</v>
      </c>
    </row>
    <row r="292" spans="1:12" ht="24" customHeight="1">
      <c r="A292" s="204" t="s">
        <v>184</v>
      </c>
      <c r="B292" s="205">
        <v>14.281572718086707</v>
      </c>
      <c r="C292" s="206">
        <v>27</v>
      </c>
      <c r="D292" s="205">
        <v>11.696869851729819</v>
      </c>
      <c r="E292" s="206">
        <v>29</v>
      </c>
      <c r="F292" s="205">
        <v>23.353036002149384</v>
      </c>
      <c r="G292" s="206">
        <v>29</v>
      </c>
      <c r="H292" s="205">
        <v>62.718191377497376</v>
      </c>
      <c r="I292" s="206">
        <v>29</v>
      </c>
      <c r="J292" s="80">
        <v>55.556127703398559</v>
      </c>
      <c r="K292" s="207">
        <v>28</v>
      </c>
    </row>
    <row r="293" spans="1:12" ht="24" customHeight="1">
      <c r="A293" s="204" t="s">
        <v>185</v>
      </c>
      <c r="B293" s="205">
        <v>26.613217783106304</v>
      </c>
      <c r="C293" s="206">
        <v>19</v>
      </c>
      <c r="D293" s="205">
        <v>21.844660194174757</v>
      </c>
      <c r="E293" s="206">
        <v>23</v>
      </c>
      <c r="F293" s="205">
        <v>201.79443498012495</v>
      </c>
      <c r="G293" s="206">
        <v>4</v>
      </c>
      <c r="H293" s="205">
        <v>217.7131564088086</v>
      </c>
      <c r="I293" s="206">
        <v>12</v>
      </c>
      <c r="J293" s="80">
        <v>117.74030354131534</v>
      </c>
      <c r="K293" s="207">
        <v>14</v>
      </c>
    </row>
    <row r="294" spans="1:12" ht="24" customHeight="1">
      <c r="A294" s="204" t="s">
        <v>186</v>
      </c>
      <c r="B294" s="205">
        <v>32.629708581130281</v>
      </c>
      <c r="C294" s="206">
        <v>13</v>
      </c>
      <c r="D294" s="205">
        <v>30.248927038626608</v>
      </c>
      <c r="E294" s="206">
        <v>18</v>
      </c>
      <c r="F294" s="205">
        <v>50.378469301934395</v>
      </c>
      <c r="G294" s="206">
        <v>23</v>
      </c>
      <c r="H294" s="205">
        <v>229.24979389942291</v>
      </c>
      <c r="I294" s="206">
        <v>8</v>
      </c>
      <c r="J294" s="80">
        <v>148.26051779935275</v>
      </c>
      <c r="K294" s="207">
        <v>8</v>
      </c>
    </row>
    <row r="295" spans="1:12" s="910" customFormat="1" ht="24" customHeight="1">
      <c r="A295" s="801" t="s">
        <v>282</v>
      </c>
      <c r="B295" s="951"/>
      <c r="C295" s="952"/>
    </row>
    <row r="296" spans="1:12" ht="24" customHeight="1">
      <c r="B296" s="232"/>
      <c r="C296" s="232"/>
      <c r="D296" s="232"/>
      <c r="E296" s="232"/>
      <c r="F296" s="232"/>
      <c r="G296" s="232"/>
      <c r="H296" s="232"/>
      <c r="I296" s="232"/>
      <c r="J296" s="232"/>
      <c r="K296" s="232"/>
    </row>
    <row r="297" spans="1:12" ht="24" customHeight="1">
      <c r="A297" s="508" t="s">
        <v>802</v>
      </c>
      <c r="B297" s="519"/>
      <c r="C297" s="519"/>
      <c r="D297" s="519"/>
      <c r="E297" s="519"/>
      <c r="F297" s="519"/>
      <c r="G297" s="519"/>
      <c r="H297" s="519"/>
      <c r="I297" s="519"/>
      <c r="J297" s="519" t="s">
        <v>89</v>
      </c>
      <c r="K297" s="519"/>
      <c r="L297" s="519"/>
    </row>
    <row r="298" spans="1:12" ht="24" customHeight="1">
      <c r="A298" s="566" t="s">
        <v>1</v>
      </c>
      <c r="B298" s="601">
        <v>1395</v>
      </c>
      <c r="C298" s="640"/>
      <c r="D298" s="601">
        <v>1396</v>
      </c>
      <c r="E298" s="640"/>
      <c r="F298" s="601">
        <v>1397</v>
      </c>
      <c r="G298" s="640"/>
      <c r="H298" s="601">
        <v>1398</v>
      </c>
      <c r="I298" s="640"/>
      <c r="J298" s="601">
        <v>1399</v>
      </c>
      <c r="K298" s="640"/>
    </row>
    <row r="299" spans="1:12" ht="24" customHeight="1">
      <c r="A299" s="639"/>
      <c r="B299" s="603"/>
      <c r="C299" s="641"/>
      <c r="D299" s="603"/>
      <c r="E299" s="641"/>
      <c r="F299" s="603"/>
      <c r="G299" s="641"/>
      <c r="H299" s="603"/>
      <c r="I299" s="641"/>
      <c r="J299" s="603"/>
      <c r="K299" s="641"/>
    </row>
    <row r="300" spans="1:12" ht="24" customHeight="1">
      <c r="A300" s="567"/>
      <c r="B300" s="520" t="s">
        <v>380</v>
      </c>
      <c r="C300" s="505" t="s">
        <v>3</v>
      </c>
      <c r="D300" s="520" t="s">
        <v>380</v>
      </c>
      <c r="E300" s="505" t="s">
        <v>3</v>
      </c>
      <c r="F300" s="520" t="s">
        <v>380</v>
      </c>
      <c r="G300" s="505" t="s">
        <v>3</v>
      </c>
      <c r="H300" s="520" t="s">
        <v>380</v>
      </c>
      <c r="I300" s="505" t="s">
        <v>3</v>
      </c>
      <c r="J300" s="520" t="s">
        <v>380</v>
      </c>
      <c r="K300" s="505" t="s">
        <v>3</v>
      </c>
    </row>
    <row r="301" spans="1:12" ht="24" customHeight="1">
      <c r="A301" s="148" t="s">
        <v>120</v>
      </c>
      <c r="B301" s="203">
        <v>17.815419135660903</v>
      </c>
      <c r="C301" s="148" t="s">
        <v>352</v>
      </c>
      <c r="D301" s="203">
        <v>19.1763907734057</v>
      </c>
      <c r="E301" s="148" t="s">
        <v>352</v>
      </c>
      <c r="F301" s="203">
        <v>27.981823497880221</v>
      </c>
      <c r="G301" s="148" t="s">
        <v>352</v>
      </c>
      <c r="H301" s="203">
        <v>43.347336743906112</v>
      </c>
      <c r="I301" s="148" t="s">
        <v>352</v>
      </c>
      <c r="J301" s="78">
        <v>31.658416430662321</v>
      </c>
      <c r="K301" s="307" t="s">
        <v>352</v>
      </c>
    </row>
    <row r="302" spans="1:12" ht="24" customHeight="1">
      <c r="A302" s="204" t="s">
        <v>157</v>
      </c>
      <c r="B302" s="205">
        <v>31.378751868452742</v>
      </c>
      <c r="C302" s="206">
        <v>6</v>
      </c>
      <c r="D302" s="205">
        <v>15.217721518987341</v>
      </c>
      <c r="E302" s="206">
        <v>23</v>
      </c>
      <c r="F302" s="205">
        <v>31.089084065244666</v>
      </c>
      <c r="G302" s="206">
        <v>16</v>
      </c>
      <c r="H302" s="205">
        <v>73.0886012941762</v>
      </c>
      <c r="I302" s="206">
        <v>7</v>
      </c>
      <c r="J302" s="80">
        <v>60.755369044680322</v>
      </c>
      <c r="K302" s="207">
        <v>5</v>
      </c>
    </row>
    <row r="303" spans="1:12" ht="24" customHeight="1">
      <c r="A303" s="204" t="s">
        <v>7</v>
      </c>
      <c r="B303" s="205">
        <v>22.090401899535681</v>
      </c>
      <c r="C303" s="206">
        <v>13</v>
      </c>
      <c r="D303" s="205">
        <v>21.792395896197949</v>
      </c>
      <c r="E303" s="206">
        <v>14</v>
      </c>
      <c r="F303" s="205">
        <v>30.142984807864167</v>
      </c>
      <c r="G303" s="206">
        <v>17</v>
      </c>
      <c r="H303" s="205">
        <v>60.082401412595644</v>
      </c>
      <c r="I303" s="206">
        <v>9</v>
      </c>
      <c r="J303" s="80">
        <v>46.309973829601631</v>
      </c>
      <c r="K303" s="207">
        <v>8</v>
      </c>
    </row>
    <row r="304" spans="1:12" ht="24" customHeight="1">
      <c r="A304" s="204" t="s">
        <v>159</v>
      </c>
      <c r="B304" s="205">
        <v>15.561782717526487</v>
      </c>
      <c r="C304" s="206">
        <v>22</v>
      </c>
      <c r="D304" s="205">
        <v>18.375</v>
      </c>
      <c r="E304" s="206">
        <v>19</v>
      </c>
      <c r="F304" s="205">
        <v>25.391776570985257</v>
      </c>
      <c r="G304" s="206">
        <v>20</v>
      </c>
      <c r="H304" s="205">
        <v>68.727833461835004</v>
      </c>
      <c r="I304" s="206">
        <v>8</v>
      </c>
      <c r="J304" s="80">
        <v>36.094946401225116</v>
      </c>
      <c r="K304" s="207">
        <v>13</v>
      </c>
    </row>
    <row r="305" spans="1:11" ht="24" customHeight="1">
      <c r="A305" s="204" t="s">
        <v>160</v>
      </c>
      <c r="B305" s="205">
        <v>9.6370719704736505</v>
      </c>
      <c r="C305" s="206">
        <v>30</v>
      </c>
      <c r="D305" s="205">
        <v>8.3699845679012341</v>
      </c>
      <c r="E305" s="206">
        <v>30</v>
      </c>
      <c r="F305" s="205">
        <v>27.152128268753579</v>
      </c>
      <c r="G305" s="206">
        <v>18</v>
      </c>
      <c r="H305" s="205">
        <v>19.240362811791382</v>
      </c>
      <c r="I305" s="206">
        <v>28</v>
      </c>
      <c r="J305" s="80">
        <v>17.989893318360473</v>
      </c>
      <c r="K305" s="207">
        <v>25</v>
      </c>
    </row>
    <row r="306" spans="1:11" ht="24" customHeight="1">
      <c r="A306" s="204" t="s">
        <v>161</v>
      </c>
      <c r="B306" s="205">
        <v>25.040554490488127</v>
      </c>
      <c r="C306" s="206">
        <v>10</v>
      </c>
      <c r="D306" s="205">
        <v>44.446854663774403</v>
      </c>
      <c r="E306" s="206">
        <v>5</v>
      </c>
      <c r="F306" s="205">
        <v>27.04900568181818</v>
      </c>
      <c r="G306" s="206">
        <v>19</v>
      </c>
      <c r="H306" s="205">
        <v>53.591623036649217</v>
      </c>
      <c r="I306" s="206">
        <v>12</v>
      </c>
      <c r="J306" s="80">
        <v>60.264332303467214</v>
      </c>
      <c r="K306" s="207">
        <v>6</v>
      </c>
    </row>
    <row r="307" spans="1:11" ht="24" customHeight="1">
      <c r="A307" s="204" t="s">
        <v>162</v>
      </c>
      <c r="B307" s="205">
        <v>33.421929888064973</v>
      </c>
      <c r="C307" s="206">
        <v>3</v>
      </c>
      <c r="D307" s="205">
        <v>112.35494880546075</v>
      </c>
      <c r="E307" s="206">
        <v>1</v>
      </c>
      <c r="F307" s="205">
        <v>47.111486486486484</v>
      </c>
      <c r="G307" s="206">
        <v>5</v>
      </c>
      <c r="H307" s="205">
        <v>73.115577889447238</v>
      </c>
      <c r="I307" s="206">
        <v>6</v>
      </c>
      <c r="J307" s="80">
        <v>48.671096345514947</v>
      </c>
      <c r="K307" s="207">
        <v>7</v>
      </c>
    </row>
    <row r="308" spans="1:11" ht="24" customHeight="1">
      <c r="A308" s="204" t="s">
        <v>163</v>
      </c>
      <c r="B308" s="205">
        <v>20.190820010314596</v>
      </c>
      <c r="C308" s="206">
        <v>15</v>
      </c>
      <c r="D308" s="205">
        <v>60.016849199663014</v>
      </c>
      <c r="E308" s="206">
        <v>2</v>
      </c>
      <c r="F308" s="205">
        <v>31.968569065343257</v>
      </c>
      <c r="G308" s="206">
        <v>15</v>
      </c>
      <c r="H308" s="205">
        <v>53.902439024390247</v>
      </c>
      <c r="I308" s="206">
        <v>11</v>
      </c>
      <c r="J308" s="80">
        <v>43.037569944044769</v>
      </c>
      <c r="K308" s="207">
        <v>11</v>
      </c>
    </row>
    <row r="309" spans="1:11" ht="24" customHeight="1">
      <c r="A309" s="204" t="s">
        <v>118</v>
      </c>
      <c r="B309" s="205">
        <v>7.3607681609015989</v>
      </c>
      <c r="C309" s="206">
        <v>31</v>
      </c>
      <c r="D309" s="205">
        <v>4.2448555085060544</v>
      </c>
      <c r="E309" s="206">
        <v>31</v>
      </c>
      <c r="F309" s="205">
        <v>12.240393077148724</v>
      </c>
      <c r="G309" s="206">
        <v>31</v>
      </c>
      <c r="H309" s="205">
        <v>11.126240312884768</v>
      </c>
      <c r="I309" s="206">
        <v>31</v>
      </c>
      <c r="J309" s="80">
        <v>8.2408931510770778</v>
      </c>
      <c r="K309" s="207">
        <v>30</v>
      </c>
    </row>
    <row r="310" spans="1:11" ht="24" customHeight="1">
      <c r="A310" s="204" t="s">
        <v>230</v>
      </c>
      <c r="B310" s="205">
        <v>12.049425858574347</v>
      </c>
      <c r="C310" s="206">
        <v>28</v>
      </c>
      <c r="D310" s="205">
        <v>12.721584984358707</v>
      </c>
      <c r="E310" s="206">
        <v>27</v>
      </c>
      <c r="F310" s="205">
        <v>19.587203302373581</v>
      </c>
      <c r="G310" s="206">
        <v>26</v>
      </c>
      <c r="H310" s="205">
        <v>23.993871297242084</v>
      </c>
      <c r="I310" s="206">
        <v>27</v>
      </c>
      <c r="J310" s="80">
        <v>16.143724696356276</v>
      </c>
      <c r="K310" s="207">
        <v>30</v>
      </c>
    </row>
    <row r="311" spans="1:11" ht="24" customHeight="1">
      <c r="A311" s="204" t="s">
        <v>165</v>
      </c>
      <c r="B311" s="205">
        <v>22.694817778170833</v>
      </c>
      <c r="C311" s="206">
        <v>12</v>
      </c>
      <c r="D311" s="205">
        <v>26.692209450830141</v>
      </c>
      <c r="E311" s="206">
        <v>12</v>
      </c>
      <c r="F311" s="205">
        <v>33.492462311557794</v>
      </c>
      <c r="G311" s="206">
        <v>14</v>
      </c>
      <c r="H311" s="205">
        <v>48.862793572311489</v>
      </c>
      <c r="I311" s="206">
        <v>17</v>
      </c>
      <c r="J311" s="80">
        <v>45.742092457420924</v>
      </c>
      <c r="K311" s="207">
        <v>9</v>
      </c>
    </row>
    <row r="312" spans="1:11" ht="24" customHeight="1">
      <c r="A312" s="204" t="s">
        <v>166</v>
      </c>
      <c r="B312" s="205">
        <v>12.391015247336195</v>
      </c>
      <c r="C312" s="206">
        <v>27</v>
      </c>
      <c r="D312" s="205">
        <v>12.15255530129672</v>
      </c>
      <c r="E312" s="206">
        <v>29</v>
      </c>
      <c r="F312" s="205">
        <v>13.896727709396577</v>
      </c>
      <c r="G312" s="206">
        <v>29</v>
      </c>
      <c r="H312" s="205">
        <v>40.589539007092199</v>
      </c>
      <c r="I312" s="206">
        <v>21</v>
      </c>
      <c r="J312" s="80">
        <v>21.333139281036239</v>
      </c>
      <c r="K312" s="207">
        <v>24</v>
      </c>
    </row>
    <row r="313" spans="1:11" ht="24" customHeight="1">
      <c r="A313" s="204" t="s">
        <v>17</v>
      </c>
      <c r="B313" s="205">
        <v>28.050312133584832</v>
      </c>
      <c r="C313" s="206">
        <v>9</v>
      </c>
      <c r="D313" s="205">
        <v>31.28</v>
      </c>
      <c r="E313" s="206">
        <v>10</v>
      </c>
      <c r="F313" s="205">
        <v>35.237556561085974</v>
      </c>
      <c r="G313" s="206">
        <v>10</v>
      </c>
      <c r="H313" s="205">
        <v>38.015695067264573</v>
      </c>
      <c r="I313" s="206">
        <v>22</v>
      </c>
      <c r="J313" s="80">
        <v>26.896551724137929</v>
      </c>
      <c r="K313" s="207">
        <v>22</v>
      </c>
    </row>
    <row r="314" spans="1:11" ht="24" customHeight="1">
      <c r="A314" s="204" t="s">
        <v>168</v>
      </c>
      <c r="B314" s="205">
        <v>18.575487277489543</v>
      </c>
      <c r="C314" s="206">
        <v>17</v>
      </c>
      <c r="D314" s="205">
        <v>20.203098827470686</v>
      </c>
      <c r="E314" s="206">
        <v>17</v>
      </c>
      <c r="F314" s="205">
        <v>25.359138894638789</v>
      </c>
      <c r="G314" s="206">
        <v>21</v>
      </c>
      <c r="H314" s="205">
        <v>27.504605936540429</v>
      </c>
      <c r="I314" s="206">
        <v>25</v>
      </c>
      <c r="J314" s="80">
        <v>16.855753646677471</v>
      </c>
      <c r="K314" s="207">
        <v>27</v>
      </c>
    </row>
    <row r="315" spans="1:11" ht="24" customHeight="1">
      <c r="A315" s="204" t="s">
        <v>169</v>
      </c>
      <c r="B315" s="205">
        <v>23.215986216040118</v>
      </c>
      <c r="C315" s="206">
        <v>11</v>
      </c>
      <c r="D315" s="205">
        <v>32.210820895522389</v>
      </c>
      <c r="E315" s="206">
        <v>8</v>
      </c>
      <c r="F315" s="205">
        <v>43.450184501845015</v>
      </c>
      <c r="G315" s="206">
        <v>6</v>
      </c>
      <c r="H315" s="205">
        <v>54.173515981735157</v>
      </c>
      <c r="I315" s="206">
        <v>10</v>
      </c>
      <c r="J315" s="80">
        <v>27.380307136404696</v>
      </c>
      <c r="K315" s="207">
        <v>20</v>
      </c>
    </row>
    <row r="316" spans="1:11" ht="24" customHeight="1">
      <c r="A316" s="204" t="s">
        <v>170</v>
      </c>
      <c r="B316" s="205">
        <v>49.105871632780904</v>
      </c>
      <c r="C316" s="206">
        <v>1</v>
      </c>
      <c r="D316" s="205">
        <v>52.66016713091922</v>
      </c>
      <c r="E316" s="206">
        <v>3</v>
      </c>
      <c r="F316" s="205">
        <v>82.479564032697539</v>
      </c>
      <c r="G316" s="206">
        <v>2</v>
      </c>
      <c r="H316" s="205">
        <v>87.24</v>
      </c>
      <c r="I316" s="206">
        <v>4</v>
      </c>
      <c r="J316" s="80">
        <v>62.29057591623036</v>
      </c>
      <c r="K316" s="207">
        <v>4</v>
      </c>
    </row>
    <row r="317" spans="1:11" ht="24" customHeight="1">
      <c r="A317" s="204" t="s">
        <v>171</v>
      </c>
      <c r="B317" s="205">
        <v>11.181925568663798</v>
      </c>
      <c r="C317" s="206">
        <v>29</v>
      </c>
      <c r="D317" s="205">
        <v>12.280393534785663</v>
      </c>
      <c r="E317" s="206">
        <v>28</v>
      </c>
      <c r="F317" s="205">
        <v>13.763736263736265</v>
      </c>
      <c r="G317" s="206">
        <v>30</v>
      </c>
      <c r="H317" s="205">
        <v>13.885157824042981</v>
      </c>
      <c r="I317" s="206">
        <v>30</v>
      </c>
      <c r="J317" s="80">
        <v>11.254515599343186</v>
      </c>
      <c r="K317" s="207">
        <v>31</v>
      </c>
    </row>
    <row r="318" spans="1:11" ht="24" customHeight="1">
      <c r="A318" s="204" t="s">
        <v>172</v>
      </c>
      <c r="B318" s="205">
        <v>21.054263271874561</v>
      </c>
      <c r="C318" s="206">
        <v>14</v>
      </c>
      <c r="D318" s="205">
        <v>20.537787736809943</v>
      </c>
      <c r="E318" s="206">
        <v>15</v>
      </c>
      <c r="F318" s="205">
        <v>21.855212744504943</v>
      </c>
      <c r="G318" s="206">
        <v>24</v>
      </c>
      <c r="H318" s="205">
        <v>52.047542948461846</v>
      </c>
      <c r="I318" s="206">
        <v>13</v>
      </c>
      <c r="J318" s="80">
        <v>39.427836072064935</v>
      </c>
      <c r="K318" s="207">
        <v>12</v>
      </c>
    </row>
    <row r="319" spans="1:11" ht="24" customHeight="1">
      <c r="A319" s="204" t="s">
        <v>173</v>
      </c>
      <c r="B319" s="205">
        <v>16.141175620858231</v>
      </c>
      <c r="C319" s="206">
        <v>21</v>
      </c>
      <c r="D319" s="205">
        <v>14.856700232378003</v>
      </c>
      <c r="E319" s="206">
        <v>24</v>
      </c>
      <c r="F319" s="205">
        <v>22.853863810252488</v>
      </c>
      <c r="G319" s="206">
        <v>23</v>
      </c>
      <c r="H319" s="205">
        <v>50.393343419062035</v>
      </c>
      <c r="I319" s="206">
        <v>14</v>
      </c>
      <c r="J319" s="80">
        <v>35.479041916167667</v>
      </c>
      <c r="K319" s="207">
        <v>14</v>
      </c>
    </row>
    <row r="320" spans="1:11" ht="24" customHeight="1">
      <c r="A320" s="204" t="s">
        <v>174</v>
      </c>
      <c r="B320" s="205">
        <v>18.811668961055744</v>
      </c>
      <c r="C320" s="206">
        <v>16</v>
      </c>
      <c r="D320" s="205">
        <v>20.476911430734294</v>
      </c>
      <c r="E320" s="206">
        <v>16</v>
      </c>
      <c r="F320" s="205">
        <v>37.045285820341505</v>
      </c>
      <c r="G320" s="206">
        <v>8</v>
      </c>
      <c r="H320" s="205">
        <v>49.519300801165329</v>
      </c>
      <c r="I320" s="206">
        <v>16</v>
      </c>
      <c r="J320" s="80">
        <v>33.304721030042913</v>
      </c>
      <c r="K320" s="207">
        <v>17</v>
      </c>
    </row>
    <row r="321" spans="1:12" ht="24" customHeight="1">
      <c r="A321" s="204" t="s">
        <v>175</v>
      </c>
      <c r="B321" s="205">
        <v>17.523273389889404</v>
      </c>
      <c r="C321" s="206">
        <v>18</v>
      </c>
      <c r="D321" s="205">
        <v>24.041897720271102</v>
      </c>
      <c r="E321" s="206">
        <v>13</v>
      </c>
      <c r="F321" s="205">
        <v>34.59475929311396</v>
      </c>
      <c r="G321" s="206">
        <v>12</v>
      </c>
      <c r="H321" s="205">
        <v>33.256936067551266</v>
      </c>
      <c r="I321" s="206">
        <v>24</v>
      </c>
      <c r="J321" s="80">
        <v>26.913432835820895</v>
      </c>
      <c r="K321" s="207">
        <v>21</v>
      </c>
    </row>
    <row r="322" spans="1:12" ht="24" customHeight="1">
      <c r="A322" s="204" t="s">
        <v>176</v>
      </c>
      <c r="B322" s="205">
        <v>15.050314119615082</v>
      </c>
      <c r="C322" s="206">
        <v>23</v>
      </c>
      <c r="D322" s="205">
        <v>16.542172424525365</v>
      </c>
      <c r="E322" s="206">
        <v>21</v>
      </c>
      <c r="F322" s="205">
        <v>23.261670761670761</v>
      </c>
      <c r="G322" s="206">
        <v>22</v>
      </c>
      <c r="H322" s="205">
        <v>42.309790845710822</v>
      </c>
      <c r="I322" s="206">
        <v>20</v>
      </c>
      <c r="J322" s="80">
        <v>35.342711762945221</v>
      </c>
      <c r="K322" s="207">
        <v>15</v>
      </c>
    </row>
    <row r="323" spans="1:12" ht="24" customHeight="1">
      <c r="A323" s="204" t="s">
        <v>177</v>
      </c>
      <c r="B323" s="205">
        <v>29.803824354626069</v>
      </c>
      <c r="C323" s="206">
        <v>7</v>
      </c>
      <c r="D323" s="205">
        <v>27.930859176410781</v>
      </c>
      <c r="E323" s="206">
        <v>11</v>
      </c>
      <c r="F323" s="205">
        <v>33.629929221435795</v>
      </c>
      <c r="G323" s="206">
        <v>13</v>
      </c>
      <c r="H323" s="205">
        <v>50.191050779286073</v>
      </c>
      <c r="I323" s="206">
        <v>15</v>
      </c>
      <c r="J323" s="80">
        <v>32.246123061530767</v>
      </c>
      <c r="K323" s="207">
        <v>19</v>
      </c>
    </row>
    <row r="324" spans="1:12" ht="24" customHeight="1">
      <c r="A324" s="204" t="s">
        <v>231</v>
      </c>
      <c r="B324" s="205">
        <v>32.480099628077618</v>
      </c>
      <c r="C324" s="206">
        <v>5</v>
      </c>
      <c r="D324" s="205">
        <v>39.917127071823202</v>
      </c>
      <c r="E324" s="206">
        <v>6</v>
      </c>
      <c r="F324" s="205">
        <v>59.836512261580374</v>
      </c>
      <c r="G324" s="206">
        <v>4</v>
      </c>
      <c r="H324" s="205">
        <v>92.244623655913969</v>
      </c>
      <c r="I324" s="206">
        <v>3</v>
      </c>
      <c r="J324" s="80">
        <v>70.305444887118199</v>
      </c>
      <c r="K324" s="207">
        <v>2</v>
      </c>
    </row>
    <row r="325" spans="1:12" ht="24" customHeight="1">
      <c r="A325" s="204" t="s">
        <v>179</v>
      </c>
      <c r="B325" s="205">
        <v>13.826914216946639</v>
      </c>
      <c r="C325" s="206">
        <v>24</v>
      </c>
      <c r="D325" s="205">
        <v>13.449183780937336</v>
      </c>
      <c r="E325" s="206">
        <v>25</v>
      </c>
      <c r="F325" s="205">
        <v>15.205194805194806</v>
      </c>
      <c r="G325" s="206">
        <v>28</v>
      </c>
      <c r="H325" s="205">
        <v>35.2793439261917</v>
      </c>
      <c r="I325" s="206">
        <v>23</v>
      </c>
      <c r="J325" s="80">
        <v>35.073417721518986</v>
      </c>
      <c r="K325" s="207">
        <v>16</v>
      </c>
    </row>
    <row r="326" spans="1:12" ht="24" customHeight="1">
      <c r="A326" s="204" t="s">
        <v>180</v>
      </c>
      <c r="B326" s="205">
        <v>32.619484916402449</v>
      </c>
      <c r="C326" s="206">
        <v>4</v>
      </c>
      <c r="D326" s="205">
        <v>35.037357451828548</v>
      </c>
      <c r="E326" s="206">
        <v>7</v>
      </c>
      <c r="F326" s="205">
        <v>105.60908734821778</v>
      </c>
      <c r="G326" s="206">
        <v>1</v>
      </c>
      <c r="H326" s="205">
        <v>86.381733021077281</v>
      </c>
      <c r="I326" s="206">
        <v>5</v>
      </c>
      <c r="J326" s="80">
        <v>44.655775962660442</v>
      </c>
      <c r="K326" s="207">
        <v>10</v>
      </c>
    </row>
    <row r="327" spans="1:12" ht="24" customHeight="1">
      <c r="A327" s="204" t="s">
        <v>181</v>
      </c>
      <c r="B327" s="205">
        <v>28.148711071883152</v>
      </c>
      <c r="C327" s="206">
        <v>8</v>
      </c>
      <c r="D327" s="205">
        <v>31.483361534122952</v>
      </c>
      <c r="E327" s="206">
        <v>9</v>
      </c>
      <c r="F327" s="205">
        <v>38.788558609085811</v>
      </c>
      <c r="G327" s="206">
        <v>7</v>
      </c>
      <c r="H327" s="205">
        <v>48.059118795315108</v>
      </c>
      <c r="I327" s="206">
        <v>18</v>
      </c>
      <c r="J327" s="80">
        <v>32.881732370905056</v>
      </c>
      <c r="K327" s="207">
        <v>18</v>
      </c>
    </row>
    <row r="328" spans="1:12" ht="24" customHeight="1">
      <c r="A328" s="204" t="s">
        <v>182</v>
      </c>
      <c r="B328" s="205">
        <v>16.418045902310343</v>
      </c>
      <c r="C328" s="206">
        <v>20</v>
      </c>
      <c r="D328" s="205">
        <v>17.470570479927556</v>
      </c>
      <c r="E328" s="206">
        <v>20</v>
      </c>
      <c r="F328" s="205">
        <v>36.993111710092847</v>
      </c>
      <c r="G328" s="206">
        <v>9</v>
      </c>
      <c r="H328" s="205">
        <v>116.19316493313522</v>
      </c>
      <c r="I328" s="206">
        <v>1</v>
      </c>
      <c r="J328" s="80">
        <v>92.907696844588614</v>
      </c>
      <c r="K328" s="207">
        <v>1</v>
      </c>
    </row>
    <row r="329" spans="1:12" ht="24" customHeight="1">
      <c r="A329" s="204" t="s">
        <v>183</v>
      </c>
      <c r="B329" s="205">
        <v>40.525367704926637</v>
      </c>
      <c r="C329" s="206">
        <v>2</v>
      </c>
      <c r="D329" s="205">
        <v>45.214681440443215</v>
      </c>
      <c r="E329" s="206">
        <v>4</v>
      </c>
      <c r="F329" s="205">
        <v>71.627747252747255</v>
      </c>
      <c r="G329" s="206">
        <v>3</v>
      </c>
      <c r="H329" s="205">
        <v>104.03544648943422</v>
      </c>
      <c r="I329" s="206">
        <v>2</v>
      </c>
      <c r="J329" s="80">
        <v>63.626522327469551</v>
      </c>
      <c r="K329" s="207">
        <v>3</v>
      </c>
    </row>
    <row r="330" spans="1:12" ht="24" customHeight="1">
      <c r="A330" s="204" t="s">
        <v>184</v>
      </c>
      <c r="B330" s="205">
        <v>12.654700618943208</v>
      </c>
      <c r="C330" s="206">
        <v>26</v>
      </c>
      <c r="D330" s="205">
        <v>16.29324546952224</v>
      </c>
      <c r="E330" s="206">
        <v>22</v>
      </c>
      <c r="F330" s="205">
        <v>21.07469102632993</v>
      </c>
      <c r="G330" s="206">
        <v>25</v>
      </c>
      <c r="H330" s="205">
        <v>18.664563617245005</v>
      </c>
      <c r="I330" s="206">
        <v>29</v>
      </c>
      <c r="J330" s="80">
        <v>13.898043254376899</v>
      </c>
      <c r="K330" s="207">
        <v>29</v>
      </c>
    </row>
    <row r="331" spans="1:12" ht="24" customHeight="1">
      <c r="A331" s="204" t="s">
        <v>185</v>
      </c>
      <c r="B331" s="205">
        <v>16.930977072131832</v>
      </c>
      <c r="C331" s="206">
        <v>19</v>
      </c>
      <c r="D331" s="205">
        <v>18.69217589948601</v>
      </c>
      <c r="E331" s="206">
        <v>18</v>
      </c>
      <c r="F331" s="205">
        <v>35.031232254400912</v>
      </c>
      <c r="G331" s="206">
        <v>11</v>
      </c>
      <c r="H331" s="205">
        <v>44.754376058723885</v>
      </c>
      <c r="I331" s="206">
        <v>19</v>
      </c>
      <c r="J331" s="80">
        <v>24.839797639123102</v>
      </c>
      <c r="K331" s="207">
        <v>23</v>
      </c>
    </row>
    <row r="332" spans="1:12" ht="24" customHeight="1">
      <c r="A332" s="204" t="s">
        <v>186</v>
      </c>
      <c r="B332" s="205">
        <v>13.49982828780545</v>
      </c>
      <c r="C332" s="206">
        <v>25</v>
      </c>
      <c r="D332" s="205">
        <v>13.072961373390559</v>
      </c>
      <c r="E332" s="206">
        <v>26</v>
      </c>
      <c r="F332" s="205">
        <v>16.576955424726659</v>
      </c>
      <c r="G332" s="206">
        <v>27</v>
      </c>
      <c r="H332" s="205">
        <v>24.781533388293489</v>
      </c>
      <c r="I332" s="206">
        <v>26</v>
      </c>
      <c r="J332" s="80">
        <v>17.079288025889969</v>
      </c>
      <c r="K332" s="207">
        <v>26</v>
      </c>
    </row>
    <row r="333" spans="1:12" s="910" customFormat="1" ht="24" customHeight="1">
      <c r="A333" s="801" t="s">
        <v>282</v>
      </c>
      <c r="B333" s="957"/>
      <c r="C333" s="957"/>
      <c r="D333" s="957"/>
      <c r="E333" s="957"/>
      <c r="F333" s="957"/>
      <c r="G333" s="957"/>
      <c r="H333" s="957"/>
      <c r="I333" s="957"/>
      <c r="J333" s="957"/>
      <c r="K333" s="957"/>
    </row>
    <row r="334" spans="1:12" ht="24" customHeight="1">
      <c r="B334" s="232"/>
      <c r="C334" s="232"/>
      <c r="D334" s="232"/>
      <c r="E334" s="232"/>
      <c r="F334" s="232"/>
      <c r="G334" s="232"/>
      <c r="H334" s="232"/>
      <c r="I334" s="232"/>
      <c r="J334" s="232"/>
      <c r="K334" s="232"/>
    </row>
    <row r="335" spans="1:12" ht="24" customHeight="1">
      <c r="A335" s="508" t="s">
        <v>943</v>
      </c>
      <c r="B335" s="519"/>
      <c r="C335" s="519"/>
      <c r="D335" s="519"/>
      <c r="E335" s="519"/>
      <c r="F335" s="519"/>
      <c r="G335" s="519"/>
      <c r="H335" s="519"/>
      <c r="I335" s="519"/>
      <c r="J335" s="519" t="s">
        <v>941</v>
      </c>
      <c r="K335" s="519"/>
      <c r="L335" s="519"/>
    </row>
    <row r="336" spans="1:12" ht="24" customHeight="1">
      <c r="A336" s="566" t="s">
        <v>1</v>
      </c>
      <c r="B336" s="568">
        <v>1395</v>
      </c>
      <c r="C336" s="568"/>
      <c r="D336" s="568">
        <v>1396</v>
      </c>
      <c r="E336" s="568"/>
      <c r="F336" s="568">
        <v>1397</v>
      </c>
      <c r="G336" s="568"/>
      <c r="H336" s="568">
        <v>1398</v>
      </c>
      <c r="I336" s="568"/>
      <c r="J336" s="568">
        <v>1399</v>
      </c>
      <c r="K336" s="568"/>
    </row>
    <row r="337" spans="1:11" ht="24" customHeight="1">
      <c r="A337" s="567"/>
      <c r="B337" s="520" t="s">
        <v>380</v>
      </c>
      <c r="C337" s="505" t="s">
        <v>3</v>
      </c>
      <c r="D337" s="520" t="s">
        <v>380</v>
      </c>
      <c r="E337" s="505" t="s">
        <v>3</v>
      </c>
      <c r="F337" s="520" t="s">
        <v>380</v>
      </c>
      <c r="G337" s="505" t="s">
        <v>3</v>
      </c>
      <c r="H337" s="520" t="s">
        <v>380</v>
      </c>
      <c r="I337" s="505" t="s">
        <v>3</v>
      </c>
      <c r="J337" s="520" t="s">
        <v>380</v>
      </c>
      <c r="K337" s="505" t="s">
        <v>3</v>
      </c>
    </row>
    <row r="338" spans="1:11" ht="24" customHeight="1">
      <c r="A338" s="202" t="s">
        <v>120</v>
      </c>
      <c r="B338" s="78">
        <v>88.887295753949232</v>
      </c>
      <c r="C338" s="307" t="s">
        <v>352</v>
      </c>
      <c r="D338" s="78">
        <v>99.744911804613295</v>
      </c>
      <c r="E338" s="307" t="s">
        <v>352</v>
      </c>
      <c r="F338" s="78">
        <v>96.17854880366454</v>
      </c>
      <c r="G338" s="307" t="s">
        <v>352</v>
      </c>
      <c r="H338" s="78">
        <v>114.44477881432441</v>
      </c>
      <c r="I338" s="307" t="s">
        <v>352</v>
      </c>
      <c r="J338" s="78">
        <v>140.1515980865799</v>
      </c>
      <c r="K338" s="307" t="s">
        <v>352</v>
      </c>
    </row>
    <row r="339" spans="1:11" ht="24" customHeight="1">
      <c r="A339" s="333" t="s">
        <v>157</v>
      </c>
      <c r="B339" s="80">
        <v>4.9723095559400177</v>
      </c>
      <c r="C339" s="207">
        <v>31</v>
      </c>
      <c r="D339" s="80">
        <v>6.9696202531645568</v>
      </c>
      <c r="E339" s="207">
        <v>30</v>
      </c>
      <c r="F339" s="80">
        <v>7.5457967377666249</v>
      </c>
      <c r="G339" s="207">
        <v>29</v>
      </c>
      <c r="H339" s="80">
        <v>7.4813339970134392</v>
      </c>
      <c r="I339" s="207">
        <v>30</v>
      </c>
      <c r="J339" s="80">
        <v>13.665761540360403</v>
      </c>
      <c r="K339" s="207">
        <v>29</v>
      </c>
    </row>
    <row r="340" spans="1:11" ht="24" customHeight="1">
      <c r="A340" s="333" t="s">
        <v>7</v>
      </c>
      <c r="B340" s="80">
        <v>17.459778348711065</v>
      </c>
      <c r="C340" s="207">
        <v>22</v>
      </c>
      <c r="D340" s="80">
        <v>12.87266143633072</v>
      </c>
      <c r="E340" s="207">
        <v>26</v>
      </c>
      <c r="F340" s="80">
        <v>27.226690497467978</v>
      </c>
      <c r="G340" s="207">
        <v>19</v>
      </c>
      <c r="H340" s="80">
        <v>33.743378457916421</v>
      </c>
      <c r="I340" s="207">
        <v>18</v>
      </c>
      <c r="J340" s="80">
        <v>28.191334690316953</v>
      </c>
      <c r="K340" s="207">
        <v>22</v>
      </c>
    </row>
    <row r="341" spans="1:11" ht="24" customHeight="1">
      <c r="A341" s="333" t="s">
        <v>159</v>
      </c>
      <c r="B341" s="80">
        <v>9.2252955715432687</v>
      </c>
      <c r="C341" s="207">
        <v>30</v>
      </c>
      <c r="D341" s="80">
        <v>8.734375</v>
      </c>
      <c r="E341" s="207">
        <v>29</v>
      </c>
      <c r="F341" s="80">
        <v>14.934057408844064</v>
      </c>
      <c r="G341" s="207">
        <v>25</v>
      </c>
      <c r="H341" s="80">
        <v>19.020817270624519</v>
      </c>
      <c r="I341" s="207">
        <v>25</v>
      </c>
      <c r="J341" s="80">
        <v>17.388973966309344</v>
      </c>
      <c r="K341" s="207">
        <v>27</v>
      </c>
    </row>
    <row r="342" spans="1:11" ht="24" customHeight="1">
      <c r="A342" s="333" t="s">
        <v>160</v>
      </c>
      <c r="B342" s="80">
        <v>67.125574855736829</v>
      </c>
      <c r="C342" s="207">
        <v>10</v>
      </c>
      <c r="D342" s="80">
        <v>64.51581790123457</v>
      </c>
      <c r="E342" s="207">
        <v>10</v>
      </c>
      <c r="F342" s="80">
        <v>72.523382324871164</v>
      </c>
      <c r="G342" s="207">
        <v>11</v>
      </c>
      <c r="H342" s="80">
        <v>86.887755102040813</v>
      </c>
      <c r="I342" s="207">
        <v>9</v>
      </c>
      <c r="J342" s="80">
        <v>101.64514317798991</v>
      </c>
      <c r="K342" s="207">
        <v>10</v>
      </c>
    </row>
    <row r="343" spans="1:11" ht="24" customHeight="1">
      <c r="A343" s="333" t="s">
        <v>161</v>
      </c>
      <c r="B343" s="80">
        <v>31.28963279752249</v>
      </c>
      <c r="C343" s="207">
        <v>15</v>
      </c>
      <c r="D343" s="80">
        <v>27.418655097613879</v>
      </c>
      <c r="E343" s="207">
        <v>17</v>
      </c>
      <c r="F343" s="80">
        <v>39.534801136363633</v>
      </c>
      <c r="G343" s="207">
        <v>16</v>
      </c>
      <c r="H343" s="80">
        <v>42.663176265270508</v>
      </c>
      <c r="I343" s="207">
        <v>15</v>
      </c>
      <c r="J343" s="80">
        <v>41.575695159629248</v>
      </c>
      <c r="K343" s="207">
        <v>15</v>
      </c>
    </row>
    <row r="344" spans="1:11" ht="24" customHeight="1">
      <c r="A344" s="333" t="s">
        <v>162</v>
      </c>
      <c r="B344" s="80">
        <v>9.4974127737616314</v>
      </c>
      <c r="C344" s="207">
        <v>29</v>
      </c>
      <c r="D344" s="80">
        <v>10.221843003412969</v>
      </c>
      <c r="E344" s="207">
        <v>28</v>
      </c>
      <c r="F344" s="80">
        <v>7.3986486486486482</v>
      </c>
      <c r="G344" s="207">
        <v>30</v>
      </c>
      <c r="H344" s="80">
        <v>6.4489112227805689</v>
      </c>
      <c r="I344" s="207">
        <v>31</v>
      </c>
      <c r="J344" s="80">
        <v>8.1395348837209305</v>
      </c>
      <c r="K344" s="207">
        <v>30</v>
      </c>
    </row>
    <row r="345" spans="1:11" ht="24" customHeight="1">
      <c r="A345" s="333" t="s">
        <v>163</v>
      </c>
      <c r="B345" s="80">
        <v>37.682654289152481</v>
      </c>
      <c r="C345" s="207">
        <v>14</v>
      </c>
      <c r="D345" s="80">
        <v>147.04296545914067</v>
      </c>
      <c r="E345" s="207">
        <v>6</v>
      </c>
      <c r="F345" s="80">
        <v>135.7402812241522</v>
      </c>
      <c r="G345" s="207">
        <v>6</v>
      </c>
      <c r="H345" s="80">
        <v>164.33333333333334</v>
      </c>
      <c r="I345" s="207">
        <v>7</v>
      </c>
      <c r="J345" s="80">
        <v>142.66986410871303</v>
      </c>
      <c r="K345" s="207">
        <v>7</v>
      </c>
    </row>
    <row r="346" spans="1:11" ht="24" customHeight="1">
      <c r="A346" s="333" t="s">
        <v>118</v>
      </c>
      <c r="B346" s="80">
        <v>26.641518757258734</v>
      </c>
      <c r="C346" s="207">
        <v>17</v>
      </c>
      <c r="D346" s="80">
        <v>32.733080751801502</v>
      </c>
      <c r="E346" s="207">
        <v>16</v>
      </c>
      <c r="F346" s="80">
        <v>33.442358462892344</v>
      </c>
      <c r="G346" s="207">
        <v>18</v>
      </c>
      <c r="H346" s="80">
        <v>40.420801042949229</v>
      </c>
      <c r="I346" s="207">
        <v>16</v>
      </c>
      <c r="J346" s="80">
        <v>39.540542474772778</v>
      </c>
      <c r="K346" s="207">
        <v>17</v>
      </c>
    </row>
    <row r="347" spans="1:11" ht="24" customHeight="1">
      <c r="A347" s="333" t="s">
        <v>230</v>
      </c>
      <c r="B347" s="80">
        <v>18.654452642696537</v>
      </c>
      <c r="C347" s="207">
        <v>21</v>
      </c>
      <c r="D347" s="80">
        <v>22.784150156412927</v>
      </c>
      <c r="E347" s="207">
        <v>19</v>
      </c>
      <c r="F347" s="80">
        <v>25.851393188854487</v>
      </c>
      <c r="G347" s="207">
        <v>20</v>
      </c>
      <c r="H347" s="80">
        <v>31.91011235955056</v>
      </c>
      <c r="I347" s="207">
        <v>20</v>
      </c>
      <c r="J347" s="80">
        <v>33.663967611336034</v>
      </c>
      <c r="K347" s="207">
        <v>19</v>
      </c>
    </row>
    <row r="348" spans="1:11" ht="24" customHeight="1">
      <c r="A348" s="333" t="s">
        <v>165</v>
      </c>
      <c r="B348" s="80">
        <v>407.6223374231692</v>
      </c>
      <c r="C348" s="207">
        <v>3</v>
      </c>
      <c r="D348" s="80">
        <v>1042.8991060025544</v>
      </c>
      <c r="E348" s="207">
        <v>1</v>
      </c>
      <c r="F348" s="80">
        <v>848.3668341708543</v>
      </c>
      <c r="G348" s="207">
        <v>1</v>
      </c>
      <c r="H348" s="80">
        <v>1210.778739184178</v>
      </c>
      <c r="I348" s="207">
        <v>1</v>
      </c>
      <c r="J348" s="80">
        <v>1750.9975669099756</v>
      </c>
      <c r="K348" s="207">
        <v>1</v>
      </c>
    </row>
    <row r="349" spans="1:11" ht="24" customHeight="1">
      <c r="A349" s="333" t="s">
        <v>166</v>
      </c>
      <c r="B349" s="80">
        <v>46.839685004322789</v>
      </c>
      <c r="C349" s="207">
        <v>13</v>
      </c>
      <c r="D349" s="80">
        <v>44.587337909992371</v>
      </c>
      <c r="E349" s="207">
        <v>13</v>
      </c>
      <c r="F349" s="80">
        <v>47.356649654758328</v>
      </c>
      <c r="G349" s="207">
        <v>13</v>
      </c>
      <c r="H349" s="80">
        <v>50.394503546099294</v>
      </c>
      <c r="I349" s="207">
        <v>12</v>
      </c>
      <c r="J349" s="80">
        <v>57.144520448260806</v>
      </c>
      <c r="K349" s="207">
        <v>12</v>
      </c>
    </row>
    <row r="350" spans="1:11" ht="24" customHeight="1">
      <c r="A350" s="333" t="s">
        <v>17</v>
      </c>
      <c r="B350" s="80">
        <v>22.581601961320462</v>
      </c>
      <c r="C350" s="207">
        <v>19</v>
      </c>
      <c r="D350" s="80">
        <v>20.64</v>
      </c>
      <c r="E350" s="207">
        <v>21</v>
      </c>
      <c r="F350" s="80">
        <v>23.371040723981899</v>
      </c>
      <c r="G350" s="207">
        <v>21</v>
      </c>
      <c r="H350" s="80">
        <v>24.192825112107624</v>
      </c>
      <c r="I350" s="207">
        <v>23</v>
      </c>
      <c r="J350" s="80">
        <v>28.998887652947719</v>
      </c>
      <c r="K350" s="207">
        <v>21</v>
      </c>
    </row>
    <row r="351" spans="1:11" ht="24" customHeight="1">
      <c r="A351" s="333" t="s">
        <v>168</v>
      </c>
      <c r="B351" s="80">
        <v>20.636835637082957</v>
      </c>
      <c r="C351" s="207">
        <v>20</v>
      </c>
      <c r="D351" s="80">
        <v>13.157453936348409</v>
      </c>
      <c r="E351" s="207">
        <v>25</v>
      </c>
      <c r="F351" s="80">
        <v>21.931277168288137</v>
      </c>
      <c r="G351" s="207">
        <v>22</v>
      </c>
      <c r="H351" s="80">
        <v>23.936540429887412</v>
      </c>
      <c r="I351" s="207">
        <v>24</v>
      </c>
      <c r="J351" s="80">
        <v>24.560372771474878</v>
      </c>
      <c r="K351" s="207">
        <v>23</v>
      </c>
    </row>
    <row r="352" spans="1:11" ht="24" customHeight="1">
      <c r="A352" s="333" t="s">
        <v>169</v>
      </c>
      <c r="B352" s="80">
        <v>11.262826714176693</v>
      </c>
      <c r="C352" s="207">
        <v>27</v>
      </c>
      <c r="D352" s="80">
        <v>22.425373134328357</v>
      </c>
      <c r="E352" s="207">
        <v>20</v>
      </c>
      <c r="F352" s="80">
        <v>12.287822878228782</v>
      </c>
      <c r="G352" s="207">
        <v>28</v>
      </c>
      <c r="H352" s="80">
        <v>13.479452054794521</v>
      </c>
      <c r="I352" s="207">
        <v>28</v>
      </c>
      <c r="J352" s="80">
        <v>14.878048780487804</v>
      </c>
      <c r="K352" s="207">
        <v>28</v>
      </c>
    </row>
    <row r="353" spans="1:11" ht="24" customHeight="1">
      <c r="A353" s="333" t="s">
        <v>170</v>
      </c>
      <c r="B353" s="80">
        <v>101.13047440059228</v>
      </c>
      <c r="C353" s="207">
        <v>7</v>
      </c>
      <c r="D353" s="80">
        <v>84.763231197771589</v>
      </c>
      <c r="E353" s="207">
        <v>8</v>
      </c>
      <c r="F353" s="80">
        <v>117.71117166212534</v>
      </c>
      <c r="G353" s="207">
        <v>7</v>
      </c>
      <c r="H353" s="80">
        <v>165.02666666666667</v>
      </c>
      <c r="I353" s="207">
        <v>6</v>
      </c>
      <c r="J353" s="80">
        <v>184.63350785340313</v>
      </c>
      <c r="K353" s="207">
        <v>6</v>
      </c>
    </row>
    <row r="354" spans="1:11" ht="24" customHeight="1">
      <c r="A354" s="333" t="s">
        <v>171</v>
      </c>
      <c r="B354" s="80">
        <v>722.96572197473597</v>
      </c>
      <c r="C354" s="207">
        <v>1</v>
      </c>
      <c r="D354" s="80">
        <v>722.13633169360503</v>
      </c>
      <c r="E354" s="207">
        <v>2</v>
      </c>
      <c r="F354" s="80">
        <v>738.09752747252753</v>
      </c>
      <c r="G354" s="207">
        <v>2</v>
      </c>
      <c r="H354" s="80">
        <v>837.62256548018797</v>
      </c>
      <c r="I354" s="207">
        <v>2</v>
      </c>
      <c r="J354" s="80">
        <v>1021.7931034482758</v>
      </c>
      <c r="K354" s="207">
        <v>2</v>
      </c>
    </row>
    <row r="355" spans="1:11" ht="24" customHeight="1">
      <c r="A355" s="333" t="s">
        <v>172</v>
      </c>
      <c r="B355" s="80">
        <v>77.126132228358983</v>
      </c>
      <c r="C355" s="207">
        <v>8</v>
      </c>
      <c r="D355" s="80">
        <v>87.520880016296601</v>
      </c>
      <c r="E355" s="207">
        <v>7</v>
      </c>
      <c r="F355" s="80">
        <v>94.948578342407743</v>
      </c>
      <c r="G355" s="207">
        <v>8</v>
      </c>
      <c r="H355" s="80">
        <v>106.00479424690371</v>
      </c>
      <c r="I355" s="207">
        <v>8</v>
      </c>
      <c r="J355" s="80">
        <v>111.98970500890913</v>
      </c>
      <c r="K355" s="207">
        <v>9</v>
      </c>
    </row>
    <row r="356" spans="1:11" ht="24" customHeight="1">
      <c r="A356" s="333" t="s">
        <v>173</v>
      </c>
      <c r="B356" s="80">
        <v>13.016570612540344</v>
      </c>
      <c r="C356" s="207">
        <v>25</v>
      </c>
      <c r="D356" s="80">
        <v>17.893106119287374</v>
      </c>
      <c r="E356" s="207">
        <v>22</v>
      </c>
      <c r="F356" s="80">
        <v>18.706962509563887</v>
      </c>
      <c r="G356" s="207">
        <v>23</v>
      </c>
      <c r="H356" s="80">
        <v>28.540090771558248</v>
      </c>
      <c r="I356" s="207">
        <v>22</v>
      </c>
      <c r="J356" s="80">
        <v>40.815868263473057</v>
      </c>
      <c r="K356" s="207">
        <v>16</v>
      </c>
    </row>
    <row r="357" spans="1:11" ht="24" customHeight="1">
      <c r="A357" s="333" t="s">
        <v>174</v>
      </c>
      <c r="B357" s="80">
        <v>52.202187910852345</v>
      </c>
      <c r="C357" s="207">
        <v>12</v>
      </c>
      <c r="D357" s="80">
        <v>47.653292959878883</v>
      </c>
      <c r="E357" s="207">
        <v>12</v>
      </c>
      <c r="F357" s="80">
        <v>49.123979213066079</v>
      </c>
      <c r="G357" s="207">
        <v>12</v>
      </c>
      <c r="H357" s="80">
        <v>54.857975236707937</v>
      </c>
      <c r="I357" s="207">
        <v>11</v>
      </c>
      <c r="J357" s="80">
        <v>56.831187410586544</v>
      </c>
      <c r="K357" s="207">
        <v>13</v>
      </c>
    </row>
    <row r="358" spans="1:11" ht="24" customHeight="1">
      <c r="A358" s="333" t="s">
        <v>175</v>
      </c>
      <c r="B358" s="80">
        <v>15.508315289165203</v>
      </c>
      <c r="C358" s="207">
        <v>23</v>
      </c>
      <c r="D358" s="80">
        <v>6.845348120764017</v>
      </c>
      <c r="E358" s="207">
        <v>31</v>
      </c>
      <c r="F358" s="80">
        <v>5.5819622181596591</v>
      </c>
      <c r="G358" s="207">
        <v>31</v>
      </c>
      <c r="H358" s="80">
        <v>13.47406513872135</v>
      </c>
      <c r="I358" s="207">
        <v>29</v>
      </c>
      <c r="J358" s="80">
        <v>6.9492537313432834</v>
      </c>
      <c r="K358" s="207">
        <v>31</v>
      </c>
    </row>
    <row r="359" spans="1:11" ht="24" customHeight="1">
      <c r="A359" s="333" t="s">
        <v>176</v>
      </c>
      <c r="B359" s="80">
        <v>294.99626822990234</v>
      </c>
      <c r="C359" s="207">
        <v>5</v>
      </c>
      <c r="D359" s="80">
        <v>443.72860255213197</v>
      </c>
      <c r="E359" s="207">
        <v>4</v>
      </c>
      <c r="F359" s="80">
        <v>343.62100737100735</v>
      </c>
      <c r="G359" s="207">
        <v>4</v>
      </c>
      <c r="H359" s="80">
        <v>449.22703849651413</v>
      </c>
      <c r="I359" s="207">
        <v>3</v>
      </c>
      <c r="J359" s="80">
        <v>620.18856629751565</v>
      </c>
      <c r="K359" s="207">
        <v>3</v>
      </c>
    </row>
    <row r="360" spans="1:11" ht="24" customHeight="1">
      <c r="A360" s="333" t="s">
        <v>177</v>
      </c>
      <c r="B360" s="80">
        <v>14.709844225208125</v>
      </c>
      <c r="C360" s="207">
        <v>24</v>
      </c>
      <c r="D360" s="80">
        <v>13.31469242501271</v>
      </c>
      <c r="E360" s="207">
        <v>23</v>
      </c>
      <c r="F360" s="80">
        <v>12.320525783619818</v>
      </c>
      <c r="G360" s="207">
        <v>27</v>
      </c>
      <c r="H360" s="80">
        <v>13.790849673202613</v>
      </c>
      <c r="I360" s="207">
        <v>27</v>
      </c>
      <c r="J360" s="80">
        <v>18.319159579789893</v>
      </c>
      <c r="K360" s="207">
        <v>26</v>
      </c>
    </row>
    <row r="361" spans="1:11" ht="24" customHeight="1">
      <c r="A361" s="333" t="s">
        <v>231</v>
      </c>
      <c r="B361" s="80">
        <v>66.348597297251814</v>
      </c>
      <c r="C361" s="207">
        <v>11</v>
      </c>
      <c r="D361" s="80">
        <v>65.414364640883974</v>
      </c>
      <c r="E361" s="207">
        <v>9</v>
      </c>
      <c r="F361" s="80">
        <v>73.051771117166211</v>
      </c>
      <c r="G361" s="207">
        <v>10</v>
      </c>
      <c r="H361" s="80">
        <v>81.424731182795696</v>
      </c>
      <c r="I361" s="207">
        <v>10</v>
      </c>
      <c r="J361" s="80">
        <v>123.16069057104914</v>
      </c>
      <c r="K361" s="207">
        <v>8</v>
      </c>
    </row>
    <row r="362" spans="1:11" ht="24" customHeight="1">
      <c r="A362" s="333" t="s">
        <v>179</v>
      </c>
      <c r="B362" s="80">
        <v>24.839216638957545</v>
      </c>
      <c r="C362" s="207">
        <v>18</v>
      </c>
      <c r="D362" s="80">
        <v>36.024223275408112</v>
      </c>
      <c r="E362" s="207">
        <v>15</v>
      </c>
      <c r="F362" s="80">
        <v>79.262337662337657</v>
      </c>
      <c r="G362" s="207">
        <v>9</v>
      </c>
      <c r="H362" s="80">
        <v>47.954894925679142</v>
      </c>
      <c r="I362" s="207">
        <v>14</v>
      </c>
      <c r="J362" s="80">
        <v>57.640506329113926</v>
      </c>
      <c r="K362" s="207">
        <v>11</v>
      </c>
    </row>
    <row r="363" spans="1:11" ht="24" customHeight="1">
      <c r="A363" s="333" t="s">
        <v>180</v>
      </c>
      <c r="B363" s="80">
        <v>10.143454606953977</v>
      </c>
      <c r="C363" s="207">
        <v>28</v>
      </c>
      <c r="D363" s="80">
        <v>12.390876917027132</v>
      </c>
      <c r="E363" s="207">
        <v>27</v>
      </c>
      <c r="F363" s="80">
        <v>13.979631805718762</v>
      </c>
      <c r="G363" s="207">
        <v>26</v>
      </c>
      <c r="H363" s="80">
        <v>31.658860265417644</v>
      </c>
      <c r="I363" s="207">
        <v>21</v>
      </c>
      <c r="J363" s="80">
        <v>21.096849474912485</v>
      </c>
      <c r="K363" s="207">
        <v>24</v>
      </c>
    </row>
    <row r="364" spans="1:11" ht="24" customHeight="1">
      <c r="A364" s="333" t="s">
        <v>181</v>
      </c>
      <c r="B364" s="80">
        <v>125.48781727647021</v>
      </c>
      <c r="C364" s="207">
        <v>6</v>
      </c>
      <c r="D364" s="80">
        <v>24.4331641285956</v>
      </c>
      <c r="E364" s="207">
        <v>18</v>
      </c>
      <c r="F364" s="80">
        <v>43.494111048794167</v>
      </c>
      <c r="G364" s="207">
        <v>15</v>
      </c>
      <c r="H364" s="80">
        <v>34.90239821528165</v>
      </c>
      <c r="I364" s="207">
        <v>17</v>
      </c>
      <c r="J364" s="80">
        <v>39.100499722376462</v>
      </c>
      <c r="K364" s="207">
        <v>18</v>
      </c>
    </row>
    <row r="365" spans="1:11" ht="24" customHeight="1">
      <c r="A365" s="333" t="s">
        <v>182</v>
      </c>
      <c r="B365" s="80">
        <v>11.89554577896943</v>
      </c>
      <c r="C365" s="207">
        <v>26</v>
      </c>
      <c r="D365" s="80">
        <v>13.256866888016903</v>
      </c>
      <c r="E365" s="207">
        <v>24</v>
      </c>
      <c r="F365" s="80">
        <v>15.09433962264151</v>
      </c>
      <c r="G365" s="207">
        <v>24</v>
      </c>
      <c r="H365" s="80">
        <v>15.349182763744428</v>
      </c>
      <c r="I365" s="207">
        <v>26</v>
      </c>
      <c r="J365" s="80">
        <v>19.687407844293716</v>
      </c>
      <c r="K365" s="207">
        <v>25</v>
      </c>
    </row>
    <row r="366" spans="1:11" ht="24" customHeight="1">
      <c r="A366" s="333" t="s">
        <v>183</v>
      </c>
      <c r="B366" s="80">
        <v>67.213487469175746</v>
      </c>
      <c r="C366" s="207">
        <v>9</v>
      </c>
      <c r="D366" s="80">
        <v>52.347645429362878</v>
      </c>
      <c r="E366" s="207">
        <v>11</v>
      </c>
      <c r="F366" s="80">
        <v>44.883241758241759</v>
      </c>
      <c r="G366" s="207">
        <v>14</v>
      </c>
      <c r="H366" s="80">
        <v>49.529652351738243</v>
      </c>
      <c r="I366" s="207">
        <v>13</v>
      </c>
      <c r="J366" s="80">
        <v>51.170500676589981</v>
      </c>
      <c r="K366" s="207">
        <v>14</v>
      </c>
    </row>
    <row r="367" spans="1:11" ht="24" customHeight="1">
      <c r="A367" s="333" t="s">
        <v>184</v>
      </c>
      <c r="B367" s="80">
        <v>576.90911189108397</v>
      </c>
      <c r="C367" s="207">
        <v>2</v>
      </c>
      <c r="D367" s="80">
        <v>462.85557386051619</v>
      </c>
      <c r="E367" s="207">
        <v>3</v>
      </c>
      <c r="F367" s="80">
        <v>383.31542181622785</v>
      </c>
      <c r="G367" s="207">
        <v>3</v>
      </c>
      <c r="H367" s="80">
        <v>399.49526813880129</v>
      </c>
      <c r="I367" s="207">
        <v>4</v>
      </c>
      <c r="J367" s="80">
        <v>515.60247167868181</v>
      </c>
      <c r="K367" s="207">
        <v>4</v>
      </c>
    </row>
    <row r="368" spans="1:11" ht="24" customHeight="1">
      <c r="A368" s="333" t="s">
        <v>185</v>
      </c>
      <c r="B368" s="80">
        <v>29.322864470491314</v>
      </c>
      <c r="C368" s="207">
        <v>16</v>
      </c>
      <c r="D368" s="80">
        <v>36.48201027984009</v>
      </c>
      <c r="E368" s="207">
        <v>14</v>
      </c>
      <c r="F368" s="80">
        <v>34.815445769449177</v>
      </c>
      <c r="G368" s="207">
        <v>17</v>
      </c>
      <c r="H368" s="80">
        <v>32.219085262563524</v>
      </c>
      <c r="I368" s="207">
        <v>19</v>
      </c>
      <c r="J368" s="80">
        <v>32.636312535132099</v>
      </c>
      <c r="K368" s="207">
        <v>20</v>
      </c>
    </row>
    <row r="369" spans="1:12" ht="24" customHeight="1">
      <c r="A369" s="333" t="s">
        <v>186</v>
      </c>
      <c r="B369" s="80">
        <v>307.28138753993079</v>
      </c>
      <c r="C369" s="207">
        <v>4</v>
      </c>
      <c r="D369" s="80">
        <v>365.87124463519314</v>
      </c>
      <c r="E369" s="207">
        <v>5</v>
      </c>
      <c r="F369" s="80">
        <v>271.67367535744324</v>
      </c>
      <c r="G369" s="207">
        <v>5</v>
      </c>
      <c r="H369" s="80">
        <v>374.39406430338005</v>
      </c>
      <c r="I369" s="207">
        <v>5</v>
      </c>
      <c r="J369" s="80">
        <v>460.02427184466023</v>
      </c>
      <c r="K369" s="207">
        <v>5</v>
      </c>
    </row>
    <row r="370" spans="1:12" s="910" customFormat="1" ht="24" customHeight="1">
      <c r="A370" s="801" t="s">
        <v>282</v>
      </c>
      <c r="B370" s="951"/>
      <c r="C370" s="952"/>
    </row>
    <row r="371" spans="1:12" ht="24" customHeight="1">
      <c r="B371" s="232"/>
      <c r="C371" s="232"/>
      <c r="D371" s="232"/>
      <c r="E371" s="232"/>
      <c r="F371" s="232"/>
      <c r="G371" s="232"/>
      <c r="H371" s="232"/>
      <c r="I371" s="232"/>
      <c r="J371" s="232"/>
      <c r="K371" s="232"/>
    </row>
    <row r="372" spans="1:12" ht="24" customHeight="1">
      <c r="A372" s="508" t="s">
        <v>803</v>
      </c>
      <c r="B372" s="119"/>
      <c r="C372" s="119"/>
      <c r="D372" s="119"/>
      <c r="E372" s="119"/>
      <c r="F372" s="119"/>
      <c r="G372" s="119"/>
      <c r="H372" s="119"/>
      <c r="I372" s="119"/>
      <c r="J372" s="502" t="s">
        <v>89</v>
      </c>
      <c r="K372" s="502"/>
      <c r="L372" s="502"/>
    </row>
    <row r="373" spans="1:12" ht="24" customHeight="1">
      <c r="A373" s="566" t="s">
        <v>1</v>
      </c>
      <c r="B373" s="568">
        <v>1395</v>
      </c>
      <c r="C373" s="568"/>
      <c r="D373" s="568">
        <v>1396</v>
      </c>
      <c r="E373" s="568"/>
      <c r="F373" s="568">
        <v>1397</v>
      </c>
      <c r="G373" s="568"/>
      <c r="H373" s="568">
        <v>1398</v>
      </c>
      <c r="I373" s="568"/>
      <c r="J373" s="568">
        <v>1399</v>
      </c>
      <c r="K373" s="568"/>
    </row>
    <row r="374" spans="1:12" ht="24" customHeight="1">
      <c r="A374" s="567"/>
      <c r="B374" s="520" t="s">
        <v>380</v>
      </c>
      <c r="C374" s="505" t="s">
        <v>3</v>
      </c>
      <c r="D374" s="520" t="s">
        <v>380</v>
      </c>
      <c r="E374" s="505" t="s">
        <v>3</v>
      </c>
      <c r="F374" s="520" t="s">
        <v>380</v>
      </c>
      <c r="G374" s="505" t="s">
        <v>3</v>
      </c>
      <c r="H374" s="520" t="s">
        <v>380</v>
      </c>
      <c r="I374" s="505" t="s">
        <v>3</v>
      </c>
      <c r="J374" s="520" t="s">
        <v>380</v>
      </c>
      <c r="K374" s="505" t="s">
        <v>3</v>
      </c>
    </row>
    <row r="375" spans="1:12" ht="24" customHeight="1">
      <c r="A375" s="202" t="s">
        <v>120</v>
      </c>
      <c r="B375" s="78">
        <v>50.375051907213987</v>
      </c>
      <c r="C375" s="307" t="s">
        <v>352</v>
      </c>
      <c r="D375" s="78">
        <v>50.953990378685099</v>
      </c>
      <c r="E375" s="307" t="s">
        <v>352</v>
      </c>
      <c r="F375" s="78">
        <v>52.646557185322358</v>
      </c>
      <c r="G375" s="307" t="s">
        <v>352</v>
      </c>
      <c r="H375" s="78">
        <v>50.250255792958171</v>
      </c>
      <c r="I375" s="307" t="s">
        <v>352</v>
      </c>
      <c r="J375" s="78" t="s">
        <v>228</v>
      </c>
      <c r="K375" s="307" t="s">
        <v>352</v>
      </c>
    </row>
    <row r="376" spans="1:12" ht="24" customHeight="1">
      <c r="A376" s="333" t="s">
        <v>157</v>
      </c>
      <c r="B376" s="80">
        <v>24.388359884716085</v>
      </c>
      <c r="C376" s="207">
        <v>29</v>
      </c>
      <c r="D376" s="80">
        <v>26.156962025316457</v>
      </c>
      <c r="E376" s="207">
        <v>27</v>
      </c>
      <c r="F376" s="80">
        <v>28.130489335006274</v>
      </c>
      <c r="G376" s="207">
        <v>26</v>
      </c>
      <c r="H376" s="80">
        <v>44.397710303633644</v>
      </c>
      <c r="I376" s="207">
        <v>15</v>
      </c>
      <c r="J376" s="80" t="s">
        <v>228</v>
      </c>
      <c r="K376" s="207" t="s">
        <v>352</v>
      </c>
    </row>
    <row r="377" spans="1:12" ht="24" customHeight="1">
      <c r="A377" s="333" t="s">
        <v>7</v>
      </c>
      <c r="B377" s="80">
        <v>34.420355878120269</v>
      </c>
      <c r="C377" s="207">
        <v>20</v>
      </c>
      <c r="D377" s="80">
        <v>38.889559444779728</v>
      </c>
      <c r="E377" s="207">
        <v>15</v>
      </c>
      <c r="F377" s="80">
        <v>34.763181411974976</v>
      </c>
      <c r="G377" s="207">
        <v>21</v>
      </c>
      <c r="H377" s="80">
        <v>34.79399646851089</v>
      </c>
      <c r="I377" s="207">
        <v>22</v>
      </c>
      <c r="J377" s="80" t="s">
        <v>228</v>
      </c>
      <c r="K377" s="207" t="s">
        <v>352</v>
      </c>
    </row>
    <row r="378" spans="1:12" ht="24" customHeight="1">
      <c r="A378" s="333" t="s">
        <v>159</v>
      </c>
      <c r="B378" s="80">
        <v>33.776231482501849</v>
      </c>
      <c r="C378" s="207">
        <v>22</v>
      </c>
      <c r="D378" s="80">
        <v>39.7890625</v>
      </c>
      <c r="E378" s="207">
        <v>14</v>
      </c>
      <c r="F378" s="80">
        <v>59.875872769588824</v>
      </c>
      <c r="G378" s="207">
        <v>9</v>
      </c>
      <c r="H378" s="80">
        <v>56.885119506553593</v>
      </c>
      <c r="I378" s="207">
        <v>9</v>
      </c>
      <c r="J378" s="80" t="s">
        <v>228</v>
      </c>
      <c r="K378" s="207" t="s">
        <v>352</v>
      </c>
    </row>
    <row r="379" spans="1:12" ht="24" customHeight="1">
      <c r="A379" s="333" t="s">
        <v>160</v>
      </c>
      <c r="B379" s="80">
        <v>47.374947518478372</v>
      </c>
      <c r="C379" s="207">
        <v>14</v>
      </c>
      <c r="D379" s="80">
        <v>46.807484567901234</v>
      </c>
      <c r="E379" s="207">
        <v>13</v>
      </c>
      <c r="F379" s="80">
        <v>54.985684290895215</v>
      </c>
      <c r="G379" s="207">
        <v>12</v>
      </c>
      <c r="H379" s="80">
        <v>53.240740740740733</v>
      </c>
      <c r="I379" s="207">
        <v>11</v>
      </c>
      <c r="J379" s="80" t="s">
        <v>228</v>
      </c>
      <c r="K379" s="207" t="s">
        <v>352</v>
      </c>
    </row>
    <row r="380" spans="1:12" ht="24" customHeight="1">
      <c r="A380" s="333" t="s">
        <v>161</v>
      </c>
      <c r="B380" s="80">
        <v>114.81713611561716</v>
      </c>
      <c r="C380" s="207">
        <v>2</v>
      </c>
      <c r="D380" s="80">
        <v>128.47433116413592</v>
      </c>
      <c r="E380" s="207">
        <v>1</v>
      </c>
      <c r="F380" s="80">
        <v>103.70028409090908</v>
      </c>
      <c r="G380" s="207">
        <v>4</v>
      </c>
      <c r="H380" s="80">
        <v>91.556719022687602</v>
      </c>
      <c r="I380" s="207">
        <v>3</v>
      </c>
      <c r="J380" s="80" t="s">
        <v>228</v>
      </c>
      <c r="K380" s="207" t="s">
        <v>352</v>
      </c>
    </row>
    <row r="381" spans="1:12" ht="24" customHeight="1">
      <c r="A381" s="333" t="s">
        <v>162</v>
      </c>
      <c r="B381" s="80">
        <v>23.372943232705573</v>
      </c>
      <c r="C381" s="207">
        <v>30</v>
      </c>
      <c r="D381" s="80">
        <v>21.262798634812285</v>
      </c>
      <c r="E381" s="207">
        <v>30</v>
      </c>
      <c r="F381" s="80">
        <v>27.753378378378375</v>
      </c>
      <c r="G381" s="207">
        <v>28</v>
      </c>
      <c r="H381" s="80">
        <v>35.678391959798994</v>
      </c>
      <c r="I381" s="207">
        <v>21</v>
      </c>
      <c r="J381" s="80" t="s">
        <v>228</v>
      </c>
      <c r="K381" s="207" t="s">
        <v>352</v>
      </c>
    </row>
    <row r="382" spans="1:12" ht="24" customHeight="1">
      <c r="A382" s="333" t="s">
        <v>163</v>
      </c>
      <c r="B382" s="80">
        <v>28.906652913873131</v>
      </c>
      <c r="C382" s="207">
        <v>26</v>
      </c>
      <c r="D382" s="80">
        <v>26.849199663016005</v>
      </c>
      <c r="E382" s="207">
        <v>25</v>
      </c>
      <c r="F382" s="80">
        <v>27.81637717121588</v>
      </c>
      <c r="G382" s="207">
        <v>27</v>
      </c>
      <c r="H382" s="80">
        <v>25.59349593495935</v>
      </c>
      <c r="I382" s="207">
        <v>27</v>
      </c>
      <c r="J382" s="80" t="s">
        <v>228</v>
      </c>
      <c r="K382" s="207" t="s">
        <v>352</v>
      </c>
    </row>
    <row r="383" spans="1:12" ht="24" customHeight="1">
      <c r="A383" s="333" t="s">
        <v>118</v>
      </c>
      <c r="B383" s="80">
        <v>67.437781121084342</v>
      </c>
      <c r="C383" s="207">
        <v>8</v>
      </c>
      <c r="D383" s="80">
        <v>69.295743258301769</v>
      </c>
      <c r="E383" s="207">
        <v>6</v>
      </c>
      <c r="F383" s="80">
        <v>75.929158110882966</v>
      </c>
      <c r="G383" s="207">
        <v>6</v>
      </c>
      <c r="H383" s="80">
        <v>74.124719345259649</v>
      </c>
      <c r="I383" s="207">
        <v>5</v>
      </c>
      <c r="J383" s="80" t="s">
        <v>228</v>
      </c>
      <c r="K383" s="207" t="s">
        <v>352</v>
      </c>
    </row>
    <row r="384" spans="1:12" ht="24" customHeight="1">
      <c r="A384" s="333" t="s">
        <v>230</v>
      </c>
      <c r="B384" s="80">
        <v>36.528119371615055</v>
      </c>
      <c r="C384" s="207">
        <v>17</v>
      </c>
      <c r="D384" s="80">
        <v>30.271115745568299</v>
      </c>
      <c r="E384" s="207">
        <v>24</v>
      </c>
      <c r="F384" s="80">
        <v>30.010319917440658</v>
      </c>
      <c r="G384" s="207">
        <v>25</v>
      </c>
      <c r="H384" s="80">
        <v>29.642492339121549</v>
      </c>
      <c r="I384" s="207">
        <v>26</v>
      </c>
      <c r="J384" s="80" t="s">
        <v>228</v>
      </c>
      <c r="K384" s="207" t="s">
        <v>352</v>
      </c>
    </row>
    <row r="385" spans="1:11" ht="24" customHeight="1">
      <c r="A385" s="333" t="s">
        <v>165</v>
      </c>
      <c r="B385" s="80">
        <v>72.129203093258141</v>
      </c>
      <c r="C385" s="207">
        <v>5</v>
      </c>
      <c r="D385" s="80">
        <v>77.088122605363992</v>
      </c>
      <c r="E385" s="207">
        <v>5</v>
      </c>
      <c r="F385" s="80">
        <v>80.175879396984925</v>
      </c>
      <c r="G385" s="207">
        <v>5</v>
      </c>
      <c r="H385" s="80">
        <v>79.728059332509261</v>
      </c>
      <c r="I385" s="207">
        <v>4</v>
      </c>
      <c r="J385" s="80" t="s">
        <v>228</v>
      </c>
      <c r="K385" s="207" t="s">
        <v>352</v>
      </c>
    </row>
    <row r="386" spans="1:11" ht="24" customHeight="1">
      <c r="A386" s="333" t="s">
        <v>166</v>
      </c>
      <c r="B386" s="80">
        <v>34.972408893867602</v>
      </c>
      <c r="C386" s="207">
        <v>19</v>
      </c>
      <c r="D386" s="80">
        <v>35.549961861174673</v>
      </c>
      <c r="E386" s="207">
        <v>20</v>
      </c>
      <c r="F386" s="80">
        <v>40.44881416991894</v>
      </c>
      <c r="G386" s="207">
        <v>15</v>
      </c>
      <c r="H386" s="80">
        <v>38.93321513002364</v>
      </c>
      <c r="I386" s="207">
        <v>17</v>
      </c>
      <c r="J386" s="80" t="s">
        <v>228</v>
      </c>
      <c r="K386" s="207" t="s">
        <v>352</v>
      </c>
    </row>
    <row r="387" spans="1:11" ht="24" customHeight="1">
      <c r="A387" s="333" t="s">
        <v>17</v>
      </c>
      <c r="B387" s="80">
        <v>33.936127318988007</v>
      </c>
      <c r="C387" s="207">
        <v>21</v>
      </c>
      <c r="D387" s="80">
        <v>30.94857142857143</v>
      </c>
      <c r="E387" s="207">
        <v>23</v>
      </c>
      <c r="F387" s="80">
        <v>31.662895927601809</v>
      </c>
      <c r="G387" s="207">
        <v>24</v>
      </c>
      <c r="H387" s="80">
        <v>31.54708520179372</v>
      </c>
      <c r="I387" s="207">
        <v>24</v>
      </c>
      <c r="J387" s="80" t="s">
        <v>228</v>
      </c>
      <c r="K387" s="207" t="s">
        <v>352</v>
      </c>
    </row>
    <row r="388" spans="1:11" ht="24" customHeight="1">
      <c r="A388" s="333" t="s">
        <v>168</v>
      </c>
      <c r="B388" s="80">
        <v>20.20800724507691</v>
      </c>
      <c r="C388" s="207">
        <v>31</v>
      </c>
      <c r="D388" s="80">
        <v>20.485762144053599</v>
      </c>
      <c r="E388" s="207">
        <v>31</v>
      </c>
      <c r="F388" s="80">
        <v>23.214655350859033</v>
      </c>
      <c r="G388" s="207">
        <v>31</v>
      </c>
      <c r="H388" s="80">
        <v>23.625383828045035</v>
      </c>
      <c r="I388" s="207">
        <v>28</v>
      </c>
      <c r="J388" s="80" t="s">
        <v>228</v>
      </c>
      <c r="K388" s="207" t="s">
        <v>352</v>
      </c>
    </row>
    <row r="389" spans="1:11" ht="24" customHeight="1">
      <c r="A389" s="333" t="s">
        <v>169</v>
      </c>
      <c r="B389" s="80">
        <v>38.923421289295774</v>
      </c>
      <c r="C389" s="207">
        <v>15</v>
      </c>
      <c r="D389" s="80">
        <v>35.55037313432836</v>
      </c>
      <c r="E389" s="207">
        <v>19</v>
      </c>
      <c r="F389" s="80">
        <v>43.55166051660516</v>
      </c>
      <c r="G389" s="207">
        <v>14</v>
      </c>
      <c r="H389" s="80">
        <v>44.511415525114153</v>
      </c>
      <c r="I389" s="207">
        <v>14</v>
      </c>
      <c r="J389" s="80" t="s">
        <v>228</v>
      </c>
      <c r="K389" s="207" t="s">
        <v>352</v>
      </c>
    </row>
    <row r="390" spans="1:11" ht="24" customHeight="1">
      <c r="A390" s="333" t="s">
        <v>170</v>
      </c>
      <c r="B390" s="80">
        <v>72.000113901702832</v>
      </c>
      <c r="C390" s="207">
        <v>6</v>
      </c>
      <c r="D390" s="80">
        <v>64.025069637883007</v>
      </c>
      <c r="E390" s="207">
        <v>7</v>
      </c>
      <c r="F390" s="80">
        <v>59.700272479564028</v>
      </c>
      <c r="G390" s="207">
        <v>10</v>
      </c>
      <c r="H390" s="80">
        <v>52.32</v>
      </c>
      <c r="I390" s="207">
        <v>12</v>
      </c>
      <c r="J390" s="80" t="s">
        <v>228</v>
      </c>
      <c r="K390" s="207" t="s">
        <v>352</v>
      </c>
    </row>
    <row r="391" spans="1:11" ht="24" customHeight="1">
      <c r="A391" s="333" t="s">
        <v>171</v>
      </c>
      <c r="B391" s="80">
        <v>25.43770950344755</v>
      </c>
      <c r="C391" s="207">
        <v>28</v>
      </c>
      <c r="D391" s="80">
        <v>32.315530569219952</v>
      </c>
      <c r="E391" s="207">
        <v>21</v>
      </c>
      <c r="F391" s="80">
        <v>34.852335164835168</v>
      </c>
      <c r="G391" s="207">
        <v>20</v>
      </c>
      <c r="H391" s="80">
        <v>38.307588985896572</v>
      </c>
      <c r="I391" s="207">
        <v>18</v>
      </c>
      <c r="J391" s="80" t="s">
        <v>228</v>
      </c>
      <c r="K391" s="207" t="s">
        <v>352</v>
      </c>
    </row>
    <row r="392" spans="1:11" ht="24" customHeight="1">
      <c r="A392" s="333" t="s">
        <v>172</v>
      </c>
      <c r="B392" s="80">
        <v>33.3128988385319</v>
      </c>
      <c r="C392" s="207">
        <v>23</v>
      </c>
      <c r="D392" s="80">
        <v>31.819107761254841</v>
      </c>
      <c r="E392" s="207">
        <v>22</v>
      </c>
      <c r="F392" s="80">
        <v>37.860455737043758</v>
      </c>
      <c r="G392" s="207">
        <v>18</v>
      </c>
      <c r="H392" s="80">
        <v>31.312425089892127</v>
      </c>
      <c r="I392" s="207">
        <v>25</v>
      </c>
      <c r="J392" s="80" t="s">
        <v>228</v>
      </c>
      <c r="K392" s="207" t="s">
        <v>352</v>
      </c>
    </row>
    <row r="393" spans="1:11" ht="24" customHeight="1">
      <c r="A393" s="333" t="s">
        <v>173</v>
      </c>
      <c r="B393" s="80">
        <v>37.259737109237918</v>
      </c>
      <c r="C393" s="207">
        <v>16</v>
      </c>
      <c r="D393" s="80">
        <v>38.350116189000779</v>
      </c>
      <c r="E393" s="207">
        <v>16</v>
      </c>
      <c r="F393" s="80">
        <v>39.24254016832441</v>
      </c>
      <c r="G393" s="207">
        <v>16</v>
      </c>
      <c r="H393" s="80">
        <v>46.323751891074131</v>
      </c>
      <c r="I393" s="207">
        <v>13</v>
      </c>
      <c r="J393" s="80" t="s">
        <v>228</v>
      </c>
      <c r="K393" s="207" t="s">
        <v>352</v>
      </c>
    </row>
    <row r="394" spans="1:11" ht="24" customHeight="1">
      <c r="A394" s="333" t="s">
        <v>174</v>
      </c>
      <c r="B394" s="80">
        <v>111.88725689342041</v>
      </c>
      <c r="C394" s="207">
        <v>3</v>
      </c>
      <c r="D394" s="80">
        <v>118.05450416351249</v>
      </c>
      <c r="E394" s="207">
        <v>3</v>
      </c>
      <c r="F394" s="80">
        <v>108.64884929472903</v>
      </c>
      <c r="G394" s="207">
        <v>2</v>
      </c>
      <c r="H394" s="80">
        <v>103.49599417334304</v>
      </c>
      <c r="I394" s="207">
        <v>2</v>
      </c>
      <c r="J394" s="80" t="s">
        <v>228</v>
      </c>
      <c r="K394" s="207" t="s">
        <v>352</v>
      </c>
    </row>
    <row r="395" spans="1:11" ht="24" customHeight="1">
      <c r="A395" s="333" t="s">
        <v>175</v>
      </c>
      <c r="B395" s="80">
        <v>27.248721312579889</v>
      </c>
      <c r="C395" s="207">
        <v>27</v>
      </c>
      <c r="D395" s="80">
        <v>22.655576093653725</v>
      </c>
      <c r="E395" s="207">
        <v>29</v>
      </c>
      <c r="F395" s="80">
        <v>24.058500914076784</v>
      </c>
      <c r="G395" s="207">
        <v>29</v>
      </c>
      <c r="H395" s="80">
        <v>21.049457177322072</v>
      </c>
      <c r="I395" s="207">
        <v>31</v>
      </c>
      <c r="J395" s="80" t="s">
        <v>228</v>
      </c>
      <c r="K395" s="207" t="s">
        <v>352</v>
      </c>
    </row>
    <row r="396" spans="1:11" ht="24" customHeight="1">
      <c r="A396" s="333" t="s">
        <v>176</v>
      </c>
      <c r="B396" s="80">
        <v>36.363429537797685</v>
      </c>
      <c r="C396" s="207">
        <v>18</v>
      </c>
      <c r="D396" s="80">
        <v>36.293183940242763</v>
      </c>
      <c r="E396" s="207">
        <v>18</v>
      </c>
      <c r="F396" s="80">
        <v>33.012899262899261</v>
      </c>
      <c r="G396" s="207">
        <v>23</v>
      </c>
      <c r="H396" s="80">
        <v>33.943619278569265</v>
      </c>
      <c r="I396" s="207">
        <v>23</v>
      </c>
      <c r="J396" s="80" t="s">
        <v>228</v>
      </c>
      <c r="K396" s="207" t="s">
        <v>352</v>
      </c>
    </row>
    <row r="397" spans="1:11" ht="24" customHeight="1">
      <c r="A397" s="333" t="s">
        <v>177</v>
      </c>
      <c r="B397" s="80">
        <v>31.714260251562919</v>
      </c>
      <c r="C397" s="207">
        <v>24</v>
      </c>
      <c r="D397" s="80">
        <v>24.280630401626844</v>
      </c>
      <c r="E397" s="207">
        <v>28</v>
      </c>
      <c r="F397" s="80">
        <v>38.397371081900907</v>
      </c>
      <c r="G397" s="207">
        <v>17</v>
      </c>
      <c r="H397" s="80">
        <v>36.752136752136749</v>
      </c>
      <c r="I397" s="207">
        <v>20</v>
      </c>
      <c r="J397" s="80" t="s">
        <v>228</v>
      </c>
      <c r="K397" s="207" t="s">
        <v>352</v>
      </c>
    </row>
    <row r="398" spans="1:11" ht="24" customHeight="1">
      <c r="A398" s="333" t="s">
        <v>231</v>
      </c>
      <c r="B398" s="80">
        <v>30.797192911596909</v>
      </c>
      <c r="C398" s="207">
        <v>25</v>
      </c>
      <c r="D398" s="80">
        <v>26.574585635359114</v>
      </c>
      <c r="E398" s="207">
        <v>26</v>
      </c>
      <c r="F398" s="80">
        <v>24.03269754768392</v>
      </c>
      <c r="G398" s="207">
        <v>30</v>
      </c>
      <c r="H398" s="80">
        <v>23.2258064516129</v>
      </c>
      <c r="I398" s="207">
        <v>30</v>
      </c>
      <c r="J398" s="80" t="s">
        <v>228</v>
      </c>
      <c r="K398" s="207" t="s">
        <v>352</v>
      </c>
    </row>
    <row r="399" spans="1:11" ht="24" customHeight="1">
      <c r="A399" s="333" t="s">
        <v>179</v>
      </c>
      <c r="B399" s="80">
        <v>54.70299691944485</v>
      </c>
      <c r="C399" s="207">
        <v>12</v>
      </c>
      <c r="D399" s="80">
        <v>57.672459189046862</v>
      </c>
      <c r="E399" s="207">
        <v>9</v>
      </c>
      <c r="F399" s="80">
        <v>60.259740259740262</v>
      </c>
      <c r="G399" s="207">
        <v>8</v>
      </c>
      <c r="H399" s="80">
        <v>67.883136852895959</v>
      </c>
      <c r="I399" s="207">
        <v>6</v>
      </c>
      <c r="J399" s="80" t="s">
        <v>228</v>
      </c>
      <c r="K399" s="207" t="s">
        <v>352</v>
      </c>
    </row>
    <row r="400" spans="1:11" ht="24" customHeight="1">
      <c r="A400" s="333" t="s">
        <v>180</v>
      </c>
      <c r="B400" s="80">
        <v>68.072182514217431</v>
      </c>
      <c r="C400" s="207">
        <v>7</v>
      </c>
      <c r="D400" s="80">
        <v>121.76956350766811</v>
      </c>
      <c r="E400" s="207">
        <v>2</v>
      </c>
      <c r="F400" s="80">
        <v>106.23188405797102</v>
      </c>
      <c r="G400" s="207">
        <v>3</v>
      </c>
      <c r="H400" s="80">
        <v>56.658860265417644</v>
      </c>
      <c r="I400" s="207">
        <v>10</v>
      </c>
      <c r="J400" s="80" t="s">
        <v>228</v>
      </c>
      <c r="K400" s="207" t="s">
        <v>352</v>
      </c>
    </row>
    <row r="401" spans="1:12" ht="24" customHeight="1">
      <c r="A401" s="333" t="s">
        <v>181</v>
      </c>
      <c r="B401" s="80">
        <v>119.12084691497283</v>
      </c>
      <c r="C401" s="207">
        <v>1</v>
      </c>
      <c r="D401" s="80">
        <v>52.662154540327123</v>
      </c>
      <c r="E401" s="207">
        <v>11</v>
      </c>
      <c r="F401" s="80">
        <v>35.844083006169377</v>
      </c>
      <c r="G401" s="207">
        <v>19</v>
      </c>
      <c r="H401" s="80">
        <v>37.334076965978802</v>
      </c>
      <c r="I401" s="207">
        <v>19</v>
      </c>
      <c r="J401" s="80" t="s">
        <v>228</v>
      </c>
      <c r="K401" s="207" t="s">
        <v>352</v>
      </c>
    </row>
    <row r="402" spans="1:12" ht="24" customHeight="1">
      <c r="A402" s="333" t="s">
        <v>182</v>
      </c>
      <c r="B402" s="80">
        <v>57.556047024255825</v>
      </c>
      <c r="C402" s="207">
        <v>11</v>
      </c>
      <c r="D402" s="80">
        <v>51.786900090552365</v>
      </c>
      <c r="E402" s="207">
        <v>12</v>
      </c>
      <c r="F402" s="80">
        <v>46.24737945492663</v>
      </c>
      <c r="G402" s="207">
        <v>13</v>
      </c>
      <c r="H402" s="80">
        <v>43.658246656760774</v>
      </c>
      <c r="I402" s="207">
        <v>16</v>
      </c>
      <c r="J402" s="80" t="s">
        <v>228</v>
      </c>
      <c r="K402" s="207" t="s">
        <v>352</v>
      </c>
    </row>
    <row r="403" spans="1:12" ht="24" customHeight="1">
      <c r="A403" s="333" t="s">
        <v>183</v>
      </c>
      <c r="B403" s="80">
        <v>93.439899263715702</v>
      </c>
      <c r="C403" s="207">
        <v>4</v>
      </c>
      <c r="D403" s="80">
        <v>98.5803324099723</v>
      </c>
      <c r="E403" s="207">
        <v>4</v>
      </c>
      <c r="F403" s="80">
        <v>121.16758241758242</v>
      </c>
      <c r="G403" s="207">
        <v>1</v>
      </c>
      <c r="H403" s="80">
        <v>107.29379686434902</v>
      </c>
      <c r="I403" s="207">
        <v>1</v>
      </c>
      <c r="J403" s="80" t="s">
        <v>228</v>
      </c>
      <c r="K403" s="207" t="s">
        <v>352</v>
      </c>
    </row>
    <row r="404" spans="1:12" ht="24" customHeight="1">
      <c r="A404" s="333" t="s">
        <v>184</v>
      </c>
      <c r="B404" s="80">
        <v>53.275839260533154</v>
      </c>
      <c r="C404" s="207">
        <v>13</v>
      </c>
      <c r="D404" s="80">
        <v>37.023613399231195</v>
      </c>
      <c r="E404" s="207">
        <v>17</v>
      </c>
      <c r="F404" s="80">
        <v>33.062869425040304</v>
      </c>
      <c r="G404" s="207">
        <v>22</v>
      </c>
      <c r="H404" s="80">
        <v>23.259726603575185</v>
      </c>
      <c r="I404" s="207">
        <v>29</v>
      </c>
      <c r="J404" s="80" t="s">
        <v>228</v>
      </c>
      <c r="K404" s="207" t="s">
        <v>352</v>
      </c>
    </row>
    <row r="405" spans="1:12" ht="24" customHeight="1">
      <c r="A405" s="333" t="s">
        <v>185</v>
      </c>
      <c r="B405" s="80">
        <v>65.46299289969015</v>
      </c>
      <c r="C405" s="207">
        <v>9</v>
      </c>
      <c r="D405" s="80">
        <v>63.655054254711594</v>
      </c>
      <c r="E405" s="207">
        <v>8</v>
      </c>
      <c r="F405" s="80">
        <v>65.939806927881889</v>
      </c>
      <c r="G405" s="207">
        <v>7</v>
      </c>
      <c r="H405" s="80">
        <v>65.759457933370982</v>
      </c>
      <c r="I405" s="207">
        <v>7</v>
      </c>
      <c r="J405" s="80" t="s">
        <v>228</v>
      </c>
      <c r="K405" s="207" t="s">
        <v>352</v>
      </c>
    </row>
    <row r="406" spans="1:12" ht="24" customHeight="1">
      <c r="A406" s="333" t="s">
        <v>186</v>
      </c>
      <c r="B406" s="80">
        <v>58.188915033644179</v>
      </c>
      <c r="C406" s="207">
        <v>10</v>
      </c>
      <c r="D406" s="80">
        <v>53.047210300429185</v>
      </c>
      <c r="E406" s="207">
        <v>10</v>
      </c>
      <c r="F406" s="80">
        <v>58.32632464255677</v>
      </c>
      <c r="G406" s="207">
        <v>11</v>
      </c>
      <c r="H406" s="80">
        <v>61.27782357790602</v>
      </c>
      <c r="I406" s="207">
        <v>8</v>
      </c>
      <c r="J406" s="80" t="s">
        <v>228</v>
      </c>
      <c r="K406" s="207" t="s">
        <v>352</v>
      </c>
    </row>
    <row r="407" spans="1:12" s="910" customFormat="1" ht="24" customHeight="1">
      <c r="A407" s="801" t="s">
        <v>282</v>
      </c>
      <c r="B407" s="951"/>
      <c r="C407" s="952"/>
      <c r="D407" s="952"/>
      <c r="E407" s="952"/>
      <c r="F407" s="952"/>
      <c r="G407" s="952"/>
      <c r="H407" s="952"/>
      <c r="I407" s="952"/>
      <c r="J407" s="952"/>
      <c r="K407" s="952"/>
    </row>
    <row r="409" spans="1:12" ht="24" customHeight="1">
      <c r="A409" s="508" t="s">
        <v>804</v>
      </c>
      <c r="B409" s="502"/>
      <c r="C409" s="502"/>
      <c r="D409" s="502"/>
      <c r="E409" s="502"/>
      <c r="F409" s="502"/>
      <c r="G409" s="502"/>
      <c r="H409" s="502"/>
      <c r="I409" s="502"/>
      <c r="J409" s="502" t="s">
        <v>909</v>
      </c>
      <c r="K409" s="502"/>
      <c r="L409" s="502"/>
    </row>
    <row r="410" spans="1:12" ht="24" customHeight="1">
      <c r="A410" s="566" t="s">
        <v>1</v>
      </c>
      <c r="B410" s="568">
        <v>1395</v>
      </c>
      <c r="C410" s="568"/>
      <c r="D410" s="568">
        <v>1396</v>
      </c>
      <c r="E410" s="568"/>
      <c r="F410" s="568">
        <v>1397</v>
      </c>
      <c r="G410" s="568"/>
      <c r="H410" s="568">
        <v>1398</v>
      </c>
      <c r="I410" s="568"/>
      <c r="J410" s="568">
        <v>1399</v>
      </c>
      <c r="K410" s="568"/>
    </row>
    <row r="411" spans="1:12" ht="24" customHeight="1">
      <c r="A411" s="567"/>
      <c r="B411" s="520" t="s">
        <v>380</v>
      </c>
      <c r="C411" s="505" t="s">
        <v>3</v>
      </c>
      <c r="D411" s="520" t="s">
        <v>380</v>
      </c>
      <c r="E411" s="505" t="s">
        <v>3</v>
      </c>
      <c r="F411" s="520" t="s">
        <v>380</v>
      </c>
      <c r="G411" s="505" t="s">
        <v>3</v>
      </c>
      <c r="H411" s="520" t="s">
        <v>380</v>
      </c>
      <c r="I411" s="505" t="s">
        <v>3</v>
      </c>
      <c r="J411" s="520" t="s">
        <v>380</v>
      </c>
      <c r="K411" s="505" t="s">
        <v>3</v>
      </c>
    </row>
    <row r="412" spans="1:12" ht="24" customHeight="1">
      <c r="A412" s="202" t="s">
        <v>120</v>
      </c>
      <c r="B412" s="203">
        <v>0.2</v>
      </c>
      <c r="C412" s="148" t="s">
        <v>352</v>
      </c>
      <c r="D412" s="203">
        <v>0.19985197977056865</v>
      </c>
      <c r="E412" s="148" t="s">
        <v>352</v>
      </c>
      <c r="F412" s="203">
        <v>0.20150090151552069</v>
      </c>
      <c r="G412" s="148" t="s">
        <v>352</v>
      </c>
      <c r="H412" s="203">
        <v>0.16967800180559736</v>
      </c>
      <c r="I412" s="148" t="s">
        <v>352</v>
      </c>
      <c r="J412" s="78">
        <v>0.17434969894571503</v>
      </c>
      <c r="K412" s="307" t="s">
        <v>352</v>
      </c>
    </row>
    <row r="413" spans="1:12" ht="24" customHeight="1">
      <c r="A413" s="204" t="s">
        <v>157</v>
      </c>
      <c r="B413" s="205">
        <v>0.17</v>
      </c>
      <c r="C413" s="206">
        <v>27</v>
      </c>
      <c r="D413" s="205">
        <v>0.17113924050632912</v>
      </c>
      <c r="E413" s="206">
        <v>26</v>
      </c>
      <c r="F413" s="205">
        <v>0.19573400250941028</v>
      </c>
      <c r="G413" s="206">
        <v>24</v>
      </c>
      <c r="H413" s="205">
        <v>0.16226978596316574</v>
      </c>
      <c r="I413" s="206">
        <v>24</v>
      </c>
      <c r="J413" s="80">
        <v>0.16785978770673907</v>
      </c>
      <c r="K413" s="207">
        <v>23</v>
      </c>
    </row>
    <row r="414" spans="1:12" ht="24" customHeight="1">
      <c r="A414" s="204" t="s">
        <v>7</v>
      </c>
      <c r="B414" s="205">
        <v>0.19</v>
      </c>
      <c r="C414" s="206">
        <v>22</v>
      </c>
      <c r="D414" s="205">
        <v>0.187990343995172</v>
      </c>
      <c r="E414" s="206">
        <v>22</v>
      </c>
      <c r="F414" s="205">
        <v>0.17158176943699732</v>
      </c>
      <c r="G414" s="206">
        <v>26</v>
      </c>
      <c r="H414" s="205">
        <v>0.15155974102413183</v>
      </c>
      <c r="I414" s="206">
        <v>27</v>
      </c>
      <c r="J414" s="80">
        <v>0.12939808083745274</v>
      </c>
      <c r="K414" s="207">
        <v>29</v>
      </c>
    </row>
    <row r="415" spans="1:12" ht="24" customHeight="1">
      <c r="A415" s="204" t="s">
        <v>159</v>
      </c>
      <c r="B415" s="205">
        <v>0.13</v>
      </c>
      <c r="C415" s="206">
        <v>29</v>
      </c>
      <c r="D415" s="205">
        <v>0.1140625</v>
      </c>
      <c r="E415" s="206">
        <v>28</v>
      </c>
      <c r="F415" s="205">
        <v>0.15593483320403415</v>
      </c>
      <c r="G415" s="206">
        <v>29</v>
      </c>
      <c r="H415" s="205">
        <v>0.11719352351580571</v>
      </c>
      <c r="I415" s="206">
        <v>29</v>
      </c>
      <c r="J415" s="80">
        <v>0.16003062787136293</v>
      </c>
      <c r="K415" s="207">
        <v>27</v>
      </c>
    </row>
    <row r="416" spans="1:12" ht="24" customHeight="1">
      <c r="A416" s="204" t="s">
        <v>160</v>
      </c>
      <c r="B416" s="205">
        <v>0.2</v>
      </c>
      <c r="C416" s="206">
        <v>20</v>
      </c>
      <c r="D416" s="205">
        <v>3.3564814814814818E-2</v>
      </c>
      <c r="E416" s="206">
        <v>31</v>
      </c>
      <c r="F416" s="205">
        <v>5.4590570719602979E-2</v>
      </c>
      <c r="G416" s="206">
        <v>31</v>
      </c>
      <c r="H416" s="205">
        <v>0.1674225245653817</v>
      </c>
      <c r="I416" s="206">
        <v>22</v>
      </c>
      <c r="J416" s="80">
        <v>4.6790192775594236E-2</v>
      </c>
      <c r="K416" s="207">
        <v>31</v>
      </c>
    </row>
    <row r="417" spans="1:11" ht="24" customHeight="1">
      <c r="A417" s="204" t="s">
        <v>161</v>
      </c>
      <c r="B417" s="205">
        <v>0.1</v>
      </c>
      <c r="C417" s="206">
        <v>30</v>
      </c>
      <c r="D417" s="205">
        <v>8.0260303687635579E-2</v>
      </c>
      <c r="E417" s="206">
        <v>30</v>
      </c>
      <c r="F417" s="205">
        <v>0.39559659090909088</v>
      </c>
      <c r="G417" s="206">
        <v>2</v>
      </c>
      <c r="H417" s="205">
        <v>8.6561954624781848E-2</v>
      </c>
      <c r="I417" s="206">
        <v>30</v>
      </c>
      <c r="J417" s="80">
        <v>0.31994507380707177</v>
      </c>
      <c r="K417" s="207">
        <v>2</v>
      </c>
    </row>
    <row r="418" spans="1:11" ht="24" customHeight="1">
      <c r="A418" s="204" t="s">
        <v>162</v>
      </c>
      <c r="B418" s="205">
        <v>0.19</v>
      </c>
      <c r="C418" s="206">
        <v>22</v>
      </c>
      <c r="D418" s="205">
        <v>0.40273037542662116</v>
      </c>
      <c r="E418" s="206">
        <v>3</v>
      </c>
      <c r="F418" s="205">
        <v>0.23986486486486486</v>
      </c>
      <c r="G418" s="206">
        <v>14</v>
      </c>
      <c r="H418" s="205">
        <v>0.20100502512562815</v>
      </c>
      <c r="I418" s="206">
        <v>15</v>
      </c>
      <c r="J418" s="80">
        <v>0.18936877076411959</v>
      </c>
      <c r="K418" s="207">
        <v>20</v>
      </c>
    </row>
    <row r="419" spans="1:11" ht="24" customHeight="1">
      <c r="A419" s="204" t="s">
        <v>163</v>
      </c>
      <c r="B419" s="205">
        <v>0.28999999999999998</v>
      </c>
      <c r="C419" s="206">
        <v>5</v>
      </c>
      <c r="D419" s="205">
        <v>0.82982308340353839</v>
      </c>
      <c r="E419" s="206">
        <v>1</v>
      </c>
      <c r="F419" s="205">
        <v>0.22001654259718775</v>
      </c>
      <c r="G419" s="206">
        <v>20</v>
      </c>
      <c r="H419" s="205">
        <v>0.24552845528455283</v>
      </c>
      <c r="I419" s="206">
        <v>6</v>
      </c>
      <c r="J419" s="80">
        <v>0.25179856115107913</v>
      </c>
      <c r="K419" s="207">
        <v>8</v>
      </c>
    </row>
    <row r="420" spans="1:11" ht="24" customHeight="1">
      <c r="A420" s="204" t="s">
        <v>118</v>
      </c>
      <c r="B420" s="205">
        <v>7.0000000000000007E-2</v>
      </c>
      <c r="C420" s="206">
        <v>31</v>
      </c>
      <c r="D420" s="205">
        <v>8.5283411336453452E-2</v>
      </c>
      <c r="E420" s="206">
        <v>29</v>
      </c>
      <c r="F420" s="205">
        <v>8.2795541214432389E-2</v>
      </c>
      <c r="G420" s="206">
        <v>30</v>
      </c>
      <c r="H420" s="205">
        <v>7.4744694720069532E-2</v>
      </c>
      <c r="I420" s="206">
        <v>31</v>
      </c>
      <c r="J420" s="80">
        <v>6.8489229227796461E-2</v>
      </c>
      <c r="K420" s="207">
        <v>30</v>
      </c>
    </row>
    <row r="421" spans="1:11" ht="24" customHeight="1">
      <c r="A421" s="204" t="s">
        <v>230</v>
      </c>
      <c r="B421" s="205">
        <v>0.23</v>
      </c>
      <c r="C421" s="206">
        <v>17</v>
      </c>
      <c r="D421" s="205">
        <v>0.23044838373305526</v>
      </c>
      <c r="E421" s="206">
        <v>17</v>
      </c>
      <c r="F421" s="205">
        <v>0.23632610939112486</v>
      </c>
      <c r="G421" s="206">
        <v>15</v>
      </c>
      <c r="H421" s="205">
        <v>0.18896833503575078</v>
      </c>
      <c r="I421" s="206">
        <v>18</v>
      </c>
      <c r="J421" s="80">
        <v>0.18319838056680163</v>
      </c>
      <c r="K421" s="207">
        <v>22</v>
      </c>
    </row>
    <row r="422" spans="1:11" ht="24" customHeight="1">
      <c r="A422" s="204" t="s">
        <v>165</v>
      </c>
      <c r="B422" s="205">
        <v>0.27</v>
      </c>
      <c r="C422" s="206">
        <v>7</v>
      </c>
      <c r="D422" s="205">
        <v>0.31673052362707538</v>
      </c>
      <c r="E422" s="206">
        <v>7</v>
      </c>
      <c r="F422" s="205">
        <v>0.31030150753768843</v>
      </c>
      <c r="G422" s="206">
        <v>6</v>
      </c>
      <c r="H422" s="205">
        <v>0.27564894932014833</v>
      </c>
      <c r="I422" s="206">
        <v>4</v>
      </c>
      <c r="J422" s="80">
        <v>0.26885644768856448</v>
      </c>
      <c r="K422" s="207">
        <v>6</v>
      </c>
    </row>
    <row r="423" spans="1:11" ht="24" customHeight="1">
      <c r="A423" s="204" t="s">
        <v>166</v>
      </c>
      <c r="B423" s="205">
        <v>0.18</v>
      </c>
      <c r="C423" s="206">
        <v>26</v>
      </c>
      <c r="D423" s="205">
        <v>0.17055682684973303</v>
      </c>
      <c r="E423" s="206">
        <v>27</v>
      </c>
      <c r="F423" s="205">
        <v>0.16616631642149504</v>
      </c>
      <c r="G423" s="206">
        <v>27</v>
      </c>
      <c r="H423" s="205">
        <v>0.14213947990543735</v>
      </c>
      <c r="I423" s="206">
        <v>28</v>
      </c>
      <c r="J423" s="80">
        <v>0.13069422209285403</v>
      </c>
      <c r="K423" s="207">
        <v>28</v>
      </c>
    </row>
    <row r="424" spans="1:11" ht="24" customHeight="1">
      <c r="A424" s="204" t="s">
        <v>17</v>
      </c>
      <c r="B424" s="205">
        <v>0.24</v>
      </c>
      <c r="C424" s="206">
        <v>13</v>
      </c>
      <c r="D424" s="205">
        <v>0.33257142857142857</v>
      </c>
      <c r="E424" s="206">
        <v>6</v>
      </c>
      <c r="F424" s="205">
        <v>0.26470588235294118</v>
      </c>
      <c r="G424" s="206">
        <v>9</v>
      </c>
      <c r="H424" s="205">
        <v>0.2141255605381166</v>
      </c>
      <c r="I424" s="206">
        <v>11</v>
      </c>
      <c r="J424" s="80">
        <v>0.22358175750834261</v>
      </c>
      <c r="K424" s="207">
        <v>11</v>
      </c>
    </row>
    <row r="425" spans="1:11" ht="24" customHeight="1">
      <c r="A425" s="204" t="s">
        <v>168</v>
      </c>
      <c r="B425" s="205">
        <v>0.19</v>
      </c>
      <c r="C425" s="206">
        <v>22</v>
      </c>
      <c r="D425" s="205">
        <v>0.17734505862646566</v>
      </c>
      <c r="E425" s="206">
        <v>25</v>
      </c>
      <c r="F425" s="205">
        <v>0.16332022355619955</v>
      </c>
      <c r="G425" s="206">
        <v>28</v>
      </c>
      <c r="H425" s="205">
        <v>0.1572159672466735</v>
      </c>
      <c r="I425" s="206">
        <v>26</v>
      </c>
      <c r="J425" s="80">
        <v>0.16653160453808752</v>
      </c>
      <c r="K425" s="207">
        <v>24</v>
      </c>
    </row>
    <row r="426" spans="1:11" ht="24" customHeight="1">
      <c r="A426" s="204" t="s">
        <v>169</v>
      </c>
      <c r="B426" s="205">
        <v>0.23</v>
      </c>
      <c r="C426" s="206">
        <v>17</v>
      </c>
      <c r="D426" s="205">
        <v>0.20242537313432835</v>
      </c>
      <c r="E426" s="206">
        <v>21</v>
      </c>
      <c r="F426" s="205">
        <v>0.27490774907749077</v>
      </c>
      <c r="G426" s="206">
        <v>7</v>
      </c>
      <c r="H426" s="205">
        <v>0.21461187214611871</v>
      </c>
      <c r="I426" s="206">
        <v>10</v>
      </c>
      <c r="J426" s="80">
        <v>0.21589882565492322</v>
      </c>
      <c r="K426" s="207">
        <v>12</v>
      </c>
    </row>
    <row r="427" spans="1:11" ht="24" customHeight="1">
      <c r="A427" s="204" t="s">
        <v>170</v>
      </c>
      <c r="B427" s="205">
        <v>0.38</v>
      </c>
      <c r="C427" s="206">
        <v>1</v>
      </c>
      <c r="D427" s="205">
        <v>0.44568245125348188</v>
      </c>
      <c r="E427" s="206">
        <v>2</v>
      </c>
      <c r="F427" s="205">
        <v>0.42234332425068122</v>
      </c>
      <c r="G427" s="206">
        <v>1</v>
      </c>
      <c r="H427" s="205">
        <v>0.33600000000000002</v>
      </c>
      <c r="I427" s="206">
        <v>1</v>
      </c>
      <c r="J427" s="80">
        <v>0.28664921465968585</v>
      </c>
      <c r="K427" s="207">
        <v>5</v>
      </c>
    </row>
    <row r="428" spans="1:11" ht="24" customHeight="1">
      <c r="A428" s="204" t="s">
        <v>171</v>
      </c>
      <c r="B428" s="205">
        <v>0.26</v>
      </c>
      <c r="C428" s="206">
        <v>8</v>
      </c>
      <c r="D428" s="205">
        <v>0.28636683063949403</v>
      </c>
      <c r="E428" s="206">
        <v>9</v>
      </c>
      <c r="F428" s="205">
        <v>0.33962912087912089</v>
      </c>
      <c r="G428" s="206">
        <v>4</v>
      </c>
      <c r="H428" s="205">
        <v>0.2575554063129617</v>
      </c>
      <c r="I428" s="206">
        <v>5</v>
      </c>
      <c r="J428" s="80">
        <v>0.30016420361247947</v>
      </c>
      <c r="K428" s="207">
        <v>3</v>
      </c>
    </row>
    <row r="429" spans="1:11" ht="24" customHeight="1">
      <c r="A429" s="204" t="s">
        <v>172</v>
      </c>
      <c r="B429" s="205">
        <v>0.31</v>
      </c>
      <c r="C429" s="206">
        <v>3</v>
      </c>
      <c r="D429" s="205">
        <v>0.29232022815237318</v>
      </c>
      <c r="E429" s="206">
        <v>8</v>
      </c>
      <c r="F429" s="205">
        <v>0.26840088727566042</v>
      </c>
      <c r="G429" s="206">
        <v>8</v>
      </c>
      <c r="H429" s="205">
        <v>0.2245305633240112</v>
      </c>
      <c r="I429" s="206">
        <v>8</v>
      </c>
      <c r="J429" s="80">
        <v>0.25717679667392596</v>
      </c>
      <c r="K429" s="207">
        <v>7</v>
      </c>
    </row>
    <row r="430" spans="1:11" ht="24" customHeight="1">
      <c r="A430" s="204" t="s">
        <v>173</v>
      </c>
      <c r="B430" s="205">
        <v>0.28000000000000003</v>
      </c>
      <c r="C430" s="206">
        <v>6</v>
      </c>
      <c r="D430" s="205">
        <v>0.23934934159566229</v>
      </c>
      <c r="E430" s="206">
        <v>14</v>
      </c>
      <c r="F430" s="205">
        <v>0.23565416985462892</v>
      </c>
      <c r="G430" s="206">
        <v>16</v>
      </c>
      <c r="H430" s="205">
        <v>0.19062027231467474</v>
      </c>
      <c r="I430" s="206">
        <v>17</v>
      </c>
      <c r="J430" s="80">
        <v>0.21182634730538921</v>
      </c>
      <c r="K430" s="207">
        <v>13</v>
      </c>
    </row>
    <row r="431" spans="1:11" ht="24" customHeight="1">
      <c r="A431" s="204" t="s">
        <v>174</v>
      </c>
      <c r="B431" s="205">
        <v>0.24</v>
      </c>
      <c r="C431" s="206">
        <v>13</v>
      </c>
      <c r="D431" s="205">
        <v>0.18622255866767601</v>
      </c>
      <c r="E431" s="206">
        <v>23</v>
      </c>
      <c r="F431" s="205">
        <v>0.21455085374907201</v>
      </c>
      <c r="G431" s="206">
        <v>21</v>
      </c>
      <c r="H431" s="205">
        <v>0.17115804806991988</v>
      </c>
      <c r="I431" s="206">
        <v>21</v>
      </c>
      <c r="J431" s="80">
        <v>0.19814020028612303</v>
      </c>
      <c r="K431" s="207">
        <v>18</v>
      </c>
    </row>
    <row r="432" spans="1:11" ht="24" customHeight="1">
      <c r="A432" s="204" t="s">
        <v>175</v>
      </c>
      <c r="B432" s="205">
        <v>0.24</v>
      </c>
      <c r="C432" s="206">
        <v>13</v>
      </c>
      <c r="D432" s="205">
        <v>0.23536660505237214</v>
      </c>
      <c r="E432" s="206">
        <v>15</v>
      </c>
      <c r="F432" s="205">
        <v>0.24862888482632542</v>
      </c>
      <c r="G432" s="206">
        <v>11</v>
      </c>
      <c r="H432" s="205">
        <v>0.17249698431845598</v>
      </c>
      <c r="I432" s="206">
        <v>20</v>
      </c>
      <c r="J432" s="80">
        <v>0.21014925373134327</v>
      </c>
      <c r="K432" s="207">
        <v>14</v>
      </c>
    </row>
    <row r="433" spans="1:16" ht="24" customHeight="1">
      <c r="A433" s="204" t="s">
        <v>176</v>
      </c>
      <c r="B433" s="205">
        <v>0.31</v>
      </c>
      <c r="C433" s="206">
        <v>3</v>
      </c>
      <c r="D433" s="205">
        <v>0.36072206660441952</v>
      </c>
      <c r="E433" s="206">
        <v>4</v>
      </c>
      <c r="F433" s="205">
        <v>0.33906633906633904</v>
      </c>
      <c r="G433" s="206">
        <v>5</v>
      </c>
      <c r="H433" s="205">
        <v>0.27644740830554715</v>
      </c>
      <c r="I433" s="206">
        <v>3</v>
      </c>
      <c r="J433" s="80">
        <v>0.28793774319066145</v>
      </c>
      <c r="K433" s="207">
        <v>4</v>
      </c>
    </row>
    <row r="434" spans="1:16" ht="24" customHeight="1">
      <c r="A434" s="204" t="s">
        <v>177</v>
      </c>
      <c r="B434" s="205">
        <v>0.22</v>
      </c>
      <c r="C434" s="206">
        <v>19</v>
      </c>
      <c r="D434" s="205">
        <v>0.22165734621250635</v>
      </c>
      <c r="E434" s="206">
        <v>18</v>
      </c>
      <c r="F434" s="205">
        <v>0.22800808897876643</v>
      </c>
      <c r="G434" s="206">
        <v>18</v>
      </c>
      <c r="H434" s="205">
        <v>0.19658119658119658</v>
      </c>
      <c r="I434" s="206">
        <v>16</v>
      </c>
      <c r="J434" s="80">
        <v>0.20510255127563781</v>
      </c>
      <c r="K434" s="207">
        <v>17</v>
      </c>
    </row>
    <row r="435" spans="1:16" ht="24" customHeight="1">
      <c r="A435" s="204" t="s">
        <v>231</v>
      </c>
      <c r="B435" s="205">
        <v>0.25</v>
      </c>
      <c r="C435" s="206">
        <v>11</v>
      </c>
      <c r="D435" s="205">
        <v>0.25966850828729282</v>
      </c>
      <c r="E435" s="206">
        <v>11</v>
      </c>
      <c r="F435" s="205">
        <v>0.24795640326975477</v>
      </c>
      <c r="G435" s="206">
        <v>12</v>
      </c>
      <c r="H435" s="205">
        <v>0.23655913978494625</v>
      </c>
      <c r="I435" s="206">
        <v>7</v>
      </c>
      <c r="J435" s="80">
        <v>0.24169986719787517</v>
      </c>
      <c r="K435" s="207">
        <v>9</v>
      </c>
    </row>
    <row r="436" spans="1:16" ht="24" customHeight="1">
      <c r="A436" s="204" t="s">
        <v>179</v>
      </c>
      <c r="B436" s="205">
        <v>0.17</v>
      </c>
      <c r="C436" s="206">
        <v>27</v>
      </c>
      <c r="D436" s="205">
        <v>0.20537124802527645</v>
      </c>
      <c r="E436" s="206">
        <v>20</v>
      </c>
      <c r="F436" s="205">
        <v>0.21454545454545454</v>
      </c>
      <c r="G436" s="206">
        <v>22</v>
      </c>
      <c r="H436" s="205">
        <v>0.1619682214249103</v>
      </c>
      <c r="I436" s="206">
        <v>25</v>
      </c>
      <c r="J436" s="80">
        <v>0.16253164556962024</v>
      </c>
      <c r="K436" s="207">
        <v>26</v>
      </c>
    </row>
    <row r="437" spans="1:16" ht="24" customHeight="1">
      <c r="A437" s="204" t="s">
        <v>180</v>
      </c>
      <c r="B437" s="205">
        <v>0.24</v>
      </c>
      <c r="C437" s="206">
        <v>13</v>
      </c>
      <c r="D437" s="205">
        <v>0.25796303578450647</v>
      </c>
      <c r="E437" s="206">
        <v>12</v>
      </c>
      <c r="F437" s="205">
        <v>0.25538582060321191</v>
      </c>
      <c r="G437" s="206">
        <v>10</v>
      </c>
      <c r="H437" s="205">
        <v>0.1881342701014832</v>
      </c>
      <c r="I437" s="206">
        <v>19</v>
      </c>
      <c r="J437" s="80">
        <v>0.19758848697005058</v>
      </c>
      <c r="K437" s="207">
        <v>19</v>
      </c>
    </row>
    <row r="438" spans="1:16" ht="24" customHeight="1">
      <c r="A438" s="204" t="s">
        <v>181</v>
      </c>
      <c r="B438" s="205">
        <v>0.25</v>
      </c>
      <c r="C438" s="206">
        <v>11</v>
      </c>
      <c r="D438" s="205">
        <v>0.24929498025944727</v>
      </c>
      <c r="E438" s="206">
        <v>13</v>
      </c>
      <c r="F438" s="205">
        <v>0.24284913067863151</v>
      </c>
      <c r="G438" s="206">
        <v>13</v>
      </c>
      <c r="H438" s="205">
        <v>0.22085889570552147</v>
      </c>
      <c r="I438" s="206">
        <v>9</v>
      </c>
      <c r="J438" s="80">
        <v>0.22654081066074402</v>
      </c>
      <c r="K438" s="207">
        <v>10</v>
      </c>
    </row>
    <row r="439" spans="1:16" ht="24" customHeight="1">
      <c r="A439" s="204" t="s">
        <v>182</v>
      </c>
      <c r="B439" s="205">
        <v>0.2</v>
      </c>
      <c r="C439" s="206">
        <v>20</v>
      </c>
      <c r="D439" s="205">
        <v>0.18442499245396921</v>
      </c>
      <c r="E439" s="206">
        <v>24</v>
      </c>
      <c r="F439" s="205">
        <v>0.18987720874513328</v>
      </c>
      <c r="G439" s="206">
        <v>25</v>
      </c>
      <c r="H439" s="205">
        <v>0.16671619613670133</v>
      </c>
      <c r="I439" s="206">
        <v>23</v>
      </c>
      <c r="J439" s="80">
        <v>0.16366853435564729</v>
      </c>
      <c r="K439" s="207">
        <v>25</v>
      </c>
    </row>
    <row r="440" spans="1:16" ht="24" customHeight="1">
      <c r="A440" s="204" t="s">
        <v>183</v>
      </c>
      <c r="B440" s="205">
        <v>0.35</v>
      </c>
      <c r="C440" s="206">
        <v>2</v>
      </c>
      <c r="D440" s="205">
        <v>0.35318559556786705</v>
      </c>
      <c r="E440" s="206">
        <v>5</v>
      </c>
      <c r="F440" s="205">
        <v>0.38736263736263737</v>
      </c>
      <c r="G440" s="206">
        <v>3</v>
      </c>
      <c r="H440" s="205">
        <v>0.31220177232447172</v>
      </c>
      <c r="I440" s="206">
        <v>2</v>
      </c>
      <c r="J440" s="80">
        <v>0.34506089309878213</v>
      </c>
      <c r="K440" s="207">
        <v>1</v>
      </c>
    </row>
    <row r="441" spans="1:16" ht="24" customHeight="1">
      <c r="A441" s="204" t="s">
        <v>184</v>
      </c>
      <c r="B441" s="205">
        <v>0.26</v>
      </c>
      <c r="C441" s="206">
        <v>8</v>
      </c>
      <c r="D441" s="205">
        <v>0.23393739703459637</v>
      </c>
      <c r="E441" s="206">
        <v>16</v>
      </c>
      <c r="F441" s="205">
        <v>0.23481998925308975</v>
      </c>
      <c r="G441" s="206">
        <v>17</v>
      </c>
      <c r="H441" s="205">
        <v>0.20609884332281808</v>
      </c>
      <c r="I441" s="206">
        <v>14</v>
      </c>
      <c r="J441" s="80">
        <v>0.21009268795056643</v>
      </c>
      <c r="K441" s="207">
        <v>15</v>
      </c>
    </row>
    <row r="442" spans="1:16" ht="24" customHeight="1">
      <c r="A442" s="204" t="s">
        <v>185</v>
      </c>
      <c r="B442" s="205">
        <v>0.26</v>
      </c>
      <c r="C442" s="206">
        <v>8</v>
      </c>
      <c r="D442" s="205">
        <v>0.27013135351227868</v>
      </c>
      <c r="E442" s="206">
        <v>10</v>
      </c>
      <c r="F442" s="205">
        <v>0.22373651334469052</v>
      </c>
      <c r="G442" s="206">
        <v>19</v>
      </c>
      <c r="H442" s="205">
        <v>0.20892151326933936</v>
      </c>
      <c r="I442" s="206">
        <v>12</v>
      </c>
      <c r="J442" s="80">
        <v>0.18324901630129287</v>
      </c>
      <c r="K442" s="207">
        <v>21</v>
      </c>
    </row>
    <row r="443" spans="1:16" ht="24" customHeight="1">
      <c r="A443" s="204" t="s">
        <v>186</v>
      </c>
      <c r="B443" s="205">
        <v>0.19</v>
      </c>
      <c r="C443" s="206">
        <v>22</v>
      </c>
      <c r="D443" s="205">
        <v>0.21630901287553647</v>
      </c>
      <c r="E443" s="206">
        <v>19</v>
      </c>
      <c r="F443" s="205">
        <v>0.20437342304457529</v>
      </c>
      <c r="G443" s="206">
        <v>23</v>
      </c>
      <c r="H443" s="205">
        <v>0.20610057708161583</v>
      </c>
      <c r="I443" s="206">
        <v>13</v>
      </c>
      <c r="J443" s="80">
        <v>0.20550161812297735</v>
      </c>
      <c r="K443" s="207">
        <v>16</v>
      </c>
    </row>
    <row r="444" spans="1:16" s="910" customFormat="1" ht="24" customHeight="1">
      <c r="A444" s="801" t="s">
        <v>282</v>
      </c>
      <c r="B444" s="951"/>
      <c r="C444" s="952"/>
    </row>
    <row r="445" spans="1:16" ht="24" customHeight="1">
      <c r="B445" s="232"/>
      <c r="C445" s="232"/>
      <c r="D445" s="232"/>
      <c r="E445" s="232"/>
      <c r="F445" s="232"/>
      <c r="G445" s="232"/>
      <c r="H445" s="232"/>
      <c r="I445" s="232"/>
      <c r="J445" s="232"/>
      <c r="K445" s="232"/>
      <c r="L445" s="232"/>
    </row>
    <row r="446" spans="1:16" ht="24" customHeight="1">
      <c r="A446" s="508" t="s">
        <v>805</v>
      </c>
      <c r="B446" s="231"/>
      <c r="C446" s="231"/>
      <c r="D446" s="231"/>
      <c r="E446" s="231"/>
      <c r="F446" s="231"/>
      <c r="G446" s="231"/>
      <c r="H446" s="231"/>
      <c r="J446" s="502" t="s">
        <v>909</v>
      </c>
      <c r="K446" s="502"/>
      <c r="L446" s="502"/>
      <c r="N446" s="950"/>
      <c r="O446" s="950"/>
      <c r="P446" s="950"/>
    </row>
    <row r="447" spans="1:16" ht="24" customHeight="1">
      <c r="A447" s="566" t="s">
        <v>1</v>
      </c>
      <c r="B447" s="569">
        <v>1395</v>
      </c>
      <c r="C447" s="570"/>
      <c r="D447" s="569">
        <v>1396</v>
      </c>
      <c r="E447" s="570"/>
      <c r="F447" s="569">
        <v>1397</v>
      </c>
      <c r="G447" s="570"/>
      <c r="H447" s="569">
        <v>1398</v>
      </c>
      <c r="I447" s="570"/>
      <c r="J447" s="569">
        <v>1399</v>
      </c>
      <c r="K447" s="570"/>
    </row>
    <row r="448" spans="1:16" ht="24" customHeight="1">
      <c r="A448" s="567"/>
      <c r="B448" s="520" t="s">
        <v>380</v>
      </c>
      <c r="C448" s="505" t="s">
        <v>3</v>
      </c>
      <c r="D448" s="520" t="s">
        <v>380</v>
      </c>
      <c r="E448" s="505" t="s">
        <v>3</v>
      </c>
      <c r="F448" s="520" t="s">
        <v>380</v>
      </c>
      <c r="G448" s="505" t="s">
        <v>3</v>
      </c>
      <c r="H448" s="520" t="s">
        <v>380</v>
      </c>
      <c r="I448" s="505" t="s">
        <v>3</v>
      </c>
      <c r="J448" s="520" t="s">
        <v>380</v>
      </c>
      <c r="K448" s="505" t="s">
        <v>3</v>
      </c>
    </row>
    <row r="449" spans="1:11" ht="24" customHeight="1">
      <c r="A449" s="202" t="s">
        <v>4</v>
      </c>
      <c r="B449" s="203">
        <v>4.5483293540409173</v>
      </c>
      <c r="C449" s="148" t="s">
        <v>352</v>
      </c>
      <c r="D449" s="203">
        <v>4.7646848402615021</v>
      </c>
      <c r="E449" s="148" t="s">
        <v>352</v>
      </c>
      <c r="F449" s="203">
        <v>5.065530432240144</v>
      </c>
      <c r="G449" s="148" t="s">
        <v>352</v>
      </c>
      <c r="H449" s="203">
        <v>3.6456936503159794</v>
      </c>
      <c r="I449" s="148" t="s">
        <v>352</v>
      </c>
      <c r="J449" s="78">
        <v>3.7785882576929484</v>
      </c>
      <c r="K449" s="307" t="s">
        <v>352</v>
      </c>
    </row>
    <row r="450" spans="1:11" ht="24" customHeight="1">
      <c r="A450" s="204" t="s">
        <v>157</v>
      </c>
      <c r="B450" s="205">
        <v>5.0469965101753305</v>
      </c>
      <c r="C450" s="206">
        <v>17</v>
      </c>
      <c r="D450" s="205">
        <v>5.3820253164556959</v>
      </c>
      <c r="E450" s="206">
        <v>15</v>
      </c>
      <c r="F450" s="205">
        <v>5.6416562107904644</v>
      </c>
      <c r="G450" s="206">
        <v>15</v>
      </c>
      <c r="H450" s="205">
        <v>3.5219014435042308</v>
      </c>
      <c r="I450" s="206">
        <v>19</v>
      </c>
      <c r="J450" s="80">
        <v>3.7511725499876576</v>
      </c>
      <c r="K450" s="207">
        <v>21</v>
      </c>
    </row>
    <row r="451" spans="1:11" ht="24" customHeight="1">
      <c r="A451" s="204" t="s">
        <v>7</v>
      </c>
      <c r="B451" s="205">
        <v>5.8847507625062816</v>
      </c>
      <c r="C451" s="206">
        <v>12</v>
      </c>
      <c r="D451" s="205">
        <v>5.8011466505733251</v>
      </c>
      <c r="E451" s="206">
        <v>13</v>
      </c>
      <c r="F451" s="205">
        <v>6.406315162347334</v>
      </c>
      <c r="G451" s="206">
        <v>11</v>
      </c>
      <c r="H451" s="205">
        <v>4.0429664508534433</v>
      </c>
      <c r="I451" s="206">
        <v>16</v>
      </c>
      <c r="J451" s="80">
        <v>4.3338179703402151</v>
      </c>
      <c r="K451" s="207">
        <v>15</v>
      </c>
    </row>
    <row r="452" spans="1:11" ht="24" customHeight="1">
      <c r="A452" s="204" t="s">
        <v>159</v>
      </c>
      <c r="B452" s="205">
        <v>3.6413154704743311</v>
      </c>
      <c r="C452" s="206">
        <v>22</v>
      </c>
      <c r="D452" s="205">
        <v>4.0656249999999998</v>
      </c>
      <c r="E452" s="206">
        <v>22</v>
      </c>
      <c r="F452" s="205">
        <v>4.5515903801396433</v>
      </c>
      <c r="G452" s="206">
        <v>23</v>
      </c>
      <c r="H452" s="205">
        <v>3.299922898997687</v>
      </c>
      <c r="I452" s="206">
        <v>22</v>
      </c>
      <c r="J452" s="80">
        <v>4.0964777947932616</v>
      </c>
      <c r="K452" s="207">
        <v>18</v>
      </c>
    </row>
    <row r="453" spans="1:11" ht="24" customHeight="1">
      <c r="A453" s="204" t="s">
        <v>160</v>
      </c>
      <c r="B453" s="205">
        <v>0.47492115566751608</v>
      </c>
      <c r="C453" s="206">
        <v>31</v>
      </c>
      <c r="D453" s="205">
        <v>1.3935185185185186</v>
      </c>
      <c r="E453" s="206">
        <v>30</v>
      </c>
      <c r="F453" s="205">
        <v>0.29738499713685818</v>
      </c>
      <c r="G453" s="206">
        <v>31</v>
      </c>
      <c r="H453" s="205">
        <v>4.6235827664399096</v>
      </c>
      <c r="I453" s="206">
        <v>10</v>
      </c>
      <c r="J453" s="80">
        <v>0.16002245929253228</v>
      </c>
      <c r="K453" s="207">
        <v>31</v>
      </c>
    </row>
    <row r="454" spans="1:11" ht="24" customHeight="1">
      <c r="A454" s="204" t="s">
        <v>161</v>
      </c>
      <c r="B454" s="205">
        <v>8.5193924199970503</v>
      </c>
      <c r="C454" s="206">
        <v>2</v>
      </c>
      <c r="D454" s="205">
        <v>0.72668112798264639</v>
      </c>
      <c r="E454" s="206">
        <v>31</v>
      </c>
      <c r="F454" s="205">
        <v>8.5035511363636367</v>
      </c>
      <c r="G454" s="206">
        <v>3</v>
      </c>
      <c r="H454" s="205">
        <v>0.41291448516579404</v>
      </c>
      <c r="I454" s="206">
        <v>31</v>
      </c>
      <c r="J454" s="80">
        <v>8.6598008925506349</v>
      </c>
      <c r="K454" s="207">
        <v>1</v>
      </c>
    </row>
    <row r="455" spans="1:11" ht="24" customHeight="1">
      <c r="A455" s="204" t="s">
        <v>162</v>
      </c>
      <c r="B455" s="205">
        <v>8.0150579669676194</v>
      </c>
      <c r="C455" s="206">
        <v>3</v>
      </c>
      <c r="D455" s="205">
        <v>5.3566552901023892</v>
      </c>
      <c r="E455" s="206">
        <v>16</v>
      </c>
      <c r="F455" s="205">
        <v>9.0118243243243246</v>
      </c>
      <c r="G455" s="206">
        <v>1</v>
      </c>
      <c r="H455" s="205">
        <v>5.3634840871021776</v>
      </c>
      <c r="I455" s="206">
        <v>4</v>
      </c>
      <c r="J455" s="80">
        <v>6.0813953488372094</v>
      </c>
      <c r="K455" s="207">
        <v>4</v>
      </c>
    </row>
    <row r="456" spans="1:11" ht="24" customHeight="1">
      <c r="A456" s="204" t="s">
        <v>163</v>
      </c>
      <c r="B456" s="205">
        <v>4.3725287949114664</v>
      </c>
      <c r="C456" s="206">
        <v>20</v>
      </c>
      <c r="D456" s="205">
        <v>19.727885425442292</v>
      </c>
      <c r="E456" s="206">
        <v>1</v>
      </c>
      <c r="F456" s="205">
        <v>5.3573200992555829</v>
      </c>
      <c r="G456" s="206">
        <v>17</v>
      </c>
      <c r="H456" s="205">
        <v>4.1300813008130079</v>
      </c>
      <c r="I456" s="206">
        <v>15</v>
      </c>
      <c r="J456" s="80">
        <v>4.4212629896083131</v>
      </c>
      <c r="K456" s="207">
        <v>14</v>
      </c>
    </row>
    <row r="457" spans="1:11" ht="24" customHeight="1">
      <c r="A457" s="204" t="s">
        <v>118</v>
      </c>
      <c r="B457" s="205">
        <v>3.1769786888200211</v>
      </c>
      <c r="C457" s="206">
        <v>26</v>
      </c>
      <c r="D457" s="205">
        <v>3.4959512666220935</v>
      </c>
      <c r="E457" s="206">
        <v>23</v>
      </c>
      <c r="F457" s="205">
        <v>4.7422997946611911</v>
      </c>
      <c r="G457" s="206">
        <v>21</v>
      </c>
      <c r="H457" s="205">
        <v>3.3113638009705224</v>
      </c>
      <c r="I457" s="206">
        <v>20</v>
      </c>
      <c r="J457" s="80">
        <v>2.6836040936091035</v>
      </c>
      <c r="K457" s="207">
        <v>27</v>
      </c>
    </row>
    <row r="458" spans="1:11" ht="24" customHeight="1">
      <c r="A458" s="204" t="s">
        <v>230</v>
      </c>
      <c r="B458" s="205">
        <v>1.4623909141842422</v>
      </c>
      <c r="C458" s="206">
        <v>30</v>
      </c>
      <c r="D458" s="205">
        <v>1.7643378519290929</v>
      </c>
      <c r="E458" s="206">
        <v>28</v>
      </c>
      <c r="F458" s="205">
        <v>2.4840041279669762</v>
      </c>
      <c r="G458" s="206">
        <v>28</v>
      </c>
      <c r="H458" s="205">
        <v>1.7517875383043922</v>
      </c>
      <c r="I458" s="206">
        <v>30</v>
      </c>
      <c r="J458" s="80">
        <v>1.6629554655870444</v>
      </c>
      <c r="K458" s="207">
        <v>30</v>
      </c>
    </row>
    <row r="459" spans="1:11" ht="24" customHeight="1">
      <c r="A459" s="204" t="s">
        <v>165</v>
      </c>
      <c r="B459" s="205">
        <v>5.8109138013104467</v>
      </c>
      <c r="C459" s="206">
        <v>13</v>
      </c>
      <c r="D459" s="205">
        <v>6.9246487867177526</v>
      </c>
      <c r="E459" s="206">
        <v>5</v>
      </c>
      <c r="F459" s="205">
        <v>7.3831658291457289</v>
      </c>
      <c r="G459" s="206">
        <v>7</v>
      </c>
      <c r="H459" s="205">
        <v>4.7169344870210139</v>
      </c>
      <c r="I459" s="206">
        <v>6</v>
      </c>
      <c r="J459" s="80">
        <v>5.3917274939172746</v>
      </c>
      <c r="K459" s="207">
        <v>7</v>
      </c>
    </row>
    <row r="460" spans="1:11" ht="24" customHeight="1">
      <c r="A460" s="204" t="s">
        <v>166</v>
      </c>
      <c r="B460" s="205">
        <v>6.0304598600575243</v>
      </c>
      <c r="C460" s="206">
        <v>11</v>
      </c>
      <c r="D460" s="205">
        <v>6.1322654462242561</v>
      </c>
      <c r="E460" s="206">
        <v>12</v>
      </c>
      <c r="F460" s="205">
        <v>6.5598919243470428</v>
      </c>
      <c r="G460" s="206">
        <v>9</v>
      </c>
      <c r="H460" s="205">
        <v>4.7078900709219855</v>
      </c>
      <c r="I460" s="206">
        <v>8</v>
      </c>
      <c r="J460" s="80">
        <v>4.5954009605588704</v>
      </c>
      <c r="K460" s="207">
        <v>12</v>
      </c>
    </row>
    <row r="461" spans="1:11" ht="24" customHeight="1">
      <c r="A461" s="204" t="s">
        <v>17</v>
      </c>
      <c r="B461" s="205">
        <v>6.4431138279580855</v>
      </c>
      <c r="C461" s="206">
        <v>8</v>
      </c>
      <c r="D461" s="205">
        <v>6.8925714285714283</v>
      </c>
      <c r="E461" s="206">
        <v>6</v>
      </c>
      <c r="F461" s="205">
        <v>6.0328054298642533</v>
      </c>
      <c r="G461" s="206">
        <v>13</v>
      </c>
      <c r="H461" s="205">
        <v>4.7062780269058297</v>
      </c>
      <c r="I461" s="206">
        <v>9</v>
      </c>
      <c r="J461" s="80">
        <v>4.8787541713014457</v>
      </c>
      <c r="K461" s="207">
        <v>10</v>
      </c>
    </row>
    <row r="462" spans="1:11" ht="24" customHeight="1">
      <c r="A462" s="204" t="s">
        <v>168</v>
      </c>
      <c r="B462" s="205">
        <v>4.3574908783742901</v>
      </c>
      <c r="C462" s="206">
        <v>21</v>
      </c>
      <c r="D462" s="205">
        <v>4.9633584589614737</v>
      </c>
      <c r="E462" s="206">
        <v>18</v>
      </c>
      <c r="F462" s="205">
        <v>4.0726557648519979</v>
      </c>
      <c r="G462" s="206">
        <v>24</v>
      </c>
      <c r="H462" s="205">
        <v>2.4724667349027634</v>
      </c>
      <c r="I462" s="206">
        <v>27</v>
      </c>
      <c r="J462" s="80">
        <v>2.1298622366288491</v>
      </c>
      <c r="K462" s="207">
        <v>29</v>
      </c>
    </row>
    <row r="463" spans="1:11" ht="24" customHeight="1">
      <c r="A463" s="204" t="s">
        <v>169</v>
      </c>
      <c r="B463" s="205">
        <v>6.5808573554958532</v>
      </c>
      <c r="C463" s="206">
        <v>6</v>
      </c>
      <c r="D463" s="205">
        <v>6.6585820895522385</v>
      </c>
      <c r="E463" s="206">
        <v>8</v>
      </c>
      <c r="F463" s="205">
        <v>6.5535055350553506</v>
      </c>
      <c r="G463" s="206">
        <v>10</v>
      </c>
      <c r="H463" s="205">
        <v>3.5406392694063928</v>
      </c>
      <c r="I463" s="206">
        <v>18</v>
      </c>
      <c r="J463" s="80">
        <v>3.9168925022583561</v>
      </c>
      <c r="K463" s="207">
        <v>20</v>
      </c>
    </row>
    <row r="464" spans="1:11" ht="24" customHeight="1">
      <c r="A464" s="204" t="s">
        <v>170</v>
      </c>
      <c r="B464" s="205">
        <v>7.1843499060310947</v>
      </c>
      <c r="C464" s="206">
        <v>5</v>
      </c>
      <c r="D464" s="205">
        <v>7.383008356545961</v>
      </c>
      <c r="E464" s="206">
        <v>4</v>
      </c>
      <c r="F464" s="205">
        <v>7.6008174386920979</v>
      </c>
      <c r="G464" s="206">
        <v>6</v>
      </c>
      <c r="H464" s="205">
        <v>5.5506666666666664</v>
      </c>
      <c r="I464" s="206">
        <v>3</v>
      </c>
      <c r="J464" s="80">
        <v>5.5994764397905756</v>
      </c>
      <c r="K464" s="207">
        <v>6</v>
      </c>
    </row>
    <row r="465" spans="1:11" ht="24" customHeight="1">
      <c r="A465" s="204" t="s">
        <v>171</v>
      </c>
      <c r="B465" s="205">
        <v>3.2226864441044261</v>
      </c>
      <c r="C465" s="206">
        <v>25</v>
      </c>
      <c r="D465" s="205">
        <v>3.4652143359100491</v>
      </c>
      <c r="E465" s="206">
        <v>24</v>
      </c>
      <c r="F465" s="205">
        <v>3.3732829670329672</v>
      </c>
      <c r="G465" s="206">
        <v>26</v>
      </c>
      <c r="H465" s="205">
        <v>2.090329079919409</v>
      </c>
      <c r="I465" s="206">
        <v>29</v>
      </c>
      <c r="J465" s="80">
        <v>2.8558292282430213</v>
      </c>
      <c r="K465" s="207">
        <v>25</v>
      </c>
    </row>
    <row r="466" spans="1:11" ht="24" customHeight="1">
      <c r="A466" s="204" t="s">
        <v>172</v>
      </c>
      <c r="B466" s="205">
        <v>6.1750789586405546</v>
      </c>
      <c r="C466" s="206">
        <v>9</v>
      </c>
      <c r="D466" s="205">
        <v>6.3691179466286414</v>
      </c>
      <c r="E466" s="206">
        <v>10</v>
      </c>
      <c r="F466" s="205">
        <v>6.3899979834644078</v>
      </c>
      <c r="G466" s="206">
        <v>12</v>
      </c>
      <c r="H466" s="205">
        <v>4.4502596883739516</v>
      </c>
      <c r="I466" s="206">
        <v>12</v>
      </c>
      <c r="J466" s="80">
        <v>4.9516927341120569</v>
      </c>
      <c r="K466" s="207">
        <v>8</v>
      </c>
    </row>
    <row r="467" spans="1:11" ht="24" customHeight="1">
      <c r="A467" s="204" t="s">
        <v>173</v>
      </c>
      <c r="B467" s="205">
        <v>1.7813388853952978</v>
      </c>
      <c r="C467" s="206">
        <v>29</v>
      </c>
      <c r="D467" s="205">
        <v>1.4972889233152595</v>
      </c>
      <c r="E467" s="206">
        <v>29</v>
      </c>
      <c r="F467" s="205">
        <v>1.5508798775822494</v>
      </c>
      <c r="G467" s="206">
        <v>30</v>
      </c>
      <c r="H467" s="205">
        <v>3.2291981845688351</v>
      </c>
      <c r="I467" s="206">
        <v>24</v>
      </c>
      <c r="J467" s="80">
        <v>2.8458083832335328</v>
      </c>
      <c r="K467" s="207">
        <v>26</v>
      </c>
    </row>
    <row r="468" spans="1:11" ht="24" customHeight="1">
      <c r="A468" s="204" t="s">
        <v>174</v>
      </c>
      <c r="B468" s="205">
        <v>7.7289572020989219</v>
      </c>
      <c r="C468" s="206">
        <v>4</v>
      </c>
      <c r="D468" s="205">
        <v>7.8039364118092358</v>
      </c>
      <c r="E468" s="206">
        <v>3</v>
      </c>
      <c r="F468" s="205">
        <v>8.4543429844098004</v>
      </c>
      <c r="G468" s="206">
        <v>4</v>
      </c>
      <c r="H468" s="205">
        <v>6.4595775673707214</v>
      </c>
      <c r="I468" s="206">
        <v>1</v>
      </c>
      <c r="J468" s="80">
        <v>7.7732474964234619</v>
      </c>
      <c r="K468" s="207">
        <v>2</v>
      </c>
    </row>
    <row r="469" spans="1:11" ht="24" customHeight="1">
      <c r="A469" s="204" t="s">
        <v>175</v>
      </c>
      <c r="B469" s="205">
        <v>2.3780248544769811</v>
      </c>
      <c r="C469" s="206">
        <v>28</v>
      </c>
      <c r="D469" s="205">
        <v>4.878619839802834</v>
      </c>
      <c r="E469" s="206">
        <v>19</v>
      </c>
      <c r="F469" s="205">
        <v>5.0341255332114567</v>
      </c>
      <c r="G469" s="206">
        <v>20</v>
      </c>
      <c r="H469" s="205">
        <v>3.2870928829915562</v>
      </c>
      <c r="I469" s="206">
        <v>23</v>
      </c>
      <c r="J469" s="80">
        <v>4.2973134328358205</v>
      </c>
      <c r="K469" s="207">
        <v>16</v>
      </c>
    </row>
    <row r="470" spans="1:11" ht="24" customHeight="1">
      <c r="A470" s="204" t="s">
        <v>176</v>
      </c>
      <c r="B470" s="205">
        <v>4.7286993659466656</v>
      </c>
      <c r="C470" s="206">
        <v>19</v>
      </c>
      <c r="D470" s="205">
        <v>5.0466853408029877</v>
      </c>
      <c r="E470" s="206">
        <v>17</v>
      </c>
      <c r="F470" s="205">
        <v>5.2733415233415233</v>
      </c>
      <c r="G470" s="206">
        <v>18</v>
      </c>
      <c r="H470" s="205">
        <v>4.1727796301909672</v>
      </c>
      <c r="I470" s="206">
        <v>14</v>
      </c>
      <c r="J470" s="80">
        <v>4.5091290032924274</v>
      </c>
      <c r="K470" s="207">
        <v>13</v>
      </c>
    </row>
    <row r="471" spans="1:11" ht="24" customHeight="1">
      <c r="A471" s="204" t="s">
        <v>177</v>
      </c>
      <c r="B471" s="205">
        <v>6.1021268836744289</v>
      </c>
      <c r="C471" s="206">
        <v>10</v>
      </c>
      <c r="D471" s="205">
        <v>5.7025927808845962</v>
      </c>
      <c r="E471" s="206">
        <v>14</v>
      </c>
      <c r="F471" s="205">
        <v>5.4519716885743179</v>
      </c>
      <c r="G471" s="206">
        <v>16</v>
      </c>
      <c r="H471" s="205">
        <v>3.6098541980894923</v>
      </c>
      <c r="I471" s="206">
        <v>17</v>
      </c>
      <c r="J471" s="80">
        <v>4.0200100050025016</v>
      </c>
      <c r="K471" s="207">
        <v>19</v>
      </c>
    </row>
    <row r="472" spans="1:11" ht="24" customHeight="1">
      <c r="A472" s="204" t="s">
        <v>231</v>
      </c>
      <c r="B472" s="205">
        <v>6.4567521022309728</v>
      </c>
      <c r="C472" s="206">
        <v>7</v>
      </c>
      <c r="D472" s="205">
        <v>6.6919889502762429</v>
      </c>
      <c r="E472" s="206">
        <v>7</v>
      </c>
      <c r="F472" s="205">
        <v>7.7861035422343328</v>
      </c>
      <c r="G472" s="206">
        <v>5</v>
      </c>
      <c r="H472" s="205">
        <v>4.7123655913978491</v>
      </c>
      <c r="I472" s="206">
        <v>7</v>
      </c>
      <c r="J472" s="80">
        <v>5.6387782204515275</v>
      </c>
      <c r="K472" s="207">
        <v>5</v>
      </c>
    </row>
    <row r="473" spans="1:11" ht="24" customHeight="1">
      <c r="A473" s="204" t="s">
        <v>179</v>
      </c>
      <c r="B473" s="205">
        <v>3.5765903493061662</v>
      </c>
      <c r="C473" s="206">
        <v>23</v>
      </c>
      <c r="D473" s="205">
        <v>3.3175355450236967</v>
      </c>
      <c r="E473" s="206">
        <v>26</v>
      </c>
      <c r="F473" s="205">
        <v>3.452987012987013</v>
      </c>
      <c r="G473" s="206">
        <v>25</v>
      </c>
      <c r="H473" s="205">
        <v>3.3029215786776014</v>
      </c>
      <c r="I473" s="206">
        <v>21</v>
      </c>
      <c r="J473" s="80">
        <v>3.4339240506329114</v>
      </c>
      <c r="K473" s="207">
        <v>22</v>
      </c>
    </row>
    <row r="474" spans="1:11" ht="24" customHeight="1">
      <c r="A474" s="204" t="s">
        <v>180</v>
      </c>
      <c r="B474" s="205">
        <v>5.760075489114457</v>
      </c>
      <c r="C474" s="206">
        <v>14</v>
      </c>
      <c r="D474" s="205">
        <v>6.2556036177742822</v>
      </c>
      <c r="E474" s="206">
        <v>11</v>
      </c>
      <c r="F474" s="205">
        <v>6.9706227967097529</v>
      </c>
      <c r="G474" s="206">
        <v>8</v>
      </c>
      <c r="H474" s="205">
        <v>4.4516003122560504</v>
      </c>
      <c r="I474" s="206">
        <v>11</v>
      </c>
      <c r="J474" s="80">
        <v>4.9498249708284714</v>
      </c>
      <c r="K474" s="207">
        <v>9</v>
      </c>
    </row>
    <row r="475" spans="1:11" ht="24" customHeight="1">
      <c r="A475" s="204" t="s">
        <v>181</v>
      </c>
      <c r="B475" s="205">
        <v>5.5928240097827562</v>
      </c>
      <c r="C475" s="206">
        <v>15</v>
      </c>
      <c r="D475" s="205">
        <v>6.464749012972363</v>
      </c>
      <c r="E475" s="206">
        <v>9</v>
      </c>
      <c r="F475" s="205">
        <v>5.9074593381940552</v>
      </c>
      <c r="G475" s="206">
        <v>14</v>
      </c>
      <c r="H475" s="205">
        <v>4.1985499163413271</v>
      </c>
      <c r="I475" s="206">
        <v>13</v>
      </c>
      <c r="J475" s="80">
        <v>4.2737368128817321</v>
      </c>
      <c r="K475" s="207">
        <v>17</v>
      </c>
    </row>
    <row r="476" spans="1:11" ht="24" customHeight="1">
      <c r="A476" s="204" t="s">
        <v>182</v>
      </c>
      <c r="B476" s="205">
        <v>3.2230046333546718</v>
      </c>
      <c r="C476" s="206">
        <v>24</v>
      </c>
      <c r="D476" s="205">
        <v>3.3419861153033503</v>
      </c>
      <c r="E476" s="206">
        <v>25</v>
      </c>
      <c r="F476" s="205">
        <v>3.2464809823300391</v>
      </c>
      <c r="G476" s="206">
        <v>27</v>
      </c>
      <c r="H476" s="205">
        <v>2.5087667161961367</v>
      </c>
      <c r="I476" s="206">
        <v>26</v>
      </c>
      <c r="J476" s="80">
        <v>3.2792686523149515</v>
      </c>
      <c r="K476" s="207">
        <v>23</v>
      </c>
    </row>
    <row r="477" spans="1:11" ht="24" customHeight="1">
      <c r="A477" s="204" t="s">
        <v>183</v>
      </c>
      <c r="B477" s="205">
        <v>8.5975620420084304</v>
      </c>
      <c r="C477" s="206">
        <v>1</v>
      </c>
      <c r="D477" s="205">
        <v>8.6724376731301938</v>
      </c>
      <c r="E477" s="206">
        <v>2</v>
      </c>
      <c r="F477" s="205">
        <v>8.9855769230769234</v>
      </c>
      <c r="G477" s="206">
        <v>2</v>
      </c>
      <c r="H477" s="205">
        <v>6.0259032038173146</v>
      </c>
      <c r="I477" s="206">
        <v>2</v>
      </c>
      <c r="J477" s="80">
        <v>7.2483085250338295</v>
      </c>
      <c r="K477" s="207">
        <v>3</v>
      </c>
    </row>
    <row r="478" spans="1:11" ht="24" customHeight="1">
      <c r="A478" s="204" t="s">
        <v>184</v>
      </c>
      <c r="B478" s="205">
        <v>2.7499204859224902</v>
      </c>
      <c r="C478" s="206">
        <v>27</v>
      </c>
      <c r="D478" s="205">
        <v>2.3964854475562878</v>
      </c>
      <c r="E478" s="206">
        <v>27</v>
      </c>
      <c r="F478" s="205">
        <v>2.2283718430951103</v>
      </c>
      <c r="G478" s="206">
        <v>29</v>
      </c>
      <c r="H478" s="205">
        <v>2.2076761303890642</v>
      </c>
      <c r="I478" s="206">
        <v>28</v>
      </c>
      <c r="J478" s="80">
        <v>2.3522142121524201</v>
      </c>
      <c r="K478" s="207">
        <v>28</v>
      </c>
    </row>
    <row r="479" spans="1:11" ht="24" customHeight="1">
      <c r="A479" s="204" t="s">
        <v>185</v>
      </c>
      <c r="B479" s="205">
        <v>5.1874488705203099</v>
      </c>
      <c r="C479" s="206">
        <v>16</v>
      </c>
      <c r="D479" s="205">
        <v>4.4123358081096518</v>
      </c>
      <c r="E479" s="206">
        <v>21</v>
      </c>
      <c r="F479" s="205">
        <v>4.6348665530948328</v>
      </c>
      <c r="G479" s="206">
        <v>22</v>
      </c>
      <c r="H479" s="205">
        <v>2.8904573687182382</v>
      </c>
      <c r="I479" s="206">
        <v>25</v>
      </c>
      <c r="J479" s="80">
        <v>3.2164137155705452</v>
      </c>
      <c r="K479" s="207">
        <v>24</v>
      </c>
    </row>
    <row r="480" spans="1:11" ht="24" customHeight="1">
      <c r="A480" s="204" t="s">
        <v>186</v>
      </c>
      <c r="B480" s="205">
        <v>4.783348396576999</v>
      </c>
      <c r="C480" s="206">
        <v>18</v>
      </c>
      <c r="D480" s="205">
        <v>4.5751072961373387</v>
      </c>
      <c r="E480" s="206">
        <v>20</v>
      </c>
      <c r="F480" s="205">
        <v>5.2321278385197649</v>
      </c>
      <c r="G480" s="206">
        <v>19</v>
      </c>
      <c r="H480" s="205">
        <v>4.7930750206100576</v>
      </c>
      <c r="I480" s="206">
        <v>5</v>
      </c>
      <c r="J480" s="80">
        <v>4.7831715210355989</v>
      </c>
      <c r="K480" s="207">
        <v>11</v>
      </c>
    </row>
    <row r="481" spans="1:11" s="910" customFormat="1" ht="24" customHeight="1">
      <c r="A481" s="801" t="s">
        <v>282</v>
      </c>
      <c r="B481" s="951"/>
      <c r="C481" s="952"/>
    </row>
    <row r="482" spans="1:11" ht="24" customHeight="1">
      <c r="A482" s="638"/>
      <c r="B482" s="638"/>
      <c r="C482" s="638"/>
      <c r="D482" s="638"/>
      <c r="E482" s="638"/>
      <c r="F482" s="638"/>
      <c r="G482" s="638"/>
      <c r="H482" s="638"/>
      <c r="I482" s="638"/>
      <c r="J482" s="638"/>
      <c r="K482" s="638"/>
    </row>
  </sheetData>
  <mergeCells count="80">
    <mergeCell ref="N446:P446"/>
    <mergeCell ref="A447:A448"/>
    <mergeCell ref="B447:C447"/>
    <mergeCell ref="D447:E447"/>
    <mergeCell ref="F447:G447"/>
    <mergeCell ref="H447:I447"/>
    <mergeCell ref="J447:K447"/>
    <mergeCell ref="A410:A411"/>
    <mergeCell ref="B410:C410"/>
    <mergeCell ref="D410:E410"/>
    <mergeCell ref="F410:G410"/>
    <mergeCell ref="H410:I410"/>
    <mergeCell ref="A373:A374"/>
    <mergeCell ref="B373:C373"/>
    <mergeCell ref="D373:E373"/>
    <mergeCell ref="F373:G373"/>
    <mergeCell ref="H373:I373"/>
    <mergeCell ref="F336:G336"/>
    <mergeCell ref="H336:I336"/>
    <mergeCell ref="J336:K336"/>
    <mergeCell ref="J373:K373"/>
    <mergeCell ref="J410:K410"/>
    <mergeCell ref="A482:K482"/>
    <mergeCell ref="J261:K261"/>
    <mergeCell ref="A261:A262"/>
    <mergeCell ref="B261:C261"/>
    <mergeCell ref="D261:E261"/>
    <mergeCell ref="F261:G261"/>
    <mergeCell ref="H261:I261"/>
    <mergeCell ref="A298:A300"/>
    <mergeCell ref="B298:C299"/>
    <mergeCell ref="D298:E299"/>
    <mergeCell ref="F298:G299"/>
    <mergeCell ref="H298:I299"/>
    <mergeCell ref="J298:K299"/>
    <mergeCell ref="A336:A337"/>
    <mergeCell ref="B336:C336"/>
    <mergeCell ref="D336:E336"/>
    <mergeCell ref="J224:K224"/>
    <mergeCell ref="A187:A188"/>
    <mergeCell ref="B187:C187"/>
    <mergeCell ref="D187:E187"/>
    <mergeCell ref="F187:G187"/>
    <mergeCell ref="H187:I187"/>
    <mergeCell ref="J187:K187"/>
    <mergeCell ref="A224:A225"/>
    <mergeCell ref="B224:C224"/>
    <mergeCell ref="D224:E224"/>
    <mergeCell ref="F224:G224"/>
    <mergeCell ref="H224:I224"/>
    <mergeCell ref="J150:K150"/>
    <mergeCell ref="A113:A114"/>
    <mergeCell ref="B113:C113"/>
    <mergeCell ref="D113:E113"/>
    <mergeCell ref="F113:G113"/>
    <mergeCell ref="H113:I113"/>
    <mergeCell ref="J113:K113"/>
    <mergeCell ref="A150:A151"/>
    <mergeCell ref="B150:C150"/>
    <mergeCell ref="D150:E150"/>
    <mergeCell ref="F150:G150"/>
    <mergeCell ref="H150:I150"/>
    <mergeCell ref="J2:K2"/>
    <mergeCell ref="A2:A3"/>
    <mergeCell ref="B2:C2"/>
    <mergeCell ref="D2:E2"/>
    <mergeCell ref="F2:G2"/>
    <mergeCell ref="H2:I2"/>
    <mergeCell ref="J39:K39"/>
    <mergeCell ref="A76:A77"/>
    <mergeCell ref="B76:C76"/>
    <mergeCell ref="A39:A40"/>
    <mergeCell ref="B39:C39"/>
    <mergeCell ref="D39:E39"/>
    <mergeCell ref="F39:G39"/>
    <mergeCell ref="H39:I39"/>
    <mergeCell ref="D76:E76"/>
    <mergeCell ref="F76:G76"/>
    <mergeCell ref="H76:I76"/>
    <mergeCell ref="J76:K76"/>
  </mergeCells>
  <hyperlinks>
    <hyperlink ref="A1" location="فهرست!A192" display="1- نسبت تعداد شعبه‌هاي فعال دادگاه‌هاي عمومي به کل جمعیت "/>
    <hyperlink ref="A38" location="فهرست!A193" display="2- نسبت تعداد شعبه‌هاي فعال دادگاه‌هاي تجديدنظربه کل جمعیت                                                                         ( تعداد به  يك ميليون نفر)"/>
    <hyperlink ref="A75" location="فهرست!A194" display="3- نسبت تعداد شعبه‌هاي فعال دادگاه‌هاي انقلاب به کل جمعیت                                                                             ( تعداد به یک میلیون نفر)"/>
    <hyperlink ref="A112" location="فهرست!A195" display="4- نسبت تعداد شعبه‌هاي فعال دادسراها به کل جمعیت                                                                                             (تعداد به صد هزار نفر)  "/>
    <hyperlink ref="A149" location="فهرست!A196" display="5- نسبت تعداد شعبه‌هاي فعال شوراهای حل اختلاف به کل جمعیت                                                                              (تعداد به صد هزار نفر) "/>
    <hyperlink ref="A186" location="فهرست!A197" display="6- نسبت تعداد دستگیرشدگان جرایم واقع شده درحوزه استحفاظی نیروی انتظامی جمهوری اسلامی ایران به کل جمعیت            (تعداد به صد هزار نفر)"/>
    <hyperlink ref="A223" location="فهرست!A198" display="7- نسبت تعداد دستگیرشدگان انواع سرقت های عادی به کل جمعیت                                                                                  (تعداد به ده هزار نفر) "/>
    <hyperlink ref="A260" location="فهرست!A199" display="8- نسبت تعداد تصادفات درون شهري وسايل نقليه به کل جمعیت                                                                                       (تعداد به ده هزار نفر) "/>
    <hyperlink ref="A297" location="فهرست!A200" display="9- نسبت تعداد تصادفات برون شهري وسايل نقليه به کل جمعیت                                                                                         (تعداد به ده هزار نفر)"/>
    <hyperlink ref="A335" location="فهرست!A201" display="10- نسبت مقدارمواد مخدركشف شده به کل جمعیت                                                                                                      (کیلوگرم به ده هزار نفر) "/>
    <hyperlink ref="A372" location="فهرست!A202" display="11- نسبت تعداد دستگير شدگان مواد مخدر به کل جمعیت                                                                                                 (تعداد به ده هزار نفر)"/>
    <hyperlink ref="A409" location="فهرست!A203" display="12- سبت تعداد فوت شدگان تصادفات به کل جمعیت                                                                                                                 (تعداد به هزار نفر)  "/>
    <hyperlink ref="A446" location="فهرست!A204" display="13-نسبت تعداد مجروح شدگان تصادفات به کل جمعیت                                                                                                             (تعداد به هزار نفر)"/>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
  <sheetViews>
    <sheetView rightToLeft="1" zoomScaleNormal="100" workbookViewId="0">
      <selection activeCell="F3" sqref="F3"/>
    </sheetView>
  </sheetViews>
  <sheetFormatPr defaultRowHeight="12.75"/>
  <cols>
    <col min="1" max="1" width="115.85546875" style="39" customWidth="1"/>
    <col min="2" max="16384" width="9.140625" style="39"/>
  </cols>
  <sheetData>
    <row r="1" spans="1:1" ht="21.75" customHeight="1">
      <c r="A1" s="670" t="s">
        <v>786</v>
      </c>
    </row>
    <row r="2" spans="1:1" ht="44.25" customHeight="1">
      <c r="A2" s="361" t="s">
        <v>1060</v>
      </c>
    </row>
    <row r="3" spans="1:1" ht="71.25" customHeight="1">
      <c r="A3" s="361" t="s">
        <v>1065</v>
      </c>
    </row>
    <row r="4" spans="1:1" ht="58.5" customHeight="1">
      <c r="A4" s="361" t="s">
        <v>1061</v>
      </c>
    </row>
    <row r="5" spans="1:1" ht="50.25" customHeight="1">
      <c r="A5" s="361" t="s">
        <v>1062</v>
      </c>
    </row>
    <row r="6" spans="1:1" ht="27.75" customHeight="1">
      <c r="A6" s="361" t="s">
        <v>1063</v>
      </c>
    </row>
    <row r="7" spans="1:1" ht="32.25" customHeight="1">
      <c r="A7" s="361" t="s">
        <v>1064</v>
      </c>
    </row>
    <row r="8" spans="1:1">
      <c r="A8" s="361"/>
    </row>
    <row r="9" spans="1:1">
      <c r="A9" s="361"/>
    </row>
  </sheetData>
  <hyperlinks>
    <hyperlink ref="A1" location="فهرست!A2" display="مقدمه:"/>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80"/>
  <sheetViews>
    <sheetView rightToLeft="1" workbookViewId="0">
      <selection activeCell="A780" sqref="A780:XFD780"/>
    </sheetView>
  </sheetViews>
  <sheetFormatPr defaultColWidth="7" defaultRowHeight="24" customHeight="1"/>
  <cols>
    <col min="1" max="1" width="20.5703125" style="73" customWidth="1"/>
    <col min="2" max="11" width="12.7109375" style="14" customWidth="1"/>
    <col min="12" max="16384" width="7" style="14"/>
  </cols>
  <sheetData>
    <row r="1" spans="1:31" ht="27.75" customHeight="1">
      <c r="A1" s="508" t="s">
        <v>951</v>
      </c>
      <c r="B1" s="508"/>
      <c r="C1" s="508"/>
      <c r="D1" s="508"/>
      <c r="E1" s="354"/>
      <c r="F1" s="354"/>
      <c r="G1" s="354"/>
      <c r="H1" s="354"/>
      <c r="I1" s="354"/>
      <c r="J1" s="354"/>
      <c r="K1" s="354" t="s">
        <v>1018</v>
      </c>
      <c r="L1" s="348"/>
      <c r="M1" s="348"/>
      <c r="N1" s="348"/>
    </row>
    <row r="2" spans="1:31" ht="24" customHeight="1">
      <c r="A2" s="527" t="s">
        <v>1</v>
      </c>
      <c r="B2" s="525">
        <v>1395</v>
      </c>
      <c r="C2" s="525"/>
      <c r="D2" s="525">
        <v>1396</v>
      </c>
      <c r="E2" s="525"/>
      <c r="F2" s="525">
        <v>1397</v>
      </c>
      <c r="G2" s="525"/>
      <c r="H2" s="525">
        <v>1398</v>
      </c>
      <c r="I2" s="525"/>
      <c r="J2" s="525">
        <v>1399</v>
      </c>
      <c r="K2" s="525"/>
      <c r="L2" s="37"/>
      <c r="M2" s="37"/>
      <c r="N2" s="37"/>
      <c r="O2" s="37"/>
      <c r="P2" s="37"/>
      <c r="Q2" s="37"/>
      <c r="R2" s="37"/>
      <c r="S2" s="37"/>
      <c r="T2" s="37"/>
      <c r="U2" s="37"/>
      <c r="V2" s="37"/>
      <c r="W2" s="37"/>
      <c r="X2" s="37"/>
    </row>
    <row r="3" spans="1:31" s="122" customFormat="1" ht="24" customHeight="1">
      <c r="A3" s="528"/>
      <c r="B3" s="495" t="s">
        <v>500</v>
      </c>
      <c r="C3" s="495" t="s">
        <v>3</v>
      </c>
      <c r="D3" s="495" t="s">
        <v>500</v>
      </c>
      <c r="E3" s="495" t="s">
        <v>3</v>
      </c>
      <c r="F3" s="495" t="s">
        <v>500</v>
      </c>
      <c r="G3" s="495" t="s">
        <v>3</v>
      </c>
      <c r="H3" s="495" t="s">
        <v>500</v>
      </c>
      <c r="I3" s="495" t="s">
        <v>3</v>
      </c>
      <c r="J3" s="495" t="s">
        <v>500</v>
      </c>
      <c r="K3" s="495" t="s">
        <v>3</v>
      </c>
      <c r="L3" s="346"/>
      <c r="M3" s="346"/>
      <c r="N3" s="346"/>
      <c r="O3" s="346"/>
      <c r="P3" s="346"/>
      <c r="Q3" s="346"/>
      <c r="R3" s="346"/>
      <c r="S3" s="346"/>
      <c r="T3" s="346"/>
      <c r="U3" s="346"/>
      <c r="V3" s="346"/>
      <c r="W3" s="346"/>
      <c r="X3" s="346"/>
    </row>
    <row r="4" spans="1:31" ht="24" customHeight="1">
      <c r="A4" s="334" t="s">
        <v>55</v>
      </c>
      <c r="B4" s="335">
        <v>0.22819271754146983</v>
      </c>
      <c r="C4" s="1" t="s">
        <v>352</v>
      </c>
      <c r="D4" s="335">
        <v>0.20644049857208016</v>
      </c>
      <c r="E4" s="1" t="s">
        <v>352</v>
      </c>
      <c r="F4" s="335">
        <v>0.19629900954618754</v>
      </c>
      <c r="G4" s="1" t="s">
        <v>352</v>
      </c>
      <c r="H4" s="335">
        <v>0.18</v>
      </c>
      <c r="I4" s="1" t="s">
        <v>352</v>
      </c>
      <c r="J4" s="335">
        <v>0.14728256323655411</v>
      </c>
      <c r="K4" s="1" t="s">
        <v>352</v>
      </c>
      <c r="L4" s="344"/>
      <c r="M4" s="344"/>
      <c r="N4" s="344"/>
      <c r="O4" s="344"/>
      <c r="P4" s="344"/>
      <c r="Q4" s="344"/>
      <c r="R4" s="344"/>
      <c r="S4" s="344"/>
      <c r="T4" s="344"/>
      <c r="U4" s="344"/>
      <c r="V4" s="349"/>
      <c r="W4" s="349"/>
      <c r="X4" s="349"/>
      <c r="Y4" s="123"/>
      <c r="Z4" s="123"/>
      <c r="AA4" s="123"/>
      <c r="AB4" s="123"/>
      <c r="AC4" s="123"/>
      <c r="AD4" s="123"/>
      <c r="AE4" s="123"/>
    </row>
    <row r="5" spans="1:31" ht="24" customHeight="1">
      <c r="A5" s="27" t="s">
        <v>56</v>
      </c>
      <c r="B5" s="336">
        <v>0.14700339238597815</v>
      </c>
      <c r="C5" s="337">
        <v>27</v>
      </c>
      <c r="D5" s="336">
        <v>0.18424482092302161</v>
      </c>
      <c r="E5" s="337">
        <v>23</v>
      </c>
      <c r="F5" s="336">
        <v>0.27412642842988305</v>
      </c>
      <c r="G5" s="337">
        <f>RANK(F5,$F$5:$F$35)</f>
        <v>16</v>
      </c>
      <c r="H5" s="336">
        <v>0.25</v>
      </c>
      <c r="I5" s="337">
        <f>RANK(H5,$H$5:$H$35)</f>
        <v>16</v>
      </c>
      <c r="J5" s="336">
        <v>0.3094353994096925</v>
      </c>
      <c r="K5" s="337">
        <f>RANK(J5,$J$5:$J$35)</f>
        <v>11</v>
      </c>
      <c r="L5" s="8"/>
      <c r="M5" s="8"/>
      <c r="N5" s="8"/>
      <c r="O5" s="8"/>
      <c r="P5" s="8"/>
      <c r="Q5" s="8"/>
      <c r="R5" s="8"/>
      <c r="S5" s="8"/>
      <c r="T5" s="8"/>
      <c r="U5" s="8"/>
      <c r="V5" s="349"/>
      <c r="W5" s="349"/>
      <c r="X5" s="349"/>
      <c r="Y5" s="123"/>
      <c r="Z5" s="123"/>
      <c r="AA5" s="123"/>
      <c r="AB5" s="123"/>
      <c r="AC5" s="123"/>
      <c r="AD5" s="123"/>
      <c r="AE5" s="123"/>
    </row>
    <row r="6" spans="1:31" ht="24" customHeight="1">
      <c r="A6" s="27" t="s">
        <v>57</v>
      </c>
      <c r="B6" s="336">
        <v>0.15062055669357755</v>
      </c>
      <c r="C6" s="337">
        <v>26</v>
      </c>
      <c r="D6" s="336">
        <v>0.18926985513576472</v>
      </c>
      <c r="E6" s="337">
        <v>22</v>
      </c>
      <c r="F6" s="336">
        <v>0.25923208608461723</v>
      </c>
      <c r="G6" s="337">
        <f t="shared" ref="G6:G35" si="0">RANK(F6,$F$5:$F$35)</f>
        <v>18</v>
      </c>
      <c r="H6" s="336">
        <v>0.26</v>
      </c>
      <c r="I6" s="337">
        <f t="shared" ref="I6:I35" si="1">RANK(H6,$H$5:$H$35)</f>
        <v>15</v>
      </c>
      <c r="J6" s="336">
        <v>0.19707207207207206</v>
      </c>
      <c r="K6" s="337">
        <f t="shared" ref="K6:K35" si="2">RANK(J6,$J$5:$J$35)</f>
        <v>15</v>
      </c>
      <c r="L6" s="8"/>
      <c r="M6" s="8"/>
      <c r="N6" s="8"/>
      <c r="O6" s="8"/>
      <c r="P6" s="8"/>
      <c r="Q6" s="8"/>
      <c r="R6" s="8"/>
      <c r="S6" s="8"/>
      <c r="T6" s="8"/>
      <c r="U6" s="8"/>
      <c r="V6" s="349"/>
      <c r="W6" s="349"/>
      <c r="X6" s="349"/>
      <c r="Y6" s="123"/>
      <c r="Z6" s="123"/>
      <c r="AA6" s="123"/>
      <c r="AB6" s="123"/>
      <c r="AC6" s="123"/>
      <c r="AD6" s="123"/>
      <c r="AE6" s="123"/>
    </row>
    <row r="7" spans="1:31" ht="24" customHeight="1">
      <c r="A7" s="27" t="s">
        <v>58</v>
      </c>
      <c r="B7" s="336">
        <v>0.28445316331535064</v>
      </c>
      <c r="C7" s="337">
        <v>18</v>
      </c>
      <c r="D7" s="336">
        <v>0.22176461270394426</v>
      </c>
      <c r="E7" s="337">
        <v>21</v>
      </c>
      <c r="F7" s="336">
        <v>0.18749366575453533</v>
      </c>
      <c r="G7" s="337">
        <f t="shared" si="0"/>
        <v>23</v>
      </c>
      <c r="H7" s="336">
        <v>0.17</v>
      </c>
      <c r="I7" s="337">
        <f t="shared" si="1"/>
        <v>23</v>
      </c>
      <c r="J7" s="336">
        <v>0.11412147597108922</v>
      </c>
      <c r="K7" s="337">
        <f t="shared" si="2"/>
        <v>25</v>
      </c>
      <c r="L7" s="8"/>
      <c r="M7" s="8"/>
      <c r="N7" s="8"/>
      <c r="O7" s="8"/>
      <c r="P7" s="8"/>
      <c r="Q7" s="8"/>
      <c r="R7" s="8"/>
      <c r="S7" s="8"/>
      <c r="T7" s="8"/>
      <c r="U7" s="8"/>
      <c r="V7" s="349"/>
      <c r="W7" s="349"/>
      <c r="X7" s="349"/>
      <c r="Y7" s="123"/>
      <c r="Z7" s="123"/>
      <c r="AA7" s="123"/>
      <c r="AB7" s="123"/>
      <c r="AC7" s="123"/>
      <c r="AD7" s="123"/>
      <c r="AE7" s="123"/>
    </row>
    <row r="8" spans="1:31" ht="24" customHeight="1">
      <c r="A8" s="27" t="s">
        <v>59</v>
      </c>
      <c r="B8" s="336">
        <v>0.27001132305548298</v>
      </c>
      <c r="C8" s="337">
        <v>19</v>
      </c>
      <c r="D8" s="336">
        <v>0.23842389258376209</v>
      </c>
      <c r="E8" s="337">
        <v>19</v>
      </c>
      <c r="F8" s="336">
        <v>0.27339564783684928</v>
      </c>
      <c r="G8" s="337">
        <f t="shared" si="0"/>
        <v>17</v>
      </c>
      <c r="H8" s="336">
        <v>0.24</v>
      </c>
      <c r="I8" s="337">
        <f t="shared" si="1"/>
        <v>17</v>
      </c>
      <c r="J8" s="336">
        <v>0.10547827806711055</v>
      </c>
      <c r="K8" s="337">
        <f t="shared" si="2"/>
        <v>26</v>
      </c>
      <c r="L8" s="8"/>
      <c r="M8" s="8"/>
      <c r="N8" s="8"/>
      <c r="O8" s="8"/>
      <c r="P8" s="8"/>
      <c r="Q8" s="8"/>
      <c r="R8" s="8"/>
      <c r="S8" s="8"/>
      <c r="T8" s="8"/>
      <c r="U8" s="8"/>
      <c r="V8" s="349"/>
      <c r="W8" s="349"/>
      <c r="X8" s="349"/>
      <c r="Y8" s="123"/>
      <c r="Z8" s="123"/>
      <c r="AA8" s="123"/>
      <c r="AB8" s="123"/>
      <c r="AC8" s="123"/>
      <c r="AD8" s="123"/>
      <c r="AE8" s="123"/>
    </row>
    <row r="9" spans="1:31" ht="24" customHeight="1">
      <c r="A9" s="27" t="s">
        <v>10</v>
      </c>
      <c r="B9" s="336">
        <v>0.21367521367521369</v>
      </c>
      <c r="C9" s="337">
        <v>22</v>
      </c>
      <c r="D9" s="336">
        <v>0.2254680913635918</v>
      </c>
      <c r="E9" s="337">
        <v>20</v>
      </c>
      <c r="F9" s="336">
        <v>0.2176278563656148</v>
      </c>
      <c r="G9" s="337">
        <f t="shared" si="0"/>
        <v>20</v>
      </c>
      <c r="H9" s="336">
        <v>0.13</v>
      </c>
      <c r="I9" s="337">
        <f t="shared" si="1"/>
        <v>26</v>
      </c>
      <c r="J9" s="336">
        <v>0.1176470588235294</v>
      </c>
      <c r="K9" s="337">
        <f t="shared" si="2"/>
        <v>24</v>
      </c>
      <c r="L9" s="8"/>
      <c r="M9" s="8"/>
      <c r="N9" s="8"/>
      <c r="O9" s="8"/>
      <c r="P9" s="8"/>
      <c r="Q9" s="8"/>
      <c r="R9" s="8"/>
      <c r="S9" s="8"/>
      <c r="T9" s="8"/>
      <c r="U9" s="8"/>
      <c r="V9" s="349"/>
      <c r="W9" s="349"/>
      <c r="X9" s="349"/>
      <c r="Y9" s="123"/>
      <c r="Z9" s="123"/>
      <c r="AA9" s="123"/>
      <c r="AB9" s="123"/>
      <c r="AC9" s="123"/>
      <c r="AD9" s="123"/>
      <c r="AE9" s="123"/>
    </row>
    <row r="10" spans="1:31" ht="24" customHeight="1">
      <c r="A10" s="27" t="s">
        <v>60</v>
      </c>
      <c r="B10" s="336">
        <v>0.59645852749301032</v>
      </c>
      <c r="C10" s="337">
        <v>4</v>
      </c>
      <c r="D10" s="336">
        <v>0.52267745742707805</v>
      </c>
      <c r="E10" s="337">
        <v>4</v>
      </c>
      <c r="F10" s="336">
        <v>0.39003250270855905</v>
      </c>
      <c r="G10" s="337">
        <f t="shared" si="0"/>
        <v>7</v>
      </c>
      <c r="H10" s="336">
        <v>0.41</v>
      </c>
      <c r="I10" s="337">
        <f t="shared" si="1"/>
        <v>7</v>
      </c>
      <c r="J10" s="336">
        <v>0.19141372709871479</v>
      </c>
      <c r="K10" s="337">
        <f t="shared" si="2"/>
        <v>17</v>
      </c>
      <c r="L10" s="8"/>
      <c r="M10" s="8"/>
      <c r="N10" s="8"/>
      <c r="O10" s="8"/>
      <c r="P10" s="8"/>
      <c r="Q10" s="8"/>
      <c r="R10" s="8"/>
      <c r="S10" s="8"/>
      <c r="T10" s="8"/>
      <c r="U10" s="8"/>
      <c r="V10" s="349"/>
      <c r="W10" s="349"/>
      <c r="X10" s="349"/>
      <c r="Y10" s="123"/>
      <c r="Z10" s="123"/>
      <c r="AA10" s="123"/>
      <c r="AB10" s="123"/>
      <c r="AC10" s="123"/>
      <c r="AD10" s="123"/>
      <c r="AE10" s="123"/>
    </row>
    <row r="11" spans="1:31" ht="24" customHeight="1">
      <c r="A11" s="27" t="s">
        <v>12</v>
      </c>
      <c r="B11" s="336">
        <v>0.44849537037037035</v>
      </c>
      <c r="C11" s="337">
        <v>7</v>
      </c>
      <c r="D11" s="336">
        <v>0.47013569825836093</v>
      </c>
      <c r="E11" s="337">
        <v>5</v>
      </c>
      <c r="F11" s="336">
        <v>0.35697287006187528</v>
      </c>
      <c r="G11" s="337">
        <f t="shared" si="0"/>
        <v>9</v>
      </c>
      <c r="H11" s="336">
        <v>0.28000000000000003</v>
      </c>
      <c r="I11" s="337">
        <f t="shared" si="1"/>
        <v>14</v>
      </c>
      <c r="J11" s="336">
        <v>0.3375210950684418</v>
      </c>
      <c r="K11" s="337">
        <f t="shared" si="2"/>
        <v>8</v>
      </c>
      <c r="L11" s="8"/>
      <c r="M11" s="8"/>
      <c r="N11" s="8"/>
      <c r="O11" s="8"/>
      <c r="P11" s="8"/>
      <c r="Q11" s="8"/>
      <c r="R11" s="8"/>
      <c r="S11" s="8"/>
      <c r="T11" s="8"/>
      <c r="U11" s="8"/>
      <c r="V11" s="349"/>
      <c r="W11" s="349"/>
      <c r="X11" s="349"/>
      <c r="Y11" s="123"/>
      <c r="Z11" s="123"/>
      <c r="AA11" s="123"/>
      <c r="AB11" s="123"/>
      <c r="AC11" s="123"/>
      <c r="AD11" s="123"/>
      <c r="AE11" s="123"/>
    </row>
    <row r="12" spans="1:31" ht="24" customHeight="1">
      <c r="A12" s="27" t="s">
        <v>13</v>
      </c>
      <c r="B12" s="336">
        <v>0.1080564018989584</v>
      </c>
      <c r="C12" s="337">
        <v>30</v>
      </c>
      <c r="D12" s="336">
        <v>9.9618743082031724E-2</v>
      </c>
      <c r="E12" s="337">
        <v>30</v>
      </c>
      <c r="F12" s="336">
        <v>0.14762516046213095</v>
      </c>
      <c r="G12" s="337">
        <f t="shared" si="0"/>
        <v>26</v>
      </c>
      <c r="H12" s="336">
        <v>0.14000000000000001</v>
      </c>
      <c r="I12" s="337">
        <f t="shared" si="1"/>
        <v>25</v>
      </c>
      <c r="J12" s="336">
        <v>7.1183588947130005E-2</v>
      </c>
      <c r="K12" s="337">
        <f t="shared" si="2"/>
        <v>29</v>
      </c>
      <c r="L12" s="8"/>
      <c r="M12" s="8"/>
      <c r="N12" s="8"/>
      <c r="O12" s="8"/>
      <c r="P12" s="8"/>
      <c r="Q12" s="8"/>
      <c r="R12" s="8"/>
      <c r="S12" s="8"/>
      <c r="T12" s="8"/>
      <c r="U12" s="8"/>
      <c r="V12" s="349"/>
      <c r="W12" s="349"/>
      <c r="X12" s="349"/>
      <c r="Y12" s="123"/>
      <c r="Z12" s="123"/>
      <c r="AA12" s="123"/>
      <c r="AB12" s="123"/>
      <c r="AC12" s="123"/>
      <c r="AD12" s="123"/>
      <c r="AE12" s="123"/>
    </row>
    <row r="13" spans="1:31" ht="24" customHeight="1">
      <c r="A13" s="27" t="s">
        <v>62</v>
      </c>
      <c r="B13" s="336">
        <v>0.64464141821112009</v>
      </c>
      <c r="C13" s="337">
        <v>2</v>
      </c>
      <c r="D13" s="336">
        <v>0.57482656095143714</v>
      </c>
      <c r="E13" s="337">
        <v>3</v>
      </c>
      <c r="F13" s="336">
        <v>0.65713816329883357</v>
      </c>
      <c r="G13" s="337">
        <f t="shared" si="0"/>
        <v>3</v>
      </c>
      <c r="H13" s="336">
        <v>0.84</v>
      </c>
      <c r="I13" s="337">
        <f t="shared" si="1"/>
        <v>2</v>
      </c>
      <c r="J13" s="336">
        <v>0.64474532559638942</v>
      </c>
      <c r="K13" s="337">
        <f t="shared" si="2"/>
        <v>2</v>
      </c>
      <c r="L13" s="8"/>
      <c r="M13" s="8"/>
      <c r="N13" s="8"/>
      <c r="O13" s="8"/>
      <c r="P13" s="8"/>
      <c r="Q13" s="8"/>
      <c r="R13" s="8"/>
      <c r="S13" s="8"/>
      <c r="T13" s="8"/>
      <c r="U13" s="8"/>
      <c r="V13" s="349"/>
      <c r="W13" s="349"/>
      <c r="X13" s="349"/>
      <c r="Y13" s="123"/>
      <c r="Z13" s="123"/>
      <c r="AA13" s="123"/>
      <c r="AB13" s="123"/>
      <c r="AC13" s="123"/>
      <c r="AD13" s="123"/>
      <c r="AE13" s="123"/>
    </row>
    <row r="14" spans="1:31" ht="24" customHeight="1">
      <c r="A14" s="27" t="s">
        <v>63</v>
      </c>
      <c r="B14" s="336">
        <v>0.28527831221389238</v>
      </c>
      <c r="C14" s="337">
        <v>17</v>
      </c>
      <c r="D14" s="336">
        <v>0.33513439573216602</v>
      </c>
      <c r="E14" s="337">
        <v>12</v>
      </c>
      <c r="F14" s="336">
        <v>0.28819875776397513</v>
      </c>
      <c r="G14" s="337">
        <f t="shared" si="0"/>
        <v>15</v>
      </c>
      <c r="H14" s="336">
        <v>0.22</v>
      </c>
      <c r="I14" s="337">
        <f t="shared" si="1"/>
        <v>18</v>
      </c>
      <c r="J14" s="336">
        <v>0.18562115175660993</v>
      </c>
      <c r="K14" s="337">
        <f t="shared" si="2"/>
        <v>19</v>
      </c>
      <c r="L14" s="8"/>
      <c r="M14" s="8"/>
      <c r="N14" s="8"/>
      <c r="O14" s="8"/>
      <c r="P14" s="8"/>
      <c r="Q14" s="8"/>
      <c r="R14" s="8"/>
      <c r="S14" s="8"/>
      <c r="T14" s="8"/>
      <c r="U14" s="8"/>
      <c r="V14" s="349"/>
      <c r="W14" s="349"/>
      <c r="X14" s="349"/>
      <c r="Y14" s="123"/>
      <c r="Z14" s="123"/>
      <c r="AA14" s="123"/>
      <c r="AB14" s="123"/>
      <c r="AC14" s="123"/>
      <c r="AD14" s="123"/>
      <c r="AE14" s="123"/>
    </row>
    <row r="15" spans="1:31" ht="24" customHeight="1">
      <c r="A15" s="27" t="s">
        <v>64</v>
      </c>
      <c r="B15" s="336">
        <v>0.15078028799035006</v>
      </c>
      <c r="C15" s="337">
        <v>25</v>
      </c>
      <c r="D15" s="336">
        <v>0.10484301138558316</v>
      </c>
      <c r="E15" s="337">
        <v>29</v>
      </c>
      <c r="F15" s="336">
        <v>8.4929420722778662E-2</v>
      </c>
      <c r="G15" s="337">
        <f t="shared" si="0"/>
        <v>30</v>
      </c>
      <c r="H15" s="336">
        <v>0.12</v>
      </c>
      <c r="I15" s="337">
        <f t="shared" si="1"/>
        <v>27</v>
      </c>
      <c r="J15" s="336">
        <v>6.3747664041077956E-2</v>
      </c>
      <c r="K15" s="337">
        <f t="shared" si="2"/>
        <v>31</v>
      </c>
      <c r="L15" s="8"/>
      <c r="M15" s="8"/>
      <c r="N15" s="8"/>
      <c r="O15" s="8"/>
      <c r="P15" s="8"/>
      <c r="Q15" s="8"/>
      <c r="R15" s="8"/>
      <c r="S15" s="8"/>
      <c r="T15" s="8"/>
      <c r="U15" s="8"/>
      <c r="V15" s="349"/>
      <c r="W15" s="349"/>
      <c r="X15" s="349"/>
      <c r="Y15" s="123"/>
      <c r="Z15" s="123"/>
      <c r="AA15" s="123"/>
      <c r="AB15" s="123"/>
      <c r="AC15" s="123"/>
      <c r="AD15" s="123"/>
      <c r="AE15" s="123"/>
    </row>
    <row r="16" spans="1:31" ht="24" customHeight="1">
      <c r="A16" s="27" t="s">
        <v>65</v>
      </c>
      <c r="B16" s="336">
        <v>0.4137574347039048</v>
      </c>
      <c r="C16" s="337">
        <v>8</v>
      </c>
      <c r="D16" s="336">
        <v>0.45500505561172899</v>
      </c>
      <c r="E16" s="337">
        <v>6</v>
      </c>
      <c r="F16" s="336">
        <v>0.45275133503598797</v>
      </c>
      <c r="G16" s="337">
        <f t="shared" si="0"/>
        <v>5</v>
      </c>
      <c r="H16" s="336">
        <v>0.51</v>
      </c>
      <c r="I16" s="337">
        <f t="shared" si="1"/>
        <v>4</v>
      </c>
      <c r="J16" s="336">
        <v>0.5647354110018824</v>
      </c>
      <c r="K16" s="337">
        <f t="shared" si="2"/>
        <v>3</v>
      </c>
      <c r="L16" s="8"/>
      <c r="M16" s="8"/>
      <c r="N16" s="8"/>
      <c r="O16" s="8"/>
      <c r="P16" s="8"/>
      <c r="Q16" s="8"/>
      <c r="R16" s="8"/>
      <c r="S16" s="8"/>
      <c r="T16" s="8"/>
      <c r="U16" s="8"/>
      <c r="V16" s="349"/>
      <c r="W16" s="349"/>
      <c r="X16" s="349"/>
      <c r="Y16" s="123"/>
      <c r="Z16" s="123"/>
      <c r="AA16" s="123"/>
      <c r="AB16" s="123"/>
      <c r="AC16" s="123"/>
      <c r="AD16" s="123"/>
      <c r="AE16" s="123"/>
    </row>
    <row r="17" spans="1:31" ht="24" customHeight="1">
      <c r="A17" s="27" t="s">
        <v>66</v>
      </c>
      <c r="B17" s="336">
        <v>0.29244188977966018</v>
      </c>
      <c r="C17" s="337">
        <v>16</v>
      </c>
      <c r="D17" s="336">
        <v>0.241196333815726</v>
      </c>
      <c r="E17" s="337">
        <v>18</v>
      </c>
      <c r="F17" s="336">
        <v>0.35368393217201599</v>
      </c>
      <c r="G17" s="337">
        <f t="shared" si="0"/>
        <v>10</v>
      </c>
      <c r="H17" s="336">
        <v>0.37</v>
      </c>
      <c r="I17" s="337">
        <f t="shared" si="1"/>
        <v>8</v>
      </c>
      <c r="J17" s="336">
        <v>0.34205965520386755</v>
      </c>
      <c r="K17" s="337">
        <f t="shared" si="2"/>
        <v>6</v>
      </c>
      <c r="L17" s="8"/>
      <c r="M17" s="8"/>
      <c r="N17" s="8"/>
      <c r="O17" s="8"/>
      <c r="P17" s="8"/>
      <c r="Q17" s="8"/>
      <c r="R17" s="8"/>
      <c r="S17" s="8"/>
      <c r="T17" s="8"/>
      <c r="U17" s="8"/>
      <c r="V17" s="349"/>
      <c r="W17" s="349"/>
      <c r="X17" s="349"/>
      <c r="Y17" s="123"/>
      <c r="Z17" s="123"/>
      <c r="AA17" s="123"/>
      <c r="AB17" s="123"/>
      <c r="AC17" s="123"/>
      <c r="AD17" s="123"/>
      <c r="AE17" s="123"/>
    </row>
    <row r="18" spans="1:31" ht="24" customHeight="1">
      <c r="A18" s="27" t="s">
        <v>19</v>
      </c>
      <c r="B18" s="336">
        <v>0.29915041282756971</v>
      </c>
      <c r="C18" s="337">
        <v>15</v>
      </c>
      <c r="D18" s="336">
        <v>0.25180988353792888</v>
      </c>
      <c r="E18" s="337">
        <v>17</v>
      </c>
      <c r="F18" s="336">
        <v>0.22345444012248614</v>
      </c>
      <c r="G18" s="337">
        <f t="shared" si="0"/>
        <v>19</v>
      </c>
      <c r="H18" s="336">
        <v>0.19</v>
      </c>
      <c r="I18" s="337">
        <f t="shared" si="1"/>
        <v>19</v>
      </c>
      <c r="J18" s="336">
        <v>0.31655587211142766</v>
      </c>
      <c r="K18" s="337">
        <f t="shared" si="2"/>
        <v>9</v>
      </c>
      <c r="L18" s="8"/>
      <c r="M18" s="8"/>
      <c r="N18" s="8"/>
      <c r="O18" s="8"/>
      <c r="P18" s="8"/>
      <c r="Q18" s="8"/>
      <c r="R18" s="8"/>
      <c r="S18" s="8"/>
      <c r="T18" s="8"/>
      <c r="U18" s="8"/>
      <c r="V18" s="349"/>
      <c r="W18" s="349"/>
      <c r="X18" s="349"/>
      <c r="Y18" s="123"/>
      <c r="Z18" s="123"/>
      <c r="AA18" s="123"/>
      <c r="AB18" s="123"/>
      <c r="AC18" s="123"/>
      <c r="AD18" s="123"/>
      <c r="AE18" s="123"/>
    </row>
    <row r="19" spans="1:31" ht="24" customHeight="1">
      <c r="A19" s="27" t="s">
        <v>67</v>
      </c>
      <c r="B19" s="336">
        <v>0.36094877964936406</v>
      </c>
      <c r="C19" s="337">
        <v>10</v>
      </c>
      <c r="D19" s="336">
        <v>0.35575131289174994</v>
      </c>
      <c r="E19" s="337">
        <v>10</v>
      </c>
      <c r="F19" s="336">
        <v>0.36369934187738134</v>
      </c>
      <c r="G19" s="337">
        <f t="shared" si="0"/>
        <v>8</v>
      </c>
      <c r="H19" s="336">
        <v>0.35</v>
      </c>
      <c r="I19" s="337">
        <f t="shared" si="1"/>
        <v>9</v>
      </c>
      <c r="J19" s="336">
        <v>0.29106785519374206</v>
      </c>
      <c r="K19" s="337">
        <f t="shared" si="2"/>
        <v>12</v>
      </c>
      <c r="L19" s="8"/>
      <c r="M19" s="8"/>
      <c r="N19" s="8"/>
      <c r="O19" s="8"/>
      <c r="P19" s="8"/>
      <c r="Q19" s="8"/>
      <c r="R19" s="8"/>
      <c r="S19" s="8"/>
      <c r="T19" s="8"/>
      <c r="U19" s="8"/>
      <c r="V19" s="349"/>
      <c r="W19" s="349"/>
      <c r="X19" s="349"/>
      <c r="Y19" s="123"/>
      <c r="Z19" s="123"/>
      <c r="AA19" s="123"/>
      <c r="AB19" s="123"/>
      <c r="AC19" s="123"/>
      <c r="AD19" s="123"/>
      <c r="AE19" s="123"/>
    </row>
    <row r="20" spans="1:31" ht="24" customHeight="1">
      <c r="A20" s="27" t="s">
        <v>21</v>
      </c>
      <c r="B20" s="336">
        <v>0.30191806772436652</v>
      </c>
      <c r="C20" s="337">
        <v>14</v>
      </c>
      <c r="D20" s="336">
        <v>0.31458010394820829</v>
      </c>
      <c r="E20" s="337">
        <v>13</v>
      </c>
      <c r="F20" s="336">
        <v>0.32214877416115806</v>
      </c>
      <c r="G20" s="337">
        <f t="shared" si="0"/>
        <v>12</v>
      </c>
      <c r="H20" s="336">
        <v>0.32</v>
      </c>
      <c r="I20" s="337">
        <f t="shared" si="1"/>
        <v>10</v>
      </c>
      <c r="J20" s="336">
        <v>0.31051707843931414</v>
      </c>
      <c r="K20" s="337">
        <f t="shared" si="2"/>
        <v>10</v>
      </c>
      <c r="L20" s="8"/>
      <c r="M20" s="8"/>
      <c r="N20" s="8"/>
      <c r="O20" s="8"/>
      <c r="P20" s="8"/>
      <c r="Q20" s="8"/>
      <c r="R20" s="8"/>
      <c r="S20" s="8"/>
      <c r="T20" s="8"/>
      <c r="U20" s="8"/>
      <c r="V20" s="349"/>
      <c r="W20" s="349"/>
      <c r="X20" s="349"/>
      <c r="Y20" s="123"/>
      <c r="Z20" s="123"/>
      <c r="AA20" s="123"/>
      <c r="AB20" s="123"/>
      <c r="AC20" s="123"/>
      <c r="AD20" s="123"/>
      <c r="AE20" s="123"/>
    </row>
    <row r="21" spans="1:31" ht="24" customHeight="1">
      <c r="A21" s="27" t="s">
        <v>68</v>
      </c>
      <c r="B21" s="336">
        <v>0.1925350447559534</v>
      </c>
      <c r="C21" s="337">
        <v>23</v>
      </c>
      <c r="D21" s="336">
        <v>0.16581377397867292</v>
      </c>
      <c r="E21" s="337">
        <v>24</v>
      </c>
      <c r="F21" s="336">
        <v>0.13134531656653611</v>
      </c>
      <c r="G21" s="337">
        <f t="shared" si="0"/>
        <v>27</v>
      </c>
      <c r="H21" s="336">
        <v>0.09</v>
      </c>
      <c r="I21" s="337">
        <f t="shared" si="1"/>
        <v>28</v>
      </c>
      <c r="J21" s="336">
        <v>9.4966761633428307E-2</v>
      </c>
      <c r="K21" s="337">
        <f t="shared" si="2"/>
        <v>27</v>
      </c>
      <c r="L21" s="8"/>
      <c r="M21" s="8"/>
      <c r="N21" s="8"/>
      <c r="O21" s="8"/>
      <c r="P21" s="8"/>
      <c r="Q21" s="8"/>
      <c r="R21" s="8"/>
      <c r="S21" s="8"/>
      <c r="T21" s="8"/>
      <c r="U21" s="8"/>
      <c r="V21" s="349"/>
      <c r="W21" s="349"/>
      <c r="X21" s="349"/>
      <c r="Y21" s="123"/>
      <c r="Z21" s="123"/>
      <c r="AA21" s="123"/>
      <c r="AB21" s="123"/>
      <c r="AC21" s="123"/>
      <c r="AD21" s="123"/>
      <c r="AE21" s="123"/>
    </row>
    <row r="22" spans="1:31" ht="24" customHeight="1">
      <c r="A22" s="27" t="s">
        <v>69</v>
      </c>
      <c r="B22" s="336">
        <v>0.36204555739930611</v>
      </c>
      <c r="C22" s="337">
        <v>9</v>
      </c>
      <c r="D22" s="336">
        <v>0.26106696935300794</v>
      </c>
      <c r="E22" s="337">
        <v>16</v>
      </c>
      <c r="F22" s="336">
        <v>0.12061917844937345</v>
      </c>
      <c r="G22" s="337">
        <f t="shared" si="0"/>
        <v>28</v>
      </c>
      <c r="H22" s="336">
        <v>0.09</v>
      </c>
      <c r="I22" s="337">
        <f t="shared" si="1"/>
        <v>28</v>
      </c>
      <c r="J22" s="336">
        <v>0.16709368385875015</v>
      </c>
      <c r="K22" s="337">
        <f t="shared" si="2"/>
        <v>21</v>
      </c>
      <c r="L22" s="8"/>
      <c r="M22" s="8"/>
      <c r="N22" s="8"/>
      <c r="O22" s="8"/>
      <c r="P22" s="8"/>
      <c r="Q22" s="8"/>
      <c r="R22" s="8"/>
      <c r="S22" s="8"/>
      <c r="T22" s="8"/>
      <c r="U22" s="8"/>
      <c r="V22" s="349"/>
      <c r="W22" s="349"/>
      <c r="X22" s="349"/>
      <c r="Y22" s="123"/>
      <c r="Z22" s="123"/>
      <c r="AA22" s="123"/>
      <c r="AB22" s="123"/>
      <c r="AC22" s="123"/>
      <c r="AD22" s="123"/>
      <c r="AE22" s="123"/>
    </row>
    <row r="23" spans="1:31" ht="24" customHeight="1">
      <c r="A23" s="27" t="s">
        <v>70</v>
      </c>
      <c r="B23" s="336">
        <v>0.35665760869565216</v>
      </c>
      <c r="C23" s="337">
        <v>11</v>
      </c>
      <c r="D23" s="336">
        <v>0.36429872495446264</v>
      </c>
      <c r="E23" s="337">
        <v>9</v>
      </c>
      <c r="F23" s="336">
        <v>0.19034435023360444</v>
      </c>
      <c r="G23" s="337">
        <f t="shared" si="0"/>
        <v>22</v>
      </c>
      <c r="H23" s="336">
        <v>0.17</v>
      </c>
      <c r="I23" s="337">
        <f t="shared" si="1"/>
        <v>23</v>
      </c>
      <c r="J23" s="336">
        <v>0.15899581589958159</v>
      </c>
      <c r="K23" s="337">
        <f t="shared" si="2"/>
        <v>23</v>
      </c>
      <c r="L23" s="8"/>
      <c r="M23" s="8"/>
      <c r="N23" s="8"/>
      <c r="O23" s="8"/>
      <c r="P23" s="8"/>
      <c r="Q23" s="8"/>
      <c r="R23" s="8"/>
      <c r="S23" s="8"/>
      <c r="T23" s="8"/>
      <c r="U23" s="8"/>
      <c r="V23" s="349"/>
      <c r="W23" s="349"/>
      <c r="X23" s="349"/>
      <c r="Y23" s="123"/>
      <c r="Z23" s="123"/>
      <c r="AA23" s="123"/>
      <c r="AB23" s="123"/>
      <c r="AC23" s="123"/>
      <c r="AD23" s="123"/>
      <c r="AE23" s="123"/>
    </row>
    <row r="24" spans="1:31" ht="24" customHeight="1">
      <c r="A24" s="27" t="s">
        <v>71</v>
      </c>
      <c r="B24" s="336">
        <v>0.34554973821989526</v>
      </c>
      <c r="C24" s="337">
        <v>12</v>
      </c>
      <c r="D24" s="336">
        <v>0.764855854089037</v>
      </c>
      <c r="E24" s="337">
        <v>2</v>
      </c>
      <c r="F24" s="336">
        <v>0.96286107290233847</v>
      </c>
      <c r="G24" s="337">
        <f t="shared" si="0"/>
        <v>1</v>
      </c>
      <c r="H24" s="336">
        <v>1.04</v>
      </c>
      <c r="I24" s="337">
        <f t="shared" si="1"/>
        <v>1</v>
      </c>
      <c r="J24" s="336">
        <v>0.34046692607003892</v>
      </c>
      <c r="K24" s="337">
        <f t="shared" si="2"/>
        <v>7</v>
      </c>
      <c r="L24" s="8"/>
      <c r="M24" s="8"/>
      <c r="N24" s="8"/>
      <c r="O24" s="8"/>
      <c r="P24" s="8"/>
      <c r="Q24" s="8"/>
      <c r="R24" s="8"/>
      <c r="S24" s="8"/>
      <c r="T24" s="8"/>
      <c r="U24" s="8"/>
      <c r="V24" s="349"/>
      <c r="W24" s="349"/>
      <c r="X24" s="349"/>
      <c r="Y24" s="123"/>
      <c r="Z24" s="123"/>
      <c r="AA24" s="123"/>
      <c r="AB24" s="123"/>
      <c r="AC24" s="123"/>
      <c r="AD24" s="123"/>
      <c r="AE24" s="123"/>
    </row>
    <row r="25" spans="1:31" ht="24" customHeight="1">
      <c r="A25" s="27" t="s">
        <v>80</v>
      </c>
      <c r="B25" s="336">
        <v>0.50880626223091985</v>
      </c>
      <c r="C25" s="337">
        <v>6</v>
      </c>
      <c r="D25" s="336">
        <v>0.33657442034405388</v>
      </c>
      <c r="E25" s="337">
        <v>11</v>
      </c>
      <c r="F25" s="336">
        <v>0.32616877143096096</v>
      </c>
      <c r="G25" s="337">
        <f t="shared" si="0"/>
        <v>11</v>
      </c>
      <c r="H25" s="336">
        <v>0.28999999999999998</v>
      </c>
      <c r="I25" s="337">
        <f t="shared" si="1"/>
        <v>13</v>
      </c>
      <c r="J25" s="336">
        <v>0.19217655446035584</v>
      </c>
      <c r="K25" s="337">
        <f t="shared" si="2"/>
        <v>16</v>
      </c>
      <c r="L25" s="8"/>
      <c r="M25" s="8"/>
      <c r="N25" s="8"/>
      <c r="O25" s="8"/>
      <c r="P25" s="8"/>
      <c r="Q25" s="8"/>
      <c r="R25" s="8"/>
      <c r="S25" s="8"/>
      <c r="T25" s="8"/>
      <c r="U25" s="8"/>
      <c r="V25" s="349"/>
      <c r="W25" s="349"/>
      <c r="X25" s="349"/>
      <c r="Y25" s="123"/>
      <c r="Z25" s="123"/>
      <c r="AA25" s="123"/>
      <c r="AB25" s="123"/>
      <c r="AC25" s="123"/>
      <c r="AD25" s="123"/>
      <c r="AE25" s="123"/>
    </row>
    <row r="26" spans="1:31" ht="24" customHeight="1">
      <c r="A26" s="27" t="s">
        <v>72</v>
      </c>
      <c r="B26" s="336">
        <v>0.13152523923987483</v>
      </c>
      <c r="C26" s="337">
        <v>29</v>
      </c>
      <c r="D26" s="336">
        <v>0.1475501113585746</v>
      </c>
      <c r="E26" s="337">
        <v>27</v>
      </c>
      <c r="F26" s="336">
        <v>0.18283840867536727</v>
      </c>
      <c r="G26" s="337">
        <f t="shared" si="0"/>
        <v>24</v>
      </c>
      <c r="H26" s="336">
        <v>0.19</v>
      </c>
      <c r="I26" s="337">
        <f t="shared" si="1"/>
        <v>19</v>
      </c>
      <c r="J26" s="336">
        <v>0.16450374702979345</v>
      </c>
      <c r="K26" s="337">
        <f t="shared" si="2"/>
        <v>22</v>
      </c>
      <c r="L26" s="8"/>
      <c r="M26" s="8"/>
      <c r="N26" s="8"/>
      <c r="O26" s="8"/>
      <c r="P26" s="8"/>
      <c r="Q26" s="8"/>
      <c r="R26" s="8"/>
      <c r="S26" s="8"/>
      <c r="T26" s="8"/>
      <c r="U26" s="8"/>
      <c r="V26" s="349"/>
      <c r="W26" s="349"/>
      <c r="X26" s="349"/>
      <c r="Y26" s="123"/>
      <c r="Z26" s="123"/>
      <c r="AA26" s="123"/>
      <c r="AB26" s="123"/>
      <c r="AC26" s="123"/>
      <c r="AD26" s="123"/>
      <c r="AE26" s="123"/>
    </row>
    <row r="27" spans="1:31" ht="24" customHeight="1">
      <c r="A27" s="27" t="s">
        <v>73</v>
      </c>
      <c r="B27" s="336">
        <v>0.63979526551503518</v>
      </c>
      <c r="C27" s="337">
        <v>3</v>
      </c>
      <c r="D27" s="336">
        <v>0.29230269568041573</v>
      </c>
      <c r="E27" s="337">
        <v>14</v>
      </c>
      <c r="F27" s="336">
        <v>0.66486087170647623</v>
      </c>
      <c r="G27" s="337">
        <f t="shared" si="0"/>
        <v>2</v>
      </c>
      <c r="H27" s="336">
        <v>0.64</v>
      </c>
      <c r="I27" s="337">
        <f t="shared" si="1"/>
        <v>3</v>
      </c>
      <c r="J27" s="336">
        <v>0.40097629009762903</v>
      </c>
      <c r="K27" s="337">
        <f t="shared" si="2"/>
        <v>5</v>
      </c>
      <c r="L27" s="8"/>
      <c r="M27" s="8"/>
      <c r="N27" s="8"/>
      <c r="O27" s="8"/>
      <c r="P27" s="8"/>
      <c r="Q27" s="8"/>
      <c r="R27" s="8"/>
      <c r="S27" s="8"/>
      <c r="T27" s="8"/>
      <c r="U27" s="8"/>
      <c r="V27" s="349"/>
      <c r="W27" s="349"/>
      <c r="X27" s="349"/>
      <c r="Y27" s="123"/>
      <c r="Z27" s="123"/>
      <c r="AA27" s="123"/>
      <c r="AB27" s="123"/>
      <c r="AC27" s="123"/>
      <c r="AD27" s="123"/>
      <c r="AE27" s="123"/>
    </row>
    <row r="28" spans="1:31" ht="24" customHeight="1">
      <c r="A28" s="27" t="s">
        <v>74</v>
      </c>
      <c r="B28" s="336">
        <v>0.52820222599509525</v>
      </c>
      <c r="C28" s="337">
        <v>5</v>
      </c>
      <c r="D28" s="336">
        <v>0.26787554090253451</v>
      </c>
      <c r="E28" s="337">
        <v>15</v>
      </c>
      <c r="F28" s="336">
        <v>0.30276816608996537</v>
      </c>
      <c r="G28" s="337">
        <f t="shared" si="0"/>
        <v>14</v>
      </c>
      <c r="H28" s="336">
        <v>0.32</v>
      </c>
      <c r="I28" s="337">
        <f t="shared" si="1"/>
        <v>10</v>
      </c>
      <c r="J28" s="336">
        <v>0.27216644490141528</v>
      </c>
      <c r="K28" s="337">
        <f t="shared" si="2"/>
        <v>13</v>
      </c>
      <c r="L28" s="8"/>
      <c r="M28" s="8"/>
      <c r="N28" s="8"/>
      <c r="O28" s="8"/>
      <c r="P28" s="8"/>
      <c r="Q28" s="8"/>
      <c r="R28" s="8"/>
      <c r="S28" s="8"/>
      <c r="T28" s="8"/>
      <c r="U28" s="8"/>
      <c r="V28" s="349"/>
      <c r="W28" s="349"/>
      <c r="X28" s="349"/>
      <c r="Y28" s="123"/>
      <c r="Z28" s="123"/>
      <c r="AA28" s="123"/>
      <c r="AB28" s="123"/>
      <c r="AC28" s="123"/>
      <c r="AD28" s="123"/>
      <c r="AE28" s="123"/>
    </row>
    <row r="29" spans="1:31" ht="24" customHeight="1">
      <c r="A29" s="27" t="s">
        <v>75</v>
      </c>
      <c r="B29" s="336">
        <v>0.15619576535925028</v>
      </c>
      <c r="C29" s="337">
        <v>24</v>
      </c>
      <c r="D29" s="336">
        <v>0.14270887389724959</v>
      </c>
      <c r="E29" s="337">
        <v>28</v>
      </c>
      <c r="F29" s="336">
        <v>0.14970059880239522</v>
      </c>
      <c r="G29" s="337">
        <f t="shared" si="0"/>
        <v>25</v>
      </c>
      <c r="H29" s="336">
        <v>0.18</v>
      </c>
      <c r="I29" s="337">
        <f t="shared" si="1"/>
        <v>22</v>
      </c>
      <c r="J29" s="336">
        <v>0.1874062968515742</v>
      </c>
      <c r="K29" s="337">
        <f t="shared" si="2"/>
        <v>18</v>
      </c>
      <c r="L29" s="8"/>
      <c r="M29" s="8"/>
      <c r="N29" s="8"/>
      <c r="O29" s="8"/>
      <c r="P29" s="8"/>
      <c r="Q29" s="8"/>
      <c r="R29" s="8"/>
      <c r="S29" s="8"/>
      <c r="T29" s="8"/>
      <c r="U29" s="8"/>
      <c r="V29" s="349"/>
      <c r="W29" s="349"/>
      <c r="X29" s="349"/>
      <c r="Y29" s="123"/>
      <c r="Z29" s="123"/>
      <c r="AA29" s="123"/>
      <c r="AB29" s="123"/>
      <c r="AC29" s="123"/>
      <c r="AD29" s="123"/>
      <c r="AE29" s="123"/>
    </row>
    <row r="30" spans="1:31" ht="24" customHeight="1">
      <c r="A30" s="27" t="s">
        <v>76</v>
      </c>
      <c r="B30" s="336">
        <v>0.79470198675496684</v>
      </c>
      <c r="C30" s="337">
        <v>1</v>
      </c>
      <c r="D30" s="336">
        <v>1.1380717199914108</v>
      </c>
      <c r="E30" s="337">
        <v>1</v>
      </c>
      <c r="F30" s="336">
        <v>0.51585994951157932</v>
      </c>
      <c r="G30" s="337">
        <f t="shared" si="0"/>
        <v>4</v>
      </c>
      <c r="H30" s="336">
        <v>0.48</v>
      </c>
      <c r="I30" s="337">
        <f t="shared" si="1"/>
        <v>5</v>
      </c>
      <c r="J30" s="336">
        <v>0.43218085106382981</v>
      </c>
      <c r="K30" s="337">
        <f t="shared" si="2"/>
        <v>4</v>
      </c>
      <c r="L30" s="8"/>
      <c r="M30" s="8"/>
      <c r="N30" s="8"/>
      <c r="O30" s="8"/>
      <c r="P30" s="8"/>
      <c r="Q30" s="8"/>
      <c r="R30" s="8"/>
      <c r="S30" s="8"/>
      <c r="T30" s="8"/>
      <c r="U30" s="8"/>
      <c r="V30" s="349"/>
      <c r="W30" s="349"/>
      <c r="X30" s="349"/>
      <c r="Y30" s="123"/>
      <c r="Z30" s="123"/>
      <c r="AA30" s="123"/>
      <c r="AB30" s="123"/>
      <c r="AC30" s="123"/>
      <c r="AD30" s="123"/>
      <c r="AE30" s="123"/>
    </row>
    <row r="31" spans="1:31" ht="24" customHeight="1">
      <c r="A31" s="27" t="s">
        <v>182</v>
      </c>
      <c r="B31" s="336">
        <v>0.13381007743435627</v>
      </c>
      <c r="C31" s="337">
        <v>28</v>
      </c>
      <c r="D31" s="336">
        <v>7.9641356985960005E-2</v>
      </c>
      <c r="E31" s="337">
        <v>31</v>
      </c>
      <c r="F31" s="336">
        <v>6.0339772408576749E-2</v>
      </c>
      <c r="G31" s="337">
        <f t="shared" si="0"/>
        <v>31</v>
      </c>
      <c r="H31" s="336">
        <v>0.05</v>
      </c>
      <c r="I31" s="337">
        <f t="shared" si="1"/>
        <v>31</v>
      </c>
      <c r="J31" s="336">
        <v>6.5289320216450689E-2</v>
      </c>
      <c r="K31" s="337">
        <f t="shared" si="2"/>
        <v>30</v>
      </c>
      <c r="L31" s="8"/>
      <c r="M31" s="8"/>
      <c r="N31" s="8"/>
      <c r="O31" s="8"/>
      <c r="P31" s="8"/>
      <c r="Q31" s="8"/>
      <c r="R31" s="8"/>
      <c r="S31" s="8"/>
      <c r="T31" s="8"/>
      <c r="U31" s="8"/>
      <c r="V31" s="349"/>
      <c r="W31" s="349"/>
      <c r="X31" s="349"/>
      <c r="Y31" s="123"/>
      <c r="Z31" s="123"/>
      <c r="AA31" s="123"/>
      <c r="AB31" s="123"/>
      <c r="AC31" s="123"/>
      <c r="AD31" s="123"/>
      <c r="AE31" s="123"/>
    </row>
    <row r="32" spans="1:31" ht="24" customHeight="1">
      <c r="A32" s="27" t="s">
        <v>77</v>
      </c>
      <c r="B32" s="336">
        <v>0.24622960911049552</v>
      </c>
      <c r="C32" s="337">
        <v>21</v>
      </c>
      <c r="D32" s="336">
        <v>0.16049456101765441</v>
      </c>
      <c r="E32" s="337">
        <v>25</v>
      </c>
      <c r="F32" s="336">
        <v>0.20383581951264712</v>
      </c>
      <c r="G32" s="337">
        <f t="shared" si="0"/>
        <v>21</v>
      </c>
      <c r="H32" s="336">
        <v>0.19</v>
      </c>
      <c r="I32" s="337">
        <f t="shared" si="1"/>
        <v>19</v>
      </c>
      <c r="J32" s="336">
        <v>0.1802585778219791</v>
      </c>
      <c r="K32" s="337">
        <f t="shared" si="2"/>
        <v>20</v>
      </c>
      <c r="L32" s="8"/>
      <c r="M32" s="8"/>
      <c r="N32" s="8"/>
      <c r="O32" s="8"/>
      <c r="P32" s="8"/>
      <c r="Q32" s="8"/>
      <c r="R32" s="8"/>
      <c r="S32" s="8"/>
      <c r="T32" s="8"/>
      <c r="U32" s="8"/>
      <c r="V32" s="349"/>
      <c r="W32" s="349"/>
      <c r="X32" s="349"/>
      <c r="Y32" s="123"/>
      <c r="Z32" s="123"/>
      <c r="AA32" s="123"/>
      <c r="AB32" s="123"/>
      <c r="AC32" s="123"/>
      <c r="AD32" s="123"/>
      <c r="AE32" s="123"/>
    </row>
    <row r="33" spans="1:31" ht="24" customHeight="1">
      <c r="A33" s="27" t="s">
        <v>81</v>
      </c>
      <c r="B33" s="336">
        <v>0.25511791425549124</v>
      </c>
      <c r="C33" s="337">
        <v>20</v>
      </c>
      <c r="D33" s="336">
        <v>0.37047591906526078</v>
      </c>
      <c r="E33" s="337">
        <v>8</v>
      </c>
      <c r="F33" s="336">
        <v>0.44599912549191084</v>
      </c>
      <c r="G33" s="337">
        <f t="shared" si="0"/>
        <v>6</v>
      </c>
      <c r="H33" s="336">
        <v>0.48</v>
      </c>
      <c r="I33" s="337">
        <f t="shared" si="1"/>
        <v>5</v>
      </c>
      <c r="J33" s="336">
        <v>0.64844835572024084</v>
      </c>
      <c r="K33" s="337">
        <f t="shared" si="2"/>
        <v>1</v>
      </c>
      <c r="L33" s="8"/>
      <c r="M33" s="8"/>
      <c r="N33" s="8"/>
      <c r="O33" s="8"/>
      <c r="P33" s="8"/>
      <c r="Q33" s="8"/>
      <c r="R33" s="8"/>
      <c r="S33" s="8"/>
      <c r="T33" s="8"/>
      <c r="U33" s="8"/>
      <c r="V33" s="349"/>
      <c r="W33" s="349"/>
      <c r="X33" s="349"/>
      <c r="Y33" s="123"/>
      <c r="Z33" s="123"/>
      <c r="AA33" s="123"/>
      <c r="AB33" s="123"/>
      <c r="AC33" s="123"/>
      <c r="AD33" s="123"/>
      <c r="AE33" s="123"/>
    </row>
    <row r="34" spans="1:31" ht="24" customHeight="1">
      <c r="A34" s="27" t="s">
        <v>78</v>
      </c>
      <c r="B34" s="336">
        <v>0.10308671065032987</v>
      </c>
      <c r="C34" s="337">
        <v>31</v>
      </c>
      <c r="D34" s="336">
        <v>0.15876421368804977</v>
      </c>
      <c r="E34" s="337">
        <v>26</v>
      </c>
      <c r="F34" s="336">
        <v>0.11100498231664817</v>
      </c>
      <c r="G34" s="337">
        <f t="shared" si="0"/>
        <v>29</v>
      </c>
      <c r="H34" s="336">
        <v>0.09</v>
      </c>
      <c r="I34" s="337">
        <f t="shared" si="1"/>
        <v>28</v>
      </c>
      <c r="J34" s="336">
        <v>7.9656339791186595E-2</v>
      </c>
      <c r="K34" s="337">
        <f t="shared" si="2"/>
        <v>28</v>
      </c>
      <c r="L34" s="8"/>
      <c r="M34" s="8"/>
      <c r="N34" s="8"/>
      <c r="O34" s="8"/>
      <c r="P34" s="8"/>
      <c r="Q34" s="8"/>
      <c r="R34" s="8"/>
      <c r="S34" s="8"/>
      <c r="T34" s="8"/>
      <c r="U34" s="8"/>
      <c r="V34" s="349"/>
      <c r="W34" s="349"/>
      <c r="X34" s="349"/>
      <c r="Y34" s="123"/>
      <c r="Z34" s="123"/>
      <c r="AA34" s="123"/>
      <c r="AB34" s="123"/>
      <c r="AC34" s="123"/>
      <c r="AD34" s="123"/>
      <c r="AE34" s="123"/>
    </row>
    <row r="35" spans="1:31" ht="24" customHeight="1">
      <c r="A35" s="27" t="s">
        <v>36</v>
      </c>
      <c r="B35" s="336">
        <v>0.32846715328467152</v>
      </c>
      <c r="C35" s="337">
        <v>13</v>
      </c>
      <c r="D35" s="336">
        <v>0.42285478547854788</v>
      </c>
      <c r="E35" s="337">
        <v>7</v>
      </c>
      <c r="F35" s="336">
        <v>0.31973852493960497</v>
      </c>
      <c r="G35" s="337">
        <f t="shared" si="0"/>
        <v>13</v>
      </c>
      <c r="H35" s="336">
        <v>0.3</v>
      </c>
      <c r="I35" s="337">
        <f t="shared" si="1"/>
        <v>12</v>
      </c>
      <c r="J35" s="336">
        <v>0.22542523396406858</v>
      </c>
      <c r="K35" s="337">
        <f t="shared" si="2"/>
        <v>14</v>
      </c>
      <c r="L35" s="8"/>
      <c r="M35" s="8"/>
      <c r="N35" s="8"/>
      <c r="O35" s="8"/>
      <c r="P35" s="8"/>
      <c r="Q35" s="8"/>
      <c r="R35" s="8"/>
      <c r="S35" s="8"/>
      <c r="T35" s="8"/>
      <c r="U35" s="8"/>
      <c r="V35" s="349"/>
      <c r="W35" s="349"/>
      <c r="X35" s="349"/>
      <c r="Y35" s="123"/>
      <c r="Z35" s="123"/>
      <c r="AA35" s="123"/>
      <c r="AB35" s="123"/>
      <c r="AC35" s="123"/>
      <c r="AD35" s="123"/>
      <c r="AE35" s="123"/>
    </row>
    <row r="36" spans="1:31" s="960" customFormat="1" ht="24" customHeight="1">
      <c r="A36" s="958" t="s">
        <v>952</v>
      </c>
      <c r="B36" s="958"/>
      <c r="C36" s="959"/>
      <c r="D36" s="959"/>
      <c r="E36" s="959"/>
      <c r="F36" s="959"/>
      <c r="G36" s="959"/>
      <c r="H36" s="959"/>
      <c r="I36" s="959"/>
      <c r="L36" s="961"/>
      <c r="M36" s="961"/>
      <c r="N36" s="961"/>
      <c r="O36" s="961"/>
      <c r="P36" s="961"/>
      <c r="Q36" s="961"/>
      <c r="R36" s="961"/>
      <c r="S36" s="961"/>
      <c r="T36" s="961"/>
      <c r="U36" s="961"/>
      <c r="V36" s="961"/>
      <c r="W36" s="961"/>
      <c r="X36" s="961"/>
    </row>
    <row r="38" spans="1:31" ht="24" customHeight="1">
      <c r="A38" s="508" t="s">
        <v>953</v>
      </c>
      <c r="B38" s="354"/>
      <c r="C38" s="354"/>
      <c r="D38" s="354"/>
      <c r="E38" s="354"/>
      <c r="F38" s="354"/>
      <c r="G38" s="354"/>
      <c r="H38" s="354"/>
      <c r="I38" s="354"/>
      <c r="J38" s="354"/>
      <c r="K38" s="354" t="s">
        <v>1018</v>
      </c>
      <c r="L38" s="354"/>
      <c r="M38" s="354"/>
    </row>
    <row r="39" spans="1:31" ht="24" customHeight="1">
      <c r="A39" s="527" t="s">
        <v>1</v>
      </c>
      <c r="B39" s="538">
        <v>1395</v>
      </c>
      <c r="C39" s="539"/>
      <c r="D39" s="538">
        <v>1396</v>
      </c>
      <c r="E39" s="539"/>
      <c r="F39" s="538">
        <v>1397</v>
      </c>
      <c r="G39" s="539"/>
      <c r="H39" s="538">
        <v>1398</v>
      </c>
      <c r="I39" s="539"/>
      <c r="J39" s="538">
        <v>1399</v>
      </c>
      <c r="K39" s="539"/>
      <c r="L39" s="37"/>
      <c r="M39" s="37"/>
      <c r="N39" s="37"/>
    </row>
    <row r="40" spans="1:31" ht="24" customHeight="1">
      <c r="A40" s="528"/>
      <c r="B40" s="495" t="s">
        <v>500</v>
      </c>
      <c r="C40" s="495" t="s">
        <v>3</v>
      </c>
      <c r="D40" s="495" t="s">
        <v>500</v>
      </c>
      <c r="E40" s="495" t="s">
        <v>3</v>
      </c>
      <c r="F40" s="495" t="s">
        <v>500</v>
      </c>
      <c r="G40" s="495" t="s">
        <v>3</v>
      </c>
      <c r="H40" s="495" t="s">
        <v>500</v>
      </c>
      <c r="I40" s="495" t="s">
        <v>3</v>
      </c>
      <c r="J40" s="495" t="s">
        <v>500</v>
      </c>
      <c r="K40" s="495" t="s">
        <v>3</v>
      </c>
      <c r="L40" s="37"/>
      <c r="M40" s="37"/>
      <c r="N40" s="37"/>
    </row>
    <row r="41" spans="1:31" ht="24" customHeight="1">
      <c r="A41" s="334" t="s">
        <v>55</v>
      </c>
      <c r="B41" s="335">
        <v>2.3622832806961207</v>
      </c>
      <c r="C41" s="335" t="s">
        <v>352</v>
      </c>
      <c r="D41" s="335">
        <v>2.4140685879679649</v>
      </c>
      <c r="E41" s="335" t="s">
        <v>352</v>
      </c>
      <c r="F41" s="335">
        <v>2.264370854561184</v>
      </c>
      <c r="G41" s="335" t="s">
        <v>352</v>
      </c>
      <c r="H41" s="335" t="s">
        <v>454</v>
      </c>
      <c r="I41" s="335" t="s">
        <v>352</v>
      </c>
      <c r="J41" s="335" t="s">
        <v>454</v>
      </c>
      <c r="K41" s="335" t="s">
        <v>352</v>
      </c>
      <c r="L41" s="344"/>
      <c r="M41" s="344"/>
      <c r="N41" s="344"/>
    </row>
    <row r="42" spans="1:31" ht="24" customHeight="1">
      <c r="A42" s="27" t="s">
        <v>56</v>
      </c>
      <c r="B42" s="336">
        <v>2.1721356756159542</v>
      </c>
      <c r="C42" s="337">
        <v>22</v>
      </c>
      <c r="D42" s="336">
        <v>2.1745155307310209</v>
      </c>
      <c r="E42" s="337">
        <v>23</v>
      </c>
      <c r="F42" s="336">
        <v>2.0906362167040995</v>
      </c>
      <c r="G42" s="337">
        <v>23</v>
      </c>
      <c r="H42" s="337" t="s">
        <v>454</v>
      </c>
      <c r="I42" s="337" t="s">
        <v>352</v>
      </c>
      <c r="J42" s="337" t="s">
        <v>454</v>
      </c>
      <c r="K42" s="337" t="s">
        <v>352</v>
      </c>
      <c r="L42" s="8"/>
      <c r="M42" s="8"/>
      <c r="N42" s="8"/>
    </row>
    <row r="43" spans="1:31" ht="24" customHeight="1">
      <c r="A43" s="27" t="s">
        <v>57</v>
      </c>
      <c r="B43" s="336">
        <v>2.8534148267692201</v>
      </c>
      <c r="C43" s="337">
        <v>11</v>
      </c>
      <c r="D43" s="336">
        <v>2.3670690579002112</v>
      </c>
      <c r="E43" s="337">
        <v>19</v>
      </c>
      <c r="F43" s="336">
        <v>2.9529289538879566</v>
      </c>
      <c r="G43" s="337">
        <v>5</v>
      </c>
      <c r="H43" s="337" t="s">
        <v>454</v>
      </c>
      <c r="I43" s="337" t="s">
        <v>352</v>
      </c>
      <c r="J43" s="337" t="s">
        <v>454</v>
      </c>
      <c r="K43" s="337" t="s">
        <v>352</v>
      </c>
      <c r="L43" s="8"/>
      <c r="M43" s="8"/>
      <c r="N43" s="8"/>
    </row>
    <row r="44" spans="1:31" ht="24" customHeight="1">
      <c r="A44" s="27" t="s">
        <v>58</v>
      </c>
      <c r="B44" s="336">
        <v>3.8686302010285183</v>
      </c>
      <c r="C44" s="337">
        <v>2</v>
      </c>
      <c r="D44" s="336">
        <v>3.850188837599664</v>
      </c>
      <c r="E44" s="337">
        <v>1</v>
      </c>
      <c r="F44" s="336">
        <v>3.2605013550135502</v>
      </c>
      <c r="G44" s="337">
        <v>4</v>
      </c>
      <c r="H44" s="337" t="s">
        <v>454</v>
      </c>
      <c r="I44" s="337" t="s">
        <v>352</v>
      </c>
      <c r="J44" s="337" t="s">
        <v>454</v>
      </c>
      <c r="K44" s="337" t="s">
        <v>352</v>
      </c>
      <c r="L44" s="8"/>
      <c r="M44" s="8"/>
      <c r="N44" s="8"/>
    </row>
    <row r="45" spans="1:31" ht="24" customHeight="1">
      <c r="A45" s="27" t="s">
        <v>59</v>
      </c>
      <c r="B45" s="336">
        <v>2.0679265954533004</v>
      </c>
      <c r="C45" s="337">
        <v>23</v>
      </c>
      <c r="D45" s="336">
        <v>2.1295979956724747</v>
      </c>
      <c r="E45" s="337">
        <v>25</v>
      </c>
      <c r="F45" s="336">
        <v>1.8682201687424669</v>
      </c>
      <c r="G45" s="337">
        <v>24</v>
      </c>
      <c r="H45" s="337" t="s">
        <v>454</v>
      </c>
      <c r="I45" s="337" t="s">
        <v>352</v>
      </c>
      <c r="J45" s="337" t="s">
        <v>454</v>
      </c>
      <c r="K45" s="337" t="s">
        <v>352</v>
      </c>
      <c r="L45" s="8"/>
      <c r="M45" s="8"/>
      <c r="N45" s="8"/>
    </row>
    <row r="46" spans="1:31" ht="24" customHeight="1">
      <c r="A46" s="27" t="s">
        <v>10</v>
      </c>
      <c r="B46" s="336">
        <v>2.5268133066715142</v>
      </c>
      <c r="C46" s="337">
        <v>15</v>
      </c>
      <c r="D46" s="336">
        <v>3.082117185798301</v>
      </c>
      <c r="E46" s="337">
        <v>6</v>
      </c>
      <c r="F46" s="336">
        <v>2.1137133598468112</v>
      </c>
      <c r="G46" s="337">
        <v>22</v>
      </c>
      <c r="H46" s="337" t="s">
        <v>454</v>
      </c>
      <c r="I46" s="337" t="s">
        <v>352</v>
      </c>
      <c r="J46" s="337" t="s">
        <v>454</v>
      </c>
      <c r="K46" s="337" t="s">
        <v>352</v>
      </c>
      <c r="L46" s="8"/>
      <c r="M46" s="8"/>
      <c r="N46" s="8"/>
    </row>
    <row r="47" spans="1:31" ht="24" customHeight="1">
      <c r="A47" s="27" t="s">
        <v>60</v>
      </c>
      <c r="B47" s="336">
        <v>3.0303030303030303</v>
      </c>
      <c r="C47" s="337">
        <v>6</v>
      </c>
      <c r="D47" s="336">
        <v>2.9215739979914179</v>
      </c>
      <c r="E47" s="337">
        <v>8</v>
      </c>
      <c r="F47" s="336">
        <v>2.7874261896491834</v>
      </c>
      <c r="G47" s="337">
        <v>8</v>
      </c>
      <c r="H47" s="337" t="s">
        <v>454</v>
      </c>
      <c r="I47" s="337" t="s">
        <v>352</v>
      </c>
      <c r="J47" s="337" t="s">
        <v>454</v>
      </c>
      <c r="K47" s="337" t="s">
        <v>352</v>
      </c>
      <c r="L47" s="8"/>
      <c r="M47" s="8"/>
      <c r="N47" s="8"/>
    </row>
    <row r="48" spans="1:31" ht="24" customHeight="1">
      <c r="A48" s="27" t="s">
        <v>12</v>
      </c>
      <c r="B48" s="336">
        <v>2.3617960031144563</v>
      </c>
      <c r="C48" s="337">
        <v>20</v>
      </c>
      <c r="D48" s="336">
        <v>2.3493975903614457</v>
      </c>
      <c r="E48" s="337">
        <v>20</v>
      </c>
      <c r="F48" s="336">
        <v>2.344273275284662</v>
      </c>
      <c r="G48" s="337">
        <v>17</v>
      </c>
      <c r="H48" s="337" t="s">
        <v>454</v>
      </c>
      <c r="I48" s="337" t="s">
        <v>352</v>
      </c>
      <c r="J48" s="337" t="s">
        <v>454</v>
      </c>
      <c r="K48" s="337" t="s">
        <v>352</v>
      </c>
      <c r="L48" s="8"/>
      <c r="M48" s="8"/>
      <c r="N48" s="8"/>
    </row>
    <row r="49" spans="1:14" ht="24" customHeight="1">
      <c r="A49" s="27" t="s">
        <v>13</v>
      </c>
      <c r="B49" s="336">
        <v>1.3799333947424359</v>
      </c>
      <c r="C49" s="337">
        <v>29</v>
      </c>
      <c r="D49" s="336">
        <v>2.0572336228319625</v>
      </c>
      <c r="E49" s="337">
        <v>26</v>
      </c>
      <c r="F49" s="336">
        <v>1.3631010115006237</v>
      </c>
      <c r="G49" s="337">
        <v>29</v>
      </c>
      <c r="H49" s="337" t="s">
        <v>454</v>
      </c>
      <c r="I49" s="337" t="s">
        <v>352</v>
      </c>
      <c r="J49" s="337" t="s">
        <v>454</v>
      </c>
      <c r="K49" s="337" t="s">
        <v>352</v>
      </c>
      <c r="L49" s="8"/>
      <c r="M49" s="8"/>
      <c r="N49" s="8"/>
    </row>
    <row r="50" spans="1:14" ht="24" customHeight="1">
      <c r="A50" s="27" t="s">
        <v>62</v>
      </c>
      <c r="B50" s="336">
        <v>3.4067933683784877</v>
      </c>
      <c r="C50" s="337">
        <v>4</v>
      </c>
      <c r="D50" s="336">
        <v>3.7549844926894109</v>
      </c>
      <c r="E50" s="337">
        <v>3</v>
      </c>
      <c r="F50" s="336">
        <v>3.4184596822843352</v>
      </c>
      <c r="G50" s="337">
        <v>2</v>
      </c>
      <c r="H50" s="337" t="s">
        <v>454</v>
      </c>
      <c r="I50" s="337" t="s">
        <v>352</v>
      </c>
      <c r="J50" s="337" t="s">
        <v>454</v>
      </c>
      <c r="K50" s="337" t="s">
        <v>352</v>
      </c>
      <c r="L50" s="8"/>
      <c r="M50" s="8"/>
      <c r="N50" s="8"/>
    </row>
    <row r="51" spans="1:14" ht="24" customHeight="1">
      <c r="A51" s="27" t="s">
        <v>63</v>
      </c>
      <c r="B51" s="336">
        <v>3.0187118784244804</v>
      </c>
      <c r="C51" s="337">
        <v>8</v>
      </c>
      <c r="D51" s="336">
        <v>2.5404157043879905</v>
      </c>
      <c r="E51" s="337">
        <v>15</v>
      </c>
      <c r="F51" s="336">
        <v>2.6776614472343185</v>
      </c>
      <c r="G51" s="337">
        <v>11</v>
      </c>
      <c r="H51" s="337" t="s">
        <v>454</v>
      </c>
      <c r="I51" s="337" t="s">
        <v>352</v>
      </c>
      <c r="J51" s="337" t="s">
        <v>454</v>
      </c>
      <c r="K51" s="337" t="s">
        <v>352</v>
      </c>
      <c r="L51" s="8"/>
      <c r="M51" s="8"/>
      <c r="N51" s="8"/>
    </row>
    <row r="52" spans="1:14" ht="24" customHeight="1">
      <c r="A52" s="27" t="s">
        <v>64</v>
      </c>
      <c r="B52" s="336">
        <v>1.6462226298291873</v>
      </c>
      <c r="C52" s="337">
        <v>28</v>
      </c>
      <c r="D52" s="336">
        <v>1.6860791639196151</v>
      </c>
      <c r="E52" s="337">
        <v>29</v>
      </c>
      <c r="F52" s="336">
        <v>1.6643733173795991</v>
      </c>
      <c r="G52" s="337">
        <v>26</v>
      </c>
      <c r="H52" s="337" t="s">
        <v>454</v>
      </c>
      <c r="I52" s="337" t="s">
        <v>352</v>
      </c>
      <c r="J52" s="337" t="s">
        <v>454</v>
      </c>
      <c r="K52" s="337" t="s">
        <v>352</v>
      </c>
      <c r="L52" s="8"/>
      <c r="M52" s="8"/>
      <c r="N52" s="8"/>
    </row>
    <row r="53" spans="1:14" ht="24" customHeight="1">
      <c r="A53" s="27" t="s">
        <v>65</v>
      </c>
      <c r="B53" s="336">
        <v>3.0271261957803697</v>
      </c>
      <c r="C53" s="337">
        <v>7</v>
      </c>
      <c r="D53" s="336">
        <v>2.8018339276617423</v>
      </c>
      <c r="E53" s="337">
        <v>13</v>
      </c>
      <c r="F53" s="336">
        <v>2.6712985146142785</v>
      </c>
      <c r="G53" s="337">
        <v>12</v>
      </c>
      <c r="H53" s="337" t="s">
        <v>454</v>
      </c>
      <c r="I53" s="337" t="s">
        <v>352</v>
      </c>
      <c r="J53" s="337" t="s">
        <v>454</v>
      </c>
      <c r="K53" s="337" t="s">
        <v>352</v>
      </c>
      <c r="L53" s="8"/>
      <c r="M53" s="8"/>
      <c r="N53" s="8"/>
    </row>
    <row r="54" spans="1:14" ht="24" customHeight="1">
      <c r="A54" s="27" t="s">
        <v>66</v>
      </c>
      <c r="B54" s="336">
        <v>1.9906056183874496</v>
      </c>
      <c r="C54" s="337">
        <v>24</v>
      </c>
      <c r="D54" s="336">
        <v>2.5368693816180938</v>
      </c>
      <c r="E54" s="337">
        <v>16</v>
      </c>
      <c r="F54" s="336">
        <v>2.2849426778575022</v>
      </c>
      <c r="G54" s="337">
        <v>20</v>
      </c>
      <c r="H54" s="337" t="s">
        <v>454</v>
      </c>
      <c r="I54" s="337" t="s">
        <v>352</v>
      </c>
      <c r="J54" s="337" t="s">
        <v>454</v>
      </c>
      <c r="K54" s="337" t="s">
        <v>352</v>
      </c>
      <c r="L54" s="8"/>
      <c r="M54" s="8"/>
      <c r="N54" s="8"/>
    </row>
    <row r="55" spans="1:14" ht="24" customHeight="1">
      <c r="A55" s="27" t="s">
        <v>19</v>
      </c>
      <c r="B55" s="336">
        <v>2.5817555938037864</v>
      </c>
      <c r="C55" s="337">
        <v>14</v>
      </c>
      <c r="D55" s="336">
        <v>3.0142491779320424</v>
      </c>
      <c r="E55" s="337">
        <v>7</v>
      </c>
      <c r="F55" s="336">
        <v>2.5950108823036997</v>
      </c>
      <c r="G55" s="337">
        <v>14</v>
      </c>
      <c r="H55" s="337" t="s">
        <v>454</v>
      </c>
      <c r="I55" s="337" t="s">
        <v>352</v>
      </c>
      <c r="J55" s="337" t="s">
        <v>454</v>
      </c>
      <c r="K55" s="337" t="s">
        <v>352</v>
      </c>
      <c r="L55" s="8"/>
      <c r="M55" s="8"/>
      <c r="N55" s="8"/>
    </row>
    <row r="56" spans="1:14" ht="24" customHeight="1">
      <c r="A56" s="27" t="s">
        <v>67</v>
      </c>
      <c r="B56" s="336">
        <v>1.839873508696277</v>
      </c>
      <c r="C56" s="337">
        <v>26</v>
      </c>
      <c r="D56" s="336">
        <v>2.0125019057783198</v>
      </c>
      <c r="E56" s="337">
        <v>27</v>
      </c>
      <c r="F56" s="336">
        <v>1.512720605088242</v>
      </c>
      <c r="G56" s="337">
        <v>28</v>
      </c>
      <c r="H56" s="337" t="s">
        <v>454</v>
      </c>
      <c r="I56" s="337" t="s">
        <v>352</v>
      </c>
      <c r="J56" s="337" t="s">
        <v>454</v>
      </c>
      <c r="K56" s="337" t="s">
        <v>352</v>
      </c>
      <c r="L56" s="8"/>
      <c r="M56" s="8"/>
      <c r="N56" s="8"/>
    </row>
    <row r="57" spans="1:14" ht="24" customHeight="1">
      <c r="A57" s="27" t="s">
        <v>21</v>
      </c>
      <c r="B57" s="336">
        <v>5.8686373695858363</v>
      </c>
      <c r="C57" s="337">
        <v>1</v>
      </c>
      <c r="D57" s="336">
        <v>3.4036417289829313</v>
      </c>
      <c r="E57" s="337">
        <v>4</v>
      </c>
      <c r="F57" s="336">
        <v>3.6023887497591986</v>
      </c>
      <c r="G57" s="337">
        <v>1</v>
      </c>
      <c r="H57" s="337" t="s">
        <v>454</v>
      </c>
      <c r="I57" s="337" t="s">
        <v>352</v>
      </c>
      <c r="J57" s="337" t="s">
        <v>454</v>
      </c>
      <c r="K57" s="337" t="s">
        <v>352</v>
      </c>
      <c r="L57" s="8"/>
      <c r="M57" s="8"/>
      <c r="N57" s="8"/>
    </row>
    <row r="58" spans="1:14" ht="24" customHeight="1">
      <c r="A58" s="27" t="s">
        <v>68</v>
      </c>
      <c r="B58" s="336">
        <v>2.2515696038103483</v>
      </c>
      <c r="C58" s="337">
        <v>21</v>
      </c>
      <c r="D58" s="336">
        <v>2.8124522341672185</v>
      </c>
      <c r="E58" s="337">
        <v>11</v>
      </c>
      <c r="F58" s="336">
        <v>2.82064928153273</v>
      </c>
      <c r="G58" s="337">
        <v>6</v>
      </c>
      <c r="H58" s="337" t="s">
        <v>454</v>
      </c>
      <c r="I58" s="337" t="s">
        <v>352</v>
      </c>
      <c r="J58" s="337" t="s">
        <v>454</v>
      </c>
      <c r="K58" s="337" t="s">
        <v>352</v>
      </c>
      <c r="L58" s="8"/>
      <c r="M58" s="8"/>
      <c r="N58" s="8"/>
    </row>
    <row r="59" spans="1:14" ht="24" customHeight="1">
      <c r="A59" s="27" t="s">
        <v>69</v>
      </c>
      <c r="B59" s="336">
        <v>1.8378204094792843</v>
      </c>
      <c r="C59" s="337">
        <v>27</v>
      </c>
      <c r="D59" s="336">
        <v>1.9888757795381764</v>
      </c>
      <c r="E59" s="337">
        <v>28</v>
      </c>
      <c r="F59" s="336">
        <v>1.8193632228719947</v>
      </c>
      <c r="G59" s="337">
        <v>25</v>
      </c>
      <c r="H59" s="337" t="s">
        <v>454</v>
      </c>
      <c r="I59" s="337" t="s">
        <v>352</v>
      </c>
      <c r="J59" s="337" t="s">
        <v>454</v>
      </c>
      <c r="K59" s="337" t="s">
        <v>352</v>
      </c>
      <c r="L59" s="8"/>
      <c r="M59" s="8"/>
      <c r="N59" s="8"/>
    </row>
    <row r="60" spans="1:14" ht="24" customHeight="1">
      <c r="A60" s="27" t="s">
        <v>70</v>
      </c>
      <c r="B60" s="336">
        <v>0.70414664133229021</v>
      </c>
      <c r="C60" s="337">
        <v>31</v>
      </c>
      <c r="D60" s="336">
        <v>0.74501573976915003</v>
      </c>
      <c r="E60" s="337">
        <v>31</v>
      </c>
      <c r="F60" s="336">
        <v>1.0385756676557862</v>
      </c>
      <c r="G60" s="337">
        <v>31</v>
      </c>
      <c r="H60" s="337" t="s">
        <v>454</v>
      </c>
      <c r="I60" s="337" t="s">
        <v>352</v>
      </c>
      <c r="J60" s="337" t="s">
        <v>454</v>
      </c>
      <c r="K60" s="337" t="s">
        <v>352</v>
      </c>
      <c r="L60" s="8"/>
      <c r="M60" s="8"/>
      <c r="N60" s="8"/>
    </row>
    <row r="61" spans="1:14" ht="24" customHeight="1">
      <c r="A61" s="27" t="s">
        <v>71</v>
      </c>
      <c r="B61" s="336">
        <v>3.3052779238997019</v>
      </c>
      <c r="C61" s="337">
        <v>5</v>
      </c>
      <c r="D61" s="336">
        <v>3.1910306166451052</v>
      </c>
      <c r="E61" s="337">
        <v>5</v>
      </c>
      <c r="F61" s="336">
        <v>2.7910031193564273</v>
      </c>
      <c r="G61" s="337">
        <v>7</v>
      </c>
      <c r="H61" s="337" t="s">
        <v>454</v>
      </c>
      <c r="I61" s="337" t="s">
        <v>352</v>
      </c>
      <c r="J61" s="337" t="s">
        <v>454</v>
      </c>
      <c r="K61" s="337" t="s">
        <v>352</v>
      </c>
      <c r="L61" s="8"/>
      <c r="M61" s="8"/>
      <c r="N61" s="8"/>
    </row>
    <row r="62" spans="1:14" ht="24" customHeight="1">
      <c r="A62" s="27" t="s">
        <v>80</v>
      </c>
      <c r="B62" s="336">
        <v>2.4825696207633094</v>
      </c>
      <c r="C62" s="337">
        <v>17</v>
      </c>
      <c r="D62" s="336">
        <v>2.634150154375269</v>
      </c>
      <c r="E62" s="337">
        <v>14</v>
      </c>
      <c r="F62" s="336">
        <v>2.4486339200235658</v>
      </c>
      <c r="G62" s="337">
        <v>15</v>
      </c>
      <c r="H62" s="337" t="s">
        <v>454</v>
      </c>
      <c r="I62" s="337" t="s">
        <v>352</v>
      </c>
      <c r="J62" s="337" t="s">
        <v>454</v>
      </c>
      <c r="K62" s="337" t="s">
        <v>352</v>
      </c>
      <c r="L62" s="8"/>
      <c r="M62" s="8"/>
      <c r="N62" s="8"/>
    </row>
    <row r="63" spans="1:14" ht="24" customHeight="1">
      <c r="A63" s="27" t="s">
        <v>72</v>
      </c>
      <c r="B63" s="336">
        <v>1.3603200753118381</v>
      </c>
      <c r="C63" s="337">
        <v>30</v>
      </c>
      <c r="D63" s="336">
        <v>1.3418389793224814</v>
      </c>
      <c r="E63" s="337">
        <v>30</v>
      </c>
      <c r="F63" s="336">
        <v>1.3434782608695652</v>
      </c>
      <c r="G63" s="337">
        <v>30</v>
      </c>
      <c r="H63" s="337" t="s">
        <v>454</v>
      </c>
      <c r="I63" s="337" t="s">
        <v>352</v>
      </c>
      <c r="J63" s="337" t="s">
        <v>454</v>
      </c>
      <c r="K63" s="337" t="s">
        <v>352</v>
      </c>
      <c r="L63" s="8"/>
      <c r="M63" s="8"/>
      <c r="N63" s="8"/>
    </row>
    <row r="64" spans="1:14" ht="24" customHeight="1">
      <c r="A64" s="27" t="s">
        <v>73</v>
      </c>
      <c r="B64" s="336">
        <v>2.3744814761836648</v>
      </c>
      <c r="C64" s="337">
        <v>19</v>
      </c>
      <c r="D64" s="336">
        <v>2.3744814761836648</v>
      </c>
      <c r="E64" s="337">
        <v>18</v>
      </c>
      <c r="F64" s="336">
        <v>2.2922260789835613</v>
      </c>
      <c r="G64" s="337">
        <v>19</v>
      </c>
      <c r="H64" s="337" t="s">
        <v>454</v>
      </c>
      <c r="I64" s="337" t="s">
        <v>352</v>
      </c>
      <c r="J64" s="337" t="s">
        <v>454</v>
      </c>
      <c r="K64" s="337" t="s">
        <v>352</v>
      </c>
      <c r="L64" s="8"/>
      <c r="M64" s="8"/>
      <c r="N64" s="8"/>
    </row>
    <row r="65" spans="1:14" ht="24" customHeight="1">
      <c r="A65" s="27" t="s">
        <v>74</v>
      </c>
      <c r="B65" s="336">
        <v>2.9841021631482931</v>
      </c>
      <c r="C65" s="337">
        <v>9</v>
      </c>
      <c r="D65" s="336">
        <v>2.8040786598689005</v>
      </c>
      <c r="E65" s="337">
        <v>12</v>
      </c>
      <c r="F65" s="336">
        <v>2.5967254145374907</v>
      </c>
      <c r="G65" s="337">
        <v>13</v>
      </c>
      <c r="H65" s="337" t="s">
        <v>454</v>
      </c>
      <c r="I65" s="337" t="s">
        <v>352</v>
      </c>
      <c r="J65" s="337" t="s">
        <v>454</v>
      </c>
      <c r="K65" s="337" t="s">
        <v>352</v>
      </c>
      <c r="L65" s="8"/>
      <c r="M65" s="8"/>
      <c r="N65" s="8"/>
    </row>
    <row r="66" spans="1:14" ht="24" customHeight="1">
      <c r="A66" s="27" t="s">
        <v>75</v>
      </c>
      <c r="B66" s="336">
        <v>3.7158908507223116</v>
      </c>
      <c r="C66" s="337">
        <v>3</v>
      </c>
      <c r="D66" s="336">
        <v>3.8128654970760234</v>
      </c>
      <c r="E66" s="337">
        <v>2</v>
      </c>
      <c r="F66" s="336">
        <v>3.4107352029215185</v>
      </c>
      <c r="G66" s="337">
        <v>3</v>
      </c>
      <c r="H66" s="337" t="s">
        <v>454</v>
      </c>
      <c r="I66" s="337" t="s">
        <v>352</v>
      </c>
      <c r="J66" s="337" t="s">
        <v>454</v>
      </c>
      <c r="K66" s="337" t="s">
        <v>352</v>
      </c>
      <c r="L66" s="8"/>
      <c r="M66" s="8"/>
      <c r="N66" s="8"/>
    </row>
    <row r="67" spans="1:14" ht="24" customHeight="1">
      <c r="A67" s="27" t="s">
        <v>76</v>
      </c>
      <c r="B67" s="336">
        <v>1.9333639003515208</v>
      </c>
      <c r="C67" s="337">
        <v>25</v>
      </c>
      <c r="D67" s="336">
        <v>2.2812920592193811</v>
      </c>
      <c r="E67" s="337">
        <v>22</v>
      </c>
      <c r="F67" s="336">
        <v>2.4085163007318697</v>
      </c>
      <c r="G67" s="337">
        <v>16</v>
      </c>
      <c r="H67" s="337" t="s">
        <v>454</v>
      </c>
      <c r="I67" s="337" t="s">
        <v>352</v>
      </c>
      <c r="J67" s="337" t="s">
        <v>454</v>
      </c>
      <c r="K67" s="337" t="s">
        <v>352</v>
      </c>
      <c r="L67" s="8"/>
      <c r="M67" s="8"/>
      <c r="N67" s="8"/>
    </row>
    <row r="68" spans="1:14" ht="24" customHeight="1">
      <c r="A68" s="27" t="s">
        <v>182</v>
      </c>
      <c r="B68" s="336">
        <v>2.907149213883121</v>
      </c>
      <c r="C68" s="337">
        <v>10</v>
      </c>
      <c r="D68" s="336">
        <v>2.865287083996594</v>
      </c>
      <c r="E68" s="337">
        <v>10</v>
      </c>
      <c r="F68" s="336">
        <v>2.7827391583910841</v>
      </c>
      <c r="G68" s="337">
        <v>9</v>
      </c>
      <c r="H68" s="337" t="s">
        <v>454</v>
      </c>
      <c r="I68" s="337" t="s">
        <v>352</v>
      </c>
      <c r="J68" s="337" t="s">
        <v>454</v>
      </c>
      <c r="K68" s="337" t="s">
        <v>352</v>
      </c>
      <c r="L68" s="8"/>
      <c r="M68" s="8"/>
      <c r="N68" s="8"/>
    </row>
    <row r="69" spans="1:14" ht="24" customHeight="1">
      <c r="A69" s="27" t="s">
        <v>77</v>
      </c>
      <c r="B69" s="336">
        <v>2.7886224205242609</v>
      </c>
      <c r="C69" s="337">
        <v>13</v>
      </c>
      <c r="D69" s="336">
        <v>2.1423512747875355</v>
      </c>
      <c r="E69" s="337">
        <v>24</v>
      </c>
      <c r="F69" s="336">
        <v>1.6009221311475408</v>
      </c>
      <c r="G69" s="337">
        <v>27</v>
      </c>
      <c r="H69" s="337" t="s">
        <v>454</v>
      </c>
      <c r="I69" s="337" t="s">
        <v>352</v>
      </c>
      <c r="J69" s="337" t="s">
        <v>454</v>
      </c>
      <c r="K69" s="337" t="s">
        <v>352</v>
      </c>
      <c r="L69" s="8"/>
      <c r="M69" s="8"/>
      <c r="N69" s="8"/>
    </row>
    <row r="70" spans="1:14" ht="24" customHeight="1">
      <c r="A70" s="27" t="s">
        <v>81</v>
      </c>
      <c r="B70" s="336">
        <v>2.5259942430828879</v>
      </c>
      <c r="C70" s="337">
        <v>16</v>
      </c>
      <c r="D70" s="336">
        <v>2.4405237597590212</v>
      </c>
      <c r="E70" s="337">
        <v>17</v>
      </c>
      <c r="F70" s="336">
        <v>2.3198011599005799</v>
      </c>
      <c r="G70" s="337">
        <v>18</v>
      </c>
      <c r="H70" s="337" t="s">
        <v>454</v>
      </c>
      <c r="I70" s="337" t="s">
        <v>352</v>
      </c>
      <c r="J70" s="337" t="s">
        <v>454</v>
      </c>
      <c r="K70" s="337" t="s">
        <v>352</v>
      </c>
      <c r="L70" s="8"/>
      <c r="M70" s="8"/>
      <c r="N70" s="8"/>
    </row>
    <row r="71" spans="1:14" ht="24" customHeight="1">
      <c r="A71" s="27" t="s">
        <v>78</v>
      </c>
      <c r="B71" s="336">
        <v>2.4681998146744166</v>
      </c>
      <c r="C71" s="337">
        <v>18</v>
      </c>
      <c r="D71" s="336">
        <v>2.3252302581911524</v>
      </c>
      <c r="E71" s="337">
        <v>21</v>
      </c>
      <c r="F71" s="336">
        <v>2.1446326377247238</v>
      </c>
      <c r="G71" s="337">
        <v>21</v>
      </c>
      <c r="H71" s="337" t="s">
        <v>454</v>
      </c>
      <c r="I71" s="337" t="s">
        <v>352</v>
      </c>
      <c r="J71" s="337" t="s">
        <v>454</v>
      </c>
      <c r="K71" s="337" t="s">
        <v>352</v>
      </c>
      <c r="L71" s="8"/>
      <c r="M71" s="8"/>
      <c r="N71" s="8"/>
    </row>
    <row r="72" spans="1:14" ht="24" customHeight="1">
      <c r="A72" s="27" t="s">
        <v>36</v>
      </c>
      <c r="B72" s="336">
        <v>2.8092757176422514</v>
      </c>
      <c r="C72" s="337">
        <v>12</v>
      </c>
      <c r="D72" s="336">
        <v>2.8743189930490325</v>
      </c>
      <c r="E72" s="337">
        <v>9</v>
      </c>
      <c r="F72" s="336">
        <v>2.6997198403939215</v>
      </c>
      <c r="G72" s="337">
        <v>10</v>
      </c>
      <c r="H72" s="337" t="s">
        <v>454</v>
      </c>
      <c r="I72" s="337" t="s">
        <v>352</v>
      </c>
      <c r="J72" s="337" t="s">
        <v>454</v>
      </c>
      <c r="K72" s="337" t="s">
        <v>352</v>
      </c>
      <c r="L72" s="8"/>
      <c r="M72" s="8"/>
      <c r="N72" s="8"/>
    </row>
    <row r="73" spans="1:14" s="721" customFormat="1" ht="24" customHeight="1">
      <c r="A73" s="826" t="s">
        <v>952</v>
      </c>
      <c r="B73" s="826"/>
      <c r="C73" s="826"/>
      <c r="D73" s="826"/>
      <c r="E73" s="826"/>
      <c r="F73" s="826"/>
      <c r="G73" s="826"/>
      <c r="H73" s="826"/>
      <c r="I73" s="826"/>
      <c r="L73" s="723"/>
      <c r="M73" s="962"/>
      <c r="N73" s="723"/>
    </row>
    <row r="75" spans="1:14" ht="24" customHeight="1">
      <c r="A75" s="508" t="s">
        <v>954</v>
      </c>
      <c r="B75" s="338"/>
      <c r="C75" s="338"/>
      <c r="D75" s="338"/>
      <c r="E75" s="338"/>
      <c r="F75" s="338"/>
      <c r="G75" s="338"/>
      <c r="H75" s="338"/>
      <c r="I75" s="338"/>
      <c r="J75" s="338"/>
      <c r="K75" s="354" t="s">
        <v>1019</v>
      </c>
      <c r="L75" s="338"/>
      <c r="M75" s="338"/>
      <c r="N75" s="338"/>
    </row>
    <row r="76" spans="1:14" ht="24" customHeight="1">
      <c r="A76" s="527" t="s">
        <v>1</v>
      </c>
      <c r="B76" s="538">
        <v>1395</v>
      </c>
      <c r="C76" s="539"/>
      <c r="D76" s="538">
        <v>1396</v>
      </c>
      <c r="E76" s="539"/>
      <c r="F76" s="538">
        <v>1397</v>
      </c>
      <c r="G76" s="539"/>
      <c r="H76" s="538">
        <v>1398</v>
      </c>
      <c r="I76" s="539"/>
      <c r="J76" s="538">
        <v>1399</v>
      </c>
      <c r="K76" s="539"/>
    </row>
    <row r="77" spans="1:14" ht="24" customHeight="1">
      <c r="A77" s="528"/>
      <c r="B77" s="495" t="s">
        <v>680</v>
      </c>
      <c r="C77" s="495" t="s">
        <v>198</v>
      </c>
      <c r="D77" s="495" t="s">
        <v>680</v>
      </c>
      <c r="E77" s="495" t="s">
        <v>198</v>
      </c>
      <c r="F77" s="495" t="s">
        <v>680</v>
      </c>
      <c r="G77" s="495" t="s">
        <v>198</v>
      </c>
      <c r="H77" s="495" t="s">
        <v>680</v>
      </c>
      <c r="I77" s="495" t="s">
        <v>198</v>
      </c>
      <c r="J77" s="495" t="s">
        <v>680</v>
      </c>
      <c r="K77" s="495" t="s">
        <v>198</v>
      </c>
      <c r="L77" s="37"/>
    </row>
    <row r="78" spans="1:14" ht="24" customHeight="1">
      <c r="A78" s="334" t="s">
        <v>55</v>
      </c>
      <c r="B78" s="335">
        <v>8.1118949878321578E-2</v>
      </c>
      <c r="C78" s="1" t="s">
        <v>352</v>
      </c>
      <c r="D78" s="335">
        <v>8.4300827989166854E-2</v>
      </c>
      <c r="E78" s="1" t="s">
        <v>352</v>
      </c>
      <c r="F78" s="335">
        <v>7.7466290936443957E-2</v>
      </c>
      <c r="G78" s="1" t="s">
        <v>352</v>
      </c>
      <c r="H78" s="335">
        <v>9.4563606701593514E-2</v>
      </c>
      <c r="I78" s="1" t="s">
        <v>352</v>
      </c>
      <c r="J78" s="335">
        <v>6.6085644182705711E-2</v>
      </c>
      <c r="K78" s="1" t="s">
        <v>352</v>
      </c>
      <c r="L78" s="344"/>
    </row>
    <row r="79" spans="1:14" ht="24" customHeight="1">
      <c r="A79" s="27" t="s">
        <v>56</v>
      </c>
      <c r="B79" s="336">
        <v>4.814091127913233E-2</v>
      </c>
      <c r="C79" s="337">
        <v>22</v>
      </c>
      <c r="D79" s="336">
        <v>5.1570176152864855E-2</v>
      </c>
      <c r="E79" s="337">
        <v>21</v>
      </c>
      <c r="F79" s="336">
        <v>4.5028818443804033E-2</v>
      </c>
      <c r="G79" s="337">
        <v>21</v>
      </c>
      <c r="H79" s="336">
        <v>5.707064530593943E-2</v>
      </c>
      <c r="I79" s="337">
        <v>22</v>
      </c>
      <c r="J79" s="336">
        <v>4.3821209465381247E-2</v>
      </c>
      <c r="K79" s="337">
        <v>20</v>
      </c>
      <c r="L79" s="8"/>
    </row>
    <row r="80" spans="1:14" ht="24" customHeight="1">
      <c r="A80" s="27" t="s">
        <v>57</v>
      </c>
      <c r="B80" s="336">
        <v>9.2148912642830816E-2</v>
      </c>
      <c r="C80" s="337">
        <v>11</v>
      </c>
      <c r="D80" s="336">
        <v>0.1006036217303823</v>
      </c>
      <c r="E80" s="337">
        <v>10</v>
      </c>
      <c r="F80" s="336">
        <v>8.8508629591385155E-2</v>
      </c>
      <c r="G80" s="337">
        <v>11</v>
      </c>
      <c r="H80" s="336">
        <v>8.3685694150810425E-2</v>
      </c>
      <c r="I80" s="337">
        <v>19</v>
      </c>
      <c r="J80" s="336">
        <v>7.2904009720534638E-2</v>
      </c>
      <c r="K80" s="337">
        <v>12</v>
      </c>
      <c r="L80" s="8"/>
    </row>
    <row r="81" spans="1:12" ht="24" customHeight="1">
      <c r="A81" s="27" t="s">
        <v>58</v>
      </c>
      <c r="B81" s="336">
        <v>8.719662839703532E-2</v>
      </c>
      <c r="C81" s="337">
        <v>13</v>
      </c>
      <c r="D81" s="336">
        <v>9.5772335476809412E-2</v>
      </c>
      <c r="E81" s="337">
        <v>11</v>
      </c>
      <c r="F81" s="336">
        <v>8.414472893376608E-2</v>
      </c>
      <c r="G81" s="337">
        <v>12</v>
      </c>
      <c r="H81" s="336">
        <v>0.10728462611307799</v>
      </c>
      <c r="I81" s="337">
        <v>11</v>
      </c>
      <c r="J81" s="336">
        <v>6.923153001681337E-2</v>
      </c>
      <c r="K81" s="337">
        <v>13</v>
      </c>
      <c r="L81" s="8"/>
    </row>
    <row r="82" spans="1:12" ht="24" customHeight="1">
      <c r="A82" s="27" t="s">
        <v>59</v>
      </c>
      <c r="B82" s="336">
        <v>0.18902941985152599</v>
      </c>
      <c r="C82" s="337">
        <v>4</v>
      </c>
      <c r="D82" s="336">
        <v>0.1913775705487317</v>
      </c>
      <c r="E82" s="337">
        <v>4</v>
      </c>
      <c r="F82" s="336">
        <v>0.17379430202966917</v>
      </c>
      <c r="G82" s="337">
        <v>4</v>
      </c>
      <c r="H82" s="336">
        <v>0.18880153295573027</v>
      </c>
      <c r="I82" s="337">
        <v>4</v>
      </c>
      <c r="J82" s="336">
        <v>0.14437590234938968</v>
      </c>
      <c r="K82" s="337">
        <v>4</v>
      </c>
      <c r="L82" s="8"/>
    </row>
    <row r="83" spans="1:12" ht="24" customHeight="1">
      <c r="A83" s="27" t="s">
        <v>10</v>
      </c>
      <c r="B83" s="336">
        <v>0.16381626367865801</v>
      </c>
      <c r="C83" s="337">
        <v>5</v>
      </c>
      <c r="D83" s="336">
        <v>0.15710425438320869</v>
      </c>
      <c r="E83" s="337">
        <v>6</v>
      </c>
      <c r="F83" s="336">
        <v>0.13688879154574823</v>
      </c>
      <c r="G83" s="337">
        <v>6</v>
      </c>
      <c r="H83" s="336">
        <v>0.13414458870310927</v>
      </c>
      <c r="I83" s="337">
        <v>6</v>
      </c>
      <c r="J83" s="336">
        <v>0.10455238510128512</v>
      </c>
      <c r="K83" s="337">
        <v>6</v>
      </c>
      <c r="L83" s="8"/>
    </row>
    <row r="84" spans="1:12" ht="24" customHeight="1">
      <c r="A84" s="27" t="s">
        <v>60</v>
      </c>
      <c r="B84" s="336">
        <v>0.11569052783803327</v>
      </c>
      <c r="C84" s="337">
        <v>8</v>
      </c>
      <c r="D84" s="336">
        <v>0.12195121951219512</v>
      </c>
      <c r="E84" s="337">
        <v>9</v>
      </c>
      <c r="F84" s="336">
        <v>0.10598210080075365</v>
      </c>
      <c r="G84" s="337">
        <v>9</v>
      </c>
      <c r="H84" s="336">
        <v>0.10597710894446799</v>
      </c>
      <c r="I84" s="337">
        <v>13</v>
      </c>
      <c r="J84" s="336">
        <v>9.9108027750247768E-2</v>
      </c>
      <c r="K84" s="337">
        <v>7</v>
      </c>
      <c r="L84" s="8"/>
    </row>
    <row r="85" spans="1:12" ht="24" customHeight="1">
      <c r="A85" s="27" t="s">
        <v>12</v>
      </c>
      <c r="B85" s="336">
        <v>3.2369443245576175E-2</v>
      </c>
      <c r="C85" s="337">
        <v>26</v>
      </c>
      <c r="D85" s="336">
        <v>3.1652247309558977E-2</v>
      </c>
      <c r="E85" s="337">
        <v>29</v>
      </c>
      <c r="F85" s="336">
        <v>3.7947063845934922E-2</v>
      </c>
      <c r="G85" s="337">
        <v>23</v>
      </c>
      <c r="H85" s="336">
        <v>4.3572984749455333E-2</v>
      </c>
      <c r="I85" s="337">
        <v>24</v>
      </c>
      <c r="J85" s="336">
        <v>3.2454361054766734E-2</v>
      </c>
      <c r="K85" s="337">
        <v>23</v>
      </c>
      <c r="L85" s="8"/>
    </row>
    <row r="86" spans="1:12" ht="24" customHeight="1">
      <c r="A86" s="27" t="s">
        <v>13</v>
      </c>
      <c r="B86" s="336">
        <v>0.12030219912419998</v>
      </c>
      <c r="C86" s="337">
        <v>7</v>
      </c>
      <c r="D86" s="336">
        <v>0.12681101987762736</v>
      </c>
      <c r="E86" s="337">
        <v>7</v>
      </c>
      <c r="F86" s="336">
        <v>0.11993713639747443</v>
      </c>
      <c r="G86" s="337">
        <v>7</v>
      </c>
      <c r="H86" s="336">
        <v>0.13359136025969162</v>
      </c>
      <c r="I86" s="337">
        <v>7</v>
      </c>
      <c r="J86" s="336">
        <v>9.3808630393996242E-2</v>
      </c>
      <c r="K86" s="337">
        <v>8</v>
      </c>
      <c r="L86" s="8"/>
    </row>
    <row r="87" spans="1:12" ht="24" customHeight="1">
      <c r="A87" s="27" t="s">
        <v>62</v>
      </c>
      <c r="B87" s="336">
        <v>0.31711184290767164</v>
      </c>
      <c r="C87" s="337">
        <v>1</v>
      </c>
      <c r="D87" s="336">
        <v>0.29575702422932548</v>
      </c>
      <c r="E87" s="337">
        <v>1</v>
      </c>
      <c r="F87" s="336">
        <v>0.27040560841261896</v>
      </c>
      <c r="G87" s="337">
        <v>1</v>
      </c>
      <c r="H87" s="336">
        <v>0.25779625779625781</v>
      </c>
      <c r="I87" s="337">
        <v>3</v>
      </c>
      <c r="J87" s="336">
        <v>0.22399011353981618</v>
      </c>
      <c r="K87" s="337">
        <v>1</v>
      </c>
      <c r="L87" s="8"/>
    </row>
    <row r="88" spans="1:12" ht="24" customHeight="1">
      <c r="A88" s="27" t="s">
        <v>63</v>
      </c>
      <c r="B88" s="336">
        <v>0.16061031921300944</v>
      </c>
      <c r="C88" s="337">
        <v>6</v>
      </c>
      <c r="D88" s="336">
        <v>0.15814964910546603</v>
      </c>
      <c r="E88" s="337">
        <v>5</v>
      </c>
      <c r="F88" s="336">
        <v>0.14169323414806942</v>
      </c>
      <c r="G88" s="337">
        <v>5</v>
      </c>
      <c r="H88" s="336">
        <v>0.18858642177763202</v>
      </c>
      <c r="I88" s="337">
        <v>5</v>
      </c>
      <c r="J88" s="336">
        <v>0.11398176291793312</v>
      </c>
      <c r="K88" s="337">
        <v>5</v>
      </c>
      <c r="L88" s="8"/>
    </row>
    <row r="89" spans="1:12" ht="24" customHeight="1">
      <c r="A89" s="27" t="s">
        <v>64</v>
      </c>
      <c r="B89" s="336">
        <v>8.5773802230118865E-2</v>
      </c>
      <c r="C89" s="337">
        <v>14</v>
      </c>
      <c r="D89" s="336">
        <v>8.7489063867016631E-2</v>
      </c>
      <c r="E89" s="337">
        <v>14</v>
      </c>
      <c r="F89" s="336">
        <v>8.198961464881116E-2</v>
      </c>
      <c r="G89" s="337">
        <v>13</v>
      </c>
      <c r="H89" s="336">
        <v>9.5258580954429531E-2</v>
      </c>
      <c r="I89" s="337">
        <v>18</v>
      </c>
      <c r="J89" s="336">
        <v>6.8416643395699528E-2</v>
      </c>
      <c r="K89" s="337">
        <v>14</v>
      </c>
      <c r="L89" s="8"/>
    </row>
    <row r="90" spans="1:12" ht="24" customHeight="1">
      <c r="A90" s="27" t="s">
        <v>65</v>
      </c>
      <c r="B90" s="336">
        <v>0.10435690060005218</v>
      </c>
      <c r="C90" s="337">
        <v>9</v>
      </c>
      <c r="D90" s="336">
        <v>0.12365524916532708</v>
      </c>
      <c r="E90" s="337">
        <v>8</v>
      </c>
      <c r="F90" s="336">
        <v>0.10801468999783971</v>
      </c>
      <c r="G90" s="337">
        <v>8</v>
      </c>
      <c r="H90" s="336">
        <v>0.12537371009740572</v>
      </c>
      <c r="I90" s="337">
        <v>8</v>
      </c>
      <c r="J90" s="336">
        <v>8.709284096847239E-2</v>
      </c>
      <c r="K90" s="337">
        <v>10</v>
      </c>
      <c r="L90" s="8"/>
    </row>
    <row r="91" spans="1:12" ht="24" customHeight="1">
      <c r="A91" s="27" t="s">
        <v>66</v>
      </c>
      <c r="B91" s="336">
        <v>2.880651027132132E-2</v>
      </c>
      <c r="C91" s="337">
        <v>27</v>
      </c>
      <c r="D91" s="336">
        <v>3.5273368606701945E-2</v>
      </c>
      <c r="E91" s="337">
        <v>27</v>
      </c>
      <c r="F91" s="336">
        <v>3.1941678253353881E-2</v>
      </c>
      <c r="G91" s="337">
        <v>28</v>
      </c>
      <c r="H91" s="336">
        <v>3.9853754050354351E-2</v>
      </c>
      <c r="I91" s="337">
        <v>27</v>
      </c>
      <c r="J91" s="336">
        <v>2.9277813923227067E-2</v>
      </c>
      <c r="K91" s="337">
        <v>26</v>
      </c>
      <c r="L91" s="8"/>
    </row>
    <row r="92" spans="1:12" ht="24" customHeight="1">
      <c r="A92" s="27" t="s">
        <v>19</v>
      </c>
      <c r="B92" s="336">
        <v>4.8557832378362628E-2</v>
      </c>
      <c r="C92" s="337">
        <v>21</v>
      </c>
      <c r="D92" s="336">
        <v>5.3413096891357759E-2</v>
      </c>
      <c r="E92" s="337">
        <v>19</v>
      </c>
      <c r="F92" s="336">
        <v>5.4689636313918509E-2</v>
      </c>
      <c r="G92" s="337">
        <v>19</v>
      </c>
      <c r="H92" s="336">
        <v>0.10019203473323872</v>
      </c>
      <c r="I92" s="337">
        <v>16</v>
      </c>
      <c r="J92" s="336">
        <v>4.6674445740956826E-2</v>
      </c>
      <c r="K92" s="337">
        <v>19</v>
      </c>
      <c r="L92" s="8"/>
    </row>
    <row r="93" spans="1:12" ht="24" customHeight="1">
      <c r="A93" s="27" t="s">
        <v>67</v>
      </c>
      <c r="B93" s="336">
        <v>0.2010386999497403</v>
      </c>
      <c r="C93" s="337">
        <v>3</v>
      </c>
      <c r="D93" s="336">
        <v>0.24380333197887039</v>
      </c>
      <c r="E93" s="337">
        <v>2</v>
      </c>
      <c r="F93" s="336">
        <v>0.21463065641209086</v>
      </c>
      <c r="G93" s="337">
        <v>2</v>
      </c>
      <c r="H93" s="336">
        <v>0.3269576589831617</v>
      </c>
      <c r="I93" s="337">
        <v>1</v>
      </c>
      <c r="J93" s="336">
        <v>0.18198362147406735</v>
      </c>
      <c r="K93" s="337">
        <v>3</v>
      </c>
      <c r="L93" s="8"/>
    </row>
    <row r="94" spans="1:12" ht="24" customHeight="1">
      <c r="A94" s="27" t="s">
        <v>21</v>
      </c>
      <c r="B94" s="336">
        <v>2.7590773645293016E-2</v>
      </c>
      <c r="C94" s="337">
        <v>28</v>
      </c>
      <c r="D94" s="336">
        <v>3.6086194453036395E-2</v>
      </c>
      <c r="E94" s="337">
        <v>26</v>
      </c>
      <c r="F94" s="336">
        <v>3.125E-2</v>
      </c>
      <c r="G94" s="337">
        <v>29</v>
      </c>
      <c r="H94" s="336">
        <v>4.3873643905552005E-2</v>
      </c>
      <c r="I94" s="337">
        <v>23</v>
      </c>
      <c r="J94" s="336">
        <v>2.1436227224008574E-2</v>
      </c>
      <c r="K94" s="337">
        <v>31</v>
      </c>
      <c r="L94" s="8"/>
    </row>
    <row r="95" spans="1:12" ht="24" customHeight="1">
      <c r="A95" s="27" t="s">
        <v>68</v>
      </c>
      <c r="B95" s="336">
        <v>4.2389786554957107E-2</v>
      </c>
      <c r="C95" s="337">
        <v>23</v>
      </c>
      <c r="D95" s="336">
        <v>4.2912315834644547E-2</v>
      </c>
      <c r="E95" s="337">
        <v>23</v>
      </c>
      <c r="F95" s="336">
        <v>3.7021801727684087E-2</v>
      </c>
      <c r="G95" s="337">
        <v>24</v>
      </c>
      <c r="H95" s="336">
        <v>4.1592824333610619E-2</v>
      </c>
      <c r="I95" s="337">
        <v>26</v>
      </c>
      <c r="J95" s="336">
        <v>3.0323960983170202E-2</v>
      </c>
      <c r="K95" s="337">
        <v>25</v>
      </c>
      <c r="L95" s="8"/>
    </row>
    <row r="96" spans="1:12" ht="24" customHeight="1">
      <c r="A96" s="27" t="s">
        <v>69</v>
      </c>
      <c r="B96" s="336">
        <v>9.7096805515098555E-2</v>
      </c>
      <c r="C96" s="337">
        <v>10</v>
      </c>
      <c r="D96" s="336">
        <v>9.4037991348504796E-2</v>
      </c>
      <c r="E96" s="337">
        <v>12</v>
      </c>
      <c r="F96" s="336">
        <v>9.0587169562711026E-2</v>
      </c>
      <c r="G96" s="337">
        <v>10</v>
      </c>
      <c r="H96" s="336">
        <v>0.10464942442816563</v>
      </c>
      <c r="I96" s="337">
        <v>14</v>
      </c>
      <c r="J96" s="336">
        <v>8.9834842097989073E-2</v>
      </c>
      <c r="K96" s="337">
        <v>9</v>
      </c>
      <c r="L96" s="8"/>
    </row>
    <row r="97" spans="1:14" ht="24" customHeight="1">
      <c r="A97" s="27" t="s">
        <v>70</v>
      </c>
      <c r="B97" s="336">
        <v>2.6239832065074783E-2</v>
      </c>
      <c r="C97" s="337">
        <v>30</v>
      </c>
      <c r="D97" s="336">
        <v>3.51123595505618E-2</v>
      </c>
      <c r="E97" s="337">
        <v>28</v>
      </c>
      <c r="F97" s="336">
        <v>4.0067313085984456E-2</v>
      </c>
      <c r="G97" s="337">
        <v>22</v>
      </c>
      <c r="H97" s="336">
        <v>9.5623390952556092E-2</v>
      </c>
      <c r="I97" s="337">
        <v>17</v>
      </c>
      <c r="J97" s="336">
        <v>2.6923335801305778E-2</v>
      </c>
      <c r="K97" s="337">
        <v>28</v>
      </c>
      <c r="L97" s="8"/>
    </row>
    <row r="98" spans="1:14" ht="24" customHeight="1">
      <c r="A98" s="27" t="s">
        <v>71</v>
      </c>
      <c r="B98" s="336">
        <v>2.6754063273359639E-2</v>
      </c>
      <c r="C98" s="337">
        <v>29</v>
      </c>
      <c r="D98" s="336">
        <v>2.4415552707074406E-2</v>
      </c>
      <c r="E98" s="337">
        <v>30</v>
      </c>
      <c r="F98" s="336">
        <v>2.723608236191306E-2</v>
      </c>
      <c r="G98" s="337">
        <v>30</v>
      </c>
      <c r="H98" s="336">
        <v>3.5248501938667604E-2</v>
      </c>
      <c r="I98" s="337">
        <v>29</v>
      </c>
      <c r="J98" s="336">
        <v>2.3926879456381299E-2</v>
      </c>
      <c r="K98" s="337">
        <v>30</v>
      </c>
      <c r="L98" s="8"/>
    </row>
    <row r="99" spans="1:14" ht="24" customHeight="1">
      <c r="A99" s="27" t="s">
        <v>80</v>
      </c>
      <c r="B99" s="336">
        <v>4.9720323182100686E-2</v>
      </c>
      <c r="C99" s="337">
        <v>20</v>
      </c>
      <c r="D99" s="336">
        <v>5.379236148466917E-2</v>
      </c>
      <c r="E99" s="337">
        <v>18</v>
      </c>
      <c r="F99" s="336">
        <v>5.1135201472693806E-2</v>
      </c>
      <c r="G99" s="337">
        <v>20</v>
      </c>
      <c r="H99" s="336">
        <v>5.9852670349907912E-2</v>
      </c>
      <c r="I99" s="337">
        <v>21</v>
      </c>
      <c r="J99" s="336">
        <v>4.2277935145647483E-2</v>
      </c>
      <c r="K99" s="337">
        <v>21</v>
      </c>
      <c r="L99" s="8"/>
    </row>
    <row r="100" spans="1:14" ht="24" customHeight="1">
      <c r="A100" s="27" t="s">
        <v>72</v>
      </c>
      <c r="B100" s="336">
        <v>4.9894666814502713E-2</v>
      </c>
      <c r="C100" s="337">
        <v>19</v>
      </c>
      <c r="D100" s="336">
        <v>4.9537648612945837E-2</v>
      </c>
      <c r="E100" s="337">
        <v>22</v>
      </c>
      <c r="F100" s="336">
        <v>6.7149503573312869E-2</v>
      </c>
      <c r="G100" s="337">
        <v>16</v>
      </c>
      <c r="H100" s="336">
        <v>0.11322069325901411</v>
      </c>
      <c r="I100" s="337">
        <v>9</v>
      </c>
      <c r="J100" s="336">
        <v>6.1139642944485199E-2</v>
      </c>
      <c r="K100" s="337">
        <v>15</v>
      </c>
      <c r="L100" s="8"/>
    </row>
    <row r="101" spans="1:14" ht="24" customHeight="1">
      <c r="A101" s="27" t="s">
        <v>73</v>
      </c>
      <c r="B101" s="336">
        <v>5.7962614113896541E-2</v>
      </c>
      <c r="C101" s="337">
        <v>18</v>
      </c>
      <c r="D101" s="336">
        <v>5.226708480334509E-2</v>
      </c>
      <c r="E101" s="337">
        <v>20</v>
      </c>
      <c r="F101" s="336">
        <v>2.3331777881474568E-2</v>
      </c>
      <c r="G101" s="337">
        <v>31</v>
      </c>
      <c r="H101" s="336">
        <v>4.2074261070789945E-2</v>
      </c>
      <c r="I101" s="337">
        <v>25</v>
      </c>
      <c r="J101" s="336">
        <v>3.8350910834132307E-2</v>
      </c>
      <c r="K101" s="337">
        <v>22</v>
      </c>
      <c r="L101" s="8"/>
    </row>
    <row r="102" spans="1:14" ht="24" customHeight="1">
      <c r="A102" s="27" t="s">
        <v>74</v>
      </c>
      <c r="B102" s="336">
        <v>7.5067560804724251E-2</v>
      </c>
      <c r="C102" s="337">
        <v>15</v>
      </c>
      <c r="D102" s="336">
        <v>7.2233458537994802E-2</v>
      </c>
      <c r="E102" s="337">
        <v>16</v>
      </c>
      <c r="F102" s="336">
        <v>6.99502119079949E-2</v>
      </c>
      <c r="G102" s="337">
        <v>15</v>
      </c>
      <c r="H102" s="336">
        <v>0.10265811182401466</v>
      </c>
      <c r="I102" s="337">
        <v>15</v>
      </c>
      <c r="J102" s="336">
        <v>6.0222824450466728E-2</v>
      </c>
      <c r="K102" s="337">
        <v>16</v>
      </c>
      <c r="L102" s="8"/>
    </row>
    <row r="103" spans="1:14" ht="24" customHeight="1">
      <c r="A103" s="27" t="s">
        <v>75</v>
      </c>
      <c r="B103" s="336">
        <v>9.1987412248850153E-2</v>
      </c>
      <c r="C103" s="337">
        <v>12</v>
      </c>
      <c r="D103" s="336">
        <v>9.2614031025700386E-2</v>
      </c>
      <c r="E103" s="337">
        <v>13</v>
      </c>
      <c r="F103" s="336">
        <v>8.048135515272295E-2</v>
      </c>
      <c r="G103" s="337">
        <v>14</v>
      </c>
      <c r="H103" s="336">
        <v>0.10608578804059549</v>
      </c>
      <c r="I103" s="337">
        <v>12</v>
      </c>
      <c r="J103" s="336">
        <v>7.5011414780510086E-2</v>
      </c>
      <c r="K103" s="337">
        <v>11</v>
      </c>
      <c r="L103" s="8"/>
    </row>
    <row r="104" spans="1:14" ht="24" customHeight="1">
      <c r="A104" s="27" t="s">
        <v>76</v>
      </c>
      <c r="B104" s="336">
        <v>3.8782237735117318E-2</v>
      </c>
      <c r="C104" s="337">
        <v>24</v>
      </c>
      <c r="D104" s="336">
        <v>3.6469730123997082E-2</v>
      </c>
      <c r="E104" s="337">
        <v>25</v>
      </c>
      <c r="F104" s="336">
        <v>3.1971864759012071E-2</v>
      </c>
      <c r="G104" s="337">
        <v>27</v>
      </c>
      <c r="H104" s="336">
        <v>3.6302911493501781E-2</v>
      </c>
      <c r="I104" s="337">
        <v>28</v>
      </c>
      <c r="J104" s="336">
        <v>2.6828532143935078E-2</v>
      </c>
      <c r="K104" s="337">
        <v>29</v>
      </c>
      <c r="L104" s="8"/>
    </row>
    <row r="105" spans="1:14" ht="24" customHeight="1">
      <c r="A105" s="27" t="s">
        <v>182</v>
      </c>
      <c r="B105" s="336">
        <v>7.3157170865888271E-2</v>
      </c>
      <c r="C105" s="337">
        <v>16</v>
      </c>
      <c r="D105" s="336">
        <v>7.6822397996927111E-2</v>
      </c>
      <c r="E105" s="337">
        <v>15</v>
      </c>
      <c r="F105" s="336">
        <v>6.6098707403055235E-2</v>
      </c>
      <c r="G105" s="337">
        <v>17</v>
      </c>
      <c r="H105" s="336">
        <v>0.10820837842015767</v>
      </c>
      <c r="I105" s="337">
        <v>10</v>
      </c>
      <c r="J105" s="336">
        <v>5.5545269394556562E-2</v>
      </c>
      <c r="K105" s="337">
        <v>17</v>
      </c>
      <c r="L105" s="8"/>
    </row>
    <row r="106" spans="1:14" ht="24" customHeight="1">
      <c r="A106" s="27" t="s">
        <v>77</v>
      </c>
      <c r="B106" s="336">
        <v>6.5545116888791791E-2</v>
      </c>
      <c r="C106" s="337">
        <v>17</v>
      </c>
      <c r="D106" s="336">
        <v>6.4456062450762727E-2</v>
      </c>
      <c r="E106" s="337">
        <v>17</v>
      </c>
      <c r="F106" s="336">
        <v>5.7186427754479602E-2</v>
      </c>
      <c r="G106" s="337">
        <v>18</v>
      </c>
      <c r="H106" s="336">
        <v>6.47134957053771E-2</v>
      </c>
      <c r="I106" s="337">
        <v>20</v>
      </c>
      <c r="J106" s="336">
        <v>4.9660652209899028E-2</v>
      </c>
      <c r="K106" s="337">
        <v>18</v>
      </c>
      <c r="L106" s="8"/>
    </row>
    <row r="107" spans="1:14" ht="24" customHeight="1">
      <c r="A107" s="27" t="s">
        <v>81</v>
      </c>
      <c r="B107" s="336">
        <v>1.8880392712168414E-2</v>
      </c>
      <c r="C107" s="337">
        <v>31</v>
      </c>
      <c r="D107" s="336">
        <v>1.8346940647647005E-2</v>
      </c>
      <c r="E107" s="337">
        <v>31</v>
      </c>
      <c r="F107" s="336">
        <v>3.2043579267804212E-2</v>
      </c>
      <c r="G107" s="337">
        <v>26</v>
      </c>
      <c r="H107" s="336">
        <v>2.9394473838918283E-2</v>
      </c>
      <c r="I107" s="337">
        <v>31</v>
      </c>
      <c r="J107" s="336">
        <v>2.7372887155272699E-2</v>
      </c>
      <c r="K107" s="337">
        <v>27</v>
      </c>
      <c r="L107" s="8"/>
    </row>
    <row r="108" spans="1:14" ht="24" customHeight="1">
      <c r="A108" s="27" t="s">
        <v>78</v>
      </c>
      <c r="B108" s="336">
        <v>3.8382804503582391E-2</v>
      </c>
      <c r="C108" s="337">
        <v>25</v>
      </c>
      <c r="D108" s="336">
        <v>3.6959467783663914E-2</v>
      </c>
      <c r="E108" s="337">
        <v>24</v>
      </c>
      <c r="F108" s="336">
        <v>3.2575058363646235E-2</v>
      </c>
      <c r="G108" s="337">
        <v>25</v>
      </c>
      <c r="H108" s="336">
        <v>3.4265015419256938E-2</v>
      </c>
      <c r="I108" s="337">
        <v>30</v>
      </c>
      <c r="J108" s="336">
        <v>3.1362007168458779E-2</v>
      </c>
      <c r="K108" s="337">
        <v>24</v>
      </c>
      <c r="L108" s="8"/>
    </row>
    <row r="109" spans="1:14" ht="24" customHeight="1">
      <c r="A109" s="27" t="s">
        <v>36</v>
      </c>
      <c r="B109" s="336">
        <v>0.20135456708768074</v>
      </c>
      <c r="C109" s="337">
        <v>2</v>
      </c>
      <c r="D109" s="336">
        <v>0.22822713164140951</v>
      </c>
      <c r="E109" s="337">
        <v>3</v>
      </c>
      <c r="F109" s="336">
        <v>0.20482117535843705</v>
      </c>
      <c r="G109" s="337">
        <v>3</v>
      </c>
      <c r="H109" s="336">
        <v>0.26870315372648845</v>
      </c>
      <c r="I109" s="337">
        <v>2</v>
      </c>
      <c r="J109" s="336">
        <v>0.20498578324406533</v>
      </c>
      <c r="K109" s="337">
        <v>2</v>
      </c>
      <c r="L109" s="8"/>
    </row>
    <row r="110" spans="1:14" s="960" customFormat="1" ht="24" customHeight="1">
      <c r="A110" s="958" t="s">
        <v>952</v>
      </c>
      <c r="B110" s="958"/>
      <c r="C110" s="959"/>
      <c r="D110" s="959"/>
      <c r="E110" s="959"/>
      <c r="F110" s="959"/>
      <c r="G110" s="959"/>
      <c r="H110" s="959"/>
      <c r="I110" s="959"/>
      <c r="L110" s="961"/>
    </row>
    <row r="112" spans="1:14" ht="24" customHeight="1">
      <c r="A112" s="508" t="s">
        <v>955</v>
      </c>
      <c r="B112" s="519"/>
      <c r="C112" s="519"/>
      <c r="D112" s="519"/>
      <c r="E112" s="519"/>
      <c r="F112" s="519"/>
      <c r="G112" s="519"/>
      <c r="H112" s="519"/>
      <c r="I112" s="519"/>
      <c r="J112" s="519"/>
      <c r="K112" s="354" t="s">
        <v>1020</v>
      </c>
      <c r="L112" s="519"/>
      <c r="M112" s="519"/>
      <c r="N112" s="519"/>
    </row>
    <row r="113" spans="1:11" ht="24" customHeight="1">
      <c r="A113" s="527" t="s">
        <v>1</v>
      </c>
      <c r="B113" s="538">
        <v>1395</v>
      </c>
      <c r="C113" s="539"/>
      <c r="D113" s="538">
        <v>1396</v>
      </c>
      <c r="E113" s="539"/>
      <c r="F113" s="538">
        <v>1397</v>
      </c>
      <c r="G113" s="539"/>
      <c r="H113" s="538">
        <v>1398</v>
      </c>
      <c r="I113" s="539"/>
      <c r="J113" s="538">
        <v>1399</v>
      </c>
      <c r="K113" s="539"/>
    </row>
    <row r="114" spans="1:11" ht="24" customHeight="1">
      <c r="A114" s="528"/>
      <c r="B114" s="495" t="s">
        <v>500</v>
      </c>
      <c r="C114" s="495" t="s">
        <v>3</v>
      </c>
      <c r="D114" s="495" t="s">
        <v>500</v>
      </c>
      <c r="E114" s="495" t="s">
        <v>3</v>
      </c>
      <c r="F114" s="495" t="s">
        <v>500</v>
      </c>
      <c r="G114" s="495" t="s">
        <v>3</v>
      </c>
      <c r="H114" s="495" t="s">
        <v>500</v>
      </c>
      <c r="I114" s="495" t="s">
        <v>3</v>
      </c>
      <c r="J114" s="495" t="s">
        <v>500</v>
      </c>
      <c r="K114" s="495" t="s">
        <v>3</v>
      </c>
    </row>
    <row r="115" spans="1:11" ht="24" customHeight="1">
      <c r="A115" s="334" t="s">
        <v>55</v>
      </c>
      <c r="B115" s="335">
        <v>0.12937404788431367</v>
      </c>
      <c r="C115" s="1" t="s">
        <v>352</v>
      </c>
      <c r="D115" s="335">
        <v>0.12834549448686525</v>
      </c>
      <c r="E115" s="1" t="s">
        <v>352</v>
      </c>
      <c r="F115" s="335">
        <v>0.12181524206141324</v>
      </c>
      <c r="G115" s="1" t="s">
        <v>352</v>
      </c>
      <c r="H115" s="335">
        <v>0.13972726874113917</v>
      </c>
      <c r="I115" s="1" t="s">
        <v>352</v>
      </c>
      <c r="J115" s="335">
        <v>0.13244845579774128</v>
      </c>
      <c r="K115" s="1" t="s">
        <v>352</v>
      </c>
    </row>
    <row r="116" spans="1:11" ht="24" customHeight="1">
      <c r="A116" s="27" t="s">
        <v>56</v>
      </c>
      <c r="B116" s="336">
        <v>0.13548605622671334</v>
      </c>
      <c r="C116" s="337">
        <v>17</v>
      </c>
      <c r="D116" s="336">
        <v>0.12947716557596228</v>
      </c>
      <c r="E116" s="337">
        <v>18</v>
      </c>
      <c r="F116" s="336">
        <v>0.12373174956693887</v>
      </c>
      <c r="G116" s="337">
        <v>18</v>
      </c>
      <c r="H116" s="336">
        <v>0.1392565312464035</v>
      </c>
      <c r="I116" s="337">
        <v>19</v>
      </c>
      <c r="J116" s="336">
        <v>0.13635124079629124</v>
      </c>
      <c r="K116" s="337">
        <v>15</v>
      </c>
    </row>
    <row r="117" spans="1:11" ht="24" customHeight="1">
      <c r="A117" s="27" t="s">
        <v>57</v>
      </c>
      <c r="B117" s="336">
        <v>0.1334336107135059</v>
      </c>
      <c r="C117" s="337">
        <v>19</v>
      </c>
      <c r="D117" s="336">
        <v>0.13017385932397849</v>
      </c>
      <c r="E117" s="337">
        <v>17</v>
      </c>
      <c r="F117" s="336">
        <v>0.14733507679840879</v>
      </c>
      <c r="G117" s="337">
        <v>10</v>
      </c>
      <c r="H117" s="336">
        <v>0.15605707230072713</v>
      </c>
      <c r="I117" s="337">
        <v>13</v>
      </c>
      <c r="J117" s="336">
        <v>0.14308173323205736</v>
      </c>
      <c r="K117" s="337">
        <v>13</v>
      </c>
    </row>
    <row r="118" spans="1:11" ht="24" customHeight="1">
      <c r="A118" s="27" t="s">
        <v>58</v>
      </c>
      <c r="B118" s="336">
        <v>0.15627526000969985</v>
      </c>
      <c r="C118" s="337">
        <v>10</v>
      </c>
      <c r="D118" s="336">
        <v>0.16708014784061567</v>
      </c>
      <c r="E118" s="337">
        <v>8</v>
      </c>
      <c r="F118" s="336">
        <v>0.14006215258020746</v>
      </c>
      <c r="G118" s="337">
        <v>11</v>
      </c>
      <c r="H118" s="336">
        <v>0.18362727932698467</v>
      </c>
      <c r="I118" s="337">
        <v>6</v>
      </c>
      <c r="J118" s="336">
        <v>0.17567745619043437</v>
      </c>
      <c r="K118" s="337">
        <v>7</v>
      </c>
    </row>
    <row r="119" spans="1:11" ht="24" customHeight="1">
      <c r="A119" s="27" t="s">
        <v>59</v>
      </c>
      <c r="B119" s="336">
        <v>0.17148736709729051</v>
      </c>
      <c r="C119" s="337">
        <v>8</v>
      </c>
      <c r="D119" s="336">
        <v>0.16814197691573374</v>
      </c>
      <c r="E119" s="337">
        <v>7</v>
      </c>
      <c r="F119" s="336">
        <v>0.17329756026266066</v>
      </c>
      <c r="G119" s="337">
        <v>5</v>
      </c>
      <c r="H119" s="336">
        <v>0.21543322595867784</v>
      </c>
      <c r="I119" s="337">
        <v>4</v>
      </c>
      <c r="J119" s="336">
        <v>0.21353060605353433</v>
      </c>
      <c r="K119" s="337">
        <v>3</v>
      </c>
    </row>
    <row r="120" spans="1:11" ht="24" customHeight="1">
      <c r="A120" s="27" t="s">
        <v>10</v>
      </c>
      <c r="B120" s="336">
        <v>0.19711155756036541</v>
      </c>
      <c r="C120" s="337">
        <v>5</v>
      </c>
      <c r="D120" s="336">
        <v>0.18236466178109487</v>
      </c>
      <c r="E120" s="337">
        <v>6</v>
      </c>
      <c r="F120" s="336">
        <v>0.16317491768408171</v>
      </c>
      <c r="G120" s="337">
        <v>6</v>
      </c>
      <c r="H120" s="336">
        <v>0.18226965342349957</v>
      </c>
      <c r="I120" s="337">
        <v>7</v>
      </c>
      <c r="J120" s="336">
        <v>0.1808586337760911</v>
      </c>
      <c r="K120" s="337">
        <v>6</v>
      </c>
    </row>
    <row r="121" spans="1:11" ht="24" customHeight="1">
      <c r="A121" s="27" t="s">
        <v>60</v>
      </c>
      <c r="B121" s="336">
        <v>0.19074041962892319</v>
      </c>
      <c r="C121" s="337">
        <v>6</v>
      </c>
      <c r="D121" s="336">
        <v>0.16691836896908036</v>
      </c>
      <c r="E121" s="337">
        <v>9</v>
      </c>
      <c r="F121" s="336">
        <v>0.14746155466610489</v>
      </c>
      <c r="G121" s="337">
        <v>9</v>
      </c>
      <c r="H121" s="336">
        <v>0.13603679471399882</v>
      </c>
      <c r="I121" s="337">
        <v>22</v>
      </c>
      <c r="J121" s="336">
        <v>0.12965123816932453</v>
      </c>
      <c r="K121" s="337">
        <v>17</v>
      </c>
    </row>
    <row r="122" spans="1:11" ht="24" customHeight="1">
      <c r="A122" s="27" t="s">
        <v>12</v>
      </c>
      <c r="B122" s="336">
        <v>0.13502869359738945</v>
      </c>
      <c r="C122" s="337">
        <v>18</v>
      </c>
      <c r="D122" s="336">
        <v>0.14032057855253927</v>
      </c>
      <c r="E122" s="337">
        <v>15</v>
      </c>
      <c r="F122" s="336">
        <v>0.13060513713539398</v>
      </c>
      <c r="G122" s="337">
        <v>14</v>
      </c>
      <c r="H122" s="336">
        <v>0.1442286023347005</v>
      </c>
      <c r="I122" s="337">
        <v>16</v>
      </c>
      <c r="J122" s="336">
        <v>0.11461318051575931</v>
      </c>
      <c r="K122" s="337">
        <v>24</v>
      </c>
    </row>
    <row r="123" spans="1:11" ht="24" customHeight="1">
      <c r="A123" s="27" t="s">
        <v>13</v>
      </c>
      <c r="B123" s="336">
        <v>0.10057620431893688</v>
      </c>
      <c r="C123" s="337">
        <v>25</v>
      </c>
      <c r="D123" s="336">
        <v>0.10251982949333621</v>
      </c>
      <c r="E123" s="337">
        <v>26</v>
      </c>
      <c r="F123" s="336">
        <v>0.10410137620929281</v>
      </c>
      <c r="G123" s="337">
        <v>24</v>
      </c>
      <c r="H123" s="336">
        <v>0.1144329156275337</v>
      </c>
      <c r="I123" s="337">
        <v>25</v>
      </c>
      <c r="J123" s="336">
        <v>0.13233707270395179</v>
      </c>
      <c r="K123" s="337">
        <v>16</v>
      </c>
    </row>
    <row r="124" spans="1:11" ht="24" customHeight="1">
      <c r="A124" s="27" t="s">
        <v>62</v>
      </c>
      <c r="B124" s="336">
        <v>0.23838383838383839</v>
      </c>
      <c r="C124" s="337">
        <v>2</v>
      </c>
      <c r="D124" s="336">
        <v>0.21096265590880492</v>
      </c>
      <c r="E124" s="337">
        <v>4</v>
      </c>
      <c r="F124" s="336">
        <v>0.20006103557017396</v>
      </c>
      <c r="G124" s="337">
        <v>3</v>
      </c>
      <c r="H124" s="336">
        <v>0.2210735069410579</v>
      </c>
      <c r="I124" s="337">
        <v>3</v>
      </c>
      <c r="J124" s="336">
        <v>0.20333202151383969</v>
      </c>
      <c r="K124" s="337">
        <v>4</v>
      </c>
    </row>
    <row r="125" spans="1:11" ht="24" customHeight="1">
      <c r="A125" s="27" t="s">
        <v>63</v>
      </c>
      <c r="B125" s="336">
        <v>0.21520101731390004</v>
      </c>
      <c r="C125" s="337">
        <v>4</v>
      </c>
      <c r="D125" s="336">
        <v>0.20277577505407351</v>
      </c>
      <c r="E125" s="337">
        <v>5</v>
      </c>
      <c r="F125" s="336">
        <v>0.18560527943905961</v>
      </c>
      <c r="G125" s="337">
        <v>4</v>
      </c>
      <c r="H125" s="336">
        <v>0.21199836352140439</v>
      </c>
      <c r="I125" s="337">
        <v>5</v>
      </c>
      <c r="J125" s="336">
        <v>0.19999148972384154</v>
      </c>
      <c r="K125" s="337">
        <v>5</v>
      </c>
    </row>
    <row r="126" spans="1:11" ht="24" customHeight="1">
      <c r="A126" s="27" t="s">
        <v>64</v>
      </c>
      <c r="B126" s="336">
        <v>0.10433732072743249</v>
      </c>
      <c r="C126" s="337">
        <v>24</v>
      </c>
      <c r="D126" s="336">
        <v>0.10592315445987734</v>
      </c>
      <c r="E126" s="337">
        <v>22</v>
      </c>
      <c r="F126" s="336">
        <v>9.5573254306353023E-2</v>
      </c>
      <c r="G126" s="337">
        <v>26</v>
      </c>
      <c r="H126" s="336">
        <v>0.10836290737680492</v>
      </c>
      <c r="I126" s="337">
        <v>26</v>
      </c>
      <c r="J126" s="336">
        <v>0.10742643624474546</v>
      </c>
      <c r="K126" s="337">
        <v>25</v>
      </c>
    </row>
    <row r="127" spans="1:11" ht="24" customHeight="1">
      <c r="A127" s="27" t="s">
        <v>65</v>
      </c>
      <c r="B127" s="336">
        <v>0.17191659272404614</v>
      </c>
      <c r="C127" s="337">
        <v>7</v>
      </c>
      <c r="D127" s="336">
        <v>0.16513956957170253</v>
      </c>
      <c r="E127" s="337">
        <v>10</v>
      </c>
      <c r="F127" s="336">
        <v>0.15017748247929372</v>
      </c>
      <c r="G127" s="337">
        <v>7</v>
      </c>
      <c r="H127" s="336">
        <v>0.17429008671994559</v>
      </c>
      <c r="I127" s="337">
        <v>8</v>
      </c>
      <c r="J127" s="336">
        <v>0.15462778882261982</v>
      </c>
      <c r="K127" s="337">
        <v>9</v>
      </c>
    </row>
    <row r="128" spans="1:11" ht="24" customHeight="1">
      <c r="A128" s="27" t="s">
        <v>66</v>
      </c>
      <c r="B128" s="336">
        <v>0.13831096524643968</v>
      </c>
      <c r="C128" s="337">
        <v>15</v>
      </c>
      <c r="D128" s="336">
        <v>0.1378479502357316</v>
      </c>
      <c r="E128" s="337">
        <v>16</v>
      </c>
      <c r="F128" s="336">
        <v>0.12957871116589234</v>
      </c>
      <c r="G128" s="337">
        <v>15</v>
      </c>
      <c r="H128" s="336">
        <v>0.13937150982663316</v>
      </c>
      <c r="I128" s="337">
        <v>18</v>
      </c>
      <c r="J128" s="336">
        <v>0.12813636092734967</v>
      </c>
      <c r="K128" s="337">
        <v>18</v>
      </c>
    </row>
    <row r="129" spans="1:11" ht="24" customHeight="1">
      <c r="A129" s="27" t="s">
        <v>19</v>
      </c>
      <c r="B129" s="336">
        <v>0.10613565147073688</v>
      </c>
      <c r="C129" s="337">
        <v>23</v>
      </c>
      <c r="D129" s="336">
        <v>0.10845986984815618</v>
      </c>
      <c r="E129" s="337">
        <v>21</v>
      </c>
      <c r="F129" s="336">
        <v>0.10404350910380705</v>
      </c>
      <c r="G129" s="337">
        <v>25</v>
      </c>
      <c r="H129" s="336">
        <v>0.12635949275689337</v>
      </c>
      <c r="I129" s="337">
        <v>24</v>
      </c>
      <c r="J129" s="336">
        <v>0.10105649977032614</v>
      </c>
      <c r="K129" s="337">
        <v>27</v>
      </c>
    </row>
    <row r="130" spans="1:11" ht="24" customHeight="1">
      <c r="A130" s="27" t="s">
        <v>67</v>
      </c>
      <c r="B130" s="336">
        <v>0.22330774598743894</v>
      </c>
      <c r="C130" s="337">
        <v>3</v>
      </c>
      <c r="D130" s="336">
        <v>0.24648939348670451</v>
      </c>
      <c r="E130" s="337">
        <v>2</v>
      </c>
      <c r="F130" s="336">
        <v>0.21758346365676209</v>
      </c>
      <c r="G130" s="337">
        <v>2</v>
      </c>
      <c r="H130" s="336">
        <v>0.26451694168031237</v>
      </c>
      <c r="I130" s="337">
        <v>2</v>
      </c>
      <c r="J130" s="336">
        <v>0.22265704068551379</v>
      </c>
      <c r="K130" s="337">
        <v>2</v>
      </c>
    </row>
    <row r="131" spans="1:11" ht="24" customHeight="1">
      <c r="A131" s="27" t="s">
        <v>21</v>
      </c>
      <c r="B131" s="336">
        <v>7.2643470854938511E-2</v>
      </c>
      <c r="C131" s="337">
        <v>30</v>
      </c>
      <c r="D131" s="336">
        <v>8.3284563093683886E-2</v>
      </c>
      <c r="E131" s="337">
        <v>28</v>
      </c>
      <c r="F131" s="336">
        <v>7.1305810509379453E-2</v>
      </c>
      <c r="G131" s="337">
        <v>30</v>
      </c>
      <c r="H131" s="336">
        <v>7.6423385555980133E-2</v>
      </c>
      <c r="I131" s="337">
        <v>30</v>
      </c>
      <c r="J131" s="336">
        <v>7.1144937127729971E-2</v>
      </c>
      <c r="K131" s="337">
        <v>30</v>
      </c>
    </row>
    <row r="132" spans="1:11" ht="24" customHeight="1">
      <c r="A132" s="27" t="s">
        <v>68</v>
      </c>
      <c r="B132" s="336">
        <v>9.0633250581234975E-2</v>
      </c>
      <c r="C132" s="337">
        <v>28</v>
      </c>
      <c r="D132" s="336">
        <v>8.4656084656084665E-2</v>
      </c>
      <c r="E132" s="337">
        <v>27</v>
      </c>
      <c r="F132" s="336">
        <v>8.2494637848539845E-2</v>
      </c>
      <c r="G132" s="337">
        <v>27</v>
      </c>
      <c r="H132" s="336">
        <v>9.2511730487425808E-2</v>
      </c>
      <c r="I132" s="337">
        <v>28</v>
      </c>
      <c r="J132" s="336">
        <v>8.4908505134187184E-2</v>
      </c>
      <c r="K132" s="337">
        <v>28</v>
      </c>
    </row>
    <row r="133" spans="1:11" ht="24" customHeight="1">
      <c r="A133" s="27" t="s">
        <v>69</v>
      </c>
      <c r="B133" s="336">
        <v>0.12521711031223492</v>
      </c>
      <c r="C133" s="337">
        <v>20</v>
      </c>
      <c r="D133" s="336">
        <v>0.12069550786406669</v>
      </c>
      <c r="E133" s="337">
        <v>19</v>
      </c>
      <c r="F133" s="336">
        <v>0.11417387049420975</v>
      </c>
      <c r="G133" s="337">
        <v>20</v>
      </c>
      <c r="H133" s="336">
        <v>0.13862937737327469</v>
      </c>
      <c r="I133" s="337">
        <v>20</v>
      </c>
      <c r="J133" s="336">
        <v>0.15626831269289371</v>
      </c>
      <c r="K133" s="337">
        <v>8</v>
      </c>
    </row>
    <row r="134" spans="1:11" ht="24" customHeight="1">
      <c r="A134" s="27" t="s">
        <v>70</v>
      </c>
      <c r="B134" s="336">
        <v>0.1502512823169784</v>
      </c>
      <c r="C134" s="337">
        <v>12</v>
      </c>
      <c r="D134" s="336">
        <v>0.15039782650882982</v>
      </c>
      <c r="E134" s="337">
        <v>12</v>
      </c>
      <c r="F134" s="336">
        <v>0.13997025632053189</v>
      </c>
      <c r="G134" s="337">
        <v>12</v>
      </c>
      <c r="H134" s="336">
        <v>0.16392770788082456</v>
      </c>
      <c r="I134" s="337">
        <v>12</v>
      </c>
      <c r="J134" s="336">
        <v>0.15345730276223146</v>
      </c>
      <c r="K134" s="337">
        <v>10</v>
      </c>
    </row>
    <row r="135" spans="1:11" ht="24" customHeight="1">
      <c r="A135" s="27" t="s">
        <v>71</v>
      </c>
      <c r="B135" s="336">
        <v>0.15021849963583392</v>
      </c>
      <c r="C135" s="337">
        <v>13</v>
      </c>
      <c r="D135" s="336">
        <v>0.14779899336901814</v>
      </c>
      <c r="E135" s="337">
        <v>13</v>
      </c>
      <c r="F135" s="336">
        <v>0.14807107411557546</v>
      </c>
      <c r="G135" s="337">
        <v>8</v>
      </c>
      <c r="H135" s="336">
        <v>0.14052746821791562</v>
      </c>
      <c r="I135" s="337">
        <v>17</v>
      </c>
      <c r="J135" s="336">
        <v>0.15158660648116959</v>
      </c>
      <c r="K135" s="337">
        <v>11</v>
      </c>
    </row>
    <row r="136" spans="1:11" ht="24" customHeight="1">
      <c r="A136" s="27" t="s">
        <v>80</v>
      </c>
      <c r="B136" s="336">
        <v>9.8179747481689478E-2</v>
      </c>
      <c r="C136" s="337">
        <v>26</v>
      </c>
      <c r="D136" s="336">
        <v>0.10433155849762556</v>
      </c>
      <c r="E136" s="337">
        <v>24</v>
      </c>
      <c r="F136" s="336">
        <v>0.12037432532132179</v>
      </c>
      <c r="G136" s="337">
        <v>19</v>
      </c>
      <c r="H136" s="336">
        <v>0.10372846193741717</v>
      </c>
      <c r="I136" s="337">
        <v>27</v>
      </c>
      <c r="J136" s="336">
        <v>0.11869626587963558</v>
      </c>
      <c r="K136" s="337">
        <v>23</v>
      </c>
    </row>
    <row r="137" spans="1:11" ht="24" customHeight="1">
      <c r="A137" s="27" t="s">
        <v>72</v>
      </c>
      <c r="B137" s="336">
        <v>9.1866731994120529E-2</v>
      </c>
      <c r="C137" s="337">
        <v>27</v>
      </c>
      <c r="D137" s="336">
        <v>0.10264531644084698</v>
      </c>
      <c r="E137" s="337">
        <v>25</v>
      </c>
      <c r="F137" s="336">
        <v>8.1057488464895869E-2</v>
      </c>
      <c r="G137" s="337">
        <v>28</v>
      </c>
      <c r="H137" s="336">
        <v>0.17042138438193066</v>
      </c>
      <c r="I137" s="337">
        <v>10</v>
      </c>
      <c r="J137" s="336">
        <v>0.10437175320824536</v>
      </c>
      <c r="K137" s="337">
        <v>26</v>
      </c>
    </row>
    <row r="138" spans="1:11" ht="24" customHeight="1">
      <c r="A138" s="27" t="s">
        <v>73</v>
      </c>
      <c r="B138" s="336">
        <v>0.15676117775354417</v>
      </c>
      <c r="C138" s="337">
        <v>9</v>
      </c>
      <c r="D138" s="336">
        <v>6.2213235865930479E-2</v>
      </c>
      <c r="E138" s="337">
        <v>31</v>
      </c>
      <c r="F138" s="336">
        <v>0.11013649057939662</v>
      </c>
      <c r="G138" s="337">
        <v>23</v>
      </c>
      <c r="H138" s="336">
        <v>0.1707816922025959</v>
      </c>
      <c r="I138" s="337">
        <v>9</v>
      </c>
      <c r="J138" s="336">
        <v>0.14657741730590707</v>
      </c>
      <c r="K138" s="337">
        <v>12</v>
      </c>
    </row>
    <row r="139" spans="1:11" ht="24" customHeight="1">
      <c r="A139" s="27" t="s">
        <v>74</v>
      </c>
      <c r="B139" s="336">
        <v>0.13583784357423326</v>
      </c>
      <c r="C139" s="337">
        <v>16</v>
      </c>
      <c r="D139" s="336">
        <v>0.14670904928090336</v>
      </c>
      <c r="E139" s="337">
        <v>14</v>
      </c>
      <c r="F139" s="336">
        <v>0.128077415682368</v>
      </c>
      <c r="G139" s="337">
        <v>17</v>
      </c>
      <c r="H139" s="336">
        <v>0.13691539630328431</v>
      </c>
      <c r="I139" s="337">
        <v>21</v>
      </c>
      <c r="J139" s="336">
        <v>0.12082969725448077</v>
      </c>
      <c r="K139" s="337">
        <v>22</v>
      </c>
    </row>
    <row r="140" spans="1:11" ht="24" customHeight="1">
      <c r="A140" s="27" t="s">
        <v>75</v>
      </c>
      <c r="B140" s="336">
        <v>0.15549796371714181</v>
      </c>
      <c r="C140" s="337">
        <v>11</v>
      </c>
      <c r="D140" s="336">
        <v>0.22913256955810146</v>
      </c>
      <c r="E140" s="337">
        <v>3</v>
      </c>
      <c r="F140" s="336">
        <v>0.12843715336563721</v>
      </c>
      <c r="G140" s="337">
        <v>16</v>
      </c>
      <c r="H140" s="336">
        <v>0.1699298115995567</v>
      </c>
      <c r="I140" s="337">
        <v>11</v>
      </c>
      <c r="J140" s="336">
        <v>0.12456590668881171</v>
      </c>
      <c r="K140" s="337">
        <v>21</v>
      </c>
    </row>
    <row r="141" spans="1:11" ht="24" customHeight="1">
      <c r="A141" s="27" t="s">
        <v>76</v>
      </c>
      <c r="B141" s="336">
        <v>0.11500862564692352</v>
      </c>
      <c r="C141" s="337">
        <v>21</v>
      </c>
      <c r="D141" s="336">
        <v>0.11557646295470214</v>
      </c>
      <c r="E141" s="337">
        <v>20</v>
      </c>
      <c r="F141" s="336">
        <v>0.11233105047650106</v>
      </c>
      <c r="G141" s="337">
        <v>21</v>
      </c>
      <c r="H141" s="336">
        <v>0.1340753393208074</v>
      </c>
      <c r="I141" s="337">
        <v>23</v>
      </c>
      <c r="J141" s="336">
        <v>0.12507215701366173</v>
      </c>
      <c r="K141" s="337">
        <v>20</v>
      </c>
    </row>
    <row r="142" spans="1:11" ht="24" customHeight="1">
      <c r="A142" s="27" t="s">
        <v>182</v>
      </c>
      <c r="B142" s="336">
        <v>0.14747498903902109</v>
      </c>
      <c r="C142" s="337">
        <v>14</v>
      </c>
      <c r="D142" s="336">
        <v>0.15741243933062235</v>
      </c>
      <c r="E142" s="337">
        <v>11</v>
      </c>
      <c r="F142" s="336">
        <v>0.13423959218351741</v>
      </c>
      <c r="G142" s="337">
        <v>13</v>
      </c>
      <c r="H142" s="336">
        <v>0.15474196378718991</v>
      </c>
      <c r="I142" s="337">
        <v>14</v>
      </c>
      <c r="J142" s="336">
        <v>0.12812931204415534</v>
      </c>
      <c r="K142" s="337">
        <v>19</v>
      </c>
    </row>
    <row r="143" spans="1:11" ht="24" customHeight="1">
      <c r="A143" s="27" t="s">
        <v>77</v>
      </c>
      <c r="B143" s="336">
        <v>0.10656815033213742</v>
      </c>
      <c r="C143" s="337">
        <v>22</v>
      </c>
      <c r="D143" s="336">
        <v>0.10554437811273458</v>
      </c>
      <c r="E143" s="337">
        <v>23</v>
      </c>
      <c r="F143" s="336">
        <v>0.11106775132831026</v>
      </c>
      <c r="G143" s="337">
        <v>22</v>
      </c>
      <c r="H143" s="336">
        <v>0.14473422822601242</v>
      </c>
      <c r="I143" s="337">
        <v>15</v>
      </c>
      <c r="J143" s="336">
        <v>0.13639463514435099</v>
      </c>
      <c r="K143" s="337">
        <v>14</v>
      </c>
    </row>
    <row r="144" spans="1:11" ht="24" customHeight="1">
      <c r="A144" s="27" t="s">
        <v>81</v>
      </c>
      <c r="B144" s="336">
        <v>6.5917291146267001E-2</v>
      </c>
      <c r="C144" s="337">
        <v>31</v>
      </c>
      <c r="D144" s="336">
        <v>6.9637883008356549E-2</v>
      </c>
      <c r="E144" s="337">
        <v>30</v>
      </c>
      <c r="F144" s="336">
        <v>6.1632377542335574E-2</v>
      </c>
      <c r="G144" s="337">
        <v>31</v>
      </c>
      <c r="H144" s="336">
        <v>9.2176196195636995E-2</v>
      </c>
      <c r="I144" s="337">
        <v>29</v>
      </c>
      <c r="J144" s="336">
        <v>6.5274151436031339E-2</v>
      </c>
      <c r="K144" s="337">
        <v>31</v>
      </c>
    </row>
    <row r="145" spans="1:11" ht="24" customHeight="1">
      <c r="A145" s="27" t="s">
        <v>78</v>
      </c>
      <c r="B145" s="336">
        <v>8.6427933508109817E-2</v>
      </c>
      <c r="C145" s="337">
        <v>29</v>
      </c>
      <c r="D145" s="336">
        <v>7.6297718961298638E-2</v>
      </c>
      <c r="E145" s="337">
        <v>29</v>
      </c>
      <c r="F145" s="336">
        <v>7.20132504380806E-2</v>
      </c>
      <c r="G145" s="337">
        <v>29</v>
      </c>
      <c r="H145" s="336">
        <v>7.075419550268644E-2</v>
      </c>
      <c r="I145" s="337">
        <v>31</v>
      </c>
      <c r="J145" s="336">
        <v>7.2143131973836094E-2</v>
      </c>
      <c r="K145" s="337">
        <v>29</v>
      </c>
    </row>
    <row r="146" spans="1:11" ht="24" customHeight="1">
      <c r="A146" s="27" t="s">
        <v>36</v>
      </c>
      <c r="B146" s="336">
        <v>0.25088379518759263</v>
      </c>
      <c r="C146" s="337">
        <v>1</v>
      </c>
      <c r="D146" s="336">
        <v>0.2729372244383792</v>
      </c>
      <c r="E146" s="337">
        <v>1</v>
      </c>
      <c r="F146" s="336">
        <v>0.255954053126073</v>
      </c>
      <c r="G146" s="337">
        <v>1</v>
      </c>
      <c r="H146" s="336">
        <v>0.27091679395913187</v>
      </c>
      <c r="I146" s="337">
        <v>1</v>
      </c>
      <c r="J146" s="336">
        <v>0.3111299674727761</v>
      </c>
      <c r="K146" s="337">
        <v>1</v>
      </c>
    </row>
    <row r="147" spans="1:11" s="721" customFormat="1" ht="24" customHeight="1">
      <c r="A147" s="967" t="s">
        <v>952</v>
      </c>
      <c r="B147" s="967"/>
      <c r="C147" s="967"/>
      <c r="D147" s="967"/>
      <c r="E147" s="967"/>
      <c r="F147" s="967"/>
      <c r="G147" s="967"/>
      <c r="H147" s="967"/>
      <c r="I147" s="967"/>
      <c r="J147" s="723"/>
      <c r="K147" s="723"/>
    </row>
    <row r="148" spans="1:11" ht="24" customHeight="1">
      <c r="A148" s="347"/>
      <c r="B148" s="37"/>
      <c r="C148" s="37"/>
      <c r="D148" s="37"/>
      <c r="E148" s="37"/>
      <c r="F148" s="37"/>
      <c r="G148" s="37"/>
      <c r="H148" s="37"/>
      <c r="I148" s="37"/>
      <c r="J148" s="37"/>
      <c r="K148" s="37"/>
    </row>
    <row r="149" spans="1:11" ht="24" customHeight="1">
      <c r="A149" s="508" t="s">
        <v>956</v>
      </c>
      <c r="B149" s="231"/>
      <c r="C149" s="231"/>
      <c r="D149" s="231"/>
      <c r="E149" s="231"/>
      <c r="F149" s="231"/>
      <c r="G149" s="338"/>
      <c r="H149" s="338"/>
      <c r="I149" s="338"/>
      <c r="J149" s="338"/>
      <c r="K149" s="354" t="s">
        <v>1018</v>
      </c>
    </row>
    <row r="150" spans="1:11" ht="24" customHeight="1">
      <c r="A150" s="527" t="s">
        <v>1</v>
      </c>
      <c r="B150" s="538">
        <v>1395</v>
      </c>
      <c r="C150" s="539"/>
      <c r="D150" s="538">
        <v>1396</v>
      </c>
      <c r="E150" s="539"/>
      <c r="F150" s="538">
        <v>1397</v>
      </c>
      <c r="G150" s="539"/>
      <c r="H150" s="538">
        <v>1398</v>
      </c>
      <c r="I150" s="539"/>
      <c r="J150" s="538">
        <v>1399</v>
      </c>
      <c r="K150" s="539"/>
    </row>
    <row r="151" spans="1:11" ht="24" customHeight="1">
      <c r="A151" s="528"/>
      <c r="B151" s="495" t="s">
        <v>500</v>
      </c>
      <c r="C151" s="495" t="s">
        <v>3</v>
      </c>
      <c r="D151" s="495" t="s">
        <v>500</v>
      </c>
      <c r="E151" s="495" t="s">
        <v>3</v>
      </c>
      <c r="F151" s="495" t="s">
        <v>500</v>
      </c>
      <c r="G151" s="495" t="s">
        <v>3</v>
      </c>
      <c r="H151" s="495" t="s">
        <v>500</v>
      </c>
      <c r="I151" s="495" t="s">
        <v>3</v>
      </c>
      <c r="J151" s="495" t="s">
        <v>500</v>
      </c>
      <c r="K151" s="495" t="s">
        <v>3</v>
      </c>
    </row>
    <row r="152" spans="1:11" ht="24" customHeight="1">
      <c r="A152" s="334" t="s">
        <v>55</v>
      </c>
      <c r="B152" s="335">
        <v>2.4460488420720403</v>
      </c>
      <c r="C152" s="1" t="s">
        <v>352</v>
      </c>
      <c r="D152" s="335">
        <v>2.4805021875594444</v>
      </c>
      <c r="E152" s="1" t="s">
        <v>352</v>
      </c>
      <c r="F152" s="335">
        <v>2.53227408142999</v>
      </c>
      <c r="G152" s="1" t="s">
        <v>352</v>
      </c>
      <c r="H152" s="335">
        <v>2.6</v>
      </c>
      <c r="I152" s="1" t="s">
        <v>352</v>
      </c>
      <c r="J152" s="335">
        <v>2.6393547356652292</v>
      </c>
      <c r="K152" s="1" t="s">
        <v>352</v>
      </c>
    </row>
    <row r="153" spans="1:11" ht="24" customHeight="1">
      <c r="A153" s="27" t="s">
        <v>56</v>
      </c>
      <c r="B153" s="336">
        <v>1.2429378531073447</v>
      </c>
      <c r="C153" s="337">
        <v>29</v>
      </c>
      <c r="D153" s="336">
        <v>1.1777301927194861</v>
      </c>
      <c r="E153" s="337">
        <v>30</v>
      </c>
      <c r="F153" s="336">
        <v>1.2827365045430252</v>
      </c>
      <c r="G153" s="337">
        <v>29</v>
      </c>
      <c r="H153" s="336">
        <v>1.36</v>
      </c>
      <c r="I153" s="337">
        <v>28</v>
      </c>
      <c r="J153" s="336">
        <v>1.3304949441192122</v>
      </c>
      <c r="K153" s="337">
        <v>28</v>
      </c>
    </row>
    <row r="154" spans="1:11" ht="24" customHeight="1">
      <c r="A154" s="27" t="s">
        <v>57</v>
      </c>
      <c r="B154" s="336">
        <v>2.9752066115702478</v>
      </c>
      <c r="C154" s="337">
        <v>11</v>
      </c>
      <c r="D154" s="336">
        <v>3.0215827338129495</v>
      </c>
      <c r="E154" s="337">
        <v>13</v>
      </c>
      <c r="F154" s="336">
        <v>2.6178010471204187</v>
      </c>
      <c r="G154" s="337">
        <v>19</v>
      </c>
      <c r="H154" s="336">
        <v>2.72</v>
      </c>
      <c r="I154" s="337">
        <v>17</v>
      </c>
      <c r="J154" s="336">
        <v>2.7472527472527473</v>
      </c>
      <c r="K154" s="337">
        <v>17</v>
      </c>
    </row>
    <row r="155" spans="1:11" ht="24" customHeight="1">
      <c r="A155" s="27" t="s">
        <v>58</v>
      </c>
      <c r="B155" s="336">
        <v>3.8251366120218582</v>
      </c>
      <c r="C155" s="337">
        <v>7</v>
      </c>
      <c r="D155" s="336">
        <v>3.5897435897435894</v>
      </c>
      <c r="E155" s="337">
        <v>7</v>
      </c>
      <c r="F155" s="336">
        <v>3.6842105263157889</v>
      </c>
      <c r="G155" s="337">
        <v>6</v>
      </c>
      <c r="H155" s="336">
        <v>3.63</v>
      </c>
      <c r="I155" s="337">
        <v>7</v>
      </c>
      <c r="J155" s="336">
        <v>3.7837837837837842</v>
      </c>
      <c r="K155" s="337">
        <v>7</v>
      </c>
    </row>
    <row r="156" spans="1:11" ht="24" customHeight="1">
      <c r="A156" s="27" t="s">
        <v>59</v>
      </c>
      <c r="B156" s="336">
        <v>4.0456431535269708</v>
      </c>
      <c r="C156" s="337">
        <v>4</v>
      </c>
      <c r="D156" s="336">
        <v>3.9159503342884436</v>
      </c>
      <c r="E156" s="337">
        <v>4</v>
      </c>
      <c r="F156" s="336">
        <v>3.5938903863432166</v>
      </c>
      <c r="G156" s="337">
        <v>7</v>
      </c>
      <c r="H156" s="336">
        <v>3.84</v>
      </c>
      <c r="I156" s="337">
        <v>4</v>
      </c>
      <c r="J156" s="336">
        <v>3.8033395176252318</v>
      </c>
      <c r="K156" s="337">
        <v>6</v>
      </c>
    </row>
    <row r="157" spans="1:11" ht="24" customHeight="1">
      <c r="A157" s="27" t="s">
        <v>10</v>
      </c>
      <c r="B157" s="336">
        <v>2.2900763358778624</v>
      </c>
      <c r="C157" s="337">
        <v>21</v>
      </c>
      <c r="D157" s="336">
        <v>2.6634382566585959</v>
      </c>
      <c r="E157" s="337">
        <v>17</v>
      </c>
      <c r="F157" s="336">
        <v>2.8835063437139561</v>
      </c>
      <c r="G157" s="337">
        <v>15</v>
      </c>
      <c r="H157" s="336">
        <v>3.3</v>
      </c>
      <c r="I157" s="337">
        <v>11</v>
      </c>
      <c r="J157" s="336">
        <v>3.3602150537634405</v>
      </c>
      <c r="K157" s="337">
        <v>12</v>
      </c>
    </row>
    <row r="158" spans="1:11" ht="24" customHeight="1">
      <c r="A158" s="27" t="s">
        <v>60</v>
      </c>
      <c r="B158" s="336">
        <v>2.3255813953488373</v>
      </c>
      <c r="C158" s="337">
        <v>19</v>
      </c>
      <c r="D158" s="336">
        <v>1.9230769230769231</v>
      </c>
      <c r="E158" s="337">
        <v>23</v>
      </c>
      <c r="F158" s="336">
        <v>2.9850746268656714</v>
      </c>
      <c r="G158" s="337">
        <v>14</v>
      </c>
      <c r="H158" s="336">
        <v>3.08</v>
      </c>
      <c r="I158" s="337">
        <v>14</v>
      </c>
      <c r="J158" s="336">
        <v>0</v>
      </c>
      <c r="K158" s="337">
        <v>31</v>
      </c>
    </row>
    <row r="159" spans="1:11" ht="24" customHeight="1">
      <c r="A159" s="27" t="s">
        <v>12</v>
      </c>
      <c r="B159" s="336">
        <v>1.7964071856287425</v>
      </c>
      <c r="C159" s="337">
        <v>25</v>
      </c>
      <c r="D159" s="336">
        <v>1.392757660167131</v>
      </c>
      <c r="E159" s="337">
        <v>28</v>
      </c>
      <c r="F159" s="336">
        <v>1.2135922330097086</v>
      </c>
      <c r="G159" s="337">
        <v>30</v>
      </c>
      <c r="H159" s="336">
        <v>1.64</v>
      </c>
      <c r="I159" s="337">
        <v>27</v>
      </c>
      <c r="J159" s="336">
        <v>1.643192488262911</v>
      </c>
      <c r="K159" s="337">
        <v>26</v>
      </c>
    </row>
    <row r="160" spans="1:11" ht="24" customHeight="1">
      <c r="A160" s="27" t="s">
        <v>13</v>
      </c>
      <c r="B160" s="336">
        <v>1.9917012448132778</v>
      </c>
      <c r="C160" s="337">
        <v>23</v>
      </c>
      <c r="D160" s="336">
        <v>2.025099828864803</v>
      </c>
      <c r="E160" s="337">
        <v>22</v>
      </c>
      <c r="F160" s="336">
        <v>2.2653721682847898</v>
      </c>
      <c r="G160" s="337">
        <v>21</v>
      </c>
      <c r="H160" s="336">
        <v>2.61</v>
      </c>
      <c r="I160" s="337">
        <v>18</v>
      </c>
      <c r="J160" s="336">
        <v>2.8252788104089221</v>
      </c>
      <c r="K160" s="337">
        <v>16</v>
      </c>
    </row>
    <row r="161" spans="1:11" ht="24" customHeight="1">
      <c r="A161" s="27" t="s">
        <v>62</v>
      </c>
      <c r="B161" s="336">
        <v>1.5</v>
      </c>
      <c r="C161" s="337">
        <v>26</v>
      </c>
      <c r="D161" s="336">
        <v>1.7031630170316301</v>
      </c>
      <c r="E161" s="337">
        <v>25</v>
      </c>
      <c r="F161" s="336">
        <v>1.7721518987341773</v>
      </c>
      <c r="G161" s="337">
        <v>26</v>
      </c>
      <c r="H161" s="336">
        <v>1.85</v>
      </c>
      <c r="I161" s="337">
        <v>24</v>
      </c>
      <c r="J161" s="336">
        <v>1.8766756032171581</v>
      </c>
      <c r="K161" s="337">
        <v>24</v>
      </c>
    </row>
    <row r="162" spans="1:11" ht="24" customHeight="1">
      <c r="A162" s="27" t="s">
        <v>63</v>
      </c>
      <c r="B162" s="336">
        <v>4.4871794871794872</v>
      </c>
      <c r="C162" s="337">
        <v>3</v>
      </c>
      <c r="D162" s="336">
        <v>4.2279411764705888</v>
      </c>
      <c r="E162" s="337">
        <v>2</v>
      </c>
      <c r="F162" s="336">
        <v>4.8681541582150096</v>
      </c>
      <c r="G162" s="337">
        <v>1</v>
      </c>
      <c r="H162" s="336">
        <v>4.45</v>
      </c>
      <c r="I162" s="337">
        <v>2</v>
      </c>
      <c r="J162" s="336">
        <v>4.8582995951417001</v>
      </c>
      <c r="K162" s="337">
        <v>1</v>
      </c>
    </row>
    <row r="163" spans="1:11" ht="24" customHeight="1">
      <c r="A163" s="27" t="s">
        <v>64</v>
      </c>
      <c r="B163" s="336">
        <v>2.63023493360572</v>
      </c>
      <c r="C163" s="337">
        <v>17</v>
      </c>
      <c r="D163" s="336">
        <v>2.6296204415777722</v>
      </c>
      <c r="E163" s="337">
        <v>18</v>
      </c>
      <c r="F163" s="336">
        <v>2.5864152767706066</v>
      </c>
      <c r="G163" s="337">
        <v>20</v>
      </c>
      <c r="H163" s="336">
        <v>2.5</v>
      </c>
      <c r="I163" s="337">
        <v>20</v>
      </c>
      <c r="J163" s="336">
        <v>2.4850894632206759</v>
      </c>
      <c r="K163" s="337">
        <v>20</v>
      </c>
    </row>
    <row r="164" spans="1:11" ht="24" customHeight="1">
      <c r="A164" s="27" t="s">
        <v>65</v>
      </c>
      <c r="B164" s="336">
        <v>2.9106029106029108</v>
      </c>
      <c r="C164" s="337">
        <v>14</v>
      </c>
      <c r="D164" s="336">
        <v>2.2508038585209005</v>
      </c>
      <c r="E164" s="337">
        <v>19</v>
      </c>
      <c r="F164" s="336">
        <v>2.2012578616352201</v>
      </c>
      <c r="G164" s="337">
        <v>22</v>
      </c>
      <c r="H164" s="336">
        <v>2.1800000000000002</v>
      </c>
      <c r="I164" s="337">
        <v>22</v>
      </c>
      <c r="J164" s="336">
        <v>2.1909233176838812</v>
      </c>
      <c r="K164" s="337">
        <v>21</v>
      </c>
    </row>
    <row r="165" spans="1:11" ht="24" customHeight="1">
      <c r="A165" s="27" t="s">
        <v>66</v>
      </c>
      <c r="B165" s="336">
        <v>2.7397260273972601</v>
      </c>
      <c r="C165" s="337">
        <v>15</v>
      </c>
      <c r="D165" s="336">
        <v>2.7027027027027026</v>
      </c>
      <c r="E165" s="337">
        <v>15</v>
      </c>
      <c r="F165" s="336">
        <v>2.6607538802660753</v>
      </c>
      <c r="G165" s="337">
        <v>18</v>
      </c>
      <c r="H165" s="336">
        <v>2.4700000000000002</v>
      </c>
      <c r="I165" s="337">
        <v>21</v>
      </c>
      <c r="J165" s="336">
        <v>2.5242718446601939</v>
      </c>
      <c r="K165" s="337">
        <v>19</v>
      </c>
    </row>
    <row r="166" spans="1:11" ht="24" customHeight="1">
      <c r="A166" s="27" t="s">
        <v>19</v>
      </c>
      <c r="B166" s="336">
        <v>2.459016393442623</v>
      </c>
      <c r="C166" s="337">
        <v>18</v>
      </c>
      <c r="D166" s="336">
        <v>2.0761245674740483</v>
      </c>
      <c r="E166" s="337">
        <v>20</v>
      </c>
      <c r="F166" s="336">
        <v>1.8315018315018317</v>
      </c>
      <c r="G166" s="337">
        <v>25</v>
      </c>
      <c r="H166" s="336">
        <v>1.66</v>
      </c>
      <c r="I166" s="337">
        <v>26</v>
      </c>
      <c r="J166" s="336">
        <v>1.9157088122605364</v>
      </c>
      <c r="K166" s="337">
        <v>23</v>
      </c>
    </row>
    <row r="167" spans="1:11" ht="24" customHeight="1">
      <c r="A167" s="27" t="s">
        <v>67</v>
      </c>
      <c r="B167" s="336">
        <v>4.6296296296296298</v>
      </c>
      <c r="C167" s="337">
        <v>2</v>
      </c>
      <c r="D167" s="336">
        <v>3.9301310043668125</v>
      </c>
      <c r="E167" s="337">
        <v>3</v>
      </c>
      <c r="F167" s="336">
        <v>3.1496062992125982</v>
      </c>
      <c r="G167" s="337">
        <v>11</v>
      </c>
      <c r="H167" s="336">
        <v>3.37</v>
      </c>
      <c r="I167" s="337">
        <v>9</v>
      </c>
      <c r="J167" s="336">
        <v>3.6303630363036308</v>
      </c>
      <c r="K167" s="337">
        <v>8</v>
      </c>
    </row>
    <row r="168" spans="1:11" ht="24" customHeight="1">
      <c r="A168" s="27" t="s">
        <v>21</v>
      </c>
      <c r="B168" s="336">
        <v>3.1602708803611739</v>
      </c>
      <c r="C168" s="337">
        <v>10</v>
      </c>
      <c r="D168" s="336">
        <v>2.9227557411273484</v>
      </c>
      <c r="E168" s="337">
        <v>14</v>
      </c>
      <c r="F168" s="336">
        <v>3.1380753138075312</v>
      </c>
      <c r="G168" s="337">
        <v>12</v>
      </c>
      <c r="H168" s="336">
        <v>2.97</v>
      </c>
      <c r="I168" s="337">
        <v>15</v>
      </c>
      <c r="J168" s="336">
        <v>2.8985507246376812</v>
      </c>
      <c r="K168" s="337">
        <v>15</v>
      </c>
    </row>
    <row r="169" spans="1:11" ht="24" customHeight="1">
      <c r="A169" s="27" t="s">
        <v>68</v>
      </c>
      <c r="B169" s="336">
        <v>2.6748971193415638</v>
      </c>
      <c r="C169" s="337">
        <v>16</v>
      </c>
      <c r="D169" s="336">
        <v>3.152173913043478</v>
      </c>
      <c r="E169" s="337">
        <v>12</v>
      </c>
      <c r="F169" s="336">
        <v>2.7692307692307692</v>
      </c>
      <c r="G169" s="337">
        <v>16</v>
      </c>
      <c r="H169" s="336">
        <v>2.88</v>
      </c>
      <c r="I169" s="337">
        <v>16</v>
      </c>
      <c r="J169" s="336">
        <v>3.0977734753146176</v>
      </c>
      <c r="K169" s="337">
        <v>13</v>
      </c>
    </row>
    <row r="170" spans="1:11" ht="24" customHeight="1">
      <c r="A170" s="27" t="s">
        <v>69</v>
      </c>
      <c r="B170" s="336">
        <v>1.3461538461538463</v>
      </c>
      <c r="C170" s="337">
        <v>27</v>
      </c>
      <c r="D170" s="336">
        <v>1.5730337078651686</v>
      </c>
      <c r="E170" s="337">
        <v>26</v>
      </c>
      <c r="F170" s="336">
        <v>1.4888337468982631</v>
      </c>
      <c r="G170" s="337">
        <v>27</v>
      </c>
      <c r="H170" s="336">
        <v>1.33</v>
      </c>
      <c r="I170" s="337">
        <v>29</v>
      </c>
      <c r="J170" s="336">
        <v>1.4245014245014245</v>
      </c>
      <c r="K170" s="337">
        <v>27</v>
      </c>
    </row>
    <row r="171" spans="1:11" ht="24" customHeight="1">
      <c r="A171" s="27" t="s">
        <v>70</v>
      </c>
      <c r="B171" s="336">
        <v>2.9661016949152543</v>
      </c>
      <c r="C171" s="337">
        <v>13</v>
      </c>
      <c r="D171" s="336">
        <v>3.6036036036036037</v>
      </c>
      <c r="E171" s="337">
        <v>6</v>
      </c>
      <c r="F171" s="336">
        <v>3.9024390243902438</v>
      </c>
      <c r="G171" s="337">
        <v>4</v>
      </c>
      <c r="H171" s="336">
        <v>3.19</v>
      </c>
      <c r="I171" s="337">
        <v>13</v>
      </c>
      <c r="J171" s="336">
        <v>2.9702970297029703</v>
      </c>
      <c r="K171" s="337">
        <v>14</v>
      </c>
    </row>
    <row r="172" spans="1:11" ht="24" customHeight="1">
      <c r="A172" s="27" t="s">
        <v>71</v>
      </c>
      <c r="B172" s="336">
        <v>3.8910505836575875</v>
      </c>
      <c r="C172" s="337">
        <v>5</v>
      </c>
      <c r="D172" s="336">
        <v>3.873239436619718</v>
      </c>
      <c r="E172" s="337">
        <v>5</v>
      </c>
      <c r="F172" s="336">
        <v>3.9039039039039038</v>
      </c>
      <c r="G172" s="337">
        <v>3</v>
      </c>
      <c r="H172" s="336">
        <v>3.73</v>
      </c>
      <c r="I172" s="337">
        <v>5</v>
      </c>
      <c r="J172" s="336">
        <v>3.4188034188034191</v>
      </c>
      <c r="K172" s="337">
        <v>10</v>
      </c>
    </row>
    <row r="173" spans="1:11" ht="24" customHeight="1">
      <c r="A173" s="27" t="s">
        <v>80</v>
      </c>
      <c r="B173" s="336">
        <v>1.9731198169859883</v>
      </c>
      <c r="C173" s="337">
        <v>24</v>
      </c>
      <c r="D173" s="336">
        <v>1.8623481781376521</v>
      </c>
      <c r="E173" s="337">
        <v>24</v>
      </c>
      <c r="F173" s="336">
        <v>1.9225332202431438</v>
      </c>
      <c r="G173" s="337">
        <v>23</v>
      </c>
      <c r="H173" s="336">
        <v>2</v>
      </c>
      <c r="I173" s="337">
        <v>23</v>
      </c>
      <c r="J173" s="336">
        <v>2.0719073735527118</v>
      </c>
      <c r="K173" s="337">
        <v>22</v>
      </c>
    </row>
    <row r="174" spans="1:11" ht="24" customHeight="1">
      <c r="A174" s="27" t="s">
        <v>72</v>
      </c>
      <c r="B174" s="336">
        <v>3.2710280373831773</v>
      </c>
      <c r="C174" s="337">
        <v>9</v>
      </c>
      <c r="D174" s="336">
        <v>2.7027027027027026</v>
      </c>
      <c r="E174" s="337">
        <v>15</v>
      </c>
      <c r="F174" s="336">
        <v>2.7397260273972601</v>
      </c>
      <c r="G174" s="337">
        <v>17</v>
      </c>
      <c r="H174" s="336">
        <v>3.23</v>
      </c>
      <c r="I174" s="337">
        <v>12</v>
      </c>
      <c r="J174" s="336">
        <v>4.1379310344827589</v>
      </c>
      <c r="K174" s="337">
        <v>3</v>
      </c>
    </row>
    <row r="175" spans="1:11" ht="24" customHeight="1">
      <c r="A175" s="27" t="s">
        <v>73</v>
      </c>
      <c r="B175" s="336">
        <v>0.55248618784530379</v>
      </c>
      <c r="C175" s="337">
        <v>31</v>
      </c>
      <c r="D175" s="336">
        <v>0.89820359281437123</v>
      </c>
      <c r="E175" s="337">
        <v>31</v>
      </c>
      <c r="F175" s="336">
        <v>1.3289036544850499</v>
      </c>
      <c r="G175" s="337">
        <v>28</v>
      </c>
      <c r="H175" s="336">
        <v>1.19</v>
      </c>
      <c r="I175" s="337">
        <v>31</v>
      </c>
      <c r="J175" s="336">
        <v>1.1940298507462688</v>
      </c>
      <c r="K175" s="337">
        <v>30</v>
      </c>
    </row>
    <row r="176" spans="1:11" ht="24" customHeight="1">
      <c r="A176" s="27" t="s">
        <v>74</v>
      </c>
      <c r="B176" s="336">
        <v>5.2117263843648214</v>
      </c>
      <c r="C176" s="337">
        <v>1</v>
      </c>
      <c r="D176" s="336">
        <v>4.9668874172185431</v>
      </c>
      <c r="E176" s="337">
        <v>1</v>
      </c>
      <c r="F176" s="336">
        <v>4.6712802768166091</v>
      </c>
      <c r="G176" s="337">
        <v>2</v>
      </c>
      <c r="H176" s="336">
        <v>4.54</v>
      </c>
      <c r="I176" s="337">
        <v>1</v>
      </c>
      <c r="J176" s="336">
        <v>4.2955326460481098</v>
      </c>
      <c r="K176" s="337">
        <v>2</v>
      </c>
    </row>
    <row r="177" spans="1:11" ht="24" customHeight="1">
      <c r="A177" s="27" t="s">
        <v>75</v>
      </c>
      <c r="B177" s="336">
        <v>2.3255813953488373</v>
      </c>
      <c r="C177" s="337">
        <v>19</v>
      </c>
      <c r="D177" s="336">
        <v>3.4141958670260557</v>
      </c>
      <c r="E177" s="337">
        <v>9</v>
      </c>
      <c r="F177" s="336">
        <v>3.5023041474654377</v>
      </c>
      <c r="G177" s="337">
        <v>9</v>
      </c>
      <c r="H177" s="336">
        <v>3.36</v>
      </c>
      <c r="I177" s="337">
        <v>10</v>
      </c>
      <c r="J177" s="336">
        <v>3.3613445378151261</v>
      </c>
      <c r="K177" s="337">
        <v>11</v>
      </c>
    </row>
    <row r="178" spans="1:11" ht="24" customHeight="1">
      <c r="A178" s="27" t="s">
        <v>76</v>
      </c>
      <c r="B178" s="336">
        <v>1.2441679626749611</v>
      </c>
      <c r="C178" s="337">
        <v>28</v>
      </c>
      <c r="D178" s="336">
        <v>1.257861635220126</v>
      </c>
      <c r="E178" s="337">
        <v>29</v>
      </c>
      <c r="F178" s="336">
        <v>1.1940298507462688</v>
      </c>
      <c r="G178" s="337">
        <v>31</v>
      </c>
      <c r="H178" s="336">
        <v>1.27</v>
      </c>
      <c r="I178" s="337">
        <v>30</v>
      </c>
      <c r="J178" s="336">
        <v>1.2519561815336464</v>
      </c>
      <c r="K178" s="337">
        <v>29</v>
      </c>
    </row>
    <row r="179" spans="1:11" ht="24" customHeight="1">
      <c r="A179" s="27" t="s">
        <v>182</v>
      </c>
      <c r="B179" s="336">
        <v>3.6511156186612577</v>
      </c>
      <c r="C179" s="337">
        <v>8</v>
      </c>
      <c r="D179" s="336">
        <v>3.3519553072625698</v>
      </c>
      <c r="E179" s="337">
        <v>11</v>
      </c>
      <c r="F179" s="336">
        <v>3.4351145038167941</v>
      </c>
      <c r="G179" s="337">
        <v>10</v>
      </c>
      <c r="H179" s="336">
        <v>3.88</v>
      </c>
      <c r="I179" s="337">
        <v>3</v>
      </c>
      <c r="J179" s="336">
        <v>3.9622641509433962</v>
      </c>
      <c r="K179" s="337">
        <v>4</v>
      </c>
    </row>
    <row r="180" spans="1:11" ht="24" customHeight="1">
      <c r="A180" s="27" t="s">
        <v>77</v>
      </c>
      <c r="B180" s="336">
        <v>2.1276595744680851</v>
      </c>
      <c r="C180" s="337">
        <v>22</v>
      </c>
      <c r="D180" s="336">
        <v>2.0467836257309941</v>
      </c>
      <c r="E180" s="337">
        <v>21</v>
      </c>
      <c r="F180" s="336">
        <v>3.0716723549488054</v>
      </c>
      <c r="G180" s="337">
        <v>13</v>
      </c>
      <c r="H180" s="336">
        <v>2.5299999999999998</v>
      </c>
      <c r="I180" s="337">
        <v>19</v>
      </c>
      <c r="J180" s="336">
        <v>2.6143790849673203</v>
      </c>
      <c r="K180" s="337">
        <v>18</v>
      </c>
    </row>
    <row r="181" spans="1:11" ht="24" customHeight="1">
      <c r="A181" s="27" t="s">
        <v>81</v>
      </c>
      <c r="B181" s="336">
        <v>1.1682242990654206</v>
      </c>
      <c r="C181" s="337">
        <v>30</v>
      </c>
      <c r="D181" s="336">
        <v>1.5317286652078774</v>
      </c>
      <c r="E181" s="337">
        <v>27</v>
      </c>
      <c r="F181" s="336">
        <v>1.837270341207349</v>
      </c>
      <c r="G181" s="337">
        <v>24</v>
      </c>
      <c r="H181" s="336">
        <v>1.77</v>
      </c>
      <c r="I181" s="337">
        <v>25</v>
      </c>
      <c r="J181" s="336">
        <v>1.7031630170316301</v>
      </c>
      <c r="K181" s="337">
        <v>25</v>
      </c>
    </row>
    <row r="182" spans="1:11" ht="24" customHeight="1">
      <c r="A182" s="27" t="s">
        <v>78</v>
      </c>
      <c r="B182" s="336">
        <v>3.8265306122448979</v>
      </c>
      <c r="C182" s="337">
        <v>6</v>
      </c>
      <c r="D182" s="336">
        <v>3.3734939759036147</v>
      </c>
      <c r="E182" s="337">
        <v>10</v>
      </c>
      <c r="F182" s="336">
        <v>3.7296037296037294</v>
      </c>
      <c r="G182" s="337">
        <v>5</v>
      </c>
      <c r="H182" s="336">
        <v>3.63</v>
      </c>
      <c r="I182" s="337">
        <v>7</v>
      </c>
      <c r="J182" s="336">
        <v>3.5623409669211195</v>
      </c>
      <c r="K182" s="337">
        <v>9</v>
      </c>
    </row>
    <row r="183" spans="1:11" ht="24" customHeight="1">
      <c r="A183" s="355" t="s">
        <v>36</v>
      </c>
      <c r="B183" s="965">
        <v>2.9739776951672861</v>
      </c>
      <c r="C183" s="966">
        <v>12</v>
      </c>
      <c r="D183" s="965">
        <v>3.5398230088495577</v>
      </c>
      <c r="E183" s="966">
        <v>8</v>
      </c>
      <c r="F183" s="965">
        <v>3.5634743875278394</v>
      </c>
      <c r="G183" s="966">
        <v>8</v>
      </c>
      <c r="H183" s="965">
        <v>3.64</v>
      </c>
      <c r="I183" s="966">
        <v>6</v>
      </c>
      <c r="J183" s="965">
        <v>3.9312039312039313</v>
      </c>
      <c r="K183" s="966">
        <v>5</v>
      </c>
    </row>
    <row r="184" spans="1:11" s="723" customFormat="1" ht="24" customHeight="1">
      <c r="A184" s="957" t="s">
        <v>952</v>
      </c>
      <c r="B184" s="957"/>
      <c r="C184" s="957"/>
      <c r="D184" s="957"/>
      <c r="E184" s="957"/>
      <c r="F184" s="957"/>
      <c r="G184" s="957"/>
      <c r="H184" s="957"/>
      <c r="I184" s="957"/>
      <c r="J184" s="963"/>
      <c r="K184" s="963"/>
    </row>
    <row r="186" spans="1:11" ht="24" customHeight="1">
      <c r="A186" s="508" t="s">
        <v>957</v>
      </c>
      <c r="B186" s="519"/>
      <c r="C186" s="519"/>
      <c r="D186" s="519"/>
      <c r="E186" s="519"/>
      <c r="F186" s="519"/>
      <c r="G186" s="519"/>
      <c r="H186" s="519"/>
      <c r="I186" s="519"/>
      <c r="J186" s="519"/>
      <c r="K186" s="354" t="s">
        <v>1021</v>
      </c>
    </row>
    <row r="187" spans="1:11" ht="24" customHeight="1">
      <c r="A187" s="527" t="s">
        <v>1</v>
      </c>
      <c r="B187" s="538">
        <v>1395</v>
      </c>
      <c r="C187" s="539"/>
      <c r="D187" s="538">
        <v>1396</v>
      </c>
      <c r="E187" s="539"/>
      <c r="F187" s="538">
        <v>1397</v>
      </c>
      <c r="G187" s="539"/>
      <c r="H187" s="538">
        <v>1398</v>
      </c>
      <c r="I187" s="539"/>
      <c r="J187" s="538">
        <v>1399</v>
      </c>
      <c r="K187" s="539"/>
    </row>
    <row r="188" spans="1:11" ht="24" customHeight="1">
      <c r="A188" s="528"/>
      <c r="B188" s="495" t="s">
        <v>500</v>
      </c>
      <c r="C188" s="495" t="s">
        <v>3</v>
      </c>
      <c r="D188" s="495" t="s">
        <v>500</v>
      </c>
      <c r="E188" s="495" t="s">
        <v>3</v>
      </c>
      <c r="F188" s="495" t="s">
        <v>500</v>
      </c>
      <c r="G188" s="495" t="s">
        <v>3</v>
      </c>
      <c r="H188" s="495" t="s">
        <v>500</v>
      </c>
      <c r="I188" s="495" t="s">
        <v>3</v>
      </c>
      <c r="J188" s="495" t="s">
        <v>500</v>
      </c>
      <c r="K188" s="495" t="s">
        <v>3</v>
      </c>
    </row>
    <row r="189" spans="1:11" s="350" customFormat="1" ht="24" customHeight="1">
      <c r="A189" s="334" t="s">
        <v>55</v>
      </c>
      <c r="B189" s="1">
        <v>1319430</v>
      </c>
      <c r="C189" s="1" t="s">
        <v>352</v>
      </c>
      <c r="D189" s="1">
        <v>1415710</v>
      </c>
      <c r="E189" s="1" t="s">
        <v>352</v>
      </c>
      <c r="F189" s="1">
        <v>1590113</v>
      </c>
      <c r="G189" s="1"/>
      <c r="H189" s="1">
        <v>1710475</v>
      </c>
      <c r="I189" s="1" t="s">
        <v>352</v>
      </c>
      <c r="J189" s="1">
        <v>1759111</v>
      </c>
      <c r="K189" s="1" t="s">
        <v>352</v>
      </c>
    </row>
    <row r="190" spans="1:11" ht="24" customHeight="1">
      <c r="A190" s="27" t="s">
        <v>56</v>
      </c>
      <c r="B190" s="337">
        <v>61999</v>
      </c>
      <c r="C190" s="337">
        <v>6</v>
      </c>
      <c r="D190" s="337">
        <v>71055</v>
      </c>
      <c r="E190" s="337">
        <v>6</v>
      </c>
      <c r="F190" s="337">
        <v>80820</v>
      </c>
      <c r="G190" s="337">
        <v>6</v>
      </c>
      <c r="H190" s="337">
        <v>86890</v>
      </c>
      <c r="I190" s="337">
        <v>6</v>
      </c>
      <c r="J190" s="337">
        <v>88443</v>
      </c>
      <c r="K190" s="337">
        <v>6</v>
      </c>
    </row>
    <row r="191" spans="1:11" ht="24" customHeight="1">
      <c r="A191" s="27" t="s">
        <v>57</v>
      </c>
      <c r="B191" s="337">
        <v>41219</v>
      </c>
      <c r="C191" s="337">
        <v>11</v>
      </c>
      <c r="D191" s="337">
        <v>45324</v>
      </c>
      <c r="E191" s="337">
        <v>10</v>
      </c>
      <c r="F191" s="337">
        <v>54298</v>
      </c>
      <c r="G191" s="337">
        <v>11</v>
      </c>
      <c r="H191" s="337">
        <v>58312</v>
      </c>
      <c r="I191" s="337">
        <v>11</v>
      </c>
      <c r="J191" s="337">
        <v>59494</v>
      </c>
      <c r="K191" s="337">
        <v>11</v>
      </c>
    </row>
    <row r="192" spans="1:11" ht="24" customHeight="1">
      <c r="A192" s="27" t="s">
        <v>58</v>
      </c>
      <c r="B192" s="337">
        <v>18557</v>
      </c>
      <c r="C192" s="337">
        <v>26</v>
      </c>
      <c r="D192" s="337">
        <v>19751</v>
      </c>
      <c r="E192" s="337">
        <v>26</v>
      </c>
      <c r="F192" s="337">
        <v>22847</v>
      </c>
      <c r="G192" s="337">
        <v>26</v>
      </c>
      <c r="H192" s="337">
        <v>23417</v>
      </c>
      <c r="I192" s="337">
        <v>26</v>
      </c>
      <c r="J192" s="337">
        <v>23739</v>
      </c>
      <c r="K192" s="337">
        <v>26</v>
      </c>
    </row>
    <row r="193" spans="1:11" ht="24" customHeight="1">
      <c r="A193" s="27" t="s">
        <v>59</v>
      </c>
      <c r="B193" s="337">
        <v>87470</v>
      </c>
      <c r="C193" s="337">
        <v>4</v>
      </c>
      <c r="D193" s="337">
        <v>92184</v>
      </c>
      <c r="E193" s="337">
        <v>4</v>
      </c>
      <c r="F193" s="337">
        <v>95789</v>
      </c>
      <c r="G193" s="337">
        <v>4</v>
      </c>
      <c r="H193" s="337">
        <v>97478</v>
      </c>
      <c r="I193" s="337">
        <v>5</v>
      </c>
      <c r="J193" s="337">
        <v>102550</v>
      </c>
      <c r="K193" s="337">
        <v>5</v>
      </c>
    </row>
    <row r="194" spans="1:11" ht="24" customHeight="1">
      <c r="A194" s="27" t="s">
        <v>10</v>
      </c>
      <c r="B194" s="337">
        <v>26381</v>
      </c>
      <c r="C194" s="337">
        <v>18</v>
      </c>
      <c r="D194" s="337">
        <v>29611</v>
      </c>
      <c r="E194" s="337">
        <v>18</v>
      </c>
      <c r="F194" s="337">
        <v>34319</v>
      </c>
      <c r="G194" s="337">
        <v>16</v>
      </c>
      <c r="H194" s="337">
        <v>37856</v>
      </c>
      <c r="I194" s="337">
        <v>16</v>
      </c>
      <c r="J194" s="337">
        <v>38776</v>
      </c>
      <c r="K194" s="337">
        <v>16</v>
      </c>
    </row>
    <row r="195" spans="1:11" ht="24" customHeight="1">
      <c r="A195" s="27" t="s">
        <v>60</v>
      </c>
      <c r="B195" s="337">
        <v>11534</v>
      </c>
      <c r="C195" s="337">
        <v>31</v>
      </c>
      <c r="D195" s="337">
        <v>12581</v>
      </c>
      <c r="E195" s="337">
        <v>31</v>
      </c>
      <c r="F195" s="337">
        <v>14241</v>
      </c>
      <c r="G195" s="337">
        <v>31</v>
      </c>
      <c r="H195" s="337">
        <v>15437</v>
      </c>
      <c r="I195" s="337">
        <v>31</v>
      </c>
      <c r="J195" s="337">
        <v>15722</v>
      </c>
      <c r="K195" s="337">
        <v>31</v>
      </c>
    </row>
    <row r="196" spans="1:11" ht="24" customHeight="1">
      <c r="A196" s="27" t="s">
        <v>12</v>
      </c>
      <c r="B196" s="337">
        <v>17774</v>
      </c>
      <c r="C196" s="337">
        <v>28</v>
      </c>
      <c r="D196" s="337">
        <v>18529</v>
      </c>
      <c r="E196" s="337">
        <v>29</v>
      </c>
      <c r="F196" s="337">
        <v>20673</v>
      </c>
      <c r="G196" s="337">
        <v>29</v>
      </c>
      <c r="H196" s="337">
        <v>22187</v>
      </c>
      <c r="I196" s="337">
        <v>27</v>
      </c>
      <c r="J196" s="337">
        <v>22916</v>
      </c>
      <c r="K196" s="337">
        <v>27</v>
      </c>
    </row>
    <row r="197" spans="1:11" ht="24" customHeight="1">
      <c r="A197" s="27" t="s">
        <v>13</v>
      </c>
      <c r="B197" s="337">
        <v>154112</v>
      </c>
      <c r="C197" s="337">
        <v>1</v>
      </c>
      <c r="D197" s="337">
        <v>166797</v>
      </c>
      <c r="E197" s="337">
        <v>1</v>
      </c>
      <c r="F197" s="337">
        <v>183475</v>
      </c>
      <c r="G197" s="337">
        <v>1</v>
      </c>
      <c r="H197" s="337">
        <v>194874</v>
      </c>
      <c r="I197" s="337">
        <v>1</v>
      </c>
      <c r="J197" s="337">
        <v>197411</v>
      </c>
      <c r="K197" s="337">
        <v>1</v>
      </c>
    </row>
    <row r="198" spans="1:11" ht="24" customHeight="1">
      <c r="A198" s="27" t="s">
        <v>62</v>
      </c>
      <c r="B198" s="337">
        <v>24750</v>
      </c>
      <c r="C198" s="337">
        <v>21</v>
      </c>
      <c r="D198" s="337">
        <v>27019</v>
      </c>
      <c r="E198" s="337">
        <v>21</v>
      </c>
      <c r="F198" s="337">
        <v>29491</v>
      </c>
      <c r="G198" s="337">
        <v>21</v>
      </c>
      <c r="H198" s="337">
        <v>30759</v>
      </c>
      <c r="I198" s="337">
        <v>21</v>
      </c>
      <c r="J198" s="337">
        <v>31408</v>
      </c>
      <c r="K198" s="337">
        <v>21</v>
      </c>
    </row>
    <row r="199" spans="1:11" ht="24" customHeight="1">
      <c r="A199" s="27" t="s">
        <v>63</v>
      </c>
      <c r="B199" s="337">
        <v>20446</v>
      </c>
      <c r="C199" s="337">
        <v>23</v>
      </c>
      <c r="D199" s="337">
        <v>22192</v>
      </c>
      <c r="E199" s="337">
        <v>24</v>
      </c>
      <c r="F199" s="337">
        <v>24245</v>
      </c>
      <c r="G199" s="337">
        <v>24</v>
      </c>
      <c r="H199" s="337">
        <v>26887</v>
      </c>
      <c r="I199" s="337">
        <v>23</v>
      </c>
      <c r="J199" s="337">
        <v>27356</v>
      </c>
      <c r="K199" s="337">
        <v>23</v>
      </c>
    </row>
    <row r="200" spans="1:11" ht="24" customHeight="1">
      <c r="A200" s="27" t="s">
        <v>64</v>
      </c>
      <c r="B200" s="337">
        <v>109261</v>
      </c>
      <c r="C200" s="337">
        <v>2</v>
      </c>
      <c r="D200" s="337">
        <v>117066</v>
      </c>
      <c r="E200" s="337">
        <v>2</v>
      </c>
      <c r="F200" s="337">
        <v>134975</v>
      </c>
      <c r="G200" s="337">
        <v>2</v>
      </c>
      <c r="H200" s="337">
        <v>147652</v>
      </c>
      <c r="I200" s="337">
        <v>2</v>
      </c>
      <c r="J200" s="337">
        <v>153430</v>
      </c>
      <c r="K200" s="337">
        <v>2</v>
      </c>
    </row>
    <row r="201" spans="1:11" ht="24" customHeight="1">
      <c r="A201" s="27" t="s">
        <v>65</v>
      </c>
      <c r="B201" s="337">
        <v>18032</v>
      </c>
      <c r="C201" s="337">
        <v>27</v>
      </c>
      <c r="D201" s="337">
        <v>18772</v>
      </c>
      <c r="E201" s="337">
        <v>28</v>
      </c>
      <c r="F201" s="337">
        <v>21974</v>
      </c>
      <c r="G201" s="337">
        <v>27</v>
      </c>
      <c r="H201" s="337">
        <v>23524</v>
      </c>
      <c r="I201" s="337">
        <v>25</v>
      </c>
      <c r="J201" s="337">
        <v>25339</v>
      </c>
      <c r="K201" s="337">
        <v>24</v>
      </c>
    </row>
    <row r="202" spans="1:11" ht="24" customHeight="1">
      <c r="A202" s="27" t="s">
        <v>66</v>
      </c>
      <c r="B202" s="337">
        <v>85315</v>
      </c>
      <c r="C202" s="337">
        <v>5</v>
      </c>
      <c r="D202" s="337">
        <v>86327</v>
      </c>
      <c r="E202" s="337">
        <v>5</v>
      </c>
      <c r="F202" s="337">
        <v>94923</v>
      </c>
      <c r="G202" s="337">
        <v>5</v>
      </c>
      <c r="H202" s="337">
        <v>106191</v>
      </c>
      <c r="I202" s="337">
        <v>4</v>
      </c>
      <c r="J202" s="337">
        <v>108151</v>
      </c>
      <c r="K202" s="337">
        <v>4</v>
      </c>
    </row>
    <row r="203" spans="1:11" ht="24" customHeight="1">
      <c r="A203" s="27" t="s">
        <v>19</v>
      </c>
      <c r="B203" s="337">
        <v>19786</v>
      </c>
      <c r="C203" s="337">
        <v>24</v>
      </c>
      <c r="D203" s="337">
        <v>19362</v>
      </c>
      <c r="E203" s="337">
        <v>27</v>
      </c>
      <c r="F203" s="337">
        <v>21145</v>
      </c>
      <c r="G203" s="337">
        <v>28</v>
      </c>
      <c r="H203" s="337">
        <v>22159</v>
      </c>
      <c r="I203" s="337">
        <v>28</v>
      </c>
      <c r="J203" s="337">
        <v>22509</v>
      </c>
      <c r="K203" s="337">
        <v>28</v>
      </c>
    </row>
    <row r="204" spans="1:11" ht="24" customHeight="1">
      <c r="A204" s="27" t="s">
        <v>67</v>
      </c>
      <c r="B204" s="337">
        <v>14330</v>
      </c>
      <c r="C204" s="337">
        <v>30</v>
      </c>
      <c r="D204" s="337">
        <v>13388</v>
      </c>
      <c r="E204" s="337">
        <v>30</v>
      </c>
      <c r="F204" s="337">
        <v>14707</v>
      </c>
      <c r="G204" s="337">
        <v>30</v>
      </c>
      <c r="H204" s="337">
        <v>15878</v>
      </c>
      <c r="I204" s="337">
        <v>30</v>
      </c>
      <c r="J204" s="337">
        <v>16420</v>
      </c>
      <c r="K204" s="337">
        <v>30</v>
      </c>
    </row>
    <row r="205" spans="1:11" ht="24" customHeight="1">
      <c r="A205" s="27" t="s">
        <v>21</v>
      </c>
      <c r="B205" s="337">
        <v>39921</v>
      </c>
      <c r="C205" s="337">
        <v>13</v>
      </c>
      <c r="D205" s="337">
        <v>44426</v>
      </c>
      <c r="E205" s="337">
        <v>12</v>
      </c>
      <c r="F205" s="337">
        <v>54694</v>
      </c>
      <c r="G205" s="337">
        <v>10</v>
      </c>
      <c r="H205" s="337">
        <v>62808</v>
      </c>
      <c r="I205" s="337">
        <v>8</v>
      </c>
      <c r="J205" s="337">
        <v>67328</v>
      </c>
      <c r="K205" s="337">
        <v>8</v>
      </c>
    </row>
    <row r="206" spans="1:11" ht="24" customHeight="1">
      <c r="A206" s="27" t="s">
        <v>68</v>
      </c>
      <c r="B206" s="337">
        <v>101508</v>
      </c>
      <c r="C206" s="337">
        <v>3</v>
      </c>
      <c r="D206" s="337">
        <v>108675</v>
      </c>
      <c r="E206" s="337">
        <v>3</v>
      </c>
      <c r="F206" s="337">
        <v>121220</v>
      </c>
      <c r="G206" s="337">
        <v>3</v>
      </c>
      <c r="H206" s="337">
        <v>135118</v>
      </c>
      <c r="I206" s="337">
        <v>3</v>
      </c>
      <c r="J206" s="337">
        <v>138240</v>
      </c>
      <c r="K206" s="337">
        <v>3</v>
      </c>
    </row>
    <row r="207" spans="1:11" ht="24" customHeight="1">
      <c r="A207" s="27" t="s">
        <v>69</v>
      </c>
      <c r="B207" s="337">
        <v>24757</v>
      </c>
      <c r="C207" s="337">
        <v>20</v>
      </c>
      <c r="D207" s="337">
        <v>26513</v>
      </c>
      <c r="E207" s="337">
        <v>22</v>
      </c>
      <c r="F207" s="337">
        <v>30655</v>
      </c>
      <c r="G207" s="337">
        <v>20</v>
      </c>
      <c r="H207" s="337">
        <v>33182</v>
      </c>
      <c r="I207" s="337">
        <v>20</v>
      </c>
      <c r="J207" s="337">
        <v>34417</v>
      </c>
      <c r="K207" s="337">
        <v>20</v>
      </c>
    </row>
    <row r="208" spans="1:11" ht="24" customHeight="1">
      <c r="A208" s="27" t="s">
        <v>70</v>
      </c>
      <c r="B208" s="337">
        <v>19301</v>
      </c>
      <c r="C208" s="337">
        <v>25</v>
      </c>
      <c r="D208" s="337">
        <v>20612</v>
      </c>
      <c r="E208" s="337">
        <v>25</v>
      </c>
      <c r="F208" s="337">
        <v>22862</v>
      </c>
      <c r="G208" s="337">
        <v>25</v>
      </c>
      <c r="H208" s="337">
        <v>24401</v>
      </c>
      <c r="I208" s="337">
        <v>24</v>
      </c>
      <c r="J208" s="337">
        <v>25288</v>
      </c>
      <c r="K208" s="337">
        <v>25</v>
      </c>
    </row>
    <row r="209" spans="1:11" ht="24" customHeight="1">
      <c r="A209" s="27" t="s">
        <v>71</v>
      </c>
      <c r="B209" s="337">
        <v>21968</v>
      </c>
      <c r="C209" s="337">
        <v>22</v>
      </c>
      <c r="D209" s="337">
        <v>25034</v>
      </c>
      <c r="E209" s="337">
        <v>23</v>
      </c>
      <c r="F209" s="337">
        <v>24988</v>
      </c>
      <c r="G209" s="337">
        <v>23</v>
      </c>
      <c r="H209" s="337">
        <v>30599</v>
      </c>
      <c r="I209" s="337">
        <v>22</v>
      </c>
      <c r="J209" s="337">
        <v>31339</v>
      </c>
      <c r="K209" s="337">
        <v>22</v>
      </c>
    </row>
    <row r="210" spans="1:11" ht="24" customHeight="1">
      <c r="A210" s="27" t="s">
        <v>80</v>
      </c>
      <c r="B210" s="337">
        <v>50927</v>
      </c>
      <c r="C210" s="337">
        <v>7</v>
      </c>
      <c r="D210" s="337">
        <v>55592</v>
      </c>
      <c r="E210" s="337">
        <v>7</v>
      </c>
      <c r="F210" s="337">
        <v>51506</v>
      </c>
      <c r="G210" s="337">
        <v>12</v>
      </c>
      <c r="H210" s="337">
        <v>69412</v>
      </c>
      <c r="I210" s="337">
        <v>7</v>
      </c>
      <c r="J210" s="337">
        <v>71361</v>
      </c>
      <c r="K210" s="337">
        <v>7</v>
      </c>
    </row>
    <row r="211" spans="1:11" ht="24" customHeight="1">
      <c r="A211" s="27" t="s">
        <v>72</v>
      </c>
      <c r="B211" s="337">
        <v>32656</v>
      </c>
      <c r="C211" s="337">
        <v>15</v>
      </c>
      <c r="D211" s="337">
        <v>34098</v>
      </c>
      <c r="E211" s="337">
        <v>15</v>
      </c>
      <c r="F211" s="337">
        <v>48114</v>
      </c>
      <c r="G211" s="337">
        <v>14</v>
      </c>
      <c r="H211" s="337">
        <v>42835</v>
      </c>
      <c r="I211" s="337">
        <v>15</v>
      </c>
      <c r="J211" s="337">
        <v>43334</v>
      </c>
      <c r="K211" s="337">
        <v>15</v>
      </c>
    </row>
    <row r="212" spans="1:11" ht="24" customHeight="1">
      <c r="A212" s="27" t="s">
        <v>73</v>
      </c>
      <c r="B212" s="337">
        <v>14672</v>
      </c>
      <c r="C212" s="337">
        <v>29</v>
      </c>
      <c r="D212" s="337">
        <v>38577</v>
      </c>
      <c r="E212" s="337">
        <v>13</v>
      </c>
      <c r="F212" s="337">
        <v>25423</v>
      </c>
      <c r="G212" s="337">
        <v>22</v>
      </c>
      <c r="H212" s="337">
        <v>20494</v>
      </c>
      <c r="I212" s="337">
        <v>29</v>
      </c>
      <c r="J212" s="337">
        <v>21193</v>
      </c>
      <c r="K212" s="337">
        <v>29</v>
      </c>
    </row>
    <row r="213" spans="1:11" ht="24" customHeight="1">
      <c r="A213" s="27" t="s">
        <v>74</v>
      </c>
      <c r="B213" s="337">
        <v>47115</v>
      </c>
      <c r="C213" s="337">
        <v>9</v>
      </c>
      <c r="D213" s="337">
        <v>44987</v>
      </c>
      <c r="E213" s="337">
        <v>11</v>
      </c>
      <c r="F213" s="337">
        <v>56216</v>
      </c>
      <c r="G213" s="337">
        <v>8</v>
      </c>
      <c r="H213" s="337">
        <v>59891</v>
      </c>
      <c r="I213" s="337">
        <v>10</v>
      </c>
      <c r="J213" s="337">
        <v>61051</v>
      </c>
      <c r="K213" s="337">
        <v>10</v>
      </c>
    </row>
    <row r="214" spans="1:11" ht="24" customHeight="1">
      <c r="A214" s="27" t="s">
        <v>75</v>
      </c>
      <c r="B214" s="337">
        <v>40515</v>
      </c>
      <c r="C214" s="337">
        <v>12</v>
      </c>
      <c r="D214" s="337">
        <v>27495</v>
      </c>
      <c r="E214" s="337">
        <v>20</v>
      </c>
      <c r="F214" s="337">
        <v>51387</v>
      </c>
      <c r="G214" s="337">
        <v>13</v>
      </c>
      <c r="H214" s="337">
        <v>54140</v>
      </c>
      <c r="I214" s="337">
        <v>13</v>
      </c>
      <c r="J214" s="337">
        <v>55737</v>
      </c>
      <c r="K214" s="337">
        <v>13</v>
      </c>
    </row>
    <row r="215" spans="1:11" ht="24" customHeight="1">
      <c r="A215" s="27" t="s">
        <v>76</v>
      </c>
      <c r="B215" s="337">
        <v>46953</v>
      </c>
      <c r="C215" s="337">
        <v>10</v>
      </c>
      <c r="D215" s="337">
        <v>49318</v>
      </c>
      <c r="E215" s="337">
        <v>9</v>
      </c>
      <c r="F215" s="337">
        <v>55194</v>
      </c>
      <c r="G215" s="337">
        <v>9</v>
      </c>
      <c r="H215" s="337">
        <v>54447</v>
      </c>
      <c r="I215" s="337">
        <v>12</v>
      </c>
      <c r="J215" s="337">
        <v>57084</v>
      </c>
      <c r="K215" s="337">
        <v>12</v>
      </c>
    </row>
    <row r="216" spans="1:11" ht="24" customHeight="1">
      <c r="A216" s="27" t="s">
        <v>182</v>
      </c>
      <c r="B216" s="337">
        <v>50178</v>
      </c>
      <c r="C216" s="337">
        <v>8</v>
      </c>
      <c r="D216" s="337">
        <v>53363</v>
      </c>
      <c r="E216" s="337">
        <v>8</v>
      </c>
      <c r="F216" s="337">
        <v>58850</v>
      </c>
      <c r="G216" s="337">
        <v>7</v>
      </c>
      <c r="H216" s="337">
        <v>62685</v>
      </c>
      <c r="I216" s="337">
        <v>9</v>
      </c>
      <c r="J216" s="337">
        <v>65074</v>
      </c>
      <c r="K216" s="337">
        <v>9</v>
      </c>
    </row>
    <row r="217" spans="1:11" ht="24" customHeight="1">
      <c r="A217" s="27" t="s">
        <v>77</v>
      </c>
      <c r="B217" s="337">
        <v>28151</v>
      </c>
      <c r="C217" s="337">
        <v>17</v>
      </c>
      <c r="D217" s="337">
        <v>30319</v>
      </c>
      <c r="E217" s="337">
        <v>16</v>
      </c>
      <c r="F217" s="337">
        <v>33313</v>
      </c>
      <c r="G217" s="337">
        <v>18</v>
      </c>
      <c r="H217" s="337">
        <v>35237</v>
      </c>
      <c r="I217" s="337">
        <v>18</v>
      </c>
      <c r="J217" s="337">
        <v>35802</v>
      </c>
      <c r="K217" s="337">
        <v>19</v>
      </c>
    </row>
    <row r="218" spans="1:11" ht="24" customHeight="1">
      <c r="A218" s="27" t="s">
        <v>81</v>
      </c>
      <c r="B218" s="337">
        <v>28824</v>
      </c>
      <c r="C218" s="337">
        <v>16</v>
      </c>
      <c r="D218" s="337">
        <v>30156</v>
      </c>
      <c r="E218" s="337">
        <v>17</v>
      </c>
      <c r="F218" s="337">
        <v>34073</v>
      </c>
      <c r="G218" s="337">
        <v>17</v>
      </c>
      <c r="H218" s="337">
        <v>35801</v>
      </c>
      <c r="I218" s="337">
        <v>17</v>
      </c>
      <c r="J218" s="337">
        <v>36024</v>
      </c>
      <c r="K218" s="337">
        <v>18</v>
      </c>
    </row>
    <row r="219" spans="1:11" ht="24" customHeight="1">
      <c r="A219" s="27" t="s">
        <v>78</v>
      </c>
      <c r="B219" s="337">
        <v>34711</v>
      </c>
      <c r="C219" s="337">
        <v>14</v>
      </c>
      <c r="D219" s="337">
        <v>38009</v>
      </c>
      <c r="E219" s="337">
        <v>14</v>
      </c>
      <c r="F219" s="337">
        <v>41659</v>
      </c>
      <c r="G219" s="337">
        <v>15</v>
      </c>
      <c r="H219" s="337">
        <v>45227</v>
      </c>
      <c r="I219" s="337">
        <v>14</v>
      </c>
      <c r="J219" s="337">
        <v>45906</v>
      </c>
      <c r="K219" s="337">
        <v>14</v>
      </c>
    </row>
    <row r="220" spans="1:11" ht="24" customHeight="1">
      <c r="A220" s="27" t="s">
        <v>36</v>
      </c>
      <c r="B220" s="337">
        <v>26307</v>
      </c>
      <c r="C220" s="337">
        <v>19</v>
      </c>
      <c r="D220" s="337">
        <v>28578</v>
      </c>
      <c r="E220" s="337">
        <v>19</v>
      </c>
      <c r="F220" s="337">
        <v>32037</v>
      </c>
      <c r="G220" s="337">
        <v>19</v>
      </c>
      <c r="H220" s="337">
        <v>34697</v>
      </c>
      <c r="I220" s="337">
        <v>19</v>
      </c>
      <c r="J220" s="337">
        <v>36269</v>
      </c>
      <c r="K220" s="337">
        <v>17</v>
      </c>
    </row>
    <row r="221" spans="1:11" s="960" customFormat="1" ht="24" customHeight="1">
      <c r="A221" s="958" t="s">
        <v>952</v>
      </c>
      <c r="B221" s="958"/>
      <c r="C221" s="959"/>
      <c r="D221" s="959"/>
      <c r="E221" s="959"/>
      <c r="F221" s="959"/>
      <c r="G221" s="959"/>
      <c r="H221" s="959"/>
      <c r="I221" s="959"/>
    </row>
    <row r="223" spans="1:11" ht="24" customHeight="1">
      <c r="A223" s="508" t="s">
        <v>958</v>
      </c>
      <c r="B223" s="231"/>
      <c r="C223" s="231"/>
      <c r="D223" s="231"/>
      <c r="E223" s="231"/>
      <c r="F223" s="231"/>
      <c r="G223" s="338"/>
      <c r="H223" s="338"/>
      <c r="I223" s="338"/>
      <c r="J223" s="338"/>
      <c r="K223" s="338"/>
    </row>
    <row r="224" spans="1:11" ht="24" customHeight="1">
      <c r="A224" s="527" t="s">
        <v>1</v>
      </c>
      <c r="B224" s="538">
        <v>1395</v>
      </c>
      <c r="C224" s="539"/>
      <c r="D224" s="538">
        <v>1396</v>
      </c>
      <c r="E224" s="539"/>
      <c r="F224" s="538">
        <v>1397</v>
      </c>
      <c r="G224" s="539"/>
      <c r="H224" s="538">
        <v>1398</v>
      </c>
      <c r="I224" s="539"/>
      <c r="J224" s="538">
        <v>1399</v>
      </c>
      <c r="K224" s="539"/>
    </row>
    <row r="225" spans="1:11" ht="24" customHeight="1">
      <c r="A225" s="528"/>
      <c r="B225" s="495" t="s">
        <v>680</v>
      </c>
      <c r="C225" s="495" t="s">
        <v>3</v>
      </c>
      <c r="D225" s="495" t="s">
        <v>680</v>
      </c>
      <c r="E225" s="495" t="s">
        <v>3</v>
      </c>
      <c r="F225" s="495" t="s">
        <v>680</v>
      </c>
      <c r="G225" s="495" t="s">
        <v>3</v>
      </c>
      <c r="H225" s="495" t="s">
        <v>680</v>
      </c>
      <c r="I225" s="495" t="s">
        <v>3</v>
      </c>
      <c r="J225" s="495" t="s">
        <v>680</v>
      </c>
      <c r="K225" s="495" t="s">
        <v>3</v>
      </c>
    </row>
    <row r="226" spans="1:11" s="350" customFormat="1" ht="24" customHeight="1">
      <c r="A226" s="334" t="s">
        <v>55</v>
      </c>
      <c r="B226" s="1">
        <v>517545</v>
      </c>
      <c r="C226" s="1" t="s">
        <v>352</v>
      </c>
      <c r="D226" s="1">
        <v>629237</v>
      </c>
      <c r="E226" s="1" t="s">
        <v>352</v>
      </c>
      <c r="F226" s="1">
        <v>881967</v>
      </c>
      <c r="G226" s="1" t="s">
        <v>352</v>
      </c>
      <c r="H226" s="1">
        <v>945394</v>
      </c>
      <c r="I226" s="1" t="s">
        <v>352</v>
      </c>
      <c r="J226" s="1">
        <v>884694</v>
      </c>
      <c r="K226" s="1" t="s">
        <v>352</v>
      </c>
    </row>
    <row r="227" spans="1:11" ht="24" customHeight="1">
      <c r="A227" s="27" t="s">
        <v>56</v>
      </c>
      <c r="B227" s="337">
        <v>26530</v>
      </c>
      <c r="C227" s="337">
        <v>6</v>
      </c>
      <c r="D227" s="337">
        <v>22253</v>
      </c>
      <c r="E227" s="337">
        <v>10</v>
      </c>
      <c r="F227" s="337">
        <v>30278</v>
      </c>
      <c r="G227" s="337">
        <v>8</v>
      </c>
      <c r="H227" s="337">
        <v>33361</v>
      </c>
      <c r="I227" s="337">
        <v>7</v>
      </c>
      <c r="J227" s="337">
        <v>21006</v>
      </c>
      <c r="K227" s="337">
        <v>14</v>
      </c>
    </row>
    <row r="228" spans="1:11" ht="24" customHeight="1">
      <c r="A228" s="27" t="s">
        <v>57</v>
      </c>
      <c r="B228" s="337">
        <v>16598</v>
      </c>
      <c r="C228" s="337">
        <v>12</v>
      </c>
      <c r="D228" s="337">
        <v>13737</v>
      </c>
      <c r="E228" s="337">
        <v>16</v>
      </c>
      <c r="F228" s="337">
        <v>20445</v>
      </c>
      <c r="G228" s="337">
        <v>16</v>
      </c>
      <c r="H228" s="337">
        <v>20201</v>
      </c>
      <c r="I228" s="337">
        <v>18</v>
      </c>
      <c r="J228" s="337">
        <v>21312</v>
      </c>
      <c r="K228" s="337">
        <v>13</v>
      </c>
    </row>
    <row r="229" spans="1:11" ht="24" customHeight="1">
      <c r="A229" s="27" t="s">
        <v>58</v>
      </c>
      <c r="B229" s="337">
        <v>10195</v>
      </c>
      <c r="C229" s="337">
        <v>20</v>
      </c>
      <c r="D229" s="337">
        <v>12626</v>
      </c>
      <c r="E229" s="337">
        <v>17</v>
      </c>
      <c r="F229" s="337">
        <v>19734</v>
      </c>
      <c r="G229" s="337">
        <v>18</v>
      </c>
      <c r="H229" s="337">
        <v>21496</v>
      </c>
      <c r="I229" s="337">
        <v>17</v>
      </c>
      <c r="J229" s="337">
        <v>23659</v>
      </c>
      <c r="K229" s="337">
        <v>10</v>
      </c>
    </row>
    <row r="230" spans="1:11" ht="24" customHeight="1">
      <c r="A230" s="27" t="s">
        <v>59</v>
      </c>
      <c r="B230" s="337">
        <v>22962</v>
      </c>
      <c r="C230" s="337">
        <v>8</v>
      </c>
      <c r="D230" s="337">
        <v>23907</v>
      </c>
      <c r="E230" s="337">
        <v>7</v>
      </c>
      <c r="F230" s="337">
        <v>27067</v>
      </c>
      <c r="G230" s="337">
        <v>11</v>
      </c>
      <c r="H230" s="337">
        <v>31320</v>
      </c>
      <c r="I230" s="337">
        <v>9</v>
      </c>
      <c r="J230" s="337">
        <v>45507</v>
      </c>
      <c r="K230" s="337">
        <v>5</v>
      </c>
    </row>
    <row r="231" spans="1:11" ht="24" customHeight="1">
      <c r="A231" s="27" t="s">
        <v>10</v>
      </c>
      <c r="B231" s="337">
        <v>10764</v>
      </c>
      <c r="C231" s="337">
        <v>17</v>
      </c>
      <c r="D231" s="337">
        <v>10201</v>
      </c>
      <c r="E231" s="337">
        <v>19</v>
      </c>
      <c r="F231" s="337">
        <v>14704</v>
      </c>
      <c r="G231" s="337">
        <v>19</v>
      </c>
      <c r="H231" s="337">
        <v>23814</v>
      </c>
      <c r="I231" s="337">
        <v>15</v>
      </c>
      <c r="J231" s="337">
        <v>19550</v>
      </c>
      <c r="K231" s="337">
        <v>15</v>
      </c>
    </row>
    <row r="232" spans="1:11" ht="24" customHeight="1">
      <c r="A232" s="27" t="s">
        <v>60</v>
      </c>
      <c r="B232" s="337">
        <v>5365</v>
      </c>
      <c r="C232" s="337">
        <v>28</v>
      </c>
      <c r="D232" s="337">
        <v>5931</v>
      </c>
      <c r="E232" s="337">
        <v>27</v>
      </c>
      <c r="F232" s="337">
        <v>9230</v>
      </c>
      <c r="G232" s="337">
        <v>25</v>
      </c>
      <c r="H232" s="337">
        <v>8860</v>
      </c>
      <c r="I232" s="337">
        <v>26</v>
      </c>
      <c r="J232" s="337">
        <v>14628</v>
      </c>
      <c r="K232" s="337">
        <v>21</v>
      </c>
    </row>
    <row r="233" spans="1:11" ht="24" customHeight="1">
      <c r="A233" s="27" t="s">
        <v>12</v>
      </c>
      <c r="B233" s="337">
        <v>6912</v>
      </c>
      <c r="C233" s="337">
        <v>24</v>
      </c>
      <c r="D233" s="337">
        <v>9359</v>
      </c>
      <c r="E233" s="337">
        <v>22</v>
      </c>
      <c r="F233" s="337">
        <v>12606</v>
      </c>
      <c r="G233" s="337">
        <v>21</v>
      </c>
      <c r="H233" s="337">
        <v>16124</v>
      </c>
      <c r="I233" s="337">
        <v>20</v>
      </c>
      <c r="J233" s="337">
        <v>10666</v>
      </c>
      <c r="K233" s="337">
        <v>23</v>
      </c>
    </row>
    <row r="234" spans="1:11" ht="24" customHeight="1">
      <c r="A234" s="27" t="s">
        <v>13</v>
      </c>
      <c r="B234" s="337">
        <v>56452</v>
      </c>
      <c r="C234" s="337">
        <v>1</v>
      </c>
      <c r="D234" s="337">
        <v>81310</v>
      </c>
      <c r="E234" s="337">
        <v>1</v>
      </c>
      <c r="F234" s="337">
        <v>77900</v>
      </c>
      <c r="G234" s="337">
        <v>4</v>
      </c>
      <c r="H234" s="337">
        <v>82261</v>
      </c>
      <c r="I234" s="337">
        <v>3</v>
      </c>
      <c r="J234" s="337">
        <v>139077</v>
      </c>
      <c r="K234" s="337">
        <v>1</v>
      </c>
    </row>
    <row r="235" spans="1:11" ht="24" customHeight="1">
      <c r="A235" s="27" t="s">
        <v>62</v>
      </c>
      <c r="B235" s="337">
        <v>4964</v>
      </c>
      <c r="C235" s="337">
        <v>29</v>
      </c>
      <c r="D235" s="337">
        <v>5045</v>
      </c>
      <c r="E235" s="337">
        <v>30</v>
      </c>
      <c r="F235" s="337">
        <v>6087</v>
      </c>
      <c r="G235" s="337">
        <v>28</v>
      </c>
      <c r="H235" s="337">
        <v>4773</v>
      </c>
      <c r="I235" s="337">
        <v>30</v>
      </c>
      <c r="J235" s="337">
        <v>4653</v>
      </c>
      <c r="K235" s="337">
        <v>31</v>
      </c>
    </row>
    <row r="236" spans="1:11" ht="24" customHeight="1">
      <c r="A236" s="27" t="s">
        <v>63</v>
      </c>
      <c r="B236" s="337">
        <v>15073</v>
      </c>
      <c r="C236" s="337">
        <v>14</v>
      </c>
      <c r="D236" s="337">
        <v>14621</v>
      </c>
      <c r="E236" s="337">
        <v>15</v>
      </c>
      <c r="F236" s="337">
        <v>20125</v>
      </c>
      <c r="G236" s="337">
        <v>17</v>
      </c>
      <c r="H236" s="337">
        <v>25865</v>
      </c>
      <c r="I236" s="337">
        <v>13</v>
      </c>
      <c r="J236" s="337">
        <v>22088</v>
      </c>
      <c r="K236" s="337">
        <v>11</v>
      </c>
    </row>
    <row r="237" spans="1:11" ht="24" customHeight="1">
      <c r="A237" s="27" t="s">
        <v>64</v>
      </c>
      <c r="B237" s="337">
        <v>39793</v>
      </c>
      <c r="C237" s="337">
        <v>3</v>
      </c>
      <c r="D237" s="337">
        <v>54367</v>
      </c>
      <c r="E237" s="337">
        <v>3</v>
      </c>
      <c r="F237" s="337">
        <v>102465</v>
      </c>
      <c r="G237" s="337">
        <v>2</v>
      </c>
      <c r="H237" s="337">
        <v>75418</v>
      </c>
      <c r="I237" s="337">
        <v>4</v>
      </c>
      <c r="J237" s="337">
        <v>114514</v>
      </c>
      <c r="K237" s="337">
        <v>2</v>
      </c>
    </row>
    <row r="238" spans="1:11" ht="24" customHeight="1">
      <c r="A238" s="27" t="s">
        <v>65</v>
      </c>
      <c r="B238" s="337">
        <v>7734</v>
      </c>
      <c r="C238" s="337">
        <v>23</v>
      </c>
      <c r="D238" s="337">
        <v>7912</v>
      </c>
      <c r="E238" s="337">
        <v>24</v>
      </c>
      <c r="F238" s="337">
        <v>8614</v>
      </c>
      <c r="G238" s="337">
        <v>27</v>
      </c>
      <c r="H238" s="337">
        <v>7459</v>
      </c>
      <c r="I238" s="337">
        <v>27</v>
      </c>
      <c r="J238" s="337">
        <v>4781</v>
      </c>
      <c r="K238" s="337">
        <v>30</v>
      </c>
    </row>
    <row r="239" spans="1:11" ht="24" customHeight="1">
      <c r="A239" s="27" t="s">
        <v>66</v>
      </c>
      <c r="B239" s="337">
        <v>19833</v>
      </c>
      <c r="C239" s="337">
        <v>10</v>
      </c>
      <c r="D239" s="337">
        <v>22803</v>
      </c>
      <c r="E239" s="337">
        <v>9</v>
      </c>
      <c r="F239" s="337">
        <v>30253</v>
      </c>
      <c r="G239" s="337">
        <v>9</v>
      </c>
      <c r="H239" s="337">
        <v>29052</v>
      </c>
      <c r="I239" s="337">
        <v>11</v>
      </c>
      <c r="J239" s="337">
        <v>21926</v>
      </c>
      <c r="K239" s="337">
        <v>12</v>
      </c>
    </row>
    <row r="240" spans="1:11" ht="24" customHeight="1">
      <c r="A240" s="27" t="s">
        <v>19</v>
      </c>
      <c r="B240" s="337">
        <v>8357</v>
      </c>
      <c r="C240" s="337">
        <v>22</v>
      </c>
      <c r="D240" s="337">
        <v>9531</v>
      </c>
      <c r="E240" s="337">
        <v>21</v>
      </c>
      <c r="F240" s="337">
        <v>12083</v>
      </c>
      <c r="G240" s="337">
        <v>22</v>
      </c>
      <c r="H240" s="337">
        <v>12084</v>
      </c>
      <c r="I240" s="337">
        <v>23</v>
      </c>
      <c r="J240" s="337">
        <v>6318</v>
      </c>
      <c r="K240" s="337">
        <v>27</v>
      </c>
    </row>
    <row r="241" spans="1:11" ht="24" customHeight="1">
      <c r="A241" s="27" t="s">
        <v>67</v>
      </c>
      <c r="B241" s="337">
        <v>5818</v>
      </c>
      <c r="C241" s="337">
        <v>27</v>
      </c>
      <c r="D241" s="337">
        <v>5903</v>
      </c>
      <c r="E241" s="337">
        <v>28</v>
      </c>
      <c r="F241" s="337">
        <v>5774</v>
      </c>
      <c r="G241" s="337">
        <v>29</v>
      </c>
      <c r="H241" s="337">
        <v>6071</v>
      </c>
      <c r="I241" s="337">
        <v>28</v>
      </c>
      <c r="J241" s="337">
        <v>5497</v>
      </c>
      <c r="K241" s="337">
        <v>29</v>
      </c>
    </row>
    <row r="242" spans="1:11" ht="24" customHeight="1">
      <c r="A242" s="27" t="s">
        <v>21</v>
      </c>
      <c r="B242" s="337">
        <v>16892</v>
      </c>
      <c r="C242" s="337">
        <v>11</v>
      </c>
      <c r="D242" s="337">
        <v>21934</v>
      </c>
      <c r="E242" s="337">
        <v>11</v>
      </c>
      <c r="F242" s="337">
        <v>23902</v>
      </c>
      <c r="G242" s="337">
        <v>13</v>
      </c>
      <c r="H242" s="337">
        <v>24065</v>
      </c>
      <c r="I242" s="337">
        <v>14</v>
      </c>
      <c r="J242" s="337">
        <v>14814</v>
      </c>
      <c r="K242" s="337">
        <v>19</v>
      </c>
    </row>
    <row r="243" spans="1:11" ht="24" customHeight="1">
      <c r="A243" s="27" t="s">
        <v>68</v>
      </c>
      <c r="B243" s="337">
        <v>29605</v>
      </c>
      <c r="C243" s="337">
        <v>5</v>
      </c>
      <c r="D243" s="337">
        <v>34979</v>
      </c>
      <c r="E243" s="337">
        <v>5</v>
      </c>
      <c r="F243" s="337">
        <v>82226</v>
      </c>
      <c r="G243" s="337">
        <v>3</v>
      </c>
      <c r="H243" s="337">
        <v>114209</v>
      </c>
      <c r="I243" s="337">
        <v>2</v>
      </c>
      <c r="J243" s="337">
        <v>76869</v>
      </c>
      <c r="K243" s="337">
        <v>4</v>
      </c>
    </row>
    <row r="244" spans="1:11" ht="24" customHeight="1">
      <c r="A244" s="27" t="s">
        <v>69</v>
      </c>
      <c r="B244" s="337">
        <v>6629</v>
      </c>
      <c r="C244" s="337">
        <v>25</v>
      </c>
      <c r="D244" s="337">
        <v>8810</v>
      </c>
      <c r="E244" s="337">
        <v>23</v>
      </c>
      <c r="F244" s="337">
        <v>29846</v>
      </c>
      <c r="G244" s="337">
        <v>10</v>
      </c>
      <c r="H244" s="337">
        <v>38373</v>
      </c>
      <c r="I244" s="337">
        <v>6</v>
      </c>
      <c r="J244" s="337">
        <v>17954</v>
      </c>
      <c r="K244" s="337">
        <v>16</v>
      </c>
    </row>
    <row r="245" spans="1:11" ht="24" customHeight="1">
      <c r="A245" s="27" t="s">
        <v>70</v>
      </c>
      <c r="B245" s="337">
        <v>5888</v>
      </c>
      <c r="C245" s="337">
        <v>26</v>
      </c>
      <c r="D245" s="337">
        <v>7686</v>
      </c>
      <c r="E245" s="337">
        <v>25</v>
      </c>
      <c r="F245" s="337">
        <v>11558</v>
      </c>
      <c r="G245" s="337">
        <v>23</v>
      </c>
      <c r="H245" s="337">
        <v>13306</v>
      </c>
      <c r="I245" s="337">
        <v>22</v>
      </c>
      <c r="J245" s="337">
        <v>11950</v>
      </c>
      <c r="K245" s="337">
        <v>22</v>
      </c>
    </row>
    <row r="246" spans="1:11" ht="24" customHeight="1">
      <c r="A246" s="27" t="s">
        <v>71</v>
      </c>
      <c r="B246" s="337">
        <v>9550</v>
      </c>
      <c r="C246" s="337">
        <v>21</v>
      </c>
      <c r="D246" s="337">
        <v>5099</v>
      </c>
      <c r="E246" s="337">
        <v>29</v>
      </c>
      <c r="F246" s="337">
        <v>5089</v>
      </c>
      <c r="G246" s="337">
        <v>30</v>
      </c>
      <c r="H246" s="337">
        <v>4817</v>
      </c>
      <c r="I246" s="337">
        <v>29</v>
      </c>
      <c r="J246" s="337">
        <v>10280</v>
      </c>
      <c r="K246" s="337">
        <v>24</v>
      </c>
    </row>
    <row r="247" spans="1:11" ht="24" customHeight="1">
      <c r="A247" s="27" t="s">
        <v>80</v>
      </c>
      <c r="B247" s="337">
        <v>10220</v>
      </c>
      <c r="C247" s="337">
        <v>19</v>
      </c>
      <c r="D247" s="337">
        <v>16044</v>
      </c>
      <c r="E247" s="337">
        <v>14</v>
      </c>
      <c r="F247" s="337">
        <v>23951</v>
      </c>
      <c r="G247" s="337">
        <v>12</v>
      </c>
      <c r="H247" s="337">
        <v>26578</v>
      </c>
      <c r="I247" s="337">
        <v>12</v>
      </c>
      <c r="J247" s="337">
        <v>32262</v>
      </c>
      <c r="K247" s="337">
        <v>7</v>
      </c>
    </row>
    <row r="248" spans="1:11" ht="24" customHeight="1">
      <c r="A248" s="27" t="s">
        <v>72</v>
      </c>
      <c r="B248" s="337">
        <v>22049</v>
      </c>
      <c r="C248" s="337">
        <v>9</v>
      </c>
      <c r="D248" s="337">
        <v>35920</v>
      </c>
      <c r="E248" s="337">
        <v>4</v>
      </c>
      <c r="F248" s="337">
        <v>31777</v>
      </c>
      <c r="G248" s="337">
        <v>7</v>
      </c>
      <c r="H248" s="337">
        <v>30504</v>
      </c>
      <c r="I248" s="337">
        <v>10</v>
      </c>
      <c r="J248" s="337">
        <v>27355</v>
      </c>
      <c r="K248" s="337">
        <v>8</v>
      </c>
    </row>
    <row r="249" spans="1:11" ht="24" customHeight="1">
      <c r="A249" s="27" t="s">
        <v>73</v>
      </c>
      <c r="B249" s="337">
        <v>3126</v>
      </c>
      <c r="C249" s="337">
        <v>30</v>
      </c>
      <c r="D249" s="337">
        <v>6158</v>
      </c>
      <c r="E249" s="337">
        <v>26</v>
      </c>
      <c r="F249" s="337">
        <v>4061</v>
      </c>
      <c r="G249" s="337">
        <v>31</v>
      </c>
      <c r="H249" s="337">
        <v>4211</v>
      </c>
      <c r="I249" s="337">
        <v>31</v>
      </c>
      <c r="J249" s="337">
        <v>5736</v>
      </c>
      <c r="K249" s="337">
        <v>28</v>
      </c>
    </row>
    <row r="250" spans="1:11" ht="24" customHeight="1">
      <c r="A250" s="27" t="s">
        <v>74</v>
      </c>
      <c r="B250" s="337">
        <v>10602</v>
      </c>
      <c r="C250" s="337">
        <v>18</v>
      </c>
      <c r="D250" s="337">
        <v>19412</v>
      </c>
      <c r="E250" s="337">
        <v>12</v>
      </c>
      <c r="F250" s="337">
        <v>20808</v>
      </c>
      <c r="G250" s="337">
        <v>15</v>
      </c>
      <c r="H250" s="337">
        <v>19461</v>
      </c>
      <c r="I250" s="337">
        <v>19</v>
      </c>
      <c r="J250" s="337">
        <v>16534</v>
      </c>
      <c r="K250" s="337">
        <v>17</v>
      </c>
    </row>
    <row r="251" spans="1:11" ht="24" customHeight="1">
      <c r="A251" s="27" t="s">
        <v>75</v>
      </c>
      <c r="B251" s="337">
        <v>23048</v>
      </c>
      <c r="C251" s="337">
        <v>7</v>
      </c>
      <c r="D251" s="337">
        <v>30832</v>
      </c>
      <c r="E251" s="337">
        <v>6</v>
      </c>
      <c r="F251" s="337">
        <v>38744</v>
      </c>
      <c r="G251" s="337">
        <v>5</v>
      </c>
      <c r="H251" s="337">
        <v>33001</v>
      </c>
      <c r="I251" s="337">
        <v>8</v>
      </c>
      <c r="J251" s="337">
        <v>24012</v>
      </c>
      <c r="K251" s="337">
        <v>9</v>
      </c>
    </row>
    <row r="252" spans="1:11" ht="24" customHeight="1">
      <c r="A252" s="27" t="s">
        <v>76</v>
      </c>
      <c r="B252" s="337">
        <v>3020</v>
      </c>
      <c r="C252" s="337">
        <v>31</v>
      </c>
      <c r="D252" s="337">
        <v>4657</v>
      </c>
      <c r="E252" s="337">
        <v>31</v>
      </c>
      <c r="F252" s="337">
        <v>9111</v>
      </c>
      <c r="G252" s="337">
        <v>26</v>
      </c>
      <c r="H252" s="337">
        <v>9790</v>
      </c>
      <c r="I252" s="337">
        <v>25</v>
      </c>
      <c r="J252" s="337">
        <v>9024</v>
      </c>
      <c r="K252" s="337">
        <v>25</v>
      </c>
    </row>
    <row r="253" spans="1:11" ht="24" customHeight="1">
      <c r="A253" s="27" t="s">
        <v>182</v>
      </c>
      <c r="B253" s="337">
        <v>45587</v>
      </c>
      <c r="C253" s="337">
        <v>2</v>
      </c>
      <c r="D253" s="337">
        <v>77849</v>
      </c>
      <c r="E253" s="337">
        <v>2</v>
      </c>
      <c r="F253" s="337">
        <v>117697</v>
      </c>
      <c r="G253" s="337">
        <v>1</v>
      </c>
      <c r="H253" s="337">
        <v>134217</v>
      </c>
      <c r="I253" s="337">
        <v>1</v>
      </c>
      <c r="J253" s="337">
        <v>90367</v>
      </c>
      <c r="K253" s="337">
        <v>3</v>
      </c>
    </row>
    <row r="254" spans="1:11" ht="24" customHeight="1">
      <c r="A254" s="27" t="s">
        <v>77</v>
      </c>
      <c r="B254" s="337">
        <v>12996</v>
      </c>
      <c r="C254" s="337">
        <v>15</v>
      </c>
      <c r="D254" s="337">
        <v>16823</v>
      </c>
      <c r="E254" s="337">
        <v>13</v>
      </c>
      <c r="F254" s="337">
        <v>21586</v>
      </c>
      <c r="G254" s="337">
        <v>14</v>
      </c>
      <c r="H254" s="337">
        <v>22778</v>
      </c>
      <c r="I254" s="337">
        <v>16</v>
      </c>
      <c r="J254" s="337">
        <v>16088</v>
      </c>
      <c r="K254" s="337">
        <v>18</v>
      </c>
    </row>
    <row r="255" spans="1:11" ht="24" customHeight="1">
      <c r="A255" s="27" t="s">
        <v>81</v>
      </c>
      <c r="B255" s="337">
        <v>16071</v>
      </c>
      <c r="C255" s="337">
        <v>13</v>
      </c>
      <c r="D255" s="337">
        <v>10527</v>
      </c>
      <c r="E255" s="337">
        <v>18</v>
      </c>
      <c r="F255" s="337">
        <v>11435</v>
      </c>
      <c r="G255" s="337">
        <v>24</v>
      </c>
      <c r="H255" s="337">
        <v>10936</v>
      </c>
      <c r="I255" s="337">
        <v>24</v>
      </c>
      <c r="J255" s="337">
        <v>6477</v>
      </c>
      <c r="K255" s="337">
        <v>26</v>
      </c>
    </row>
    <row r="256" spans="1:11" ht="24" customHeight="1">
      <c r="A256" s="27" t="s">
        <v>78</v>
      </c>
      <c r="B256" s="337">
        <v>33952</v>
      </c>
      <c r="C256" s="337">
        <v>4</v>
      </c>
      <c r="D256" s="337">
        <v>23305</v>
      </c>
      <c r="E256" s="337">
        <v>8</v>
      </c>
      <c r="F256" s="337">
        <v>38737</v>
      </c>
      <c r="G256" s="337">
        <v>6</v>
      </c>
      <c r="H256" s="337">
        <v>46450</v>
      </c>
      <c r="I256" s="337">
        <v>5</v>
      </c>
      <c r="J256" s="337">
        <v>35151</v>
      </c>
      <c r="K256" s="337">
        <v>6</v>
      </c>
    </row>
    <row r="257" spans="1:11" ht="24" customHeight="1">
      <c r="A257" s="27" t="s">
        <v>36</v>
      </c>
      <c r="B257" s="337">
        <v>10960</v>
      </c>
      <c r="C257" s="337">
        <v>16</v>
      </c>
      <c r="D257" s="337">
        <v>9696</v>
      </c>
      <c r="E257" s="337">
        <v>20</v>
      </c>
      <c r="F257" s="337">
        <v>14074</v>
      </c>
      <c r="G257" s="337">
        <v>20</v>
      </c>
      <c r="H257" s="337">
        <v>14539</v>
      </c>
      <c r="I257" s="337">
        <v>21</v>
      </c>
      <c r="J257" s="337">
        <v>14639</v>
      </c>
      <c r="K257" s="337">
        <v>20</v>
      </c>
    </row>
    <row r="258" spans="1:11" s="960" customFormat="1" ht="24" customHeight="1">
      <c r="A258" s="958" t="s">
        <v>952</v>
      </c>
      <c r="B258" s="958"/>
      <c r="C258" s="959"/>
      <c r="D258" s="959"/>
      <c r="E258" s="959"/>
      <c r="F258" s="959"/>
      <c r="G258" s="959"/>
      <c r="H258" s="959"/>
      <c r="I258" s="959"/>
    </row>
    <row r="260" spans="1:11" ht="24" customHeight="1">
      <c r="A260" s="508" t="s">
        <v>959</v>
      </c>
      <c r="B260" s="231"/>
      <c r="C260" s="231"/>
      <c r="D260" s="231"/>
      <c r="E260" s="339"/>
      <c r="F260" s="339"/>
      <c r="G260" s="338"/>
      <c r="H260" s="338"/>
      <c r="I260" s="338"/>
      <c r="J260" s="338"/>
      <c r="K260" s="338"/>
    </row>
    <row r="261" spans="1:11" ht="24" customHeight="1">
      <c r="A261" s="527" t="s">
        <v>1</v>
      </c>
      <c r="B261" s="538">
        <v>1395</v>
      </c>
      <c r="C261" s="539"/>
      <c r="D261" s="538">
        <v>1396</v>
      </c>
      <c r="E261" s="539"/>
      <c r="F261" s="538">
        <v>1397</v>
      </c>
      <c r="G261" s="539"/>
      <c r="H261" s="538">
        <v>1398</v>
      </c>
      <c r="I261" s="539"/>
      <c r="J261" s="538">
        <v>1399</v>
      </c>
      <c r="K261" s="539"/>
    </row>
    <row r="262" spans="1:11" ht="24" customHeight="1">
      <c r="A262" s="528"/>
      <c r="B262" s="495" t="s">
        <v>500</v>
      </c>
      <c r="C262" s="495" t="s">
        <v>3</v>
      </c>
      <c r="D262" s="495" t="s">
        <v>500</v>
      </c>
      <c r="E262" s="495" t="s">
        <v>3</v>
      </c>
      <c r="F262" s="495" t="s">
        <v>500</v>
      </c>
      <c r="G262" s="495" t="s">
        <v>3</v>
      </c>
      <c r="H262" s="495" t="s">
        <v>500</v>
      </c>
      <c r="I262" s="495" t="s">
        <v>3</v>
      </c>
      <c r="J262" s="495" t="s">
        <v>500</v>
      </c>
      <c r="K262" s="495" t="s">
        <v>3</v>
      </c>
    </row>
    <row r="263" spans="1:11" s="350" customFormat="1" ht="24" customHeight="1">
      <c r="A263" s="334" t="s">
        <v>55</v>
      </c>
      <c r="B263" s="1">
        <v>1169</v>
      </c>
      <c r="C263" s="1" t="s">
        <v>352</v>
      </c>
      <c r="D263" s="1">
        <v>1169</v>
      </c>
      <c r="E263" s="1" t="s">
        <v>352</v>
      </c>
      <c r="F263" s="1">
        <v>847</v>
      </c>
      <c r="G263" s="1" t="s">
        <v>352</v>
      </c>
      <c r="H263" s="1">
        <v>832</v>
      </c>
      <c r="I263" s="1" t="s">
        <v>352</v>
      </c>
      <c r="J263" s="1">
        <v>797</v>
      </c>
      <c r="K263" s="1" t="s">
        <v>352</v>
      </c>
    </row>
    <row r="264" spans="1:11" ht="24" customHeight="1">
      <c r="A264" s="27" t="s">
        <v>56</v>
      </c>
      <c r="B264" s="337">
        <v>30</v>
      </c>
      <c r="C264" s="337">
        <v>16</v>
      </c>
      <c r="D264" s="337">
        <v>30</v>
      </c>
      <c r="E264" s="337">
        <v>16</v>
      </c>
      <c r="F264" s="337">
        <v>31</v>
      </c>
      <c r="G264" s="337">
        <v>10</v>
      </c>
      <c r="H264" s="337">
        <v>31</v>
      </c>
      <c r="I264" s="337">
        <v>10</v>
      </c>
      <c r="J264" s="337">
        <v>26</v>
      </c>
      <c r="K264" s="337">
        <v>12</v>
      </c>
    </row>
    <row r="265" spans="1:11" ht="24" customHeight="1">
      <c r="A265" s="27" t="s">
        <v>57</v>
      </c>
      <c r="B265" s="337">
        <v>35</v>
      </c>
      <c r="C265" s="337">
        <v>13</v>
      </c>
      <c r="D265" s="337">
        <v>35</v>
      </c>
      <c r="E265" s="337">
        <v>13</v>
      </c>
      <c r="F265" s="337">
        <v>26</v>
      </c>
      <c r="G265" s="337">
        <v>14</v>
      </c>
      <c r="H265" s="337">
        <v>26</v>
      </c>
      <c r="I265" s="337">
        <v>13</v>
      </c>
      <c r="J265" s="337">
        <v>24</v>
      </c>
      <c r="K265" s="337">
        <v>15</v>
      </c>
    </row>
    <row r="266" spans="1:11" ht="24" customHeight="1">
      <c r="A266" s="27" t="s">
        <v>58</v>
      </c>
      <c r="B266" s="337">
        <v>41</v>
      </c>
      <c r="C266" s="337">
        <v>8</v>
      </c>
      <c r="D266" s="337">
        <v>41</v>
      </c>
      <c r="E266" s="337">
        <v>8</v>
      </c>
      <c r="F266" s="337">
        <v>19</v>
      </c>
      <c r="G266" s="337">
        <v>21</v>
      </c>
      <c r="H266" s="337">
        <v>18</v>
      </c>
      <c r="I266" s="337">
        <v>22</v>
      </c>
      <c r="J266" s="337">
        <v>17</v>
      </c>
      <c r="K266" s="337">
        <v>21</v>
      </c>
    </row>
    <row r="267" spans="1:11" ht="24" customHeight="1">
      <c r="A267" s="27" t="s">
        <v>59</v>
      </c>
      <c r="B267" s="337">
        <v>26</v>
      </c>
      <c r="C267" s="337">
        <v>19</v>
      </c>
      <c r="D267" s="337">
        <v>26</v>
      </c>
      <c r="E267" s="337">
        <v>19</v>
      </c>
      <c r="F267" s="337">
        <v>39</v>
      </c>
      <c r="G267" s="337">
        <v>7</v>
      </c>
      <c r="H267" s="337">
        <v>39</v>
      </c>
      <c r="I267" s="337">
        <v>6</v>
      </c>
      <c r="J267" s="337">
        <v>38</v>
      </c>
      <c r="K267" s="337">
        <v>6</v>
      </c>
    </row>
    <row r="268" spans="1:11" ht="24" customHeight="1">
      <c r="A268" s="27" t="s">
        <v>10</v>
      </c>
      <c r="B268" s="337">
        <v>13</v>
      </c>
      <c r="C268" s="337">
        <v>28</v>
      </c>
      <c r="D268" s="337">
        <v>13</v>
      </c>
      <c r="E268" s="337">
        <v>28</v>
      </c>
      <c r="F268" s="337">
        <v>15</v>
      </c>
      <c r="G268" s="337">
        <v>26</v>
      </c>
      <c r="H268" s="337">
        <v>15</v>
      </c>
      <c r="I268" s="337">
        <v>25</v>
      </c>
      <c r="J268" s="337">
        <v>14</v>
      </c>
      <c r="K268" s="337">
        <v>25</v>
      </c>
    </row>
    <row r="269" spans="1:11" ht="24" customHeight="1">
      <c r="A269" s="27" t="s">
        <v>60</v>
      </c>
      <c r="B269" s="337">
        <v>43</v>
      </c>
      <c r="C269" s="337">
        <v>6</v>
      </c>
      <c r="D269" s="337">
        <v>43</v>
      </c>
      <c r="E269" s="337">
        <v>6</v>
      </c>
      <c r="F269" s="337">
        <v>22</v>
      </c>
      <c r="G269" s="337">
        <v>18</v>
      </c>
      <c r="H269" s="337">
        <v>22</v>
      </c>
      <c r="I269" s="337">
        <v>18</v>
      </c>
      <c r="J269" s="337">
        <v>21</v>
      </c>
      <c r="K269" s="337">
        <v>18</v>
      </c>
    </row>
    <row r="270" spans="1:11" ht="24" customHeight="1">
      <c r="A270" s="27" t="s">
        <v>12</v>
      </c>
      <c r="B270" s="337">
        <v>27</v>
      </c>
      <c r="C270" s="337">
        <v>18</v>
      </c>
      <c r="D270" s="337">
        <v>27</v>
      </c>
      <c r="E270" s="337">
        <v>18</v>
      </c>
      <c r="F270" s="337">
        <v>23</v>
      </c>
      <c r="G270" s="337">
        <v>17</v>
      </c>
      <c r="H270" s="337">
        <v>24</v>
      </c>
      <c r="I270" s="337">
        <v>16</v>
      </c>
      <c r="J270" s="337">
        <v>22</v>
      </c>
      <c r="K270" s="337">
        <v>17</v>
      </c>
    </row>
    <row r="271" spans="1:11" ht="24" customHeight="1">
      <c r="A271" s="27" t="s">
        <v>13</v>
      </c>
      <c r="B271" s="337">
        <v>32</v>
      </c>
      <c r="C271" s="337">
        <v>14</v>
      </c>
      <c r="D271" s="337">
        <v>32</v>
      </c>
      <c r="E271" s="337">
        <v>14</v>
      </c>
      <c r="F271" s="337">
        <v>43</v>
      </c>
      <c r="G271" s="337">
        <v>5</v>
      </c>
      <c r="H271" s="337">
        <v>37</v>
      </c>
      <c r="I271" s="337">
        <v>8</v>
      </c>
      <c r="J271" s="337">
        <v>36</v>
      </c>
      <c r="K271" s="337">
        <v>8</v>
      </c>
    </row>
    <row r="272" spans="1:11" ht="24" customHeight="1">
      <c r="A272" s="27" t="s">
        <v>62</v>
      </c>
      <c r="B272" s="337">
        <v>19</v>
      </c>
      <c r="C272" s="337">
        <v>24</v>
      </c>
      <c r="D272" s="337">
        <v>19</v>
      </c>
      <c r="E272" s="337">
        <v>24</v>
      </c>
      <c r="F272" s="337">
        <v>22</v>
      </c>
      <c r="G272" s="337">
        <v>18</v>
      </c>
      <c r="H272" s="337">
        <v>22</v>
      </c>
      <c r="I272" s="337">
        <v>18</v>
      </c>
      <c r="J272" s="337">
        <v>21</v>
      </c>
      <c r="K272" s="337">
        <v>18</v>
      </c>
    </row>
    <row r="273" spans="1:11" ht="24" customHeight="1">
      <c r="A273" s="27" t="s">
        <v>63</v>
      </c>
      <c r="B273" s="337">
        <v>29</v>
      </c>
      <c r="C273" s="337">
        <v>17</v>
      </c>
      <c r="D273" s="337">
        <v>29</v>
      </c>
      <c r="E273" s="337">
        <v>17</v>
      </c>
      <c r="F273" s="337">
        <v>28</v>
      </c>
      <c r="G273" s="337">
        <v>12</v>
      </c>
      <c r="H273" s="337">
        <v>28</v>
      </c>
      <c r="I273" s="337">
        <v>12</v>
      </c>
      <c r="J273" s="337">
        <v>27</v>
      </c>
      <c r="K273" s="337">
        <v>11</v>
      </c>
    </row>
    <row r="274" spans="1:11" ht="24" customHeight="1">
      <c r="A274" s="27" t="s">
        <v>64</v>
      </c>
      <c r="B274" s="337">
        <v>70</v>
      </c>
      <c r="C274" s="337">
        <v>1</v>
      </c>
      <c r="D274" s="337">
        <v>70</v>
      </c>
      <c r="E274" s="337">
        <v>1</v>
      </c>
      <c r="F274" s="337">
        <v>54</v>
      </c>
      <c r="G274" s="337">
        <v>2</v>
      </c>
      <c r="H274" s="337">
        <v>54</v>
      </c>
      <c r="I274" s="337">
        <v>2</v>
      </c>
      <c r="J274" s="337">
        <v>55</v>
      </c>
      <c r="K274" s="337">
        <v>2</v>
      </c>
    </row>
    <row r="275" spans="1:11" ht="24" customHeight="1">
      <c r="A275" s="27" t="s">
        <v>65</v>
      </c>
      <c r="B275" s="337">
        <v>15</v>
      </c>
      <c r="C275" s="337">
        <v>27</v>
      </c>
      <c r="D275" s="337">
        <v>15</v>
      </c>
      <c r="E275" s="337">
        <v>27</v>
      </c>
      <c r="F275" s="337">
        <v>14</v>
      </c>
      <c r="G275" s="337">
        <v>27</v>
      </c>
      <c r="H275" s="337">
        <v>14</v>
      </c>
      <c r="I275" s="337">
        <v>27</v>
      </c>
      <c r="J275" s="337">
        <v>13</v>
      </c>
      <c r="K275" s="337">
        <v>27</v>
      </c>
    </row>
    <row r="276" spans="1:11" ht="24" customHeight="1">
      <c r="A276" s="27" t="s">
        <v>66</v>
      </c>
      <c r="B276" s="337">
        <v>57</v>
      </c>
      <c r="C276" s="337">
        <v>3</v>
      </c>
      <c r="D276" s="337">
        <v>57</v>
      </c>
      <c r="E276" s="337">
        <v>3</v>
      </c>
      <c r="F276" s="337">
        <v>45</v>
      </c>
      <c r="G276" s="337">
        <v>4</v>
      </c>
      <c r="H276" s="337">
        <v>46</v>
      </c>
      <c r="I276" s="337">
        <v>3</v>
      </c>
      <c r="J276" s="337">
        <v>45</v>
      </c>
      <c r="K276" s="337">
        <v>3</v>
      </c>
    </row>
    <row r="277" spans="1:11" ht="24" customHeight="1">
      <c r="A277" s="27" t="s">
        <v>19</v>
      </c>
      <c r="B277" s="337">
        <v>9</v>
      </c>
      <c r="C277" s="337">
        <v>29</v>
      </c>
      <c r="D277" s="337">
        <v>9</v>
      </c>
      <c r="E277" s="337">
        <v>29</v>
      </c>
      <c r="F277" s="337">
        <v>13</v>
      </c>
      <c r="G277" s="337">
        <v>28</v>
      </c>
      <c r="H277" s="337">
        <v>13</v>
      </c>
      <c r="I277" s="337">
        <v>28</v>
      </c>
      <c r="J277" s="337">
        <v>12</v>
      </c>
      <c r="K277" s="337">
        <v>28</v>
      </c>
    </row>
    <row r="278" spans="1:11" ht="24" customHeight="1">
      <c r="A278" s="27" t="s">
        <v>67</v>
      </c>
      <c r="B278" s="337">
        <v>6</v>
      </c>
      <c r="C278" s="337">
        <v>31</v>
      </c>
      <c r="D278" s="337">
        <v>6</v>
      </c>
      <c r="E278" s="337">
        <v>31</v>
      </c>
      <c r="F278" s="337">
        <v>12</v>
      </c>
      <c r="G278" s="337">
        <v>30</v>
      </c>
      <c r="H278" s="337">
        <v>12</v>
      </c>
      <c r="I278" s="337">
        <v>30</v>
      </c>
      <c r="J278" s="337">
        <v>11</v>
      </c>
      <c r="K278" s="337">
        <v>30</v>
      </c>
    </row>
    <row r="279" spans="1:11" ht="24" customHeight="1">
      <c r="A279" s="27" t="s">
        <v>21</v>
      </c>
      <c r="B279" s="337">
        <v>41</v>
      </c>
      <c r="C279" s="337">
        <v>8</v>
      </c>
      <c r="D279" s="337">
        <v>41</v>
      </c>
      <c r="E279" s="337">
        <v>8</v>
      </c>
      <c r="F279" s="337">
        <v>41</v>
      </c>
      <c r="G279" s="337">
        <v>6</v>
      </c>
      <c r="H279" s="337">
        <v>41</v>
      </c>
      <c r="I279" s="337">
        <v>5</v>
      </c>
      <c r="J279" s="337">
        <v>40</v>
      </c>
      <c r="K279" s="337">
        <v>5</v>
      </c>
    </row>
    <row r="280" spans="1:11" ht="24" customHeight="1">
      <c r="A280" s="27" t="s">
        <v>68</v>
      </c>
      <c r="B280" s="337">
        <v>64</v>
      </c>
      <c r="C280" s="337">
        <v>2</v>
      </c>
      <c r="D280" s="337">
        <v>64</v>
      </c>
      <c r="E280" s="337">
        <v>2</v>
      </c>
      <c r="F280" s="337">
        <v>63</v>
      </c>
      <c r="G280" s="337">
        <v>1</v>
      </c>
      <c r="H280" s="337">
        <v>60</v>
      </c>
      <c r="I280" s="337">
        <v>1</v>
      </c>
      <c r="J280" s="337">
        <v>61</v>
      </c>
      <c r="K280" s="337">
        <v>1</v>
      </c>
    </row>
    <row r="281" spans="1:11" ht="24" customHeight="1">
      <c r="A281" s="27" t="s">
        <v>69</v>
      </c>
      <c r="B281" s="337">
        <v>42</v>
      </c>
      <c r="C281" s="337">
        <v>7</v>
      </c>
      <c r="D281" s="337">
        <v>42</v>
      </c>
      <c r="E281" s="337">
        <v>7</v>
      </c>
      <c r="F281" s="337">
        <v>18</v>
      </c>
      <c r="G281" s="337">
        <v>23</v>
      </c>
      <c r="H281" s="337">
        <v>18</v>
      </c>
      <c r="I281" s="337">
        <v>22</v>
      </c>
      <c r="J281" s="337">
        <v>17</v>
      </c>
      <c r="K281" s="337">
        <v>21</v>
      </c>
    </row>
    <row r="282" spans="1:11" ht="24" customHeight="1">
      <c r="A282" s="27" t="s">
        <v>70</v>
      </c>
      <c r="B282" s="337">
        <v>8</v>
      </c>
      <c r="C282" s="337">
        <v>30</v>
      </c>
      <c r="D282" s="337">
        <v>8</v>
      </c>
      <c r="E282" s="337">
        <v>30</v>
      </c>
      <c r="F282" s="337">
        <v>7</v>
      </c>
      <c r="G282" s="337">
        <v>31</v>
      </c>
      <c r="H282" s="337">
        <v>7</v>
      </c>
      <c r="I282" s="337">
        <v>31</v>
      </c>
      <c r="J282" s="337">
        <v>6</v>
      </c>
      <c r="K282" s="337">
        <v>31</v>
      </c>
    </row>
    <row r="283" spans="1:11" ht="24" customHeight="1">
      <c r="A283" s="27" t="s">
        <v>71</v>
      </c>
      <c r="B283" s="337">
        <v>17</v>
      </c>
      <c r="C283" s="337">
        <v>25</v>
      </c>
      <c r="D283" s="337">
        <v>17</v>
      </c>
      <c r="E283" s="337">
        <v>25</v>
      </c>
      <c r="F283" s="337">
        <v>13</v>
      </c>
      <c r="G283" s="337">
        <v>28</v>
      </c>
      <c r="H283" s="337">
        <v>13</v>
      </c>
      <c r="I283" s="337">
        <v>28</v>
      </c>
      <c r="J283" s="337">
        <v>12</v>
      </c>
      <c r="K283" s="337">
        <v>28</v>
      </c>
    </row>
    <row r="284" spans="1:11" ht="24" customHeight="1">
      <c r="A284" s="27" t="s">
        <v>80</v>
      </c>
      <c r="B284" s="337">
        <v>47</v>
      </c>
      <c r="C284" s="337">
        <v>4</v>
      </c>
      <c r="D284" s="337">
        <v>47</v>
      </c>
      <c r="E284" s="337">
        <v>4</v>
      </c>
      <c r="F284" s="337">
        <v>48</v>
      </c>
      <c r="G284" s="337">
        <v>3</v>
      </c>
      <c r="H284" s="337">
        <v>45</v>
      </c>
      <c r="I284" s="337">
        <v>4</v>
      </c>
      <c r="J284" s="337">
        <v>43</v>
      </c>
      <c r="K284" s="337">
        <v>4</v>
      </c>
    </row>
    <row r="285" spans="1:11" ht="24" customHeight="1">
      <c r="A285" s="27" t="s">
        <v>72</v>
      </c>
      <c r="B285" s="337">
        <v>44</v>
      </c>
      <c r="C285" s="337">
        <v>5</v>
      </c>
      <c r="D285" s="337">
        <v>44</v>
      </c>
      <c r="E285" s="337">
        <v>5</v>
      </c>
      <c r="F285" s="337">
        <v>27</v>
      </c>
      <c r="G285" s="337">
        <v>13</v>
      </c>
      <c r="H285" s="337">
        <v>26</v>
      </c>
      <c r="I285" s="337">
        <v>13</v>
      </c>
      <c r="J285" s="337">
        <v>25</v>
      </c>
      <c r="K285" s="337">
        <v>13</v>
      </c>
    </row>
    <row r="286" spans="1:11" ht="24" customHeight="1">
      <c r="A286" s="27" t="s">
        <v>73</v>
      </c>
      <c r="B286" s="337">
        <v>25</v>
      </c>
      <c r="C286" s="337">
        <v>20</v>
      </c>
      <c r="D286" s="337">
        <v>25</v>
      </c>
      <c r="E286" s="337">
        <v>20</v>
      </c>
      <c r="F286" s="337">
        <v>24</v>
      </c>
      <c r="G286" s="337">
        <v>16</v>
      </c>
      <c r="H286" s="337">
        <v>23</v>
      </c>
      <c r="I286" s="337">
        <v>17</v>
      </c>
      <c r="J286" s="337">
        <v>23</v>
      </c>
      <c r="K286" s="337">
        <v>16</v>
      </c>
    </row>
    <row r="287" spans="1:11" ht="24" customHeight="1">
      <c r="A287" s="27" t="s">
        <v>74</v>
      </c>
      <c r="B287" s="337">
        <v>24</v>
      </c>
      <c r="C287" s="337">
        <v>22</v>
      </c>
      <c r="D287" s="337">
        <v>24</v>
      </c>
      <c r="E287" s="337">
        <v>22</v>
      </c>
      <c r="F287" s="337">
        <v>20</v>
      </c>
      <c r="G287" s="337">
        <v>20</v>
      </c>
      <c r="H287" s="337">
        <v>20</v>
      </c>
      <c r="I287" s="337">
        <v>20</v>
      </c>
      <c r="J287" s="337">
        <v>19</v>
      </c>
      <c r="K287" s="337">
        <v>20</v>
      </c>
    </row>
    <row r="288" spans="1:11" ht="24" customHeight="1">
      <c r="A288" s="27" t="s">
        <v>75</v>
      </c>
      <c r="B288" s="337">
        <v>36</v>
      </c>
      <c r="C288" s="337">
        <v>12</v>
      </c>
      <c r="D288" s="337">
        <v>36</v>
      </c>
      <c r="E288" s="337">
        <v>12</v>
      </c>
      <c r="F288" s="337">
        <v>33</v>
      </c>
      <c r="G288" s="337">
        <v>9</v>
      </c>
      <c r="H288" s="337">
        <v>33</v>
      </c>
      <c r="I288" s="337">
        <v>9</v>
      </c>
      <c r="J288" s="337">
        <v>32</v>
      </c>
      <c r="K288" s="337">
        <v>9</v>
      </c>
    </row>
    <row r="289" spans="1:11" ht="24" customHeight="1">
      <c r="A289" s="27" t="s">
        <v>76</v>
      </c>
      <c r="B289" s="337">
        <v>31</v>
      </c>
      <c r="C289" s="337">
        <v>15</v>
      </c>
      <c r="D289" s="337">
        <v>31</v>
      </c>
      <c r="E289" s="337">
        <v>15</v>
      </c>
      <c r="F289" s="337">
        <v>26</v>
      </c>
      <c r="G289" s="337">
        <v>14</v>
      </c>
      <c r="H289" s="337">
        <v>26</v>
      </c>
      <c r="I289" s="337">
        <v>13</v>
      </c>
      <c r="J289" s="337">
        <v>25</v>
      </c>
      <c r="K289" s="337">
        <v>13</v>
      </c>
    </row>
    <row r="290" spans="1:11" ht="24" customHeight="1">
      <c r="A290" s="27" t="s">
        <v>182</v>
      </c>
      <c r="B290" s="337">
        <v>22</v>
      </c>
      <c r="C290" s="337">
        <v>23</v>
      </c>
      <c r="D290" s="337">
        <v>22</v>
      </c>
      <c r="E290" s="337">
        <v>23</v>
      </c>
      <c r="F290" s="337">
        <v>29</v>
      </c>
      <c r="G290" s="337">
        <v>11</v>
      </c>
      <c r="H290" s="337">
        <v>29</v>
      </c>
      <c r="I290" s="337">
        <v>11</v>
      </c>
      <c r="J290" s="337">
        <v>28</v>
      </c>
      <c r="K290" s="337">
        <v>10</v>
      </c>
    </row>
    <row r="291" spans="1:11" ht="24" customHeight="1">
      <c r="A291" s="27" t="s">
        <v>77</v>
      </c>
      <c r="B291" s="337">
        <v>25</v>
      </c>
      <c r="C291" s="337">
        <v>20</v>
      </c>
      <c r="D291" s="337">
        <v>25</v>
      </c>
      <c r="E291" s="337">
        <v>20</v>
      </c>
      <c r="F291" s="337">
        <v>17</v>
      </c>
      <c r="G291" s="337">
        <v>24</v>
      </c>
      <c r="H291" s="337">
        <v>17</v>
      </c>
      <c r="I291" s="337">
        <v>24</v>
      </c>
      <c r="J291" s="337">
        <v>16</v>
      </c>
      <c r="K291" s="337">
        <v>23</v>
      </c>
    </row>
    <row r="292" spans="1:11" ht="24" customHeight="1">
      <c r="A292" s="27" t="s">
        <v>81</v>
      </c>
      <c r="B292" s="337">
        <v>39</v>
      </c>
      <c r="C292" s="337">
        <v>11</v>
      </c>
      <c r="D292" s="337">
        <v>39</v>
      </c>
      <c r="E292" s="337">
        <v>11</v>
      </c>
      <c r="F292" s="337">
        <v>39</v>
      </c>
      <c r="G292" s="337">
        <v>7</v>
      </c>
      <c r="H292" s="337">
        <v>39</v>
      </c>
      <c r="I292" s="337">
        <v>6</v>
      </c>
      <c r="J292" s="337">
        <v>38</v>
      </c>
      <c r="K292" s="337">
        <v>6</v>
      </c>
    </row>
    <row r="293" spans="1:11" ht="24" customHeight="1">
      <c r="A293" s="27" t="s">
        <v>78</v>
      </c>
      <c r="B293" s="337">
        <v>40</v>
      </c>
      <c r="C293" s="337">
        <v>10</v>
      </c>
      <c r="D293" s="337">
        <v>40</v>
      </c>
      <c r="E293" s="337">
        <v>10</v>
      </c>
      <c r="F293" s="337">
        <v>19</v>
      </c>
      <c r="G293" s="337">
        <v>21</v>
      </c>
      <c r="H293" s="337">
        <v>19</v>
      </c>
      <c r="I293" s="337">
        <v>21</v>
      </c>
      <c r="J293" s="337">
        <v>16</v>
      </c>
      <c r="K293" s="337">
        <v>23</v>
      </c>
    </row>
    <row r="294" spans="1:11" ht="24" customHeight="1">
      <c r="A294" s="27" t="s">
        <v>36</v>
      </c>
      <c r="B294" s="337">
        <v>16</v>
      </c>
      <c r="C294" s="337">
        <v>26</v>
      </c>
      <c r="D294" s="337">
        <v>16</v>
      </c>
      <c r="E294" s="337">
        <v>26</v>
      </c>
      <c r="F294" s="337">
        <v>17</v>
      </c>
      <c r="G294" s="337">
        <v>24</v>
      </c>
      <c r="H294" s="337">
        <v>15</v>
      </c>
      <c r="I294" s="337">
        <v>25</v>
      </c>
      <c r="J294" s="337">
        <v>14</v>
      </c>
      <c r="K294" s="337">
        <v>25</v>
      </c>
    </row>
    <row r="295" spans="1:11" s="960" customFormat="1" ht="24" customHeight="1">
      <c r="A295" s="958" t="s">
        <v>557</v>
      </c>
      <c r="B295" s="958"/>
      <c r="C295" s="959"/>
      <c r="D295" s="959"/>
      <c r="E295" s="959"/>
      <c r="F295" s="959"/>
      <c r="G295" s="959"/>
      <c r="H295" s="959"/>
      <c r="I295" s="959"/>
    </row>
    <row r="297" spans="1:11" ht="24" customHeight="1">
      <c r="A297" s="508" t="s">
        <v>960</v>
      </c>
      <c r="B297" s="231"/>
      <c r="C297" s="231"/>
      <c r="D297" s="231"/>
      <c r="E297" s="339"/>
      <c r="F297" s="339"/>
      <c r="G297" s="338"/>
      <c r="H297" s="338"/>
      <c r="I297" s="338"/>
      <c r="J297" s="338"/>
      <c r="K297" s="338"/>
    </row>
    <row r="298" spans="1:11" ht="24" customHeight="1">
      <c r="A298" s="527" t="s">
        <v>1</v>
      </c>
      <c r="B298" s="538">
        <v>1395</v>
      </c>
      <c r="C298" s="539"/>
      <c r="D298" s="538">
        <v>1396</v>
      </c>
      <c r="E298" s="539"/>
      <c r="F298" s="538">
        <v>1397</v>
      </c>
      <c r="G298" s="539"/>
      <c r="H298" s="538">
        <v>1398</v>
      </c>
      <c r="I298" s="539"/>
      <c r="J298" s="538">
        <v>1399</v>
      </c>
      <c r="K298" s="539"/>
    </row>
    <row r="299" spans="1:11" ht="24" customHeight="1">
      <c r="A299" s="528"/>
      <c r="B299" s="495" t="s">
        <v>106</v>
      </c>
      <c r="C299" s="495" t="s">
        <v>3</v>
      </c>
      <c r="D299" s="495" t="s">
        <v>106</v>
      </c>
      <c r="E299" s="495" t="s">
        <v>3</v>
      </c>
      <c r="F299" s="495" t="s">
        <v>106</v>
      </c>
      <c r="G299" s="495" t="s">
        <v>3</v>
      </c>
      <c r="H299" s="495" t="s">
        <v>106</v>
      </c>
      <c r="I299" s="495" t="s">
        <v>3</v>
      </c>
      <c r="J299" s="495" t="s">
        <v>106</v>
      </c>
      <c r="K299" s="495" t="s">
        <v>3</v>
      </c>
    </row>
    <row r="300" spans="1:11" s="350" customFormat="1" ht="24" customHeight="1">
      <c r="A300" s="334" t="s">
        <v>55</v>
      </c>
      <c r="B300" s="1">
        <v>4009085</v>
      </c>
      <c r="C300" s="1" t="s">
        <v>352</v>
      </c>
      <c r="D300" s="1">
        <v>3869956</v>
      </c>
      <c r="E300" s="1" t="s">
        <v>352</v>
      </c>
      <c r="F300" s="1">
        <v>4265597</v>
      </c>
      <c r="G300" s="1" t="s">
        <v>352</v>
      </c>
      <c r="H300" s="1">
        <v>4783681</v>
      </c>
      <c r="I300" s="1" t="s">
        <v>352</v>
      </c>
      <c r="J300" s="1">
        <v>4480696</v>
      </c>
      <c r="K300" s="1" t="s">
        <v>352</v>
      </c>
    </row>
    <row r="301" spans="1:11" ht="24" customHeight="1">
      <c r="A301" s="27" t="s">
        <v>56</v>
      </c>
      <c r="B301" s="337">
        <v>128334</v>
      </c>
      <c r="C301" s="337">
        <v>12</v>
      </c>
      <c r="D301" s="337">
        <v>307254</v>
      </c>
      <c r="E301" s="337">
        <v>10</v>
      </c>
      <c r="F301" s="337">
        <v>140379.9</v>
      </c>
      <c r="G301" s="337">
        <v>12</v>
      </c>
      <c r="H301" s="337">
        <v>147366</v>
      </c>
      <c r="I301" s="337">
        <v>12</v>
      </c>
      <c r="J301" s="337">
        <v>142424</v>
      </c>
      <c r="K301" s="337">
        <v>12</v>
      </c>
    </row>
    <row r="302" spans="1:11" ht="24" customHeight="1">
      <c r="A302" s="27" t="s">
        <v>57</v>
      </c>
      <c r="B302" s="337">
        <v>125482</v>
      </c>
      <c r="C302" s="337">
        <v>13</v>
      </c>
      <c r="D302" s="337">
        <v>257963</v>
      </c>
      <c r="E302" s="337">
        <v>13</v>
      </c>
      <c r="F302" s="337">
        <v>166745</v>
      </c>
      <c r="G302" s="337">
        <v>10</v>
      </c>
      <c r="H302" s="337">
        <v>178755</v>
      </c>
      <c r="I302" s="337">
        <v>10</v>
      </c>
      <c r="J302" s="337">
        <v>171341</v>
      </c>
      <c r="K302" s="337">
        <v>10</v>
      </c>
    </row>
    <row r="303" spans="1:11" ht="24" customHeight="1">
      <c r="A303" s="27" t="s">
        <v>58</v>
      </c>
      <c r="B303" s="337">
        <v>60977</v>
      </c>
      <c r="C303" s="337">
        <v>24</v>
      </c>
      <c r="D303" s="337">
        <v>122107</v>
      </c>
      <c r="E303" s="337">
        <v>24</v>
      </c>
      <c r="F303" s="337">
        <v>82625.600000000006</v>
      </c>
      <c r="G303" s="337">
        <v>21</v>
      </c>
      <c r="H303" s="337">
        <v>88579</v>
      </c>
      <c r="I303" s="337">
        <v>22</v>
      </c>
      <c r="J303" s="337">
        <v>84565</v>
      </c>
      <c r="K303" s="337">
        <v>22</v>
      </c>
    </row>
    <row r="304" spans="1:11" ht="24" customHeight="1">
      <c r="A304" s="27" t="s">
        <v>59</v>
      </c>
      <c r="B304" s="337">
        <v>203216</v>
      </c>
      <c r="C304" s="337">
        <v>7</v>
      </c>
      <c r="D304" s="337">
        <v>383039</v>
      </c>
      <c r="E304" s="337">
        <v>7</v>
      </c>
      <c r="F304" s="337">
        <v>203801.1</v>
      </c>
      <c r="G304" s="337">
        <v>7</v>
      </c>
      <c r="H304" s="337">
        <v>234952</v>
      </c>
      <c r="I304" s="337">
        <v>6</v>
      </c>
      <c r="J304" s="337">
        <v>219754</v>
      </c>
      <c r="K304" s="337">
        <v>6</v>
      </c>
    </row>
    <row r="305" spans="1:11" ht="24" customHeight="1">
      <c r="A305" s="27" t="s">
        <v>10</v>
      </c>
      <c r="B305" s="337">
        <v>48512</v>
      </c>
      <c r="C305" s="337">
        <v>26</v>
      </c>
      <c r="D305" s="337">
        <v>87650</v>
      </c>
      <c r="E305" s="337">
        <v>28</v>
      </c>
      <c r="F305" s="337">
        <v>48841.8</v>
      </c>
      <c r="G305" s="337">
        <v>28</v>
      </c>
      <c r="H305" s="337">
        <v>50497</v>
      </c>
      <c r="I305" s="337">
        <v>28</v>
      </c>
      <c r="J305" s="337">
        <v>47352</v>
      </c>
      <c r="K305" s="337">
        <v>28</v>
      </c>
    </row>
    <row r="306" spans="1:11" ht="24" customHeight="1">
      <c r="A306" s="27" t="s">
        <v>60</v>
      </c>
      <c r="B306" s="337">
        <v>62671</v>
      </c>
      <c r="C306" s="337">
        <v>23</v>
      </c>
      <c r="D306" s="337">
        <v>131096</v>
      </c>
      <c r="E306" s="337">
        <v>23</v>
      </c>
      <c r="F306" s="337">
        <v>75697.7</v>
      </c>
      <c r="G306" s="337">
        <v>25</v>
      </c>
      <c r="H306" s="337">
        <v>81258</v>
      </c>
      <c r="I306" s="337">
        <v>25</v>
      </c>
      <c r="J306" s="337">
        <v>76182</v>
      </c>
      <c r="K306" s="337">
        <v>25</v>
      </c>
    </row>
    <row r="307" spans="1:11" ht="24" customHeight="1">
      <c r="A307" s="27" t="s">
        <v>12</v>
      </c>
      <c r="B307" s="337">
        <v>73451</v>
      </c>
      <c r="C307" s="337">
        <v>22</v>
      </c>
      <c r="D307" s="337">
        <v>143158</v>
      </c>
      <c r="E307" s="337">
        <v>21</v>
      </c>
      <c r="F307" s="337">
        <v>80066.100000000006</v>
      </c>
      <c r="G307" s="337">
        <v>23</v>
      </c>
      <c r="H307" s="337">
        <v>86801</v>
      </c>
      <c r="I307" s="337">
        <v>23</v>
      </c>
      <c r="J307" s="337">
        <v>82923</v>
      </c>
      <c r="K307" s="337">
        <v>23</v>
      </c>
    </row>
    <row r="308" spans="1:11" ht="24" customHeight="1">
      <c r="A308" s="27" t="s">
        <v>13</v>
      </c>
      <c r="B308" s="337">
        <v>139008</v>
      </c>
      <c r="C308" s="337">
        <v>10</v>
      </c>
      <c r="D308" s="337">
        <v>263496</v>
      </c>
      <c r="E308" s="337">
        <v>12</v>
      </c>
      <c r="F308" s="337">
        <v>127178.5</v>
      </c>
      <c r="G308" s="337">
        <v>13</v>
      </c>
      <c r="H308" s="337">
        <v>135689</v>
      </c>
      <c r="I308" s="337">
        <v>15</v>
      </c>
      <c r="J308" s="337">
        <v>127050</v>
      </c>
      <c r="K308" s="337">
        <v>15</v>
      </c>
    </row>
    <row r="309" spans="1:11" ht="24" customHeight="1">
      <c r="A309" s="27" t="s">
        <v>62</v>
      </c>
      <c r="B309" s="337">
        <v>57822</v>
      </c>
      <c r="C309" s="337">
        <v>25</v>
      </c>
      <c r="D309" s="337">
        <v>121773</v>
      </c>
      <c r="E309" s="337">
        <v>25</v>
      </c>
      <c r="F309" s="337">
        <v>81798.399999999994</v>
      </c>
      <c r="G309" s="337">
        <v>22</v>
      </c>
      <c r="H309" s="337">
        <v>92752</v>
      </c>
      <c r="I309" s="337">
        <v>21</v>
      </c>
      <c r="J309" s="337">
        <v>88116</v>
      </c>
      <c r="K309" s="337">
        <v>21</v>
      </c>
    </row>
    <row r="310" spans="1:11" ht="24" customHeight="1">
      <c r="A310" s="27" t="s">
        <v>63</v>
      </c>
      <c r="B310" s="337">
        <v>84420</v>
      </c>
      <c r="C310" s="337">
        <v>20</v>
      </c>
      <c r="D310" s="337">
        <v>176326</v>
      </c>
      <c r="E310" s="337">
        <v>20</v>
      </c>
      <c r="F310" s="337">
        <v>104290.1</v>
      </c>
      <c r="G310" s="337">
        <v>18</v>
      </c>
      <c r="H310" s="337">
        <v>114464</v>
      </c>
      <c r="I310" s="337">
        <v>18</v>
      </c>
      <c r="J310" s="337">
        <v>104221</v>
      </c>
      <c r="K310" s="337">
        <v>18</v>
      </c>
    </row>
    <row r="311" spans="1:11" ht="24" customHeight="1">
      <c r="A311" s="27" t="s">
        <v>64</v>
      </c>
      <c r="B311" s="337">
        <v>333119</v>
      </c>
      <c r="C311" s="337">
        <v>2</v>
      </c>
      <c r="D311" s="337">
        <v>697700</v>
      </c>
      <c r="E311" s="337">
        <v>1</v>
      </c>
      <c r="F311" s="337">
        <v>289937</v>
      </c>
      <c r="G311" s="337">
        <v>3</v>
      </c>
      <c r="H311" s="337">
        <v>328295</v>
      </c>
      <c r="I311" s="337">
        <v>3</v>
      </c>
      <c r="J311" s="337">
        <v>309812</v>
      </c>
      <c r="K311" s="337">
        <v>3</v>
      </c>
    </row>
    <row r="312" spans="1:11" ht="24" customHeight="1">
      <c r="A312" s="27" t="s">
        <v>65</v>
      </c>
      <c r="B312" s="337">
        <v>73747</v>
      </c>
      <c r="C312" s="337">
        <v>21</v>
      </c>
      <c r="D312" s="337">
        <v>140141</v>
      </c>
      <c r="E312" s="337">
        <v>22</v>
      </c>
      <c r="F312" s="337">
        <v>83424</v>
      </c>
      <c r="G312" s="337">
        <v>20</v>
      </c>
      <c r="H312" s="337">
        <v>95765</v>
      </c>
      <c r="I312" s="337">
        <v>20</v>
      </c>
      <c r="J312" s="337">
        <v>91147</v>
      </c>
      <c r="K312" s="337">
        <v>20</v>
      </c>
    </row>
    <row r="313" spans="1:11" ht="24" customHeight="1">
      <c r="A313" s="27" t="s">
        <v>66</v>
      </c>
      <c r="B313" s="337">
        <v>230525</v>
      </c>
      <c r="C313" s="337">
        <v>4</v>
      </c>
      <c r="D313" s="337">
        <v>452638</v>
      </c>
      <c r="E313" s="337">
        <v>5</v>
      </c>
      <c r="F313" s="337">
        <v>260366.3</v>
      </c>
      <c r="G313" s="337">
        <v>4</v>
      </c>
      <c r="H313" s="337">
        <v>295398</v>
      </c>
      <c r="I313" s="337">
        <v>4</v>
      </c>
      <c r="J313" s="337">
        <v>278178</v>
      </c>
      <c r="K313" s="337">
        <v>4</v>
      </c>
    </row>
    <row r="314" spans="1:11" ht="24" customHeight="1">
      <c r="A314" s="27" t="s">
        <v>19</v>
      </c>
      <c r="B314" s="337">
        <v>43043</v>
      </c>
      <c r="C314" s="337">
        <v>28</v>
      </c>
      <c r="D314" s="337">
        <v>83632</v>
      </c>
      <c r="E314" s="337">
        <v>29</v>
      </c>
      <c r="F314" s="337">
        <v>49690.400000000001</v>
      </c>
      <c r="G314" s="337">
        <v>27</v>
      </c>
      <c r="H314" s="337">
        <v>51872</v>
      </c>
      <c r="I314" s="337">
        <v>27</v>
      </c>
      <c r="J314" s="337">
        <v>50643</v>
      </c>
      <c r="K314" s="337">
        <v>27</v>
      </c>
    </row>
    <row r="315" spans="1:11" ht="24" customHeight="1">
      <c r="A315" s="27" t="s">
        <v>67</v>
      </c>
      <c r="B315" s="337">
        <v>24021</v>
      </c>
      <c r="C315" s="337">
        <v>31</v>
      </c>
      <c r="D315" s="337">
        <v>45556</v>
      </c>
      <c r="E315" s="337">
        <v>31</v>
      </c>
      <c r="F315" s="337">
        <v>25040.6</v>
      </c>
      <c r="G315" s="337">
        <v>31</v>
      </c>
      <c r="H315" s="337">
        <v>29803</v>
      </c>
      <c r="I315" s="337">
        <v>31</v>
      </c>
      <c r="J315" s="337">
        <v>26843</v>
      </c>
      <c r="K315" s="337">
        <v>31</v>
      </c>
    </row>
    <row r="316" spans="1:11" ht="24" customHeight="1">
      <c r="A316" s="27" t="s">
        <v>21</v>
      </c>
      <c r="B316" s="337">
        <v>317919</v>
      </c>
      <c r="C316" s="337">
        <v>3</v>
      </c>
      <c r="D316" s="337">
        <v>581310</v>
      </c>
      <c r="E316" s="337">
        <v>3</v>
      </c>
      <c r="F316" s="337">
        <v>386783.3</v>
      </c>
      <c r="G316" s="337">
        <v>1</v>
      </c>
      <c r="H316" s="337">
        <v>488835</v>
      </c>
      <c r="I316" s="337">
        <v>1</v>
      </c>
      <c r="J316" s="337">
        <v>431285</v>
      </c>
      <c r="K316" s="337">
        <v>1</v>
      </c>
    </row>
    <row r="317" spans="1:11" ht="24" customHeight="1">
      <c r="A317" s="27" t="s">
        <v>68</v>
      </c>
      <c r="B317" s="337">
        <v>360042</v>
      </c>
      <c r="C317" s="337">
        <v>1</v>
      </c>
      <c r="D317" s="337">
        <v>683132</v>
      </c>
      <c r="E317" s="337">
        <v>2</v>
      </c>
      <c r="F317" s="337">
        <v>303823.59999999998</v>
      </c>
      <c r="G317" s="337">
        <v>2</v>
      </c>
      <c r="H317" s="337">
        <v>337477</v>
      </c>
      <c r="I317" s="337">
        <v>2</v>
      </c>
      <c r="J317" s="337">
        <v>312447</v>
      </c>
      <c r="K317" s="337">
        <v>2</v>
      </c>
    </row>
    <row r="318" spans="1:11" ht="24" customHeight="1">
      <c r="A318" s="27" t="s">
        <v>69</v>
      </c>
      <c r="B318" s="337">
        <v>45616</v>
      </c>
      <c r="C318" s="337">
        <v>27</v>
      </c>
      <c r="D318" s="337">
        <v>89986</v>
      </c>
      <c r="E318" s="337">
        <v>27</v>
      </c>
      <c r="F318" s="337">
        <v>56569.9</v>
      </c>
      <c r="G318" s="337">
        <v>26</v>
      </c>
      <c r="H318" s="337">
        <v>63966</v>
      </c>
      <c r="I318" s="337">
        <v>26</v>
      </c>
      <c r="J318" s="337">
        <v>60914</v>
      </c>
      <c r="K318" s="337">
        <v>26</v>
      </c>
    </row>
    <row r="319" spans="1:11" ht="24" customHeight="1">
      <c r="A319" s="27" t="s">
        <v>70</v>
      </c>
      <c r="B319" s="337">
        <v>35534</v>
      </c>
      <c r="C319" s="337">
        <v>30</v>
      </c>
      <c r="D319" s="337">
        <v>73695</v>
      </c>
      <c r="E319" s="337">
        <v>30</v>
      </c>
      <c r="F319" s="337">
        <v>39400.400000000001</v>
      </c>
      <c r="G319" s="337">
        <v>30</v>
      </c>
      <c r="H319" s="337">
        <v>38797</v>
      </c>
      <c r="I319" s="337">
        <v>30</v>
      </c>
      <c r="J319" s="337">
        <v>37944</v>
      </c>
      <c r="K319" s="337">
        <v>30</v>
      </c>
    </row>
    <row r="320" spans="1:11" ht="24" customHeight="1">
      <c r="A320" s="27" t="s">
        <v>71</v>
      </c>
      <c r="B320" s="337">
        <v>107496</v>
      </c>
      <c r="C320" s="337">
        <v>15</v>
      </c>
      <c r="D320" s="337">
        <v>227108</v>
      </c>
      <c r="E320" s="337">
        <v>15</v>
      </c>
      <c r="F320" s="337">
        <v>121184.2</v>
      </c>
      <c r="G320" s="337">
        <v>14</v>
      </c>
      <c r="H320" s="337">
        <v>143850</v>
      </c>
      <c r="I320" s="337">
        <v>14</v>
      </c>
      <c r="J320" s="337">
        <v>136882</v>
      </c>
      <c r="K320" s="337">
        <v>13</v>
      </c>
    </row>
    <row r="321" spans="1:12" ht="24" customHeight="1">
      <c r="A321" s="27" t="s">
        <v>80</v>
      </c>
      <c r="B321" s="337">
        <v>206155</v>
      </c>
      <c r="C321" s="337">
        <v>6</v>
      </c>
      <c r="D321" s="337">
        <v>430380</v>
      </c>
      <c r="E321" s="337">
        <v>6</v>
      </c>
      <c r="F321" s="337">
        <v>243080.5</v>
      </c>
      <c r="G321" s="337">
        <v>5</v>
      </c>
      <c r="H321" s="337">
        <v>261299</v>
      </c>
      <c r="I321" s="337">
        <v>5</v>
      </c>
      <c r="J321" s="337">
        <v>241614</v>
      </c>
      <c r="K321" s="337">
        <v>5</v>
      </c>
    </row>
    <row r="322" spans="1:12" ht="24" customHeight="1">
      <c r="A322" s="27" t="s">
        <v>72</v>
      </c>
      <c r="B322" s="337">
        <v>136821</v>
      </c>
      <c r="C322" s="337">
        <v>11</v>
      </c>
      <c r="D322" s="337">
        <v>279390</v>
      </c>
      <c r="E322" s="337">
        <v>11</v>
      </c>
      <c r="F322" s="337">
        <v>154015.4</v>
      </c>
      <c r="G322" s="337">
        <v>11</v>
      </c>
      <c r="H322" s="337">
        <v>168252</v>
      </c>
      <c r="I322" s="337">
        <v>11</v>
      </c>
      <c r="J322" s="337">
        <v>164135</v>
      </c>
      <c r="K322" s="337">
        <v>11</v>
      </c>
    </row>
    <row r="323" spans="1:12" ht="24" customHeight="1">
      <c r="A323" s="27" t="s">
        <v>73</v>
      </c>
      <c r="B323" s="337">
        <v>91388</v>
      </c>
      <c r="C323" s="337">
        <v>18</v>
      </c>
      <c r="D323" s="337">
        <v>179752</v>
      </c>
      <c r="E323" s="337">
        <v>19</v>
      </c>
      <c r="F323" s="337">
        <v>105264</v>
      </c>
      <c r="G323" s="337">
        <v>17</v>
      </c>
      <c r="H323" s="337">
        <v>117619</v>
      </c>
      <c r="I323" s="337">
        <v>17</v>
      </c>
      <c r="J323" s="337">
        <v>108899</v>
      </c>
      <c r="K323" s="337">
        <v>17</v>
      </c>
    </row>
    <row r="324" spans="1:12" ht="24" customHeight="1">
      <c r="A324" s="27" t="s">
        <v>74</v>
      </c>
      <c r="B324" s="337">
        <v>103999</v>
      </c>
      <c r="C324" s="337">
        <v>16</v>
      </c>
      <c r="D324" s="337">
        <v>209907</v>
      </c>
      <c r="E324" s="337">
        <v>16</v>
      </c>
      <c r="F324" s="337">
        <v>120146.3</v>
      </c>
      <c r="G324" s="337">
        <v>15</v>
      </c>
      <c r="H324" s="337">
        <v>144174</v>
      </c>
      <c r="I324" s="337">
        <v>13</v>
      </c>
      <c r="J324" s="337">
        <v>133658</v>
      </c>
      <c r="K324" s="337">
        <v>14</v>
      </c>
    </row>
    <row r="325" spans="1:12" ht="24" customHeight="1">
      <c r="A325" s="27" t="s">
        <v>75</v>
      </c>
      <c r="B325" s="337">
        <v>226838</v>
      </c>
      <c r="C325" s="337">
        <v>5</v>
      </c>
      <c r="D325" s="337">
        <v>452853</v>
      </c>
      <c r="E325" s="337">
        <v>4</v>
      </c>
      <c r="F325" s="337">
        <v>204374.2</v>
      </c>
      <c r="G325" s="337">
        <v>6</v>
      </c>
      <c r="H325" s="337">
        <v>230730</v>
      </c>
      <c r="I325" s="337">
        <v>7</v>
      </c>
      <c r="J325" s="337">
        <v>218875</v>
      </c>
      <c r="K325" s="337">
        <v>7</v>
      </c>
    </row>
    <row r="326" spans="1:12" ht="24" customHeight="1">
      <c r="A326" s="27" t="s">
        <v>76</v>
      </c>
      <c r="B326" s="337">
        <v>158644</v>
      </c>
      <c r="C326" s="337">
        <v>9</v>
      </c>
      <c r="D326" s="337">
        <v>329230</v>
      </c>
      <c r="E326" s="337">
        <v>9</v>
      </c>
      <c r="F326" s="337">
        <v>188102</v>
      </c>
      <c r="G326" s="337">
        <v>9</v>
      </c>
      <c r="H326" s="337">
        <v>216261</v>
      </c>
      <c r="I326" s="337">
        <v>8</v>
      </c>
      <c r="J326" s="337">
        <v>206726</v>
      </c>
      <c r="K326" s="337">
        <v>8</v>
      </c>
    </row>
    <row r="327" spans="1:12" ht="24" customHeight="1">
      <c r="A327" s="27" t="s">
        <v>182</v>
      </c>
      <c r="B327" s="337">
        <v>124757</v>
      </c>
      <c r="C327" s="337">
        <v>14</v>
      </c>
      <c r="D327" s="337">
        <v>248069</v>
      </c>
      <c r="E327" s="337">
        <v>14</v>
      </c>
      <c r="F327" s="337">
        <v>117255.5</v>
      </c>
      <c r="G327" s="337">
        <v>16</v>
      </c>
      <c r="H327" s="337">
        <v>121325</v>
      </c>
      <c r="I327" s="337">
        <v>16</v>
      </c>
      <c r="J327" s="337">
        <v>113300</v>
      </c>
      <c r="K327" s="337">
        <v>16</v>
      </c>
    </row>
    <row r="328" spans="1:12" ht="24" customHeight="1">
      <c r="A328" s="27" t="s">
        <v>77</v>
      </c>
      <c r="B328" s="337">
        <v>93415</v>
      </c>
      <c r="C328" s="337">
        <v>17</v>
      </c>
      <c r="D328" s="337">
        <v>182945</v>
      </c>
      <c r="E328" s="337">
        <v>17</v>
      </c>
      <c r="F328" s="337">
        <v>79043.8</v>
      </c>
      <c r="G328" s="337">
        <v>24</v>
      </c>
      <c r="H328" s="337">
        <v>83484</v>
      </c>
      <c r="I328" s="337">
        <v>24</v>
      </c>
      <c r="J328" s="337">
        <v>76825</v>
      </c>
      <c r="K328" s="337">
        <v>24</v>
      </c>
    </row>
    <row r="329" spans="1:12" ht="24" customHeight="1">
      <c r="A329" s="27" t="s">
        <v>81</v>
      </c>
      <c r="B329" s="337">
        <v>185848</v>
      </c>
      <c r="C329" s="337">
        <v>8</v>
      </c>
      <c r="D329" s="337">
        <v>346881</v>
      </c>
      <c r="E329" s="337">
        <v>8</v>
      </c>
      <c r="F329" s="337">
        <v>191035.9</v>
      </c>
      <c r="G329" s="337">
        <v>8</v>
      </c>
      <c r="H329" s="337">
        <v>213377</v>
      </c>
      <c r="I329" s="337">
        <v>9</v>
      </c>
      <c r="J329" s="337">
        <v>202313</v>
      </c>
      <c r="K329" s="337">
        <v>9</v>
      </c>
    </row>
    <row r="330" spans="1:12" ht="24" customHeight="1">
      <c r="A330" s="27" t="s">
        <v>78</v>
      </c>
      <c r="B330" s="337">
        <v>90666</v>
      </c>
      <c r="C330" s="337">
        <v>19</v>
      </c>
      <c r="D330" s="337">
        <v>181261</v>
      </c>
      <c r="E330" s="337">
        <v>18</v>
      </c>
      <c r="F330" s="337">
        <v>89230.5</v>
      </c>
      <c r="G330" s="337">
        <v>19</v>
      </c>
      <c r="H330" s="337">
        <v>100388</v>
      </c>
      <c r="I330" s="337">
        <v>19</v>
      </c>
      <c r="J330" s="337">
        <v>95417</v>
      </c>
      <c r="K330" s="337">
        <v>19</v>
      </c>
    </row>
    <row r="331" spans="1:12" ht="24" customHeight="1">
      <c r="A331" s="27" t="s">
        <v>36</v>
      </c>
      <c r="B331" s="337">
        <v>35599</v>
      </c>
      <c r="C331" s="337">
        <v>29</v>
      </c>
      <c r="D331" s="337">
        <v>90812</v>
      </c>
      <c r="E331" s="337">
        <v>26</v>
      </c>
      <c r="F331" s="337">
        <v>46404.800000000003</v>
      </c>
      <c r="G331" s="337">
        <v>29</v>
      </c>
      <c r="H331" s="337">
        <v>41601</v>
      </c>
      <c r="I331" s="337">
        <v>29</v>
      </c>
      <c r="J331" s="337">
        <v>38911</v>
      </c>
      <c r="K331" s="337">
        <v>29</v>
      </c>
    </row>
    <row r="332" spans="1:12" s="960" customFormat="1" ht="24" customHeight="1">
      <c r="A332" s="958" t="s">
        <v>557</v>
      </c>
      <c r="B332" s="958"/>
      <c r="C332" s="959"/>
      <c r="D332" s="959"/>
      <c r="E332" s="959"/>
      <c r="F332" s="959"/>
      <c r="G332" s="959"/>
      <c r="H332" s="959"/>
      <c r="I332" s="959"/>
    </row>
    <row r="334" spans="1:12" ht="24" customHeight="1">
      <c r="A334" s="508" t="s">
        <v>961</v>
      </c>
      <c r="B334" s="6"/>
      <c r="C334" s="6"/>
      <c r="D334" s="6"/>
      <c r="E334" s="6"/>
      <c r="F334" s="6"/>
      <c r="G334" s="6"/>
      <c r="H334" s="6"/>
      <c r="I334" s="6"/>
      <c r="L334" s="340"/>
    </row>
    <row r="335" spans="1:12" ht="24" customHeight="1">
      <c r="A335" s="527" t="s">
        <v>1</v>
      </c>
      <c r="B335" s="538">
        <v>1395</v>
      </c>
      <c r="C335" s="539"/>
      <c r="D335" s="538">
        <v>1396</v>
      </c>
      <c r="E335" s="539"/>
      <c r="F335" s="538">
        <v>1397</v>
      </c>
      <c r="G335" s="539"/>
      <c r="H335" s="538">
        <v>1398</v>
      </c>
      <c r="I335" s="539"/>
      <c r="J335" s="538">
        <v>1399</v>
      </c>
      <c r="K335" s="539"/>
      <c r="L335" s="340"/>
    </row>
    <row r="336" spans="1:12" ht="24" customHeight="1">
      <c r="A336" s="528"/>
      <c r="B336" s="455" t="s">
        <v>2</v>
      </c>
      <c r="C336" s="455" t="s">
        <v>198</v>
      </c>
      <c r="D336" s="455" t="s">
        <v>2</v>
      </c>
      <c r="E336" s="455" t="s">
        <v>198</v>
      </c>
      <c r="F336" s="455" t="s">
        <v>2</v>
      </c>
      <c r="G336" s="455" t="s">
        <v>198</v>
      </c>
      <c r="H336" s="455" t="s">
        <v>2</v>
      </c>
      <c r="I336" s="455" t="s">
        <v>198</v>
      </c>
      <c r="J336" s="455" t="s">
        <v>2</v>
      </c>
      <c r="K336" s="455" t="s">
        <v>198</v>
      </c>
      <c r="L336" s="340"/>
    </row>
    <row r="337" spans="1:12" s="350" customFormat="1" ht="24" customHeight="1">
      <c r="A337" s="334" t="s">
        <v>55</v>
      </c>
      <c r="B337" s="335">
        <v>23.522175259441994</v>
      </c>
      <c r="C337" s="229" t="s">
        <v>352</v>
      </c>
      <c r="D337" s="335">
        <v>24.306632943630365</v>
      </c>
      <c r="E337" s="229" t="s">
        <v>352</v>
      </c>
      <c r="F337" s="335">
        <v>25.128768610818135</v>
      </c>
      <c r="G337" s="229" t="s">
        <v>352</v>
      </c>
      <c r="H337" s="335">
        <v>25.121888353341287</v>
      </c>
      <c r="I337" s="229" t="s">
        <v>352</v>
      </c>
      <c r="J337" s="335">
        <v>26.497691430081399</v>
      </c>
      <c r="K337" s="229" t="s">
        <v>352</v>
      </c>
      <c r="L337" s="341"/>
    </row>
    <row r="338" spans="1:12" ht="24" customHeight="1">
      <c r="A338" s="27" t="s">
        <v>56</v>
      </c>
      <c r="B338" s="336">
        <v>27.779076472330015</v>
      </c>
      <c r="C338" s="337">
        <v>8</v>
      </c>
      <c r="D338" s="336">
        <v>11.386019384613382</v>
      </c>
      <c r="E338" s="337">
        <v>20</v>
      </c>
      <c r="F338" s="336">
        <v>26.970385361437071</v>
      </c>
      <c r="G338" s="337">
        <v>15</v>
      </c>
      <c r="H338" s="336">
        <v>27.319055955919275</v>
      </c>
      <c r="I338" s="337">
        <v>14</v>
      </c>
      <c r="J338" s="336">
        <v>27.81904735156996</v>
      </c>
      <c r="K338" s="337">
        <v>16</v>
      </c>
      <c r="L338" s="340"/>
    </row>
    <row r="339" spans="1:12" ht="24" customHeight="1">
      <c r="A339" s="27" t="s">
        <v>57</v>
      </c>
      <c r="B339" s="336">
        <v>27.534626480291998</v>
      </c>
      <c r="C339" s="337">
        <v>11</v>
      </c>
      <c r="D339" s="336">
        <v>13.670177506076453</v>
      </c>
      <c r="E339" s="337">
        <v>10</v>
      </c>
      <c r="F339" s="336">
        <v>23.914360250682179</v>
      </c>
      <c r="G339" s="337">
        <v>19</v>
      </c>
      <c r="H339" s="336">
        <v>25.771027383849404</v>
      </c>
      <c r="I339" s="337">
        <v>19</v>
      </c>
      <c r="J339" s="336">
        <v>27.081667551841065</v>
      </c>
      <c r="K339" s="337">
        <v>18</v>
      </c>
      <c r="L339" s="340"/>
    </row>
    <row r="340" spans="1:12" ht="24" customHeight="1">
      <c r="A340" s="27" t="s">
        <v>58</v>
      </c>
      <c r="B340" s="336">
        <v>26.288600619905868</v>
      </c>
      <c r="C340" s="337">
        <v>13</v>
      </c>
      <c r="D340" s="336">
        <v>15.035174068644713</v>
      </c>
      <c r="E340" s="337">
        <v>5</v>
      </c>
      <c r="F340" s="336">
        <v>23.351116361030964</v>
      </c>
      <c r="G340" s="337">
        <v>21</v>
      </c>
      <c r="H340" s="336">
        <v>24.872712493931971</v>
      </c>
      <c r="I340" s="337">
        <v>20</v>
      </c>
      <c r="J340" s="336">
        <v>26.221249926092355</v>
      </c>
      <c r="K340" s="337">
        <v>20</v>
      </c>
      <c r="L340" s="340"/>
    </row>
    <row r="341" spans="1:12" ht="24" customHeight="1">
      <c r="A341" s="27" t="s">
        <v>59</v>
      </c>
      <c r="B341" s="336">
        <v>26.305015353121803</v>
      </c>
      <c r="C341" s="337">
        <v>12</v>
      </c>
      <c r="D341" s="336">
        <v>13.371484365821756</v>
      </c>
      <c r="E341" s="337">
        <v>11</v>
      </c>
      <c r="F341" s="336">
        <v>27.746170162967715</v>
      </c>
      <c r="G341" s="337">
        <v>11</v>
      </c>
      <c r="H341" s="336">
        <v>27.471994279682661</v>
      </c>
      <c r="I341" s="337">
        <v>13</v>
      </c>
      <c r="J341" s="336">
        <v>29.169434913585192</v>
      </c>
      <c r="K341" s="337">
        <v>12</v>
      </c>
      <c r="L341" s="340"/>
    </row>
    <row r="342" spans="1:12" ht="24" customHeight="1">
      <c r="A342" s="27" t="s">
        <v>10</v>
      </c>
      <c r="B342" s="336">
        <v>29.534960422163586</v>
      </c>
      <c r="C342" s="337">
        <v>4</v>
      </c>
      <c r="D342" s="336">
        <v>15.901882487164858</v>
      </c>
      <c r="E342" s="337">
        <v>2</v>
      </c>
      <c r="F342" s="336">
        <v>35.424574851868684</v>
      </c>
      <c r="G342" s="337">
        <v>2</v>
      </c>
      <c r="H342" s="336">
        <v>39.966730696873078</v>
      </c>
      <c r="I342" s="337">
        <v>2</v>
      </c>
      <c r="J342" s="336">
        <v>42.158726136171651</v>
      </c>
      <c r="K342" s="337">
        <v>2</v>
      </c>
      <c r="L342" s="340"/>
    </row>
    <row r="343" spans="1:12" ht="24" customHeight="1">
      <c r="A343" s="27" t="s">
        <v>60</v>
      </c>
      <c r="B343" s="336">
        <v>17.382840548259963</v>
      </c>
      <c r="C343" s="337">
        <v>29</v>
      </c>
      <c r="D343" s="336">
        <v>8.2512052236528959</v>
      </c>
      <c r="E343" s="337">
        <v>30</v>
      </c>
      <c r="F343" s="336">
        <v>16.132590554270472</v>
      </c>
      <c r="G343" s="337">
        <v>30</v>
      </c>
      <c r="H343" s="336">
        <v>16.10795244775899</v>
      </c>
      <c r="I343" s="337">
        <v>28</v>
      </c>
      <c r="J343" s="336">
        <v>17.623585623900659</v>
      </c>
      <c r="K343" s="337">
        <v>29</v>
      </c>
      <c r="L343" s="340"/>
    </row>
    <row r="344" spans="1:12" ht="24" customHeight="1">
      <c r="A344" s="27" t="s">
        <v>12</v>
      </c>
      <c r="B344" s="336">
        <v>22.783896747491525</v>
      </c>
      <c r="C344" s="337">
        <v>21</v>
      </c>
      <c r="D344" s="336">
        <v>12.032160270470388</v>
      </c>
      <c r="E344" s="337">
        <v>16</v>
      </c>
      <c r="F344" s="336">
        <v>24.013908508095184</v>
      </c>
      <c r="G344" s="337">
        <v>18</v>
      </c>
      <c r="H344" s="336">
        <v>24.219767053374959</v>
      </c>
      <c r="I344" s="337">
        <v>21</v>
      </c>
      <c r="J344" s="336">
        <v>25.128130916633502</v>
      </c>
      <c r="K344" s="337">
        <v>21</v>
      </c>
      <c r="L344" s="340"/>
    </row>
    <row r="345" spans="1:12" ht="24" customHeight="1">
      <c r="A345" s="27" t="s">
        <v>13</v>
      </c>
      <c r="B345" s="336">
        <v>33.275063305709025</v>
      </c>
      <c r="C345" s="337">
        <v>1</v>
      </c>
      <c r="D345" s="336">
        <v>16.27045571849288</v>
      </c>
      <c r="E345" s="337">
        <v>1</v>
      </c>
      <c r="F345" s="336">
        <v>40.89134562838845</v>
      </c>
      <c r="G345" s="337">
        <v>1</v>
      </c>
      <c r="H345" s="336">
        <v>44.421434309339745</v>
      </c>
      <c r="I345" s="337">
        <v>1</v>
      </c>
      <c r="J345" s="336">
        <v>45.882723337268793</v>
      </c>
      <c r="K345" s="337">
        <v>1</v>
      </c>
      <c r="L345" s="340"/>
    </row>
    <row r="346" spans="1:12" ht="24" customHeight="1">
      <c r="A346" s="27" t="s">
        <v>62</v>
      </c>
      <c r="B346" s="336">
        <v>24.722423990868528</v>
      </c>
      <c r="C346" s="337">
        <v>18</v>
      </c>
      <c r="D346" s="336">
        <v>14.367716981596907</v>
      </c>
      <c r="E346" s="337">
        <v>7</v>
      </c>
      <c r="F346" s="336">
        <v>20.74245951021047</v>
      </c>
      <c r="G346" s="337">
        <v>25</v>
      </c>
      <c r="H346" s="336">
        <v>19.680438157667759</v>
      </c>
      <c r="I346" s="337">
        <v>27</v>
      </c>
      <c r="J346" s="336">
        <v>20.48322665577194</v>
      </c>
      <c r="K346" s="337">
        <v>27</v>
      </c>
      <c r="L346" s="340"/>
    </row>
    <row r="347" spans="1:12" ht="24" customHeight="1">
      <c r="A347" s="27" t="s">
        <v>63</v>
      </c>
      <c r="B347" s="336">
        <v>18.588012319355602</v>
      </c>
      <c r="C347" s="337">
        <v>27</v>
      </c>
      <c r="D347" s="336">
        <v>8.6283361500856373</v>
      </c>
      <c r="E347" s="337">
        <v>29</v>
      </c>
      <c r="F347" s="336">
        <v>16.275753882679179</v>
      </c>
      <c r="G347" s="337">
        <v>29</v>
      </c>
      <c r="H347" s="336">
        <v>16.102005870841488</v>
      </c>
      <c r="I347" s="337">
        <v>29</v>
      </c>
      <c r="J347" s="336">
        <v>17.630803772752131</v>
      </c>
      <c r="K347" s="337">
        <v>28</v>
      </c>
      <c r="L347" s="340"/>
    </row>
    <row r="348" spans="1:12" ht="24" customHeight="1">
      <c r="A348" s="27" t="s">
        <v>64</v>
      </c>
      <c r="B348" s="336">
        <v>23.916678424226777</v>
      </c>
      <c r="C348" s="337">
        <v>20</v>
      </c>
      <c r="D348" s="336">
        <v>11.86727819979934</v>
      </c>
      <c r="E348" s="337">
        <v>18</v>
      </c>
      <c r="F348" s="336">
        <v>32.322539034341943</v>
      </c>
      <c r="G348" s="337">
        <v>5</v>
      </c>
      <c r="H348" s="336">
        <v>33.009640719474866</v>
      </c>
      <c r="I348" s="337">
        <v>5</v>
      </c>
      <c r="J348" s="336">
        <v>34.647140846707039</v>
      </c>
      <c r="K348" s="337">
        <v>5</v>
      </c>
      <c r="L348" s="340"/>
    </row>
    <row r="349" spans="1:12" ht="24" customHeight="1">
      <c r="A349" s="27" t="s">
        <v>65</v>
      </c>
      <c r="B349" s="336">
        <v>25.637653057073507</v>
      </c>
      <c r="C349" s="337">
        <v>15</v>
      </c>
      <c r="D349" s="336">
        <v>12.488850514838628</v>
      </c>
      <c r="E349" s="337">
        <v>15</v>
      </c>
      <c r="F349" s="336">
        <v>26.469601074031452</v>
      </c>
      <c r="G349" s="337">
        <v>16</v>
      </c>
      <c r="H349" s="336">
        <v>26.684070380619225</v>
      </c>
      <c r="I349" s="337">
        <v>16</v>
      </c>
      <c r="J349" s="336">
        <v>27.128704181157907</v>
      </c>
      <c r="K349" s="337">
        <v>17</v>
      </c>
      <c r="L349" s="340"/>
    </row>
    <row r="350" spans="1:12" ht="24" customHeight="1">
      <c r="A350" s="27" t="s">
        <v>66</v>
      </c>
      <c r="B350" s="336">
        <v>21.359939269059755</v>
      </c>
      <c r="C350" s="337">
        <v>24</v>
      </c>
      <c r="D350" s="336">
        <v>10.841334576416473</v>
      </c>
      <c r="E350" s="337">
        <v>22</v>
      </c>
      <c r="F350" s="336">
        <v>21.100657035875994</v>
      </c>
      <c r="G350" s="337">
        <v>24</v>
      </c>
      <c r="H350" s="336">
        <v>20.430740898719694</v>
      </c>
      <c r="I350" s="337">
        <v>24</v>
      </c>
      <c r="J350" s="336">
        <v>21.089733911380485</v>
      </c>
      <c r="K350" s="337">
        <v>26</v>
      </c>
      <c r="L350" s="340"/>
    </row>
    <row r="351" spans="1:12" ht="24" customHeight="1">
      <c r="A351" s="27" t="s">
        <v>19</v>
      </c>
      <c r="B351" s="336">
        <v>29.140626815045419</v>
      </c>
      <c r="C351" s="337">
        <v>5</v>
      </c>
      <c r="D351" s="336">
        <v>13.338195905873352</v>
      </c>
      <c r="E351" s="337">
        <v>12</v>
      </c>
      <c r="F351" s="336">
        <v>27.160175808606894</v>
      </c>
      <c r="G351" s="337">
        <v>14</v>
      </c>
      <c r="H351" s="336">
        <v>27.943784700801977</v>
      </c>
      <c r="I351" s="337">
        <v>11</v>
      </c>
      <c r="J351" s="336">
        <v>29.869873427719529</v>
      </c>
      <c r="K351" s="337">
        <v>10</v>
      </c>
      <c r="L351" s="340"/>
    </row>
    <row r="352" spans="1:12" ht="24" customHeight="1">
      <c r="A352" s="27" t="s">
        <v>67</v>
      </c>
      <c r="B352" s="336">
        <v>24.998959243994836</v>
      </c>
      <c r="C352" s="337">
        <v>16</v>
      </c>
      <c r="D352" s="336">
        <v>12.582316270085169</v>
      </c>
      <c r="E352" s="337">
        <v>14</v>
      </c>
      <c r="F352" s="336">
        <v>27.45541241024576</v>
      </c>
      <c r="G352" s="337">
        <v>12</v>
      </c>
      <c r="H352" s="336">
        <v>26.557729087675735</v>
      </c>
      <c r="I352" s="337">
        <v>17</v>
      </c>
      <c r="J352" s="336">
        <v>29.102559326453825</v>
      </c>
      <c r="K352" s="337">
        <v>13</v>
      </c>
      <c r="L352" s="340"/>
    </row>
    <row r="353" spans="1:12" ht="24" customHeight="1">
      <c r="A353" s="27" t="s">
        <v>21</v>
      </c>
      <c r="B353" s="336">
        <v>16.619956655626119</v>
      </c>
      <c r="C353" s="337">
        <v>30</v>
      </c>
      <c r="D353" s="336">
        <v>9.2307030672102659</v>
      </c>
      <c r="E353" s="337">
        <v>28</v>
      </c>
      <c r="F353" s="336">
        <v>16.773733509176843</v>
      </c>
      <c r="G353" s="337">
        <v>28</v>
      </c>
      <c r="H353" s="336">
        <v>14.848773103398896</v>
      </c>
      <c r="I353" s="337">
        <v>30</v>
      </c>
      <c r="J353" s="336">
        <v>16.514833578724044</v>
      </c>
      <c r="K353" s="337">
        <v>30</v>
      </c>
      <c r="L353" s="340"/>
    </row>
    <row r="354" spans="1:12" ht="24" customHeight="1">
      <c r="A354" s="27" t="s">
        <v>68</v>
      </c>
      <c r="B354" s="336">
        <v>19.609378905794326</v>
      </c>
      <c r="C354" s="337">
        <v>26</v>
      </c>
      <c r="D354" s="336">
        <v>11.152749395431631</v>
      </c>
      <c r="E354" s="337">
        <v>21</v>
      </c>
      <c r="F354" s="336">
        <v>27.978076752431345</v>
      </c>
      <c r="G354" s="337">
        <v>10</v>
      </c>
      <c r="H354" s="336">
        <v>27.965461349958666</v>
      </c>
      <c r="I354" s="337">
        <v>10</v>
      </c>
      <c r="J354" s="336">
        <v>29.492041850297813</v>
      </c>
      <c r="K354" s="337">
        <v>11</v>
      </c>
      <c r="L354" s="340"/>
    </row>
    <row r="355" spans="1:12" ht="24" customHeight="1">
      <c r="A355" s="27" t="s">
        <v>69</v>
      </c>
      <c r="B355" s="336">
        <v>29.132321992283412</v>
      </c>
      <c r="C355" s="337">
        <v>6</v>
      </c>
      <c r="D355" s="336">
        <v>15.3723912608628</v>
      </c>
      <c r="E355" s="337">
        <v>4</v>
      </c>
      <c r="F355" s="336">
        <v>27.442155634003239</v>
      </c>
      <c r="G355" s="337">
        <v>13</v>
      </c>
      <c r="H355" s="336">
        <v>27.930463058499829</v>
      </c>
      <c r="I355" s="337">
        <v>12</v>
      </c>
      <c r="J355" s="336">
        <v>28.930951833732806</v>
      </c>
      <c r="K355" s="337">
        <v>15</v>
      </c>
      <c r="L355" s="340"/>
    </row>
    <row r="356" spans="1:12" ht="24" customHeight="1">
      <c r="A356" s="27" t="s">
        <v>70</v>
      </c>
      <c r="B356" s="336">
        <v>30.114819609388192</v>
      </c>
      <c r="C356" s="337">
        <v>3</v>
      </c>
      <c r="D356" s="336">
        <v>14.469095596716194</v>
      </c>
      <c r="E356" s="337">
        <v>6</v>
      </c>
      <c r="F356" s="336">
        <v>32.862610531872768</v>
      </c>
      <c r="G356" s="337">
        <v>4</v>
      </c>
      <c r="H356" s="336">
        <v>37.804469417738481</v>
      </c>
      <c r="I356" s="337">
        <v>3</v>
      </c>
      <c r="J356" s="336">
        <v>39.228863588446131</v>
      </c>
      <c r="K356" s="337">
        <v>3</v>
      </c>
      <c r="L356" s="340"/>
    </row>
    <row r="357" spans="1:12" ht="24" customHeight="1">
      <c r="A357" s="27" t="s">
        <v>71</v>
      </c>
      <c r="B357" s="336">
        <v>22.665959663615389</v>
      </c>
      <c r="C357" s="337">
        <v>22</v>
      </c>
      <c r="D357" s="336">
        <v>10.65572326822481</v>
      </c>
      <c r="E357" s="337">
        <v>24</v>
      </c>
      <c r="F357" s="336">
        <v>22.738937914348568</v>
      </c>
      <c r="G357" s="337">
        <v>22</v>
      </c>
      <c r="H357" s="336">
        <v>21.662148070907193</v>
      </c>
      <c r="I357" s="337">
        <v>23</v>
      </c>
      <c r="J357" s="336">
        <v>22.366710013003903</v>
      </c>
      <c r="K357" s="337">
        <v>23</v>
      </c>
      <c r="L357" s="340"/>
    </row>
    <row r="358" spans="1:12" ht="24" customHeight="1">
      <c r="A358" s="27" t="s">
        <v>80</v>
      </c>
      <c r="B358" s="336">
        <v>20.957531954112195</v>
      </c>
      <c r="C358" s="337">
        <v>25</v>
      </c>
      <c r="D358" s="336">
        <v>9.8924206515172646</v>
      </c>
      <c r="E358" s="337">
        <v>26</v>
      </c>
      <c r="F358" s="336">
        <v>19.802082026324612</v>
      </c>
      <c r="G358" s="337">
        <v>27</v>
      </c>
      <c r="H358" s="336">
        <v>20.341447919815998</v>
      </c>
      <c r="I358" s="337">
        <v>25</v>
      </c>
      <c r="J358" s="336">
        <v>21.68044898060543</v>
      </c>
      <c r="K358" s="337">
        <v>24</v>
      </c>
      <c r="L358" s="340"/>
    </row>
    <row r="359" spans="1:12" ht="24" customHeight="1">
      <c r="A359" s="27" t="s">
        <v>72</v>
      </c>
      <c r="B359" s="336">
        <v>22.508240694045504</v>
      </c>
      <c r="C359" s="337">
        <v>23</v>
      </c>
      <c r="D359" s="336">
        <v>10.71119224023766</v>
      </c>
      <c r="E359" s="337">
        <v>23</v>
      </c>
      <c r="F359" s="336">
        <v>25.359801682169447</v>
      </c>
      <c r="G359" s="337">
        <v>17</v>
      </c>
      <c r="H359" s="336">
        <v>25.918859805529799</v>
      </c>
      <c r="I359" s="337">
        <v>18</v>
      </c>
      <c r="J359" s="336">
        <v>26.690833764888662</v>
      </c>
      <c r="K359" s="337">
        <v>19</v>
      </c>
      <c r="L359" s="340"/>
    </row>
    <row r="360" spans="1:12" ht="24" customHeight="1">
      <c r="A360" s="27" t="s">
        <v>73</v>
      </c>
      <c r="B360" s="336">
        <v>16.127938022497485</v>
      </c>
      <c r="C360" s="337">
        <v>31</v>
      </c>
      <c r="D360" s="336">
        <v>8.0127063954782134</v>
      </c>
      <c r="E360" s="337">
        <v>31</v>
      </c>
      <c r="F360" s="336">
        <v>14.892080863353094</v>
      </c>
      <c r="G360" s="337">
        <v>31</v>
      </c>
      <c r="H360" s="336">
        <v>14.795228662035894</v>
      </c>
      <c r="I360" s="337">
        <v>31</v>
      </c>
      <c r="J360" s="336">
        <v>15.941376872147586</v>
      </c>
      <c r="K360" s="337">
        <v>31</v>
      </c>
      <c r="L360" s="340"/>
    </row>
    <row r="361" spans="1:12" ht="24" customHeight="1">
      <c r="A361" s="27" t="s">
        <v>74</v>
      </c>
      <c r="B361" s="336">
        <v>31.041644631198377</v>
      </c>
      <c r="C361" s="337">
        <v>2</v>
      </c>
      <c r="D361" s="336">
        <v>15.413492641979543</v>
      </c>
      <c r="E361" s="337">
        <v>3</v>
      </c>
      <c r="F361" s="336">
        <v>32.061744722892001</v>
      </c>
      <c r="G361" s="337">
        <v>6</v>
      </c>
      <c r="H361" s="336">
        <v>31.331585445364631</v>
      </c>
      <c r="I361" s="337">
        <v>7</v>
      </c>
      <c r="J361" s="336">
        <v>33.602926873064085</v>
      </c>
      <c r="K361" s="337">
        <v>7</v>
      </c>
      <c r="L361" s="340"/>
    </row>
    <row r="362" spans="1:12" ht="24" customHeight="1">
      <c r="A362" s="27" t="s">
        <v>75</v>
      </c>
      <c r="B362" s="336">
        <v>25.928195452261082</v>
      </c>
      <c r="C362" s="337">
        <v>14</v>
      </c>
      <c r="D362" s="336">
        <v>12.592386491863806</v>
      </c>
      <c r="E362" s="337">
        <v>13</v>
      </c>
      <c r="F362" s="336">
        <v>29.170022439231563</v>
      </c>
      <c r="G362" s="337">
        <v>9</v>
      </c>
      <c r="H362" s="336">
        <v>28.226931911758328</v>
      </c>
      <c r="I362" s="337">
        <v>9</v>
      </c>
      <c r="J362" s="336">
        <v>29.099714448886349</v>
      </c>
      <c r="K362" s="337">
        <v>14</v>
      </c>
      <c r="L362" s="340"/>
    </row>
    <row r="363" spans="1:12" ht="24" customHeight="1">
      <c r="A363" s="27" t="s">
        <v>76</v>
      </c>
      <c r="B363" s="336">
        <v>24.854390963414939</v>
      </c>
      <c r="C363" s="337">
        <v>17</v>
      </c>
      <c r="D363" s="336">
        <v>11.821522947483523</v>
      </c>
      <c r="E363" s="337">
        <v>19</v>
      </c>
      <c r="F363" s="336">
        <v>23.752006889878896</v>
      </c>
      <c r="G363" s="337">
        <v>20</v>
      </c>
      <c r="H363" s="336">
        <v>22.739190145241167</v>
      </c>
      <c r="I363" s="337">
        <v>22</v>
      </c>
      <c r="J363" s="336">
        <v>23.639503497383011</v>
      </c>
      <c r="K363" s="337">
        <v>22</v>
      </c>
      <c r="L363" s="340"/>
    </row>
    <row r="364" spans="1:12" ht="24" customHeight="1">
      <c r="A364" s="27" t="s">
        <v>182</v>
      </c>
      <c r="B364" s="336">
        <v>27.71066954158885</v>
      </c>
      <c r="C364" s="337">
        <v>9</v>
      </c>
      <c r="D364" s="336">
        <v>13.708282776163083</v>
      </c>
      <c r="E364" s="337">
        <v>8</v>
      </c>
      <c r="F364" s="336">
        <v>34.371095598927134</v>
      </c>
      <c r="G364" s="337">
        <v>3</v>
      </c>
      <c r="H364" s="336">
        <v>36.434370492478877</v>
      </c>
      <c r="I364" s="337">
        <v>4</v>
      </c>
      <c r="J364" s="336">
        <v>38.308031774051194</v>
      </c>
      <c r="K364" s="337">
        <v>4</v>
      </c>
      <c r="L364" s="340"/>
    </row>
    <row r="365" spans="1:12" ht="24" customHeight="1">
      <c r="A365" s="27" t="s">
        <v>77</v>
      </c>
      <c r="B365" s="336">
        <v>24.283038055986726</v>
      </c>
      <c r="C365" s="337">
        <v>19</v>
      </c>
      <c r="D365" s="336">
        <v>11.934734483041352</v>
      </c>
      <c r="E365" s="337">
        <v>17</v>
      </c>
      <c r="F365" s="336">
        <v>30.951194148054622</v>
      </c>
      <c r="G365" s="337">
        <v>7</v>
      </c>
      <c r="H365" s="336">
        <v>32.010924248957885</v>
      </c>
      <c r="I365" s="337">
        <v>6</v>
      </c>
      <c r="J365" s="336">
        <v>33.658314350797262</v>
      </c>
      <c r="K365" s="337">
        <v>6</v>
      </c>
      <c r="L365" s="340"/>
    </row>
    <row r="366" spans="1:12" ht="24" customHeight="1">
      <c r="A366" s="27" t="s">
        <v>81</v>
      </c>
      <c r="B366" s="336">
        <v>18.519435237398305</v>
      </c>
      <c r="C366" s="337">
        <v>28</v>
      </c>
      <c r="D366" s="336">
        <v>9.6684453746385657</v>
      </c>
      <c r="E366" s="337">
        <v>27</v>
      </c>
      <c r="F366" s="336">
        <v>20.240698214314694</v>
      </c>
      <c r="G366" s="337">
        <v>26</v>
      </c>
      <c r="H366" s="336">
        <v>20.136190873430596</v>
      </c>
      <c r="I366" s="337">
        <v>26</v>
      </c>
      <c r="J366" s="336">
        <v>21.191915497274024</v>
      </c>
      <c r="K366" s="337">
        <v>25</v>
      </c>
      <c r="L366" s="340"/>
    </row>
    <row r="367" spans="1:12" ht="24" customHeight="1">
      <c r="A367" s="27" t="s">
        <v>78</v>
      </c>
      <c r="B367" s="336">
        <v>28.931462731343611</v>
      </c>
      <c r="C367" s="337">
        <v>7</v>
      </c>
      <c r="D367" s="336">
        <v>13.67420459999669</v>
      </c>
      <c r="E367" s="337">
        <v>9</v>
      </c>
      <c r="F367" s="336">
        <v>30.685696034427689</v>
      </c>
      <c r="G367" s="337">
        <v>8</v>
      </c>
      <c r="H367" s="336">
        <v>31.314499741004902</v>
      </c>
      <c r="I367" s="337">
        <v>8</v>
      </c>
      <c r="J367" s="336">
        <v>32.426087594453818</v>
      </c>
      <c r="K367" s="337">
        <v>8</v>
      </c>
      <c r="L367" s="340"/>
    </row>
    <row r="368" spans="1:12" ht="24" customHeight="1">
      <c r="A368" s="27" t="s">
        <v>36</v>
      </c>
      <c r="B368" s="336">
        <v>27.542908508665974</v>
      </c>
      <c r="C368" s="337">
        <v>10</v>
      </c>
      <c r="D368" s="336">
        <v>10.020702109853323</v>
      </c>
      <c r="E368" s="337">
        <v>25</v>
      </c>
      <c r="F368" s="336">
        <v>21.788694273006239</v>
      </c>
      <c r="G368" s="337">
        <v>23</v>
      </c>
      <c r="H368" s="336">
        <v>27.119540395663567</v>
      </c>
      <c r="I368" s="337">
        <v>15</v>
      </c>
      <c r="J368" s="336">
        <v>30.240805941764538</v>
      </c>
      <c r="K368" s="337">
        <v>9</v>
      </c>
      <c r="L368" s="340"/>
    </row>
    <row r="369" spans="1:12" s="721" customFormat="1" ht="24" customHeight="1">
      <c r="A369" s="968" t="s">
        <v>557</v>
      </c>
      <c r="B369" s="968"/>
      <c r="C369" s="968"/>
      <c r="D369" s="968"/>
      <c r="E369" s="968"/>
      <c r="F369" s="968"/>
      <c r="G369" s="968"/>
      <c r="H369" s="968"/>
      <c r="I369" s="968"/>
      <c r="L369" s="969"/>
    </row>
    <row r="371" spans="1:12" ht="24" customHeight="1">
      <c r="A371" s="508" t="s">
        <v>1118</v>
      </c>
      <c r="B371" s="6"/>
      <c r="C371" s="6"/>
      <c r="D371" s="6"/>
      <c r="E371" s="6"/>
      <c r="F371" s="6"/>
      <c r="G371" s="6"/>
      <c r="H371" s="6"/>
      <c r="I371" s="6"/>
      <c r="K371" s="26" t="s">
        <v>0</v>
      </c>
    </row>
    <row r="372" spans="1:12" ht="24" customHeight="1">
      <c r="A372" s="527" t="s">
        <v>1</v>
      </c>
      <c r="B372" s="538">
        <v>1395</v>
      </c>
      <c r="C372" s="539"/>
      <c r="D372" s="538">
        <v>1396</v>
      </c>
      <c r="E372" s="539"/>
      <c r="F372" s="538">
        <v>1397</v>
      </c>
      <c r="G372" s="539"/>
      <c r="H372" s="538">
        <v>1398</v>
      </c>
      <c r="I372" s="539"/>
      <c r="J372" s="538">
        <v>1399</v>
      </c>
      <c r="K372" s="539"/>
    </row>
    <row r="373" spans="1:12" ht="24" customHeight="1">
      <c r="A373" s="528"/>
      <c r="B373" s="455" t="s">
        <v>2</v>
      </c>
      <c r="C373" s="455" t="s">
        <v>198</v>
      </c>
      <c r="D373" s="455" t="s">
        <v>2</v>
      </c>
      <c r="E373" s="455" t="s">
        <v>198</v>
      </c>
      <c r="F373" s="455" t="s">
        <v>2</v>
      </c>
      <c r="G373" s="455" t="s">
        <v>198</v>
      </c>
      <c r="H373" s="455" t="s">
        <v>2</v>
      </c>
      <c r="I373" s="455" t="s">
        <v>198</v>
      </c>
      <c r="J373" s="455" t="s">
        <v>2</v>
      </c>
      <c r="K373" s="455" t="s">
        <v>198</v>
      </c>
    </row>
    <row r="374" spans="1:12" ht="24" customHeight="1">
      <c r="A374" s="334" t="s">
        <v>55</v>
      </c>
      <c r="B374" s="491">
        <v>9.1499681348736672</v>
      </c>
      <c r="C374" s="29" t="s">
        <v>352</v>
      </c>
      <c r="D374" s="491">
        <v>8.0477142375778943</v>
      </c>
      <c r="E374" s="29" t="s">
        <v>352</v>
      </c>
      <c r="F374" s="491">
        <v>8.8840084986931487</v>
      </c>
      <c r="G374" s="29" t="s">
        <v>352</v>
      </c>
      <c r="H374" s="491">
        <v>8.090004329302058</v>
      </c>
      <c r="I374" s="1" t="s">
        <v>352</v>
      </c>
      <c r="J374" s="491">
        <v>8.5728645728252939</v>
      </c>
      <c r="K374" s="1" t="s">
        <v>352</v>
      </c>
    </row>
    <row r="375" spans="1:12" ht="24" customHeight="1">
      <c r="A375" s="27" t="s">
        <v>56</v>
      </c>
      <c r="B375" s="492">
        <v>13.439930182180873</v>
      </c>
      <c r="C375" s="30">
        <v>2</v>
      </c>
      <c r="D375" s="492">
        <v>3.846654559419894</v>
      </c>
      <c r="E375" s="30">
        <v>17</v>
      </c>
      <c r="F375" s="492">
        <v>9.0575645088791212</v>
      </c>
      <c r="G375" s="30">
        <v>13</v>
      </c>
      <c r="H375" s="492">
        <v>8.6342847061058858</v>
      </c>
      <c r="I375" s="30">
        <v>11</v>
      </c>
      <c r="J375" s="492">
        <v>14.239875301915408</v>
      </c>
      <c r="K375" s="30">
        <v>3</v>
      </c>
    </row>
    <row r="376" spans="1:12" ht="24" customHeight="1">
      <c r="A376" s="27" t="s">
        <v>57</v>
      </c>
      <c r="B376" s="492">
        <v>12.124448128018361</v>
      </c>
      <c r="C376" s="30">
        <v>6</v>
      </c>
      <c r="D376" s="492">
        <v>5.4228707217701757</v>
      </c>
      <c r="E376" s="30">
        <v>4</v>
      </c>
      <c r="F376" s="492">
        <v>8.7187022099613181</v>
      </c>
      <c r="G376" s="30">
        <v>15</v>
      </c>
      <c r="H376" s="492">
        <v>7.7105535509496237</v>
      </c>
      <c r="I376" s="30">
        <v>16</v>
      </c>
      <c r="J376" s="492">
        <v>7.1273075329314057</v>
      </c>
      <c r="K376" s="30">
        <v>22</v>
      </c>
    </row>
    <row r="377" spans="1:12" ht="24" customHeight="1">
      <c r="A377" s="27" t="s">
        <v>58</v>
      </c>
      <c r="B377" s="492">
        <v>9.6216606261377233</v>
      </c>
      <c r="C377" s="30">
        <v>15</v>
      </c>
      <c r="D377" s="492">
        <v>4.3617483027181079</v>
      </c>
      <c r="E377" s="30">
        <v>12</v>
      </c>
      <c r="F377" s="492">
        <v>7.533984624619972</v>
      </c>
      <c r="G377" s="30">
        <v>22</v>
      </c>
      <c r="H377" s="492">
        <v>5.9675543864798657</v>
      </c>
      <c r="I377" s="30">
        <v>27</v>
      </c>
      <c r="J377" s="492">
        <v>7.3742091881984271</v>
      </c>
      <c r="K377" s="30">
        <v>20</v>
      </c>
    </row>
    <row r="378" spans="1:12" ht="24" customHeight="1">
      <c r="A378" s="27" t="s">
        <v>59</v>
      </c>
      <c r="B378" s="492">
        <v>6.1732343909928353</v>
      </c>
      <c r="C378" s="30">
        <v>28</v>
      </c>
      <c r="D378" s="492">
        <v>3.8873326214824075</v>
      </c>
      <c r="E378" s="30">
        <v>16</v>
      </c>
      <c r="F378" s="492">
        <v>8.1736555887087938</v>
      </c>
      <c r="G378" s="30">
        <v>18</v>
      </c>
      <c r="H378" s="492">
        <v>7.5917634240185228</v>
      </c>
      <c r="I378" s="30">
        <v>17</v>
      </c>
      <c r="J378" s="492">
        <v>8.4876725793387156</v>
      </c>
      <c r="K378" s="30">
        <v>12</v>
      </c>
    </row>
    <row r="379" spans="1:12" ht="24" customHeight="1">
      <c r="A379" s="27" t="s">
        <v>10</v>
      </c>
      <c r="B379" s="492">
        <v>8.6823878627968334</v>
      </c>
      <c r="C379" s="30">
        <v>20</v>
      </c>
      <c r="D379" s="492">
        <v>5.4945807187678266</v>
      </c>
      <c r="E379" s="30">
        <v>3</v>
      </c>
      <c r="F379" s="492">
        <v>8.1221412806243833</v>
      </c>
      <c r="G379" s="30">
        <v>20</v>
      </c>
      <c r="H379" s="492">
        <v>8.5311998732597978</v>
      </c>
      <c r="I379" s="30">
        <v>12</v>
      </c>
      <c r="J379" s="492">
        <v>11.993157627977698</v>
      </c>
      <c r="K379" s="30">
        <v>6</v>
      </c>
    </row>
    <row r="380" spans="1:12" ht="24" customHeight="1">
      <c r="A380" s="27" t="s">
        <v>60</v>
      </c>
      <c r="B380" s="492">
        <v>9.2482966603373171</v>
      </c>
      <c r="C380" s="30">
        <v>19</v>
      </c>
      <c r="D380" s="492">
        <v>4.1854823945810704</v>
      </c>
      <c r="E380" s="30">
        <v>15</v>
      </c>
      <c r="F380" s="492">
        <v>8.1297053939551667</v>
      </c>
      <c r="G380" s="30">
        <v>19</v>
      </c>
      <c r="H380" s="492">
        <v>8.4890103128307377</v>
      </c>
      <c r="I380" s="30">
        <v>13</v>
      </c>
      <c r="J380" s="492">
        <v>10.809640072458061</v>
      </c>
      <c r="K380" s="30">
        <v>9</v>
      </c>
    </row>
    <row r="381" spans="1:12" ht="24" customHeight="1">
      <c r="A381" s="27" t="s">
        <v>12</v>
      </c>
      <c r="B381" s="492">
        <v>7.5805639133572038</v>
      </c>
      <c r="C381" s="30">
        <v>25</v>
      </c>
      <c r="D381" s="492">
        <v>9.4462062895541994</v>
      </c>
      <c r="E381" s="30">
        <v>1</v>
      </c>
      <c r="F381" s="492">
        <v>7.4663309440574723</v>
      </c>
      <c r="G381" s="30">
        <v>23</v>
      </c>
      <c r="H381" s="492">
        <v>6.8616721005518366</v>
      </c>
      <c r="I381" s="30">
        <v>20</v>
      </c>
      <c r="J381" s="492">
        <v>8.4415662723249287</v>
      </c>
      <c r="K381" s="30">
        <v>13</v>
      </c>
    </row>
    <row r="382" spans="1:12" ht="24" customHeight="1">
      <c r="A382" s="27" t="s">
        <v>13</v>
      </c>
      <c r="B382" s="492">
        <v>9.3908264272559858</v>
      </c>
      <c r="C382" s="30">
        <v>16</v>
      </c>
      <c r="D382" s="492">
        <v>1.2937577800042506</v>
      </c>
      <c r="E382" s="30">
        <v>31</v>
      </c>
      <c r="F382" s="492">
        <v>12.401467229130709</v>
      </c>
      <c r="G382" s="30">
        <v>1</v>
      </c>
      <c r="H382" s="492">
        <v>11.314107996963644</v>
      </c>
      <c r="I382" s="30">
        <v>3</v>
      </c>
      <c r="J382" s="492">
        <v>9.6009445100354203</v>
      </c>
      <c r="K382" s="30">
        <v>11</v>
      </c>
    </row>
    <row r="383" spans="1:12" ht="24" customHeight="1">
      <c r="A383" s="27" t="s">
        <v>62</v>
      </c>
      <c r="B383" s="492">
        <v>9.3701359344194248</v>
      </c>
      <c r="C383" s="30">
        <v>17</v>
      </c>
      <c r="D383" s="492">
        <v>3.2</v>
      </c>
      <c r="E383" s="30">
        <v>25</v>
      </c>
      <c r="F383" s="492">
        <v>5.7653939441358268</v>
      </c>
      <c r="G383" s="30">
        <v>29</v>
      </c>
      <c r="H383" s="492">
        <v>5.0791357598757978</v>
      </c>
      <c r="I383" s="30">
        <v>30</v>
      </c>
      <c r="J383" s="492">
        <v>6.3507195061055883</v>
      </c>
      <c r="K383" s="30">
        <v>25</v>
      </c>
    </row>
    <row r="384" spans="1:12" ht="24" customHeight="1">
      <c r="A384" s="27" t="s">
        <v>63</v>
      </c>
      <c r="B384" s="492">
        <v>10.004738213693438</v>
      </c>
      <c r="C384" s="30">
        <v>12</v>
      </c>
      <c r="D384" s="492">
        <v>4.8898063813617956</v>
      </c>
      <c r="E384" s="30">
        <v>8</v>
      </c>
      <c r="F384" s="492">
        <v>10.763245984038752</v>
      </c>
      <c r="G384" s="30">
        <v>5</v>
      </c>
      <c r="H384" s="492">
        <v>9.3715054514956666</v>
      </c>
      <c r="I384" s="30">
        <v>8</v>
      </c>
      <c r="J384" s="492">
        <v>7.3171433780140278</v>
      </c>
      <c r="K384" s="30">
        <v>21</v>
      </c>
    </row>
    <row r="385" spans="1:11" ht="24" customHeight="1">
      <c r="A385" s="27" t="s">
        <v>64</v>
      </c>
      <c r="B385" s="492">
        <v>7.051534136449737</v>
      </c>
      <c r="C385" s="30">
        <v>26</v>
      </c>
      <c r="D385" s="492">
        <v>3.479289092733266</v>
      </c>
      <c r="E385" s="30">
        <v>21</v>
      </c>
      <c r="F385" s="492">
        <v>10.361561304697227</v>
      </c>
      <c r="G385" s="30">
        <v>8</v>
      </c>
      <c r="H385" s="492">
        <v>9.7007264807566376</v>
      </c>
      <c r="I385" s="30">
        <v>7</v>
      </c>
      <c r="J385" s="492">
        <v>15.042348262817452</v>
      </c>
      <c r="K385" s="30">
        <v>2</v>
      </c>
    </row>
    <row r="386" spans="1:11" ht="24" customHeight="1">
      <c r="A386" s="27" t="s">
        <v>65</v>
      </c>
      <c r="B386" s="492">
        <v>9.3590247738891073</v>
      </c>
      <c r="C386" s="30">
        <v>18</v>
      </c>
      <c r="D386" s="492">
        <v>3.7683475927815553</v>
      </c>
      <c r="E386" s="30">
        <v>18</v>
      </c>
      <c r="F386" s="492">
        <v>7.3348197161488295</v>
      </c>
      <c r="G386" s="30">
        <v>25</v>
      </c>
      <c r="H386" s="492">
        <v>6.1880645329713362</v>
      </c>
      <c r="I386" s="30">
        <v>24</v>
      </c>
      <c r="J386" s="492">
        <v>1.1344311935664366</v>
      </c>
      <c r="K386" s="30">
        <v>30</v>
      </c>
    </row>
    <row r="387" spans="1:11" ht="24" customHeight="1">
      <c r="A387" s="27" t="s">
        <v>66</v>
      </c>
      <c r="B387" s="492">
        <v>11.714564580848064</v>
      </c>
      <c r="C387" s="30">
        <v>8</v>
      </c>
      <c r="D387" s="492">
        <v>5.2856808310393735</v>
      </c>
      <c r="E387" s="30">
        <v>5</v>
      </c>
      <c r="F387" s="492">
        <v>11.025236368915639</v>
      </c>
      <c r="G387" s="30">
        <v>3</v>
      </c>
      <c r="H387" s="492">
        <v>8.9658697756924557</v>
      </c>
      <c r="I387" s="30">
        <v>10</v>
      </c>
      <c r="J387" s="492">
        <v>4.5639842115480018</v>
      </c>
      <c r="K387" s="30">
        <v>28</v>
      </c>
    </row>
    <row r="388" spans="1:11" ht="24" customHeight="1">
      <c r="A388" s="27" t="s">
        <v>19</v>
      </c>
      <c r="B388" s="492">
        <v>8.3033245823943496</v>
      </c>
      <c r="C388" s="30">
        <v>22</v>
      </c>
      <c r="D388" s="492">
        <v>3.6182322555959443</v>
      </c>
      <c r="E388" s="30">
        <v>19</v>
      </c>
      <c r="F388" s="492">
        <v>6.7437573454832327</v>
      </c>
      <c r="G388" s="30">
        <v>27</v>
      </c>
      <c r="H388" s="492">
        <v>6.1034855027760644</v>
      </c>
      <c r="I388" s="30">
        <v>25</v>
      </c>
      <c r="J388" s="492">
        <v>7.870781746736963</v>
      </c>
      <c r="K388" s="30">
        <v>17</v>
      </c>
    </row>
    <row r="389" spans="1:11" ht="24" customHeight="1">
      <c r="A389" s="27" t="s">
        <v>67</v>
      </c>
      <c r="B389" s="492">
        <v>10.328462595229174</v>
      </c>
      <c r="C389" s="30">
        <v>11</v>
      </c>
      <c r="D389" s="492">
        <v>4.8138554745807358</v>
      </c>
      <c r="E389" s="30">
        <v>9</v>
      </c>
      <c r="F389" s="492">
        <v>10.878333586255922</v>
      </c>
      <c r="G389" s="30">
        <v>4</v>
      </c>
      <c r="H389" s="492">
        <v>9.3547629433278523</v>
      </c>
      <c r="I389" s="30">
        <v>9</v>
      </c>
      <c r="J389" s="492">
        <v>13.038781060239168</v>
      </c>
      <c r="K389" s="30">
        <v>5</v>
      </c>
    </row>
    <row r="390" spans="1:11" ht="24" customHeight="1">
      <c r="A390" s="27" t="s">
        <v>21</v>
      </c>
      <c r="B390" s="492">
        <v>9.6952368370559796</v>
      </c>
      <c r="C390" s="30">
        <v>14</v>
      </c>
      <c r="D390" s="492">
        <v>5.8658891125217183</v>
      </c>
      <c r="E390" s="30">
        <v>2</v>
      </c>
      <c r="F390" s="492">
        <v>11.964839226512623</v>
      </c>
      <c r="G390" s="30">
        <v>2</v>
      </c>
      <c r="H390" s="492">
        <v>10.458743747890392</v>
      </c>
      <c r="I390" s="30">
        <v>4</v>
      </c>
      <c r="J390" s="492">
        <v>8.3849426713194291</v>
      </c>
      <c r="K390" s="30">
        <v>14</v>
      </c>
    </row>
    <row r="391" spans="1:11" ht="24" customHeight="1">
      <c r="A391" s="27" t="s">
        <v>68</v>
      </c>
      <c r="B391" s="492">
        <v>6.2373278673043702</v>
      </c>
      <c r="C391" s="30">
        <v>27</v>
      </c>
      <c r="D391" s="492">
        <v>3.3167821153159269</v>
      </c>
      <c r="E391" s="30">
        <v>23</v>
      </c>
      <c r="F391" s="492">
        <v>8.4104723925330358</v>
      </c>
      <c r="G391" s="30">
        <v>16</v>
      </c>
      <c r="H391" s="492">
        <v>7.5694047298038099</v>
      </c>
      <c r="I391" s="30">
        <v>18</v>
      </c>
      <c r="J391" s="492">
        <v>8.0013570301523131</v>
      </c>
      <c r="K391" s="30">
        <v>16</v>
      </c>
    </row>
    <row r="392" spans="1:11" ht="24" customHeight="1">
      <c r="A392" s="27" t="s">
        <v>69</v>
      </c>
      <c r="B392" s="492">
        <v>7.6267099263416345</v>
      </c>
      <c r="C392" s="30">
        <v>24</v>
      </c>
      <c r="D392" s="492">
        <v>3.2960682772875782</v>
      </c>
      <c r="E392" s="30">
        <v>24</v>
      </c>
      <c r="F392" s="492">
        <v>6.3266860998516874</v>
      </c>
      <c r="G392" s="30">
        <v>28</v>
      </c>
      <c r="H392" s="492">
        <v>5.8749960916737018</v>
      </c>
      <c r="I392" s="30">
        <v>29</v>
      </c>
      <c r="J392" s="492">
        <v>8.1885937551301833</v>
      </c>
      <c r="K392" s="30">
        <v>15</v>
      </c>
    </row>
    <row r="393" spans="1:11" ht="24" customHeight="1">
      <c r="A393" s="27" t="s">
        <v>70</v>
      </c>
      <c r="B393" s="492">
        <v>12.9903754150954</v>
      </c>
      <c r="C393" s="30">
        <v>3</v>
      </c>
      <c r="D393" s="492">
        <v>4.9447045254087794</v>
      </c>
      <c r="E393" s="30">
        <v>7</v>
      </c>
      <c r="F393" s="492">
        <v>10.563344534573254</v>
      </c>
      <c r="G393" s="30">
        <v>6</v>
      </c>
      <c r="H393" s="492">
        <v>12.333427842358944</v>
      </c>
      <c r="I393" s="30">
        <v>1</v>
      </c>
      <c r="J393" s="492">
        <v>13.823002319207253</v>
      </c>
      <c r="K393" s="30">
        <v>4</v>
      </c>
    </row>
    <row r="394" spans="1:11" ht="24" customHeight="1">
      <c r="A394" s="27" t="s">
        <v>71</v>
      </c>
      <c r="B394" s="492">
        <v>9.9929299694872373</v>
      </c>
      <c r="C394" s="30">
        <v>13</v>
      </c>
      <c r="D394" s="492">
        <v>3.4789615513324059</v>
      </c>
      <c r="E394" s="30">
        <v>22</v>
      </c>
      <c r="F394" s="492">
        <v>8.3566999658371302</v>
      </c>
      <c r="G394" s="30">
        <v>17</v>
      </c>
      <c r="H394" s="492">
        <v>6.4129301355578736</v>
      </c>
      <c r="I394" s="30">
        <v>23</v>
      </c>
      <c r="J394" s="492">
        <v>7.6693794655250507</v>
      </c>
      <c r="K394" s="30">
        <v>18</v>
      </c>
    </row>
    <row r="395" spans="1:11" ht="24" customHeight="1">
      <c r="A395" s="27" t="s">
        <v>80</v>
      </c>
      <c r="B395" s="492">
        <v>13.543207780553468</v>
      </c>
      <c r="C395" s="30">
        <v>1</v>
      </c>
      <c r="D395" s="492">
        <v>2.5986337655095495</v>
      </c>
      <c r="E395" s="30">
        <v>28</v>
      </c>
      <c r="F395" s="492">
        <v>5.6890618539948701</v>
      </c>
      <c r="G395" s="30">
        <v>30</v>
      </c>
      <c r="H395" s="492">
        <v>6.0130348757553609</v>
      </c>
      <c r="I395" s="30">
        <v>26</v>
      </c>
      <c r="J395" s="492">
        <v>17.011431456786443</v>
      </c>
      <c r="K395" s="30">
        <v>1</v>
      </c>
    </row>
    <row r="396" spans="1:11" ht="24" customHeight="1">
      <c r="A396" s="27" t="s">
        <v>72</v>
      </c>
      <c r="B396" s="492">
        <v>8.0016956461361914</v>
      </c>
      <c r="C396" s="30">
        <v>23</v>
      </c>
      <c r="D396" s="492">
        <v>4.2267081856902537</v>
      </c>
      <c r="E396" s="30">
        <v>14</v>
      </c>
      <c r="F396" s="492">
        <v>9.1185686626142584</v>
      </c>
      <c r="G396" s="30">
        <v>12</v>
      </c>
      <c r="H396" s="492">
        <v>8.4759765114233421</v>
      </c>
      <c r="I396" s="30">
        <v>14</v>
      </c>
      <c r="J396" s="492">
        <v>0.50568129893075819</v>
      </c>
      <c r="K396" s="30">
        <v>31</v>
      </c>
    </row>
    <row r="397" spans="1:11" ht="24" customHeight="1">
      <c r="A397" s="27" t="s">
        <v>73</v>
      </c>
      <c r="B397" s="492">
        <v>12.813498489954917</v>
      </c>
      <c r="C397" s="30">
        <v>4</v>
      </c>
      <c r="D397" s="492">
        <v>5.1543237349236728</v>
      </c>
      <c r="E397" s="30">
        <v>6</v>
      </c>
      <c r="F397" s="492">
        <v>9.9217206262349915</v>
      </c>
      <c r="G397" s="30">
        <v>10</v>
      </c>
      <c r="H397" s="492">
        <v>8.3736471148368885</v>
      </c>
      <c r="I397" s="30">
        <v>15</v>
      </c>
      <c r="J397" s="492">
        <v>5.6088669317440925</v>
      </c>
      <c r="K397" s="30">
        <v>26</v>
      </c>
    </row>
    <row r="398" spans="1:11" ht="24" customHeight="1">
      <c r="A398" s="27" t="s">
        <v>74</v>
      </c>
      <c r="B398" s="492">
        <v>8.6702756757276518</v>
      </c>
      <c r="C398" s="30">
        <v>21</v>
      </c>
      <c r="D398" s="492">
        <v>4.4800792732019419</v>
      </c>
      <c r="E398" s="30">
        <v>10</v>
      </c>
      <c r="F398" s="492">
        <v>8.9033120453979855</v>
      </c>
      <c r="G398" s="30">
        <v>14</v>
      </c>
      <c r="H398" s="492">
        <v>6.7959548878438554</v>
      </c>
      <c r="I398" s="30">
        <v>22</v>
      </c>
      <c r="J398" s="492">
        <v>7.5296652650795313</v>
      </c>
      <c r="K398" s="30">
        <v>19</v>
      </c>
    </row>
    <row r="399" spans="1:11" ht="24" customHeight="1">
      <c r="A399" s="27" t="s">
        <v>75</v>
      </c>
      <c r="B399" s="492">
        <v>4.7954928186635399</v>
      </c>
      <c r="C399" s="30">
        <v>31</v>
      </c>
      <c r="D399" s="492">
        <v>1.8575564255950607</v>
      </c>
      <c r="E399" s="30">
        <v>30</v>
      </c>
      <c r="F399" s="492">
        <v>5.1278488184907882</v>
      </c>
      <c r="G399" s="30">
        <v>31</v>
      </c>
      <c r="H399" s="492">
        <v>5.0162527629697049</v>
      </c>
      <c r="I399" s="30">
        <v>31</v>
      </c>
      <c r="J399" s="492">
        <v>6.8605368360936616</v>
      </c>
      <c r="K399" s="30">
        <v>24</v>
      </c>
    </row>
    <row r="400" spans="1:11" ht="24" customHeight="1">
      <c r="A400" s="27" t="s">
        <v>76</v>
      </c>
      <c r="B400" s="492">
        <v>11.540304077053024</v>
      </c>
      <c r="C400" s="30">
        <v>9</v>
      </c>
      <c r="D400" s="492">
        <v>2.7047960392430825</v>
      </c>
      <c r="E400" s="30">
        <v>27</v>
      </c>
      <c r="F400" s="492">
        <v>7.3438878906125398</v>
      </c>
      <c r="G400" s="30">
        <v>24</v>
      </c>
      <c r="H400" s="492">
        <v>5.9363454344518889</v>
      </c>
      <c r="I400" s="30">
        <v>28</v>
      </c>
      <c r="J400" s="492">
        <v>3.6705590975494133</v>
      </c>
      <c r="K400" s="30">
        <v>29</v>
      </c>
    </row>
    <row r="401" spans="1:11" ht="24" customHeight="1">
      <c r="A401" s="27" t="s">
        <v>182</v>
      </c>
      <c r="B401" s="492">
        <v>5.7696161337640373</v>
      </c>
      <c r="C401" s="30">
        <v>29</v>
      </c>
      <c r="D401" s="492">
        <v>3.0660824206168447</v>
      </c>
      <c r="E401" s="30">
        <v>26</v>
      </c>
      <c r="F401" s="492">
        <v>7.6124360904179333</v>
      </c>
      <c r="G401" s="30">
        <v>21</v>
      </c>
      <c r="H401" s="492">
        <v>6.8419534308675045</v>
      </c>
      <c r="I401" s="30">
        <v>21</v>
      </c>
      <c r="J401" s="492">
        <v>6.9090909090909092</v>
      </c>
      <c r="K401" s="30">
        <v>23</v>
      </c>
    </row>
    <row r="402" spans="1:11" ht="24" customHeight="1">
      <c r="A402" s="27" t="s">
        <v>77</v>
      </c>
      <c r="B402" s="492">
        <v>5.7571053899266715</v>
      </c>
      <c r="C402" s="30">
        <v>30</v>
      </c>
      <c r="D402" s="492">
        <v>2.5761840990461615</v>
      </c>
      <c r="E402" s="30">
        <v>29</v>
      </c>
      <c r="F402" s="492">
        <v>7.1795637355491504</v>
      </c>
      <c r="G402" s="30">
        <v>26</v>
      </c>
      <c r="H402" s="492">
        <v>7.0121220832734421</v>
      </c>
      <c r="I402" s="30">
        <v>19</v>
      </c>
      <c r="J402" s="492">
        <v>5.206638464041653</v>
      </c>
      <c r="K402" s="30">
        <v>27</v>
      </c>
    </row>
    <row r="403" spans="1:11" ht="24" customHeight="1">
      <c r="A403" s="27" t="s">
        <v>81</v>
      </c>
      <c r="B403" s="492">
        <v>12.226658344453533</v>
      </c>
      <c r="C403" s="30">
        <v>5</v>
      </c>
      <c r="D403" s="492">
        <v>3.6078655216053921</v>
      </c>
      <c r="E403" s="30">
        <v>20</v>
      </c>
      <c r="F403" s="492">
        <v>9.675668290619722</v>
      </c>
      <c r="G403" s="30">
        <v>11</v>
      </c>
      <c r="H403" s="492">
        <v>10.183852992590579</v>
      </c>
      <c r="I403" s="30">
        <v>5</v>
      </c>
      <c r="J403" s="492">
        <v>11.368523031144811</v>
      </c>
      <c r="K403" s="30">
        <v>8</v>
      </c>
    </row>
    <row r="404" spans="1:11" ht="24" customHeight="1">
      <c r="A404" s="27" t="s">
        <v>78</v>
      </c>
      <c r="B404" s="492">
        <v>10.616989830807579</v>
      </c>
      <c r="C404" s="30">
        <v>10</v>
      </c>
      <c r="D404" s="492">
        <v>4.3544943479292293</v>
      </c>
      <c r="E404" s="30">
        <v>13</v>
      </c>
      <c r="F404" s="492">
        <v>10.26666890805274</v>
      </c>
      <c r="G404" s="30">
        <v>9</v>
      </c>
      <c r="H404" s="492">
        <v>9.8258756026616734</v>
      </c>
      <c r="I404" s="30">
        <v>6</v>
      </c>
      <c r="J404" s="492">
        <v>11.813408512110001</v>
      </c>
      <c r="K404" s="30">
        <v>7</v>
      </c>
    </row>
    <row r="405" spans="1:11" ht="24" customHeight="1">
      <c r="A405" s="27" t="s">
        <v>36</v>
      </c>
      <c r="B405" s="492">
        <v>11.761566336133038</v>
      </c>
      <c r="C405" s="30">
        <v>7</v>
      </c>
      <c r="D405" s="492">
        <v>4.4002995198872394</v>
      </c>
      <c r="E405" s="30">
        <v>11</v>
      </c>
      <c r="F405" s="492">
        <v>10.371771885667</v>
      </c>
      <c r="G405" s="30">
        <v>7</v>
      </c>
      <c r="H405" s="492">
        <v>11.985288815172712</v>
      </c>
      <c r="I405" s="30">
        <v>2</v>
      </c>
      <c r="J405" s="492">
        <v>9.9920331011796151</v>
      </c>
      <c r="K405" s="30">
        <v>10</v>
      </c>
    </row>
    <row r="406" spans="1:11" s="721" customFormat="1" ht="24" customHeight="1">
      <c r="A406" s="968" t="s">
        <v>557</v>
      </c>
      <c r="B406" s="968"/>
      <c r="C406" s="968"/>
      <c r="D406" s="968"/>
      <c r="E406" s="968"/>
      <c r="F406" s="968"/>
      <c r="G406" s="968"/>
      <c r="H406" s="968"/>
      <c r="I406" s="968"/>
    </row>
    <row r="408" spans="1:11" ht="24" customHeight="1">
      <c r="A408" s="508" t="s">
        <v>962</v>
      </c>
      <c r="B408" s="6"/>
      <c r="C408" s="6"/>
      <c r="D408" s="6"/>
      <c r="E408" s="6"/>
      <c r="F408" s="6"/>
      <c r="G408" s="6"/>
      <c r="H408" s="6"/>
      <c r="I408" s="6"/>
    </row>
    <row r="409" spans="1:11" ht="24" customHeight="1">
      <c r="A409" s="527" t="s">
        <v>1</v>
      </c>
      <c r="B409" s="538">
        <v>1395</v>
      </c>
      <c r="C409" s="539"/>
      <c r="D409" s="538">
        <v>1396</v>
      </c>
      <c r="E409" s="539"/>
      <c r="F409" s="538">
        <v>1397</v>
      </c>
      <c r="G409" s="539"/>
      <c r="H409" s="538">
        <v>1398</v>
      </c>
      <c r="I409" s="539"/>
      <c r="J409" s="538">
        <v>1399</v>
      </c>
      <c r="K409" s="539"/>
    </row>
    <row r="410" spans="1:11" ht="24" customHeight="1">
      <c r="A410" s="528"/>
      <c r="B410" s="455" t="s">
        <v>2</v>
      </c>
      <c r="C410" s="455" t="s">
        <v>198</v>
      </c>
      <c r="D410" s="455" t="s">
        <v>2</v>
      </c>
      <c r="E410" s="455" t="s">
        <v>198</v>
      </c>
      <c r="F410" s="455" t="s">
        <v>2</v>
      </c>
      <c r="G410" s="455" t="s">
        <v>198</v>
      </c>
      <c r="H410" s="455" t="s">
        <v>2</v>
      </c>
      <c r="I410" s="455" t="s">
        <v>198</v>
      </c>
      <c r="J410" s="455" t="s">
        <v>2</v>
      </c>
      <c r="K410" s="455" t="s">
        <v>198</v>
      </c>
    </row>
    <row r="411" spans="1:11" s="350" customFormat="1" ht="24" customHeight="1">
      <c r="A411" s="334" t="s">
        <v>55</v>
      </c>
      <c r="B411" s="1">
        <v>567127</v>
      </c>
      <c r="C411" s="1" t="s">
        <v>352</v>
      </c>
      <c r="D411" s="1">
        <v>576051</v>
      </c>
      <c r="E411" s="1" t="s">
        <v>352</v>
      </c>
      <c r="F411" s="1">
        <v>583064</v>
      </c>
      <c r="G411" s="1" t="s">
        <v>352</v>
      </c>
      <c r="H411" s="1">
        <v>588702</v>
      </c>
      <c r="I411" s="1" t="s">
        <v>352</v>
      </c>
      <c r="J411" s="1">
        <v>594408</v>
      </c>
      <c r="K411" s="1" t="s">
        <v>352</v>
      </c>
    </row>
    <row r="412" spans="1:11" ht="24" customHeight="1">
      <c r="A412" s="27" t="s">
        <v>56</v>
      </c>
      <c r="B412" s="337">
        <v>23173</v>
      </c>
      <c r="C412" s="337">
        <v>7</v>
      </c>
      <c r="D412" s="337">
        <v>23477</v>
      </c>
      <c r="E412" s="337">
        <v>7</v>
      </c>
      <c r="F412" s="337">
        <v>23685</v>
      </c>
      <c r="G412" s="337">
        <v>7</v>
      </c>
      <c r="H412" s="337">
        <v>23899</v>
      </c>
      <c r="I412" s="337">
        <v>7</v>
      </c>
      <c r="J412" s="337">
        <v>24038</v>
      </c>
      <c r="K412" s="337">
        <v>7</v>
      </c>
    </row>
    <row r="413" spans="1:11" ht="24" customHeight="1">
      <c r="A413" s="27" t="s">
        <v>57</v>
      </c>
      <c r="B413" s="337">
        <v>18788</v>
      </c>
      <c r="C413" s="337">
        <v>11</v>
      </c>
      <c r="D413" s="337">
        <v>19031</v>
      </c>
      <c r="E413" s="337">
        <v>11</v>
      </c>
      <c r="F413" s="337">
        <v>19193</v>
      </c>
      <c r="G413" s="337">
        <v>11</v>
      </c>
      <c r="H413" s="337">
        <v>19273</v>
      </c>
      <c r="I413" s="337">
        <v>11</v>
      </c>
      <c r="J413" s="337">
        <v>19407</v>
      </c>
      <c r="K413" s="337">
        <v>12</v>
      </c>
    </row>
    <row r="414" spans="1:11" ht="24" customHeight="1">
      <c r="A414" s="27" t="s">
        <v>58</v>
      </c>
      <c r="B414" s="337">
        <v>9464</v>
      </c>
      <c r="C414" s="337">
        <v>21</v>
      </c>
      <c r="D414" s="337">
        <v>9544</v>
      </c>
      <c r="E414" s="337">
        <v>21</v>
      </c>
      <c r="F414" s="337">
        <v>9593</v>
      </c>
      <c r="G414" s="337">
        <v>21</v>
      </c>
      <c r="H414" s="337">
        <v>9619</v>
      </c>
      <c r="I414" s="337">
        <v>21</v>
      </c>
      <c r="J414" s="337">
        <v>9687</v>
      </c>
      <c r="K414" s="337">
        <v>21</v>
      </c>
    </row>
    <row r="415" spans="1:11" ht="24" customHeight="1">
      <c r="A415" s="27" t="s">
        <v>59</v>
      </c>
      <c r="B415" s="337">
        <v>49583</v>
      </c>
      <c r="C415" s="337">
        <v>2</v>
      </c>
      <c r="D415" s="337">
        <v>49948</v>
      </c>
      <c r="E415" s="337">
        <v>2</v>
      </c>
      <c r="F415" s="337">
        <v>50437</v>
      </c>
      <c r="G415" s="337">
        <v>2</v>
      </c>
      <c r="H415" s="337">
        <v>50771</v>
      </c>
      <c r="I415" s="337">
        <v>2</v>
      </c>
      <c r="J415" s="337">
        <v>51065</v>
      </c>
      <c r="K415" s="337">
        <v>2</v>
      </c>
    </row>
    <row r="416" spans="1:11" ht="24" customHeight="1">
      <c r="A416" s="27" t="s">
        <v>10</v>
      </c>
      <c r="B416" s="337">
        <v>11154</v>
      </c>
      <c r="C416" s="337">
        <v>18</v>
      </c>
      <c r="D416" s="337">
        <v>11365</v>
      </c>
      <c r="E416" s="337">
        <v>18</v>
      </c>
      <c r="F416" s="337">
        <v>11572</v>
      </c>
      <c r="G416" s="337">
        <v>18</v>
      </c>
      <c r="H416" s="337">
        <v>11774</v>
      </c>
      <c r="I416" s="337">
        <v>18</v>
      </c>
      <c r="J416" s="337">
        <v>12224</v>
      </c>
      <c r="K416" s="337">
        <v>17</v>
      </c>
    </row>
    <row r="417" spans="1:11" ht="24" customHeight="1">
      <c r="A417" s="27" t="s">
        <v>60</v>
      </c>
      <c r="B417" s="337">
        <v>11412</v>
      </c>
      <c r="C417" s="337">
        <v>17</v>
      </c>
      <c r="D417" s="337">
        <v>11747</v>
      </c>
      <c r="E417" s="337">
        <v>16</v>
      </c>
      <c r="F417" s="337">
        <v>11863</v>
      </c>
      <c r="G417" s="337">
        <v>16</v>
      </c>
      <c r="H417" s="337">
        <v>11900</v>
      </c>
      <c r="I417" s="337">
        <v>17</v>
      </c>
      <c r="J417" s="337">
        <v>11928</v>
      </c>
      <c r="K417" s="337">
        <v>19</v>
      </c>
    </row>
    <row r="418" spans="1:11" ht="24" customHeight="1">
      <c r="A418" s="27" t="s">
        <v>12</v>
      </c>
      <c r="B418" s="337">
        <v>6395</v>
      </c>
      <c r="C418" s="337">
        <v>28</v>
      </c>
      <c r="D418" s="337">
        <v>6480</v>
      </c>
      <c r="E418" s="337">
        <v>28</v>
      </c>
      <c r="F418" s="337">
        <v>6514</v>
      </c>
      <c r="G418" s="337">
        <v>28</v>
      </c>
      <c r="H418" s="337">
        <v>6580</v>
      </c>
      <c r="I418" s="337">
        <v>28</v>
      </c>
      <c r="J418" s="337">
        <v>6611</v>
      </c>
      <c r="K418" s="337">
        <v>28</v>
      </c>
    </row>
    <row r="419" spans="1:11" ht="24" customHeight="1">
      <c r="A419" s="27" t="s">
        <v>13</v>
      </c>
      <c r="B419" s="337">
        <v>73277</v>
      </c>
      <c r="C419" s="337">
        <v>1</v>
      </c>
      <c r="D419" s="337">
        <v>75133</v>
      </c>
      <c r="E419" s="337">
        <v>1</v>
      </c>
      <c r="F419" s="337">
        <v>77194</v>
      </c>
      <c r="G419" s="337">
        <v>1</v>
      </c>
      <c r="H419" s="337">
        <v>78693</v>
      </c>
      <c r="I419" s="337">
        <v>1</v>
      </c>
      <c r="J419" s="337">
        <v>80733</v>
      </c>
      <c r="K419" s="337">
        <v>1</v>
      </c>
    </row>
    <row r="420" spans="1:11" ht="24" customHeight="1">
      <c r="A420" s="27" t="s">
        <v>62</v>
      </c>
      <c r="B420" s="337">
        <v>7157</v>
      </c>
      <c r="C420" s="337">
        <v>25</v>
      </c>
      <c r="D420" s="337">
        <v>7253</v>
      </c>
      <c r="E420" s="337">
        <v>24</v>
      </c>
      <c r="F420" s="337">
        <v>7304</v>
      </c>
      <c r="G420" s="337">
        <v>24</v>
      </c>
      <c r="H420" s="337">
        <v>7345</v>
      </c>
      <c r="I420" s="337">
        <v>24</v>
      </c>
      <c r="J420" s="337">
        <v>7372</v>
      </c>
      <c r="K420" s="337">
        <v>25</v>
      </c>
    </row>
    <row r="421" spans="1:11" ht="24" customHeight="1">
      <c r="A421" s="27" t="s">
        <v>63</v>
      </c>
      <c r="B421" s="337">
        <v>4192</v>
      </c>
      <c r="C421" s="337">
        <v>29</v>
      </c>
      <c r="D421" s="337">
        <v>4208</v>
      </c>
      <c r="E421" s="337">
        <v>29</v>
      </c>
      <c r="F421" s="337">
        <v>4248</v>
      </c>
      <c r="G421" s="337">
        <v>29</v>
      </c>
      <c r="H421" s="337">
        <v>4297</v>
      </c>
      <c r="I421" s="337">
        <v>29</v>
      </c>
      <c r="J421" s="337">
        <v>4335</v>
      </c>
      <c r="K421" s="337">
        <v>29</v>
      </c>
    </row>
    <row r="422" spans="1:11" ht="24" customHeight="1">
      <c r="A422" s="27" t="s">
        <v>64</v>
      </c>
      <c r="B422" s="337">
        <v>48032</v>
      </c>
      <c r="C422" s="337">
        <v>3</v>
      </c>
      <c r="D422" s="337">
        <v>48526</v>
      </c>
      <c r="E422" s="337">
        <v>3</v>
      </c>
      <c r="F422" s="337">
        <v>49043</v>
      </c>
      <c r="G422" s="337">
        <v>3</v>
      </c>
      <c r="H422" s="337">
        <v>49490</v>
      </c>
      <c r="I422" s="337">
        <v>3</v>
      </c>
      <c r="J422" s="337">
        <v>49900</v>
      </c>
      <c r="K422" s="337">
        <v>3</v>
      </c>
    </row>
    <row r="423" spans="1:11" ht="24" customHeight="1">
      <c r="A423" s="27" t="s">
        <v>65</v>
      </c>
      <c r="B423" s="337">
        <v>7168</v>
      </c>
      <c r="C423" s="337">
        <v>24</v>
      </c>
      <c r="D423" s="337">
        <v>7237</v>
      </c>
      <c r="E423" s="337">
        <v>25</v>
      </c>
      <c r="F423" s="337">
        <v>7241</v>
      </c>
      <c r="G423" s="337">
        <v>26</v>
      </c>
      <c r="H423" s="337">
        <v>7289</v>
      </c>
      <c r="I423" s="337">
        <v>26</v>
      </c>
      <c r="J423" s="337">
        <v>7376</v>
      </c>
      <c r="K423" s="337">
        <v>24</v>
      </c>
    </row>
    <row r="424" spans="1:11" ht="24" customHeight="1">
      <c r="A424" s="27" t="s">
        <v>66</v>
      </c>
      <c r="B424" s="337">
        <v>34724</v>
      </c>
      <c r="C424" s="337">
        <v>5</v>
      </c>
      <c r="D424" s="337">
        <v>35237</v>
      </c>
      <c r="E424" s="337">
        <v>5</v>
      </c>
      <c r="F424" s="337">
        <v>35541</v>
      </c>
      <c r="G424" s="337">
        <v>5</v>
      </c>
      <c r="H424" s="337">
        <v>35890</v>
      </c>
      <c r="I424" s="337">
        <v>5</v>
      </c>
      <c r="J424" s="337">
        <v>36075</v>
      </c>
      <c r="K424" s="337">
        <v>5</v>
      </c>
    </row>
    <row r="425" spans="1:11" ht="24" customHeight="1">
      <c r="A425" s="27" t="s">
        <v>19</v>
      </c>
      <c r="B425" s="337">
        <v>7090</v>
      </c>
      <c r="C425" s="337">
        <v>26</v>
      </c>
      <c r="D425" s="337">
        <v>7192</v>
      </c>
      <c r="E425" s="337">
        <v>26</v>
      </c>
      <c r="F425" s="337">
        <v>7260</v>
      </c>
      <c r="G425" s="337">
        <v>25</v>
      </c>
      <c r="H425" s="337">
        <v>7303</v>
      </c>
      <c r="I425" s="337">
        <v>25</v>
      </c>
      <c r="J425" s="337">
        <v>7351</v>
      </c>
      <c r="K425" s="337">
        <v>26</v>
      </c>
    </row>
    <row r="426" spans="1:11" ht="24" customHeight="1">
      <c r="A426" s="27" t="s">
        <v>67</v>
      </c>
      <c r="B426" s="337">
        <v>7646</v>
      </c>
      <c r="C426" s="337">
        <v>23</v>
      </c>
      <c r="D426" s="337">
        <v>7712</v>
      </c>
      <c r="E426" s="337">
        <v>23</v>
      </c>
      <c r="F426" s="337">
        <v>7793</v>
      </c>
      <c r="G426" s="337">
        <v>23</v>
      </c>
      <c r="H426" s="337">
        <v>7845</v>
      </c>
      <c r="I426" s="337">
        <v>23</v>
      </c>
      <c r="J426" s="337">
        <v>7897</v>
      </c>
      <c r="K426" s="337">
        <v>23</v>
      </c>
    </row>
    <row r="427" spans="1:11" ht="24" customHeight="1">
      <c r="A427" s="27" t="s">
        <v>21</v>
      </c>
      <c r="B427" s="337">
        <v>4106</v>
      </c>
      <c r="C427" s="337">
        <v>30</v>
      </c>
      <c r="D427" s="337">
        <v>4203</v>
      </c>
      <c r="E427" s="337">
        <v>30</v>
      </c>
      <c r="F427" s="337">
        <v>4237</v>
      </c>
      <c r="G427" s="337">
        <v>30</v>
      </c>
      <c r="H427" s="337">
        <v>4286</v>
      </c>
      <c r="I427" s="337">
        <v>30</v>
      </c>
      <c r="J427" s="337">
        <v>4327</v>
      </c>
      <c r="K427" s="337">
        <v>30</v>
      </c>
    </row>
    <row r="428" spans="1:11" ht="24" customHeight="1">
      <c r="A428" s="27" t="s">
        <v>68</v>
      </c>
      <c r="B428" s="337">
        <v>38556</v>
      </c>
      <c r="C428" s="337">
        <v>4</v>
      </c>
      <c r="D428" s="337">
        <v>40028</v>
      </c>
      <c r="E428" s="337">
        <v>4</v>
      </c>
      <c r="F428" s="337">
        <v>40517</v>
      </c>
      <c r="G428" s="337">
        <v>4</v>
      </c>
      <c r="H428" s="337">
        <v>40758</v>
      </c>
      <c r="I428" s="337">
        <v>4</v>
      </c>
      <c r="J428" s="337">
        <v>40981</v>
      </c>
      <c r="K428" s="337">
        <v>4</v>
      </c>
    </row>
    <row r="429" spans="1:11" ht="24" customHeight="1">
      <c r="A429" s="27" t="s">
        <v>69</v>
      </c>
      <c r="B429" s="337">
        <v>7041</v>
      </c>
      <c r="C429" s="337">
        <v>27</v>
      </c>
      <c r="D429" s="337">
        <v>7104</v>
      </c>
      <c r="E429" s="337">
        <v>27</v>
      </c>
      <c r="F429" s="337">
        <v>7207</v>
      </c>
      <c r="G429" s="337">
        <v>27</v>
      </c>
      <c r="H429" s="337">
        <v>11914</v>
      </c>
      <c r="I429" s="337">
        <v>16</v>
      </c>
      <c r="J429" s="337">
        <v>7288</v>
      </c>
      <c r="K429" s="337">
        <v>27</v>
      </c>
    </row>
    <row r="430" spans="1:11" ht="24" customHeight="1">
      <c r="A430" s="27" t="s">
        <v>70</v>
      </c>
      <c r="B430" s="337">
        <v>11547</v>
      </c>
      <c r="C430" s="337">
        <v>16</v>
      </c>
      <c r="D430" s="337">
        <v>11651</v>
      </c>
      <c r="E430" s="337">
        <v>17</v>
      </c>
      <c r="F430" s="337">
        <v>11812</v>
      </c>
      <c r="G430" s="337">
        <v>17</v>
      </c>
      <c r="H430" s="337">
        <v>7265</v>
      </c>
      <c r="I430" s="337">
        <v>27</v>
      </c>
      <c r="J430" s="337">
        <v>12214</v>
      </c>
      <c r="K430" s="337">
        <v>18</v>
      </c>
    </row>
    <row r="431" spans="1:11" ht="24" customHeight="1">
      <c r="A431" s="27" t="s">
        <v>71</v>
      </c>
      <c r="B431" s="337">
        <v>9132</v>
      </c>
      <c r="C431" s="337">
        <v>22</v>
      </c>
      <c r="D431" s="337">
        <v>9208</v>
      </c>
      <c r="E431" s="337">
        <v>22</v>
      </c>
      <c r="F431" s="337">
        <v>9293</v>
      </c>
      <c r="G431" s="337">
        <v>22</v>
      </c>
      <c r="H431" s="337">
        <v>9362</v>
      </c>
      <c r="I431" s="337">
        <v>22</v>
      </c>
      <c r="J431" s="337">
        <v>9405</v>
      </c>
      <c r="K431" s="337">
        <v>22</v>
      </c>
    </row>
    <row r="432" spans="1:11" ht="24" customHeight="1">
      <c r="A432" s="27" t="s">
        <v>80</v>
      </c>
      <c r="B432" s="337">
        <v>19195</v>
      </c>
      <c r="C432" s="337">
        <v>10</v>
      </c>
      <c r="D432" s="337">
        <v>19456</v>
      </c>
      <c r="E432" s="337">
        <v>10</v>
      </c>
      <c r="F432" s="337">
        <v>19688</v>
      </c>
      <c r="G432" s="337">
        <v>10</v>
      </c>
      <c r="H432" s="337">
        <v>19857</v>
      </c>
      <c r="I432" s="337">
        <v>10</v>
      </c>
      <c r="J432" s="337">
        <v>19954</v>
      </c>
      <c r="K432" s="337">
        <v>11</v>
      </c>
    </row>
    <row r="433" spans="1:11" ht="24" customHeight="1">
      <c r="A433" s="27" t="s">
        <v>72</v>
      </c>
      <c r="B433" s="337">
        <v>20894</v>
      </c>
      <c r="C433" s="337">
        <v>9</v>
      </c>
      <c r="D433" s="337">
        <v>21115</v>
      </c>
      <c r="E433" s="337">
        <v>9</v>
      </c>
      <c r="F433" s="337">
        <v>21314</v>
      </c>
      <c r="G433" s="337">
        <v>9</v>
      </c>
      <c r="H433" s="337">
        <v>21454</v>
      </c>
      <c r="I433" s="337">
        <v>9</v>
      </c>
      <c r="J433" s="337">
        <v>21591</v>
      </c>
      <c r="K433" s="337">
        <v>9</v>
      </c>
    </row>
    <row r="434" spans="1:11" ht="24" customHeight="1">
      <c r="A434" s="27" t="s">
        <v>73</v>
      </c>
      <c r="B434" s="337">
        <v>9570</v>
      </c>
      <c r="C434" s="337">
        <v>20</v>
      </c>
      <c r="D434" s="337">
        <v>9709</v>
      </c>
      <c r="E434" s="337">
        <v>19</v>
      </c>
      <c r="F434" s="337">
        <v>9800</v>
      </c>
      <c r="G434" s="337">
        <v>19</v>
      </c>
      <c r="H434" s="337">
        <v>10133</v>
      </c>
      <c r="I434" s="337">
        <v>19</v>
      </c>
      <c r="J434" s="337">
        <v>20260</v>
      </c>
      <c r="K434" s="337">
        <v>10</v>
      </c>
    </row>
    <row r="435" spans="1:11" ht="24" customHeight="1">
      <c r="A435" s="27" t="s">
        <v>74</v>
      </c>
      <c r="B435" s="337">
        <v>13297</v>
      </c>
      <c r="C435" s="337">
        <v>15</v>
      </c>
      <c r="D435" s="337">
        <v>13451</v>
      </c>
      <c r="E435" s="337">
        <v>15</v>
      </c>
      <c r="F435" s="337">
        <v>13613</v>
      </c>
      <c r="G435" s="337">
        <v>15</v>
      </c>
      <c r="H435" s="337">
        <v>13720</v>
      </c>
      <c r="I435" s="337">
        <v>15</v>
      </c>
      <c r="J435" s="337">
        <v>13878</v>
      </c>
      <c r="K435" s="337">
        <v>16</v>
      </c>
    </row>
    <row r="436" spans="1:11" ht="24" customHeight="1">
      <c r="A436" s="27" t="s">
        <v>75</v>
      </c>
      <c r="B436" s="337">
        <v>22357</v>
      </c>
      <c r="C436" s="337">
        <v>8</v>
      </c>
      <c r="D436" s="337">
        <v>22709</v>
      </c>
      <c r="E436" s="337">
        <v>8</v>
      </c>
      <c r="F436" s="337">
        <v>22892</v>
      </c>
      <c r="G436" s="337">
        <v>8</v>
      </c>
      <c r="H436" s="337">
        <v>23025</v>
      </c>
      <c r="I436" s="337">
        <v>8</v>
      </c>
      <c r="J436" s="337">
        <v>23102</v>
      </c>
      <c r="K436" s="337">
        <v>8</v>
      </c>
    </row>
    <row r="437" spans="1:11" ht="24" customHeight="1">
      <c r="A437" s="27" t="s">
        <v>76</v>
      </c>
      <c r="B437" s="337">
        <v>15767</v>
      </c>
      <c r="C437" s="337">
        <v>13</v>
      </c>
      <c r="D437" s="337">
        <v>15927</v>
      </c>
      <c r="E437" s="337">
        <v>13</v>
      </c>
      <c r="F437" s="337">
        <v>16052</v>
      </c>
      <c r="G437" s="337">
        <v>13</v>
      </c>
      <c r="H437" s="337">
        <v>16275</v>
      </c>
      <c r="I437" s="337">
        <v>13</v>
      </c>
      <c r="J437" s="337">
        <v>16451</v>
      </c>
      <c r="K437" s="337">
        <v>14</v>
      </c>
    </row>
    <row r="438" spans="1:11" ht="24" customHeight="1">
      <c r="A438" s="27" t="s">
        <v>182</v>
      </c>
      <c r="B438" s="337">
        <v>32491</v>
      </c>
      <c r="C438" s="337">
        <v>6</v>
      </c>
      <c r="D438" s="337">
        <v>33110</v>
      </c>
      <c r="E438" s="337">
        <v>6</v>
      </c>
      <c r="F438" s="337">
        <v>33529</v>
      </c>
      <c r="G438" s="337">
        <v>6</v>
      </c>
      <c r="H438" s="337">
        <v>33831</v>
      </c>
      <c r="I438" s="337">
        <v>6</v>
      </c>
      <c r="J438" s="337">
        <v>33922</v>
      </c>
      <c r="K438" s="337">
        <v>6</v>
      </c>
    </row>
    <row r="439" spans="1:11" ht="24" customHeight="1">
      <c r="A439" s="27" t="s">
        <v>77</v>
      </c>
      <c r="B439" s="337">
        <v>14260</v>
      </c>
      <c r="C439" s="337">
        <v>14</v>
      </c>
      <c r="D439" s="337">
        <v>14371</v>
      </c>
      <c r="E439" s="337">
        <v>14</v>
      </c>
      <c r="F439" s="337">
        <v>14423</v>
      </c>
      <c r="G439" s="337">
        <v>14</v>
      </c>
      <c r="H439" s="337">
        <v>14485</v>
      </c>
      <c r="I439" s="337">
        <v>14</v>
      </c>
      <c r="J439" s="337">
        <v>14536</v>
      </c>
      <c r="K439" s="337">
        <v>15</v>
      </c>
    </row>
    <row r="440" spans="1:11" ht="24" customHeight="1">
      <c r="A440" s="27" t="s">
        <v>81</v>
      </c>
      <c r="B440" s="337">
        <v>2711</v>
      </c>
      <c r="C440" s="337">
        <v>31</v>
      </c>
      <c r="D440" s="337">
        <v>2757</v>
      </c>
      <c r="E440" s="337">
        <v>31</v>
      </c>
      <c r="F440" s="337">
        <v>2827</v>
      </c>
      <c r="G440" s="337">
        <v>31</v>
      </c>
      <c r="H440" s="337">
        <v>2838</v>
      </c>
      <c r="I440" s="337">
        <v>31</v>
      </c>
      <c r="J440" s="337">
        <v>2875</v>
      </c>
      <c r="K440" s="337">
        <v>31</v>
      </c>
    </row>
    <row r="441" spans="1:11" ht="24" customHeight="1">
      <c r="A441" s="27" t="s">
        <v>78</v>
      </c>
      <c r="B441" s="337">
        <v>17330</v>
      </c>
      <c r="C441" s="337">
        <v>12</v>
      </c>
      <c r="D441" s="337">
        <v>17519</v>
      </c>
      <c r="E441" s="337">
        <v>12</v>
      </c>
      <c r="F441" s="337">
        <v>17588</v>
      </c>
      <c r="G441" s="337">
        <v>12</v>
      </c>
      <c r="H441" s="337">
        <v>17707</v>
      </c>
      <c r="I441" s="337">
        <v>12</v>
      </c>
      <c r="J441" s="337">
        <v>17782</v>
      </c>
      <c r="K441" s="337">
        <v>13</v>
      </c>
    </row>
    <row r="442" spans="1:11" ht="24" customHeight="1">
      <c r="A442" s="27" t="s">
        <v>36</v>
      </c>
      <c r="B442" s="337">
        <v>9618</v>
      </c>
      <c r="C442" s="337">
        <v>19</v>
      </c>
      <c r="D442" s="337">
        <v>9643</v>
      </c>
      <c r="E442" s="337">
        <v>20</v>
      </c>
      <c r="F442" s="337">
        <v>9685</v>
      </c>
      <c r="G442" s="337">
        <v>20</v>
      </c>
      <c r="H442" s="337">
        <v>9721</v>
      </c>
      <c r="I442" s="337">
        <v>20</v>
      </c>
      <c r="J442" s="337">
        <v>9754</v>
      </c>
      <c r="K442" s="337">
        <v>20</v>
      </c>
    </row>
    <row r="443" spans="1:11" s="721" customFormat="1" ht="24" customHeight="1">
      <c r="A443" s="964" t="s">
        <v>963</v>
      </c>
    </row>
    <row r="444" spans="1:11" ht="24" customHeight="1">
      <c r="A444" s="268"/>
      <c r="B444" s="268"/>
      <c r="C444" s="268"/>
      <c r="D444" s="268"/>
      <c r="E444" s="268"/>
      <c r="F444" s="268"/>
      <c r="G444" s="268"/>
    </row>
    <row r="445" spans="1:11" ht="24" customHeight="1">
      <c r="A445" s="508" t="s">
        <v>964</v>
      </c>
      <c r="B445" s="508"/>
      <c r="C445" s="508"/>
      <c r="D445" s="508"/>
      <c r="E445" s="508"/>
      <c r="F445" s="508"/>
      <c r="G445" s="508"/>
      <c r="H445" s="63"/>
      <c r="I445" s="63"/>
      <c r="J445" s="63"/>
      <c r="K445" s="345"/>
    </row>
    <row r="446" spans="1:11" ht="24" customHeight="1">
      <c r="A446" s="527" t="s">
        <v>1</v>
      </c>
      <c r="B446" s="538">
        <v>1395</v>
      </c>
      <c r="C446" s="539"/>
      <c r="D446" s="538">
        <v>1396</v>
      </c>
      <c r="E446" s="539"/>
      <c r="F446" s="538">
        <v>1397</v>
      </c>
      <c r="G446" s="539"/>
      <c r="H446" s="538">
        <v>1398</v>
      </c>
      <c r="I446" s="539"/>
      <c r="J446" s="538">
        <v>1399</v>
      </c>
      <c r="K446" s="539"/>
    </row>
    <row r="447" spans="1:11" ht="24" customHeight="1">
      <c r="A447" s="528"/>
      <c r="B447" s="455" t="s">
        <v>2</v>
      </c>
      <c r="C447" s="455" t="s">
        <v>198</v>
      </c>
      <c r="D447" s="455" t="s">
        <v>2</v>
      </c>
      <c r="E447" s="455" t="s">
        <v>198</v>
      </c>
      <c r="F447" s="455" t="s">
        <v>2</v>
      </c>
      <c r="G447" s="455" t="s">
        <v>198</v>
      </c>
      <c r="H447" s="455" t="s">
        <v>2</v>
      </c>
      <c r="I447" s="455" t="s">
        <v>198</v>
      </c>
      <c r="J447" s="455" t="s">
        <v>2</v>
      </c>
      <c r="K447" s="455" t="s">
        <v>198</v>
      </c>
    </row>
    <row r="448" spans="1:11" ht="24" customHeight="1">
      <c r="A448" s="334" t="s">
        <v>55</v>
      </c>
      <c r="B448" s="335">
        <v>44.546470083121889</v>
      </c>
      <c r="C448" s="1" t="s">
        <v>352</v>
      </c>
      <c r="D448" s="335">
        <v>44.704610752716036</v>
      </c>
      <c r="E448" s="1" t="s">
        <v>352</v>
      </c>
      <c r="F448" s="335">
        <v>44.329530968676188</v>
      </c>
      <c r="G448" s="1" t="s">
        <v>352</v>
      </c>
      <c r="H448" s="335">
        <v>44.818416505529065</v>
      </c>
      <c r="I448" s="1" t="s">
        <v>352</v>
      </c>
      <c r="J448" s="335">
        <v>44.037305075540296</v>
      </c>
      <c r="K448" s="1" t="s">
        <v>352</v>
      </c>
    </row>
    <row r="449" spans="1:11" ht="24" customHeight="1">
      <c r="A449" s="27" t="s">
        <v>56</v>
      </c>
      <c r="B449" s="336">
        <v>44.868570665307828</v>
      </c>
      <c r="C449" s="337">
        <v>12</v>
      </c>
      <c r="D449" s="336">
        <v>45.058703875174508</v>
      </c>
      <c r="E449" s="337">
        <v>12</v>
      </c>
      <c r="F449" s="336">
        <v>45.099584716602124</v>
      </c>
      <c r="G449" s="337">
        <v>12</v>
      </c>
      <c r="H449" s="336">
        <v>45.215844856488921</v>
      </c>
      <c r="I449" s="337">
        <v>12</v>
      </c>
      <c r="J449" s="336">
        <v>44.747067513192768</v>
      </c>
      <c r="K449" s="337">
        <v>12</v>
      </c>
    </row>
    <row r="450" spans="1:11" ht="24" customHeight="1">
      <c r="A450" s="27" t="s">
        <v>57</v>
      </c>
      <c r="B450" s="336">
        <v>31.314879606133811</v>
      </c>
      <c r="C450" s="337">
        <v>30</v>
      </c>
      <c r="D450" s="336">
        <v>31.334447632760405</v>
      </c>
      <c r="E450" s="337">
        <v>30</v>
      </c>
      <c r="F450" s="336">
        <v>31.786543665881428</v>
      </c>
      <c r="G450" s="337">
        <v>29</v>
      </c>
      <c r="H450" s="336">
        <v>31.833152730838222</v>
      </c>
      <c r="I450" s="337">
        <v>29</v>
      </c>
      <c r="J450" s="336">
        <v>30.979147562974376</v>
      </c>
      <c r="K450" s="337">
        <v>29</v>
      </c>
    </row>
    <row r="451" spans="1:11" ht="24" customHeight="1">
      <c r="A451" s="27" t="s">
        <v>58</v>
      </c>
      <c r="B451" s="336">
        <v>38.582277960975354</v>
      </c>
      <c r="C451" s="337">
        <v>18</v>
      </c>
      <c r="D451" s="336">
        <v>39.076962965310194</v>
      </c>
      <c r="E451" s="337">
        <v>18</v>
      </c>
      <c r="F451" s="336">
        <v>39.131222145315348</v>
      </c>
      <c r="G451" s="337">
        <v>18</v>
      </c>
      <c r="H451" s="336">
        <v>38.869519894098431</v>
      </c>
      <c r="I451" s="337">
        <v>18</v>
      </c>
      <c r="J451" s="336">
        <v>38.371859030219419</v>
      </c>
      <c r="K451" s="337">
        <v>19</v>
      </c>
    </row>
    <row r="452" spans="1:11" ht="24" customHeight="1">
      <c r="A452" s="27" t="s">
        <v>59</v>
      </c>
      <c r="B452" s="336">
        <v>54.049245826833868</v>
      </c>
      <c r="C452" s="337">
        <v>5</v>
      </c>
      <c r="D452" s="336">
        <v>54.026170750358247</v>
      </c>
      <c r="E452" s="337">
        <v>5</v>
      </c>
      <c r="F452" s="336">
        <v>53.928765282990469</v>
      </c>
      <c r="G452" s="337">
        <v>5</v>
      </c>
      <c r="H452" s="336">
        <v>54.942912673286514</v>
      </c>
      <c r="I452" s="337">
        <v>5</v>
      </c>
      <c r="J452" s="336">
        <v>54.269464899190986</v>
      </c>
      <c r="K452" s="337">
        <v>5</v>
      </c>
    </row>
    <row r="453" spans="1:11" ht="24" customHeight="1">
      <c r="A453" s="27" t="s">
        <v>10</v>
      </c>
      <c r="B453" s="336">
        <v>42.191070171515307</v>
      </c>
      <c r="C453" s="337">
        <v>15</v>
      </c>
      <c r="D453" s="336">
        <v>41.95491631892353</v>
      </c>
      <c r="E453" s="337">
        <v>15</v>
      </c>
      <c r="F453" s="336">
        <v>40.563899003880152</v>
      </c>
      <c r="G453" s="337">
        <v>16</v>
      </c>
      <c r="H453" s="336">
        <v>40.639669075305406</v>
      </c>
      <c r="I453" s="337">
        <v>16</v>
      </c>
      <c r="J453" s="336">
        <v>40.211862598934211</v>
      </c>
      <c r="K453" s="337">
        <v>17</v>
      </c>
    </row>
    <row r="454" spans="1:11" ht="24" customHeight="1">
      <c r="A454" s="27" t="s">
        <v>60</v>
      </c>
      <c r="B454" s="336">
        <v>42.782575421640885</v>
      </c>
      <c r="C454" s="337">
        <v>14</v>
      </c>
      <c r="D454" s="336">
        <v>44.38534303945341</v>
      </c>
      <c r="E454" s="337">
        <v>13</v>
      </c>
      <c r="F454" s="336">
        <v>42.947595055781328</v>
      </c>
      <c r="G454" s="337">
        <v>13</v>
      </c>
      <c r="H454" s="336">
        <v>42.284733745806847</v>
      </c>
      <c r="I454" s="337">
        <v>14</v>
      </c>
      <c r="J454" s="336">
        <v>40.503361032194142</v>
      </c>
      <c r="K454" s="337">
        <v>16</v>
      </c>
    </row>
    <row r="455" spans="1:11" ht="24" customHeight="1">
      <c r="A455" s="27" t="s">
        <v>12</v>
      </c>
      <c r="B455" s="336">
        <v>76.529924994283846</v>
      </c>
      <c r="C455" s="337">
        <v>1</v>
      </c>
      <c r="D455" s="336">
        <v>76.343453910894851</v>
      </c>
      <c r="E455" s="337">
        <v>1</v>
      </c>
      <c r="F455" s="336">
        <v>73.267211866354671</v>
      </c>
      <c r="G455" s="337">
        <v>1</v>
      </c>
      <c r="H455" s="336">
        <v>73.59541412142022</v>
      </c>
      <c r="I455" s="337">
        <v>1</v>
      </c>
      <c r="J455" s="336">
        <v>71.260879809716485</v>
      </c>
      <c r="K455" s="337">
        <v>1</v>
      </c>
    </row>
    <row r="456" spans="1:11" ht="24" customHeight="1">
      <c r="A456" s="27" t="s">
        <v>13</v>
      </c>
      <c r="B456" s="336">
        <v>59.47725920496535</v>
      </c>
      <c r="C456" s="337">
        <v>3</v>
      </c>
      <c r="D456" s="336">
        <v>59.824140675808593</v>
      </c>
      <c r="E456" s="337">
        <v>3</v>
      </c>
      <c r="F456" s="336">
        <v>58.411271797583019</v>
      </c>
      <c r="G456" s="337">
        <v>3</v>
      </c>
      <c r="H456" s="336">
        <v>59.383174205520518</v>
      </c>
      <c r="I456" s="337">
        <v>3</v>
      </c>
      <c r="J456" s="336">
        <v>57.840389378504199</v>
      </c>
      <c r="K456" s="337">
        <v>3</v>
      </c>
    </row>
    <row r="457" spans="1:11" ht="24" customHeight="1">
      <c r="A457" s="27" t="s">
        <v>62</v>
      </c>
      <c r="B457" s="336">
        <v>43.272593288877665</v>
      </c>
      <c r="C457" s="337">
        <v>13</v>
      </c>
      <c r="D457" s="336">
        <v>42.895370270544184</v>
      </c>
      <c r="E457" s="337">
        <v>14</v>
      </c>
      <c r="F457" s="336">
        <v>41.710002720066328</v>
      </c>
      <c r="G457" s="337">
        <v>14</v>
      </c>
      <c r="H457" s="336">
        <v>42.515883147119922</v>
      </c>
      <c r="I457" s="337">
        <v>13</v>
      </c>
      <c r="J457" s="336">
        <v>41.055536516918977</v>
      </c>
      <c r="K457" s="337">
        <v>15</v>
      </c>
    </row>
    <row r="458" spans="1:11" ht="24" customHeight="1">
      <c r="A458" s="27" t="s">
        <v>63</v>
      </c>
      <c r="B458" s="336">
        <v>39.612839275174977</v>
      </c>
      <c r="C458" s="337">
        <v>17</v>
      </c>
      <c r="D458" s="336">
        <v>40.046115186799007</v>
      </c>
      <c r="E458" s="337">
        <v>17</v>
      </c>
      <c r="F458" s="336">
        <v>39.411274044642383</v>
      </c>
      <c r="G458" s="337">
        <v>17</v>
      </c>
      <c r="H458" s="336">
        <v>40.58833666683006</v>
      </c>
      <c r="I458" s="337">
        <v>17</v>
      </c>
      <c r="J458" s="336">
        <v>41.05586150444114</v>
      </c>
      <c r="K458" s="337">
        <v>14</v>
      </c>
    </row>
    <row r="459" spans="1:11" ht="24" customHeight="1">
      <c r="A459" s="27" t="s">
        <v>64</v>
      </c>
      <c r="B459" s="336">
        <v>35.741074514755375</v>
      </c>
      <c r="C459" s="337">
        <v>23</v>
      </c>
      <c r="D459" s="336">
        <v>35.689601548306975</v>
      </c>
      <c r="E459" s="337">
        <v>23</v>
      </c>
      <c r="F459" s="336">
        <v>35.746027538179668</v>
      </c>
      <c r="G459" s="337">
        <v>23</v>
      </c>
      <c r="H459" s="336">
        <v>36.568268797374174</v>
      </c>
      <c r="I459" s="337">
        <v>23</v>
      </c>
      <c r="J459" s="336">
        <v>35.946925238349152</v>
      </c>
      <c r="K459" s="337">
        <v>23</v>
      </c>
    </row>
    <row r="460" spans="1:11" ht="24" customHeight="1">
      <c r="A460" s="27" t="s">
        <v>65</v>
      </c>
      <c r="B460" s="336">
        <v>32.733863322519944</v>
      </c>
      <c r="C460" s="337">
        <v>28</v>
      </c>
      <c r="D460" s="336">
        <v>32.269869515078256</v>
      </c>
      <c r="E460" s="337">
        <v>29</v>
      </c>
      <c r="F460" s="336">
        <v>30.724494327522876</v>
      </c>
      <c r="G460" s="337">
        <v>30</v>
      </c>
      <c r="H460" s="336">
        <v>31.011766594255104</v>
      </c>
      <c r="I460" s="337">
        <v>30</v>
      </c>
      <c r="J460" s="336">
        <v>30.369431216706978</v>
      </c>
      <c r="K460" s="337">
        <v>30</v>
      </c>
    </row>
    <row r="461" spans="1:11" ht="24" customHeight="1">
      <c r="A461" s="27" t="s">
        <v>66</v>
      </c>
      <c r="B461" s="336">
        <v>47.826816125888158</v>
      </c>
      <c r="C461" s="337">
        <v>10</v>
      </c>
      <c r="D461" s="336">
        <v>49.118072070361954</v>
      </c>
      <c r="E461" s="337">
        <v>10</v>
      </c>
      <c r="F461" s="336">
        <v>49.877774397102023</v>
      </c>
      <c r="G461" s="337">
        <v>8</v>
      </c>
      <c r="H461" s="336">
        <v>49.876708112719179</v>
      </c>
      <c r="I461" s="337">
        <v>8</v>
      </c>
      <c r="J461" s="336">
        <v>48.31686336281885</v>
      </c>
      <c r="K461" s="337">
        <v>10</v>
      </c>
    </row>
    <row r="462" spans="1:11" ht="24" customHeight="1">
      <c r="A462" s="27" t="s">
        <v>19</v>
      </c>
      <c r="B462" s="336">
        <v>41.637972961036965</v>
      </c>
      <c r="C462" s="337">
        <v>16</v>
      </c>
      <c r="D462" s="336">
        <v>41.523102855807849</v>
      </c>
      <c r="E462" s="337">
        <v>16</v>
      </c>
      <c r="F462" s="336">
        <v>41.645576786768565</v>
      </c>
      <c r="G462" s="337">
        <v>15</v>
      </c>
      <c r="H462" s="336">
        <v>41.804935489402531</v>
      </c>
      <c r="I462" s="337">
        <v>15</v>
      </c>
      <c r="J462" s="336">
        <v>41.166964820491039</v>
      </c>
      <c r="K462" s="337">
        <v>13</v>
      </c>
    </row>
    <row r="463" spans="1:11" ht="24" customHeight="1">
      <c r="A463" s="27" t="s">
        <v>67</v>
      </c>
      <c r="B463" s="336">
        <v>59.196598068760622</v>
      </c>
      <c r="C463" s="337">
        <v>4</v>
      </c>
      <c r="D463" s="336">
        <v>58.726675081542346</v>
      </c>
      <c r="E463" s="337">
        <v>4</v>
      </c>
      <c r="F463" s="336">
        <v>57.30258593320692</v>
      </c>
      <c r="G463" s="337">
        <v>4</v>
      </c>
      <c r="H463" s="336">
        <v>57.841996098595615</v>
      </c>
      <c r="I463" s="337">
        <v>4</v>
      </c>
      <c r="J463" s="336">
        <v>57.07406261577804</v>
      </c>
      <c r="K463" s="337">
        <v>4</v>
      </c>
    </row>
    <row r="464" spans="1:11" ht="24" customHeight="1">
      <c r="A464" s="27" t="s">
        <v>21</v>
      </c>
      <c r="B464" s="336">
        <v>21.861913942162889</v>
      </c>
      <c r="C464" s="337">
        <v>31</v>
      </c>
      <c r="D464" s="336">
        <v>22.266909240644992</v>
      </c>
      <c r="E464" s="337">
        <v>31</v>
      </c>
      <c r="F464" s="336">
        <v>22.52393875150274</v>
      </c>
      <c r="G464" s="337">
        <v>31</v>
      </c>
      <c r="H464" s="336">
        <v>22.566253842116691</v>
      </c>
      <c r="I464" s="337">
        <v>31</v>
      </c>
      <c r="J464" s="336">
        <v>22.824433842410379</v>
      </c>
      <c r="K464" s="337">
        <v>31</v>
      </c>
    </row>
    <row r="465" spans="1:11" ht="24" customHeight="1">
      <c r="A465" s="27" t="s">
        <v>68</v>
      </c>
      <c r="B465" s="336">
        <v>37.185455761711353</v>
      </c>
      <c r="C465" s="337">
        <v>21</v>
      </c>
      <c r="D465" s="336">
        <v>37.228501237923233</v>
      </c>
      <c r="E465" s="337">
        <v>21</v>
      </c>
      <c r="F465" s="336">
        <v>37.505575461236447</v>
      </c>
      <c r="G465" s="337">
        <v>20</v>
      </c>
      <c r="H465" s="336">
        <v>38.10180180277861</v>
      </c>
      <c r="I465" s="337">
        <v>20</v>
      </c>
      <c r="J465" s="336">
        <v>37.827598374308224</v>
      </c>
      <c r="K465" s="337">
        <v>20</v>
      </c>
    </row>
    <row r="466" spans="1:11" ht="24" customHeight="1">
      <c r="A466" s="27" t="s">
        <v>69</v>
      </c>
      <c r="B466" s="336">
        <v>50.625658800858901</v>
      </c>
      <c r="C466" s="337">
        <v>8</v>
      </c>
      <c r="D466" s="336">
        <v>50.351841764691642</v>
      </c>
      <c r="E466" s="337">
        <v>8</v>
      </c>
      <c r="F466" s="336">
        <v>49.742243838039236</v>
      </c>
      <c r="G466" s="337">
        <v>9</v>
      </c>
      <c r="H466" s="336">
        <v>49.791427511213499</v>
      </c>
      <c r="I466" s="337">
        <v>9</v>
      </c>
      <c r="J466" s="336">
        <v>49.86179402100322</v>
      </c>
      <c r="K466" s="337">
        <v>8</v>
      </c>
    </row>
    <row r="467" spans="1:11" ht="24" customHeight="1">
      <c r="A467" s="27" t="s">
        <v>70</v>
      </c>
      <c r="B467" s="336">
        <v>51.171146528929825</v>
      </c>
      <c r="C467" s="337">
        <v>7</v>
      </c>
      <c r="D467" s="336">
        <v>51.381139862770986</v>
      </c>
      <c r="E467" s="337">
        <v>7</v>
      </c>
      <c r="F467" s="336">
        <v>51.976840037677519</v>
      </c>
      <c r="G467" s="337">
        <v>6</v>
      </c>
      <c r="H467" s="336">
        <v>51.74258400057402</v>
      </c>
      <c r="I467" s="337">
        <v>6</v>
      </c>
      <c r="J467" s="336">
        <v>51.026932425304615</v>
      </c>
      <c r="K467" s="337">
        <v>6</v>
      </c>
    </row>
    <row r="468" spans="1:11" ht="24" customHeight="1">
      <c r="A468" s="27" t="s">
        <v>71</v>
      </c>
      <c r="B468" s="336">
        <v>35.48515219139388</v>
      </c>
      <c r="C468" s="337">
        <v>25</v>
      </c>
      <c r="D468" s="336">
        <v>35.003741327442569</v>
      </c>
      <c r="E468" s="337">
        <v>24</v>
      </c>
      <c r="F468" s="336">
        <v>33.944928490293201</v>
      </c>
      <c r="G468" s="337">
        <v>25</v>
      </c>
      <c r="H468" s="336">
        <v>35.151738701682596</v>
      </c>
      <c r="I468" s="337">
        <v>25</v>
      </c>
      <c r="J468" s="336">
        <v>34.948039836325577</v>
      </c>
      <c r="K468" s="337">
        <v>25</v>
      </c>
    </row>
    <row r="469" spans="1:11" ht="24" customHeight="1">
      <c r="A469" s="27" t="s">
        <v>80</v>
      </c>
      <c r="B469" s="336">
        <v>37.209433363490533</v>
      </c>
      <c r="C469" s="337">
        <v>20</v>
      </c>
      <c r="D469" s="336">
        <v>37.913292171114762</v>
      </c>
      <c r="E469" s="337">
        <v>20</v>
      </c>
      <c r="F469" s="336">
        <v>37.725224002862909</v>
      </c>
      <c r="G469" s="337">
        <v>19</v>
      </c>
      <c r="H469" s="336">
        <v>38.718054221216633</v>
      </c>
      <c r="I469" s="337">
        <v>19</v>
      </c>
      <c r="J469" s="336">
        <v>38.61871480702866</v>
      </c>
      <c r="K469" s="337">
        <v>18</v>
      </c>
    </row>
    <row r="470" spans="1:11" ht="24" customHeight="1">
      <c r="A470" s="27" t="s">
        <v>72</v>
      </c>
      <c r="B470" s="336">
        <v>32.564774736139327</v>
      </c>
      <c r="C470" s="337">
        <v>29</v>
      </c>
      <c r="D470" s="336">
        <v>32.36374065959852</v>
      </c>
      <c r="E470" s="337">
        <v>28</v>
      </c>
      <c r="F470" s="336">
        <v>32.176569363657222</v>
      </c>
      <c r="G470" s="337">
        <v>28</v>
      </c>
      <c r="H470" s="336">
        <v>32.160213416226171</v>
      </c>
      <c r="I470" s="337">
        <v>28</v>
      </c>
      <c r="J470" s="336">
        <v>31.693165341324004</v>
      </c>
      <c r="K470" s="337">
        <v>28</v>
      </c>
    </row>
    <row r="471" spans="1:11" ht="24" customHeight="1">
      <c r="A471" s="27" t="s">
        <v>73</v>
      </c>
      <c r="B471" s="336">
        <v>37.677375328309289</v>
      </c>
      <c r="C471" s="337">
        <v>19</v>
      </c>
      <c r="D471" s="336">
        <v>38.181597019415889</v>
      </c>
      <c r="E471" s="337">
        <v>19</v>
      </c>
      <c r="F471" s="336">
        <v>37.020402043716352</v>
      </c>
      <c r="G471" s="337">
        <v>21</v>
      </c>
      <c r="H471" s="336">
        <v>36.983912066696433</v>
      </c>
      <c r="I471" s="337">
        <v>22</v>
      </c>
      <c r="J471" s="336">
        <v>35.957604122960277</v>
      </c>
      <c r="K471" s="337">
        <v>22</v>
      </c>
    </row>
    <row r="472" spans="1:11" ht="24" customHeight="1">
      <c r="A472" s="27" t="s">
        <v>74</v>
      </c>
      <c r="B472" s="336">
        <v>34.141211056177092</v>
      </c>
      <c r="C472" s="337">
        <v>26</v>
      </c>
      <c r="D472" s="336">
        <v>33.851349432023454</v>
      </c>
      <c r="E472" s="337">
        <v>26</v>
      </c>
      <c r="F472" s="336">
        <v>33.896301286258669</v>
      </c>
      <c r="G472" s="337">
        <v>26</v>
      </c>
      <c r="H472" s="336">
        <v>34.49249949123012</v>
      </c>
      <c r="I472" s="337">
        <v>26</v>
      </c>
      <c r="J472" s="336">
        <v>34.032393584716999</v>
      </c>
      <c r="K472" s="337">
        <v>26</v>
      </c>
    </row>
    <row r="473" spans="1:11" ht="24" customHeight="1">
      <c r="A473" s="27" t="s">
        <v>75</v>
      </c>
      <c r="B473" s="336">
        <v>36.766950895428188</v>
      </c>
      <c r="C473" s="337">
        <v>22</v>
      </c>
      <c r="D473" s="336">
        <v>37.17927913574988</v>
      </c>
      <c r="E473" s="337">
        <v>22</v>
      </c>
      <c r="F473" s="336">
        <v>36.889952858669652</v>
      </c>
      <c r="G473" s="337">
        <v>22</v>
      </c>
      <c r="H473" s="336">
        <v>37.110968953831943</v>
      </c>
      <c r="I473" s="337">
        <v>21</v>
      </c>
      <c r="J473" s="336">
        <v>36.929014766286834</v>
      </c>
      <c r="K473" s="337">
        <v>21</v>
      </c>
    </row>
    <row r="474" spans="1:11" ht="24" customHeight="1">
      <c r="A474" s="27" t="s">
        <v>76</v>
      </c>
      <c r="B474" s="336">
        <v>33.772476632269203</v>
      </c>
      <c r="C474" s="337">
        <v>27</v>
      </c>
      <c r="D474" s="336">
        <v>33.420837394326696</v>
      </c>
      <c r="E474" s="337">
        <v>27</v>
      </c>
      <c r="F474" s="336">
        <v>32.340422911482769</v>
      </c>
      <c r="G474" s="337">
        <v>27</v>
      </c>
      <c r="H474" s="336">
        <v>32.772153573910998</v>
      </c>
      <c r="I474" s="337">
        <v>27</v>
      </c>
      <c r="J474" s="336">
        <v>32.119112540273541</v>
      </c>
      <c r="K474" s="337">
        <v>27</v>
      </c>
    </row>
    <row r="475" spans="1:11" ht="24" customHeight="1">
      <c r="A475" s="27" t="s">
        <v>182</v>
      </c>
      <c r="B475" s="336">
        <v>49.344800441200455</v>
      </c>
      <c r="C475" s="337">
        <v>9</v>
      </c>
      <c r="D475" s="336">
        <v>49.269187454973256</v>
      </c>
      <c r="E475" s="337">
        <v>9</v>
      </c>
      <c r="F475" s="336">
        <v>49.626269775977292</v>
      </c>
      <c r="G475" s="337">
        <v>10</v>
      </c>
      <c r="H475" s="336">
        <v>49.2403482535235</v>
      </c>
      <c r="I475" s="337">
        <v>10</v>
      </c>
      <c r="J475" s="336">
        <v>48.686044712615193</v>
      </c>
      <c r="K475" s="337">
        <v>9</v>
      </c>
    </row>
    <row r="476" spans="1:11" ht="24" customHeight="1">
      <c r="A476" s="27" t="s">
        <v>77</v>
      </c>
      <c r="B476" s="336">
        <v>51.755180216990951</v>
      </c>
      <c r="C476" s="337">
        <v>6</v>
      </c>
      <c r="D476" s="336">
        <v>51.490460633521515</v>
      </c>
      <c r="E476" s="337">
        <v>6</v>
      </c>
      <c r="F476" s="336">
        <v>50.638881809488282</v>
      </c>
      <c r="G476" s="337">
        <v>7</v>
      </c>
      <c r="H476" s="336">
        <v>51.399868132137513</v>
      </c>
      <c r="I476" s="337">
        <v>7</v>
      </c>
      <c r="J476" s="336">
        <v>50.562009160114975</v>
      </c>
      <c r="K476" s="337">
        <v>7</v>
      </c>
    </row>
    <row r="477" spans="1:11" ht="24" customHeight="1">
      <c r="A477" s="27" t="s">
        <v>81</v>
      </c>
      <c r="B477" s="336">
        <v>47.757693175365759</v>
      </c>
      <c r="C477" s="337">
        <v>11</v>
      </c>
      <c r="D477" s="336">
        <v>48.333682609152469</v>
      </c>
      <c r="E477" s="337">
        <v>11</v>
      </c>
      <c r="F477" s="336">
        <v>47.995045023113818</v>
      </c>
      <c r="G477" s="337">
        <v>11</v>
      </c>
      <c r="H477" s="336">
        <v>48.458516913769621</v>
      </c>
      <c r="I477" s="337">
        <v>11</v>
      </c>
      <c r="J477" s="336">
        <v>46.660185432339397</v>
      </c>
      <c r="K477" s="337">
        <v>11</v>
      </c>
    </row>
    <row r="478" spans="1:11" ht="24" customHeight="1">
      <c r="A478" s="27" t="s">
        <v>78</v>
      </c>
      <c r="B478" s="336">
        <v>35.491490972282001</v>
      </c>
      <c r="C478" s="337">
        <v>24</v>
      </c>
      <c r="D478" s="336">
        <v>34.908190639798008</v>
      </c>
      <c r="E478" s="337">
        <v>25</v>
      </c>
      <c r="F478" s="336">
        <v>35.340547815201703</v>
      </c>
      <c r="G478" s="337">
        <v>24</v>
      </c>
      <c r="H478" s="336">
        <v>35.877233365782985</v>
      </c>
      <c r="I478" s="337">
        <v>24</v>
      </c>
      <c r="J478" s="336">
        <v>35.198039245916505</v>
      </c>
      <c r="K478" s="337">
        <v>24</v>
      </c>
    </row>
    <row r="479" spans="1:11" ht="24" customHeight="1">
      <c r="A479" s="27" t="s">
        <v>36</v>
      </c>
      <c r="B479" s="336">
        <v>66.38359269008069</v>
      </c>
      <c r="C479" s="337">
        <v>2</v>
      </c>
      <c r="D479" s="336">
        <v>66.697588032393142</v>
      </c>
      <c r="E479" s="337">
        <v>2</v>
      </c>
      <c r="F479" s="336">
        <v>66.09810435531061</v>
      </c>
      <c r="G479" s="337">
        <v>2</v>
      </c>
      <c r="H479" s="336">
        <v>67.641589042183497</v>
      </c>
      <c r="I479" s="337">
        <v>2</v>
      </c>
      <c r="J479" s="336">
        <v>67.401603142412512</v>
      </c>
      <c r="K479" s="337">
        <v>2</v>
      </c>
    </row>
    <row r="480" spans="1:11" s="866" customFormat="1" ht="15" customHeight="1">
      <c r="A480" s="970" t="s">
        <v>965</v>
      </c>
      <c r="B480" s="826"/>
    </row>
    <row r="481" spans="1:11" s="866" customFormat="1" ht="15" customHeight="1">
      <c r="A481" s="964" t="s">
        <v>966</v>
      </c>
    </row>
    <row r="482" spans="1:11" ht="24" customHeight="1">
      <c r="A482" s="347"/>
      <c r="B482" s="37"/>
      <c r="C482" s="37"/>
      <c r="D482" s="37"/>
      <c r="E482" s="37"/>
      <c r="F482" s="37"/>
    </row>
    <row r="483" spans="1:11" ht="24" customHeight="1">
      <c r="A483" s="508" t="s">
        <v>1034</v>
      </c>
      <c r="B483" s="356"/>
      <c r="C483" s="356"/>
      <c r="D483" s="356"/>
      <c r="E483" s="356"/>
      <c r="F483" s="356"/>
      <c r="G483" s="63"/>
      <c r="H483" s="63"/>
      <c r="I483" s="63"/>
      <c r="J483" s="63"/>
      <c r="K483" s="345" t="s">
        <v>784</v>
      </c>
    </row>
    <row r="484" spans="1:11" ht="24" customHeight="1">
      <c r="A484" s="527" t="s">
        <v>1</v>
      </c>
      <c r="B484" s="538">
        <v>1395</v>
      </c>
      <c r="C484" s="539"/>
      <c r="D484" s="538">
        <v>1396</v>
      </c>
      <c r="E484" s="539"/>
      <c r="F484" s="538">
        <v>1397</v>
      </c>
      <c r="G484" s="539"/>
      <c r="H484" s="538">
        <v>1398</v>
      </c>
      <c r="I484" s="539"/>
      <c r="J484" s="538">
        <v>1399</v>
      </c>
      <c r="K484" s="539"/>
    </row>
    <row r="485" spans="1:11" ht="24" customHeight="1">
      <c r="A485" s="528"/>
      <c r="B485" s="455" t="s">
        <v>500</v>
      </c>
      <c r="C485" s="455" t="s">
        <v>3</v>
      </c>
      <c r="D485" s="455" t="s">
        <v>500</v>
      </c>
      <c r="E485" s="455" t="s">
        <v>3</v>
      </c>
      <c r="F485" s="455" t="s">
        <v>500</v>
      </c>
      <c r="G485" s="455" t="s">
        <v>3</v>
      </c>
      <c r="H485" s="455" t="s">
        <v>500</v>
      </c>
      <c r="I485" s="455" t="s">
        <v>3</v>
      </c>
      <c r="J485" s="455" t="s">
        <v>500</v>
      </c>
      <c r="K485" s="455" t="s">
        <v>3</v>
      </c>
    </row>
    <row r="486" spans="1:11" ht="24" customHeight="1">
      <c r="A486" s="334" t="s">
        <v>55</v>
      </c>
      <c r="B486" s="335">
        <v>38.584091670713718</v>
      </c>
      <c r="C486" s="1" t="s">
        <v>352</v>
      </c>
      <c r="D486" s="335">
        <v>38.518120420827621</v>
      </c>
      <c r="E486" s="1" t="s">
        <v>352</v>
      </c>
      <c r="F486" s="335">
        <v>38.494173326157579</v>
      </c>
      <c r="G486" s="1" t="s">
        <v>352</v>
      </c>
      <c r="H486" s="335">
        <v>38.519985636402943</v>
      </c>
      <c r="I486" s="1" t="s">
        <v>352</v>
      </c>
      <c r="J486" s="335">
        <v>39.134159882746083</v>
      </c>
      <c r="K486" s="1" t="s">
        <v>352</v>
      </c>
    </row>
    <row r="487" spans="1:11" ht="24" customHeight="1">
      <c r="A487" s="27" t="s">
        <v>56</v>
      </c>
      <c r="B487" s="336">
        <v>38.660506597160982</v>
      </c>
      <c r="C487" s="337">
        <v>10</v>
      </c>
      <c r="D487" s="336">
        <v>38.493055882785413</v>
      </c>
      <c r="E487" s="337">
        <v>10</v>
      </c>
      <c r="F487" s="336">
        <v>38.561915443198671</v>
      </c>
      <c r="G487" s="337">
        <v>11</v>
      </c>
      <c r="H487" s="336">
        <v>38.751757067315204</v>
      </c>
      <c r="I487" s="337">
        <v>11</v>
      </c>
      <c r="J487" s="336">
        <v>39.198459454571207</v>
      </c>
      <c r="K487" s="337">
        <v>11</v>
      </c>
    </row>
    <row r="488" spans="1:11" ht="24" customHeight="1">
      <c r="A488" s="27" t="s">
        <v>57</v>
      </c>
      <c r="B488" s="336">
        <v>35.304191583143826</v>
      </c>
      <c r="C488" s="337">
        <v>26</v>
      </c>
      <c r="D488" s="336">
        <v>35.342766032743221</v>
      </c>
      <c r="E488" s="337">
        <v>25</v>
      </c>
      <c r="F488" s="336">
        <v>35.2450356746944</v>
      </c>
      <c r="G488" s="337">
        <v>27</v>
      </c>
      <c r="H488" s="336">
        <v>35.18416361005977</v>
      </c>
      <c r="I488" s="337">
        <v>26</v>
      </c>
      <c r="J488" s="336">
        <v>35.448370621937627</v>
      </c>
      <c r="K488" s="337">
        <v>28</v>
      </c>
    </row>
    <row r="489" spans="1:11" ht="24" customHeight="1">
      <c r="A489" s="27" t="s">
        <v>58</v>
      </c>
      <c r="B489" s="336">
        <v>35.544582668284704</v>
      </c>
      <c r="C489" s="337">
        <v>25</v>
      </c>
      <c r="D489" s="336">
        <v>35.675089393528552</v>
      </c>
      <c r="E489" s="337">
        <v>24</v>
      </c>
      <c r="F489" s="336">
        <v>35.834726367966468</v>
      </c>
      <c r="G489" s="337">
        <v>24</v>
      </c>
      <c r="H489" s="336">
        <v>35.854551072232042</v>
      </c>
      <c r="I489" s="337">
        <v>23</v>
      </c>
      <c r="J489" s="336">
        <v>36.53873416541569</v>
      </c>
      <c r="K489" s="337">
        <v>23</v>
      </c>
    </row>
    <row r="490" spans="1:11" ht="24" customHeight="1">
      <c r="A490" s="27" t="s">
        <v>59</v>
      </c>
      <c r="B490" s="336">
        <v>39.686280362726841</v>
      </c>
      <c r="C490" s="337">
        <v>5</v>
      </c>
      <c r="D490" s="336">
        <v>39.439841690351415</v>
      </c>
      <c r="E490" s="337">
        <v>8</v>
      </c>
      <c r="F490" s="336">
        <v>39.393192058027935</v>
      </c>
      <c r="G490" s="337">
        <v>8</v>
      </c>
      <c r="H490" s="336">
        <v>39.414129263412015</v>
      </c>
      <c r="I490" s="337">
        <v>8</v>
      </c>
      <c r="J490" s="336">
        <v>40.134491481363327</v>
      </c>
      <c r="K490" s="337">
        <v>8</v>
      </c>
    </row>
    <row r="491" spans="1:11" ht="24" customHeight="1">
      <c r="A491" s="27" t="s">
        <v>10</v>
      </c>
      <c r="B491" s="336">
        <v>39.582868287442381</v>
      </c>
      <c r="C491" s="337">
        <v>7</v>
      </c>
      <c r="D491" s="336">
        <v>39.648980293630522</v>
      </c>
      <c r="E491" s="337">
        <v>7</v>
      </c>
      <c r="F491" s="336">
        <v>39.674362438448284</v>
      </c>
      <c r="G491" s="337">
        <v>7</v>
      </c>
      <c r="H491" s="336">
        <v>40.070671686012062</v>
      </c>
      <c r="I491" s="337">
        <v>4</v>
      </c>
      <c r="J491" s="336">
        <v>41.129952876861957</v>
      </c>
      <c r="K491" s="337">
        <v>3</v>
      </c>
    </row>
    <row r="492" spans="1:11" ht="24" customHeight="1">
      <c r="A492" s="27" t="s">
        <v>60</v>
      </c>
      <c r="B492" s="336">
        <v>40.021400970969978</v>
      </c>
      <c r="C492" s="337">
        <v>3</v>
      </c>
      <c r="D492" s="336">
        <v>39.797414216519691</v>
      </c>
      <c r="E492" s="337">
        <v>4</v>
      </c>
      <c r="F492" s="336">
        <v>39.940306816775951</v>
      </c>
      <c r="G492" s="337">
        <v>4</v>
      </c>
      <c r="H492" s="336">
        <v>39.65924544430198</v>
      </c>
      <c r="I492" s="337">
        <v>7</v>
      </c>
      <c r="J492" s="336">
        <v>40.043325100214602</v>
      </c>
      <c r="K492" s="337">
        <v>9</v>
      </c>
    </row>
    <row r="493" spans="1:11" ht="24" customHeight="1">
      <c r="A493" s="27" t="s">
        <v>12</v>
      </c>
      <c r="B493" s="336">
        <v>37.830020050846862</v>
      </c>
      <c r="C493" s="337">
        <v>12</v>
      </c>
      <c r="D493" s="336">
        <v>36.969034470641347</v>
      </c>
      <c r="E493" s="337">
        <v>20</v>
      </c>
      <c r="F493" s="336">
        <v>36.38882580059051</v>
      </c>
      <c r="G493" s="337">
        <v>21</v>
      </c>
      <c r="H493" s="336">
        <v>35.914191178178747</v>
      </c>
      <c r="I493" s="337">
        <v>22</v>
      </c>
      <c r="J493" s="336">
        <v>36.676416626648169</v>
      </c>
      <c r="K493" s="337">
        <v>22</v>
      </c>
    </row>
    <row r="494" spans="1:11" ht="24" customHeight="1">
      <c r="A494" s="27" t="s">
        <v>13</v>
      </c>
      <c r="B494" s="336">
        <v>42.086209337354106</v>
      </c>
      <c r="C494" s="337">
        <v>2</v>
      </c>
      <c r="D494" s="336">
        <v>42.210556680047958</v>
      </c>
      <c r="E494" s="337">
        <v>2</v>
      </c>
      <c r="F494" s="336">
        <v>42.097184201245788</v>
      </c>
      <c r="G494" s="337">
        <v>2</v>
      </c>
      <c r="H494" s="336">
        <v>42.264006643327519</v>
      </c>
      <c r="I494" s="337">
        <v>2</v>
      </c>
      <c r="J494" s="336">
        <v>43.036503606937146</v>
      </c>
      <c r="K494" s="337">
        <v>2</v>
      </c>
    </row>
    <row r="495" spans="1:11" ht="24" customHeight="1">
      <c r="A495" s="27" t="s">
        <v>62</v>
      </c>
      <c r="B495" s="336">
        <v>37.012739507132068</v>
      </c>
      <c r="C495" s="337">
        <v>20</v>
      </c>
      <c r="D495" s="336">
        <v>37.057366820060835</v>
      </c>
      <c r="E495" s="337">
        <v>18</v>
      </c>
      <c r="F495" s="336">
        <v>37.42513331741484</v>
      </c>
      <c r="G495" s="337">
        <v>14</v>
      </c>
      <c r="H495" s="336">
        <v>37.060509017360523</v>
      </c>
      <c r="I495" s="337">
        <v>17</v>
      </c>
      <c r="J495" s="336">
        <v>37.485804852518591</v>
      </c>
      <c r="K495" s="337">
        <v>18</v>
      </c>
    </row>
    <row r="496" spans="1:11" ht="24" customHeight="1">
      <c r="A496" s="27" t="s">
        <v>63</v>
      </c>
      <c r="B496" s="336">
        <v>36.741014110314659</v>
      </c>
      <c r="C496" s="337">
        <v>23</v>
      </c>
      <c r="D496" s="336">
        <v>36.136542394211105</v>
      </c>
      <c r="E496" s="337">
        <v>23</v>
      </c>
      <c r="F496" s="336">
        <v>36.309546355567342</v>
      </c>
      <c r="G496" s="337">
        <v>23</v>
      </c>
      <c r="H496" s="336">
        <v>35.694922417436452</v>
      </c>
      <c r="I496" s="337">
        <v>25</v>
      </c>
      <c r="J496" s="336">
        <v>36.113474008294503</v>
      </c>
      <c r="K496" s="337">
        <v>25</v>
      </c>
    </row>
    <row r="497" spans="1:11" ht="24" customHeight="1">
      <c r="A497" s="27" t="s">
        <v>64</v>
      </c>
      <c r="B497" s="336">
        <v>37.302027041302729</v>
      </c>
      <c r="C497" s="337">
        <v>17</v>
      </c>
      <c r="D497" s="336">
        <v>36.986411411507135</v>
      </c>
      <c r="E497" s="337">
        <v>19</v>
      </c>
      <c r="F497" s="336">
        <v>37.059013005701757</v>
      </c>
      <c r="G497" s="337">
        <v>18</v>
      </c>
      <c r="H497" s="336">
        <v>36.896314486039742</v>
      </c>
      <c r="I497" s="337">
        <v>19</v>
      </c>
      <c r="J497" s="336">
        <v>37.339614619707469</v>
      </c>
      <c r="K497" s="337">
        <v>19</v>
      </c>
    </row>
    <row r="498" spans="1:11" ht="24" customHeight="1">
      <c r="A498" s="27" t="s">
        <v>65</v>
      </c>
      <c r="B498" s="336">
        <v>36.049258374553148</v>
      </c>
      <c r="C498" s="337">
        <v>24</v>
      </c>
      <c r="D498" s="336">
        <v>35.133798961461252</v>
      </c>
      <c r="E498" s="337">
        <v>27</v>
      </c>
      <c r="F498" s="336">
        <v>35.263622021205506</v>
      </c>
      <c r="G498" s="337">
        <v>26</v>
      </c>
      <c r="H498" s="336">
        <v>35.057903089400213</v>
      </c>
      <c r="I498" s="337">
        <v>28</v>
      </c>
      <c r="J498" s="336">
        <v>35.525693903712039</v>
      </c>
      <c r="K498" s="337">
        <v>27</v>
      </c>
    </row>
    <row r="499" spans="1:11" ht="24" customHeight="1">
      <c r="A499" s="27" t="s">
        <v>66</v>
      </c>
      <c r="B499" s="336">
        <v>34.092049693639751</v>
      </c>
      <c r="C499" s="337">
        <v>30</v>
      </c>
      <c r="D499" s="336">
        <v>34.272817590646348</v>
      </c>
      <c r="E499" s="337">
        <v>30</v>
      </c>
      <c r="F499" s="336">
        <v>34.153997550577699</v>
      </c>
      <c r="G499" s="337">
        <v>30</v>
      </c>
      <c r="H499" s="336">
        <v>34.124508127999334</v>
      </c>
      <c r="I499" s="337">
        <v>29</v>
      </c>
      <c r="J499" s="336">
        <v>34.620067056998451</v>
      </c>
      <c r="K499" s="337">
        <v>29</v>
      </c>
    </row>
    <row r="500" spans="1:11" ht="24" customHeight="1">
      <c r="A500" s="27" t="s">
        <v>19</v>
      </c>
      <c r="B500" s="336">
        <v>39.669460316892113</v>
      </c>
      <c r="C500" s="337">
        <v>6</v>
      </c>
      <c r="D500" s="336">
        <v>39.76335063200424</v>
      </c>
      <c r="E500" s="337">
        <v>5</v>
      </c>
      <c r="F500" s="336">
        <v>39.956360099285156</v>
      </c>
      <c r="G500" s="337">
        <v>3</v>
      </c>
      <c r="H500" s="336">
        <v>40.121141762187548</v>
      </c>
      <c r="I500" s="337">
        <v>3</v>
      </c>
      <c r="J500" s="336">
        <v>40.635495040483192</v>
      </c>
      <c r="K500" s="337">
        <v>4</v>
      </c>
    </row>
    <row r="501" spans="1:11" ht="24" customHeight="1">
      <c r="A501" s="27" t="s">
        <v>67</v>
      </c>
      <c r="B501" s="336">
        <v>39.172504120555686</v>
      </c>
      <c r="C501" s="337">
        <v>9</v>
      </c>
      <c r="D501" s="336">
        <v>39.26554358224756</v>
      </c>
      <c r="E501" s="337">
        <v>9</v>
      </c>
      <c r="F501" s="336">
        <v>39.241737430508891</v>
      </c>
      <c r="G501" s="337">
        <v>9</v>
      </c>
      <c r="H501" s="336">
        <v>39.358006491267702</v>
      </c>
      <c r="I501" s="337">
        <v>9</v>
      </c>
      <c r="J501" s="336">
        <v>40.199619411887227</v>
      </c>
      <c r="K501" s="337">
        <v>7</v>
      </c>
    </row>
    <row r="502" spans="1:11" ht="24" customHeight="1">
      <c r="A502" s="27" t="s">
        <v>21</v>
      </c>
      <c r="B502" s="336">
        <v>30.316613826038353</v>
      </c>
      <c r="C502" s="337">
        <v>31</v>
      </c>
      <c r="D502" s="336">
        <v>30.152482815029863</v>
      </c>
      <c r="E502" s="337">
        <v>31</v>
      </c>
      <c r="F502" s="336">
        <v>29.766426422634716</v>
      </c>
      <c r="G502" s="337">
        <v>31</v>
      </c>
      <c r="H502" s="336">
        <v>29.754565313610986</v>
      </c>
      <c r="I502" s="337">
        <v>31</v>
      </c>
      <c r="J502" s="336">
        <v>30.350303789281018</v>
      </c>
      <c r="K502" s="337">
        <v>31</v>
      </c>
    </row>
    <row r="503" spans="1:11" ht="24" customHeight="1">
      <c r="A503" s="27" t="s">
        <v>68</v>
      </c>
      <c r="B503" s="336">
        <v>39.795534491919497</v>
      </c>
      <c r="C503" s="337">
        <v>4</v>
      </c>
      <c r="D503" s="336">
        <v>39.858162318897712</v>
      </c>
      <c r="E503" s="337">
        <v>3</v>
      </c>
      <c r="F503" s="336">
        <v>39.902525685944298</v>
      </c>
      <c r="G503" s="337">
        <v>5</v>
      </c>
      <c r="H503" s="336">
        <v>39.83261023835405</v>
      </c>
      <c r="I503" s="337">
        <v>6</v>
      </c>
      <c r="J503" s="336">
        <v>40.258508650587771</v>
      </c>
      <c r="K503" s="337">
        <v>6</v>
      </c>
    </row>
    <row r="504" spans="1:11" ht="24" customHeight="1">
      <c r="A504" s="27" t="s">
        <v>69</v>
      </c>
      <c r="B504" s="336">
        <v>37.445863547370273</v>
      </c>
      <c r="C504" s="337">
        <v>16</v>
      </c>
      <c r="D504" s="336">
        <v>37.244637503596657</v>
      </c>
      <c r="E504" s="337">
        <v>15</v>
      </c>
      <c r="F504" s="336">
        <v>37.38384916178525</v>
      </c>
      <c r="G504" s="337">
        <v>15</v>
      </c>
      <c r="H504" s="336">
        <v>37.406641643382954</v>
      </c>
      <c r="I504" s="337">
        <v>14</v>
      </c>
      <c r="J504" s="336">
        <v>38.194183409925913</v>
      </c>
      <c r="K504" s="337">
        <v>13</v>
      </c>
    </row>
    <row r="505" spans="1:11" ht="24" customHeight="1">
      <c r="A505" s="27" t="s">
        <v>70</v>
      </c>
      <c r="B505" s="336">
        <v>34.863416241045016</v>
      </c>
      <c r="C505" s="337">
        <v>28</v>
      </c>
      <c r="D505" s="336">
        <v>34.549004730203755</v>
      </c>
      <c r="E505" s="337">
        <v>29</v>
      </c>
      <c r="F505" s="336">
        <v>34.259744748659152</v>
      </c>
      <c r="G505" s="337">
        <v>29</v>
      </c>
      <c r="H505" s="336">
        <v>34.02866230553412</v>
      </c>
      <c r="I505" s="337">
        <v>30</v>
      </c>
      <c r="J505" s="336">
        <v>34.337351129717703</v>
      </c>
      <c r="K505" s="337">
        <v>30</v>
      </c>
    </row>
    <row r="506" spans="1:11" ht="24" customHeight="1">
      <c r="A506" s="27" t="s">
        <v>71</v>
      </c>
      <c r="B506" s="336">
        <v>37.518822364052639</v>
      </c>
      <c r="C506" s="337">
        <v>15</v>
      </c>
      <c r="D506" s="336">
        <v>37.272813552887577</v>
      </c>
      <c r="E506" s="337">
        <v>14</v>
      </c>
      <c r="F506" s="336">
        <v>37.621974270774459</v>
      </c>
      <c r="G506" s="337">
        <v>13</v>
      </c>
      <c r="H506" s="336">
        <v>37.139907553943296</v>
      </c>
      <c r="I506" s="337">
        <v>16</v>
      </c>
      <c r="J506" s="336">
        <v>37.738292943787854</v>
      </c>
      <c r="K506" s="337">
        <v>16</v>
      </c>
    </row>
    <row r="507" spans="1:11" ht="24" customHeight="1">
      <c r="A507" s="27" t="s">
        <v>80</v>
      </c>
      <c r="B507" s="336">
        <v>37.279871512913445</v>
      </c>
      <c r="C507" s="337">
        <v>19</v>
      </c>
      <c r="D507" s="336">
        <v>37.222580468520775</v>
      </c>
      <c r="E507" s="337">
        <v>17</v>
      </c>
      <c r="F507" s="336">
        <v>37.367746422491699</v>
      </c>
      <c r="G507" s="337">
        <v>16</v>
      </c>
      <c r="H507" s="336">
        <v>37.375510004585095</v>
      </c>
      <c r="I507" s="337">
        <v>15</v>
      </c>
      <c r="J507" s="336">
        <v>37.963895786105169</v>
      </c>
      <c r="K507" s="337">
        <v>14</v>
      </c>
    </row>
    <row r="508" spans="1:11" ht="24" customHeight="1">
      <c r="A508" s="27" t="s">
        <v>72</v>
      </c>
      <c r="B508" s="336">
        <v>37.818936567595074</v>
      </c>
      <c r="C508" s="337">
        <v>13</v>
      </c>
      <c r="D508" s="336">
        <v>37.867213772251873</v>
      </c>
      <c r="E508" s="337">
        <v>12</v>
      </c>
      <c r="F508" s="336">
        <v>38.094704154636318</v>
      </c>
      <c r="G508" s="337">
        <v>12</v>
      </c>
      <c r="H508" s="336">
        <v>38.307053123420417</v>
      </c>
      <c r="I508" s="337">
        <v>12</v>
      </c>
      <c r="J508" s="336">
        <v>39.036419230451386</v>
      </c>
      <c r="K508" s="337">
        <v>12</v>
      </c>
    </row>
    <row r="509" spans="1:11" ht="24" customHeight="1">
      <c r="A509" s="27" t="s">
        <v>73</v>
      </c>
      <c r="B509" s="336">
        <v>34.489981717652455</v>
      </c>
      <c r="C509" s="337">
        <v>29</v>
      </c>
      <c r="D509" s="336">
        <v>35.074929557242591</v>
      </c>
      <c r="E509" s="337">
        <v>28</v>
      </c>
      <c r="F509" s="336">
        <v>35.204033309776548</v>
      </c>
      <c r="G509" s="337">
        <v>28</v>
      </c>
      <c r="H509" s="336">
        <v>35.166446745646994</v>
      </c>
      <c r="I509" s="337">
        <v>27</v>
      </c>
      <c r="J509" s="336">
        <v>35.791170373812434</v>
      </c>
      <c r="K509" s="337">
        <v>26</v>
      </c>
    </row>
    <row r="510" spans="1:11" ht="24" customHeight="1">
      <c r="A510" s="27" t="s">
        <v>74</v>
      </c>
      <c r="B510" s="336">
        <v>36.991056639271363</v>
      </c>
      <c r="C510" s="337">
        <v>21</v>
      </c>
      <c r="D510" s="336">
        <v>36.805172230674067</v>
      </c>
      <c r="E510" s="337">
        <v>21</v>
      </c>
      <c r="F510" s="336">
        <v>36.843377151167843</v>
      </c>
      <c r="G510" s="337">
        <v>20</v>
      </c>
      <c r="H510" s="336">
        <v>36.690974094146355</v>
      </c>
      <c r="I510" s="337">
        <v>20</v>
      </c>
      <c r="J510" s="336">
        <v>37.157949820382996</v>
      </c>
      <c r="K510" s="337">
        <v>20</v>
      </c>
    </row>
    <row r="511" spans="1:11" ht="24" customHeight="1">
      <c r="A511" s="27" t="s">
        <v>75</v>
      </c>
      <c r="B511" s="336">
        <v>42.133001748657264</v>
      </c>
      <c r="C511" s="337">
        <v>1</v>
      </c>
      <c r="D511" s="336">
        <v>42.309319281397293</v>
      </c>
      <c r="E511" s="337">
        <v>1</v>
      </c>
      <c r="F511" s="336">
        <v>42.964869568110039</v>
      </c>
      <c r="G511" s="337">
        <v>1</v>
      </c>
      <c r="H511" s="336">
        <v>43.246871381822174</v>
      </c>
      <c r="I511" s="337">
        <v>1</v>
      </c>
      <c r="J511" s="336">
        <v>44.091105744890413</v>
      </c>
      <c r="K511" s="337">
        <v>1</v>
      </c>
    </row>
    <row r="512" spans="1:11" ht="24" customHeight="1">
      <c r="A512" s="27" t="s">
        <v>76</v>
      </c>
      <c r="B512" s="336">
        <v>35.145446259044597</v>
      </c>
      <c r="C512" s="337">
        <v>27</v>
      </c>
      <c r="D512" s="336">
        <v>35.19783940664302</v>
      </c>
      <c r="E512" s="337">
        <v>26</v>
      </c>
      <c r="F512" s="336">
        <v>35.561708533226913</v>
      </c>
      <c r="G512" s="337">
        <v>25</v>
      </c>
      <c r="H512" s="336">
        <v>35.795591409148592</v>
      </c>
      <c r="I512" s="337">
        <v>24</v>
      </c>
      <c r="J512" s="336">
        <v>36.440146717754914</v>
      </c>
      <c r="K512" s="337">
        <v>24</v>
      </c>
    </row>
    <row r="513" spans="1:11" ht="24" customHeight="1">
      <c r="A513" s="27" t="s">
        <v>182</v>
      </c>
      <c r="B513" s="336">
        <v>39.513394787840731</v>
      </c>
      <c r="C513" s="337">
        <v>8</v>
      </c>
      <c r="D513" s="336">
        <v>39.728592595557686</v>
      </c>
      <c r="E513" s="337">
        <v>6</v>
      </c>
      <c r="F513" s="336">
        <v>39.847312716132336</v>
      </c>
      <c r="G513" s="337">
        <v>6</v>
      </c>
      <c r="H513" s="336">
        <v>39.954269698143129</v>
      </c>
      <c r="I513" s="337">
        <v>5</v>
      </c>
      <c r="J513" s="336">
        <v>40.48782171255877</v>
      </c>
      <c r="K513" s="337">
        <v>5</v>
      </c>
    </row>
    <row r="514" spans="1:11" ht="24" customHeight="1">
      <c r="A514" s="27" t="s">
        <v>77</v>
      </c>
      <c r="B514" s="336">
        <v>38.422717501043863</v>
      </c>
      <c r="C514" s="337">
        <v>11</v>
      </c>
      <c r="D514" s="336">
        <v>38.457920989265993</v>
      </c>
      <c r="E514" s="337">
        <v>11</v>
      </c>
      <c r="F514" s="336">
        <v>38.64228886683599</v>
      </c>
      <c r="G514" s="337">
        <v>10</v>
      </c>
      <c r="H514" s="336">
        <v>38.829149024836425</v>
      </c>
      <c r="I514" s="337">
        <v>10</v>
      </c>
      <c r="J514" s="336">
        <v>39.676989318644203</v>
      </c>
      <c r="K514" s="337">
        <v>10</v>
      </c>
    </row>
    <row r="515" spans="1:11" ht="24" customHeight="1">
      <c r="A515" s="27" t="s">
        <v>81</v>
      </c>
      <c r="B515" s="336">
        <v>36.808803663327119</v>
      </c>
      <c r="C515" s="337">
        <v>22</v>
      </c>
      <c r="D515" s="336">
        <v>36.436230839281976</v>
      </c>
      <c r="E515" s="337">
        <v>22</v>
      </c>
      <c r="F515" s="336">
        <v>36.32599127990899</v>
      </c>
      <c r="G515" s="337">
        <v>22</v>
      </c>
      <c r="H515" s="336">
        <v>36.193714710137471</v>
      </c>
      <c r="I515" s="337">
        <v>21</v>
      </c>
      <c r="J515" s="336">
        <v>36.786971285695785</v>
      </c>
      <c r="K515" s="337">
        <v>21</v>
      </c>
    </row>
    <row r="516" spans="1:11" ht="24" customHeight="1">
      <c r="A516" s="27" t="s">
        <v>78</v>
      </c>
      <c r="B516" s="336">
        <v>37.291859155236807</v>
      </c>
      <c r="C516" s="337">
        <v>18</v>
      </c>
      <c r="D516" s="336">
        <v>37.238003255117043</v>
      </c>
      <c r="E516" s="337">
        <v>16</v>
      </c>
      <c r="F516" s="336">
        <v>37.262323820861099</v>
      </c>
      <c r="G516" s="337">
        <v>17</v>
      </c>
      <c r="H516" s="336">
        <v>37.473687407924913</v>
      </c>
      <c r="I516" s="337">
        <v>13</v>
      </c>
      <c r="J516" s="336">
        <v>37.957538006105644</v>
      </c>
      <c r="K516" s="337">
        <v>15</v>
      </c>
    </row>
    <row r="517" spans="1:11" ht="24" customHeight="1">
      <c r="A517" s="27" t="s">
        <v>36</v>
      </c>
      <c r="B517" s="336">
        <v>37.782841909512086</v>
      </c>
      <c r="C517" s="337">
        <v>14</v>
      </c>
      <c r="D517" s="336">
        <v>37.273068753083884</v>
      </c>
      <c r="E517" s="337">
        <v>13</v>
      </c>
      <c r="F517" s="336">
        <v>36.952251474533604</v>
      </c>
      <c r="G517" s="337">
        <v>19</v>
      </c>
      <c r="H517" s="336">
        <v>36.922401750503766</v>
      </c>
      <c r="I517" s="337">
        <v>18</v>
      </c>
      <c r="J517" s="336">
        <v>37.660257188801069</v>
      </c>
      <c r="K517" s="337">
        <v>17</v>
      </c>
    </row>
    <row r="518" spans="1:11" s="721" customFormat="1" ht="24" customHeight="1">
      <c r="A518" s="826" t="s">
        <v>966</v>
      </c>
    </row>
    <row r="520" spans="1:11" ht="24" customHeight="1">
      <c r="A520" s="508" t="s">
        <v>1035</v>
      </c>
      <c r="B520" s="27"/>
      <c r="C520" s="27"/>
      <c r="D520" s="27"/>
      <c r="E520" s="27"/>
      <c r="F520" s="27"/>
      <c r="G520" s="63"/>
      <c r="H520" s="63"/>
      <c r="I520" s="63"/>
      <c r="J520" s="63"/>
      <c r="K520" s="345" t="s">
        <v>918</v>
      </c>
    </row>
    <row r="521" spans="1:11" ht="24" customHeight="1">
      <c r="A521" s="527" t="s">
        <v>1</v>
      </c>
      <c r="B521" s="538">
        <v>1395</v>
      </c>
      <c r="C521" s="539"/>
      <c r="D521" s="538">
        <v>1396</v>
      </c>
      <c r="E521" s="539"/>
      <c r="F521" s="538">
        <v>1397</v>
      </c>
      <c r="G521" s="539"/>
      <c r="H521" s="538">
        <v>1398</v>
      </c>
      <c r="I521" s="539"/>
      <c r="J521" s="538">
        <v>1399</v>
      </c>
      <c r="K521" s="539"/>
    </row>
    <row r="522" spans="1:11" ht="24" customHeight="1">
      <c r="A522" s="528"/>
      <c r="B522" s="455" t="s">
        <v>500</v>
      </c>
      <c r="C522" s="455" t="s">
        <v>3</v>
      </c>
      <c r="D522" s="455" t="s">
        <v>500</v>
      </c>
      <c r="E522" s="455" t="s">
        <v>3</v>
      </c>
      <c r="F522" s="455" t="s">
        <v>500</v>
      </c>
      <c r="G522" s="455" t="s">
        <v>3</v>
      </c>
      <c r="H522" s="455" t="s">
        <v>500</v>
      </c>
      <c r="I522" s="455" t="s">
        <v>3</v>
      </c>
      <c r="J522" s="455" t="s">
        <v>500</v>
      </c>
      <c r="K522" s="455" t="s">
        <v>3</v>
      </c>
    </row>
    <row r="523" spans="1:11" ht="24" customHeight="1">
      <c r="A523" s="334" t="s">
        <v>55</v>
      </c>
      <c r="B523" s="335">
        <v>61.415908329286282</v>
      </c>
      <c r="C523" s="1" t="s">
        <v>352</v>
      </c>
      <c r="D523" s="335">
        <v>61.481879579172386</v>
      </c>
      <c r="E523" s="1" t="s">
        <v>352</v>
      </c>
      <c r="F523" s="335">
        <v>61.505826673842414</v>
      </c>
      <c r="G523" s="1" t="s">
        <v>352</v>
      </c>
      <c r="H523" s="335">
        <v>61.480014363597057</v>
      </c>
      <c r="I523" s="1" t="s">
        <v>352</v>
      </c>
      <c r="J523" s="335">
        <v>60.86584011725391</v>
      </c>
      <c r="K523" s="1" t="s">
        <v>352</v>
      </c>
    </row>
    <row r="524" spans="1:11" ht="24" customHeight="1">
      <c r="A524" s="27" t="s">
        <v>56</v>
      </c>
      <c r="B524" s="336">
        <v>61.339493402839018</v>
      </c>
      <c r="C524" s="337">
        <v>22</v>
      </c>
      <c r="D524" s="336">
        <v>61.506944117214587</v>
      </c>
      <c r="E524" s="337">
        <v>22</v>
      </c>
      <c r="F524" s="336">
        <v>61.438084556801329</v>
      </c>
      <c r="G524" s="337">
        <v>21</v>
      </c>
      <c r="H524" s="336">
        <v>61.248242932684803</v>
      </c>
      <c r="I524" s="337">
        <v>21</v>
      </c>
      <c r="J524" s="336">
        <v>60.801540545428793</v>
      </c>
      <c r="K524" s="337">
        <v>21</v>
      </c>
    </row>
    <row r="525" spans="1:11" ht="24" customHeight="1">
      <c r="A525" s="27" t="s">
        <v>57</v>
      </c>
      <c r="B525" s="336">
        <v>64.695808416856167</v>
      </c>
      <c r="C525" s="337">
        <v>6</v>
      </c>
      <c r="D525" s="336">
        <v>64.657233967256772</v>
      </c>
      <c r="E525" s="337">
        <v>7</v>
      </c>
      <c r="F525" s="336">
        <v>64.754964325305593</v>
      </c>
      <c r="G525" s="337">
        <v>5</v>
      </c>
      <c r="H525" s="336">
        <v>64.81583638994023</v>
      </c>
      <c r="I525" s="337">
        <v>6</v>
      </c>
      <c r="J525" s="336">
        <v>64.551629378062387</v>
      </c>
      <c r="K525" s="337">
        <v>4</v>
      </c>
    </row>
    <row r="526" spans="1:11" ht="24" customHeight="1">
      <c r="A526" s="27" t="s">
        <v>58</v>
      </c>
      <c r="B526" s="336">
        <v>64.455417331715296</v>
      </c>
      <c r="C526" s="337">
        <v>7</v>
      </c>
      <c r="D526" s="336">
        <v>64.324910606471448</v>
      </c>
      <c r="E526" s="337">
        <v>8</v>
      </c>
      <c r="F526" s="336">
        <v>64.165273632033532</v>
      </c>
      <c r="G526" s="337">
        <v>8</v>
      </c>
      <c r="H526" s="336">
        <v>64.145448927767958</v>
      </c>
      <c r="I526" s="337">
        <v>9</v>
      </c>
      <c r="J526" s="336">
        <v>63.461265834584303</v>
      </c>
      <c r="K526" s="337">
        <v>9</v>
      </c>
    </row>
    <row r="527" spans="1:11" ht="24" customHeight="1">
      <c r="A527" s="27" t="s">
        <v>59</v>
      </c>
      <c r="B527" s="336">
        <v>60.313719637273152</v>
      </c>
      <c r="C527" s="337">
        <v>27</v>
      </c>
      <c r="D527" s="336">
        <v>60.560158309648585</v>
      </c>
      <c r="E527" s="337">
        <v>24</v>
      </c>
      <c r="F527" s="336">
        <v>60.606807941972065</v>
      </c>
      <c r="G527" s="337">
        <v>24</v>
      </c>
      <c r="H527" s="336">
        <v>60.585870736587985</v>
      </c>
      <c r="I527" s="337">
        <v>24</v>
      </c>
      <c r="J527" s="336">
        <v>59.865508518636666</v>
      </c>
      <c r="K527" s="337">
        <v>24</v>
      </c>
    </row>
    <row r="528" spans="1:11" ht="24" customHeight="1">
      <c r="A528" s="27" t="s">
        <v>10</v>
      </c>
      <c r="B528" s="336">
        <v>60.417131712557612</v>
      </c>
      <c r="C528" s="337">
        <v>25</v>
      </c>
      <c r="D528" s="336">
        <v>60.351019706369478</v>
      </c>
      <c r="E528" s="337">
        <v>25</v>
      </c>
      <c r="F528" s="336">
        <v>60.325637561551716</v>
      </c>
      <c r="G528" s="337">
        <v>25</v>
      </c>
      <c r="H528" s="336">
        <v>59.929328313987938</v>
      </c>
      <c r="I528" s="337">
        <v>28</v>
      </c>
      <c r="J528" s="336">
        <v>58.870047123138036</v>
      </c>
      <c r="K528" s="337">
        <v>29</v>
      </c>
    </row>
    <row r="529" spans="1:11" ht="24" customHeight="1">
      <c r="A529" s="27" t="s">
        <v>60</v>
      </c>
      <c r="B529" s="336">
        <v>59.978599029030022</v>
      </c>
      <c r="C529" s="337">
        <v>29</v>
      </c>
      <c r="D529" s="336">
        <v>60.202585783480302</v>
      </c>
      <c r="E529" s="337">
        <v>28</v>
      </c>
      <c r="F529" s="336">
        <v>60.059693183224049</v>
      </c>
      <c r="G529" s="337">
        <v>28</v>
      </c>
      <c r="H529" s="336">
        <v>60.34075455569802</v>
      </c>
      <c r="I529" s="337">
        <v>25</v>
      </c>
      <c r="J529" s="336">
        <v>59.956674899785398</v>
      </c>
      <c r="K529" s="337">
        <v>23</v>
      </c>
    </row>
    <row r="530" spans="1:11" ht="24" customHeight="1">
      <c r="A530" s="27" t="s">
        <v>12</v>
      </c>
      <c r="B530" s="336">
        <v>62.169979949153145</v>
      </c>
      <c r="C530" s="337">
        <v>20</v>
      </c>
      <c r="D530" s="336">
        <v>63.030965529358653</v>
      </c>
      <c r="E530" s="337">
        <v>12</v>
      </c>
      <c r="F530" s="336">
        <v>63.61117419940949</v>
      </c>
      <c r="G530" s="337">
        <v>11</v>
      </c>
      <c r="H530" s="336">
        <v>64.085808821821246</v>
      </c>
      <c r="I530" s="337">
        <v>10</v>
      </c>
      <c r="J530" s="336">
        <v>63.323583373351823</v>
      </c>
      <c r="K530" s="337">
        <v>10</v>
      </c>
    </row>
    <row r="531" spans="1:11" ht="24" customHeight="1">
      <c r="A531" s="27" t="s">
        <v>13</v>
      </c>
      <c r="B531" s="336">
        <v>57.913790662645901</v>
      </c>
      <c r="C531" s="337">
        <v>30</v>
      </c>
      <c r="D531" s="336">
        <v>57.789443319952049</v>
      </c>
      <c r="E531" s="337">
        <v>30</v>
      </c>
      <c r="F531" s="336">
        <v>57.902815798754212</v>
      </c>
      <c r="G531" s="337">
        <v>30</v>
      </c>
      <c r="H531" s="336">
        <v>57.735993356672481</v>
      </c>
      <c r="I531" s="337">
        <v>30</v>
      </c>
      <c r="J531" s="336">
        <v>56.963496393062854</v>
      </c>
      <c r="K531" s="337">
        <v>30</v>
      </c>
    </row>
    <row r="532" spans="1:11" ht="24" customHeight="1">
      <c r="A532" s="27" t="s">
        <v>62</v>
      </c>
      <c r="B532" s="336">
        <v>62.987260492867925</v>
      </c>
      <c r="C532" s="337">
        <v>12</v>
      </c>
      <c r="D532" s="336">
        <v>62.942633179939165</v>
      </c>
      <c r="E532" s="337">
        <v>14</v>
      </c>
      <c r="F532" s="336">
        <v>62.57486668258516</v>
      </c>
      <c r="G532" s="337">
        <v>18</v>
      </c>
      <c r="H532" s="336">
        <v>62.939490982639477</v>
      </c>
      <c r="I532" s="337">
        <v>15</v>
      </c>
      <c r="J532" s="336">
        <v>62.514195147481409</v>
      </c>
      <c r="K532" s="337">
        <v>14</v>
      </c>
    </row>
    <row r="533" spans="1:11" ht="24" customHeight="1">
      <c r="A533" s="27" t="s">
        <v>63</v>
      </c>
      <c r="B533" s="336">
        <v>63.258985889685334</v>
      </c>
      <c r="C533" s="337">
        <v>9</v>
      </c>
      <c r="D533" s="336">
        <v>63.863457605788895</v>
      </c>
      <c r="E533" s="337">
        <v>9</v>
      </c>
      <c r="F533" s="336">
        <v>63.690453644432665</v>
      </c>
      <c r="G533" s="337">
        <v>9</v>
      </c>
      <c r="H533" s="336">
        <v>64.305077582563541</v>
      </c>
      <c r="I533" s="337">
        <v>7</v>
      </c>
      <c r="J533" s="336">
        <v>63.88652599170549</v>
      </c>
      <c r="K533" s="337">
        <v>7</v>
      </c>
    </row>
    <row r="534" spans="1:11" ht="24" customHeight="1">
      <c r="A534" s="27" t="s">
        <v>64</v>
      </c>
      <c r="B534" s="336">
        <v>62.697972958697271</v>
      </c>
      <c r="C534" s="337">
        <v>15</v>
      </c>
      <c r="D534" s="336">
        <v>63.013588588492865</v>
      </c>
      <c r="E534" s="337">
        <v>13</v>
      </c>
      <c r="F534" s="336">
        <v>62.940986994298243</v>
      </c>
      <c r="G534" s="337">
        <v>14</v>
      </c>
      <c r="H534" s="336">
        <v>63.103685513960251</v>
      </c>
      <c r="I534" s="337">
        <v>13</v>
      </c>
      <c r="J534" s="336">
        <v>62.660385380292524</v>
      </c>
      <c r="K534" s="337">
        <v>13</v>
      </c>
    </row>
    <row r="535" spans="1:11" ht="24" customHeight="1">
      <c r="A535" s="27" t="s">
        <v>65</v>
      </c>
      <c r="B535" s="336">
        <v>63.950741625446852</v>
      </c>
      <c r="C535" s="337">
        <v>8</v>
      </c>
      <c r="D535" s="336">
        <v>64.866201038538748</v>
      </c>
      <c r="E535" s="337">
        <v>5</v>
      </c>
      <c r="F535" s="336">
        <v>64.736377978794508</v>
      </c>
      <c r="G535" s="337">
        <v>6</v>
      </c>
      <c r="H535" s="336">
        <v>64.942096910599787</v>
      </c>
      <c r="I535" s="337">
        <v>4</v>
      </c>
      <c r="J535" s="336">
        <v>64.474306096287961</v>
      </c>
      <c r="K535" s="337">
        <v>5</v>
      </c>
    </row>
    <row r="536" spans="1:11" ht="24" customHeight="1">
      <c r="A536" s="27" t="s">
        <v>66</v>
      </c>
      <c r="B536" s="336">
        <v>65.907950306360249</v>
      </c>
      <c r="C536" s="337">
        <v>2</v>
      </c>
      <c r="D536" s="336">
        <v>65.727182409353659</v>
      </c>
      <c r="E536" s="337">
        <v>2</v>
      </c>
      <c r="F536" s="336">
        <v>65.846002449422301</v>
      </c>
      <c r="G536" s="337">
        <v>2</v>
      </c>
      <c r="H536" s="336">
        <v>65.875491872000666</v>
      </c>
      <c r="I536" s="337">
        <v>3</v>
      </c>
      <c r="J536" s="336">
        <v>65.379932943001549</v>
      </c>
      <c r="K536" s="337">
        <v>3</v>
      </c>
    </row>
    <row r="537" spans="1:11" ht="24" customHeight="1">
      <c r="A537" s="27" t="s">
        <v>19</v>
      </c>
      <c r="B537" s="336">
        <v>60.330539683107887</v>
      </c>
      <c r="C537" s="337">
        <v>26</v>
      </c>
      <c r="D537" s="336">
        <v>60.236649367995753</v>
      </c>
      <c r="E537" s="337">
        <v>27</v>
      </c>
      <c r="F537" s="336">
        <v>60.043639900714837</v>
      </c>
      <c r="G537" s="337">
        <v>29</v>
      </c>
      <c r="H537" s="336">
        <v>59.878858237812459</v>
      </c>
      <c r="I537" s="337">
        <v>29</v>
      </c>
      <c r="J537" s="336">
        <v>59.364504959516808</v>
      </c>
      <c r="K537" s="337">
        <v>28</v>
      </c>
    </row>
    <row r="538" spans="1:11" ht="24" customHeight="1">
      <c r="A538" s="27" t="s">
        <v>67</v>
      </c>
      <c r="B538" s="336">
        <v>60.827495879444314</v>
      </c>
      <c r="C538" s="337">
        <v>23</v>
      </c>
      <c r="D538" s="336">
        <v>60.734456417752433</v>
      </c>
      <c r="E538" s="337">
        <v>23</v>
      </c>
      <c r="F538" s="336">
        <v>60.758262569491109</v>
      </c>
      <c r="G538" s="337">
        <v>23</v>
      </c>
      <c r="H538" s="336">
        <v>60.641993508732305</v>
      </c>
      <c r="I538" s="337">
        <v>23</v>
      </c>
      <c r="J538" s="336">
        <v>59.80038058811278</v>
      </c>
      <c r="K538" s="337">
        <v>25</v>
      </c>
    </row>
    <row r="539" spans="1:11" ht="24" customHeight="1">
      <c r="A539" s="27" t="s">
        <v>21</v>
      </c>
      <c r="B539" s="336">
        <v>69.683386173961651</v>
      </c>
      <c r="C539" s="337">
        <v>1</v>
      </c>
      <c r="D539" s="336">
        <v>69.847517184970144</v>
      </c>
      <c r="E539" s="337">
        <v>1</v>
      </c>
      <c r="F539" s="336">
        <v>70.233573577365277</v>
      </c>
      <c r="G539" s="337">
        <v>1</v>
      </c>
      <c r="H539" s="336">
        <v>70.245434686389004</v>
      </c>
      <c r="I539" s="337">
        <v>1</v>
      </c>
      <c r="J539" s="336">
        <v>69.649696210718986</v>
      </c>
      <c r="K539" s="337">
        <v>1</v>
      </c>
    </row>
    <row r="540" spans="1:11" ht="24" customHeight="1">
      <c r="A540" s="27" t="s">
        <v>68</v>
      </c>
      <c r="B540" s="336">
        <v>60.204465508080496</v>
      </c>
      <c r="C540" s="337">
        <v>28</v>
      </c>
      <c r="D540" s="336">
        <v>60.141837681102281</v>
      </c>
      <c r="E540" s="337">
        <v>29</v>
      </c>
      <c r="F540" s="336">
        <v>60.097474314055702</v>
      </c>
      <c r="G540" s="337">
        <v>27</v>
      </c>
      <c r="H540" s="336">
        <v>60.16738976164595</v>
      </c>
      <c r="I540" s="337">
        <v>26</v>
      </c>
      <c r="J540" s="336">
        <v>59.741491349412222</v>
      </c>
      <c r="K540" s="337">
        <v>26</v>
      </c>
    </row>
    <row r="541" spans="1:11" ht="24" customHeight="1">
      <c r="A541" s="27" t="s">
        <v>69</v>
      </c>
      <c r="B541" s="336">
        <v>62.554136452629727</v>
      </c>
      <c r="C541" s="337">
        <v>16</v>
      </c>
      <c r="D541" s="336">
        <v>62.755362496403343</v>
      </c>
      <c r="E541" s="337">
        <v>17</v>
      </c>
      <c r="F541" s="336">
        <v>62.616150838214757</v>
      </c>
      <c r="G541" s="337">
        <v>17</v>
      </c>
      <c r="H541" s="336">
        <v>62.593358356617046</v>
      </c>
      <c r="I541" s="337">
        <v>18</v>
      </c>
      <c r="J541" s="336">
        <v>61.805816590074095</v>
      </c>
      <c r="K541" s="337">
        <v>19</v>
      </c>
    </row>
    <row r="542" spans="1:11" ht="24" customHeight="1">
      <c r="A542" s="27" t="s">
        <v>70</v>
      </c>
      <c r="B542" s="336">
        <v>65.136583758954998</v>
      </c>
      <c r="C542" s="337">
        <v>4</v>
      </c>
      <c r="D542" s="336">
        <v>65.450995269796252</v>
      </c>
      <c r="E542" s="337">
        <v>3</v>
      </c>
      <c r="F542" s="336">
        <v>65.740255251340855</v>
      </c>
      <c r="G542" s="337">
        <v>3</v>
      </c>
      <c r="H542" s="336">
        <v>65.971337694465888</v>
      </c>
      <c r="I542" s="337">
        <v>2</v>
      </c>
      <c r="J542" s="336">
        <v>65.662648870282297</v>
      </c>
      <c r="K542" s="337">
        <v>2</v>
      </c>
    </row>
    <row r="543" spans="1:11" ht="24" customHeight="1">
      <c r="A543" s="27" t="s">
        <v>71</v>
      </c>
      <c r="B543" s="336">
        <v>62.481177635947361</v>
      </c>
      <c r="C543" s="337">
        <v>17</v>
      </c>
      <c r="D543" s="336">
        <v>62.727186447112416</v>
      </c>
      <c r="E543" s="337">
        <v>18</v>
      </c>
      <c r="F543" s="336">
        <v>62.378025729225541</v>
      </c>
      <c r="G543" s="337">
        <v>19</v>
      </c>
      <c r="H543" s="336">
        <v>62.860092446056704</v>
      </c>
      <c r="I543" s="337">
        <v>16</v>
      </c>
      <c r="J543" s="336">
        <v>62.261707056212146</v>
      </c>
      <c r="K543" s="337">
        <v>16</v>
      </c>
    </row>
    <row r="544" spans="1:11" ht="24" customHeight="1">
      <c r="A544" s="27" t="s">
        <v>80</v>
      </c>
      <c r="B544" s="336">
        <v>62.720128487086555</v>
      </c>
      <c r="C544" s="337">
        <v>13</v>
      </c>
      <c r="D544" s="336">
        <v>62.777419531479225</v>
      </c>
      <c r="E544" s="337">
        <v>15</v>
      </c>
      <c r="F544" s="336">
        <v>62.632253577508301</v>
      </c>
      <c r="G544" s="337">
        <v>16</v>
      </c>
      <c r="H544" s="336">
        <v>62.624489995414898</v>
      </c>
      <c r="I544" s="337">
        <v>17</v>
      </c>
      <c r="J544" s="336">
        <v>62.036104213894831</v>
      </c>
      <c r="K544" s="337">
        <v>18</v>
      </c>
    </row>
    <row r="545" spans="1:11" ht="24" customHeight="1">
      <c r="A545" s="27" t="s">
        <v>72</v>
      </c>
      <c r="B545" s="336">
        <v>62.181063432404926</v>
      </c>
      <c r="C545" s="337">
        <v>19</v>
      </c>
      <c r="D545" s="336">
        <v>62.132786227748127</v>
      </c>
      <c r="E545" s="337">
        <v>20</v>
      </c>
      <c r="F545" s="336">
        <v>61.905295845363682</v>
      </c>
      <c r="G545" s="337">
        <v>20</v>
      </c>
      <c r="H545" s="336">
        <v>61.69294687657959</v>
      </c>
      <c r="I545" s="337">
        <v>20</v>
      </c>
      <c r="J545" s="336">
        <v>60.963580769548621</v>
      </c>
      <c r="K545" s="337">
        <v>20</v>
      </c>
    </row>
    <row r="546" spans="1:11" ht="24" customHeight="1">
      <c r="A546" s="27" t="s">
        <v>73</v>
      </c>
      <c r="B546" s="336">
        <v>65.510018282347531</v>
      </c>
      <c r="C546" s="337">
        <v>3</v>
      </c>
      <c r="D546" s="336">
        <v>64.925070442757402</v>
      </c>
      <c r="E546" s="337">
        <v>4</v>
      </c>
      <c r="F546" s="336">
        <v>64.795966690223452</v>
      </c>
      <c r="G546" s="337">
        <v>4</v>
      </c>
      <c r="H546" s="336">
        <v>64.833553254353006</v>
      </c>
      <c r="I546" s="337">
        <v>5</v>
      </c>
      <c r="J546" s="336">
        <v>64.208829626187551</v>
      </c>
      <c r="K546" s="337">
        <v>6</v>
      </c>
    </row>
    <row r="547" spans="1:11" ht="24" customHeight="1">
      <c r="A547" s="27" t="s">
        <v>74</v>
      </c>
      <c r="B547" s="336">
        <v>63.00894336072863</v>
      </c>
      <c r="C547" s="337">
        <v>11</v>
      </c>
      <c r="D547" s="336">
        <v>63.194827769325933</v>
      </c>
      <c r="E547" s="337">
        <v>11</v>
      </c>
      <c r="F547" s="336">
        <v>63.156622848832157</v>
      </c>
      <c r="G547" s="337">
        <v>12</v>
      </c>
      <c r="H547" s="336">
        <v>63.309025905853645</v>
      </c>
      <c r="I547" s="337">
        <v>12</v>
      </c>
      <c r="J547" s="336">
        <v>62.842050179617004</v>
      </c>
      <c r="K547" s="337">
        <v>12</v>
      </c>
    </row>
    <row r="548" spans="1:11" ht="24" customHeight="1">
      <c r="A548" s="27" t="s">
        <v>75</v>
      </c>
      <c r="B548" s="336">
        <v>57.866998251342736</v>
      </c>
      <c r="C548" s="337">
        <v>31</v>
      </c>
      <c r="D548" s="336">
        <v>57.690680718602707</v>
      </c>
      <c r="E548" s="337">
        <v>31</v>
      </c>
      <c r="F548" s="336">
        <v>57.035130431889961</v>
      </c>
      <c r="G548" s="337">
        <v>31</v>
      </c>
      <c r="H548" s="336">
        <v>56.753128618177826</v>
      </c>
      <c r="I548" s="337">
        <v>31</v>
      </c>
      <c r="J548" s="336">
        <v>55.908894255109587</v>
      </c>
      <c r="K548" s="337">
        <v>31</v>
      </c>
    </row>
    <row r="549" spans="1:11" ht="24" customHeight="1">
      <c r="A549" s="27" t="s">
        <v>76</v>
      </c>
      <c r="B549" s="336">
        <v>64.854553740955396</v>
      </c>
      <c r="C549" s="337">
        <v>5</v>
      </c>
      <c r="D549" s="336">
        <v>64.802160593356987</v>
      </c>
      <c r="E549" s="337">
        <v>6</v>
      </c>
      <c r="F549" s="336">
        <v>64.438291466773094</v>
      </c>
      <c r="G549" s="337">
        <v>7</v>
      </c>
      <c r="H549" s="336">
        <v>64.204408590851401</v>
      </c>
      <c r="I549" s="337">
        <v>8</v>
      </c>
      <c r="J549" s="336">
        <v>63.559853282245093</v>
      </c>
      <c r="K549" s="337">
        <v>8</v>
      </c>
    </row>
    <row r="550" spans="1:11" ht="24" customHeight="1">
      <c r="A550" s="27" t="s">
        <v>182</v>
      </c>
      <c r="B550" s="336">
        <v>60.486605212159276</v>
      </c>
      <c r="C550" s="337">
        <v>24</v>
      </c>
      <c r="D550" s="336">
        <v>60.271407404442314</v>
      </c>
      <c r="E550" s="337">
        <v>26</v>
      </c>
      <c r="F550" s="336">
        <v>60.152687283867664</v>
      </c>
      <c r="G550" s="337">
        <v>26</v>
      </c>
      <c r="H550" s="336">
        <v>60.045730301856871</v>
      </c>
      <c r="I550" s="337">
        <v>27</v>
      </c>
      <c r="J550" s="336">
        <v>59.51217828744123</v>
      </c>
      <c r="K550" s="337">
        <v>27</v>
      </c>
    </row>
    <row r="551" spans="1:11" ht="24" customHeight="1">
      <c r="A551" s="27" t="s">
        <v>77</v>
      </c>
      <c r="B551" s="336">
        <v>61.577282498956144</v>
      </c>
      <c r="C551" s="337">
        <v>21</v>
      </c>
      <c r="D551" s="336">
        <v>61.542079010734007</v>
      </c>
      <c r="E551" s="337">
        <v>21</v>
      </c>
      <c r="F551" s="336">
        <v>61.357711133164017</v>
      </c>
      <c r="G551" s="337">
        <v>22</v>
      </c>
      <c r="H551" s="336">
        <v>61.170850975163575</v>
      </c>
      <c r="I551" s="337">
        <v>22</v>
      </c>
      <c r="J551" s="336">
        <v>60.323010681355804</v>
      </c>
      <c r="K551" s="337">
        <v>22</v>
      </c>
    </row>
    <row r="552" spans="1:11" ht="24" customHeight="1">
      <c r="A552" s="27" t="s">
        <v>81</v>
      </c>
      <c r="B552" s="336">
        <v>63.191196336672874</v>
      </c>
      <c r="C552" s="337">
        <v>10</v>
      </c>
      <c r="D552" s="336">
        <v>63.563769160718032</v>
      </c>
      <c r="E552" s="337">
        <v>10</v>
      </c>
      <c r="F552" s="336">
        <v>63.67400872009101</v>
      </c>
      <c r="G552" s="337">
        <v>10</v>
      </c>
      <c r="H552" s="336">
        <v>63.806285289862529</v>
      </c>
      <c r="I552" s="337">
        <v>11</v>
      </c>
      <c r="J552" s="336">
        <v>63.213028714304222</v>
      </c>
      <c r="K552" s="337">
        <v>11</v>
      </c>
    </row>
    <row r="553" spans="1:11" ht="24" customHeight="1">
      <c r="A553" s="27" t="s">
        <v>78</v>
      </c>
      <c r="B553" s="336">
        <v>62.708140844763193</v>
      </c>
      <c r="C553" s="337">
        <v>14</v>
      </c>
      <c r="D553" s="336">
        <v>62.761996744882964</v>
      </c>
      <c r="E553" s="337">
        <v>16</v>
      </c>
      <c r="F553" s="336">
        <v>62.737676179138901</v>
      </c>
      <c r="G553" s="337">
        <v>15</v>
      </c>
      <c r="H553" s="336">
        <v>62.526312592075087</v>
      </c>
      <c r="I553" s="337">
        <v>19</v>
      </c>
      <c r="J553" s="336">
        <v>62.042461993894349</v>
      </c>
      <c r="K553" s="337">
        <v>17</v>
      </c>
    </row>
    <row r="554" spans="1:11" ht="24" customHeight="1">
      <c r="A554" s="27" t="s">
        <v>36</v>
      </c>
      <c r="B554" s="336">
        <v>62.217158090487914</v>
      </c>
      <c r="C554" s="337">
        <v>18</v>
      </c>
      <c r="D554" s="336">
        <v>62.726931246916116</v>
      </c>
      <c r="E554" s="337">
        <v>19</v>
      </c>
      <c r="F554" s="336">
        <v>63.047748525466396</v>
      </c>
      <c r="G554" s="337">
        <v>13</v>
      </c>
      <c r="H554" s="336">
        <v>63.077598249496234</v>
      </c>
      <c r="I554" s="337">
        <v>14</v>
      </c>
      <c r="J554" s="336">
        <v>62.339742811198938</v>
      </c>
      <c r="K554" s="337">
        <v>15</v>
      </c>
    </row>
    <row r="555" spans="1:11" s="721" customFormat="1" ht="24" customHeight="1">
      <c r="A555" s="826" t="s">
        <v>966</v>
      </c>
    </row>
    <row r="557" spans="1:11" ht="24" customHeight="1">
      <c r="A557" s="508" t="s">
        <v>1036</v>
      </c>
      <c r="B557" s="27"/>
      <c r="C557" s="27"/>
      <c r="D557" s="27"/>
      <c r="E557" s="27"/>
      <c r="F557" s="27"/>
      <c r="G557" s="63"/>
      <c r="H557" s="63"/>
      <c r="I557" s="63"/>
      <c r="J557" s="63"/>
      <c r="K557" s="345" t="s">
        <v>0</v>
      </c>
    </row>
    <row r="558" spans="1:11" ht="24" customHeight="1">
      <c r="A558" s="527" t="s">
        <v>1</v>
      </c>
      <c r="B558" s="538">
        <v>1395</v>
      </c>
      <c r="C558" s="539"/>
      <c r="D558" s="538">
        <v>1396</v>
      </c>
      <c r="E558" s="539"/>
      <c r="F558" s="538">
        <v>1397</v>
      </c>
      <c r="G558" s="539"/>
      <c r="H558" s="538">
        <v>1398</v>
      </c>
      <c r="I558" s="539"/>
      <c r="J558" s="538">
        <v>1399</v>
      </c>
      <c r="K558" s="539"/>
    </row>
    <row r="559" spans="1:11" ht="24" customHeight="1">
      <c r="A559" s="528"/>
      <c r="B559" s="455" t="s">
        <v>500</v>
      </c>
      <c r="C559" s="455" t="s">
        <v>3</v>
      </c>
      <c r="D559" s="455" t="s">
        <v>500</v>
      </c>
      <c r="E559" s="455" t="s">
        <v>3</v>
      </c>
      <c r="F559" s="455" t="s">
        <v>500</v>
      </c>
      <c r="G559" s="455" t="s">
        <v>3</v>
      </c>
      <c r="H559" s="455" t="s">
        <v>500</v>
      </c>
      <c r="I559" s="455" t="s">
        <v>3</v>
      </c>
      <c r="J559" s="455" t="s">
        <v>500</v>
      </c>
      <c r="K559" s="455" t="s">
        <v>3</v>
      </c>
    </row>
    <row r="560" spans="1:11" ht="24" customHeight="1">
      <c r="A560" s="334" t="s">
        <v>55</v>
      </c>
      <c r="B560" s="335">
        <v>1.4860714591548969</v>
      </c>
      <c r="C560" s="1" t="s">
        <v>352</v>
      </c>
      <c r="D560" s="335">
        <v>1.5235121276949062</v>
      </c>
      <c r="E560" s="1" t="s">
        <v>352</v>
      </c>
      <c r="F560" s="335">
        <v>1.7596521767146549</v>
      </c>
      <c r="G560" s="1" t="s">
        <v>352</v>
      </c>
      <c r="H560" s="335">
        <v>1.571960710374682</v>
      </c>
      <c r="I560" s="1" t="s">
        <v>352</v>
      </c>
      <c r="J560" s="335">
        <v>1.4735182028892613</v>
      </c>
      <c r="K560" s="1" t="s">
        <v>352</v>
      </c>
    </row>
    <row r="561" spans="1:11" ht="24" customHeight="1">
      <c r="A561" s="27" t="s">
        <v>56</v>
      </c>
      <c r="B561" s="336">
        <v>1.847677326648369</v>
      </c>
      <c r="C561" s="337">
        <v>7</v>
      </c>
      <c r="D561" s="336">
        <v>1.9278078652083113</v>
      </c>
      <c r="E561" s="337">
        <v>5</v>
      </c>
      <c r="F561" s="336">
        <v>1.9814043807635362</v>
      </c>
      <c r="G561" s="337">
        <v>9</v>
      </c>
      <c r="H561" s="336">
        <v>1.6410786410757623</v>
      </c>
      <c r="I561" s="337">
        <v>12</v>
      </c>
      <c r="J561" s="336">
        <v>1.6169307029698727</v>
      </c>
      <c r="K561" s="337">
        <v>10</v>
      </c>
    </row>
    <row r="562" spans="1:11" ht="24" customHeight="1">
      <c r="A562" s="27" t="s">
        <v>57</v>
      </c>
      <c r="B562" s="336">
        <v>1.7451155138136696</v>
      </c>
      <c r="C562" s="337">
        <v>10</v>
      </c>
      <c r="D562" s="336">
        <v>1.7262598782225678</v>
      </c>
      <c r="E562" s="337">
        <v>10</v>
      </c>
      <c r="F562" s="336">
        <v>1.8330782627051561</v>
      </c>
      <c r="G562" s="337">
        <v>12</v>
      </c>
      <c r="H562" s="336">
        <v>1.6618643407834279</v>
      </c>
      <c r="I562" s="337">
        <v>10</v>
      </c>
      <c r="J562" s="336">
        <v>1.7964885153242194</v>
      </c>
      <c r="K562" s="337">
        <v>6</v>
      </c>
    </row>
    <row r="563" spans="1:11" ht="24" customHeight="1">
      <c r="A563" s="27" t="s">
        <v>58</v>
      </c>
      <c r="B563" s="336">
        <v>1.0102142640908631</v>
      </c>
      <c r="C563" s="337">
        <v>21</v>
      </c>
      <c r="D563" s="336">
        <v>1.0744868163475105</v>
      </c>
      <c r="E563" s="337">
        <v>21</v>
      </c>
      <c r="F563" s="336">
        <v>1.0718918918918918</v>
      </c>
      <c r="G563" s="337">
        <v>23</v>
      </c>
      <c r="H563" s="336">
        <v>0.93337139348632792</v>
      </c>
      <c r="I563" s="337">
        <v>24</v>
      </c>
      <c r="J563" s="336">
        <v>1.0651076268934361</v>
      </c>
      <c r="K563" s="337">
        <v>20</v>
      </c>
    </row>
    <row r="564" spans="1:11" ht="24" customHeight="1">
      <c r="A564" s="27" t="s">
        <v>59</v>
      </c>
      <c r="B564" s="336">
        <v>1.9644837757040248</v>
      </c>
      <c r="C564" s="337">
        <v>4</v>
      </c>
      <c r="D564" s="336">
        <v>2.1419705549263877</v>
      </c>
      <c r="E564" s="337">
        <v>3</v>
      </c>
      <c r="F564" s="336">
        <v>2.4508708842880513</v>
      </c>
      <c r="G564" s="337">
        <v>3</v>
      </c>
      <c r="H564" s="336">
        <v>2.0297688931613491</v>
      </c>
      <c r="I564" s="337">
        <v>4</v>
      </c>
      <c r="J564" s="336">
        <v>1.716590776496256</v>
      </c>
      <c r="K564" s="337">
        <v>8</v>
      </c>
    </row>
    <row r="565" spans="1:11" ht="24" customHeight="1">
      <c r="A565" s="27" t="s">
        <v>10</v>
      </c>
      <c r="B565" s="336">
        <v>2.6242119500501029</v>
      </c>
      <c r="C565" s="337">
        <v>2</v>
      </c>
      <c r="D565" s="336">
        <v>2.8705254517415861</v>
      </c>
      <c r="E565" s="337">
        <v>2</v>
      </c>
      <c r="F565" s="336">
        <v>3.7580025751053805</v>
      </c>
      <c r="G565" s="337">
        <v>1</v>
      </c>
      <c r="H565" s="336">
        <v>2.5574390814096364</v>
      </c>
      <c r="I565" s="337">
        <v>2</v>
      </c>
      <c r="J565" s="336">
        <v>2.6786539706018306</v>
      </c>
      <c r="K565" s="337">
        <v>1</v>
      </c>
    </row>
    <row r="566" spans="1:11" ht="24" customHeight="1">
      <c r="A566" s="27" t="s">
        <v>60</v>
      </c>
      <c r="B566" s="336">
        <v>0.68723758219123821</v>
      </c>
      <c r="C566" s="337">
        <v>28</v>
      </c>
      <c r="D566" s="336">
        <v>0.65790098257938956</v>
      </c>
      <c r="E566" s="337">
        <v>28</v>
      </c>
      <c r="F566" s="336">
        <v>0.73953614434506521</v>
      </c>
      <c r="G566" s="337">
        <v>28</v>
      </c>
      <c r="H566" s="336">
        <v>0.62309568829540229</v>
      </c>
      <c r="I566" s="337">
        <v>29</v>
      </c>
      <c r="J566" s="336">
        <v>0.92117902826229836</v>
      </c>
      <c r="K566" s="337">
        <v>26</v>
      </c>
    </row>
    <row r="567" spans="1:11" ht="24" customHeight="1">
      <c r="A567" s="27" t="s">
        <v>12</v>
      </c>
      <c r="B567" s="336">
        <v>0.70230526309481722</v>
      </c>
      <c r="C567" s="337">
        <v>27</v>
      </c>
      <c r="D567" s="336">
        <v>0.73425237707063085</v>
      </c>
      <c r="E567" s="337">
        <v>26</v>
      </c>
      <c r="F567" s="336">
        <v>0.86256397453501432</v>
      </c>
      <c r="G567" s="337">
        <v>26</v>
      </c>
      <c r="H567" s="336">
        <v>0.97489303898648083</v>
      </c>
      <c r="I567" s="337">
        <v>22</v>
      </c>
      <c r="J567" s="336">
        <v>0.68611053460463189</v>
      </c>
      <c r="K567" s="337">
        <v>30</v>
      </c>
    </row>
    <row r="568" spans="1:11" ht="24" customHeight="1">
      <c r="A568" s="27" t="s">
        <v>13</v>
      </c>
      <c r="B568" s="336">
        <v>1.3896089883249596</v>
      </c>
      <c r="C568" s="337">
        <v>17</v>
      </c>
      <c r="D568" s="336">
        <v>1.4284375929459183</v>
      </c>
      <c r="E568" s="337">
        <v>15</v>
      </c>
      <c r="F568" s="336">
        <v>1.8410060600179461</v>
      </c>
      <c r="G568" s="337">
        <v>11</v>
      </c>
      <c r="H568" s="336">
        <v>1.8375640883994397</v>
      </c>
      <c r="I568" s="337">
        <v>5</v>
      </c>
      <c r="J568" s="336">
        <v>1.4840784070659332</v>
      </c>
      <c r="K568" s="337">
        <v>15</v>
      </c>
    </row>
    <row r="569" spans="1:11" ht="24" customHeight="1">
      <c r="A569" s="27" t="s">
        <v>62</v>
      </c>
      <c r="B569" s="336">
        <v>1.4390863781892596</v>
      </c>
      <c r="C569" s="337">
        <v>15</v>
      </c>
      <c r="D569" s="336">
        <v>1.4055881501749585</v>
      </c>
      <c r="E569" s="337">
        <v>17</v>
      </c>
      <c r="F569" s="336">
        <v>1.6076614805904283</v>
      </c>
      <c r="G569" s="337">
        <v>15</v>
      </c>
      <c r="H569" s="336">
        <v>1.2415863198108059</v>
      </c>
      <c r="I569" s="337">
        <v>18</v>
      </c>
      <c r="J569" s="336">
        <v>1.176873481161463</v>
      </c>
      <c r="K569" s="337">
        <v>17</v>
      </c>
    </row>
    <row r="570" spans="1:11" ht="24" customHeight="1">
      <c r="A570" s="27" t="s">
        <v>63</v>
      </c>
      <c r="B570" s="336">
        <v>0.90348751448740916</v>
      </c>
      <c r="C570" s="337">
        <v>24</v>
      </c>
      <c r="D570" s="336">
        <v>0.82883510360438795</v>
      </c>
      <c r="E570" s="337">
        <v>25</v>
      </c>
      <c r="F570" s="336">
        <v>0.9884120208983509</v>
      </c>
      <c r="G570" s="337">
        <v>24</v>
      </c>
      <c r="H570" s="336">
        <v>0.8710875062371557</v>
      </c>
      <c r="I570" s="337">
        <v>28</v>
      </c>
      <c r="J570" s="336">
        <v>1.1500248587939002</v>
      </c>
      <c r="K570" s="337">
        <v>18</v>
      </c>
    </row>
    <row r="571" spans="1:11" ht="24" customHeight="1">
      <c r="A571" s="27" t="s">
        <v>64</v>
      </c>
      <c r="B571" s="336">
        <v>1.7099638656996947</v>
      </c>
      <c r="C571" s="337">
        <v>11</v>
      </c>
      <c r="D571" s="336">
        <v>1.7830178922329094</v>
      </c>
      <c r="E571" s="337">
        <v>9</v>
      </c>
      <c r="F571" s="336">
        <v>2.1107539067967656</v>
      </c>
      <c r="G571" s="337">
        <v>7</v>
      </c>
      <c r="H571" s="336">
        <v>1.6814626076456471</v>
      </c>
      <c r="I571" s="337">
        <v>9</v>
      </c>
      <c r="J571" s="336">
        <v>1.8354950882941454</v>
      </c>
      <c r="K571" s="337">
        <v>5</v>
      </c>
    </row>
    <row r="572" spans="1:11" ht="24" customHeight="1">
      <c r="A572" s="27" t="s">
        <v>65</v>
      </c>
      <c r="B572" s="336">
        <v>0.74993107251171764</v>
      </c>
      <c r="C572" s="337">
        <v>26</v>
      </c>
      <c r="D572" s="336">
        <v>0.88867482623148986</v>
      </c>
      <c r="E572" s="337">
        <v>23</v>
      </c>
      <c r="F572" s="336">
        <v>1.1448554766486603</v>
      </c>
      <c r="G572" s="337">
        <v>21</v>
      </c>
      <c r="H572" s="336">
        <v>0.90727356604644005</v>
      </c>
      <c r="I572" s="337">
        <v>25</v>
      </c>
      <c r="J572" s="336">
        <v>0.98296324655436451</v>
      </c>
      <c r="K572" s="337">
        <v>25</v>
      </c>
    </row>
    <row r="573" spans="1:11" ht="24" customHeight="1">
      <c r="A573" s="27" t="s">
        <v>66</v>
      </c>
      <c r="B573" s="336">
        <v>0.93847221542442716</v>
      </c>
      <c r="C573" s="337">
        <v>23</v>
      </c>
      <c r="D573" s="336">
        <v>0.88005835911699493</v>
      </c>
      <c r="E573" s="337">
        <v>24</v>
      </c>
      <c r="F573" s="336">
        <v>0.9166175934494265</v>
      </c>
      <c r="G573" s="337">
        <v>25</v>
      </c>
      <c r="H573" s="336">
        <v>0.97009320819568656</v>
      </c>
      <c r="I573" s="337">
        <v>23</v>
      </c>
      <c r="J573" s="336">
        <v>0.8128210406052041</v>
      </c>
      <c r="K573" s="337">
        <v>27</v>
      </c>
    </row>
    <row r="574" spans="1:11" ht="24" customHeight="1">
      <c r="A574" s="27" t="s">
        <v>19</v>
      </c>
      <c r="B574" s="336">
        <v>1.8600296657248081</v>
      </c>
      <c r="C574" s="337">
        <v>6</v>
      </c>
      <c r="D574" s="336">
        <v>1.6884558942511037</v>
      </c>
      <c r="E574" s="337">
        <v>12</v>
      </c>
      <c r="F574" s="336">
        <v>1.8493744037371289</v>
      </c>
      <c r="G574" s="337">
        <v>10</v>
      </c>
      <c r="H574" s="336">
        <v>1.6027451043666736</v>
      </c>
      <c r="I574" s="337">
        <v>13</v>
      </c>
      <c r="J574" s="336">
        <v>1.5232085081846429</v>
      </c>
      <c r="K574" s="337">
        <v>13</v>
      </c>
    </row>
    <row r="575" spans="1:11" ht="24" customHeight="1">
      <c r="A575" s="27" t="s">
        <v>67</v>
      </c>
      <c r="B575" s="336">
        <v>1.7700721928984229</v>
      </c>
      <c r="C575" s="337">
        <v>8</v>
      </c>
      <c r="D575" s="336">
        <v>1.8112446819036312</v>
      </c>
      <c r="E575" s="337">
        <v>8</v>
      </c>
      <c r="F575" s="336">
        <v>2.1545953283889729</v>
      </c>
      <c r="G575" s="337">
        <v>5</v>
      </c>
      <c r="H575" s="336">
        <v>2.1682394306634607</v>
      </c>
      <c r="I575" s="337">
        <v>3</v>
      </c>
      <c r="J575" s="336">
        <v>1.8446230386528892</v>
      </c>
      <c r="K575" s="337">
        <v>4</v>
      </c>
    </row>
    <row r="576" spans="1:11" ht="24" customHeight="1">
      <c r="A576" s="27" t="s">
        <v>21</v>
      </c>
      <c r="B576" s="336">
        <v>0.35454473829345801</v>
      </c>
      <c r="C576" s="337">
        <v>31</v>
      </c>
      <c r="D576" s="336">
        <v>0.36724405312157443</v>
      </c>
      <c r="E576" s="337">
        <v>31</v>
      </c>
      <c r="F576" s="336">
        <v>0.50014057205427565</v>
      </c>
      <c r="G576" s="337">
        <v>31</v>
      </c>
      <c r="H576" s="336">
        <v>0.44194282094837761</v>
      </c>
      <c r="I576" s="337">
        <v>31</v>
      </c>
      <c r="J576" s="336">
        <v>0.46204351098656948</v>
      </c>
      <c r="K576" s="337">
        <v>31</v>
      </c>
    </row>
    <row r="577" spans="1:11" ht="24" customHeight="1">
      <c r="A577" s="27" t="s">
        <v>68</v>
      </c>
      <c r="B577" s="336">
        <v>1.3958539267963301</v>
      </c>
      <c r="C577" s="337">
        <v>16</v>
      </c>
      <c r="D577" s="336">
        <v>1.418149400198629</v>
      </c>
      <c r="E577" s="337">
        <v>16</v>
      </c>
      <c r="F577" s="336">
        <v>1.6739074189862229</v>
      </c>
      <c r="G577" s="337">
        <v>14</v>
      </c>
      <c r="H577" s="336">
        <v>1.64577431523657</v>
      </c>
      <c r="I577" s="337">
        <v>11</v>
      </c>
      <c r="J577" s="336">
        <v>1.769055361057148</v>
      </c>
      <c r="K577" s="337">
        <v>7</v>
      </c>
    </row>
    <row r="578" spans="1:11" ht="24" customHeight="1">
      <c r="A578" s="27" t="s">
        <v>69</v>
      </c>
      <c r="B578" s="336">
        <v>3.2284589445007397</v>
      </c>
      <c r="C578" s="337">
        <v>1</v>
      </c>
      <c r="D578" s="336">
        <v>3.0943421304026382</v>
      </c>
      <c r="E578" s="337">
        <v>1</v>
      </c>
      <c r="F578" s="336">
        <v>3.3589075749128341</v>
      </c>
      <c r="G578" s="337">
        <v>2</v>
      </c>
      <c r="H578" s="336">
        <v>2.5735158545129742</v>
      </c>
      <c r="I578" s="337">
        <v>1</v>
      </c>
      <c r="J578" s="336">
        <v>2.1754572547650133</v>
      </c>
      <c r="K578" s="337">
        <v>2</v>
      </c>
    </row>
    <row r="579" spans="1:11" ht="24" customHeight="1">
      <c r="A579" s="27" t="s">
        <v>70</v>
      </c>
      <c r="B579" s="336">
        <v>1.0353840855505418</v>
      </c>
      <c r="C579" s="337">
        <v>20</v>
      </c>
      <c r="D579" s="336">
        <v>1.2667273812688189</v>
      </c>
      <c r="E579" s="337">
        <v>18</v>
      </c>
      <c r="F579" s="336">
        <v>1.3902307646269205</v>
      </c>
      <c r="G579" s="337">
        <v>18</v>
      </c>
      <c r="H579" s="336">
        <v>1.0525557222914599</v>
      </c>
      <c r="I579" s="337">
        <v>19</v>
      </c>
      <c r="J579" s="336">
        <v>1.1229227812645233</v>
      </c>
      <c r="K579" s="337">
        <v>19</v>
      </c>
    </row>
    <row r="580" spans="1:11" ht="24" customHeight="1">
      <c r="A580" s="27" t="s">
        <v>71</v>
      </c>
      <c r="B580" s="336">
        <v>1.5289691788439408</v>
      </c>
      <c r="C580" s="337">
        <v>13</v>
      </c>
      <c r="D580" s="336">
        <v>1.6237629580299389</v>
      </c>
      <c r="E580" s="337">
        <v>13</v>
      </c>
      <c r="F580" s="336">
        <v>2.0012237162172246</v>
      </c>
      <c r="G580" s="337">
        <v>8</v>
      </c>
      <c r="H580" s="336">
        <v>1.7435491576625921</v>
      </c>
      <c r="I580" s="337">
        <v>7</v>
      </c>
      <c r="J580" s="336">
        <v>1.7004429126849623</v>
      </c>
      <c r="K580" s="337">
        <v>9</v>
      </c>
    </row>
    <row r="581" spans="1:11" ht="24" customHeight="1">
      <c r="A581" s="27" t="s">
        <v>80</v>
      </c>
      <c r="B581" s="336">
        <v>0.78378231144281307</v>
      </c>
      <c r="C581" s="337">
        <v>25</v>
      </c>
      <c r="D581" s="336">
        <v>0.70130292158317931</v>
      </c>
      <c r="E581" s="337">
        <v>27</v>
      </c>
      <c r="F581" s="336">
        <v>0.77391039000668738</v>
      </c>
      <c r="G581" s="337">
        <v>27</v>
      </c>
      <c r="H581" s="336">
        <v>0.87845481624477162</v>
      </c>
      <c r="I581" s="337">
        <v>27</v>
      </c>
      <c r="J581" s="336">
        <v>0.80821901221712322</v>
      </c>
      <c r="K581" s="337">
        <v>28</v>
      </c>
    </row>
    <row r="582" spans="1:11" ht="24" customHeight="1">
      <c r="A582" s="27" t="s">
        <v>72</v>
      </c>
      <c r="B582" s="336">
        <v>1.4498005048448823</v>
      </c>
      <c r="C582" s="337">
        <v>14</v>
      </c>
      <c r="D582" s="336">
        <v>1.9060771230008391</v>
      </c>
      <c r="E582" s="337">
        <v>6</v>
      </c>
      <c r="F582" s="336">
        <v>1.455342250711319</v>
      </c>
      <c r="G582" s="337">
        <v>17</v>
      </c>
      <c r="H582" s="336">
        <v>1.4015834191555099</v>
      </c>
      <c r="I582" s="337">
        <v>15</v>
      </c>
      <c r="J582" s="336">
        <v>1.5569890755127718</v>
      </c>
      <c r="K582" s="337">
        <v>12</v>
      </c>
    </row>
    <row r="583" spans="1:11" ht="24" customHeight="1">
      <c r="A583" s="27" t="s">
        <v>73</v>
      </c>
      <c r="B583" s="336">
        <v>0.57729038350108375</v>
      </c>
      <c r="C583" s="337">
        <v>30</v>
      </c>
      <c r="D583" s="336">
        <v>0.56796667928814848</v>
      </c>
      <c r="E583" s="337">
        <v>30</v>
      </c>
      <c r="F583" s="336">
        <v>0.67984271523178808</v>
      </c>
      <c r="G583" s="337">
        <v>30</v>
      </c>
      <c r="H583" s="336">
        <v>0.60056079530971196</v>
      </c>
      <c r="I583" s="337">
        <v>30</v>
      </c>
      <c r="J583" s="336">
        <v>0.79115528958312209</v>
      </c>
      <c r="K583" s="337">
        <v>29</v>
      </c>
    </row>
    <row r="584" spans="1:11" ht="24" customHeight="1">
      <c r="A584" s="27" t="s">
        <v>74</v>
      </c>
      <c r="B584" s="336">
        <v>1.5511217059073246</v>
      </c>
      <c r="C584" s="337">
        <v>12</v>
      </c>
      <c r="D584" s="336">
        <v>1.5847016745244678</v>
      </c>
      <c r="E584" s="337">
        <v>14</v>
      </c>
      <c r="F584" s="336">
        <v>1.5905773191753152</v>
      </c>
      <c r="G584" s="337">
        <v>16</v>
      </c>
      <c r="H584" s="336">
        <v>1.3428969143917717</v>
      </c>
      <c r="I584" s="337">
        <v>17</v>
      </c>
      <c r="J584" s="336">
        <v>1.4726200762001911</v>
      </c>
      <c r="K584" s="337">
        <v>16</v>
      </c>
    </row>
    <row r="585" spans="1:11" ht="24" customHeight="1">
      <c r="A585" s="27" t="s">
        <v>75</v>
      </c>
      <c r="B585" s="336">
        <v>2.0155857214680744</v>
      </c>
      <c r="C585" s="337">
        <v>3</v>
      </c>
      <c r="D585" s="336">
        <v>1.9301016760956773</v>
      </c>
      <c r="E585" s="337">
        <v>4</v>
      </c>
      <c r="F585" s="336">
        <v>2.1787836556142692</v>
      </c>
      <c r="G585" s="337">
        <v>4</v>
      </c>
      <c r="H585" s="336">
        <v>1.7083031977330125</v>
      </c>
      <c r="I585" s="337">
        <v>8</v>
      </c>
      <c r="J585" s="336">
        <v>2.0000556730876293</v>
      </c>
      <c r="K585" s="337">
        <v>3</v>
      </c>
    </row>
    <row r="586" spans="1:11" ht="24" customHeight="1">
      <c r="A586" s="27" t="s">
        <v>76</v>
      </c>
      <c r="B586" s="336">
        <v>1.381073700031159</v>
      </c>
      <c r="C586" s="337">
        <v>18</v>
      </c>
      <c r="D586" s="336">
        <v>1.168133322949926</v>
      </c>
      <c r="E586" s="337">
        <v>20</v>
      </c>
      <c r="F586" s="336">
        <v>1.2312334686882986</v>
      </c>
      <c r="G586" s="337">
        <v>20</v>
      </c>
      <c r="H586" s="336">
        <v>0.99584949801055922</v>
      </c>
      <c r="I586" s="337">
        <v>21</v>
      </c>
      <c r="J586" s="336">
        <v>1.0070158733010537</v>
      </c>
      <c r="K586" s="337">
        <v>22</v>
      </c>
    </row>
    <row r="587" spans="1:11" ht="24" customHeight="1">
      <c r="A587" s="27" t="s">
        <v>182</v>
      </c>
      <c r="B587" s="336">
        <v>1.7673234232178783</v>
      </c>
      <c r="C587" s="337">
        <v>9</v>
      </c>
      <c r="D587" s="336">
        <v>1.7210300361617821</v>
      </c>
      <c r="E587" s="337">
        <v>11</v>
      </c>
      <c r="F587" s="336">
        <v>1.7548663353087954</v>
      </c>
      <c r="G587" s="337">
        <v>13</v>
      </c>
      <c r="H587" s="336">
        <v>1.477167137415619</v>
      </c>
      <c r="I587" s="337">
        <v>14</v>
      </c>
      <c r="J587" s="336">
        <v>1.5886110726359193</v>
      </c>
      <c r="K587" s="337">
        <v>11</v>
      </c>
    </row>
    <row r="588" spans="1:11" ht="24" customHeight="1">
      <c r="A588" s="27" t="s">
        <v>77</v>
      </c>
      <c r="B588" s="336">
        <v>1.8861005224962739</v>
      </c>
      <c r="C588" s="337">
        <v>5</v>
      </c>
      <c r="D588" s="336">
        <v>1.9013858633915564</v>
      </c>
      <c r="E588" s="337">
        <v>7</v>
      </c>
      <c r="F588" s="336">
        <v>2.118448279325793</v>
      </c>
      <c r="G588" s="337">
        <v>6</v>
      </c>
      <c r="H588" s="336">
        <v>1.8248376354928975</v>
      </c>
      <c r="I588" s="337">
        <v>6</v>
      </c>
      <c r="J588" s="336">
        <v>1.5162682952511319</v>
      </c>
      <c r="K588" s="337">
        <v>14</v>
      </c>
    </row>
    <row r="589" spans="1:11" ht="24" customHeight="1">
      <c r="A589" s="27" t="s">
        <v>81</v>
      </c>
      <c r="B589" s="336">
        <v>0.59812695244565661</v>
      </c>
      <c r="C589" s="337">
        <v>29</v>
      </c>
      <c r="D589" s="336">
        <v>0.60943270992717935</v>
      </c>
      <c r="E589" s="337">
        <v>29</v>
      </c>
      <c r="F589" s="336">
        <v>0.73567060050447786</v>
      </c>
      <c r="G589" s="337">
        <v>29</v>
      </c>
      <c r="H589" s="336">
        <v>1.0214754509477704</v>
      </c>
      <c r="I589" s="337">
        <v>20</v>
      </c>
      <c r="J589" s="336">
        <v>1.0057374489477262</v>
      </c>
      <c r="K589" s="337">
        <v>23</v>
      </c>
    </row>
    <row r="590" spans="1:11" ht="24" customHeight="1">
      <c r="A590" s="27" t="s">
        <v>78</v>
      </c>
      <c r="B590" s="336">
        <v>0.98602847783942782</v>
      </c>
      <c r="C590" s="337">
        <v>22</v>
      </c>
      <c r="D590" s="336">
        <v>0.96722192369693705</v>
      </c>
      <c r="E590" s="337">
        <v>22</v>
      </c>
      <c r="F590" s="336">
        <v>1.1031659865473651</v>
      </c>
      <c r="G590" s="337">
        <v>22</v>
      </c>
      <c r="H590" s="336">
        <v>0.88433885335862328</v>
      </c>
      <c r="I590" s="337">
        <v>26</v>
      </c>
      <c r="J590" s="336">
        <v>0.99396795093121026</v>
      </c>
      <c r="K590" s="337">
        <v>24</v>
      </c>
    </row>
    <row r="591" spans="1:11" ht="24" customHeight="1">
      <c r="A591" s="27" t="s">
        <v>36</v>
      </c>
      <c r="B591" s="336">
        <v>1.1429912657543599</v>
      </c>
      <c r="C591" s="337">
        <v>19</v>
      </c>
      <c r="D591" s="336">
        <v>1.2648093656289283</v>
      </c>
      <c r="E591" s="337">
        <v>19</v>
      </c>
      <c r="F591" s="336">
        <v>1.3653309458693843</v>
      </c>
      <c r="G591" s="337">
        <v>19</v>
      </c>
      <c r="H591" s="336">
        <v>1.3637170245321744</v>
      </c>
      <c r="I591" s="337">
        <v>16</v>
      </c>
      <c r="J591" s="336">
        <v>1.0345683869698563</v>
      </c>
      <c r="K591" s="337">
        <v>21</v>
      </c>
    </row>
    <row r="592" spans="1:11" s="721" customFormat="1" ht="24" customHeight="1">
      <c r="A592" s="826" t="s">
        <v>966</v>
      </c>
    </row>
    <row r="594" spans="1:11" ht="24" customHeight="1">
      <c r="A594" s="508" t="s">
        <v>1126</v>
      </c>
      <c r="B594" s="231"/>
      <c r="C594" s="231"/>
      <c r="D594" s="231"/>
      <c r="E594" s="231"/>
      <c r="F594" s="231"/>
      <c r="G594" s="63"/>
      <c r="H594" s="63"/>
      <c r="I594" s="63"/>
      <c r="J594" s="63"/>
      <c r="K594" s="345" t="s">
        <v>0</v>
      </c>
    </row>
    <row r="595" spans="1:11" ht="24" customHeight="1">
      <c r="A595" s="527" t="s">
        <v>1</v>
      </c>
      <c r="B595" s="534">
        <v>1395</v>
      </c>
      <c r="C595" s="535"/>
      <c r="D595" s="534">
        <v>1396</v>
      </c>
      <c r="E595" s="535"/>
      <c r="F595" s="534">
        <v>1397</v>
      </c>
      <c r="G595" s="535"/>
      <c r="H595" s="538">
        <v>1398</v>
      </c>
      <c r="I595" s="539"/>
      <c r="J595" s="538">
        <v>1399</v>
      </c>
      <c r="K595" s="539"/>
    </row>
    <row r="596" spans="1:11" ht="24" customHeight="1">
      <c r="A596" s="528"/>
      <c r="B596" s="455" t="s">
        <v>83</v>
      </c>
      <c r="C596" s="455" t="s">
        <v>198</v>
      </c>
      <c r="D596" s="455" t="s">
        <v>83</v>
      </c>
      <c r="E596" s="455" t="s">
        <v>198</v>
      </c>
      <c r="F596" s="455" t="s">
        <v>83</v>
      </c>
      <c r="G596" s="455" t="s">
        <v>198</v>
      </c>
      <c r="H596" s="455" t="s">
        <v>83</v>
      </c>
      <c r="I596" s="455" t="s">
        <v>198</v>
      </c>
      <c r="J596" s="455" t="s">
        <v>83</v>
      </c>
      <c r="K596" s="455" t="s">
        <v>198</v>
      </c>
    </row>
    <row r="597" spans="1:11" ht="24" customHeight="1">
      <c r="A597" s="334" t="s">
        <v>55</v>
      </c>
      <c r="B597" s="335">
        <v>47.781988324990024</v>
      </c>
      <c r="C597" s="1" t="s">
        <v>352</v>
      </c>
      <c r="D597" s="335">
        <v>50.794855063525347</v>
      </c>
      <c r="E597" s="1" t="s">
        <v>352</v>
      </c>
      <c r="F597" s="335">
        <v>50.269032941864431</v>
      </c>
      <c r="G597" s="1" t="s">
        <v>352</v>
      </c>
      <c r="H597" s="335">
        <v>50.674442371351191</v>
      </c>
      <c r="I597" s="1" t="s">
        <v>352</v>
      </c>
      <c r="J597" s="335">
        <v>50.308596111283002</v>
      </c>
      <c r="K597" s="1" t="s">
        <v>352</v>
      </c>
    </row>
    <row r="598" spans="1:11" ht="24" customHeight="1">
      <c r="A598" s="27" t="s">
        <v>56</v>
      </c>
      <c r="B598" s="336">
        <v>54.118039150287544</v>
      </c>
      <c r="C598" s="337">
        <v>19</v>
      </c>
      <c r="D598" s="336">
        <v>55.429344492381638</v>
      </c>
      <c r="E598" s="337">
        <v>19</v>
      </c>
      <c r="F598" s="336">
        <v>55.254855708908401</v>
      </c>
      <c r="G598" s="337">
        <v>19</v>
      </c>
      <c r="H598" s="336">
        <v>55.76214534594326</v>
      </c>
      <c r="I598" s="337">
        <v>19</v>
      </c>
      <c r="J598" s="336">
        <v>54.999284127375958</v>
      </c>
      <c r="K598" s="337">
        <v>19</v>
      </c>
    </row>
    <row r="599" spans="1:11" ht="24" customHeight="1">
      <c r="A599" s="27" t="s">
        <v>57</v>
      </c>
      <c r="B599" s="336">
        <v>63.776457260600282</v>
      </c>
      <c r="C599" s="337">
        <v>9</v>
      </c>
      <c r="D599" s="336">
        <v>70.044257731510925</v>
      </c>
      <c r="E599" s="337">
        <v>3</v>
      </c>
      <c r="F599" s="336">
        <v>69.029550193625255</v>
      </c>
      <c r="G599" s="337">
        <v>3</v>
      </c>
      <c r="H599" s="336">
        <v>69.686050618010597</v>
      </c>
      <c r="I599" s="337">
        <v>4</v>
      </c>
      <c r="J599" s="336">
        <v>68.897034021517882</v>
      </c>
      <c r="K599" s="337">
        <v>5</v>
      </c>
    </row>
    <row r="600" spans="1:11" ht="24" customHeight="1">
      <c r="A600" s="27" t="s">
        <v>58</v>
      </c>
      <c r="B600" s="336">
        <v>61.511153791659453</v>
      </c>
      <c r="C600" s="337">
        <v>11</v>
      </c>
      <c r="D600" s="336">
        <v>65.713291162519099</v>
      </c>
      <c r="E600" s="337">
        <v>8</v>
      </c>
      <c r="F600" s="336">
        <v>64.684716834755633</v>
      </c>
      <c r="G600" s="337">
        <v>9</v>
      </c>
      <c r="H600" s="336">
        <v>65.696376252891284</v>
      </c>
      <c r="I600" s="337">
        <v>10</v>
      </c>
      <c r="J600" s="336">
        <v>65.577182235834613</v>
      </c>
      <c r="K600" s="337">
        <v>8</v>
      </c>
    </row>
    <row r="601" spans="1:11" ht="24" customHeight="1">
      <c r="A601" s="27" t="s">
        <v>59</v>
      </c>
      <c r="B601" s="336">
        <v>31.438784576779245</v>
      </c>
      <c r="C601" s="337">
        <v>28</v>
      </c>
      <c r="D601" s="336">
        <v>33.921547769114433</v>
      </c>
      <c r="E601" s="337">
        <v>27</v>
      </c>
      <c r="F601" s="336">
        <v>32.923535025768274</v>
      </c>
      <c r="G601" s="337">
        <v>27</v>
      </c>
      <c r="H601" s="336">
        <v>33.361451247165533</v>
      </c>
      <c r="I601" s="337">
        <v>27</v>
      </c>
      <c r="J601" s="336">
        <v>32.746677896312931</v>
      </c>
      <c r="K601" s="337">
        <v>27</v>
      </c>
    </row>
    <row r="602" spans="1:11" ht="24" customHeight="1">
      <c r="A602" s="27" t="s">
        <v>10</v>
      </c>
      <c r="B602" s="336">
        <v>19.293872585164429</v>
      </c>
      <c r="C602" s="337">
        <v>31</v>
      </c>
      <c r="D602" s="336">
        <v>26.478326385492817</v>
      </c>
      <c r="E602" s="337">
        <v>31</v>
      </c>
      <c r="F602" s="336">
        <v>25.970205965909095</v>
      </c>
      <c r="G602" s="337">
        <v>31</v>
      </c>
      <c r="H602" s="336">
        <v>26.272565445026181</v>
      </c>
      <c r="I602" s="337">
        <v>31</v>
      </c>
      <c r="J602" s="336">
        <v>25.684140061791965</v>
      </c>
      <c r="K602" s="337">
        <v>31</v>
      </c>
    </row>
    <row r="603" spans="1:11" ht="24" customHeight="1">
      <c r="A603" s="27" t="s">
        <v>60</v>
      </c>
      <c r="B603" s="336">
        <v>64.648768094208819</v>
      </c>
      <c r="C603" s="337">
        <v>8</v>
      </c>
      <c r="D603" s="336">
        <v>64.796753257785696</v>
      </c>
      <c r="E603" s="337">
        <v>10</v>
      </c>
      <c r="F603" s="336">
        <v>64.213682432432435</v>
      </c>
      <c r="G603" s="337">
        <v>10</v>
      </c>
      <c r="H603" s="336">
        <v>65.995309882747065</v>
      </c>
      <c r="I603" s="337">
        <v>8</v>
      </c>
      <c r="J603" s="336">
        <v>65.242857142857147</v>
      </c>
      <c r="K603" s="337">
        <v>10</v>
      </c>
    </row>
    <row r="604" spans="1:11" ht="24" customHeight="1">
      <c r="A604" s="27" t="s">
        <v>12</v>
      </c>
      <c r="B604" s="336">
        <v>41.845968712394708</v>
      </c>
      <c r="C604" s="337">
        <v>23</v>
      </c>
      <c r="D604" s="336">
        <v>37.754906760487202</v>
      </c>
      <c r="E604" s="337">
        <v>26</v>
      </c>
      <c r="F604" s="336">
        <v>37.206617038875109</v>
      </c>
      <c r="G604" s="337">
        <v>26</v>
      </c>
      <c r="H604" s="336">
        <v>37.291463414634144</v>
      </c>
      <c r="I604" s="337">
        <v>26</v>
      </c>
      <c r="J604" s="336">
        <v>36.645163868904874</v>
      </c>
      <c r="K604" s="337">
        <v>26</v>
      </c>
    </row>
    <row r="605" spans="1:11" ht="24" customHeight="1">
      <c r="A605" s="27" t="s">
        <v>13</v>
      </c>
      <c r="B605" s="336">
        <v>21.656411009737454</v>
      </c>
      <c r="C605" s="337">
        <v>30</v>
      </c>
      <c r="D605" s="336">
        <v>28.869428035548246</v>
      </c>
      <c r="E605" s="337">
        <v>29</v>
      </c>
      <c r="F605" s="336">
        <v>28.277405397477267</v>
      </c>
      <c r="G605" s="337">
        <v>29</v>
      </c>
      <c r="H605" s="336">
        <v>27.852610994423117</v>
      </c>
      <c r="I605" s="337">
        <v>29</v>
      </c>
      <c r="J605" s="336">
        <v>27.254240320618333</v>
      </c>
      <c r="K605" s="337">
        <v>29</v>
      </c>
    </row>
    <row r="606" spans="1:11" ht="24" customHeight="1">
      <c r="A606" s="27" t="s">
        <v>62</v>
      </c>
      <c r="B606" s="336">
        <v>66.032752913966888</v>
      </c>
      <c r="C606" s="337">
        <v>7</v>
      </c>
      <c r="D606" s="336">
        <v>63.818579816621934</v>
      </c>
      <c r="E606" s="337">
        <v>12</v>
      </c>
      <c r="F606" s="336">
        <v>64.123529411764707</v>
      </c>
      <c r="G606" s="337">
        <v>11</v>
      </c>
      <c r="H606" s="336">
        <v>64.525434116445354</v>
      </c>
      <c r="I606" s="337">
        <v>12</v>
      </c>
      <c r="J606" s="336">
        <v>63.93421052631578</v>
      </c>
      <c r="K606" s="337">
        <v>12</v>
      </c>
    </row>
    <row r="607" spans="1:11" ht="24" customHeight="1">
      <c r="A607" s="27" t="s">
        <v>63</v>
      </c>
      <c r="B607" s="336">
        <v>67.924614188097777</v>
      </c>
      <c r="C607" s="337">
        <v>3</v>
      </c>
      <c r="D607" s="336">
        <v>63.799973282994173</v>
      </c>
      <c r="E607" s="337">
        <v>13</v>
      </c>
      <c r="F607" s="336">
        <v>63.28278894472362</v>
      </c>
      <c r="G607" s="337">
        <v>13</v>
      </c>
      <c r="H607" s="336">
        <v>63.564647713226208</v>
      </c>
      <c r="I607" s="337">
        <v>13</v>
      </c>
      <c r="J607" s="336">
        <v>62.489781021897805</v>
      </c>
      <c r="K607" s="337">
        <v>13</v>
      </c>
    </row>
    <row r="608" spans="1:11" ht="24" customHeight="1">
      <c r="A608" s="27" t="s">
        <v>64</v>
      </c>
      <c r="B608" s="336">
        <v>52.913971106694987</v>
      </c>
      <c r="C608" s="337">
        <v>20</v>
      </c>
      <c r="D608" s="336">
        <v>60.390555028944981</v>
      </c>
      <c r="E608" s="337">
        <v>15</v>
      </c>
      <c r="F608" s="336">
        <v>60.249729810867606</v>
      </c>
      <c r="G608" s="337">
        <v>14</v>
      </c>
      <c r="H608" s="336">
        <v>60.991932624113474</v>
      </c>
      <c r="I608" s="337">
        <v>14</v>
      </c>
      <c r="J608" s="336">
        <v>61.257851841071165</v>
      </c>
      <c r="K608" s="337">
        <v>14</v>
      </c>
    </row>
    <row r="609" spans="1:11" ht="24" customHeight="1">
      <c r="A609" s="27" t="s">
        <v>65</v>
      </c>
      <c r="B609" s="336">
        <v>82.788277495330746</v>
      </c>
      <c r="C609" s="337">
        <v>1</v>
      </c>
      <c r="D609" s="336">
        <v>78.427953610634916</v>
      </c>
      <c r="E609" s="337">
        <v>2</v>
      </c>
      <c r="F609" s="336">
        <v>77.839027149321268</v>
      </c>
      <c r="G609" s="337">
        <v>2</v>
      </c>
      <c r="H609" s="336">
        <v>78.778363228699561</v>
      </c>
      <c r="I609" s="337">
        <v>2</v>
      </c>
      <c r="J609" s="336">
        <v>78.534593993325913</v>
      </c>
      <c r="K609" s="337">
        <v>2</v>
      </c>
    </row>
    <row r="610" spans="1:11" ht="24" customHeight="1">
      <c r="A610" s="27" t="s">
        <v>66</v>
      </c>
      <c r="B610" s="336">
        <v>50.105349549273761</v>
      </c>
      <c r="C610" s="337">
        <v>22</v>
      </c>
      <c r="D610" s="336">
        <v>52.330042044285584</v>
      </c>
      <c r="E610" s="337">
        <v>21</v>
      </c>
      <c r="F610" s="336">
        <v>51.957255226661147</v>
      </c>
      <c r="G610" s="337">
        <v>21</v>
      </c>
      <c r="H610" s="336">
        <v>52.135905834186282</v>
      </c>
      <c r="I610" s="337">
        <v>20</v>
      </c>
      <c r="J610" s="336">
        <v>52.078099675850886</v>
      </c>
      <c r="K610" s="337">
        <v>20</v>
      </c>
    </row>
    <row r="611" spans="1:11" ht="24" customHeight="1">
      <c r="A611" s="27" t="s">
        <v>19</v>
      </c>
      <c r="B611" s="336">
        <v>58.367731765048546</v>
      </c>
      <c r="C611" s="337">
        <v>15</v>
      </c>
      <c r="D611" s="336">
        <v>59.305191440137548</v>
      </c>
      <c r="E611" s="337">
        <v>16</v>
      </c>
      <c r="F611" s="336">
        <v>55.869372693726937</v>
      </c>
      <c r="G611" s="337">
        <v>17</v>
      </c>
      <c r="H611" s="336">
        <v>56.404657534246574</v>
      </c>
      <c r="I611" s="337">
        <v>17</v>
      </c>
      <c r="J611" s="336">
        <v>56.349683830171635</v>
      </c>
      <c r="K611" s="337">
        <v>17</v>
      </c>
    </row>
    <row r="612" spans="1:11" ht="24" customHeight="1">
      <c r="A612" s="27" t="s">
        <v>67</v>
      </c>
      <c r="B612" s="336">
        <v>31.831966512899367</v>
      </c>
      <c r="C612" s="337">
        <v>27</v>
      </c>
      <c r="D612" s="336">
        <v>32.392816504286046</v>
      </c>
      <c r="E612" s="337">
        <v>28</v>
      </c>
      <c r="F612" s="336">
        <v>31.503678474114444</v>
      </c>
      <c r="G612" s="337">
        <v>28</v>
      </c>
      <c r="H612" s="336">
        <v>31.368133333333333</v>
      </c>
      <c r="I612" s="337">
        <v>28</v>
      </c>
      <c r="J612" s="336">
        <v>31.131151832460734</v>
      </c>
      <c r="K612" s="337">
        <v>28</v>
      </c>
    </row>
    <row r="613" spans="1:11" ht="24" customHeight="1">
      <c r="A613" s="27" t="s">
        <v>21</v>
      </c>
      <c r="B613" s="336">
        <v>76.418749599101119</v>
      </c>
      <c r="C613" s="337">
        <v>2</v>
      </c>
      <c r="D613" s="336">
        <v>79.170040206951569</v>
      </c>
      <c r="E613" s="337">
        <v>1</v>
      </c>
      <c r="F613" s="336">
        <v>79.583173076923075</v>
      </c>
      <c r="G613" s="337">
        <v>1</v>
      </c>
      <c r="H613" s="336">
        <v>80.498656816655483</v>
      </c>
      <c r="I613" s="337">
        <v>1</v>
      </c>
      <c r="J613" s="336">
        <v>81.203842364532022</v>
      </c>
      <c r="K613" s="337">
        <v>1</v>
      </c>
    </row>
    <row r="614" spans="1:11" ht="24" customHeight="1">
      <c r="A614" s="27" t="s">
        <v>68</v>
      </c>
      <c r="B614" s="336">
        <v>58.219820195684676</v>
      </c>
      <c r="C614" s="337">
        <v>16</v>
      </c>
      <c r="D614" s="336">
        <v>61.066988378172439</v>
      </c>
      <c r="E614" s="337">
        <v>14</v>
      </c>
      <c r="F614" s="336">
        <v>60.0294817503529</v>
      </c>
      <c r="G614" s="337">
        <v>15</v>
      </c>
      <c r="H614" s="336">
        <v>60.238513783459844</v>
      </c>
      <c r="I614" s="337">
        <v>15</v>
      </c>
      <c r="J614" s="336">
        <v>60.029796079984166</v>
      </c>
      <c r="K614" s="337">
        <v>15</v>
      </c>
    </row>
    <row r="615" spans="1:11" ht="24" customHeight="1">
      <c r="A615" s="27" t="s">
        <v>69</v>
      </c>
      <c r="B615" s="336">
        <v>41.17648444252886</v>
      </c>
      <c r="C615" s="337">
        <v>24</v>
      </c>
      <c r="D615" s="336">
        <v>41.952688930711595</v>
      </c>
      <c r="E615" s="337">
        <v>23</v>
      </c>
      <c r="F615" s="336">
        <v>41.775516449885238</v>
      </c>
      <c r="G615" s="337">
        <v>23</v>
      </c>
      <c r="H615" s="336">
        <v>42.446369137670196</v>
      </c>
      <c r="I615" s="337">
        <v>23</v>
      </c>
      <c r="J615" s="336">
        <v>41.911601796407183</v>
      </c>
      <c r="K615" s="337">
        <v>23</v>
      </c>
    </row>
    <row r="616" spans="1:11" ht="24" customHeight="1">
      <c r="A616" s="27" t="s">
        <v>70</v>
      </c>
      <c r="B616" s="336">
        <v>31.911199017552654</v>
      </c>
      <c r="C616" s="337">
        <v>26</v>
      </c>
      <c r="D616" s="336">
        <v>41.479658121231282</v>
      </c>
      <c r="E616" s="337">
        <v>25</v>
      </c>
      <c r="F616" s="336">
        <v>40.855382331106163</v>
      </c>
      <c r="G616" s="337">
        <v>25</v>
      </c>
      <c r="H616" s="336">
        <v>41.370648215586307</v>
      </c>
      <c r="I616" s="337">
        <v>25</v>
      </c>
      <c r="J616" s="336">
        <v>41.119384835479259</v>
      </c>
      <c r="K616" s="337">
        <v>25</v>
      </c>
    </row>
    <row r="617" spans="1:11" ht="24" customHeight="1">
      <c r="A617" s="27" t="s">
        <v>71</v>
      </c>
      <c r="B617" s="336">
        <v>67.350879064460571</v>
      </c>
      <c r="C617" s="337">
        <v>4</v>
      </c>
      <c r="D617" s="336">
        <v>69.51440943129063</v>
      </c>
      <c r="E617" s="337">
        <v>4</v>
      </c>
      <c r="F617" s="336">
        <v>68.979341864716631</v>
      </c>
      <c r="G617" s="337">
        <v>4</v>
      </c>
      <c r="H617" s="336">
        <v>70.356151990349829</v>
      </c>
      <c r="I617" s="337">
        <v>3</v>
      </c>
      <c r="J617" s="336">
        <v>69.46764179104477</v>
      </c>
      <c r="K617" s="337">
        <v>3</v>
      </c>
    </row>
    <row r="618" spans="1:11" ht="24" customHeight="1">
      <c r="A618" s="27" t="s">
        <v>80</v>
      </c>
      <c r="B618" s="336">
        <v>55.083675701910884</v>
      </c>
      <c r="C618" s="337">
        <v>18</v>
      </c>
      <c r="D618" s="336">
        <v>52.536275997531746</v>
      </c>
      <c r="E618" s="337">
        <v>20</v>
      </c>
      <c r="F618" s="336">
        <v>52.104729729729726</v>
      </c>
      <c r="G618" s="337">
        <v>20</v>
      </c>
      <c r="H618" s="336">
        <v>52.118581388299489</v>
      </c>
      <c r="I618" s="337">
        <v>21</v>
      </c>
      <c r="J618" s="336">
        <v>51.739389404369952</v>
      </c>
      <c r="K618" s="337">
        <v>21</v>
      </c>
    </row>
    <row r="619" spans="1:11" ht="24" customHeight="1">
      <c r="A619" s="27" t="s">
        <v>72</v>
      </c>
      <c r="B619" s="336">
        <v>57.446756202770487</v>
      </c>
      <c r="C619" s="337">
        <v>17</v>
      </c>
      <c r="D619" s="336">
        <v>64.042973014611391</v>
      </c>
      <c r="E619" s="337">
        <v>11</v>
      </c>
      <c r="F619" s="336">
        <v>63.491658240647119</v>
      </c>
      <c r="G619" s="337">
        <v>12</v>
      </c>
      <c r="H619" s="336">
        <v>65.911010558069378</v>
      </c>
      <c r="I619" s="337">
        <v>9</v>
      </c>
      <c r="J619" s="336">
        <v>65.425512756378197</v>
      </c>
      <c r="K619" s="337">
        <v>9</v>
      </c>
    </row>
    <row r="620" spans="1:11" ht="24" customHeight="1">
      <c r="A620" s="27" t="s">
        <v>73</v>
      </c>
      <c r="B620" s="336">
        <v>66.18549558797956</v>
      </c>
      <c r="C620" s="337">
        <v>6</v>
      </c>
      <c r="D620" s="336">
        <v>68.628120534838374</v>
      </c>
      <c r="E620" s="337">
        <v>5</v>
      </c>
      <c r="F620" s="336">
        <v>67.865531335149868</v>
      </c>
      <c r="G620" s="337">
        <v>5</v>
      </c>
      <c r="H620" s="336">
        <v>68.449327956989251</v>
      </c>
      <c r="I620" s="337">
        <v>6</v>
      </c>
      <c r="J620" s="336">
        <v>68.307038512616202</v>
      </c>
      <c r="K620" s="337">
        <v>6</v>
      </c>
    </row>
    <row r="621" spans="1:11" ht="24" customHeight="1">
      <c r="A621" s="27" t="s">
        <v>74</v>
      </c>
      <c r="B621" s="336">
        <v>66.746164288783447</v>
      </c>
      <c r="C621" s="337">
        <v>5</v>
      </c>
      <c r="D621" s="336">
        <v>65.6971341414758</v>
      </c>
      <c r="E621" s="337">
        <v>9</v>
      </c>
      <c r="F621" s="336">
        <v>65.178701298701299</v>
      </c>
      <c r="G621" s="337">
        <v>8</v>
      </c>
      <c r="H621" s="336">
        <v>65.195079446437717</v>
      </c>
      <c r="I621" s="337">
        <v>11</v>
      </c>
      <c r="J621" s="336">
        <v>64.693468354430365</v>
      </c>
      <c r="K621" s="337">
        <v>11</v>
      </c>
    </row>
    <row r="622" spans="1:11" ht="24" customHeight="1">
      <c r="A622" s="27" t="s">
        <v>75</v>
      </c>
      <c r="B622" s="336">
        <v>59.037948453706015</v>
      </c>
      <c r="C622" s="337">
        <v>14</v>
      </c>
      <c r="D622" s="336">
        <v>56.027880667606709</v>
      </c>
      <c r="E622" s="337">
        <v>18</v>
      </c>
      <c r="F622" s="336">
        <v>55.549745397571485</v>
      </c>
      <c r="G622" s="337">
        <v>18</v>
      </c>
      <c r="H622" s="336">
        <v>56.224277907884471</v>
      </c>
      <c r="I622" s="337">
        <v>18</v>
      </c>
      <c r="J622" s="336">
        <v>55.949630493971213</v>
      </c>
      <c r="K622" s="337">
        <v>18</v>
      </c>
    </row>
    <row r="623" spans="1:11" ht="24" customHeight="1">
      <c r="A623" s="27" t="s">
        <v>76</v>
      </c>
      <c r="B623" s="336">
        <v>61.347775734970455</v>
      </c>
      <c r="C623" s="337">
        <v>12</v>
      </c>
      <c r="D623" s="336">
        <v>67.210923174443039</v>
      </c>
      <c r="E623" s="337">
        <v>6</v>
      </c>
      <c r="F623" s="336">
        <v>66.868087492989346</v>
      </c>
      <c r="G623" s="337">
        <v>6</v>
      </c>
      <c r="H623" s="336">
        <v>69.025488008923602</v>
      </c>
      <c r="I623" s="337">
        <v>5</v>
      </c>
      <c r="J623" s="336">
        <v>69.095946696279839</v>
      </c>
      <c r="K623" s="337">
        <v>4</v>
      </c>
    </row>
    <row r="624" spans="1:11" ht="24" customHeight="1">
      <c r="A624" s="27" t="s">
        <v>182</v>
      </c>
      <c r="B624" s="336">
        <v>51.051473665040191</v>
      </c>
      <c r="C624" s="337">
        <v>21</v>
      </c>
      <c r="D624" s="336">
        <v>47.866280619459864</v>
      </c>
      <c r="E624" s="337">
        <v>22</v>
      </c>
      <c r="F624" s="336">
        <v>48.002066486972147</v>
      </c>
      <c r="G624" s="337">
        <v>22</v>
      </c>
      <c r="H624" s="336">
        <v>48.351292719167901</v>
      </c>
      <c r="I624" s="337">
        <v>22</v>
      </c>
      <c r="J624" s="336">
        <v>48.084517841344734</v>
      </c>
      <c r="K624" s="337">
        <v>22</v>
      </c>
    </row>
    <row r="625" spans="1:11" ht="24" customHeight="1">
      <c r="A625" s="27" t="s">
        <v>77</v>
      </c>
      <c r="B625" s="336">
        <v>40.854159743961944</v>
      </c>
      <c r="C625" s="337">
        <v>25</v>
      </c>
      <c r="D625" s="336">
        <v>41.655752901302677</v>
      </c>
      <c r="E625" s="337">
        <v>24</v>
      </c>
      <c r="F625" s="336">
        <v>40.917445054945055</v>
      </c>
      <c r="G625" s="337">
        <v>24</v>
      </c>
      <c r="H625" s="336">
        <v>41.620586230402182</v>
      </c>
      <c r="I625" s="337">
        <v>24</v>
      </c>
      <c r="J625" s="336">
        <v>41.185859269282815</v>
      </c>
      <c r="K625" s="337">
        <v>24</v>
      </c>
    </row>
    <row r="626" spans="1:11" ht="24" customHeight="1">
      <c r="A626" s="27" t="s">
        <v>81</v>
      </c>
      <c r="B626" s="336">
        <v>59.961720656490733</v>
      </c>
      <c r="C626" s="337">
        <v>13</v>
      </c>
      <c r="D626" s="336">
        <v>58.103045767361628</v>
      </c>
      <c r="E626" s="337">
        <v>17</v>
      </c>
      <c r="F626" s="336">
        <v>58.055077915099403</v>
      </c>
      <c r="G626" s="337">
        <v>16</v>
      </c>
      <c r="H626" s="336">
        <v>58.050000000000004</v>
      </c>
      <c r="I626" s="337">
        <v>16</v>
      </c>
      <c r="J626" s="336">
        <v>57.325798146240992</v>
      </c>
      <c r="K626" s="337">
        <v>16</v>
      </c>
    </row>
    <row r="627" spans="1:11" ht="24" customHeight="1">
      <c r="A627" s="27" t="s">
        <v>78</v>
      </c>
      <c r="B627" s="336">
        <v>63.197014901330895</v>
      </c>
      <c r="C627" s="337">
        <v>10</v>
      </c>
      <c r="D627" s="336">
        <v>66.518163352147184</v>
      </c>
      <c r="E627" s="337">
        <v>7</v>
      </c>
      <c r="F627" s="336">
        <v>66.183191368540605</v>
      </c>
      <c r="G627" s="337">
        <v>7</v>
      </c>
      <c r="H627" s="336">
        <v>66.906662902315077</v>
      </c>
      <c r="I627" s="337">
        <v>7</v>
      </c>
      <c r="J627" s="336">
        <v>66.846374367622246</v>
      </c>
      <c r="K627" s="337">
        <v>7</v>
      </c>
    </row>
    <row r="628" spans="1:11" ht="24" customHeight="1">
      <c r="A628" s="27" t="s">
        <v>36</v>
      </c>
      <c r="B628" s="336">
        <v>28.975356884692843</v>
      </c>
      <c r="C628" s="337">
        <v>29</v>
      </c>
      <c r="D628" s="336">
        <v>26.711628778951862</v>
      </c>
      <c r="E628" s="337">
        <v>30</v>
      </c>
      <c r="F628" s="336">
        <v>26.166021867115223</v>
      </c>
      <c r="G628" s="337">
        <v>30</v>
      </c>
      <c r="H628" s="336">
        <v>26.357131079967022</v>
      </c>
      <c r="I628" s="337">
        <v>30</v>
      </c>
      <c r="J628" s="336">
        <v>25.75898058252427</v>
      </c>
      <c r="K628" s="337">
        <v>30</v>
      </c>
    </row>
    <row r="629" spans="1:11" s="721" customFormat="1" ht="24" customHeight="1">
      <c r="A629" s="826" t="s">
        <v>966</v>
      </c>
      <c r="B629" s="723"/>
      <c r="C629" s="723"/>
      <c r="D629" s="723"/>
      <c r="E629" s="723"/>
      <c r="F629" s="723"/>
      <c r="G629" s="723"/>
      <c r="H629" s="723"/>
      <c r="I629" s="723"/>
      <c r="J629" s="723"/>
      <c r="K629" s="723"/>
    </row>
    <row r="630" spans="1:11" ht="24" customHeight="1">
      <c r="A630" s="347"/>
      <c r="B630" s="37"/>
      <c r="C630" s="37"/>
      <c r="D630" s="37"/>
      <c r="E630" s="37"/>
      <c r="F630" s="37"/>
      <c r="G630" s="37"/>
      <c r="H630" s="37"/>
      <c r="I630" s="37"/>
      <c r="J630" s="37"/>
      <c r="K630" s="37"/>
    </row>
    <row r="631" spans="1:11" ht="24" customHeight="1">
      <c r="A631" s="508" t="s">
        <v>1127</v>
      </c>
      <c r="B631" s="358"/>
      <c r="C631" s="358"/>
      <c r="D631" s="358"/>
      <c r="E631" s="358"/>
      <c r="F631" s="358"/>
      <c r="G631" s="351"/>
      <c r="H631" s="351"/>
      <c r="I631" s="352"/>
      <c r="K631" s="26" t="s">
        <v>0</v>
      </c>
    </row>
    <row r="632" spans="1:11" ht="24" customHeight="1">
      <c r="A632" s="527" t="s">
        <v>1</v>
      </c>
      <c r="B632" s="538">
        <v>1395</v>
      </c>
      <c r="C632" s="539"/>
      <c r="D632" s="538">
        <v>1396</v>
      </c>
      <c r="E632" s="539"/>
      <c r="F632" s="538">
        <v>1397</v>
      </c>
      <c r="G632" s="539"/>
      <c r="H632" s="538">
        <v>1398</v>
      </c>
      <c r="I632" s="539"/>
      <c r="J632" s="538">
        <v>1399</v>
      </c>
      <c r="K632" s="539"/>
    </row>
    <row r="633" spans="1:11" ht="24" customHeight="1">
      <c r="A633" s="528"/>
      <c r="B633" s="455" t="s">
        <v>83</v>
      </c>
      <c r="C633" s="455" t="s">
        <v>198</v>
      </c>
      <c r="D633" s="455" t="s">
        <v>83</v>
      </c>
      <c r="E633" s="455" t="s">
        <v>198</v>
      </c>
      <c r="F633" s="455" t="s">
        <v>83</v>
      </c>
      <c r="G633" s="455" t="s">
        <v>198</v>
      </c>
      <c r="H633" s="455" t="s">
        <v>83</v>
      </c>
      <c r="I633" s="455" t="s">
        <v>198</v>
      </c>
      <c r="J633" s="455" t="s">
        <v>83</v>
      </c>
      <c r="K633" s="455" t="s">
        <v>198</v>
      </c>
    </row>
    <row r="634" spans="1:11" s="350" customFormat="1" ht="24" customHeight="1">
      <c r="A634" s="334" t="s">
        <v>55</v>
      </c>
      <c r="B634" s="335">
        <v>1.8880363114655543</v>
      </c>
      <c r="C634" s="1" t="s">
        <v>352</v>
      </c>
      <c r="D634" s="335">
        <v>2.0213025780189962</v>
      </c>
      <c r="E634" s="1" t="s">
        <v>352</v>
      </c>
      <c r="F634" s="335">
        <v>1.9901186589347499</v>
      </c>
      <c r="G634" s="1" t="s">
        <v>352</v>
      </c>
      <c r="H634" s="335">
        <v>2.1378477279566659</v>
      </c>
      <c r="I634" s="1" t="s">
        <v>352</v>
      </c>
      <c r="J634" s="335">
        <v>2.3607570384825913</v>
      </c>
      <c r="K634" s="1" t="s">
        <v>352</v>
      </c>
    </row>
    <row r="635" spans="1:11" ht="24" customHeight="1">
      <c r="A635" s="27" t="s">
        <v>56</v>
      </c>
      <c r="B635" s="336">
        <v>4.0281590279646373</v>
      </c>
      <c r="C635" s="337">
        <v>4</v>
      </c>
      <c r="D635" s="336">
        <v>4.3012405063291137</v>
      </c>
      <c r="E635" s="337">
        <v>4</v>
      </c>
      <c r="F635" s="336">
        <v>4.0937515683814301</v>
      </c>
      <c r="G635" s="337">
        <v>5</v>
      </c>
      <c r="H635" s="336">
        <v>4.3688651070184177</v>
      </c>
      <c r="I635" s="337">
        <v>5</v>
      </c>
      <c r="J635" s="336">
        <v>4.8272031597136511</v>
      </c>
      <c r="K635" s="337">
        <v>4</v>
      </c>
    </row>
    <row r="636" spans="1:11" ht="24" customHeight="1">
      <c r="A636" s="27" t="s">
        <v>57</v>
      </c>
      <c r="B636" s="336">
        <v>1.9143279516626601</v>
      </c>
      <c r="C636" s="337">
        <v>21</v>
      </c>
      <c r="D636" s="336">
        <v>2.1973445986722995</v>
      </c>
      <c r="E636" s="337">
        <v>20</v>
      </c>
      <c r="F636" s="336">
        <v>2.4301161751563898</v>
      </c>
      <c r="G636" s="337">
        <v>17</v>
      </c>
      <c r="H636" s="336">
        <v>2.7289582107121837</v>
      </c>
      <c r="I636" s="337">
        <v>16</v>
      </c>
      <c r="J636" s="336">
        <v>3.2804012794416986</v>
      </c>
      <c r="K636" s="337">
        <v>13</v>
      </c>
    </row>
    <row r="637" spans="1:11" ht="24" customHeight="1">
      <c r="A637" s="27" t="s">
        <v>58</v>
      </c>
      <c r="B637" s="336">
        <v>3.5099415941184806</v>
      </c>
      <c r="C637" s="337">
        <v>7</v>
      </c>
      <c r="D637" s="336">
        <v>3.7665625</v>
      </c>
      <c r="E637" s="337">
        <v>7</v>
      </c>
      <c r="F637" s="336">
        <v>3.766097750193949</v>
      </c>
      <c r="G637" s="337">
        <v>6</v>
      </c>
      <c r="H637" s="336">
        <v>4.0278334618350033</v>
      </c>
      <c r="I637" s="337">
        <v>6</v>
      </c>
      <c r="J637" s="336">
        <v>4.3922664624808574</v>
      </c>
      <c r="K637" s="337">
        <v>7</v>
      </c>
    </row>
    <row r="638" spans="1:11" ht="24" customHeight="1">
      <c r="A638" s="27" t="s">
        <v>59</v>
      </c>
      <c r="B638" s="336">
        <v>1.3142544694728415</v>
      </c>
      <c r="C638" s="337">
        <v>25</v>
      </c>
      <c r="D638" s="336">
        <v>1.3584683641975308</v>
      </c>
      <c r="E638" s="337">
        <v>25</v>
      </c>
      <c r="F638" s="336">
        <v>1.2119679328116053</v>
      </c>
      <c r="G638" s="337">
        <v>25</v>
      </c>
      <c r="H638" s="336">
        <v>1.2333144368858655</v>
      </c>
      <c r="I638" s="337">
        <v>26</v>
      </c>
      <c r="J638" s="336">
        <v>1.3474639715515631</v>
      </c>
      <c r="K638" s="337">
        <v>26</v>
      </c>
    </row>
    <row r="639" spans="1:11" ht="24" customHeight="1">
      <c r="A639" s="27" t="s">
        <v>10</v>
      </c>
      <c r="B639" s="336">
        <v>0.35396696652411147</v>
      </c>
      <c r="C639" s="337">
        <v>30</v>
      </c>
      <c r="D639" s="336">
        <v>0.375234996384671</v>
      </c>
      <c r="E639" s="337">
        <v>30</v>
      </c>
      <c r="F639" s="336">
        <v>0.35731534090909089</v>
      </c>
      <c r="G639" s="337">
        <v>30</v>
      </c>
      <c r="H639" s="336">
        <v>0.39089005235602098</v>
      </c>
      <c r="I639" s="337">
        <v>30</v>
      </c>
      <c r="J639" s="336">
        <v>0.45372468245794717</v>
      </c>
      <c r="K639" s="337">
        <v>30</v>
      </c>
    </row>
    <row r="640" spans="1:11" ht="24" customHeight="1">
      <c r="A640" s="27" t="s">
        <v>60</v>
      </c>
      <c r="B640" s="336">
        <v>3.8491238593624493</v>
      </c>
      <c r="C640" s="337">
        <v>5</v>
      </c>
      <c r="D640" s="336">
        <v>4.052389078498293</v>
      </c>
      <c r="E640" s="337">
        <v>5</v>
      </c>
      <c r="F640" s="336">
        <v>4.2673986486486486</v>
      </c>
      <c r="G640" s="337">
        <v>4</v>
      </c>
      <c r="H640" s="336">
        <v>4.5040201005025127</v>
      </c>
      <c r="I640" s="337">
        <v>4</v>
      </c>
      <c r="J640" s="336">
        <v>4.8157807308970098</v>
      </c>
      <c r="K640" s="337">
        <v>5</v>
      </c>
    </row>
    <row r="641" spans="1:11" ht="24" customHeight="1">
      <c r="A641" s="27" t="s">
        <v>12</v>
      </c>
      <c r="B641" s="336">
        <v>1.0819150764999139</v>
      </c>
      <c r="C641" s="337">
        <v>26</v>
      </c>
      <c r="D641" s="336">
        <v>1.1879528222409435</v>
      </c>
      <c r="E641" s="337">
        <v>26</v>
      </c>
      <c r="F641" s="336">
        <v>1.2009098428453266</v>
      </c>
      <c r="G641" s="337">
        <v>26</v>
      </c>
      <c r="H641" s="336">
        <v>1.2576422764227642</v>
      </c>
      <c r="I641" s="337">
        <v>25</v>
      </c>
      <c r="J641" s="336">
        <v>1.3712230215827337</v>
      </c>
      <c r="K641" s="337">
        <v>25</v>
      </c>
    </row>
    <row r="642" spans="1:11" ht="24" customHeight="1">
      <c r="A642" s="27" t="s">
        <v>13</v>
      </c>
      <c r="B642" s="336">
        <v>0.2009626883822643</v>
      </c>
      <c r="C642" s="337">
        <v>31</v>
      </c>
      <c r="D642" s="336">
        <v>0.22837084911967909</v>
      </c>
      <c r="E642" s="337">
        <v>31</v>
      </c>
      <c r="F642" s="336">
        <v>0.23928571428571427</v>
      </c>
      <c r="G642" s="337">
        <v>31</v>
      </c>
      <c r="H642" s="336">
        <v>0.276417759107699</v>
      </c>
      <c r="I642" s="337">
        <v>31</v>
      </c>
      <c r="J642" s="336">
        <v>0.29357331997423602</v>
      </c>
      <c r="K642" s="337">
        <v>31</v>
      </c>
    </row>
    <row r="643" spans="1:11" ht="24" customHeight="1">
      <c r="A643" s="27" t="s">
        <v>62</v>
      </c>
      <c r="B643" s="336">
        <v>2.494505482910812</v>
      </c>
      <c r="C643" s="337">
        <v>13</v>
      </c>
      <c r="D643" s="336">
        <v>2.6416058394160586</v>
      </c>
      <c r="E643" s="337">
        <v>13</v>
      </c>
      <c r="F643" s="336">
        <v>2.6750257997936018</v>
      </c>
      <c r="G643" s="337">
        <v>13</v>
      </c>
      <c r="H643" s="336">
        <v>3.1953013278855975</v>
      </c>
      <c r="I643" s="337">
        <v>11</v>
      </c>
      <c r="J643" s="336">
        <v>3.6660931174089062</v>
      </c>
      <c r="K643" s="337">
        <v>11</v>
      </c>
    </row>
    <row r="644" spans="1:11" ht="24" customHeight="1">
      <c r="A644" s="27" t="s">
        <v>63</v>
      </c>
      <c r="B644" s="336">
        <v>4.0629576354731061</v>
      </c>
      <c r="C644" s="337">
        <v>3</v>
      </c>
      <c r="D644" s="336">
        <v>4.6514687100894001</v>
      </c>
      <c r="E644" s="337">
        <v>2</v>
      </c>
      <c r="F644" s="336">
        <v>4.3285175879396984</v>
      </c>
      <c r="G644" s="337">
        <v>3</v>
      </c>
      <c r="H644" s="336">
        <v>4.5552533992583442</v>
      </c>
      <c r="I644" s="337">
        <v>3</v>
      </c>
      <c r="J644" s="336">
        <v>4.9712895377128952</v>
      </c>
      <c r="K644" s="337">
        <v>3</v>
      </c>
    </row>
    <row r="645" spans="1:11" ht="24" customHeight="1">
      <c r="A645" s="27" t="s">
        <v>64</v>
      </c>
      <c r="B645" s="336">
        <v>1.9492731448794554</v>
      </c>
      <c r="C645" s="337">
        <v>20</v>
      </c>
      <c r="D645" s="336">
        <v>2.0360945842868041</v>
      </c>
      <c r="E645" s="337">
        <v>22</v>
      </c>
      <c r="F645" s="336">
        <v>1.948378865205644</v>
      </c>
      <c r="G645" s="337">
        <v>22</v>
      </c>
      <c r="H645" s="336">
        <v>2.0591903073286053</v>
      </c>
      <c r="I645" s="337">
        <v>21</v>
      </c>
      <c r="J645" s="336">
        <v>2.1970601076990248</v>
      </c>
      <c r="K645" s="337">
        <v>21</v>
      </c>
    </row>
    <row r="646" spans="1:11" ht="24" customHeight="1">
      <c r="A646" s="27" t="s">
        <v>65</v>
      </c>
      <c r="B646" s="336">
        <v>4.5467922307239554</v>
      </c>
      <c r="C646" s="337">
        <v>1</v>
      </c>
      <c r="D646" s="336">
        <v>4.8414857142857137</v>
      </c>
      <c r="E646" s="337">
        <v>1</v>
      </c>
      <c r="F646" s="336">
        <v>4.8961538461538456</v>
      </c>
      <c r="G646" s="337">
        <v>1</v>
      </c>
      <c r="H646" s="336">
        <v>5.6014573991031389</v>
      </c>
      <c r="I646" s="337">
        <v>1</v>
      </c>
      <c r="J646" s="336">
        <v>6.4446051167964393</v>
      </c>
      <c r="K646" s="337">
        <v>1</v>
      </c>
    </row>
    <row r="647" spans="1:11" ht="24" customHeight="1">
      <c r="A647" s="27" t="s">
        <v>66</v>
      </c>
      <c r="B647" s="336">
        <v>1.6149634784690996</v>
      </c>
      <c r="C647" s="337">
        <v>24</v>
      </c>
      <c r="D647" s="336">
        <v>1.6780360134003351</v>
      </c>
      <c r="E647" s="337">
        <v>24</v>
      </c>
      <c r="F647" s="336">
        <v>1.5086110536120885</v>
      </c>
      <c r="G647" s="337">
        <v>24</v>
      </c>
      <c r="H647" s="336">
        <v>1.5638280450358242</v>
      </c>
      <c r="I647" s="337">
        <v>24</v>
      </c>
      <c r="J647" s="336">
        <v>1.66379659643436</v>
      </c>
      <c r="K647" s="337">
        <v>24</v>
      </c>
    </row>
    <row r="648" spans="1:11" ht="24" customHeight="1">
      <c r="A648" s="27" t="s">
        <v>19</v>
      </c>
      <c r="B648" s="336">
        <v>3.7065196730659569</v>
      </c>
      <c r="C648" s="337">
        <v>6</v>
      </c>
      <c r="D648" s="336">
        <v>3.8855410447761196</v>
      </c>
      <c r="E648" s="337">
        <v>6</v>
      </c>
      <c r="F648" s="336">
        <v>3.746771217712177</v>
      </c>
      <c r="G648" s="337">
        <v>7</v>
      </c>
      <c r="H648" s="336">
        <v>3.9252968036529681</v>
      </c>
      <c r="I648" s="337">
        <v>8</v>
      </c>
      <c r="J648" s="336">
        <v>4.2076784101174347</v>
      </c>
      <c r="K648" s="337">
        <v>8</v>
      </c>
    </row>
    <row r="649" spans="1:11" ht="24" customHeight="1">
      <c r="A649" s="27" t="s">
        <v>67</v>
      </c>
      <c r="B649" s="336">
        <v>2.4416253772993906</v>
      </c>
      <c r="C649" s="337">
        <v>14</v>
      </c>
      <c r="D649" s="336">
        <v>2.5573816155988855</v>
      </c>
      <c r="E649" s="337">
        <v>16</v>
      </c>
      <c r="F649" s="336">
        <v>2.1994550408719347</v>
      </c>
      <c r="G649" s="337">
        <v>19</v>
      </c>
      <c r="H649" s="336">
        <v>2.3025333333333333</v>
      </c>
      <c r="I649" s="337">
        <v>20</v>
      </c>
      <c r="J649" s="336">
        <v>2.4518324607329842</v>
      </c>
      <c r="K649" s="337">
        <v>20</v>
      </c>
    </row>
    <row r="650" spans="1:11" ht="24" customHeight="1">
      <c r="A650" s="27" t="s">
        <v>21</v>
      </c>
      <c r="B650" s="336">
        <v>1.0124993963994415</v>
      </c>
      <c r="C650" s="337">
        <v>27</v>
      </c>
      <c r="D650" s="336">
        <v>1.0519325368938861</v>
      </c>
      <c r="E650" s="337">
        <v>27</v>
      </c>
      <c r="F650" s="336">
        <v>1.0652815934065933</v>
      </c>
      <c r="G650" s="337">
        <v>27</v>
      </c>
      <c r="H650" s="336">
        <v>1.1079919408999328</v>
      </c>
      <c r="I650" s="337">
        <v>27</v>
      </c>
      <c r="J650" s="336">
        <v>1.1777339901477832</v>
      </c>
      <c r="K650" s="337">
        <v>27</v>
      </c>
    </row>
    <row r="651" spans="1:11" ht="24" customHeight="1">
      <c r="A651" s="27" t="s">
        <v>68</v>
      </c>
      <c r="B651" s="336">
        <v>2.3978649732008543</v>
      </c>
      <c r="C651" s="337">
        <v>16</v>
      </c>
      <c r="D651" s="336">
        <v>2.5783866367895705</v>
      </c>
      <c r="E651" s="337">
        <v>14</v>
      </c>
      <c r="F651" s="336">
        <v>2.5907037709215568</v>
      </c>
      <c r="G651" s="337">
        <v>15</v>
      </c>
      <c r="H651" s="336">
        <v>2.7754894127047542</v>
      </c>
      <c r="I651" s="337">
        <v>15</v>
      </c>
      <c r="J651" s="336">
        <v>3.0510591961987727</v>
      </c>
      <c r="K651" s="337">
        <v>16</v>
      </c>
    </row>
    <row r="652" spans="1:11" ht="24" customHeight="1">
      <c r="A652" s="27" t="s">
        <v>69</v>
      </c>
      <c r="B652" s="336">
        <v>1.904909947784553</v>
      </c>
      <c r="C652" s="337">
        <v>22</v>
      </c>
      <c r="D652" s="336">
        <v>2.0742835011618901</v>
      </c>
      <c r="E652" s="337">
        <v>21</v>
      </c>
      <c r="F652" s="336">
        <v>2.1085692425401681</v>
      </c>
      <c r="G652" s="337">
        <v>20</v>
      </c>
      <c r="H652" s="336">
        <v>2.3204992435703482</v>
      </c>
      <c r="I652" s="337">
        <v>19</v>
      </c>
      <c r="J652" s="336">
        <v>2.6949850299401201</v>
      </c>
      <c r="K652" s="337">
        <v>19</v>
      </c>
    </row>
    <row r="653" spans="1:11" ht="24" customHeight="1">
      <c r="A653" s="27" t="s">
        <v>70</v>
      </c>
      <c r="B653" s="336">
        <v>0.61132120441110804</v>
      </c>
      <c r="C653" s="337">
        <v>29</v>
      </c>
      <c r="D653" s="336">
        <v>0.6473883421650265</v>
      </c>
      <c r="E653" s="337">
        <v>29</v>
      </c>
      <c r="F653" s="336">
        <v>0.58708240534521161</v>
      </c>
      <c r="G653" s="337">
        <v>29</v>
      </c>
      <c r="H653" s="336">
        <v>0.60065549890750181</v>
      </c>
      <c r="I653" s="337">
        <v>29</v>
      </c>
      <c r="J653" s="336">
        <v>0.63211731044349073</v>
      </c>
      <c r="K653" s="337">
        <v>29</v>
      </c>
    </row>
    <row r="654" spans="1:11" ht="24" customHeight="1">
      <c r="A654" s="27" t="s">
        <v>71</v>
      </c>
      <c r="B654" s="336">
        <v>2.9765235547354321</v>
      </c>
      <c r="C654" s="337">
        <v>11</v>
      </c>
      <c r="D654" s="336">
        <v>3.2999383857054836</v>
      </c>
      <c r="E654" s="337">
        <v>9</v>
      </c>
      <c r="F654" s="336">
        <v>3.592809262644729</v>
      </c>
      <c r="G654" s="337">
        <v>8</v>
      </c>
      <c r="H654" s="336">
        <v>4.0025331724969844</v>
      </c>
      <c r="I654" s="337">
        <v>7</v>
      </c>
      <c r="J654" s="336">
        <v>4.7065074626865675</v>
      </c>
      <c r="K654" s="337">
        <v>6</v>
      </c>
    </row>
    <row r="655" spans="1:11" ht="24" customHeight="1">
      <c r="A655" s="27" t="s">
        <v>80</v>
      </c>
      <c r="B655" s="336">
        <v>2.2670898323326121</v>
      </c>
      <c r="C655" s="337">
        <v>17</v>
      </c>
      <c r="D655" s="336">
        <v>2.289760348583878</v>
      </c>
      <c r="E655" s="337">
        <v>19</v>
      </c>
      <c r="F655" s="336">
        <v>2.0111793611793614</v>
      </c>
      <c r="G655" s="337">
        <v>21</v>
      </c>
      <c r="H655" s="336">
        <v>2.0225826007881178</v>
      </c>
      <c r="I655" s="337">
        <v>22</v>
      </c>
      <c r="J655" s="336">
        <v>2.1017958695001497</v>
      </c>
      <c r="K655" s="337">
        <v>22</v>
      </c>
    </row>
    <row r="656" spans="1:11" ht="24" customHeight="1">
      <c r="A656" s="27" t="s">
        <v>72</v>
      </c>
      <c r="B656" s="336">
        <v>3.0555194183260483</v>
      </c>
      <c r="C656" s="337">
        <v>9</v>
      </c>
      <c r="D656" s="336">
        <v>3.272343670564311</v>
      </c>
      <c r="E656" s="337">
        <v>10</v>
      </c>
      <c r="F656" s="336">
        <v>3.4338220424671384</v>
      </c>
      <c r="G656" s="337">
        <v>9</v>
      </c>
      <c r="H656" s="336">
        <v>3.7197586726998493</v>
      </c>
      <c r="I656" s="337">
        <v>9</v>
      </c>
      <c r="J656" s="336">
        <v>4.1787893946973496</v>
      </c>
      <c r="K656" s="337">
        <v>9</v>
      </c>
    </row>
    <row r="657" spans="1:11" ht="24" customHeight="1">
      <c r="A657" s="27" t="s">
        <v>73</v>
      </c>
      <c r="B657" s="336">
        <v>2.4197393738465078</v>
      </c>
      <c r="C657" s="337">
        <v>15</v>
      </c>
      <c r="D657" s="336">
        <v>2.5758287292817683</v>
      </c>
      <c r="E657" s="337">
        <v>15</v>
      </c>
      <c r="F657" s="336">
        <v>2.6074931880108991</v>
      </c>
      <c r="G657" s="337">
        <v>14</v>
      </c>
      <c r="H657" s="336">
        <v>2.7025537634408603</v>
      </c>
      <c r="I657" s="337">
        <v>17</v>
      </c>
      <c r="J657" s="336">
        <v>2.8961487383798139</v>
      </c>
      <c r="K657" s="337">
        <v>18</v>
      </c>
    </row>
    <row r="658" spans="1:11" ht="24" customHeight="1">
      <c r="A658" s="27" t="s">
        <v>74</v>
      </c>
      <c r="B658" s="336">
        <v>2.1824478454039689</v>
      </c>
      <c r="C658" s="337">
        <v>18</v>
      </c>
      <c r="D658" s="336">
        <v>2.3318588730911007</v>
      </c>
      <c r="E658" s="337">
        <v>18</v>
      </c>
      <c r="F658" s="336">
        <v>2.3792727272727276</v>
      </c>
      <c r="G658" s="337">
        <v>18</v>
      </c>
      <c r="H658" s="336">
        <v>2.6012813941568425</v>
      </c>
      <c r="I658" s="337">
        <v>18</v>
      </c>
      <c r="J658" s="336">
        <v>2.9174177215189872</v>
      </c>
      <c r="K658" s="337">
        <v>17</v>
      </c>
    </row>
    <row r="659" spans="1:11" ht="24" customHeight="1">
      <c r="A659" s="27" t="s">
        <v>75</v>
      </c>
      <c r="B659" s="336">
        <v>2.5624176115977582</v>
      </c>
      <c r="C659" s="337">
        <v>12</v>
      </c>
      <c r="D659" s="336">
        <v>2.7744396382225718</v>
      </c>
      <c r="E659" s="337">
        <v>12</v>
      </c>
      <c r="F659" s="336">
        <v>2.8101057579318449</v>
      </c>
      <c r="G659" s="337">
        <v>12</v>
      </c>
      <c r="H659" s="336">
        <v>2.9488290398126464</v>
      </c>
      <c r="I659" s="337">
        <v>13</v>
      </c>
      <c r="J659" s="336">
        <v>3.2168805912096463</v>
      </c>
      <c r="K659" s="337">
        <v>15</v>
      </c>
    </row>
    <row r="660" spans="1:11" ht="24" customHeight="1">
      <c r="A660" s="27" t="s">
        <v>76</v>
      </c>
      <c r="B660" s="336">
        <v>2.9791855162499736</v>
      </c>
      <c r="C660" s="337">
        <v>10</v>
      </c>
      <c r="D660" s="336">
        <v>3.2158488437676254</v>
      </c>
      <c r="E660" s="337">
        <v>11</v>
      </c>
      <c r="F660" s="336">
        <v>3.3778463264161527</v>
      </c>
      <c r="G660" s="337">
        <v>10</v>
      </c>
      <c r="H660" s="336">
        <v>3.6772448410485223</v>
      </c>
      <c r="I660" s="337">
        <v>10</v>
      </c>
      <c r="J660" s="336">
        <v>4.107218212104387</v>
      </c>
      <c r="K660" s="337">
        <v>10</v>
      </c>
    </row>
    <row r="661" spans="1:11" ht="24" customHeight="1">
      <c r="A661" s="27" t="s">
        <v>182</v>
      </c>
      <c r="B661" s="336">
        <v>2.017309145926613</v>
      </c>
      <c r="C661" s="337">
        <v>19</v>
      </c>
      <c r="D661" s="336">
        <v>2.3784485360700272</v>
      </c>
      <c r="E661" s="337">
        <v>17</v>
      </c>
      <c r="F661" s="336">
        <v>2.5702605570530097</v>
      </c>
      <c r="G661" s="337">
        <v>16</v>
      </c>
      <c r="H661" s="336">
        <v>2.9175334323922733</v>
      </c>
      <c r="I661" s="337">
        <v>14</v>
      </c>
      <c r="J661" s="336">
        <v>3.282925390740195</v>
      </c>
      <c r="K661" s="337">
        <v>12</v>
      </c>
    </row>
    <row r="662" spans="1:11" ht="24" customHeight="1">
      <c r="A662" s="27" t="s">
        <v>77</v>
      </c>
      <c r="B662" s="336">
        <v>3.4198569404851429</v>
      </c>
      <c r="C662" s="337">
        <v>8</v>
      </c>
      <c r="D662" s="336">
        <v>3.5254847645429361</v>
      </c>
      <c r="E662" s="337">
        <v>8</v>
      </c>
      <c r="F662" s="336">
        <v>2.8980082417582418</v>
      </c>
      <c r="G662" s="337">
        <v>11</v>
      </c>
      <c r="H662" s="336">
        <v>3.0086571233810497</v>
      </c>
      <c r="I662" s="337">
        <v>12</v>
      </c>
      <c r="J662" s="336">
        <v>3.219891745602165</v>
      </c>
      <c r="K662" s="337">
        <v>14</v>
      </c>
    </row>
    <row r="663" spans="1:11" ht="24" customHeight="1">
      <c r="A663" s="27" t="s">
        <v>81</v>
      </c>
      <c r="B663" s="336">
        <v>0.78027938291446541</v>
      </c>
      <c r="C663" s="337">
        <v>28</v>
      </c>
      <c r="D663" s="336">
        <v>0.83706754530477756</v>
      </c>
      <c r="E663" s="337">
        <v>28</v>
      </c>
      <c r="F663" s="336">
        <v>0.84927458355722718</v>
      </c>
      <c r="G663" s="337">
        <v>28</v>
      </c>
      <c r="H663" s="336">
        <v>0.91745531019978965</v>
      </c>
      <c r="I663" s="337">
        <v>28</v>
      </c>
      <c r="J663" s="336">
        <v>1.0376930998970135</v>
      </c>
      <c r="K663" s="337">
        <v>28</v>
      </c>
    </row>
    <row r="664" spans="1:11" ht="24" customHeight="1">
      <c r="A664" s="27" t="s">
        <v>78</v>
      </c>
      <c r="B664" s="336">
        <v>4.2928627561076356</v>
      </c>
      <c r="C664" s="337">
        <v>2</v>
      </c>
      <c r="D664" s="336">
        <v>4.6199885779554544</v>
      </c>
      <c r="E664" s="337">
        <v>3</v>
      </c>
      <c r="F664" s="336">
        <v>4.8185689948892678</v>
      </c>
      <c r="G664" s="337">
        <v>2</v>
      </c>
      <c r="H664" s="336">
        <v>5.3416713721061546</v>
      </c>
      <c r="I664" s="337">
        <v>2</v>
      </c>
      <c r="J664" s="336">
        <v>6.1039347948285556</v>
      </c>
      <c r="K664" s="337">
        <v>2</v>
      </c>
    </row>
    <row r="665" spans="1:11" ht="24" customHeight="1">
      <c r="A665" s="27" t="s">
        <v>36</v>
      </c>
      <c r="B665" s="336">
        <v>1.6993798159561468</v>
      </c>
      <c r="C665" s="337">
        <v>23</v>
      </c>
      <c r="D665" s="336">
        <v>1.7959656652360514</v>
      </c>
      <c r="E665" s="337">
        <v>23</v>
      </c>
      <c r="F665" s="336">
        <v>1.5418839360807401</v>
      </c>
      <c r="G665" s="337">
        <v>23</v>
      </c>
      <c r="H665" s="336">
        <v>1.629843363561418</v>
      </c>
      <c r="I665" s="337">
        <v>23</v>
      </c>
      <c r="J665" s="336">
        <v>1.7192556634304208</v>
      </c>
      <c r="K665" s="337">
        <v>23</v>
      </c>
    </row>
    <row r="666" spans="1:11" s="721" customFormat="1" ht="24" customHeight="1">
      <c r="A666" s="826" t="s">
        <v>966</v>
      </c>
    </row>
    <row r="668" spans="1:11" ht="24" customHeight="1">
      <c r="A668" s="508" t="s">
        <v>1037</v>
      </c>
      <c r="B668" s="358"/>
      <c r="C668" s="358"/>
      <c r="D668" s="358"/>
      <c r="E668" s="353"/>
      <c r="F668" s="353"/>
      <c r="G668" s="351"/>
      <c r="H668" s="351"/>
      <c r="I668" s="352"/>
      <c r="K668" s="26" t="s">
        <v>1038</v>
      </c>
    </row>
    <row r="669" spans="1:11" ht="24" customHeight="1">
      <c r="A669" s="527" t="s">
        <v>1</v>
      </c>
      <c r="B669" s="538">
        <v>1395</v>
      </c>
      <c r="C669" s="539"/>
      <c r="D669" s="538">
        <v>1396</v>
      </c>
      <c r="E669" s="539"/>
      <c r="F669" s="538">
        <v>1397</v>
      </c>
      <c r="G669" s="539"/>
      <c r="H669" s="538">
        <v>1398</v>
      </c>
      <c r="I669" s="539"/>
      <c r="J669" s="538" t="s">
        <v>967</v>
      </c>
      <c r="K669" s="539"/>
    </row>
    <row r="670" spans="1:11" ht="24" customHeight="1">
      <c r="A670" s="528"/>
      <c r="B670" s="455" t="s">
        <v>500</v>
      </c>
      <c r="C670" s="455" t="s">
        <v>198</v>
      </c>
      <c r="D670" s="455" t="s">
        <v>500</v>
      </c>
      <c r="E670" s="455" t="s">
        <v>198</v>
      </c>
      <c r="F670" s="455" t="s">
        <v>500</v>
      </c>
      <c r="G670" s="455" t="s">
        <v>198</v>
      </c>
      <c r="H670" s="455" t="s">
        <v>500</v>
      </c>
      <c r="I670" s="455" t="s">
        <v>198</v>
      </c>
      <c r="J670" s="455" t="s">
        <v>500</v>
      </c>
      <c r="K670" s="455" t="s">
        <v>198</v>
      </c>
    </row>
    <row r="671" spans="1:11" s="350" customFormat="1" ht="24" customHeight="1">
      <c r="A671" s="334" t="s">
        <v>55</v>
      </c>
      <c r="B671" s="1">
        <v>52</v>
      </c>
      <c r="C671" s="1" t="s">
        <v>352</v>
      </c>
      <c r="D671" s="342">
        <v>52.275353398297767</v>
      </c>
      <c r="E671" s="1" t="s">
        <v>352</v>
      </c>
      <c r="F671" s="342">
        <v>52.348789045368157</v>
      </c>
      <c r="G671" s="1" t="s">
        <v>352</v>
      </c>
      <c r="H671" s="342">
        <v>53.21253445681613</v>
      </c>
      <c r="I671" s="1" t="s">
        <v>352</v>
      </c>
      <c r="J671" s="1" t="s">
        <v>454</v>
      </c>
      <c r="K671" s="1" t="s">
        <v>352</v>
      </c>
    </row>
    <row r="672" spans="1:11" ht="24" customHeight="1">
      <c r="A672" s="27" t="s">
        <v>56</v>
      </c>
      <c r="B672" s="337">
        <v>51</v>
      </c>
      <c r="C672" s="337">
        <v>11</v>
      </c>
      <c r="D672" s="343">
        <v>51.799645569620253</v>
      </c>
      <c r="E672" s="337">
        <v>11</v>
      </c>
      <c r="F672" s="343">
        <v>52.298343789209532</v>
      </c>
      <c r="G672" s="337">
        <v>11</v>
      </c>
      <c r="H672" s="343">
        <v>52.549004479840718</v>
      </c>
      <c r="I672" s="337">
        <v>11</v>
      </c>
      <c r="J672" s="337" t="s">
        <v>454</v>
      </c>
      <c r="K672" s="337" t="s">
        <v>352</v>
      </c>
    </row>
    <row r="673" spans="1:11" ht="24" customHeight="1">
      <c r="A673" s="27" t="s">
        <v>57</v>
      </c>
      <c r="B673" s="337">
        <v>35</v>
      </c>
      <c r="C673" s="337">
        <v>30</v>
      </c>
      <c r="D673" s="343">
        <v>35.236270368135187</v>
      </c>
      <c r="E673" s="337">
        <v>30</v>
      </c>
      <c r="F673" s="343">
        <v>36.006076854334232</v>
      </c>
      <c r="G673" s="337">
        <v>30</v>
      </c>
      <c r="H673" s="343">
        <v>36.167628016480279</v>
      </c>
      <c r="I673" s="337">
        <v>30</v>
      </c>
      <c r="J673" s="337" t="s">
        <v>454</v>
      </c>
      <c r="K673" s="337" t="s">
        <v>352</v>
      </c>
    </row>
    <row r="674" spans="1:11" ht="24" customHeight="1">
      <c r="A674" s="27" t="s">
        <v>58</v>
      </c>
      <c r="B674" s="337">
        <v>45</v>
      </c>
      <c r="C674" s="337">
        <v>18</v>
      </c>
      <c r="D674" s="343">
        <v>45.946953125</v>
      </c>
      <c r="E674" s="337">
        <v>18</v>
      </c>
      <c r="F674" s="343">
        <v>46.472614429790539</v>
      </c>
      <c r="G674" s="337">
        <v>18</v>
      </c>
      <c r="H674" s="343">
        <v>46.618735543562067</v>
      </c>
      <c r="I674" s="337">
        <v>18</v>
      </c>
      <c r="J674" s="337" t="s">
        <v>454</v>
      </c>
      <c r="K674" s="337" t="s">
        <v>352</v>
      </c>
    </row>
    <row r="675" spans="1:11" ht="24" customHeight="1">
      <c r="A675" s="27" t="s">
        <v>59</v>
      </c>
      <c r="B675" s="337">
        <v>64</v>
      </c>
      <c r="C675" s="337">
        <v>6</v>
      </c>
      <c r="D675" s="343">
        <v>64.473495370370372</v>
      </c>
      <c r="E675" s="337">
        <v>6</v>
      </c>
      <c r="F675" s="343">
        <v>64.919908379461731</v>
      </c>
      <c r="G675" s="337">
        <v>6</v>
      </c>
      <c r="H675" s="343">
        <v>66.532804232804239</v>
      </c>
      <c r="I675" s="337">
        <v>5</v>
      </c>
      <c r="J675" s="337" t="s">
        <v>454</v>
      </c>
      <c r="K675" s="337" t="s">
        <v>352</v>
      </c>
    </row>
    <row r="676" spans="1:11" ht="24" customHeight="1">
      <c r="A676" s="27" t="s">
        <v>10</v>
      </c>
      <c r="B676" s="337">
        <v>51</v>
      </c>
      <c r="C676" s="337">
        <v>11</v>
      </c>
      <c r="D676" s="343">
        <v>50.943926247288509</v>
      </c>
      <c r="E676" s="337">
        <v>13</v>
      </c>
      <c r="F676" s="343">
        <v>50.198046875000003</v>
      </c>
      <c r="G676" s="337">
        <v>13</v>
      </c>
      <c r="H676" s="343">
        <v>50.901849912739962</v>
      </c>
      <c r="I676" s="337">
        <v>13</v>
      </c>
      <c r="J676" s="337" t="s">
        <v>454</v>
      </c>
      <c r="K676" s="337" t="s">
        <v>352</v>
      </c>
    </row>
    <row r="677" spans="1:11" ht="24" customHeight="1">
      <c r="A677" s="27" t="s">
        <v>60</v>
      </c>
      <c r="B677" s="337">
        <v>49</v>
      </c>
      <c r="C677" s="337">
        <v>14</v>
      </c>
      <c r="D677" s="343">
        <v>50.720648464163823</v>
      </c>
      <c r="E677" s="337">
        <v>14</v>
      </c>
      <c r="F677" s="343">
        <v>49.714020270270268</v>
      </c>
      <c r="G677" s="337">
        <v>15</v>
      </c>
      <c r="H677" s="343">
        <v>49.542881072026802</v>
      </c>
      <c r="I677" s="337">
        <v>16</v>
      </c>
      <c r="J677" s="337" t="s">
        <v>454</v>
      </c>
      <c r="K677" s="337" t="s">
        <v>352</v>
      </c>
    </row>
    <row r="678" spans="1:11" ht="24" customHeight="1">
      <c r="A678" s="27" t="s">
        <v>12</v>
      </c>
      <c r="B678" s="337">
        <v>81</v>
      </c>
      <c r="C678" s="337">
        <v>1</v>
      </c>
      <c r="D678" s="343">
        <v>81.052064026958718</v>
      </c>
      <c r="E678" s="337">
        <v>1</v>
      </c>
      <c r="F678" s="343">
        <v>78.544251447477251</v>
      </c>
      <c r="G678" s="337">
        <v>1</v>
      </c>
      <c r="H678" s="343">
        <v>79.484146341463415</v>
      </c>
      <c r="I678" s="337">
        <v>2</v>
      </c>
      <c r="J678" s="337" t="s">
        <v>454</v>
      </c>
      <c r="K678" s="337" t="s">
        <v>352</v>
      </c>
    </row>
    <row r="679" spans="1:11" ht="24" customHeight="1">
      <c r="A679" s="27" t="s">
        <v>13</v>
      </c>
      <c r="B679" s="337">
        <v>68</v>
      </c>
      <c r="C679" s="337">
        <v>3</v>
      </c>
      <c r="D679" s="343">
        <v>68.109375232152146</v>
      </c>
      <c r="E679" s="337">
        <v>3</v>
      </c>
      <c r="F679" s="343">
        <v>67.212943678498092</v>
      </c>
      <c r="G679" s="337">
        <v>3</v>
      </c>
      <c r="H679" s="343">
        <v>68.449808068371127</v>
      </c>
      <c r="I679" s="337">
        <v>3</v>
      </c>
      <c r="J679" s="337" t="s">
        <v>454</v>
      </c>
      <c r="K679" s="337" t="s">
        <v>352</v>
      </c>
    </row>
    <row r="680" spans="1:11" ht="24" customHeight="1">
      <c r="A680" s="27" t="s">
        <v>62</v>
      </c>
      <c r="B680" s="337">
        <v>49</v>
      </c>
      <c r="C680" s="337">
        <v>14</v>
      </c>
      <c r="D680" s="343">
        <v>48.971220020855057</v>
      </c>
      <c r="E680" s="337">
        <v>16</v>
      </c>
      <c r="F680" s="343">
        <v>48.317131062951496</v>
      </c>
      <c r="G680" s="337">
        <v>16</v>
      </c>
      <c r="H680" s="343">
        <v>49.674565883554649</v>
      </c>
      <c r="I680" s="337">
        <v>15</v>
      </c>
      <c r="J680" s="337" t="s">
        <v>454</v>
      </c>
      <c r="K680" s="337" t="s">
        <v>352</v>
      </c>
    </row>
    <row r="681" spans="1:11" ht="24" customHeight="1">
      <c r="A681" s="27" t="s">
        <v>63</v>
      </c>
      <c r="B681" s="337">
        <v>45</v>
      </c>
      <c r="C681" s="337">
        <v>18</v>
      </c>
      <c r="D681" s="343">
        <v>45.532567049808428</v>
      </c>
      <c r="E681" s="337">
        <v>19</v>
      </c>
      <c r="F681" s="343">
        <v>45.190829145728642</v>
      </c>
      <c r="G681" s="337">
        <v>19</v>
      </c>
      <c r="H681" s="343">
        <v>46.402101359703337</v>
      </c>
      <c r="I681" s="337">
        <v>19</v>
      </c>
      <c r="J681" s="337" t="s">
        <v>454</v>
      </c>
      <c r="K681" s="337" t="s">
        <v>352</v>
      </c>
    </row>
    <row r="682" spans="1:11" ht="24" customHeight="1">
      <c r="A682" s="27" t="s">
        <v>64</v>
      </c>
      <c r="B682" s="337">
        <v>41</v>
      </c>
      <c r="C682" s="337">
        <v>25</v>
      </c>
      <c r="D682" s="343">
        <v>41.392448512585808</v>
      </c>
      <c r="E682" s="337">
        <v>25</v>
      </c>
      <c r="F682" s="343">
        <v>41.733128189732817</v>
      </c>
      <c r="G682" s="337">
        <v>24</v>
      </c>
      <c r="H682" s="343">
        <v>42.703708628841611</v>
      </c>
      <c r="I682" s="337">
        <v>23</v>
      </c>
      <c r="J682" s="337" t="s">
        <v>454</v>
      </c>
      <c r="K682" s="337" t="s">
        <v>352</v>
      </c>
    </row>
    <row r="683" spans="1:11" ht="24" customHeight="1">
      <c r="A683" s="27" t="s">
        <v>65</v>
      </c>
      <c r="B683" s="337">
        <v>39</v>
      </c>
      <c r="C683" s="337">
        <v>27</v>
      </c>
      <c r="D683" s="343">
        <v>38.371200000000002</v>
      </c>
      <c r="E683" s="337">
        <v>27</v>
      </c>
      <c r="F683" s="343">
        <v>37.205316742081443</v>
      </c>
      <c r="G683" s="337">
        <v>29</v>
      </c>
      <c r="H683" s="343">
        <v>37.84461883408072</v>
      </c>
      <c r="I683" s="337">
        <v>29</v>
      </c>
      <c r="J683" s="337" t="s">
        <v>454</v>
      </c>
      <c r="K683" s="337" t="s">
        <v>352</v>
      </c>
    </row>
    <row r="684" spans="1:11" ht="24" customHeight="1">
      <c r="A684" s="27" t="s">
        <v>66</v>
      </c>
      <c r="B684" s="337">
        <v>59</v>
      </c>
      <c r="C684" s="337">
        <v>8</v>
      </c>
      <c r="D684" s="343">
        <v>60.624727805695144</v>
      </c>
      <c r="E684" s="337">
        <v>8</v>
      </c>
      <c r="F684" s="343">
        <v>61.899047816187128</v>
      </c>
      <c r="G684" s="337">
        <v>8</v>
      </c>
      <c r="H684" s="343">
        <v>62.493367451381779</v>
      </c>
      <c r="I684" s="337">
        <v>8</v>
      </c>
      <c r="J684" s="337" t="s">
        <v>454</v>
      </c>
      <c r="K684" s="337" t="s">
        <v>352</v>
      </c>
    </row>
    <row r="685" spans="1:11" ht="24" customHeight="1">
      <c r="A685" s="27" t="s">
        <v>19</v>
      </c>
      <c r="B685" s="337">
        <v>49</v>
      </c>
      <c r="C685" s="337">
        <v>14</v>
      </c>
      <c r="D685" s="343">
        <v>49.28833955223881</v>
      </c>
      <c r="E685" s="337">
        <v>15</v>
      </c>
      <c r="F685" s="343">
        <v>49.915036900369003</v>
      </c>
      <c r="G685" s="337">
        <v>14</v>
      </c>
      <c r="H685" s="343">
        <v>50.205662100456614</v>
      </c>
      <c r="I685" s="337">
        <v>14</v>
      </c>
      <c r="J685" s="337" t="s">
        <v>454</v>
      </c>
      <c r="K685" s="337" t="s">
        <v>352</v>
      </c>
    </row>
    <row r="686" spans="1:11" ht="24" customHeight="1">
      <c r="A686" s="27" t="s">
        <v>67</v>
      </c>
      <c r="B686" s="337">
        <v>68</v>
      </c>
      <c r="C686" s="337">
        <v>3</v>
      </c>
      <c r="D686" s="343">
        <v>67.773816155988854</v>
      </c>
      <c r="E686" s="337">
        <v>4</v>
      </c>
      <c r="F686" s="343">
        <v>66.650408719346046</v>
      </c>
      <c r="G686" s="337">
        <v>4</v>
      </c>
      <c r="H686" s="343">
        <v>67.368266666666671</v>
      </c>
      <c r="I686" s="337">
        <v>4</v>
      </c>
      <c r="J686" s="337" t="s">
        <v>454</v>
      </c>
      <c r="K686" s="337" t="s">
        <v>352</v>
      </c>
    </row>
    <row r="687" spans="1:11" ht="24" customHeight="1">
      <c r="A687" s="27" t="s">
        <v>21</v>
      </c>
      <c r="B687" s="337">
        <v>25</v>
      </c>
      <c r="C687" s="337">
        <v>31</v>
      </c>
      <c r="D687" s="343">
        <v>25.746943078004215</v>
      </c>
      <c r="E687" s="337">
        <v>31</v>
      </c>
      <c r="F687" s="343">
        <v>26.222699175824175</v>
      </c>
      <c r="G687" s="337">
        <v>31</v>
      </c>
      <c r="H687" s="343">
        <v>26.477971793149763</v>
      </c>
      <c r="I687" s="337">
        <v>31</v>
      </c>
      <c r="J687" s="337" t="s">
        <v>454</v>
      </c>
      <c r="K687" s="337" t="s">
        <v>352</v>
      </c>
    </row>
    <row r="688" spans="1:11" ht="24" customHeight="1">
      <c r="A688" s="27" t="s">
        <v>68</v>
      </c>
      <c r="B688" s="337">
        <v>43</v>
      </c>
      <c r="C688" s="337">
        <v>20</v>
      </c>
      <c r="D688" s="343">
        <v>43.726522713383581</v>
      </c>
      <c r="E688" s="337">
        <v>21</v>
      </c>
      <c r="F688" s="343">
        <v>44.396007259528133</v>
      </c>
      <c r="G688" s="337">
        <v>20</v>
      </c>
      <c r="H688" s="343">
        <v>45.449760287654819</v>
      </c>
      <c r="I688" s="337">
        <v>20</v>
      </c>
      <c r="J688" s="337" t="s">
        <v>454</v>
      </c>
      <c r="K688" s="337" t="s">
        <v>352</v>
      </c>
    </row>
    <row r="689" spans="1:11" ht="24" customHeight="1">
      <c r="A689" s="27" t="s">
        <v>69</v>
      </c>
      <c r="B689" s="337">
        <v>63</v>
      </c>
      <c r="C689" s="337">
        <v>7</v>
      </c>
      <c r="D689" s="343">
        <v>62.584663051897749</v>
      </c>
      <c r="E689" s="337">
        <v>7</v>
      </c>
      <c r="F689" s="343">
        <v>62.342463657230297</v>
      </c>
      <c r="G689" s="337">
        <v>7</v>
      </c>
      <c r="H689" s="343">
        <v>62.718003025718602</v>
      </c>
      <c r="I689" s="337">
        <v>7</v>
      </c>
      <c r="J689" s="337" t="s">
        <v>454</v>
      </c>
      <c r="K689" s="337" t="s">
        <v>352</v>
      </c>
    </row>
    <row r="690" spans="1:11" ht="24" customHeight="1">
      <c r="A690" s="27" t="s">
        <v>70</v>
      </c>
      <c r="B690" s="337">
        <v>56</v>
      </c>
      <c r="C690" s="337">
        <v>9</v>
      </c>
      <c r="D690" s="343">
        <v>56.384859954579866</v>
      </c>
      <c r="E690" s="337">
        <v>10</v>
      </c>
      <c r="F690" s="343">
        <v>57.256347438752783</v>
      </c>
      <c r="G690" s="337">
        <v>10</v>
      </c>
      <c r="H690" s="343">
        <v>57.228987618353969</v>
      </c>
      <c r="I690" s="337">
        <v>10</v>
      </c>
      <c r="J690" s="337" t="s">
        <v>454</v>
      </c>
      <c r="K690" s="337" t="s">
        <v>352</v>
      </c>
    </row>
    <row r="691" spans="1:11" ht="24" customHeight="1">
      <c r="A691" s="27" t="s">
        <v>71</v>
      </c>
      <c r="B691" s="337">
        <v>38</v>
      </c>
      <c r="C691" s="337">
        <v>28</v>
      </c>
      <c r="D691" s="343">
        <v>38.074553296364755</v>
      </c>
      <c r="E691" s="337">
        <v>29</v>
      </c>
      <c r="F691" s="343">
        <v>37.374405850091406</v>
      </c>
      <c r="G691" s="337">
        <v>28</v>
      </c>
      <c r="H691" s="343">
        <v>38.876718938480096</v>
      </c>
      <c r="I691" s="337">
        <v>27</v>
      </c>
      <c r="J691" s="337" t="s">
        <v>454</v>
      </c>
      <c r="K691" s="337" t="s">
        <v>352</v>
      </c>
    </row>
    <row r="692" spans="1:11" ht="24" customHeight="1">
      <c r="A692" s="27" t="s">
        <v>80</v>
      </c>
      <c r="B692" s="337">
        <v>43</v>
      </c>
      <c r="C692" s="337">
        <v>20</v>
      </c>
      <c r="D692" s="343">
        <v>43.823685029567386</v>
      </c>
      <c r="E692" s="337">
        <v>20</v>
      </c>
      <c r="F692" s="343">
        <v>43.970270270270277</v>
      </c>
      <c r="G692" s="337">
        <v>21</v>
      </c>
      <c r="H692" s="343">
        <v>45.334374052743257</v>
      </c>
      <c r="I692" s="337">
        <v>21</v>
      </c>
      <c r="J692" s="337" t="s">
        <v>454</v>
      </c>
      <c r="K692" s="337" t="s">
        <v>352</v>
      </c>
    </row>
    <row r="693" spans="1:11" ht="24" customHeight="1">
      <c r="A693" s="27" t="s">
        <v>72</v>
      </c>
      <c r="B693" s="337">
        <v>38</v>
      </c>
      <c r="C693" s="337">
        <v>28</v>
      </c>
      <c r="D693" s="343">
        <v>38.36609049313676</v>
      </c>
      <c r="E693" s="337">
        <v>28</v>
      </c>
      <c r="F693" s="343">
        <v>38.503690596562187</v>
      </c>
      <c r="G693" s="337">
        <v>27</v>
      </c>
      <c r="H693" s="343">
        <v>38.862242332830569</v>
      </c>
      <c r="I693" s="337">
        <v>28</v>
      </c>
      <c r="J693" s="337" t="s">
        <v>454</v>
      </c>
      <c r="K693" s="337" t="s">
        <v>352</v>
      </c>
    </row>
    <row r="694" spans="1:11" ht="24" customHeight="1">
      <c r="A694" s="27" t="s">
        <v>73</v>
      </c>
      <c r="B694" s="337">
        <v>42</v>
      </c>
      <c r="C694" s="337">
        <v>22</v>
      </c>
      <c r="D694" s="343">
        <v>42.972237569060773</v>
      </c>
      <c r="E694" s="337">
        <v>22</v>
      </c>
      <c r="F694" s="343">
        <v>42.23392370572207</v>
      </c>
      <c r="G694" s="337">
        <v>23</v>
      </c>
      <c r="H694" s="343">
        <v>42.561559139784947</v>
      </c>
      <c r="I694" s="337">
        <v>24</v>
      </c>
      <c r="J694" s="337" t="s">
        <v>454</v>
      </c>
      <c r="K694" s="337" t="s">
        <v>352</v>
      </c>
    </row>
    <row r="695" spans="1:11" ht="24" customHeight="1">
      <c r="A695" s="27" t="s">
        <v>74</v>
      </c>
      <c r="B695" s="337">
        <v>40</v>
      </c>
      <c r="C695" s="337">
        <v>26</v>
      </c>
      <c r="D695" s="343">
        <v>39.742232754081094</v>
      </c>
      <c r="E695" s="337">
        <v>26</v>
      </c>
      <c r="F695" s="343">
        <v>40.241662337662341</v>
      </c>
      <c r="G695" s="337">
        <v>26</v>
      </c>
      <c r="H695" s="343">
        <v>41.29625832906202</v>
      </c>
      <c r="I695" s="337">
        <v>26</v>
      </c>
      <c r="J695" s="337" t="s">
        <v>454</v>
      </c>
      <c r="K695" s="337" t="s">
        <v>352</v>
      </c>
    </row>
    <row r="696" spans="1:11" ht="24" customHeight="1">
      <c r="A696" s="27" t="s">
        <v>75</v>
      </c>
      <c r="B696" s="337">
        <v>46</v>
      </c>
      <c r="C696" s="337">
        <v>17</v>
      </c>
      <c r="D696" s="343">
        <v>47.314707038930401</v>
      </c>
      <c r="E696" s="337">
        <v>17</v>
      </c>
      <c r="F696" s="343">
        <v>47.734704269486876</v>
      </c>
      <c r="G696" s="337">
        <v>17</v>
      </c>
      <c r="H696" s="343">
        <v>48.626502732240439</v>
      </c>
      <c r="I696" s="337">
        <v>17</v>
      </c>
      <c r="J696" s="337" t="s">
        <v>454</v>
      </c>
      <c r="K696" s="337" t="s">
        <v>352</v>
      </c>
    </row>
    <row r="697" spans="1:11" ht="24" customHeight="1">
      <c r="A697" s="27" t="s">
        <v>76</v>
      </c>
      <c r="B697" s="337">
        <v>42</v>
      </c>
      <c r="C697" s="337">
        <v>22</v>
      </c>
      <c r="D697" s="343">
        <v>41.890862944162436</v>
      </c>
      <c r="E697" s="337">
        <v>23</v>
      </c>
      <c r="F697" s="343">
        <v>41.295681435782392</v>
      </c>
      <c r="G697" s="337">
        <v>25</v>
      </c>
      <c r="H697" s="343">
        <v>42.216062465142215</v>
      </c>
      <c r="I697" s="337">
        <v>25</v>
      </c>
      <c r="J697" s="337" t="s">
        <v>454</v>
      </c>
      <c r="K697" s="337" t="s">
        <v>352</v>
      </c>
    </row>
    <row r="698" spans="1:11" ht="24" customHeight="1">
      <c r="A698" s="27" t="s">
        <v>182</v>
      </c>
      <c r="B698" s="337">
        <v>56</v>
      </c>
      <c r="C698" s="337">
        <v>9</v>
      </c>
      <c r="D698" s="343">
        <v>56.622004225777246</v>
      </c>
      <c r="E698" s="337">
        <v>9</v>
      </c>
      <c r="F698" s="343">
        <v>57.550074872716387</v>
      </c>
      <c r="G698" s="337">
        <v>9</v>
      </c>
      <c r="H698" s="343">
        <v>57.714531946508174</v>
      </c>
      <c r="I698" s="337">
        <v>9</v>
      </c>
      <c r="J698" s="337" t="s">
        <v>454</v>
      </c>
      <c r="K698" s="337" t="s">
        <v>352</v>
      </c>
    </row>
    <row r="699" spans="1:11" ht="24" customHeight="1">
      <c r="A699" s="27" t="s">
        <v>77</v>
      </c>
      <c r="B699" s="337">
        <v>65</v>
      </c>
      <c r="C699" s="337">
        <v>5</v>
      </c>
      <c r="D699" s="343">
        <v>65.003808864265935</v>
      </c>
      <c r="E699" s="337">
        <v>5</v>
      </c>
      <c r="F699" s="343">
        <v>64.953983516483518</v>
      </c>
      <c r="G699" s="337">
        <v>5</v>
      </c>
      <c r="H699" s="343">
        <v>66.426721199727339</v>
      </c>
      <c r="I699" s="337">
        <v>6</v>
      </c>
      <c r="J699" s="337" t="s">
        <v>454</v>
      </c>
      <c r="K699" s="337" t="s">
        <v>352</v>
      </c>
    </row>
    <row r="700" spans="1:11" ht="24" customHeight="1">
      <c r="A700" s="27" t="s">
        <v>81</v>
      </c>
      <c r="B700" s="337">
        <v>51</v>
      </c>
      <c r="C700" s="337">
        <v>11</v>
      </c>
      <c r="D700" s="343">
        <v>51.624492037342115</v>
      </c>
      <c r="E700" s="337">
        <v>12</v>
      </c>
      <c r="F700" s="343">
        <v>51.512358946802792</v>
      </c>
      <c r="G700" s="337">
        <v>12</v>
      </c>
      <c r="H700" s="343">
        <v>52.163669821240802</v>
      </c>
      <c r="I700" s="337">
        <v>12</v>
      </c>
      <c r="J700" s="337" t="s">
        <v>454</v>
      </c>
      <c r="K700" s="337" t="s">
        <v>352</v>
      </c>
    </row>
    <row r="701" spans="1:11" ht="24" customHeight="1">
      <c r="A701" s="27" t="s">
        <v>78</v>
      </c>
      <c r="B701" s="337">
        <v>42</v>
      </c>
      <c r="C701" s="337">
        <v>22</v>
      </c>
      <c r="D701" s="343">
        <v>41.869274700171331</v>
      </c>
      <c r="E701" s="337">
        <v>24</v>
      </c>
      <c r="F701" s="343">
        <v>42.770073821692222</v>
      </c>
      <c r="G701" s="337">
        <v>22</v>
      </c>
      <c r="H701" s="343">
        <v>43.501806888763412</v>
      </c>
      <c r="I701" s="337">
        <v>22</v>
      </c>
      <c r="J701" s="337" t="s">
        <v>454</v>
      </c>
      <c r="K701" s="337" t="s">
        <v>352</v>
      </c>
    </row>
    <row r="702" spans="1:11" ht="24" customHeight="1">
      <c r="A702" s="27" t="s">
        <v>36</v>
      </c>
      <c r="B702" s="337">
        <v>77</v>
      </c>
      <c r="C702" s="337">
        <v>2</v>
      </c>
      <c r="D702" s="343">
        <v>77.328240343347645</v>
      </c>
      <c r="E702" s="337">
        <v>2</v>
      </c>
      <c r="F702" s="343">
        <v>77.377123633305303</v>
      </c>
      <c r="G702" s="337">
        <v>2</v>
      </c>
      <c r="H702" s="343">
        <v>79.510799670239081</v>
      </c>
      <c r="I702" s="337">
        <v>1</v>
      </c>
      <c r="J702" s="337" t="s">
        <v>454</v>
      </c>
      <c r="K702" s="337" t="s">
        <v>352</v>
      </c>
    </row>
    <row r="703" spans="1:11" s="721" customFormat="1" ht="17.25" customHeight="1">
      <c r="A703" s="971" t="s">
        <v>968</v>
      </c>
      <c r="B703" s="972"/>
      <c r="C703" s="972"/>
      <c r="D703" s="972"/>
      <c r="E703" s="973"/>
      <c r="F703" s="974"/>
      <c r="G703" s="975"/>
      <c r="H703" s="975"/>
      <c r="I703" s="976"/>
    </row>
    <row r="704" spans="1:11" s="721" customFormat="1" ht="17.25" customHeight="1">
      <c r="A704" s="977" t="s">
        <v>971</v>
      </c>
      <c r="B704" s="698"/>
      <c r="C704" s="698"/>
      <c r="D704" s="698"/>
      <c r="E704" s="967"/>
      <c r="F704" s="967"/>
    </row>
    <row r="705" spans="1:11" ht="24" customHeight="1">
      <c r="A705" s="37"/>
      <c r="B705" s="12"/>
      <c r="C705" s="12"/>
      <c r="D705" s="12"/>
      <c r="E705" s="12"/>
      <c r="F705" s="12"/>
    </row>
    <row r="707" spans="1:11" ht="24" customHeight="1">
      <c r="A707" s="508" t="s">
        <v>1039</v>
      </c>
      <c r="B707" s="358"/>
      <c r="C707" s="358"/>
      <c r="D707" s="358"/>
      <c r="E707" s="353"/>
      <c r="F707" s="353"/>
      <c r="G707" s="351"/>
      <c r="H707" s="351"/>
      <c r="I707" s="352"/>
      <c r="K707" s="26" t="s">
        <v>1031</v>
      </c>
    </row>
    <row r="708" spans="1:11" ht="24" customHeight="1">
      <c r="A708" s="527" t="s">
        <v>1</v>
      </c>
      <c r="B708" s="538">
        <v>1395</v>
      </c>
      <c r="C708" s="539"/>
      <c r="D708" s="538">
        <v>1396</v>
      </c>
      <c r="E708" s="539"/>
      <c r="F708" s="538">
        <v>1397</v>
      </c>
      <c r="G708" s="539"/>
      <c r="H708" s="538" t="s">
        <v>969</v>
      </c>
      <c r="I708" s="539"/>
      <c r="J708" s="538" t="s">
        <v>967</v>
      </c>
      <c r="K708" s="539"/>
    </row>
    <row r="709" spans="1:11" ht="24" customHeight="1">
      <c r="A709" s="528"/>
      <c r="B709" s="455" t="s">
        <v>500</v>
      </c>
      <c r="C709" s="455" t="s">
        <v>198</v>
      </c>
      <c r="D709" s="455" t="s">
        <v>500</v>
      </c>
      <c r="E709" s="455" t="s">
        <v>198</v>
      </c>
      <c r="F709" s="455" t="s">
        <v>500</v>
      </c>
      <c r="G709" s="455" t="s">
        <v>198</v>
      </c>
      <c r="H709" s="455" t="s">
        <v>500</v>
      </c>
      <c r="I709" s="455" t="s">
        <v>198</v>
      </c>
      <c r="J709" s="455" t="s">
        <v>500</v>
      </c>
      <c r="K709" s="455" t="s">
        <v>198</v>
      </c>
    </row>
    <row r="710" spans="1:11" ht="24" customHeight="1">
      <c r="A710" s="334" t="s">
        <v>55</v>
      </c>
      <c r="B710" s="342">
        <v>53.4</v>
      </c>
      <c r="C710" s="1" t="s">
        <v>352</v>
      </c>
      <c r="D710" s="342">
        <v>52.757399076948111</v>
      </c>
      <c r="E710" s="1" t="s">
        <v>352</v>
      </c>
      <c r="F710" s="342">
        <v>51.861315699778473</v>
      </c>
      <c r="G710" s="1" t="s">
        <v>352</v>
      </c>
      <c r="H710" s="342" t="s">
        <v>454</v>
      </c>
      <c r="I710" s="1" t="s">
        <v>352</v>
      </c>
      <c r="J710" s="1" t="s">
        <v>454</v>
      </c>
      <c r="K710" s="1" t="s">
        <v>352</v>
      </c>
    </row>
    <row r="711" spans="1:11" ht="24" customHeight="1">
      <c r="A711" s="27" t="s">
        <v>56</v>
      </c>
      <c r="B711" s="343">
        <v>50.5</v>
      </c>
      <c r="C711" s="337">
        <v>15</v>
      </c>
      <c r="D711" s="343">
        <v>49.39248663426887</v>
      </c>
      <c r="E711" s="337">
        <v>16</v>
      </c>
      <c r="F711" s="343">
        <v>51.575751483467023</v>
      </c>
      <c r="G711" s="337">
        <v>13</v>
      </c>
      <c r="H711" s="343" t="s">
        <v>454</v>
      </c>
      <c r="I711" s="337" t="s">
        <v>352</v>
      </c>
      <c r="J711" s="337" t="s">
        <v>454</v>
      </c>
      <c r="K711" s="337" t="s">
        <v>352</v>
      </c>
    </row>
    <row r="712" spans="1:11" ht="24" customHeight="1">
      <c r="A712" s="27" t="s">
        <v>57</v>
      </c>
      <c r="B712" s="343">
        <v>34.200000000000003</v>
      </c>
      <c r="C712" s="337">
        <v>30</v>
      </c>
      <c r="D712" s="343">
        <v>33.275854636375399</v>
      </c>
      <c r="E712" s="337">
        <v>31</v>
      </c>
      <c r="F712" s="343">
        <v>33.312822517178908</v>
      </c>
      <c r="G712" s="337">
        <v>30</v>
      </c>
      <c r="H712" s="343" t="s">
        <v>454</v>
      </c>
      <c r="I712" s="337" t="s">
        <v>352</v>
      </c>
      <c r="J712" s="337" t="s">
        <v>454</v>
      </c>
      <c r="K712" s="337" t="s">
        <v>352</v>
      </c>
    </row>
    <row r="713" spans="1:11" ht="24" customHeight="1">
      <c r="A713" s="27" t="s">
        <v>58</v>
      </c>
      <c r="B713" s="343">
        <v>38.1</v>
      </c>
      <c r="C713" s="337">
        <v>28</v>
      </c>
      <c r="D713" s="343">
        <v>38.868945523794949</v>
      </c>
      <c r="E713" s="337">
        <v>25</v>
      </c>
      <c r="F713" s="343">
        <v>39.761579268659666</v>
      </c>
      <c r="G713" s="337">
        <v>25</v>
      </c>
      <c r="H713" s="343" t="s">
        <v>454</v>
      </c>
      <c r="I713" s="337" t="s">
        <v>352</v>
      </c>
      <c r="J713" s="337" t="s">
        <v>454</v>
      </c>
      <c r="K713" s="337" t="s">
        <v>352</v>
      </c>
    </row>
    <row r="714" spans="1:11" ht="24" customHeight="1">
      <c r="A714" s="27" t="s">
        <v>59</v>
      </c>
      <c r="B714" s="343">
        <v>61.9</v>
      </c>
      <c r="C714" s="337">
        <v>6</v>
      </c>
      <c r="D714" s="343">
        <v>59.608772034993521</v>
      </c>
      <c r="E714" s="337">
        <v>8</v>
      </c>
      <c r="F714" s="343">
        <v>58.354378780072494</v>
      </c>
      <c r="G714" s="337">
        <v>8</v>
      </c>
      <c r="H714" s="343" t="s">
        <v>454</v>
      </c>
      <c r="I714" s="337" t="s">
        <v>352</v>
      </c>
      <c r="J714" s="337" t="s">
        <v>454</v>
      </c>
      <c r="K714" s="337" t="s">
        <v>352</v>
      </c>
    </row>
    <row r="715" spans="1:11" ht="24" customHeight="1">
      <c r="A715" s="27" t="s">
        <v>10</v>
      </c>
      <c r="B715" s="343">
        <v>53.6</v>
      </c>
      <c r="C715" s="337">
        <v>12</v>
      </c>
      <c r="D715" s="343">
        <v>54.352552678225699</v>
      </c>
      <c r="E715" s="337">
        <v>12</v>
      </c>
      <c r="F715" s="343">
        <v>48.428818564434955</v>
      </c>
      <c r="G715" s="337">
        <v>15</v>
      </c>
      <c r="H715" s="343" t="s">
        <v>454</v>
      </c>
      <c r="I715" s="337" t="s">
        <v>352</v>
      </c>
      <c r="J715" s="337" t="s">
        <v>454</v>
      </c>
      <c r="K715" s="337" t="s">
        <v>352</v>
      </c>
    </row>
    <row r="716" spans="1:11" ht="24" customHeight="1">
      <c r="A716" s="27" t="s">
        <v>60</v>
      </c>
      <c r="B716" s="343">
        <v>60.7</v>
      </c>
      <c r="C716" s="337">
        <v>7</v>
      </c>
      <c r="D716" s="343">
        <v>64.885425649870641</v>
      </c>
      <c r="E716" s="337">
        <v>5</v>
      </c>
      <c r="F716" s="343">
        <v>59.359924561716227</v>
      </c>
      <c r="G716" s="337">
        <v>7</v>
      </c>
      <c r="H716" s="343" t="s">
        <v>454</v>
      </c>
      <c r="I716" s="337" t="s">
        <v>352</v>
      </c>
      <c r="J716" s="337" t="s">
        <v>454</v>
      </c>
      <c r="K716" s="337" t="s">
        <v>352</v>
      </c>
    </row>
    <row r="717" spans="1:11" ht="24" customHeight="1">
      <c r="A717" s="27" t="s">
        <v>12</v>
      </c>
      <c r="B717" s="343">
        <v>109.7</v>
      </c>
      <c r="C717" s="337">
        <v>1</v>
      </c>
      <c r="D717" s="343">
        <v>106.4004045460219</v>
      </c>
      <c r="E717" s="337">
        <v>2</v>
      </c>
      <c r="F717" s="343">
        <v>90.625911236053668</v>
      </c>
      <c r="G717" s="337">
        <v>1</v>
      </c>
      <c r="H717" s="343" t="s">
        <v>454</v>
      </c>
      <c r="I717" s="337" t="s">
        <v>352</v>
      </c>
      <c r="J717" s="337" t="s">
        <v>454</v>
      </c>
      <c r="K717" s="337" t="s">
        <v>352</v>
      </c>
    </row>
    <row r="718" spans="1:11" ht="24" customHeight="1">
      <c r="A718" s="27" t="s">
        <v>13</v>
      </c>
      <c r="B718" s="343">
        <v>72.7</v>
      </c>
      <c r="C718" s="337">
        <v>4</v>
      </c>
      <c r="D718" s="343">
        <v>728.84243975091601</v>
      </c>
      <c r="E718" s="337">
        <v>1</v>
      </c>
      <c r="F718" s="343">
        <v>70.513310204181906</v>
      </c>
      <c r="G718" s="337">
        <v>5</v>
      </c>
      <c r="H718" s="343" t="s">
        <v>454</v>
      </c>
      <c r="I718" s="337" t="s">
        <v>352</v>
      </c>
      <c r="J718" s="337" t="s">
        <v>454</v>
      </c>
      <c r="K718" s="337" t="s">
        <v>352</v>
      </c>
    </row>
    <row r="719" spans="1:11" ht="24" customHeight="1">
      <c r="A719" s="27" t="s">
        <v>62</v>
      </c>
      <c r="B719" s="343">
        <v>48.5</v>
      </c>
      <c r="C719" s="337">
        <v>17</v>
      </c>
      <c r="D719" s="343">
        <v>50.166467038206576</v>
      </c>
      <c r="E719" s="337">
        <v>15</v>
      </c>
      <c r="F719" s="343">
        <v>47.745075598621547</v>
      </c>
      <c r="G719" s="337">
        <v>17</v>
      </c>
      <c r="H719" s="343" t="s">
        <v>454</v>
      </c>
      <c r="I719" s="337" t="s">
        <v>352</v>
      </c>
      <c r="J719" s="337" t="s">
        <v>454</v>
      </c>
      <c r="K719" s="337" t="s">
        <v>352</v>
      </c>
    </row>
    <row r="720" spans="1:11" ht="24" customHeight="1">
      <c r="A720" s="27" t="s">
        <v>63</v>
      </c>
      <c r="B720" s="343">
        <v>46.9</v>
      </c>
      <c r="C720" s="337">
        <v>18</v>
      </c>
      <c r="D720" s="343">
        <v>43.888273279584276</v>
      </c>
      <c r="E720" s="337">
        <v>20</v>
      </c>
      <c r="F720" s="343">
        <v>47.89304464952189</v>
      </c>
      <c r="G720" s="337">
        <v>16</v>
      </c>
      <c r="H720" s="343" t="s">
        <v>454</v>
      </c>
      <c r="I720" s="337" t="s">
        <v>352</v>
      </c>
      <c r="J720" s="337" t="s">
        <v>454</v>
      </c>
      <c r="K720" s="337" t="s">
        <v>352</v>
      </c>
    </row>
    <row r="721" spans="1:11" ht="24" customHeight="1">
      <c r="A721" s="27" t="s">
        <v>64</v>
      </c>
      <c r="B721" s="343">
        <v>39</v>
      </c>
      <c r="C721" s="337">
        <v>25</v>
      </c>
      <c r="D721" s="343">
        <v>37.91042838466052</v>
      </c>
      <c r="E721" s="337">
        <v>27</v>
      </c>
      <c r="F721" s="343">
        <v>39.114671242036565</v>
      </c>
      <c r="G721" s="337">
        <v>26</v>
      </c>
      <c r="H721" s="343" t="s">
        <v>454</v>
      </c>
      <c r="I721" s="337" t="s">
        <v>352</v>
      </c>
      <c r="J721" s="337" t="s">
        <v>454</v>
      </c>
      <c r="K721" s="337" t="s">
        <v>352</v>
      </c>
    </row>
    <row r="722" spans="1:11" ht="24" customHeight="1">
      <c r="A722" s="27" t="s">
        <v>65</v>
      </c>
      <c r="B722" s="343">
        <v>38.6</v>
      </c>
      <c r="C722" s="337">
        <v>27</v>
      </c>
      <c r="D722" s="343">
        <v>34.849462224036017</v>
      </c>
      <c r="E722" s="337">
        <v>28</v>
      </c>
      <c r="F722" s="343">
        <v>33.438969134266593</v>
      </c>
      <c r="G722" s="337">
        <v>29</v>
      </c>
      <c r="H722" s="343" t="s">
        <v>454</v>
      </c>
      <c r="I722" s="337" t="s">
        <v>352</v>
      </c>
      <c r="J722" s="337" t="s">
        <v>454</v>
      </c>
      <c r="K722" s="337" t="s">
        <v>352</v>
      </c>
    </row>
    <row r="723" spans="1:11" ht="24" customHeight="1">
      <c r="A723" s="27" t="s">
        <v>66</v>
      </c>
      <c r="B723" s="343">
        <v>52.7</v>
      </c>
      <c r="C723" s="337">
        <v>13</v>
      </c>
      <c r="D723" s="343">
        <v>53.287175807958818</v>
      </c>
      <c r="E723" s="337">
        <v>13</v>
      </c>
      <c r="F723" s="343">
        <v>56.616571959981599</v>
      </c>
      <c r="G723" s="337">
        <v>10</v>
      </c>
      <c r="H723" s="343" t="s">
        <v>454</v>
      </c>
      <c r="I723" s="337" t="s">
        <v>352</v>
      </c>
      <c r="J723" s="337" t="s">
        <v>454</v>
      </c>
      <c r="K723" s="337" t="s">
        <v>352</v>
      </c>
    </row>
    <row r="724" spans="1:11" ht="24" customHeight="1">
      <c r="A724" s="27" t="s">
        <v>19</v>
      </c>
      <c r="B724" s="343">
        <v>50.8</v>
      </c>
      <c r="C724" s="337">
        <v>14</v>
      </c>
      <c r="D724" s="343">
        <v>50.792278718863628</v>
      </c>
      <c r="E724" s="337">
        <v>14</v>
      </c>
      <c r="F724" s="343">
        <v>49.205448200736839</v>
      </c>
      <c r="G724" s="337">
        <v>14</v>
      </c>
      <c r="H724" s="343" t="s">
        <v>454</v>
      </c>
      <c r="I724" s="337" t="s">
        <v>352</v>
      </c>
      <c r="J724" s="337" t="s">
        <v>454</v>
      </c>
      <c r="K724" s="337" t="s">
        <v>352</v>
      </c>
    </row>
    <row r="725" spans="1:11" ht="24" customHeight="1">
      <c r="A725" s="27" t="s">
        <v>67</v>
      </c>
      <c r="B725" s="343">
        <v>79.400000000000006</v>
      </c>
      <c r="C725" s="337">
        <v>2</v>
      </c>
      <c r="D725" s="343">
        <v>76.726575696039163</v>
      </c>
      <c r="E725" s="337">
        <v>3</v>
      </c>
      <c r="F725" s="343">
        <v>72.305746295627031</v>
      </c>
      <c r="G725" s="337">
        <v>3</v>
      </c>
      <c r="H725" s="343" t="s">
        <v>454</v>
      </c>
      <c r="I725" s="337" t="s">
        <v>352</v>
      </c>
      <c r="J725" s="337" t="s">
        <v>454</v>
      </c>
      <c r="K725" s="337" t="s">
        <v>352</v>
      </c>
    </row>
    <row r="726" spans="1:11" ht="24" customHeight="1">
      <c r="A726" s="27" t="s">
        <v>21</v>
      </c>
      <c r="B726" s="343">
        <v>31.8</v>
      </c>
      <c r="C726" s="337">
        <v>31</v>
      </c>
      <c r="D726" s="343">
        <v>33.912006701510414</v>
      </c>
      <c r="E726" s="337">
        <v>30</v>
      </c>
      <c r="F726" s="343">
        <v>29.337154996152737</v>
      </c>
      <c r="G726" s="337">
        <v>31</v>
      </c>
      <c r="H726" s="343" t="s">
        <v>454</v>
      </c>
      <c r="I726" s="337" t="s">
        <v>352</v>
      </c>
      <c r="J726" s="337" t="s">
        <v>454</v>
      </c>
      <c r="K726" s="337" t="s">
        <v>352</v>
      </c>
    </row>
    <row r="727" spans="1:11" ht="24" customHeight="1">
      <c r="A727" s="27" t="s">
        <v>68</v>
      </c>
      <c r="B727" s="343">
        <v>45.2</v>
      </c>
      <c r="C727" s="337">
        <v>19</v>
      </c>
      <c r="D727" s="343">
        <v>43.40909944682528</v>
      </c>
      <c r="E727" s="337">
        <v>22</v>
      </c>
      <c r="F727" s="343">
        <v>45.37064854451792</v>
      </c>
      <c r="G727" s="337">
        <v>20</v>
      </c>
      <c r="H727" s="343" t="s">
        <v>454</v>
      </c>
      <c r="I727" s="337" t="s">
        <v>352</v>
      </c>
      <c r="J727" s="337" t="s">
        <v>454</v>
      </c>
      <c r="K727" s="337" t="s">
        <v>352</v>
      </c>
    </row>
    <row r="728" spans="1:11" ht="24" customHeight="1">
      <c r="A728" s="27" t="s">
        <v>69</v>
      </c>
      <c r="B728" s="343">
        <v>58.1</v>
      </c>
      <c r="C728" s="337">
        <v>10</v>
      </c>
      <c r="D728" s="343">
        <v>57.999147220154512</v>
      </c>
      <c r="E728" s="337">
        <v>10</v>
      </c>
      <c r="F728" s="343">
        <v>53.384121696102682</v>
      </c>
      <c r="G728" s="337">
        <v>12</v>
      </c>
      <c r="H728" s="343" t="s">
        <v>454</v>
      </c>
      <c r="I728" s="337" t="s">
        <v>352</v>
      </c>
      <c r="J728" s="337" t="s">
        <v>454</v>
      </c>
      <c r="K728" s="337" t="s">
        <v>352</v>
      </c>
    </row>
    <row r="729" spans="1:11" ht="24" customHeight="1">
      <c r="A729" s="27" t="s">
        <v>70</v>
      </c>
      <c r="B729" s="343">
        <v>60.4</v>
      </c>
      <c r="C729" s="337">
        <v>8</v>
      </c>
      <c r="D729" s="343">
        <v>59.093647965227071</v>
      </c>
      <c r="E729" s="337">
        <v>9</v>
      </c>
      <c r="F729" s="343">
        <v>62.467539066783274</v>
      </c>
      <c r="G729" s="337">
        <v>6</v>
      </c>
      <c r="H729" s="343" t="s">
        <v>454</v>
      </c>
      <c r="I729" s="337" t="s">
        <v>352</v>
      </c>
      <c r="J729" s="337" t="s">
        <v>454</v>
      </c>
      <c r="K729" s="337" t="s">
        <v>352</v>
      </c>
    </row>
    <row r="730" spans="1:11" ht="24" customHeight="1">
      <c r="A730" s="27" t="s">
        <v>71</v>
      </c>
      <c r="B730" s="343">
        <v>38.700000000000003</v>
      </c>
      <c r="C730" s="337">
        <v>26</v>
      </c>
      <c r="D730" s="343">
        <v>38.046169524238913</v>
      </c>
      <c r="E730" s="337">
        <v>26</v>
      </c>
      <c r="F730" s="343">
        <v>34.933888592425177</v>
      </c>
      <c r="G730" s="337">
        <v>27</v>
      </c>
      <c r="H730" s="343" t="s">
        <v>454</v>
      </c>
      <c r="I730" s="337" t="s">
        <v>352</v>
      </c>
      <c r="J730" s="337" t="s">
        <v>454</v>
      </c>
      <c r="K730" s="337" t="s">
        <v>352</v>
      </c>
    </row>
    <row r="731" spans="1:11" ht="24" customHeight="1">
      <c r="A731" s="27" t="s">
        <v>80</v>
      </c>
      <c r="B731" s="343">
        <v>49.1</v>
      </c>
      <c r="C731" s="337">
        <v>16</v>
      </c>
      <c r="D731" s="343">
        <v>47.477066132933032</v>
      </c>
      <c r="E731" s="337">
        <v>18</v>
      </c>
      <c r="F731" s="343">
        <v>45.539930183950197</v>
      </c>
      <c r="G731" s="337">
        <v>19</v>
      </c>
      <c r="H731" s="343" t="s">
        <v>454</v>
      </c>
      <c r="I731" s="337" t="s">
        <v>352</v>
      </c>
      <c r="J731" s="337" t="s">
        <v>454</v>
      </c>
      <c r="K731" s="337" t="s">
        <v>352</v>
      </c>
    </row>
    <row r="732" spans="1:11" ht="24" customHeight="1">
      <c r="A732" s="27" t="s">
        <v>72</v>
      </c>
      <c r="B732" s="343">
        <v>37.200000000000003</v>
      </c>
      <c r="C732" s="337">
        <v>29</v>
      </c>
      <c r="D732" s="343">
        <v>34.770008710986467</v>
      </c>
      <c r="E732" s="337">
        <v>29</v>
      </c>
      <c r="F732" s="343">
        <v>34.823378364398771</v>
      </c>
      <c r="G732" s="337">
        <v>28</v>
      </c>
      <c r="H732" s="343" t="s">
        <v>454</v>
      </c>
      <c r="I732" s="337" t="s">
        <v>352</v>
      </c>
      <c r="J732" s="337" t="s">
        <v>454</v>
      </c>
      <c r="K732" s="337" t="s">
        <v>352</v>
      </c>
    </row>
    <row r="733" spans="1:11" ht="24" customHeight="1">
      <c r="A733" s="27" t="s">
        <v>73</v>
      </c>
      <c r="B733" s="343">
        <v>44</v>
      </c>
      <c r="C733" s="337">
        <v>21</v>
      </c>
      <c r="D733" s="343">
        <v>47.800437319923496</v>
      </c>
      <c r="E733" s="337">
        <v>17</v>
      </c>
      <c r="F733" s="343">
        <v>46.111225216016507</v>
      </c>
      <c r="G733" s="337">
        <v>18</v>
      </c>
      <c r="H733" s="343" t="s">
        <v>454</v>
      </c>
      <c r="I733" s="337" t="s">
        <v>352</v>
      </c>
      <c r="J733" s="337" t="s">
        <v>454</v>
      </c>
      <c r="K733" s="337" t="s">
        <v>352</v>
      </c>
    </row>
    <row r="734" spans="1:11" ht="24" customHeight="1">
      <c r="A734" s="27" t="s">
        <v>74</v>
      </c>
      <c r="B734" s="343">
        <v>43.6</v>
      </c>
      <c r="C734" s="337">
        <v>22</v>
      </c>
      <c r="D734" s="343">
        <v>43.977335692709168</v>
      </c>
      <c r="E734" s="337">
        <v>19</v>
      </c>
      <c r="F734" s="343">
        <v>42.806940027435409</v>
      </c>
      <c r="G734" s="337">
        <v>21</v>
      </c>
      <c r="H734" s="343" t="s">
        <v>454</v>
      </c>
      <c r="I734" s="337" t="s">
        <v>352</v>
      </c>
      <c r="J734" s="337" t="s">
        <v>454</v>
      </c>
      <c r="K734" s="337" t="s">
        <v>352</v>
      </c>
    </row>
    <row r="735" spans="1:11" ht="24" customHeight="1">
      <c r="A735" s="27" t="s">
        <v>75</v>
      </c>
      <c r="B735" s="343">
        <v>44.2</v>
      </c>
      <c r="C735" s="337">
        <v>20</v>
      </c>
      <c r="D735" s="343">
        <v>43.491086013796995</v>
      </c>
      <c r="E735" s="337">
        <v>21</v>
      </c>
      <c r="F735" s="343">
        <v>41.916911852199149</v>
      </c>
      <c r="G735" s="337">
        <v>22</v>
      </c>
      <c r="H735" s="343" t="s">
        <v>454</v>
      </c>
      <c r="I735" s="337" t="s">
        <v>352</v>
      </c>
      <c r="J735" s="337" t="s">
        <v>454</v>
      </c>
      <c r="K735" s="337" t="s">
        <v>352</v>
      </c>
    </row>
    <row r="736" spans="1:11" ht="24" customHeight="1">
      <c r="A736" s="27" t="s">
        <v>76</v>
      </c>
      <c r="B736" s="343">
        <v>40.9</v>
      </c>
      <c r="C736" s="337">
        <v>24</v>
      </c>
      <c r="D736" s="343">
        <v>40.494736353939622</v>
      </c>
      <c r="E736" s="337">
        <v>23</v>
      </c>
      <c r="F736" s="343">
        <v>40.327959403375417</v>
      </c>
      <c r="G736" s="337">
        <v>23</v>
      </c>
      <c r="H736" s="343" t="s">
        <v>454</v>
      </c>
      <c r="I736" s="337" t="s">
        <v>352</v>
      </c>
      <c r="J736" s="337" t="s">
        <v>454</v>
      </c>
      <c r="K736" s="337" t="s">
        <v>352</v>
      </c>
    </row>
    <row r="737" spans="1:11" ht="24" customHeight="1">
      <c r="A737" s="27" t="s">
        <v>182</v>
      </c>
      <c r="B737" s="343">
        <v>55.8</v>
      </c>
      <c r="C737" s="337">
        <v>11</v>
      </c>
      <c r="D737" s="343">
        <v>56.30750301615204</v>
      </c>
      <c r="E737" s="337">
        <v>11</v>
      </c>
      <c r="F737" s="343">
        <v>54.343206794215227</v>
      </c>
      <c r="G737" s="337">
        <v>11</v>
      </c>
      <c r="H737" s="343" t="s">
        <v>454</v>
      </c>
      <c r="I737" s="337" t="s">
        <v>352</v>
      </c>
      <c r="J737" s="337" t="s">
        <v>454</v>
      </c>
      <c r="K737" s="337" t="s">
        <v>352</v>
      </c>
    </row>
    <row r="738" spans="1:11" ht="24" customHeight="1">
      <c r="A738" s="27" t="s">
        <v>77</v>
      </c>
      <c r="B738" s="343">
        <v>66.7</v>
      </c>
      <c r="C738" s="337">
        <v>5</v>
      </c>
      <c r="D738" s="343">
        <v>64.835521897920898</v>
      </c>
      <c r="E738" s="337">
        <v>6</v>
      </c>
      <c r="F738" s="343">
        <v>70.685925715098904</v>
      </c>
      <c r="G738" s="337">
        <v>4</v>
      </c>
      <c r="H738" s="343" t="s">
        <v>454</v>
      </c>
      <c r="I738" s="337" t="s">
        <v>352</v>
      </c>
      <c r="J738" s="337" t="s">
        <v>454</v>
      </c>
      <c r="K738" s="337" t="s">
        <v>352</v>
      </c>
    </row>
    <row r="739" spans="1:11" ht="24" customHeight="1">
      <c r="A739" s="27" t="s">
        <v>81</v>
      </c>
      <c r="B739" s="343">
        <v>59.8</v>
      </c>
      <c r="C739" s="337">
        <v>9</v>
      </c>
      <c r="D739" s="343">
        <v>61.939607097965855</v>
      </c>
      <c r="E739" s="337">
        <v>7</v>
      </c>
      <c r="F739" s="343">
        <v>57.022687039385303</v>
      </c>
      <c r="G739" s="337">
        <v>9</v>
      </c>
      <c r="H739" s="343" t="s">
        <v>454</v>
      </c>
      <c r="I739" s="337" t="s">
        <v>352</v>
      </c>
      <c r="J739" s="337" t="s">
        <v>454</v>
      </c>
      <c r="K739" s="337" t="s">
        <v>352</v>
      </c>
    </row>
    <row r="740" spans="1:11" ht="24" customHeight="1">
      <c r="A740" s="27" t="s">
        <v>78</v>
      </c>
      <c r="B740" s="343">
        <v>42.9</v>
      </c>
      <c r="C740" s="337">
        <v>23</v>
      </c>
      <c r="D740" s="343">
        <v>40.11048129794311</v>
      </c>
      <c r="E740" s="337">
        <v>24</v>
      </c>
      <c r="F740" s="343">
        <v>39.909849394285033</v>
      </c>
      <c r="G740" s="337">
        <v>24</v>
      </c>
      <c r="H740" s="343" t="s">
        <v>454</v>
      </c>
      <c r="I740" s="337" t="s">
        <v>352</v>
      </c>
      <c r="J740" s="337" t="s">
        <v>454</v>
      </c>
      <c r="K740" s="337" t="s">
        <v>352</v>
      </c>
    </row>
    <row r="741" spans="1:11" ht="24" customHeight="1">
      <c r="A741" s="27" t="s">
        <v>36</v>
      </c>
      <c r="B741" s="343">
        <v>78.099999999999994</v>
      </c>
      <c r="C741" s="337">
        <v>3</v>
      </c>
      <c r="D741" s="343">
        <v>75.567112891884364</v>
      </c>
      <c r="E741" s="337">
        <v>4</v>
      </c>
      <c r="F741" s="343">
        <v>73.76181757613476</v>
      </c>
      <c r="G741" s="337">
        <v>2</v>
      </c>
      <c r="H741" s="343" t="s">
        <v>454</v>
      </c>
      <c r="I741" s="337" t="s">
        <v>352</v>
      </c>
      <c r="J741" s="337" t="s">
        <v>454</v>
      </c>
      <c r="K741" s="337" t="s">
        <v>352</v>
      </c>
    </row>
    <row r="742" spans="1:11" s="721" customFormat="1" ht="16.5" customHeight="1">
      <c r="A742" s="978" t="s">
        <v>968</v>
      </c>
      <c r="B742" s="979"/>
      <c r="C742" s="826"/>
      <c r="D742" s="826"/>
      <c r="E742" s="826"/>
      <c r="F742" s="826"/>
    </row>
    <row r="743" spans="1:11" s="721" customFormat="1" ht="16.5" customHeight="1">
      <c r="A743" s="978" t="s">
        <v>556</v>
      </c>
      <c r="B743" s="979"/>
    </row>
    <row r="745" spans="1:11" ht="24" customHeight="1">
      <c r="A745" s="508" t="s">
        <v>970</v>
      </c>
      <c r="B745" s="508"/>
      <c r="C745" s="508"/>
      <c r="D745" s="508"/>
      <c r="E745" s="353"/>
      <c r="F745" s="353"/>
      <c r="G745" s="351"/>
      <c r="H745" s="351"/>
      <c r="I745" s="352"/>
    </row>
    <row r="746" spans="1:11" ht="24" customHeight="1">
      <c r="A746" s="527" t="s">
        <v>1</v>
      </c>
      <c r="B746" s="538">
        <v>1395</v>
      </c>
      <c r="C746" s="539"/>
      <c r="D746" s="538">
        <v>1396</v>
      </c>
      <c r="E746" s="539"/>
      <c r="F746" s="538">
        <v>1397</v>
      </c>
      <c r="G746" s="539"/>
      <c r="H746" s="538">
        <v>1398</v>
      </c>
      <c r="I746" s="539"/>
      <c r="J746" s="538">
        <v>1399</v>
      </c>
      <c r="K746" s="539"/>
    </row>
    <row r="747" spans="1:11" ht="24" customHeight="1">
      <c r="A747" s="528"/>
      <c r="B747" s="455" t="s">
        <v>500</v>
      </c>
      <c r="C747" s="455" t="s">
        <v>3</v>
      </c>
      <c r="D747" s="455" t="s">
        <v>500</v>
      </c>
      <c r="E747" s="455" t="s">
        <v>3</v>
      </c>
      <c r="F747" s="455" t="s">
        <v>500</v>
      </c>
      <c r="G747" s="455" t="s">
        <v>3</v>
      </c>
      <c r="H747" s="455" t="s">
        <v>500</v>
      </c>
      <c r="I747" s="455" t="s">
        <v>3</v>
      </c>
      <c r="J747" s="455" t="s">
        <v>500</v>
      </c>
      <c r="K747" s="455" t="s">
        <v>3</v>
      </c>
    </row>
    <row r="748" spans="1:11" ht="24" customHeight="1">
      <c r="A748" s="334" t="s">
        <v>55</v>
      </c>
      <c r="B748" s="342">
        <v>55052</v>
      </c>
      <c r="C748" s="1" t="s">
        <v>352</v>
      </c>
      <c r="D748" s="342">
        <v>52369</v>
      </c>
      <c r="E748" s="1" t="s">
        <v>352</v>
      </c>
      <c r="F748" s="342">
        <v>62390</v>
      </c>
      <c r="G748" s="1" t="s">
        <v>352</v>
      </c>
      <c r="H748" s="342">
        <v>57850</v>
      </c>
      <c r="I748" s="1" t="s">
        <v>352</v>
      </c>
      <c r="J748" s="1">
        <v>44779</v>
      </c>
      <c r="K748" s="1" t="s">
        <v>352</v>
      </c>
    </row>
    <row r="749" spans="1:11" ht="24" customHeight="1">
      <c r="A749" s="27" t="s">
        <v>56</v>
      </c>
      <c r="B749" s="343">
        <v>2689</v>
      </c>
      <c r="C749" s="337">
        <v>6</v>
      </c>
      <c r="D749" s="343">
        <v>2859</v>
      </c>
      <c r="E749" s="337">
        <v>5</v>
      </c>
      <c r="F749" s="343">
        <v>4064</v>
      </c>
      <c r="G749" s="337">
        <v>3</v>
      </c>
      <c r="H749" s="343">
        <v>3192</v>
      </c>
      <c r="I749" s="337">
        <v>5</v>
      </c>
      <c r="J749" s="337">
        <v>2314</v>
      </c>
      <c r="K749" s="337">
        <v>5</v>
      </c>
    </row>
    <row r="750" spans="1:11" ht="24" customHeight="1">
      <c r="A750" s="27" t="s">
        <v>57</v>
      </c>
      <c r="B750" s="343">
        <v>2299</v>
      </c>
      <c r="C750" s="337">
        <v>8</v>
      </c>
      <c r="D750" s="343">
        <v>2059</v>
      </c>
      <c r="E750" s="337">
        <v>9</v>
      </c>
      <c r="F750" s="343">
        <v>2111</v>
      </c>
      <c r="G750" s="337">
        <v>10</v>
      </c>
      <c r="H750" s="343">
        <v>2113</v>
      </c>
      <c r="I750" s="337">
        <v>10</v>
      </c>
      <c r="J750" s="337">
        <v>1667</v>
      </c>
      <c r="K750" s="337">
        <v>8</v>
      </c>
    </row>
    <row r="751" spans="1:11" ht="24" customHeight="1">
      <c r="A751" s="27" t="s">
        <v>58</v>
      </c>
      <c r="B751" s="343">
        <v>912</v>
      </c>
      <c r="C751" s="337">
        <v>20</v>
      </c>
      <c r="D751" s="343">
        <v>988</v>
      </c>
      <c r="E751" s="337">
        <v>17</v>
      </c>
      <c r="F751" s="343">
        <v>1193</v>
      </c>
      <c r="G751" s="337">
        <v>18</v>
      </c>
      <c r="H751" s="343">
        <v>1269</v>
      </c>
      <c r="I751" s="337">
        <v>18</v>
      </c>
      <c r="J751" s="337">
        <v>887</v>
      </c>
      <c r="K751" s="337">
        <v>17</v>
      </c>
    </row>
    <row r="752" spans="1:11" ht="24" customHeight="1">
      <c r="A752" s="27" t="s">
        <v>59</v>
      </c>
      <c r="B752" s="343">
        <v>3840</v>
      </c>
      <c r="C752" s="337">
        <v>4</v>
      </c>
      <c r="D752" s="343">
        <v>3340</v>
      </c>
      <c r="E752" s="337">
        <v>3</v>
      </c>
      <c r="F752" s="343">
        <v>3995</v>
      </c>
      <c r="G752" s="337">
        <v>4</v>
      </c>
      <c r="H752" s="343">
        <v>3503</v>
      </c>
      <c r="I752" s="337">
        <v>3</v>
      </c>
      <c r="J752" s="337">
        <v>2643</v>
      </c>
      <c r="K752" s="337">
        <v>3</v>
      </c>
    </row>
    <row r="753" spans="1:11" ht="24" customHeight="1">
      <c r="A753" s="27" t="s">
        <v>10</v>
      </c>
      <c r="B753" s="343">
        <v>1263</v>
      </c>
      <c r="C753" s="337">
        <v>13</v>
      </c>
      <c r="D753" s="343">
        <v>1201</v>
      </c>
      <c r="E753" s="337">
        <v>15</v>
      </c>
      <c r="F753" s="343">
        <v>1388</v>
      </c>
      <c r="G753" s="337">
        <v>15</v>
      </c>
      <c r="H753" s="343">
        <v>1393</v>
      </c>
      <c r="I753" s="337">
        <v>15</v>
      </c>
      <c r="J753" s="337">
        <v>880</v>
      </c>
      <c r="K753" s="337">
        <v>18</v>
      </c>
    </row>
    <row r="754" spans="1:11" ht="24" customHeight="1">
      <c r="A754" s="27" t="s">
        <v>60</v>
      </c>
      <c r="B754" s="343">
        <v>629</v>
      </c>
      <c r="C754" s="337">
        <v>28</v>
      </c>
      <c r="D754" s="343">
        <v>521</v>
      </c>
      <c r="E754" s="337">
        <v>30</v>
      </c>
      <c r="F754" s="343">
        <v>736</v>
      </c>
      <c r="G754" s="337">
        <v>30</v>
      </c>
      <c r="H754" s="343">
        <v>702</v>
      </c>
      <c r="I754" s="337">
        <v>30</v>
      </c>
      <c r="J754" s="337">
        <v>551</v>
      </c>
      <c r="K754" s="337">
        <v>29</v>
      </c>
    </row>
    <row r="755" spans="1:11" ht="24" customHeight="1">
      <c r="A755" s="27" t="s">
        <v>12</v>
      </c>
      <c r="B755" s="343">
        <v>845</v>
      </c>
      <c r="C755" s="337">
        <v>22</v>
      </c>
      <c r="D755" s="343">
        <v>650</v>
      </c>
      <c r="E755" s="337">
        <v>27</v>
      </c>
      <c r="F755" s="343">
        <v>959</v>
      </c>
      <c r="G755" s="337">
        <v>23</v>
      </c>
      <c r="H755" s="343">
        <v>798</v>
      </c>
      <c r="I755" s="337">
        <v>27</v>
      </c>
      <c r="J755" s="337">
        <v>540</v>
      </c>
      <c r="K755" s="337">
        <v>31</v>
      </c>
    </row>
    <row r="756" spans="1:11" ht="24" customHeight="1">
      <c r="A756" s="27" t="s">
        <v>13</v>
      </c>
      <c r="B756" s="343">
        <v>8601</v>
      </c>
      <c r="C756" s="337">
        <v>1</v>
      </c>
      <c r="D756" s="343">
        <v>7068</v>
      </c>
      <c r="E756" s="337">
        <v>1</v>
      </c>
      <c r="F756" s="343">
        <v>8327</v>
      </c>
      <c r="G756" s="337">
        <v>1</v>
      </c>
      <c r="H756" s="343">
        <v>7955</v>
      </c>
      <c r="I756" s="337">
        <v>1</v>
      </c>
      <c r="J756" s="337">
        <v>6026</v>
      </c>
      <c r="K756" s="337">
        <v>1</v>
      </c>
    </row>
    <row r="757" spans="1:11" ht="24" customHeight="1">
      <c r="A757" s="27" t="s">
        <v>62</v>
      </c>
      <c r="B757" s="343">
        <v>832</v>
      </c>
      <c r="C757" s="337">
        <v>23</v>
      </c>
      <c r="D757" s="343">
        <v>971</v>
      </c>
      <c r="E757" s="337">
        <v>18</v>
      </c>
      <c r="F757" s="343">
        <v>1099</v>
      </c>
      <c r="G757" s="337">
        <v>19</v>
      </c>
      <c r="H757" s="343">
        <v>1047</v>
      </c>
      <c r="I757" s="337">
        <v>20</v>
      </c>
      <c r="J757" s="337">
        <v>880</v>
      </c>
      <c r="K757" s="337">
        <v>18</v>
      </c>
    </row>
    <row r="758" spans="1:11" ht="24" customHeight="1">
      <c r="A758" s="27" t="s">
        <v>63</v>
      </c>
      <c r="B758" s="343">
        <v>782</v>
      </c>
      <c r="C758" s="337">
        <v>25</v>
      </c>
      <c r="D758" s="343">
        <v>842</v>
      </c>
      <c r="E758" s="337">
        <v>21</v>
      </c>
      <c r="F758" s="343">
        <v>1009</v>
      </c>
      <c r="G758" s="337">
        <v>21</v>
      </c>
      <c r="H758" s="343">
        <v>1075</v>
      </c>
      <c r="I758" s="337">
        <v>19</v>
      </c>
      <c r="J758" s="337">
        <v>694</v>
      </c>
      <c r="K758" s="337">
        <v>24</v>
      </c>
    </row>
    <row r="759" spans="1:11" ht="24" customHeight="1">
      <c r="A759" s="27" t="s">
        <v>64</v>
      </c>
      <c r="B759" s="343">
        <v>4611</v>
      </c>
      <c r="C759" s="337">
        <v>2</v>
      </c>
      <c r="D759" s="343">
        <v>4922</v>
      </c>
      <c r="E759" s="337">
        <v>2</v>
      </c>
      <c r="F759" s="343">
        <v>5211</v>
      </c>
      <c r="G759" s="337">
        <v>2</v>
      </c>
      <c r="H759" s="343">
        <v>5558</v>
      </c>
      <c r="I759" s="337">
        <v>2</v>
      </c>
      <c r="J759" s="337">
        <v>3786</v>
      </c>
      <c r="K759" s="337">
        <v>2</v>
      </c>
    </row>
    <row r="760" spans="1:11" ht="24" customHeight="1">
      <c r="A760" s="27" t="s">
        <v>65</v>
      </c>
      <c r="B760" s="343">
        <v>617</v>
      </c>
      <c r="C760" s="337">
        <v>29</v>
      </c>
      <c r="D760" s="343">
        <v>743</v>
      </c>
      <c r="E760" s="337">
        <v>24</v>
      </c>
      <c r="F760" s="343">
        <v>814</v>
      </c>
      <c r="G760" s="337">
        <v>28</v>
      </c>
      <c r="H760" s="343">
        <v>789</v>
      </c>
      <c r="I760" s="337">
        <v>28</v>
      </c>
      <c r="J760" s="337">
        <v>686</v>
      </c>
      <c r="K760" s="337">
        <v>25</v>
      </c>
    </row>
    <row r="761" spans="1:11" ht="24" customHeight="1">
      <c r="A761" s="27" t="s">
        <v>66</v>
      </c>
      <c r="B761" s="343">
        <v>2933</v>
      </c>
      <c r="C761" s="337">
        <v>5</v>
      </c>
      <c r="D761" s="343">
        <v>2554</v>
      </c>
      <c r="E761" s="337">
        <v>7</v>
      </c>
      <c r="F761" s="343">
        <v>2827</v>
      </c>
      <c r="G761" s="337">
        <v>7</v>
      </c>
      <c r="H761" s="343">
        <v>2363</v>
      </c>
      <c r="I761" s="337">
        <v>8</v>
      </c>
      <c r="J761" s="337">
        <v>1635</v>
      </c>
      <c r="K761" s="337">
        <v>10</v>
      </c>
    </row>
    <row r="762" spans="1:11" ht="24" customHeight="1">
      <c r="A762" s="27" t="s">
        <v>19</v>
      </c>
      <c r="B762" s="343">
        <v>802</v>
      </c>
      <c r="C762" s="337">
        <v>24</v>
      </c>
      <c r="D762" s="343">
        <v>718</v>
      </c>
      <c r="E762" s="337">
        <v>25</v>
      </c>
      <c r="F762" s="343">
        <v>957</v>
      </c>
      <c r="G762" s="337">
        <v>25</v>
      </c>
      <c r="H762" s="343">
        <v>893</v>
      </c>
      <c r="I762" s="337">
        <v>22</v>
      </c>
      <c r="J762" s="337">
        <v>709</v>
      </c>
      <c r="K762" s="337">
        <v>23</v>
      </c>
    </row>
    <row r="763" spans="1:11" ht="24" customHeight="1">
      <c r="A763" s="27" t="s">
        <v>67</v>
      </c>
      <c r="B763" s="343">
        <v>591</v>
      </c>
      <c r="C763" s="337">
        <v>31</v>
      </c>
      <c r="D763" s="343">
        <v>488</v>
      </c>
      <c r="E763" s="337">
        <v>31</v>
      </c>
      <c r="F763" s="343">
        <v>692</v>
      </c>
      <c r="G763" s="337">
        <v>31</v>
      </c>
      <c r="H763" s="343">
        <v>640</v>
      </c>
      <c r="I763" s="337">
        <v>31</v>
      </c>
      <c r="J763" s="337">
        <v>541</v>
      </c>
      <c r="K763" s="337">
        <v>30</v>
      </c>
    </row>
    <row r="764" spans="1:11" ht="24" customHeight="1">
      <c r="A764" s="27" t="s">
        <v>21</v>
      </c>
      <c r="B764" s="343">
        <v>1133</v>
      </c>
      <c r="C764" s="337">
        <v>17</v>
      </c>
      <c r="D764" s="343">
        <v>1034</v>
      </c>
      <c r="E764" s="337">
        <v>16</v>
      </c>
      <c r="F764" s="343">
        <v>1309</v>
      </c>
      <c r="G764" s="337">
        <v>17</v>
      </c>
      <c r="H764" s="343">
        <v>1415</v>
      </c>
      <c r="I764" s="337">
        <v>14</v>
      </c>
      <c r="J764" s="337">
        <v>1503</v>
      </c>
      <c r="K764" s="337">
        <v>11</v>
      </c>
    </row>
    <row r="765" spans="1:11" ht="24" customHeight="1">
      <c r="A765" s="27" t="s">
        <v>68</v>
      </c>
      <c r="B765" s="343">
        <v>3969</v>
      </c>
      <c r="C765" s="337">
        <v>3</v>
      </c>
      <c r="D765" s="343">
        <v>3315</v>
      </c>
      <c r="E765" s="337">
        <v>4</v>
      </c>
      <c r="F765" s="343">
        <v>3969</v>
      </c>
      <c r="G765" s="337">
        <v>5</v>
      </c>
      <c r="H765" s="343">
        <v>3322</v>
      </c>
      <c r="I765" s="337">
        <v>4</v>
      </c>
      <c r="J765" s="337">
        <v>2375</v>
      </c>
      <c r="K765" s="337">
        <v>4</v>
      </c>
    </row>
    <row r="766" spans="1:11" ht="24" customHeight="1">
      <c r="A766" s="27" t="s">
        <v>69</v>
      </c>
      <c r="B766" s="343">
        <v>901</v>
      </c>
      <c r="C766" s="337">
        <v>21</v>
      </c>
      <c r="D766" s="343">
        <v>795</v>
      </c>
      <c r="E766" s="337">
        <v>22</v>
      </c>
      <c r="F766" s="343">
        <v>751</v>
      </c>
      <c r="G766" s="337">
        <v>29</v>
      </c>
      <c r="H766" s="343">
        <v>776</v>
      </c>
      <c r="I766" s="337">
        <v>29</v>
      </c>
      <c r="J766" s="337">
        <v>611</v>
      </c>
      <c r="K766" s="337">
        <v>27</v>
      </c>
    </row>
    <row r="767" spans="1:11" ht="24" customHeight="1">
      <c r="A767" s="27" t="s">
        <v>70</v>
      </c>
      <c r="B767" s="343">
        <v>688</v>
      </c>
      <c r="C767" s="337">
        <v>27</v>
      </c>
      <c r="D767" s="343">
        <v>633</v>
      </c>
      <c r="E767" s="337">
        <v>29</v>
      </c>
      <c r="F767" s="343">
        <v>920</v>
      </c>
      <c r="G767" s="337">
        <v>26</v>
      </c>
      <c r="H767" s="343">
        <v>804</v>
      </c>
      <c r="I767" s="337">
        <v>26</v>
      </c>
      <c r="J767" s="337">
        <v>588</v>
      </c>
      <c r="K767" s="337">
        <v>28</v>
      </c>
    </row>
    <row r="768" spans="1:11" ht="24" customHeight="1">
      <c r="A768" s="27" t="s">
        <v>71</v>
      </c>
      <c r="B768" s="343">
        <v>1068</v>
      </c>
      <c r="C768" s="337">
        <v>18</v>
      </c>
      <c r="D768" s="343">
        <v>943</v>
      </c>
      <c r="E768" s="337">
        <v>20</v>
      </c>
      <c r="F768" s="343">
        <v>1356</v>
      </c>
      <c r="G768" s="337">
        <v>16</v>
      </c>
      <c r="H768" s="343">
        <v>1363</v>
      </c>
      <c r="I768" s="337">
        <v>16</v>
      </c>
      <c r="J768" s="337">
        <v>1421</v>
      </c>
      <c r="K768" s="337">
        <v>12</v>
      </c>
    </row>
    <row r="769" spans="1:11" ht="24" customHeight="1">
      <c r="A769" s="27" t="s">
        <v>80</v>
      </c>
      <c r="B769" s="343">
        <v>2415</v>
      </c>
      <c r="C769" s="337">
        <v>7</v>
      </c>
      <c r="D769" s="343">
        <v>2587</v>
      </c>
      <c r="E769" s="337">
        <v>6</v>
      </c>
      <c r="F769" s="343">
        <v>2639</v>
      </c>
      <c r="G769" s="337">
        <v>8</v>
      </c>
      <c r="H769" s="343">
        <v>2543</v>
      </c>
      <c r="I769" s="337">
        <v>7</v>
      </c>
      <c r="J769" s="337">
        <v>2299</v>
      </c>
      <c r="K769" s="337">
        <v>6</v>
      </c>
    </row>
    <row r="770" spans="1:11" ht="24" customHeight="1">
      <c r="A770" s="27" t="s">
        <v>72</v>
      </c>
      <c r="B770" s="343">
        <v>1350</v>
      </c>
      <c r="C770" s="337">
        <v>12</v>
      </c>
      <c r="D770" s="343">
        <v>1556</v>
      </c>
      <c r="E770" s="337">
        <v>11</v>
      </c>
      <c r="F770" s="343">
        <v>1661</v>
      </c>
      <c r="G770" s="337">
        <v>12</v>
      </c>
      <c r="H770" s="343">
        <v>1283</v>
      </c>
      <c r="I770" s="337">
        <v>17</v>
      </c>
      <c r="J770" s="337">
        <v>978</v>
      </c>
      <c r="K770" s="337">
        <v>16</v>
      </c>
    </row>
    <row r="771" spans="1:11" ht="24" customHeight="1">
      <c r="A771" s="27" t="s">
        <v>73</v>
      </c>
      <c r="B771" s="343">
        <v>615</v>
      </c>
      <c r="C771" s="337">
        <v>30</v>
      </c>
      <c r="D771" s="343">
        <v>643</v>
      </c>
      <c r="E771" s="337">
        <v>28</v>
      </c>
      <c r="F771" s="343">
        <v>825</v>
      </c>
      <c r="G771" s="337">
        <v>27</v>
      </c>
      <c r="H771" s="343">
        <v>856</v>
      </c>
      <c r="I771" s="337">
        <v>24</v>
      </c>
      <c r="J771" s="337">
        <v>715</v>
      </c>
      <c r="K771" s="337">
        <v>22</v>
      </c>
    </row>
    <row r="772" spans="1:11" ht="24" customHeight="1">
      <c r="A772" s="27" t="s">
        <v>74</v>
      </c>
      <c r="B772" s="343">
        <v>1261</v>
      </c>
      <c r="C772" s="337">
        <v>14</v>
      </c>
      <c r="D772" s="343">
        <v>1290</v>
      </c>
      <c r="E772" s="337">
        <v>14</v>
      </c>
      <c r="F772" s="343">
        <v>1597</v>
      </c>
      <c r="G772" s="337">
        <v>14</v>
      </c>
      <c r="H772" s="343">
        <v>1553</v>
      </c>
      <c r="I772" s="337">
        <v>11</v>
      </c>
      <c r="J772" s="337">
        <v>1072</v>
      </c>
      <c r="K772" s="337">
        <v>15</v>
      </c>
    </row>
    <row r="773" spans="1:11" ht="24" customHeight="1">
      <c r="A773" s="27" t="s">
        <v>75</v>
      </c>
      <c r="B773" s="343">
        <v>1998</v>
      </c>
      <c r="C773" s="337">
        <v>10</v>
      </c>
      <c r="D773" s="343">
        <v>2006</v>
      </c>
      <c r="E773" s="337">
        <v>10</v>
      </c>
      <c r="F773" s="343">
        <v>2459</v>
      </c>
      <c r="G773" s="337">
        <v>9</v>
      </c>
      <c r="H773" s="343">
        <v>2301</v>
      </c>
      <c r="I773" s="337">
        <v>9</v>
      </c>
      <c r="J773" s="337">
        <v>1660</v>
      </c>
      <c r="K773" s="337">
        <v>9</v>
      </c>
    </row>
    <row r="774" spans="1:11" ht="24" customHeight="1">
      <c r="A774" s="27" t="s">
        <v>76</v>
      </c>
      <c r="B774" s="343">
        <v>1153</v>
      </c>
      <c r="C774" s="337">
        <v>16</v>
      </c>
      <c r="D774" s="343">
        <v>1315</v>
      </c>
      <c r="E774" s="337">
        <v>13</v>
      </c>
      <c r="F774" s="343">
        <v>1626</v>
      </c>
      <c r="G774" s="337">
        <v>13</v>
      </c>
      <c r="H774" s="343">
        <v>1425</v>
      </c>
      <c r="I774" s="337">
        <v>12</v>
      </c>
      <c r="J774" s="337">
        <v>1377</v>
      </c>
      <c r="K774" s="337">
        <v>13</v>
      </c>
    </row>
    <row r="775" spans="1:11" ht="24" customHeight="1">
      <c r="A775" s="27" t="s">
        <v>182</v>
      </c>
      <c r="B775" s="343">
        <v>2036</v>
      </c>
      <c r="C775" s="337">
        <v>9</v>
      </c>
      <c r="D775" s="343">
        <v>2444</v>
      </c>
      <c r="E775" s="337">
        <v>8</v>
      </c>
      <c r="F775" s="343">
        <v>3208</v>
      </c>
      <c r="G775" s="337">
        <v>6</v>
      </c>
      <c r="H775" s="343">
        <v>2804</v>
      </c>
      <c r="I775" s="337">
        <v>6</v>
      </c>
      <c r="J775" s="337">
        <v>2299</v>
      </c>
      <c r="K775" s="337">
        <v>6</v>
      </c>
    </row>
    <row r="776" spans="1:11" ht="24" customHeight="1">
      <c r="A776" s="27" t="s">
        <v>77</v>
      </c>
      <c r="B776" s="343">
        <v>1160</v>
      </c>
      <c r="C776" s="337">
        <v>15</v>
      </c>
      <c r="D776" s="343">
        <v>964</v>
      </c>
      <c r="E776" s="337">
        <v>19</v>
      </c>
      <c r="F776" s="343">
        <v>977</v>
      </c>
      <c r="G776" s="337">
        <v>22</v>
      </c>
      <c r="H776" s="343">
        <v>856</v>
      </c>
      <c r="I776" s="337">
        <v>24</v>
      </c>
      <c r="J776" s="337">
        <v>718</v>
      </c>
      <c r="K776" s="337">
        <v>21</v>
      </c>
    </row>
    <row r="777" spans="1:11" ht="24" customHeight="1">
      <c r="A777" s="27" t="s">
        <v>81</v>
      </c>
      <c r="B777" s="343">
        <v>709</v>
      </c>
      <c r="C777" s="337">
        <v>26</v>
      </c>
      <c r="D777" s="343">
        <v>685</v>
      </c>
      <c r="E777" s="337">
        <v>26</v>
      </c>
      <c r="F777" s="343">
        <v>1057</v>
      </c>
      <c r="G777" s="337">
        <v>20</v>
      </c>
      <c r="H777" s="343">
        <v>979</v>
      </c>
      <c r="I777" s="337">
        <v>21</v>
      </c>
      <c r="J777" s="337">
        <v>783</v>
      </c>
      <c r="K777" s="337">
        <v>20</v>
      </c>
    </row>
    <row r="778" spans="1:11" ht="24" customHeight="1">
      <c r="A778" s="27" t="s">
        <v>78</v>
      </c>
      <c r="B778" s="343">
        <v>1394</v>
      </c>
      <c r="C778" s="337">
        <v>11</v>
      </c>
      <c r="D778" s="343">
        <v>1473</v>
      </c>
      <c r="E778" s="337">
        <v>12</v>
      </c>
      <c r="F778" s="343">
        <v>1695</v>
      </c>
      <c r="G778" s="337">
        <v>11</v>
      </c>
      <c r="H778" s="343">
        <v>1417</v>
      </c>
      <c r="I778" s="337">
        <v>13</v>
      </c>
      <c r="J778" s="337">
        <v>1282</v>
      </c>
      <c r="K778" s="337">
        <v>14</v>
      </c>
    </row>
    <row r="779" spans="1:11" ht="24" customHeight="1">
      <c r="A779" s="27" t="s">
        <v>36</v>
      </c>
      <c r="B779" s="343">
        <v>956</v>
      </c>
      <c r="C779" s="337">
        <v>19</v>
      </c>
      <c r="D779" s="343">
        <v>762</v>
      </c>
      <c r="E779" s="337">
        <v>23</v>
      </c>
      <c r="F779" s="343">
        <v>959</v>
      </c>
      <c r="G779" s="337">
        <v>23</v>
      </c>
      <c r="H779" s="343">
        <v>863</v>
      </c>
      <c r="I779" s="337">
        <v>23</v>
      </c>
      <c r="J779" s="337">
        <v>659</v>
      </c>
      <c r="K779" s="337">
        <v>26</v>
      </c>
    </row>
    <row r="780" spans="1:11" s="721" customFormat="1" ht="20.25" customHeight="1">
      <c r="A780" s="980" t="s">
        <v>556</v>
      </c>
      <c r="B780" s="981"/>
    </row>
  </sheetData>
  <mergeCells count="135">
    <mergeCell ref="A2:A3"/>
    <mergeCell ref="B2:C2"/>
    <mergeCell ref="D2:E2"/>
    <mergeCell ref="F2:G2"/>
    <mergeCell ref="H2:I2"/>
    <mergeCell ref="J2:K2"/>
    <mergeCell ref="A110:I110"/>
    <mergeCell ref="A187:A188"/>
    <mergeCell ref="B187:C187"/>
    <mergeCell ref="D187:E187"/>
    <mergeCell ref="F187:G187"/>
    <mergeCell ref="H187:I187"/>
    <mergeCell ref="J187:K187"/>
    <mergeCell ref="A36:I36"/>
    <mergeCell ref="A39:A40"/>
    <mergeCell ref="B39:C39"/>
    <mergeCell ref="D39:E39"/>
    <mergeCell ref="F39:G39"/>
    <mergeCell ref="H39:I39"/>
    <mergeCell ref="J39:K39"/>
    <mergeCell ref="A76:A77"/>
    <mergeCell ref="B76:C76"/>
    <mergeCell ref="D76:E76"/>
    <mergeCell ref="F76:G76"/>
    <mergeCell ref="H76:I76"/>
    <mergeCell ref="J76:K76"/>
    <mergeCell ref="A113:A114"/>
    <mergeCell ref="B113:C113"/>
    <mergeCell ref="D113:E113"/>
    <mergeCell ref="F113:G113"/>
    <mergeCell ref="H113:I113"/>
    <mergeCell ref="J113:K113"/>
    <mergeCell ref="A150:A151"/>
    <mergeCell ref="B150:C150"/>
    <mergeCell ref="D150:E150"/>
    <mergeCell ref="F150:G150"/>
    <mergeCell ref="H150:I150"/>
    <mergeCell ref="J150:K150"/>
    <mergeCell ref="A224:A225"/>
    <mergeCell ref="B224:C224"/>
    <mergeCell ref="D224:E224"/>
    <mergeCell ref="F224:G224"/>
    <mergeCell ref="H224:I224"/>
    <mergeCell ref="J224:K224"/>
    <mergeCell ref="A221:I221"/>
    <mergeCell ref="A258:I258"/>
    <mergeCell ref="A261:A262"/>
    <mergeCell ref="B261:C261"/>
    <mergeCell ref="D261:E261"/>
    <mergeCell ref="F261:G261"/>
    <mergeCell ref="H261:I261"/>
    <mergeCell ref="J261:K261"/>
    <mergeCell ref="B298:C298"/>
    <mergeCell ref="D298:E298"/>
    <mergeCell ref="F298:G298"/>
    <mergeCell ref="H298:I298"/>
    <mergeCell ref="J298:K298"/>
    <mergeCell ref="A295:I295"/>
    <mergeCell ref="A332:I332"/>
    <mergeCell ref="A335:A336"/>
    <mergeCell ref="B335:C335"/>
    <mergeCell ref="D335:E335"/>
    <mergeCell ref="F335:G335"/>
    <mergeCell ref="H335:I335"/>
    <mergeCell ref="J335:K335"/>
    <mergeCell ref="A298:A299"/>
    <mergeCell ref="D372:E372"/>
    <mergeCell ref="F372:G372"/>
    <mergeCell ref="H372:I372"/>
    <mergeCell ref="J372:K372"/>
    <mergeCell ref="A369:I369"/>
    <mergeCell ref="A372:A373"/>
    <mergeCell ref="B372:C372"/>
    <mergeCell ref="A406:I406"/>
    <mergeCell ref="A409:A410"/>
    <mergeCell ref="B409:C409"/>
    <mergeCell ref="D409:E409"/>
    <mergeCell ref="F409:G409"/>
    <mergeCell ref="H409:I409"/>
    <mergeCell ref="J409:K409"/>
    <mergeCell ref="A446:A447"/>
    <mergeCell ref="B446:C446"/>
    <mergeCell ref="D446:E446"/>
    <mergeCell ref="F446:G446"/>
    <mergeCell ref="H446:I446"/>
    <mergeCell ref="J446:K446"/>
    <mergeCell ref="A484:A485"/>
    <mergeCell ref="B484:C484"/>
    <mergeCell ref="D484:E484"/>
    <mergeCell ref="F484:G484"/>
    <mergeCell ref="H484:I484"/>
    <mergeCell ref="J484:K484"/>
    <mergeCell ref="F521:G521"/>
    <mergeCell ref="H521:I521"/>
    <mergeCell ref="J521:K521"/>
    <mergeCell ref="A558:A559"/>
    <mergeCell ref="B558:C558"/>
    <mergeCell ref="D558:E558"/>
    <mergeCell ref="F558:G558"/>
    <mergeCell ref="H558:I558"/>
    <mergeCell ref="J558:K558"/>
    <mergeCell ref="A521:A522"/>
    <mergeCell ref="B521:C521"/>
    <mergeCell ref="D521:E521"/>
    <mergeCell ref="B595:C595"/>
    <mergeCell ref="D595:E595"/>
    <mergeCell ref="F595:G595"/>
    <mergeCell ref="H595:I595"/>
    <mergeCell ref="J595:K595"/>
    <mergeCell ref="A632:A633"/>
    <mergeCell ref="B632:C632"/>
    <mergeCell ref="D632:E632"/>
    <mergeCell ref="F632:G632"/>
    <mergeCell ref="H632:I632"/>
    <mergeCell ref="J632:K632"/>
    <mergeCell ref="A595:A596"/>
    <mergeCell ref="A780:B780"/>
    <mergeCell ref="A708:A709"/>
    <mergeCell ref="B708:C708"/>
    <mergeCell ref="D708:E708"/>
    <mergeCell ref="F708:G708"/>
    <mergeCell ref="H708:I708"/>
    <mergeCell ref="J708:K708"/>
    <mergeCell ref="A669:A670"/>
    <mergeCell ref="B669:C669"/>
    <mergeCell ref="D669:E669"/>
    <mergeCell ref="F669:G669"/>
    <mergeCell ref="H669:I669"/>
    <mergeCell ref="J669:K669"/>
    <mergeCell ref="A746:A747"/>
    <mergeCell ref="B746:C746"/>
    <mergeCell ref="D746:E746"/>
    <mergeCell ref="F746:G746"/>
    <mergeCell ref="H746:I746"/>
    <mergeCell ref="J746:K746"/>
  </mergeCells>
  <hyperlinks>
    <hyperlink ref="A334:I334" location="فهرست!A208" display="16-10-سهم زنان سرپرست خانوار از کل افراد تحت پوشش کمیته امداد امام خمینی(درصد)"/>
    <hyperlink ref="A334" location="فهرست!A215" display="16-10-سهم زنان سرپرست خانوار از کل افراد تحت پوشش کمیته امداد امام خمینی(درصد)"/>
    <hyperlink ref="A1" location="فهرست!A206" display=" 16-1-نسبت تعداد مراكز ارائه دهنده خدمات اجتماعي شهري در بخش آسيب هاي اجتماعي به تعداد افراد دارای آسیب اجتماعی"/>
    <hyperlink ref="A38" location="فهرست!A207" display=" 16-2- نسبت تعداد مهدكودك غيردولتي ارائه دهنده ي خدمات تحت نظارت سازمان بهزيستي به تعداد کودکان استفاده کننده از این خدمت*"/>
    <hyperlink ref="A75" location="فهرست!A208" display="16-3- نسبت تعداد مراكز غيردولتي ارائه دهنده خدمات توانبخشي به سالمندان سازمان بهزيستي به تعداد سالمندان  تحت پوشش"/>
    <hyperlink ref="A112" location="فهرست!A209" display="16-4- نسبت تعداد مراكز غيردولتي ارائه دهنده خدمات توانبخشي به معلولان تحت نظارت سازمان بهزيستي به هزار نفر جمعیت معلول"/>
    <hyperlink ref="A149" location="فهرست!A210" display="16-5-نسبت تعداد مراكز نگهداري از كودكان بي سرپرست به تعداد کودکان بی سرپرست"/>
    <hyperlink ref="A186" location="فهرست!A211" display=" 16-6-تعداد معلولیت مددجویان کم توان تحت پوشش سازمان بهزيستي كشور "/>
    <hyperlink ref="A223" location="فهرست!A212" display="16-7-تعداد افراد پذیرش شده در مراکز آسیب‌های اجتماعی تحت پوشش سازمان بهزیستی"/>
    <hyperlink ref="A260" location="فهرست!A213" display="16-8تعداد واحدهای کمیته امداد امام خمینی"/>
    <hyperlink ref="A297" location="فهرست!A214" display="16-9-تعداد مددجویان مورد حمایت کمیته امداد امام خمینی                                                                     "/>
    <hyperlink ref="A371" location="فهرست!A216" display="16-11-سهم دانش آموزان مورد حمایت  از کل افراد تحت پوشش کمیته امداد امام خمینی(درصد)"/>
    <hyperlink ref="A408" location="فهرست!A217" display="16-12 تعداد جانبازان تحت پوشش بنياد شهيد و امور ايثارگران"/>
    <hyperlink ref="A445" location="فهرست!A218" display="16-13نسبت تعداد بيمه شدگان اصلي و تبعي سازمان تامين اجتماعي  به كل جمعيت(1)"/>
    <hyperlink ref="A483" location="فهرست!A219" display="16-14-سهم  بیمه شده ی اصلی تحت پوشش سازمان تامين اجتماعي   از کل بیمه شده های تـأمین اجتماعی  (درصد)"/>
    <hyperlink ref="A520" location="فهرست!A220" display="16-15-سهم بیمه شده ی تبعی تحت پوشش سازمان تامين اجتماعي از کل بیمه شده های تـأمین اجتماعی ( درصد)"/>
    <hyperlink ref="A557" location="فهرست!A221" display="16-16- سهم مقرری بگیران بیمه بیکاری از کل بیمه‌شدگان اصلی سازمان تأمین اجتماعی (درصد)"/>
    <hyperlink ref="A594" location="فهرست!A222" display=" 16-17-تعداد بیمه شدگان اصلی و تبعی سازمان بیمه سلامت "/>
    <hyperlink ref="A631" location="فهرست!A223" display="16-18- تعداد بیمه شدگان صندوق بیمه  اجتماعي كشاورزان، روستاييان و عشايربه کل جمعیت  "/>
    <hyperlink ref="A668" location="فهرست!A224" display="16-19 ضریب نفوذ بیمه درمان(درصد)                                                             "/>
    <hyperlink ref="A707" location="فهرست!A225" display="16-20 ضریب نفوذ بیمه اجتماعی  (درصد)                                                             "/>
    <hyperlink ref="A745:D745" location="فهرست!A226" display="16-21- تعداد  حقوق بگیران و مشتركان صندوق بازنشستگي كشوري         "/>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1402"/>
  <sheetViews>
    <sheetView rightToLeft="1" zoomScaleNormal="100" workbookViewId="0">
      <selection activeCell="A1402" sqref="A1402:XFD1402"/>
    </sheetView>
  </sheetViews>
  <sheetFormatPr defaultColWidth="9.140625" defaultRowHeight="23.25" customHeight="1"/>
  <cols>
    <col min="1" max="1" width="20.7109375" style="430" customWidth="1"/>
    <col min="2" max="2" width="9.85546875" style="14" bestFit="1" customWidth="1"/>
    <col min="3" max="3" width="9.28515625" style="14" bestFit="1" customWidth="1"/>
    <col min="4" max="4" width="9.85546875" style="14" bestFit="1" customWidth="1"/>
    <col min="5" max="5" width="9.28515625" style="14" bestFit="1" customWidth="1"/>
    <col min="6" max="6" width="9.85546875" style="14" bestFit="1" customWidth="1"/>
    <col min="7" max="7" width="9.28515625" style="14" bestFit="1" customWidth="1"/>
    <col min="8" max="8" width="9.85546875" style="14" bestFit="1" customWidth="1"/>
    <col min="9" max="9" width="9.28515625" style="14" bestFit="1" customWidth="1"/>
    <col min="10" max="10" width="10.5703125" style="14" bestFit="1" customWidth="1"/>
    <col min="11" max="11" width="9.28515625" style="14" bestFit="1" customWidth="1"/>
    <col min="12" max="12" width="9.5703125" style="14" bestFit="1" customWidth="1"/>
    <col min="13" max="16384" width="9.140625" style="14"/>
  </cols>
  <sheetData>
    <row r="2" spans="1:11" s="222" customFormat="1" ht="23.25" customHeight="1">
      <c r="A2" s="431" t="s">
        <v>1045</v>
      </c>
      <c r="B2" s="224"/>
      <c r="C2" s="224"/>
      <c r="E2" s="225"/>
      <c r="G2" s="225"/>
      <c r="K2" s="226" t="s">
        <v>111</v>
      </c>
    </row>
    <row r="3" spans="1:11" ht="23.25" customHeight="1">
      <c r="A3" s="646" t="s">
        <v>1</v>
      </c>
      <c r="B3" s="529" t="s">
        <v>114</v>
      </c>
      <c r="C3" s="529"/>
      <c r="D3" s="529" t="s">
        <v>115</v>
      </c>
      <c r="E3" s="529"/>
      <c r="F3" s="529" t="s">
        <v>116</v>
      </c>
      <c r="G3" s="529"/>
      <c r="H3" s="529" t="s">
        <v>829</v>
      </c>
      <c r="I3" s="529"/>
      <c r="J3" s="529" t="s">
        <v>830</v>
      </c>
      <c r="K3" s="529"/>
    </row>
    <row r="4" spans="1:11" ht="23.25" customHeight="1">
      <c r="A4" s="646"/>
      <c r="B4" s="495" t="s">
        <v>83</v>
      </c>
      <c r="C4" s="495" t="s">
        <v>3</v>
      </c>
      <c r="D4" s="495" t="s">
        <v>83</v>
      </c>
      <c r="E4" s="495" t="s">
        <v>3</v>
      </c>
      <c r="F4" s="495" t="s">
        <v>83</v>
      </c>
      <c r="G4" s="495" t="s">
        <v>3</v>
      </c>
      <c r="H4" s="495" t="s">
        <v>83</v>
      </c>
      <c r="I4" s="495" t="s">
        <v>3</v>
      </c>
      <c r="J4" s="495" t="s">
        <v>83</v>
      </c>
      <c r="K4" s="495" t="s">
        <v>3</v>
      </c>
    </row>
    <row r="5" spans="1:11" ht="23.25" customHeight="1">
      <c r="A5" s="421" t="s">
        <v>4</v>
      </c>
      <c r="B5" s="19">
        <v>23.333051636932382</v>
      </c>
      <c r="C5" s="3" t="s">
        <v>352</v>
      </c>
      <c r="D5" s="19">
        <v>24.512599517124404</v>
      </c>
      <c r="E5" s="3" t="s">
        <v>352</v>
      </c>
      <c r="F5" s="19">
        <v>26.231459705604017</v>
      </c>
      <c r="G5" s="3" t="s">
        <v>352</v>
      </c>
      <c r="H5" s="19">
        <v>28.231093186626172</v>
      </c>
      <c r="I5" s="3" t="s">
        <v>352</v>
      </c>
      <c r="J5" s="19">
        <v>29.463842087809791</v>
      </c>
      <c r="K5" s="3" t="s">
        <v>352</v>
      </c>
    </row>
    <row r="6" spans="1:11" ht="23.25" customHeight="1">
      <c r="A6" s="422" t="s">
        <v>6</v>
      </c>
      <c r="B6" s="35">
        <v>22.56151707995026</v>
      </c>
      <c r="C6" s="5">
        <v>16</v>
      </c>
      <c r="D6" s="35">
        <v>24.221440587245755</v>
      </c>
      <c r="E6" s="5">
        <v>15</v>
      </c>
      <c r="F6" s="35">
        <v>26.34533285810463</v>
      </c>
      <c r="G6" s="5">
        <v>15</v>
      </c>
      <c r="H6" s="35">
        <v>28.577216356628121</v>
      </c>
      <c r="I6" s="5">
        <f>RANK(H6,$H$6:$H$36)</f>
        <v>14</v>
      </c>
      <c r="J6" s="35">
        <v>30.048632871185131</v>
      </c>
      <c r="K6" s="5">
        <f>RANK(J6,$J$6:$J$36)</f>
        <v>13</v>
      </c>
    </row>
    <row r="7" spans="1:11" ht="23.25" customHeight="1">
      <c r="A7" s="422" t="s">
        <v>7</v>
      </c>
      <c r="B7" s="35">
        <v>24.981705102596695</v>
      </c>
      <c r="C7" s="5">
        <v>9</v>
      </c>
      <c r="D7" s="35">
        <v>25.741410652608618</v>
      </c>
      <c r="E7" s="5">
        <v>11</v>
      </c>
      <c r="F7" s="35">
        <v>27.304996995331209</v>
      </c>
      <c r="G7" s="5">
        <v>12</v>
      </c>
      <c r="H7" s="35">
        <v>29.180365076299015</v>
      </c>
      <c r="I7" s="5">
        <f t="shared" ref="I7:I36" si="0">RANK(H7,$H$6:$H$36)</f>
        <v>12</v>
      </c>
      <c r="J7" s="35">
        <v>30.342237387277603</v>
      </c>
      <c r="K7" s="5">
        <f t="shared" ref="K7:K36" si="1">RANK(J7,$J$6:$J$36)</f>
        <v>12</v>
      </c>
    </row>
    <row r="8" spans="1:11" ht="23.25" customHeight="1">
      <c r="A8" s="422" t="s">
        <v>8</v>
      </c>
      <c r="B8" s="35">
        <v>17.721045751633987</v>
      </c>
      <c r="C8" s="5">
        <v>26</v>
      </c>
      <c r="D8" s="35">
        <v>18.386570998316945</v>
      </c>
      <c r="E8" s="5">
        <v>26</v>
      </c>
      <c r="F8" s="35">
        <v>19.618163798540408</v>
      </c>
      <c r="G8" s="5">
        <v>26</v>
      </c>
      <c r="H8" s="35">
        <v>21.01112263172778</v>
      </c>
      <c r="I8" s="5">
        <f t="shared" si="0"/>
        <v>27</v>
      </c>
      <c r="J8" s="35">
        <v>22.102581456057237</v>
      </c>
      <c r="K8" s="5">
        <f t="shared" si="1"/>
        <v>27</v>
      </c>
    </row>
    <row r="9" spans="1:11" ht="23.25" customHeight="1">
      <c r="A9" s="422" t="s">
        <v>9</v>
      </c>
      <c r="B9" s="35">
        <v>25.445824481124365</v>
      </c>
      <c r="C9" s="5">
        <v>8</v>
      </c>
      <c r="D9" s="35">
        <v>27.086777422210119</v>
      </c>
      <c r="E9" s="5">
        <v>7</v>
      </c>
      <c r="F9" s="35">
        <v>28.979127725856699</v>
      </c>
      <c r="G9" s="5">
        <v>8</v>
      </c>
      <c r="H9" s="35">
        <v>31.303330300272975</v>
      </c>
      <c r="I9" s="5">
        <f t="shared" si="0"/>
        <v>8</v>
      </c>
      <c r="J9" s="35">
        <v>33.204835181413593</v>
      </c>
      <c r="K9" s="5">
        <f t="shared" si="1"/>
        <v>7</v>
      </c>
    </row>
    <row r="10" spans="1:11" ht="23.25" customHeight="1">
      <c r="A10" s="422" t="s">
        <v>10</v>
      </c>
      <c r="B10" s="35">
        <v>32.755992329817836</v>
      </c>
      <c r="C10" s="5">
        <v>1</v>
      </c>
      <c r="D10" s="35">
        <v>33.131430805316654</v>
      </c>
      <c r="E10" s="5">
        <v>2</v>
      </c>
      <c r="F10" s="35">
        <v>34.423500611995102</v>
      </c>
      <c r="G10" s="5">
        <v>2</v>
      </c>
      <c r="H10" s="35">
        <v>36.038227966365618</v>
      </c>
      <c r="I10" s="5">
        <f t="shared" si="0"/>
        <v>2</v>
      </c>
      <c r="J10" s="35">
        <v>36.443580066240472</v>
      </c>
      <c r="K10" s="5">
        <f t="shared" si="1"/>
        <v>2</v>
      </c>
    </row>
    <row r="11" spans="1:11" ht="23.25" customHeight="1">
      <c r="A11" s="422" t="s">
        <v>11</v>
      </c>
      <c r="B11" s="35">
        <v>13.277959823336658</v>
      </c>
      <c r="C11" s="5">
        <v>31</v>
      </c>
      <c r="D11" s="35">
        <v>13.905878945844194</v>
      </c>
      <c r="E11" s="5">
        <v>31</v>
      </c>
      <c r="F11" s="35">
        <v>14.599559147685525</v>
      </c>
      <c r="G11" s="5">
        <v>31</v>
      </c>
      <c r="H11" s="35">
        <v>15.304093567251462</v>
      </c>
      <c r="I11" s="5">
        <f t="shared" si="0"/>
        <v>31</v>
      </c>
      <c r="J11" s="35">
        <v>16.285670119029216</v>
      </c>
      <c r="K11" s="5">
        <f t="shared" si="1"/>
        <v>31</v>
      </c>
    </row>
    <row r="12" spans="1:11" ht="23.25" customHeight="1">
      <c r="A12" s="422" t="s">
        <v>12</v>
      </c>
      <c r="B12" s="35">
        <v>24.169545745361486</v>
      </c>
      <c r="C12" s="5">
        <v>12</v>
      </c>
      <c r="D12" s="35">
        <v>25.885710536674978</v>
      </c>
      <c r="E12" s="5">
        <v>10</v>
      </c>
      <c r="F12" s="35">
        <v>27.877369746785099</v>
      </c>
      <c r="G12" s="5">
        <v>11</v>
      </c>
      <c r="H12" s="35">
        <v>30.311670353982301</v>
      </c>
      <c r="I12" s="5">
        <f t="shared" si="0"/>
        <v>10</v>
      </c>
      <c r="J12" s="35">
        <v>31.412189365542137</v>
      </c>
      <c r="K12" s="5">
        <f t="shared" si="1"/>
        <v>10</v>
      </c>
    </row>
    <row r="13" spans="1:11" ht="23.25" customHeight="1">
      <c r="A13" s="422" t="s">
        <v>13</v>
      </c>
      <c r="B13" s="35">
        <v>31.604568897117165</v>
      </c>
      <c r="C13" s="5">
        <v>2</v>
      </c>
      <c r="D13" s="35">
        <v>33.324320647552973</v>
      </c>
      <c r="E13" s="5">
        <v>1</v>
      </c>
      <c r="F13" s="35">
        <v>35.301973525040609</v>
      </c>
      <c r="G13" s="5">
        <v>1</v>
      </c>
      <c r="H13" s="35">
        <v>38.043201017349439</v>
      </c>
      <c r="I13" s="5">
        <f t="shared" si="0"/>
        <v>1</v>
      </c>
      <c r="J13" s="35">
        <v>39.573584835255048</v>
      </c>
      <c r="K13" s="5">
        <f t="shared" si="1"/>
        <v>1</v>
      </c>
    </row>
    <row r="14" spans="1:11" ht="23.25" customHeight="1">
      <c r="A14" s="422" t="s">
        <v>14</v>
      </c>
      <c r="B14" s="35">
        <v>17.754275817276469</v>
      </c>
      <c r="C14" s="5">
        <v>25</v>
      </c>
      <c r="D14" s="35">
        <v>18.862923111409998</v>
      </c>
      <c r="E14" s="5">
        <v>23</v>
      </c>
      <c r="F14" s="35">
        <v>20.022042285200179</v>
      </c>
      <c r="G14" s="5">
        <v>24</v>
      </c>
      <c r="H14" s="35">
        <v>21.895538498440875</v>
      </c>
      <c r="I14" s="5">
        <f t="shared" si="0"/>
        <v>24</v>
      </c>
      <c r="J14" s="35">
        <v>23.174947602021945</v>
      </c>
      <c r="K14" s="5">
        <f t="shared" si="1"/>
        <v>24</v>
      </c>
    </row>
    <row r="15" spans="1:11" ht="23.25" customHeight="1">
      <c r="A15" s="422" t="s">
        <v>15</v>
      </c>
      <c r="B15" s="35">
        <v>17.646592317224286</v>
      </c>
      <c r="C15" s="5">
        <v>27</v>
      </c>
      <c r="D15" s="35">
        <v>18.029854428818158</v>
      </c>
      <c r="E15" s="5">
        <v>28</v>
      </c>
      <c r="F15" s="35">
        <v>19.344295217773315</v>
      </c>
      <c r="G15" s="5">
        <v>28</v>
      </c>
      <c r="H15" s="35">
        <v>21.045142555438225</v>
      </c>
      <c r="I15" s="5">
        <f t="shared" si="0"/>
        <v>26</v>
      </c>
      <c r="J15" s="35">
        <v>22.14178705189941</v>
      </c>
      <c r="K15" s="5">
        <f t="shared" si="1"/>
        <v>26</v>
      </c>
    </row>
    <row r="16" spans="1:11" ht="23.25" customHeight="1">
      <c r="A16" s="422" t="s">
        <v>16</v>
      </c>
      <c r="B16" s="35">
        <v>22.637071369810791</v>
      </c>
      <c r="C16" s="5">
        <v>15</v>
      </c>
      <c r="D16" s="35">
        <v>24.44414764959512</v>
      </c>
      <c r="E16" s="5">
        <v>14</v>
      </c>
      <c r="F16" s="35">
        <v>26.569336592329822</v>
      </c>
      <c r="G16" s="5">
        <v>13</v>
      </c>
      <c r="H16" s="35">
        <v>29.763164666526308</v>
      </c>
      <c r="I16" s="5">
        <f t="shared" si="0"/>
        <v>11</v>
      </c>
      <c r="J16" s="35">
        <v>31.4655927959164</v>
      </c>
      <c r="K16" s="5">
        <f t="shared" si="1"/>
        <v>9</v>
      </c>
    </row>
    <row r="17" spans="1:11" ht="23.25" customHeight="1">
      <c r="A17" s="422" t="s">
        <v>17</v>
      </c>
      <c r="B17" s="35">
        <v>18.173625608907447</v>
      </c>
      <c r="C17" s="5">
        <v>23</v>
      </c>
      <c r="D17" s="35">
        <v>18.671511627906977</v>
      </c>
      <c r="E17" s="5">
        <v>25</v>
      </c>
      <c r="F17" s="35">
        <v>19.667685076380728</v>
      </c>
      <c r="G17" s="5">
        <v>25</v>
      </c>
      <c r="H17" s="35">
        <v>21.05056179775281</v>
      </c>
      <c r="I17" s="5">
        <f t="shared" si="0"/>
        <v>25</v>
      </c>
      <c r="J17" s="35">
        <v>22.409581138700776</v>
      </c>
      <c r="K17" s="5">
        <f t="shared" si="1"/>
        <v>25</v>
      </c>
    </row>
    <row r="18" spans="1:11" ht="23.25" customHeight="1">
      <c r="A18" s="422" t="s">
        <v>18</v>
      </c>
      <c r="B18" s="35">
        <v>24.932331039151528</v>
      </c>
      <c r="C18" s="5">
        <v>10</v>
      </c>
      <c r="D18" s="35">
        <v>26.568518247105377</v>
      </c>
      <c r="E18" s="5">
        <v>8</v>
      </c>
      <c r="F18" s="35">
        <v>29.021826484018266</v>
      </c>
      <c r="G18" s="5">
        <v>7</v>
      </c>
      <c r="H18" s="35">
        <v>31.391914402870324</v>
      </c>
      <c r="I18" s="5">
        <f t="shared" si="0"/>
        <v>7</v>
      </c>
      <c r="J18" s="35">
        <v>32.359365427401414</v>
      </c>
      <c r="K18" s="5">
        <f t="shared" si="1"/>
        <v>8</v>
      </c>
    </row>
    <row r="19" spans="1:11" ht="23.25" customHeight="1">
      <c r="A19" s="422" t="s">
        <v>19</v>
      </c>
      <c r="B19" s="35">
        <v>18.7576210744277</v>
      </c>
      <c r="C19" s="5">
        <v>22</v>
      </c>
      <c r="D19" s="35">
        <v>19.833706805047765</v>
      </c>
      <c r="E19" s="5">
        <v>22</v>
      </c>
      <c r="F19" s="35">
        <v>20.9653371320038</v>
      </c>
      <c r="G19" s="5">
        <v>22</v>
      </c>
      <c r="H19" s="35">
        <v>22.548478852337372</v>
      </c>
      <c r="I19" s="5">
        <f t="shared" si="0"/>
        <v>22</v>
      </c>
      <c r="J19" s="35">
        <v>23.639559614662829</v>
      </c>
      <c r="K19" s="5">
        <f t="shared" si="1"/>
        <v>23</v>
      </c>
    </row>
    <row r="20" spans="1:11" ht="23.25" customHeight="1">
      <c r="A20" s="422" t="s">
        <v>20</v>
      </c>
      <c r="B20" s="35">
        <v>22.969090117544624</v>
      </c>
      <c r="C20" s="5">
        <v>14</v>
      </c>
      <c r="D20" s="35">
        <v>24.132798573975045</v>
      </c>
      <c r="E20" s="5">
        <v>16</v>
      </c>
      <c r="F20" s="35">
        <v>25.278878255063432</v>
      </c>
      <c r="G20" s="5">
        <v>16</v>
      </c>
      <c r="H20" s="35">
        <v>25.888394842152067</v>
      </c>
      <c r="I20" s="5">
        <f t="shared" si="0"/>
        <v>17</v>
      </c>
      <c r="J20" s="35">
        <v>26.217381689517911</v>
      </c>
      <c r="K20" s="5">
        <f t="shared" si="1"/>
        <v>18</v>
      </c>
    </row>
    <row r="21" spans="1:11" ht="23.25" customHeight="1">
      <c r="A21" s="422" t="s">
        <v>21</v>
      </c>
      <c r="B21" s="35">
        <v>27.529025968270851</v>
      </c>
      <c r="C21" s="5">
        <v>6</v>
      </c>
      <c r="D21" s="35">
        <v>29.018321486910072</v>
      </c>
      <c r="E21" s="5">
        <v>6</v>
      </c>
      <c r="F21" s="35">
        <v>31.225329461693097</v>
      </c>
      <c r="G21" s="5">
        <v>4</v>
      </c>
      <c r="H21" s="35">
        <v>34.16956724057701</v>
      </c>
      <c r="I21" s="5">
        <f t="shared" si="0"/>
        <v>3</v>
      </c>
      <c r="J21" s="35">
        <v>34.155100577931094</v>
      </c>
      <c r="K21" s="5">
        <f t="shared" si="1"/>
        <v>3</v>
      </c>
    </row>
    <row r="22" spans="1:11" ht="23.25" customHeight="1">
      <c r="A22" s="422" t="s">
        <v>22</v>
      </c>
      <c r="B22" s="35">
        <v>22.430974578724882</v>
      </c>
      <c r="C22" s="5">
        <v>17</v>
      </c>
      <c r="D22" s="35">
        <v>22.971001960106076</v>
      </c>
      <c r="E22" s="5">
        <v>17</v>
      </c>
      <c r="F22" s="35">
        <v>24.175868468363973</v>
      </c>
      <c r="G22" s="5">
        <v>17</v>
      </c>
      <c r="H22" s="35">
        <v>26.162259762516832</v>
      </c>
      <c r="I22" s="5">
        <f t="shared" si="0"/>
        <v>16</v>
      </c>
      <c r="J22" s="35">
        <v>26.907974890998485</v>
      </c>
      <c r="K22" s="5">
        <f t="shared" si="1"/>
        <v>16</v>
      </c>
    </row>
    <row r="23" spans="1:11" ht="23.25" customHeight="1">
      <c r="A23" s="422" t="s">
        <v>23</v>
      </c>
      <c r="B23" s="35">
        <v>24.396253952809534</v>
      </c>
      <c r="C23" s="5">
        <v>11</v>
      </c>
      <c r="D23" s="35">
        <v>26.21249203314213</v>
      </c>
      <c r="E23" s="5">
        <v>9</v>
      </c>
      <c r="F23" s="35">
        <v>28.151043692467262</v>
      </c>
      <c r="G23" s="5">
        <v>9</v>
      </c>
      <c r="H23" s="35">
        <v>28.8796992481203</v>
      </c>
      <c r="I23" s="5">
        <f t="shared" si="0"/>
        <v>13</v>
      </c>
      <c r="J23" s="35">
        <v>29.721499219156691</v>
      </c>
      <c r="K23" s="5">
        <f t="shared" si="1"/>
        <v>14</v>
      </c>
    </row>
    <row r="24" spans="1:11" ht="23.25" customHeight="1">
      <c r="A24" s="422" t="s">
        <v>24</v>
      </c>
      <c r="B24" s="35">
        <v>28.48760114852519</v>
      </c>
      <c r="C24" s="5">
        <v>4</v>
      </c>
      <c r="D24" s="35">
        <v>29.492874885605961</v>
      </c>
      <c r="E24" s="5">
        <v>5</v>
      </c>
      <c r="F24" s="35">
        <v>30.588641596316194</v>
      </c>
      <c r="G24" s="5">
        <v>6</v>
      </c>
      <c r="H24" s="35">
        <v>31.74134393434214</v>
      </c>
      <c r="I24" s="5">
        <f t="shared" si="0"/>
        <v>5</v>
      </c>
      <c r="J24" s="35">
        <v>33.742576882290564</v>
      </c>
      <c r="K24" s="5">
        <f t="shared" si="1"/>
        <v>5</v>
      </c>
    </row>
    <row r="25" spans="1:11" ht="23.25" customHeight="1">
      <c r="A25" s="422" t="s">
        <v>25</v>
      </c>
      <c r="B25" s="35">
        <v>16.738173083338893</v>
      </c>
      <c r="C25" s="5">
        <v>29</v>
      </c>
      <c r="D25" s="35">
        <v>17.464213094753966</v>
      </c>
      <c r="E25" s="5">
        <v>29</v>
      </c>
      <c r="F25" s="35">
        <v>18.464003810560698</v>
      </c>
      <c r="G25" s="5">
        <v>29</v>
      </c>
      <c r="H25" s="35">
        <v>19.683085633404104</v>
      </c>
      <c r="I25" s="5">
        <f t="shared" si="0"/>
        <v>29</v>
      </c>
      <c r="J25" s="35">
        <v>21.285619075829384</v>
      </c>
      <c r="K25" s="5">
        <f t="shared" si="1"/>
        <v>29</v>
      </c>
    </row>
    <row r="26" spans="1:11" ht="23.25" customHeight="1">
      <c r="A26" s="422" t="s">
        <v>26</v>
      </c>
      <c r="B26" s="35">
        <v>21.108586462568763</v>
      </c>
      <c r="C26" s="5">
        <v>18</v>
      </c>
      <c r="D26" s="35">
        <v>22.300401080461651</v>
      </c>
      <c r="E26" s="5">
        <v>18</v>
      </c>
      <c r="F26" s="35">
        <v>24.03243423521074</v>
      </c>
      <c r="G26" s="5">
        <v>18</v>
      </c>
      <c r="H26" s="35">
        <v>25.370738575756281</v>
      </c>
      <c r="I26" s="5">
        <f t="shared" si="0"/>
        <v>18</v>
      </c>
      <c r="J26" s="35">
        <v>26.81223860884878</v>
      </c>
      <c r="K26" s="5">
        <f t="shared" si="1"/>
        <v>17</v>
      </c>
    </row>
    <row r="27" spans="1:11" ht="23.25" customHeight="1">
      <c r="A27" s="422" t="s">
        <v>27</v>
      </c>
      <c r="B27" s="35">
        <v>17.630603242727705</v>
      </c>
      <c r="C27" s="5">
        <v>28</v>
      </c>
      <c r="D27" s="35">
        <v>18.309934744160518</v>
      </c>
      <c r="E27" s="5">
        <v>27</v>
      </c>
      <c r="F27" s="35">
        <v>19.562351914203767</v>
      </c>
      <c r="G27" s="5">
        <v>27</v>
      </c>
      <c r="H27" s="35">
        <v>20.368685903560735</v>
      </c>
      <c r="I27" s="5">
        <f t="shared" si="0"/>
        <v>28</v>
      </c>
      <c r="J27" s="35">
        <v>21.349129782934618</v>
      </c>
      <c r="K27" s="5">
        <f t="shared" si="1"/>
        <v>28</v>
      </c>
    </row>
    <row r="28" spans="1:11" ht="23.25" customHeight="1">
      <c r="A28" s="422" t="s">
        <v>28</v>
      </c>
      <c r="B28" s="35">
        <v>15.018310826276036</v>
      </c>
      <c r="C28" s="5">
        <v>30</v>
      </c>
      <c r="D28" s="35">
        <v>15.557433597792341</v>
      </c>
      <c r="E28" s="5">
        <v>30</v>
      </c>
      <c r="F28" s="35">
        <v>16.508364312267659</v>
      </c>
      <c r="G28" s="5">
        <v>30</v>
      </c>
      <c r="H28" s="35">
        <v>17.817175526091717</v>
      </c>
      <c r="I28" s="5">
        <f t="shared" si="0"/>
        <v>30</v>
      </c>
      <c r="J28" s="35">
        <v>18.763702042850024</v>
      </c>
      <c r="K28" s="5">
        <f t="shared" si="1"/>
        <v>30</v>
      </c>
    </row>
    <row r="29" spans="1:11" ht="23.25" customHeight="1">
      <c r="A29" s="422" t="s">
        <v>29</v>
      </c>
      <c r="B29" s="35">
        <v>25.483334691549182</v>
      </c>
      <c r="C29" s="5">
        <v>7</v>
      </c>
      <c r="D29" s="35">
        <v>25.433455911118067</v>
      </c>
      <c r="E29" s="5">
        <v>12</v>
      </c>
      <c r="F29" s="35">
        <v>28.095683277782292</v>
      </c>
      <c r="G29" s="5">
        <v>10</v>
      </c>
      <c r="H29" s="35">
        <v>31.578799331985586</v>
      </c>
      <c r="I29" s="5">
        <f t="shared" si="0"/>
        <v>6</v>
      </c>
      <c r="J29" s="35">
        <v>33.220651395848243</v>
      </c>
      <c r="K29" s="5">
        <f t="shared" si="1"/>
        <v>6</v>
      </c>
    </row>
    <row r="30" spans="1:11" ht="23.25" customHeight="1">
      <c r="A30" s="422" t="s">
        <v>30</v>
      </c>
      <c r="B30" s="35">
        <v>19.743256234801787</v>
      </c>
      <c r="C30" s="5">
        <v>19</v>
      </c>
      <c r="D30" s="35">
        <v>20.455395221125197</v>
      </c>
      <c r="E30" s="5">
        <v>19</v>
      </c>
      <c r="F30" s="35">
        <v>22.068896685216551</v>
      </c>
      <c r="G30" s="5">
        <v>19</v>
      </c>
      <c r="H30" s="35">
        <v>23.325525143220879</v>
      </c>
      <c r="I30" s="5">
        <f t="shared" si="0"/>
        <v>20</v>
      </c>
      <c r="J30" s="35">
        <v>24.333355263157895</v>
      </c>
      <c r="K30" s="5">
        <f t="shared" si="1"/>
        <v>20</v>
      </c>
    </row>
    <row r="31" spans="1:11" ht="23.25" customHeight="1">
      <c r="A31" s="422" t="s">
        <v>31</v>
      </c>
      <c r="B31" s="35">
        <v>18.086668318671787</v>
      </c>
      <c r="C31" s="5">
        <v>24</v>
      </c>
      <c r="D31" s="35">
        <v>18.790176593455282</v>
      </c>
      <c r="E31" s="5">
        <v>24</v>
      </c>
      <c r="F31" s="35">
        <v>20.555343762324174</v>
      </c>
      <c r="G31" s="5">
        <v>23</v>
      </c>
      <c r="H31" s="35">
        <v>22.190384084001106</v>
      </c>
      <c r="I31" s="5">
        <f t="shared" si="0"/>
        <v>23</v>
      </c>
      <c r="J31" s="35">
        <v>23.952563176895307</v>
      </c>
      <c r="K31" s="5">
        <f t="shared" si="1"/>
        <v>22</v>
      </c>
    </row>
    <row r="32" spans="1:11" ht="23.25" customHeight="1">
      <c r="A32" s="422" t="s">
        <v>32</v>
      </c>
      <c r="B32" s="35">
        <v>19.329755736491489</v>
      </c>
      <c r="C32" s="5">
        <v>21</v>
      </c>
      <c r="D32" s="35">
        <v>20.091894856757097</v>
      </c>
      <c r="E32" s="5">
        <v>21</v>
      </c>
      <c r="F32" s="35">
        <v>21.604175747537269</v>
      </c>
      <c r="G32" s="5">
        <v>21</v>
      </c>
      <c r="H32" s="35">
        <v>23.199639039289185</v>
      </c>
      <c r="I32" s="5">
        <f t="shared" si="0"/>
        <v>21</v>
      </c>
      <c r="J32" s="35">
        <v>24.224559896951483</v>
      </c>
      <c r="K32" s="5">
        <f t="shared" si="1"/>
        <v>21</v>
      </c>
    </row>
    <row r="33" spans="1:13" ht="23.25" customHeight="1">
      <c r="A33" s="422" t="s">
        <v>33</v>
      </c>
      <c r="B33" s="35">
        <v>28.697412076974121</v>
      </c>
      <c r="C33" s="5">
        <v>3</v>
      </c>
      <c r="D33" s="35">
        <v>29.958982772764561</v>
      </c>
      <c r="E33" s="5">
        <v>4</v>
      </c>
      <c r="F33" s="35">
        <v>31.267993456924756</v>
      </c>
      <c r="G33" s="5">
        <v>3</v>
      </c>
      <c r="H33" s="35">
        <v>30.884848484848487</v>
      </c>
      <c r="I33" s="5">
        <f t="shared" si="0"/>
        <v>9</v>
      </c>
      <c r="J33" s="35">
        <v>30.568022440392706</v>
      </c>
      <c r="K33" s="5">
        <f t="shared" si="1"/>
        <v>11</v>
      </c>
    </row>
    <row r="34" spans="1:13" ht="23.25" customHeight="1">
      <c r="A34" s="422" t="s">
        <v>34</v>
      </c>
      <c r="B34" s="35">
        <v>23.302686098014004</v>
      </c>
      <c r="C34" s="5">
        <v>13</v>
      </c>
      <c r="D34" s="35">
        <v>24.606421356421357</v>
      </c>
      <c r="E34" s="5">
        <v>13</v>
      </c>
      <c r="F34" s="35">
        <v>26.348575549945906</v>
      </c>
      <c r="G34" s="5">
        <v>14</v>
      </c>
      <c r="H34" s="35">
        <v>28.196666666666665</v>
      </c>
      <c r="I34" s="5">
        <f t="shared" si="0"/>
        <v>15</v>
      </c>
      <c r="J34" s="35">
        <v>28.989922940130409</v>
      </c>
      <c r="K34" s="5">
        <f t="shared" si="1"/>
        <v>15</v>
      </c>
    </row>
    <row r="35" spans="1:13" ht="23.25" customHeight="1">
      <c r="A35" s="422" t="s">
        <v>35</v>
      </c>
      <c r="B35" s="35">
        <v>19.410108196235363</v>
      </c>
      <c r="C35" s="5">
        <v>20</v>
      </c>
      <c r="D35" s="35">
        <v>20.366745734180121</v>
      </c>
      <c r="E35" s="5">
        <v>20</v>
      </c>
      <c r="F35" s="35">
        <v>21.760659819483347</v>
      </c>
      <c r="G35" s="5">
        <v>20</v>
      </c>
      <c r="H35" s="35">
        <v>23.479205971618406</v>
      </c>
      <c r="I35" s="5">
        <f t="shared" si="0"/>
        <v>19</v>
      </c>
      <c r="J35" s="35">
        <v>24.940269423028045</v>
      </c>
      <c r="K35" s="5">
        <f t="shared" si="1"/>
        <v>19</v>
      </c>
    </row>
    <row r="36" spans="1:13" ht="23.25" customHeight="1">
      <c r="A36" s="422" t="s">
        <v>36</v>
      </c>
      <c r="B36" s="35">
        <v>28.200530652143556</v>
      </c>
      <c r="C36" s="5">
        <v>5</v>
      </c>
      <c r="D36" s="35">
        <v>30.155628197839683</v>
      </c>
      <c r="E36" s="5">
        <v>3</v>
      </c>
      <c r="F36" s="35">
        <v>31.012268266085059</v>
      </c>
      <c r="G36" s="5">
        <v>5</v>
      </c>
      <c r="H36" s="35">
        <v>32.506553795740032</v>
      </c>
      <c r="I36" s="5">
        <f t="shared" si="0"/>
        <v>4</v>
      </c>
      <c r="J36" s="35">
        <v>33.936549626762513</v>
      </c>
      <c r="K36" s="5">
        <f t="shared" si="1"/>
        <v>4</v>
      </c>
    </row>
    <row r="37" spans="1:13" s="721" customFormat="1" ht="16.5" customHeight="1">
      <c r="A37" s="833" t="s">
        <v>112</v>
      </c>
    </row>
    <row r="38" spans="1:13" s="721" customFormat="1" ht="16.5" customHeight="1">
      <c r="A38" s="984" t="s">
        <v>40</v>
      </c>
    </row>
    <row r="40" spans="1:13" s="222" customFormat="1" ht="23.25" customHeight="1">
      <c r="A40" s="431" t="s">
        <v>1046</v>
      </c>
      <c r="B40" s="224"/>
      <c r="C40" s="224"/>
      <c r="D40" s="224"/>
      <c r="E40" s="224"/>
      <c r="F40" s="432"/>
      <c r="G40" s="226"/>
      <c r="K40" s="226" t="s">
        <v>111</v>
      </c>
    </row>
    <row r="41" spans="1:13" ht="23.25" customHeight="1">
      <c r="A41" s="646" t="s">
        <v>79</v>
      </c>
      <c r="B41" s="529" t="s">
        <v>114</v>
      </c>
      <c r="C41" s="529"/>
      <c r="D41" s="529" t="s">
        <v>115</v>
      </c>
      <c r="E41" s="529"/>
      <c r="F41" s="529" t="s">
        <v>116</v>
      </c>
      <c r="G41" s="529"/>
      <c r="H41" s="529" t="s">
        <v>829</v>
      </c>
      <c r="I41" s="529"/>
      <c r="J41" s="529" t="s">
        <v>830</v>
      </c>
      <c r="K41" s="529"/>
    </row>
    <row r="42" spans="1:13" ht="23.25" customHeight="1">
      <c r="A42" s="646"/>
      <c r="B42" s="495" t="s">
        <v>83</v>
      </c>
      <c r="C42" s="495" t="s">
        <v>3</v>
      </c>
      <c r="D42" s="495" t="s">
        <v>83</v>
      </c>
      <c r="E42" s="495" t="s">
        <v>3</v>
      </c>
      <c r="F42" s="495" t="s">
        <v>83</v>
      </c>
      <c r="G42" s="495" t="s">
        <v>3</v>
      </c>
      <c r="H42" s="495" t="s">
        <v>83</v>
      </c>
      <c r="I42" s="495" t="s">
        <v>3</v>
      </c>
      <c r="J42" s="495" t="s">
        <v>83</v>
      </c>
      <c r="K42" s="495" t="s">
        <v>3</v>
      </c>
    </row>
    <row r="43" spans="1:13" ht="23.25" customHeight="1">
      <c r="A43" s="421" t="s">
        <v>4</v>
      </c>
      <c r="B43" s="19">
        <v>25.230995321460913</v>
      </c>
      <c r="C43" s="3" t="s">
        <v>352</v>
      </c>
      <c r="D43" s="19">
        <v>25.416593207930557</v>
      </c>
      <c r="E43" s="3" t="s">
        <v>352</v>
      </c>
      <c r="F43" s="19">
        <v>26.466859166859166</v>
      </c>
      <c r="G43" s="3" t="s">
        <v>352</v>
      </c>
      <c r="H43" s="19">
        <v>30</v>
      </c>
      <c r="I43" s="3" t="s">
        <v>352</v>
      </c>
      <c r="J43" s="19">
        <v>33</v>
      </c>
      <c r="K43" s="3" t="s">
        <v>352</v>
      </c>
      <c r="M43" s="264"/>
    </row>
    <row r="44" spans="1:13" ht="23.25" customHeight="1">
      <c r="A44" s="422" t="s">
        <v>6</v>
      </c>
      <c r="B44" s="35">
        <v>23.491253422573777</v>
      </c>
      <c r="C44" s="5">
        <v>18</v>
      </c>
      <c r="D44" s="35">
        <v>23.748482549317146</v>
      </c>
      <c r="E44" s="5">
        <v>18</v>
      </c>
      <c r="F44" s="35">
        <v>25.080100914538001</v>
      </c>
      <c r="G44" s="5">
        <v>18</v>
      </c>
      <c r="H44" s="35">
        <v>29.71869463869464</v>
      </c>
      <c r="I44" s="5">
        <f t="shared" ref="I44:I75" si="2">RANK(H44,$H$44:$H$75)</f>
        <v>16</v>
      </c>
      <c r="J44" s="35">
        <v>31.454441041347625</v>
      </c>
      <c r="K44" s="5">
        <f t="shared" ref="K44:K75" si="3">RANK(J44,$J$44:$J$75)</f>
        <v>16</v>
      </c>
      <c r="M44" s="264"/>
    </row>
    <row r="45" spans="1:13" ht="23.25" customHeight="1">
      <c r="A45" s="422" t="s">
        <v>7</v>
      </c>
      <c r="B45" s="35">
        <v>26.962369825851056</v>
      </c>
      <c r="C45" s="5">
        <v>10</v>
      </c>
      <c r="D45" s="35">
        <v>26.825978922114643</v>
      </c>
      <c r="E45" s="5">
        <v>11</v>
      </c>
      <c r="F45" s="35">
        <v>27.505480167014614</v>
      </c>
      <c r="G45" s="5">
        <v>12</v>
      </c>
      <c r="H45" s="35">
        <v>30.936888027144935</v>
      </c>
      <c r="I45" s="5">
        <f t="shared" si="2"/>
        <v>14</v>
      </c>
      <c r="J45" s="35">
        <v>32.910413779449613</v>
      </c>
      <c r="K45" s="5">
        <f t="shared" si="3"/>
        <v>14</v>
      </c>
      <c r="M45" s="264"/>
    </row>
    <row r="46" spans="1:13" ht="23.25" customHeight="1">
      <c r="A46" s="422" t="s">
        <v>8</v>
      </c>
      <c r="B46" s="35">
        <v>20.186254034554775</v>
      </c>
      <c r="C46" s="5">
        <v>25</v>
      </c>
      <c r="D46" s="35">
        <v>20.581835564053538</v>
      </c>
      <c r="E46" s="5">
        <v>25</v>
      </c>
      <c r="F46" s="35">
        <v>21.101195065535851</v>
      </c>
      <c r="G46" s="5">
        <v>25</v>
      </c>
      <c r="H46" s="35">
        <v>23.813013402507565</v>
      </c>
      <c r="I46" s="5">
        <f t="shared" si="2"/>
        <v>25</v>
      </c>
      <c r="J46" s="35">
        <v>24.839796144471528</v>
      </c>
      <c r="K46" s="5">
        <f t="shared" si="3"/>
        <v>25</v>
      </c>
      <c r="M46" s="264"/>
    </row>
    <row r="47" spans="1:13" ht="23.25" customHeight="1">
      <c r="A47" s="422" t="s">
        <v>9</v>
      </c>
      <c r="B47" s="35">
        <v>26.986983040761679</v>
      </c>
      <c r="C47" s="5">
        <v>9</v>
      </c>
      <c r="D47" s="35">
        <v>26.915045051866436</v>
      </c>
      <c r="E47" s="5">
        <v>10</v>
      </c>
      <c r="F47" s="35">
        <v>27.627697415224095</v>
      </c>
      <c r="G47" s="5">
        <v>11</v>
      </c>
      <c r="H47" s="35">
        <v>31.397117117117116</v>
      </c>
      <c r="I47" s="5">
        <f t="shared" si="2"/>
        <v>12</v>
      </c>
      <c r="J47" s="35">
        <v>35.745062666160273</v>
      </c>
      <c r="K47" s="5">
        <f t="shared" si="3"/>
        <v>11</v>
      </c>
      <c r="M47" s="264"/>
    </row>
    <row r="48" spans="1:13" ht="23.25" customHeight="1">
      <c r="A48" s="422" t="s">
        <v>10</v>
      </c>
      <c r="B48" s="35">
        <v>39.252393718881656</v>
      </c>
      <c r="C48" s="5">
        <v>1</v>
      </c>
      <c r="D48" s="35">
        <v>39.314366197183098</v>
      </c>
      <c r="E48" s="5">
        <v>1</v>
      </c>
      <c r="F48" s="35">
        <v>39.462407407407404</v>
      </c>
      <c r="G48" s="5">
        <v>2</v>
      </c>
      <c r="H48" s="35">
        <v>41.113427697016064</v>
      </c>
      <c r="I48" s="5">
        <f t="shared" si="2"/>
        <v>3</v>
      </c>
      <c r="J48" s="35">
        <v>42.699576597382602</v>
      </c>
      <c r="K48" s="5">
        <f t="shared" si="3"/>
        <v>3</v>
      </c>
      <c r="M48" s="264"/>
    </row>
    <row r="49" spans="1:13" ht="23.25" customHeight="1">
      <c r="A49" s="422" t="s">
        <v>11</v>
      </c>
      <c r="B49" s="35">
        <v>15.056609547123623</v>
      </c>
      <c r="C49" s="5">
        <v>32</v>
      </c>
      <c r="D49" s="35">
        <v>15.056449165402125</v>
      </c>
      <c r="E49" s="5">
        <v>32</v>
      </c>
      <c r="F49" s="35">
        <v>15.217564259485924</v>
      </c>
      <c r="G49" s="5">
        <v>32</v>
      </c>
      <c r="H49" s="35">
        <v>16.321861684693545</v>
      </c>
      <c r="I49" s="5">
        <f t="shared" si="2"/>
        <v>32</v>
      </c>
      <c r="J49" s="35">
        <v>17.596696490020648</v>
      </c>
      <c r="K49" s="5">
        <f t="shared" si="3"/>
        <v>32</v>
      </c>
      <c r="M49" s="264"/>
    </row>
    <row r="50" spans="1:13" ht="23.25" customHeight="1">
      <c r="A50" s="422" t="s">
        <v>12</v>
      </c>
      <c r="B50" s="35">
        <v>26.736384556379441</v>
      </c>
      <c r="C50" s="5">
        <v>12</v>
      </c>
      <c r="D50" s="35">
        <v>26.919989967394031</v>
      </c>
      <c r="E50" s="5">
        <v>9</v>
      </c>
      <c r="F50" s="35">
        <v>28.840074507716871</v>
      </c>
      <c r="G50" s="5">
        <v>9</v>
      </c>
      <c r="H50" s="35">
        <v>31.961966062024576</v>
      </c>
      <c r="I50" s="5">
        <f t="shared" si="2"/>
        <v>10</v>
      </c>
      <c r="J50" s="35">
        <v>33.232799525504149</v>
      </c>
      <c r="K50" s="5">
        <f t="shared" si="3"/>
        <v>13</v>
      </c>
      <c r="M50" s="264"/>
    </row>
    <row r="51" spans="1:13" ht="23.25" customHeight="1">
      <c r="A51" s="422" t="s">
        <v>13</v>
      </c>
      <c r="B51" s="35">
        <v>30.642269271847709</v>
      </c>
      <c r="C51" s="5">
        <v>5</v>
      </c>
      <c r="D51" s="35">
        <v>32.116668832012472</v>
      </c>
      <c r="E51" s="5">
        <v>5</v>
      </c>
      <c r="F51" s="35">
        <v>32.835213697902837</v>
      </c>
      <c r="G51" s="5">
        <v>5</v>
      </c>
      <c r="H51" s="35">
        <v>37.40954963096852</v>
      </c>
      <c r="I51" s="5">
        <f t="shared" si="2"/>
        <v>4</v>
      </c>
      <c r="J51" s="35">
        <v>39.982616940581543</v>
      </c>
      <c r="K51" s="5">
        <f t="shared" si="3"/>
        <v>4</v>
      </c>
      <c r="M51" s="264"/>
    </row>
    <row r="52" spans="1:13" ht="23.25" customHeight="1">
      <c r="A52" s="422" t="s">
        <v>117</v>
      </c>
      <c r="B52" s="35">
        <v>38.764425531914895</v>
      </c>
      <c r="C52" s="5">
        <v>2</v>
      </c>
      <c r="D52" s="35">
        <v>38.799588477366257</v>
      </c>
      <c r="E52" s="5">
        <v>2</v>
      </c>
      <c r="F52" s="35">
        <v>40.80797940797941</v>
      </c>
      <c r="G52" s="5">
        <v>1</v>
      </c>
      <c r="H52" s="35">
        <v>48.453132732851628</v>
      </c>
      <c r="I52" s="5">
        <f t="shared" si="2"/>
        <v>1</v>
      </c>
      <c r="J52" s="35">
        <v>52.926566980745598</v>
      </c>
      <c r="K52" s="5">
        <f t="shared" si="3"/>
        <v>1</v>
      </c>
      <c r="M52" s="264"/>
    </row>
    <row r="53" spans="1:13" ht="23.25" customHeight="1">
      <c r="A53" s="422" t="s">
        <v>14</v>
      </c>
      <c r="B53" s="35">
        <v>19.969800181653042</v>
      </c>
      <c r="C53" s="5">
        <v>27</v>
      </c>
      <c r="D53" s="35">
        <v>19.907598920863311</v>
      </c>
      <c r="E53" s="5">
        <v>28</v>
      </c>
      <c r="F53" s="35">
        <v>20.939260969976907</v>
      </c>
      <c r="G53" s="5">
        <v>26</v>
      </c>
      <c r="H53" s="35">
        <v>23.537982888255122</v>
      </c>
      <c r="I53" s="5">
        <f t="shared" si="2"/>
        <v>27</v>
      </c>
      <c r="J53" s="35">
        <v>24.708497763746383</v>
      </c>
      <c r="K53" s="5">
        <f t="shared" si="3"/>
        <v>27</v>
      </c>
      <c r="M53" s="264"/>
    </row>
    <row r="54" spans="1:13" ht="23.25" customHeight="1">
      <c r="A54" s="422" t="s">
        <v>15</v>
      </c>
      <c r="B54" s="35">
        <v>18.133773538762533</v>
      </c>
      <c r="C54" s="5">
        <v>30</v>
      </c>
      <c r="D54" s="35">
        <v>17.564367816091956</v>
      </c>
      <c r="E54" s="5">
        <v>30</v>
      </c>
      <c r="F54" s="35">
        <v>18.798457087753135</v>
      </c>
      <c r="G54" s="5">
        <v>30</v>
      </c>
      <c r="H54" s="35">
        <v>21.547548888293598</v>
      </c>
      <c r="I54" s="5">
        <f t="shared" si="2"/>
        <v>30</v>
      </c>
      <c r="J54" s="35">
        <v>24.169826875515252</v>
      </c>
      <c r="K54" s="5">
        <f t="shared" si="3"/>
        <v>28</v>
      </c>
      <c r="M54" s="264"/>
    </row>
    <row r="55" spans="1:13" ht="23.25" customHeight="1">
      <c r="A55" s="422" t="s">
        <v>16</v>
      </c>
      <c r="B55" s="35">
        <v>24.130179432135769</v>
      </c>
      <c r="C55" s="5">
        <v>17</v>
      </c>
      <c r="D55" s="35">
        <v>24.462777553492128</v>
      </c>
      <c r="E55" s="5">
        <v>16</v>
      </c>
      <c r="F55" s="35">
        <v>25.147739244026802</v>
      </c>
      <c r="G55" s="5">
        <v>17</v>
      </c>
      <c r="H55" s="35">
        <v>30.02853509664293</v>
      </c>
      <c r="I55" s="5">
        <f t="shared" si="2"/>
        <v>15</v>
      </c>
      <c r="J55" s="35">
        <v>36.645888096132182</v>
      </c>
      <c r="K55" s="5">
        <f t="shared" si="3"/>
        <v>10</v>
      </c>
      <c r="M55" s="264"/>
    </row>
    <row r="56" spans="1:13" ht="23.25" customHeight="1">
      <c r="A56" s="422" t="s">
        <v>17</v>
      </c>
      <c r="B56" s="35">
        <v>20.993471953578336</v>
      </c>
      <c r="C56" s="5">
        <v>23</v>
      </c>
      <c r="D56" s="35">
        <v>20.97744539411206</v>
      </c>
      <c r="E56" s="5">
        <v>24</v>
      </c>
      <c r="F56" s="35">
        <v>21.640067502410801</v>
      </c>
      <c r="G56" s="5">
        <v>23</v>
      </c>
      <c r="H56" s="35">
        <v>24.263354700854702</v>
      </c>
      <c r="I56" s="5">
        <f t="shared" si="2"/>
        <v>24</v>
      </c>
      <c r="J56" s="35">
        <v>26.999719416386082</v>
      </c>
      <c r="K56" s="5">
        <f t="shared" si="3"/>
        <v>23</v>
      </c>
      <c r="M56" s="264"/>
    </row>
    <row r="57" spans="1:13" ht="23.25" customHeight="1">
      <c r="A57" s="422" t="s">
        <v>18</v>
      </c>
      <c r="B57" s="35">
        <v>26.912224669603525</v>
      </c>
      <c r="C57" s="5">
        <v>11</v>
      </c>
      <c r="D57" s="35">
        <v>28.582030804335425</v>
      </c>
      <c r="E57" s="5">
        <v>7</v>
      </c>
      <c r="F57" s="35">
        <v>29.676783004552352</v>
      </c>
      <c r="G57" s="5">
        <v>8</v>
      </c>
      <c r="H57" s="35">
        <v>36.545641534860628</v>
      </c>
      <c r="I57" s="5">
        <f t="shared" si="2"/>
        <v>5</v>
      </c>
      <c r="J57" s="35">
        <v>38.073540066657003</v>
      </c>
      <c r="K57" s="5">
        <f t="shared" si="3"/>
        <v>7</v>
      </c>
      <c r="M57" s="264"/>
    </row>
    <row r="58" spans="1:13" ht="23.25" customHeight="1">
      <c r="A58" s="422" t="s">
        <v>19</v>
      </c>
      <c r="B58" s="35">
        <v>21.974771209497899</v>
      </c>
      <c r="C58" s="5">
        <v>19</v>
      </c>
      <c r="D58" s="35">
        <v>23.188564167725541</v>
      </c>
      <c r="E58" s="5">
        <v>19</v>
      </c>
      <c r="F58" s="35">
        <v>23.729235458470917</v>
      </c>
      <c r="G58" s="5">
        <v>19</v>
      </c>
      <c r="H58" s="35">
        <v>26.776503496503498</v>
      </c>
      <c r="I58" s="5">
        <f t="shared" si="2"/>
        <v>19</v>
      </c>
      <c r="J58" s="35">
        <v>28.266798418972332</v>
      </c>
      <c r="K58" s="5">
        <f t="shared" si="3"/>
        <v>20</v>
      </c>
      <c r="M58" s="264"/>
    </row>
    <row r="59" spans="1:13" ht="23.25" customHeight="1">
      <c r="A59" s="422" t="s">
        <v>20</v>
      </c>
      <c r="B59" s="35">
        <v>26.661964735516374</v>
      </c>
      <c r="C59" s="5">
        <v>13</v>
      </c>
      <c r="D59" s="35">
        <v>25.746793349168644</v>
      </c>
      <c r="E59" s="5">
        <v>13</v>
      </c>
      <c r="F59" s="35">
        <v>28.109575012800818</v>
      </c>
      <c r="G59" s="5">
        <v>10</v>
      </c>
      <c r="H59" s="35">
        <v>29.570437566702243</v>
      </c>
      <c r="I59" s="5">
        <f t="shared" si="2"/>
        <v>17</v>
      </c>
      <c r="J59" s="35">
        <v>30.298301486199577</v>
      </c>
      <c r="K59" s="5">
        <f t="shared" si="3"/>
        <v>17</v>
      </c>
      <c r="M59" s="264"/>
    </row>
    <row r="60" spans="1:13" ht="23.25" customHeight="1">
      <c r="A60" s="422" t="s">
        <v>21</v>
      </c>
      <c r="B60" s="35">
        <v>25.532449109865947</v>
      </c>
      <c r="C60" s="5">
        <v>14</v>
      </c>
      <c r="D60" s="35">
        <v>24.285893624050214</v>
      </c>
      <c r="E60" s="5">
        <v>17</v>
      </c>
      <c r="F60" s="35">
        <v>26.893618538324422</v>
      </c>
      <c r="G60" s="5">
        <v>15</v>
      </c>
      <c r="H60" s="35">
        <v>31.547026334747457</v>
      </c>
      <c r="I60" s="5">
        <f t="shared" si="2"/>
        <v>11</v>
      </c>
      <c r="J60" s="35">
        <v>37.999600862137783</v>
      </c>
      <c r="K60" s="5">
        <f t="shared" si="3"/>
        <v>8</v>
      </c>
      <c r="M60" s="264"/>
    </row>
    <row r="61" spans="1:13" ht="23.25" customHeight="1">
      <c r="A61" s="422" t="s">
        <v>22</v>
      </c>
      <c r="B61" s="35">
        <v>25.373403786878026</v>
      </c>
      <c r="C61" s="5">
        <v>15</v>
      </c>
      <c r="D61" s="35">
        <v>25.121792136543736</v>
      </c>
      <c r="E61" s="5">
        <v>15</v>
      </c>
      <c r="F61" s="35">
        <v>25.804619109703854</v>
      </c>
      <c r="G61" s="5">
        <v>16</v>
      </c>
      <c r="H61" s="35">
        <v>29.412653580002825</v>
      </c>
      <c r="I61" s="5">
        <f t="shared" si="2"/>
        <v>18</v>
      </c>
      <c r="J61" s="35">
        <v>30.262579857870936</v>
      </c>
      <c r="K61" s="5">
        <f t="shared" si="3"/>
        <v>18</v>
      </c>
      <c r="M61" s="264"/>
    </row>
    <row r="62" spans="1:13" ht="23.25" customHeight="1">
      <c r="A62" s="422" t="s">
        <v>23</v>
      </c>
      <c r="B62" s="35">
        <v>27.394012296177493</v>
      </c>
      <c r="C62" s="5">
        <v>8</v>
      </c>
      <c r="D62" s="35">
        <v>29.321729365524988</v>
      </c>
      <c r="E62" s="5">
        <v>6</v>
      </c>
      <c r="F62" s="35">
        <v>30.328860976306025</v>
      </c>
      <c r="G62" s="5">
        <v>7</v>
      </c>
      <c r="H62" s="35">
        <v>34.985322896281801</v>
      </c>
      <c r="I62" s="5">
        <f t="shared" si="2"/>
        <v>7</v>
      </c>
      <c r="J62" s="35">
        <v>37.604413702239789</v>
      </c>
      <c r="K62" s="5">
        <f t="shared" si="3"/>
        <v>9</v>
      </c>
      <c r="M62" s="264"/>
    </row>
    <row r="63" spans="1:13" ht="23.25" customHeight="1">
      <c r="A63" s="422" t="s">
        <v>24</v>
      </c>
      <c r="B63" s="35">
        <v>37.147697368421049</v>
      </c>
      <c r="C63" s="5">
        <v>3</v>
      </c>
      <c r="D63" s="35">
        <v>35.519598906107568</v>
      </c>
      <c r="E63" s="5">
        <v>3</v>
      </c>
      <c r="F63" s="35">
        <v>39.171335504885995</v>
      </c>
      <c r="G63" s="5">
        <v>3</v>
      </c>
      <c r="H63" s="35">
        <v>42.108783783783785</v>
      </c>
      <c r="I63" s="5">
        <f t="shared" si="2"/>
        <v>2</v>
      </c>
      <c r="J63" s="35">
        <v>47.632171770503341</v>
      </c>
      <c r="K63" s="5">
        <f t="shared" si="3"/>
        <v>2</v>
      </c>
      <c r="M63" s="264"/>
    </row>
    <row r="64" spans="1:13" ht="23.25" customHeight="1">
      <c r="A64" s="422" t="s">
        <v>25</v>
      </c>
      <c r="B64" s="35">
        <v>19.290279269602578</v>
      </c>
      <c r="C64" s="5">
        <v>29</v>
      </c>
      <c r="D64" s="35">
        <v>19.643403569990607</v>
      </c>
      <c r="E64" s="5">
        <v>29</v>
      </c>
      <c r="F64" s="35">
        <v>20.048108108108107</v>
      </c>
      <c r="G64" s="5">
        <v>29</v>
      </c>
      <c r="H64" s="35">
        <v>22.026136026136026</v>
      </c>
      <c r="I64" s="5">
        <f t="shared" si="2"/>
        <v>29</v>
      </c>
      <c r="J64" s="35">
        <v>23.951363990646922</v>
      </c>
      <c r="K64" s="5">
        <f t="shared" si="3"/>
        <v>30</v>
      </c>
      <c r="M64" s="264"/>
    </row>
    <row r="65" spans="1:13" ht="23.25" customHeight="1">
      <c r="A65" s="422" t="s">
        <v>26</v>
      </c>
      <c r="B65" s="35">
        <v>20.97228306655434</v>
      </c>
      <c r="C65" s="5">
        <v>24</v>
      </c>
      <c r="D65" s="35">
        <v>21.285298519873606</v>
      </c>
      <c r="E65" s="5">
        <v>23</v>
      </c>
      <c r="F65" s="35">
        <v>22.201056398023514</v>
      </c>
      <c r="G65" s="5">
        <v>22</v>
      </c>
      <c r="H65" s="35">
        <v>24.343454915756343</v>
      </c>
      <c r="I65" s="5">
        <f t="shared" si="2"/>
        <v>23</v>
      </c>
      <c r="J65" s="35">
        <v>27.144920558497834</v>
      </c>
      <c r="K65" s="5">
        <f t="shared" si="3"/>
        <v>22</v>
      </c>
      <c r="M65" s="264"/>
    </row>
    <row r="66" spans="1:13" ht="23.25" customHeight="1">
      <c r="A66" s="422" t="s">
        <v>27</v>
      </c>
      <c r="B66" s="35">
        <v>20.141532454856026</v>
      </c>
      <c r="C66" s="5">
        <v>26</v>
      </c>
      <c r="D66" s="35">
        <v>20.435129495519824</v>
      </c>
      <c r="E66" s="5">
        <v>26</v>
      </c>
      <c r="F66" s="35">
        <v>20.808615994057934</v>
      </c>
      <c r="G66" s="5">
        <v>27</v>
      </c>
      <c r="H66" s="35">
        <v>22.958577462869602</v>
      </c>
      <c r="I66" s="5">
        <f t="shared" si="2"/>
        <v>28</v>
      </c>
      <c r="J66" s="35">
        <v>23.971062882582082</v>
      </c>
      <c r="K66" s="5">
        <f t="shared" si="3"/>
        <v>29</v>
      </c>
      <c r="M66" s="264"/>
    </row>
    <row r="67" spans="1:13" ht="23.25" customHeight="1">
      <c r="A67" s="422" t="s">
        <v>28</v>
      </c>
      <c r="B67" s="35">
        <v>16.318577648766329</v>
      </c>
      <c r="C67" s="5">
        <v>31</v>
      </c>
      <c r="D67" s="35">
        <v>16.106407857811039</v>
      </c>
      <c r="E67" s="5">
        <v>31</v>
      </c>
      <c r="F67" s="35">
        <v>16.929071170084438</v>
      </c>
      <c r="G67" s="5">
        <v>31</v>
      </c>
      <c r="H67" s="35">
        <v>18.096897253306206</v>
      </c>
      <c r="I67" s="5">
        <f t="shared" si="2"/>
        <v>31</v>
      </c>
      <c r="J67" s="35">
        <v>19.361015604337478</v>
      </c>
      <c r="K67" s="5">
        <f t="shared" si="3"/>
        <v>31</v>
      </c>
      <c r="M67" s="264"/>
    </row>
    <row r="68" spans="1:13" ht="23.25" customHeight="1">
      <c r="A68" s="422" t="s">
        <v>29</v>
      </c>
      <c r="B68" s="35">
        <v>27.732703341208236</v>
      </c>
      <c r="C68" s="5">
        <v>7</v>
      </c>
      <c r="D68" s="35">
        <v>26.117665321328779</v>
      </c>
      <c r="E68" s="5">
        <v>12</v>
      </c>
      <c r="F68" s="35">
        <v>27.455431309904153</v>
      </c>
      <c r="G68" s="5">
        <v>13</v>
      </c>
      <c r="H68" s="35">
        <v>34.227468615326963</v>
      </c>
      <c r="I68" s="5">
        <f t="shared" si="2"/>
        <v>8</v>
      </c>
      <c r="J68" s="35">
        <v>38.859052486730882</v>
      </c>
      <c r="K68" s="5">
        <f t="shared" si="3"/>
        <v>5</v>
      </c>
      <c r="M68" s="264"/>
    </row>
    <row r="69" spans="1:13" ht="23.25" customHeight="1">
      <c r="A69" s="422" t="s">
        <v>30</v>
      </c>
      <c r="B69" s="35">
        <v>19.917320383513882</v>
      </c>
      <c r="C69" s="5">
        <v>28</v>
      </c>
      <c r="D69" s="35">
        <v>20.012473226659946</v>
      </c>
      <c r="E69" s="5">
        <v>27</v>
      </c>
      <c r="F69" s="35">
        <v>20.616670987814363</v>
      </c>
      <c r="G69" s="5">
        <v>28</v>
      </c>
      <c r="H69" s="35">
        <v>23.560053981106613</v>
      </c>
      <c r="I69" s="5">
        <f t="shared" si="2"/>
        <v>26</v>
      </c>
      <c r="J69" s="35">
        <v>24.816815406294033</v>
      </c>
      <c r="K69" s="5">
        <f t="shared" si="3"/>
        <v>26</v>
      </c>
      <c r="M69" s="264"/>
    </row>
    <row r="70" spans="1:13" ht="23.25" customHeight="1">
      <c r="A70" s="422" t="s">
        <v>31</v>
      </c>
      <c r="B70" s="35">
        <v>21.41535679510363</v>
      </c>
      <c r="C70" s="5">
        <v>21</v>
      </c>
      <c r="D70" s="35">
        <v>21.590111420612814</v>
      </c>
      <c r="E70" s="5">
        <v>21</v>
      </c>
      <c r="F70" s="35">
        <v>22.644981412639407</v>
      </c>
      <c r="G70" s="5">
        <v>21</v>
      </c>
      <c r="H70" s="35">
        <v>25.883473208521625</v>
      </c>
      <c r="I70" s="5">
        <f t="shared" si="2"/>
        <v>21</v>
      </c>
      <c r="J70" s="35">
        <v>27.910176619007569</v>
      </c>
      <c r="K70" s="5">
        <f t="shared" si="3"/>
        <v>21</v>
      </c>
      <c r="M70" s="264"/>
    </row>
    <row r="71" spans="1:13" ht="23.25" customHeight="1">
      <c r="A71" s="422" t="s">
        <v>32</v>
      </c>
      <c r="B71" s="35">
        <v>21.156899810964084</v>
      </c>
      <c r="C71" s="5">
        <v>22</v>
      </c>
      <c r="D71" s="35">
        <v>21.366747181964573</v>
      </c>
      <c r="E71" s="5">
        <v>22</v>
      </c>
      <c r="F71" s="35">
        <v>21.574896746247607</v>
      </c>
      <c r="G71" s="5">
        <v>24</v>
      </c>
      <c r="H71" s="35">
        <v>24.811844252739565</v>
      </c>
      <c r="I71" s="5">
        <f t="shared" si="2"/>
        <v>22</v>
      </c>
      <c r="J71" s="35">
        <v>26.401638342095612</v>
      </c>
      <c r="K71" s="5">
        <f t="shared" si="3"/>
        <v>24</v>
      </c>
      <c r="M71" s="264"/>
    </row>
    <row r="72" spans="1:13" ht="23.25" customHeight="1">
      <c r="A72" s="422" t="s">
        <v>33</v>
      </c>
      <c r="B72" s="35">
        <v>32.745693430656935</v>
      </c>
      <c r="C72" s="5">
        <v>4</v>
      </c>
      <c r="D72" s="35">
        <v>32.203026841804686</v>
      </c>
      <c r="E72" s="5">
        <v>4</v>
      </c>
      <c r="F72" s="35">
        <v>33.666666666666664</v>
      </c>
      <c r="G72" s="5">
        <v>4</v>
      </c>
      <c r="H72" s="35">
        <v>35.084787266605446</v>
      </c>
      <c r="I72" s="5">
        <f t="shared" si="2"/>
        <v>6</v>
      </c>
      <c r="J72" s="35">
        <v>34.905682832490328</v>
      </c>
      <c r="K72" s="5">
        <f t="shared" si="3"/>
        <v>12</v>
      </c>
      <c r="M72" s="264"/>
    </row>
    <row r="73" spans="1:13" ht="23.25" customHeight="1">
      <c r="A73" s="422" t="s">
        <v>34</v>
      </c>
      <c r="B73" s="35">
        <v>24.454569606801275</v>
      </c>
      <c r="C73" s="5">
        <v>16</v>
      </c>
      <c r="D73" s="35">
        <v>25.171093750000001</v>
      </c>
      <c r="E73" s="5">
        <v>14</v>
      </c>
      <c r="F73" s="35">
        <v>26.917854718262049</v>
      </c>
      <c r="G73" s="5">
        <v>14</v>
      </c>
      <c r="H73" s="35">
        <v>31.01057881215052</v>
      </c>
      <c r="I73" s="5">
        <f t="shared" si="2"/>
        <v>13</v>
      </c>
      <c r="J73" s="35">
        <v>32.281901840490796</v>
      </c>
      <c r="K73" s="5">
        <f t="shared" si="3"/>
        <v>15</v>
      </c>
      <c r="M73" s="264"/>
    </row>
    <row r="74" spans="1:13" ht="23.25" customHeight="1">
      <c r="A74" s="422" t="s">
        <v>35</v>
      </c>
      <c r="B74" s="35">
        <v>21.724700761697498</v>
      </c>
      <c r="C74" s="5">
        <v>20</v>
      </c>
      <c r="D74" s="35">
        <v>21.782748582809866</v>
      </c>
      <c r="E74" s="5">
        <v>20</v>
      </c>
      <c r="F74" s="35">
        <v>22.791929382093315</v>
      </c>
      <c r="G74" s="5">
        <v>20</v>
      </c>
      <c r="H74" s="35">
        <v>26.682980277574874</v>
      </c>
      <c r="I74" s="5">
        <f t="shared" si="2"/>
        <v>20</v>
      </c>
      <c r="J74" s="35">
        <v>29.029551954242134</v>
      </c>
      <c r="K74" s="5">
        <f t="shared" si="3"/>
        <v>19</v>
      </c>
      <c r="M74" s="264"/>
    </row>
    <row r="75" spans="1:13" ht="23.25" customHeight="1">
      <c r="A75" s="422" t="s">
        <v>36</v>
      </c>
      <c r="B75" s="35">
        <v>29.37610340479193</v>
      </c>
      <c r="C75" s="5">
        <v>6</v>
      </c>
      <c r="D75" s="35">
        <v>27.977021524141943</v>
      </c>
      <c r="E75" s="5">
        <v>8</v>
      </c>
      <c r="F75" s="35">
        <v>32.145460358056269</v>
      </c>
      <c r="G75" s="5">
        <v>6</v>
      </c>
      <c r="H75" s="35">
        <v>32.185242839352426</v>
      </c>
      <c r="I75" s="5">
        <f t="shared" si="2"/>
        <v>9</v>
      </c>
      <c r="J75" s="35">
        <v>38.770780051150894</v>
      </c>
      <c r="K75" s="5">
        <f t="shared" si="3"/>
        <v>6</v>
      </c>
      <c r="M75" s="264"/>
    </row>
    <row r="76" spans="1:13" s="721" customFormat="1" ht="15.75" customHeight="1">
      <c r="A76" s="833" t="s">
        <v>112</v>
      </c>
    </row>
    <row r="77" spans="1:13" s="721" customFormat="1" ht="15.75" customHeight="1">
      <c r="A77" s="984" t="s">
        <v>126</v>
      </c>
    </row>
    <row r="79" spans="1:13" s="222" customFormat="1" ht="23.25" customHeight="1">
      <c r="A79" s="431" t="s">
        <v>1047</v>
      </c>
      <c r="B79" s="432"/>
      <c r="C79" s="226"/>
      <c r="D79" s="432"/>
      <c r="E79" s="226"/>
      <c r="F79" s="432"/>
      <c r="K79" s="226" t="s">
        <v>111</v>
      </c>
    </row>
    <row r="80" spans="1:13" ht="23.25" customHeight="1">
      <c r="A80" s="646" t="s">
        <v>79</v>
      </c>
      <c r="B80" s="529" t="s">
        <v>114</v>
      </c>
      <c r="C80" s="529"/>
      <c r="D80" s="529" t="s">
        <v>115</v>
      </c>
      <c r="E80" s="529"/>
      <c r="F80" s="529" t="s">
        <v>116</v>
      </c>
      <c r="G80" s="529"/>
      <c r="H80" s="529" t="s">
        <v>829</v>
      </c>
      <c r="I80" s="529"/>
      <c r="J80" s="529" t="s">
        <v>830</v>
      </c>
      <c r="K80" s="529"/>
    </row>
    <row r="81" spans="1:11" ht="23.25" customHeight="1">
      <c r="A81" s="646"/>
      <c r="B81" s="495" t="s">
        <v>83</v>
      </c>
      <c r="C81" s="495" t="s">
        <v>3</v>
      </c>
      <c r="D81" s="495" t="s">
        <v>83</v>
      </c>
      <c r="E81" s="495" t="s">
        <v>3</v>
      </c>
      <c r="F81" s="495" t="s">
        <v>83</v>
      </c>
      <c r="G81" s="495" t="s">
        <v>3</v>
      </c>
      <c r="H81" s="495" t="s">
        <v>83</v>
      </c>
      <c r="I81" s="495" t="s">
        <v>3</v>
      </c>
      <c r="J81" s="495" t="s">
        <v>83</v>
      </c>
      <c r="K81" s="495" t="s">
        <v>3</v>
      </c>
    </row>
    <row r="82" spans="1:11" ht="23.25" customHeight="1">
      <c r="A82" s="421" t="s">
        <v>4</v>
      </c>
      <c r="B82" s="19">
        <v>19.874887804330754</v>
      </c>
      <c r="C82" s="3" t="s">
        <v>352</v>
      </c>
      <c r="D82" s="19">
        <v>20.976597751178819</v>
      </c>
      <c r="E82" s="3" t="s">
        <v>352</v>
      </c>
      <c r="F82" s="19">
        <v>20.980504111974941</v>
      </c>
      <c r="G82" s="3" t="s">
        <v>352</v>
      </c>
      <c r="H82" s="19">
        <v>24</v>
      </c>
      <c r="I82" s="3" t="s">
        <v>352</v>
      </c>
      <c r="J82" s="19">
        <v>25</v>
      </c>
      <c r="K82" s="3" t="s">
        <v>352</v>
      </c>
    </row>
    <row r="83" spans="1:11" ht="23.25" customHeight="1">
      <c r="A83" s="422" t="s">
        <v>6</v>
      </c>
      <c r="B83" s="35">
        <v>18.405847176079735</v>
      </c>
      <c r="C83" s="5">
        <v>18</v>
      </c>
      <c r="D83" s="35">
        <v>19.971047728249964</v>
      </c>
      <c r="E83" s="5">
        <v>17</v>
      </c>
      <c r="F83" s="35">
        <v>19.657040210031781</v>
      </c>
      <c r="G83" s="5">
        <v>18</v>
      </c>
      <c r="H83" s="35">
        <v>22.267541183648568</v>
      </c>
      <c r="I83" s="5">
        <f t="shared" ref="I83:I114" si="4">RANK(H83,$H$83:$H$114)</f>
        <v>17</v>
      </c>
      <c r="J83" s="35">
        <v>23.865496159272613</v>
      </c>
      <c r="K83" s="5">
        <f t="shared" ref="K83:K114" si="5">RANK(J83,$J$83:$J$114)</f>
        <v>17</v>
      </c>
    </row>
    <row r="84" spans="1:11" ht="23.25" customHeight="1">
      <c r="A84" s="422" t="s">
        <v>7</v>
      </c>
      <c r="B84" s="35">
        <v>22.855619804842789</v>
      </c>
      <c r="C84" s="5">
        <v>7</v>
      </c>
      <c r="D84" s="35">
        <v>23.605470901413621</v>
      </c>
      <c r="E84" s="5">
        <v>7</v>
      </c>
      <c r="F84" s="35">
        <v>23.094911075893645</v>
      </c>
      <c r="G84" s="5">
        <v>8</v>
      </c>
      <c r="H84" s="35">
        <v>26.401978239366965</v>
      </c>
      <c r="I84" s="5">
        <f t="shared" si="4"/>
        <v>6</v>
      </c>
      <c r="J84" s="35">
        <v>27.776998597475455</v>
      </c>
      <c r="K84" s="5">
        <f t="shared" si="5"/>
        <v>5</v>
      </c>
    </row>
    <row r="85" spans="1:11" ht="23.25" customHeight="1">
      <c r="A85" s="422" t="s">
        <v>8</v>
      </c>
      <c r="B85" s="35">
        <v>13.811375507835171</v>
      </c>
      <c r="C85" s="5">
        <v>30</v>
      </c>
      <c r="D85" s="35">
        <v>14.561333741205262</v>
      </c>
      <c r="E85" s="5">
        <v>30</v>
      </c>
      <c r="F85" s="35">
        <v>14.144859813084112</v>
      </c>
      <c r="G85" s="5">
        <v>30</v>
      </c>
      <c r="H85" s="35">
        <v>16.222516556291392</v>
      </c>
      <c r="I85" s="5">
        <f t="shared" si="4"/>
        <v>30</v>
      </c>
      <c r="J85" s="35">
        <v>17.636738906088752</v>
      </c>
      <c r="K85" s="5">
        <f t="shared" si="5"/>
        <v>30</v>
      </c>
    </row>
    <row r="86" spans="1:11" ht="23.25" customHeight="1">
      <c r="A86" s="422" t="s">
        <v>9</v>
      </c>
      <c r="B86" s="35">
        <v>21.674466709760829</v>
      </c>
      <c r="C86" s="5">
        <v>11</v>
      </c>
      <c r="D86" s="35">
        <v>23.130664141755716</v>
      </c>
      <c r="E86" s="5">
        <v>9</v>
      </c>
      <c r="F86" s="35">
        <v>22.592309684101501</v>
      </c>
      <c r="G86" s="5">
        <v>11</v>
      </c>
      <c r="H86" s="35">
        <v>26.075137800986365</v>
      </c>
      <c r="I86" s="5">
        <f t="shared" si="4"/>
        <v>7</v>
      </c>
      <c r="J86" s="35">
        <v>27.654951600893522</v>
      </c>
      <c r="K86" s="5">
        <f t="shared" si="5"/>
        <v>6</v>
      </c>
    </row>
    <row r="87" spans="1:11" ht="23.25" customHeight="1">
      <c r="A87" s="422" t="s">
        <v>10</v>
      </c>
      <c r="B87" s="35">
        <v>27.33839611178615</v>
      </c>
      <c r="C87" s="5">
        <v>3</v>
      </c>
      <c r="D87" s="35">
        <v>27.610501334915455</v>
      </c>
      <c r="E87" s="5">
        <v>3</v>
      </c>
      <c r="F87" s="35">
        <v>27.787597797739785</v>
      </c>
      <c r="G87" s="5">
        <v>3</v>
      </c>
      <c r="H87" s="35">
        <v>30.473091364205256</v>
      </c>
      <c r="I87" s="5">
        <f t="shared" si="4"/>
        <v>3</v>
      </c>
      <c r="J87" s="35">
        <v>31.409615985014049</v>
      </c>
      <c r="K87" s="5">
        <f t="shared" si="5"/>
        <v>4</v>
      </c>
    </row>
    <row r="88" spans="1:11" ht="23.25" customHeight="1">
      <c r="A88" s="422" t="s">
        <v>11</v>
      </c>
      <c r="B88" s="35">
        <v>12.312642369020502</v>
      </c>
      <c r="C88" s="5">
        <v>31</v>
      </c>
      <c r="D88" s="35">
        <v>13.264423076923077</v>
      </c>
      <c r="E88" s="5">
        <v>31</v>
      </c>
      <c r="F88" s="35">
        <v>13.212190914318574</v>
      </c>
      <c r="G88" s="5">
        <v>31</v>
      </c>
      <c r="H88" s="35">
        <v>14.64665415884928</v>
      </c>
      <c r="I88" s="5">
        <f t="shared" si="4"/>
        <v>32</v>
      </c>
      <c r="J88" s="35">
        <v>15.216791979949875</v>
      </c>
      <c r="K88" s="5">
        <f t="shared" si="5"/>
        <v>32</v>
      </c>
    </row>
    <row r="89" spans="1:11" ht="23.25" customHeight="1">
      <c r="A89" s="422" t="s">
        <v>12</v>
      </c>
      <c r="B89" s="35">
        <v>20.749489795918368</v>
      </c>
      <c r="C89" s="5">
        <v>13</v>
      </c>
      <c r="D89" s="35">
        <v>21.324795081967213</v>
      </c>
      <c r="E89" s="5">
        <v>13</v>
      </c>
      <c r="F89" s="35">
        <v>21.926841574167508</v>
      </c>
      <c r="G89" s="5">
        <v>13</v>
      </c>
      <c r="H89" s="35">
        <v>24.935050391937288</v>
      </c>
      <c r="I89" s="5">
        <f t="shared" si="4"/>
        <v>10</v>
      </c>
      <c r="J89" s="35">
        <v>26.407761529808774</v>
      </c>
      <c r="K89" s="5">
        <f t="shared" si="5"/>
        <v>10</v>
      </c>
    </row>
    <row r="90" spans="1:11" ht="23.25" customHeight="1">
      <c r="A90" s="422" t="s">
        <v>118</v>
      </c>
      <c r="B90" s="35">
        <v>28.051710929519917</v>
      </c>
      <c r="C90" s="5">
        <v>1</v>
      </c>
      <c r="D90" s="35">
        <v>28.961413114326685</v>
      </c>
      <c r="E90" s="5">
        <v>2</v>
      </c>
      <c r="F90" s="35">
        <v>28.277896860421134</v>
      </c>
      <c r="G90" s="5">
        <v>2</v>
      </c>
      <c r="H90" s="35">
        <v>31.771905031091013</v>
      </c>
      <c r="I90" s="5">
        <f t="shared" si="4"/>
        <v>2</v>
      </c>
      <c r="J90" s="35">
        <v>33.027942666859708</v>
      </c>
      <c r="K90" s="5">
        <f t="shared" si="5"/>
        <v>2</v>
      </c>
    </row>
    <row r="91" spans="1:11" ht="23.25" customHeight="1">
      <c r="A91" s="422" t="s">
        <v>117</v>
      </c>
      <c r="B91" s="35">
        <v>27.946596858638742</v>
      </c>
      <c r="C91" s="5">
        <v>2</v>
      </c>
      <c r="D91" s="35">
        <v>30.011746758199848</v>
      </c>
      <c r="E91" s="5">
        <v>1</v>
      </c>
      <c r="F91" s="35">
        <v>30.097197898423818</v>
      </c>
      <c r="G91" s="5">
        <v>1</v>
      </c>
      <c r="H91" s="35">
        <v>32.9577530176416</v>
      </c>
      <c r="I91" s="5">
        <f t="shared" si="4"/>
        <v>1</v>
      </c>
      <c r="J91" s="35">
        <v>33.780543677458766</v>
      </c>
      <c r="K91" s="5">
        <f t="shared" si="5"/>
        <v>1</v>
      </c>
    </row>
    <row r="92" spans="1:11" ht="23.25" customHeight="1">
      <c r="A92" s="422" t="s">
        <v>14</v>
      </c>
      <c r="B92" s="35">
        <v>15.294483616756532</v>
      </c>
      <c r="C92" s="5">
        <v>26</v>
      </c>
      <c r="D92" s="35">
        <v>16.912691269126913</v>
      </c>
      <c r="E92" s="5">
        <v>23</v>
      </c>
      <c r="F92" s="35">
        <v>16.96717062634989</v>
      </c>
      <c r="G92" s="5">
        <v>23</v>
      </c>
      <c r="H92" s="35">
        <v>19.891584158415842</v>
      </c>
      <c r="I92" s="5">
        <f t="shared" si="4"/>
        <v>21</v>
      </c>
      <c r="J92" s="35">
        <v>21.830109775222166</v>
      </c>
      <c r="K92" s="5">
        <f t="shared" si="5"/>
        <v>19</v>
      </c>
    </row>
    <row r="93" spans="1:11" ht="23.25" customHeight="1">
      <c r="A93" s="422" t="s">
        <v>15</v>
      </c>
      <c r="B93" s="35">
        <v>16.162506118453255</v>
      </c>
      <c r="C93" s="5">
        <v>23</v>
      </c>
      <c r="D93" s="35">
        <v>16.772202709483192</v>
      </c>
      <c r="E93" s="5">
        <v>25</v>
      </c>
      <c r="F93" s="35">
        <v>17.184158415841583</v>
      </c>
      <c r="G93" s="5">
        <v>22</v>
      </c>
      <c r="H93" s="35">
        <v>20.341519131924613</v>
      </c>
      <c r="I93" s="5">
        <f t="shared" si="4"/>
        <v>20</v>
      </c>
      <c r="J93" s="35">
        <v>21.634703196347033</v>
      </c>
      <c r="K93" s="5">
        <f t="shared" si="5"/>
        <v>21</v>
      </c>
    </row>
    <row r="94" spans="1:11" ht="23.25" customHeight="1">
      <c r="A94" s="422" t="s">
        <v>16</v>
      </c>
      <c r="B94" s="35">
        <v>18.760986478180701</v>
      </c>
      <c r="C94" s="5">
        <v>17</v>
      </c>
      <c r="D94" s="35">
        <v>20.757240696427097</v>
      </c>
      <c r="E94" s="5">
        <v>14</v>
      </c>
      <c r="F94" s="35">
        <v>21.033121019108279</v>
      </c>
      <c r="G94" s="5">
        <v>14</v>
      </c>
      <c r="H94" s="35">
        <v>23.648737553342816</v>
      </c>
      <c r="I94" s="5">
        <f t="shared" si="4"/>
        <v>14</v>
      </c>
      <c r="J94" s="35">
        <v>25.824639390365601</v>
      </c>
      <c r="K94" s="5">
        <f t="shared" si="5"/>
        <v>12</v>
      </c>
    </row>
    <row r="95" spans="1:11" ht="23.25" customHeight="1">
      <c r="A95" s="422" t="s">
        <v>17</v>
      </c>
      <c r="B95" s="35">
        <v>14.455264253017061</v>
      </c>
      <c r="C95" s="5">
        <v>29</v>
      </c>
      <c r="D95" s="35">
        <v>15.011344537815127</v>
      </c>
      <c r="E95" s="5">
        <v>29</v>
      </c>
      <c r="F95" s="35">
        <v>15.297540983606558</v>
      </c>
      <c r="G95" s="5">
        <v>28</v>
      </c>
      <c r="H95" s="35">
        <v>16.924561403508772</v>
      </c>
      <c r="I95" s="5">
        <f t="shared" si="4"/>
        <v>29</v>
      </c>
      <c r="J95" s="35">
        <v>18.583708370837083</v>
      </c>
      <c r="K95" s="5">
        <f t="shared" si="5"/>
        <v>29</v>
      </c>
    </row>
    <row r="96" spans="1:11" ht="23.25" customHeight="1">
      <c r="A96" s="422" t="s">
        <v>18</v>
      </c>
      <c r="B96" s="35">
        <v>22.309548431575319</v>
      </c>
      <c r="C96" s="5">
        <v>8</v>
      </c>
      <c r="D96" s="35">
        <v>23.225707184282165</v>
      </c>
      <c r="E96" s="5">
        <v>8</v>
      </c>
      <c r="F96" s="35">
        <v>23.358264081255772</v>
      </c>
      <c r="G96" s="5">
        <v>7</v>
      </c>
      <c r="H96" s="35">
        <v>25.748601268183513</v>
      </c>
      <c r="I96" s="5">
        <f t="shared" si="4"/>
        <v>9</v>
      </c>
      <c r="J96" s="35">
        <v>27.013989507869098</v>
      </c>
      <c r="K96" s="5">
        <f t="shared" si="5"/>
        <v>9</v>
      </c>
    </row>
    <row r="97" spans="1:11" ht="23.25" customHeight="1">
      <c r="A97" s="422" t="s">
        <v>19</v>
      </c>
      <c r="B97" s="35">
        <v>15.347861178369653</v>
      </c>
      <c r="C97" s="5">
        <v>25</v>
      </c>
      <c r="D97" s="35">
        <v>16.348439504061563</v>
      </c>
      <c r="E97" s="5">
        <v>27</v>
      </c>
      <c r="F97" s="35">
        <v>16.245867768595041</v>
      </c>
      <c r="G97" s="5">
        <v>26</v>
      </c>
      <c r="H97" s="35">
        <v>18.354666666666667</v>
      </c>
      <c r="I97" s="5">
        <f t="shared" si="4"/>
        <v>27</v>
      </c>
      <c r="J97" s="35">
        <v>19.565866908103214</v>
      </c>
      <c r="K97" s="5">
        <f t="shared" si="5"/>
        <v>26</v>
      </c>
    </row>
    <row r="98" spans="1:11" ht="23.25" customHeight="1">
      <c r="A98" s="422" t="s">
        <v>20</v>
      </c>
      <c r="B98" s="35">
        <v>19.758823529411764</v>
      </c>
      <c r="C98" s="5">
        <v>15</v>
      </c>
      <c r="D98" s="35">
        <v>20.508905852417303</v>
      </c>
      <c r="E98" s="5">
        <v>15</v>
      </c>
      <c r="F98" s="35">
        <v>20.571193415637861</v>
      </c>
      <c r="G98" s="5">
        <v>16</v>
      </c>
      <c r="H98" s="35">
        <v>21.472033898305085</v>
      </c>
      <c r="I98" s="5">
        <f t="shared" si="4"/>
        <v>18</v>
      </c>
      <c r="J98" s="35">
        <v>21.649034424853063</v>
      </c>
      <c r="K98" s="5">
        <f t="shared" si="5"/>
        <v>20</v>
      </c>
    </row>
    <row r="99" spans="1:11" ht="23.25" customHeight="1">
      <c r="A99" s="422" t="s">
        <v>21</v>
      </c>
      <c r="B99" s="35">
        <v>24.057662793247093</v>
      </c>
      <c r="C99" s="5">
        <v>5</v>
      </c>
      <c r="D99" s="35">
        <v>24.439045183290709</v>
      </c>
      <c r="E99" s="5">
        <v>5</v>
      </c>
      <c r="F99" s="35">
        <v>26.386501736111111</v>
      </c>
      <c r="G99" s="5">
        <v>5</v>
      </c>
      <c r="H99" s="35">
        <v>27.960287188691947</v>
      </c>
      <c r="I99" s="5">
        <f t="shared" si="4"/>
        <v>4</v>
      </c>
      <c r="J99" s="35">
        <v>31.417211558742881</v>
      </c>
      <c r="K99" s="5">
        <f t="shared" si="5"/>
        <v>3</v>
      </c>
    </row>
    <row r="100" spans="1:11" ht="23.25" customHeight="1">
      <c r="A100" s="422" t="s">
        <v>22</v>
      </c>
      <c r="B100" s="35">
        <v>19.848251748251748</v>
      </c>
      <c r="C100" s="5">
        <v>14</v>
      </c>
      <c r="D100" s="35">
        <v>20.26888784608165</v>
      </c>
      <c r="E100" s="5">
        <v>16</v>
      </c>
      <c r="F100" s="35">
        <v>20.575536284801462</v>
      </c>
      <c r="G100" s="5">
        <v>15</v>
      </c>
      <c r="H100" s="35">
        <v>22.957393795938707</v>
      </c>
      <c r="I100" s="5">
        <f t="shared" si="4"/>
        <v>16</v>
      </c>
      <c r="J100" s="35">
        <v>24.293746848209782</v>
      </c>
      <c r="K100" s="5">
        <f t="shared" si="5"/>
        <v>16</v>
      </c>
    </row>
    <row r="101" spans="1:11" ht="23.25" customHeight="1">
      <c r="A101" s="422" t="s">
        <v>23</v>
      </c>
      <c r="B101" s="35">
        <v>21.662795891022778</v>
      </c>
      <c r="C101" s="5">
        <v>12</v>
      </c>
      <c r="D101" s="35">
        <v>22.973060845332096</v>
      </c>
      <c r="E101" s="5">
        <v>10</v>
      </c>
      <c r="F101" s="35">
        <v>22.730286738351253</v>
      </c>
      <c r="G101" s="5">
        <v>10</v>
      </c>
      <c r="H101" s="35">
        <v>24.118414918414917</v>
      </c>
      <c r="I101" s="5">
        <f t="shared" si="4"/>
        <v>13</v>
      </c>
      <c r="J101" s="35">
        <v>25.103235014272123</v>
      </c>
      <c r="K101" s="5">
        <f t="shared" si="5"/>
        <v>14</v>
      </c>
    </row>
    <row r="102" spans="1:11" ht="23.25" customHeight="1">
      <c r="A102" s="422" t="s">
        <v>24</v>
      </c>
      <c r="B102" s="35">
        <v>21.86294642857143</v>
      </c>
      <c r="C102" s="5">
        <v>9</v>
      </c>
      <c r="D102" s="35">
        <v>22.514375561545371</v>
      </c>
      <c r="E102" s="5">
        <v>11</v>
      </c>
      <c r="F102" s="35">
        <v>22.56241900647948</v>
      </c>
      <c r="G102" s="5">
        <v>12</v>
      </c>
      <c r="H102" s="35">
        <v>23.419001751313484</v>
      </c>
      <c r="I102" s="5">
        <f t="shared" si="4"/>
        <v>15</v>
      </c>
      <c r="J102" s="35">
        <v>24.854860186418108</v>
      </c>
      <c r="K102" s="5">
        <f t="shared" si="5"/>
        <v>15</v>
      </c>
    </row>
    <row r="103" spans="1:11" ht="23.25" customHeight="1">
      <c r="A103" s="422" t="s">
        <v>25</v>
      </c>
      <c r="B103" s="35">
        <v>15.476836447402098</v>
      </c>
      <c r="C103" s="5">
        <v>24</v>
      </c>
      <c r="D103" s="35">
        <v>16.873990306946688</v>
      </c>
      <c r="E103" s="5">
        <v>24</v>
      </c>
      <c r="F103" s="35">
        <v>16.792907067046336</v>
      </c>
      <c r="G103" s="5">
        <v>25</v>
      </c>
      <c r="H103" s="35">
        <v>18.592340425531916</v>
      </c>
      <c r="I103" s="5">
        <f t="shared" si="4"/>
        <v>25</v>
      </c>
      <c r="J103" s="35">
        <v>20.372472079686084</v>
      </c>
      <c r="K103" s="5">
        <f t="shared" si="5"/>
        <v>24</v>
      </c>
    </row>
    <row r="104" spans="1:11" ht="23.25" customHeight="1">
      <c r="A104" s="422" t="s">
        <v>26</v>
      </c>
      <c r="B104" s="35">
        <v>17.754732243973468</v>
      </c>
      <c r="C104" s="5">
        <v>19</v>
      </c>
      <c r="D104" s="35">
        <v>18.779658148586901</v>
      </c>
      <c r="E104" s="5">
        <v>19</v>
      </c>
      <c r="F104" s="35">
        <v>19.010249628037691</v>
      </c>
      <c r="G104" s="5">
        <v>19</v>
      </c>
      <c r="H104" s="35">
        <v>21.458543619322278</v>
      </c>
      <c r="I104" s="5">
        <f t="shared" si="4"/>
        <v>19</v>
      </c>
      <c r="J104" s="35">
        <v>23.206219918548687</v>
      </c>
      <c r="K104" s="5">
        <f t="shared" si="5"/>
        <v>18</v>
      </c>
    </row>
    <row r="105" spans="1:11" ht="23.25" customHeight="1">
      <c r="A105" s="422" t="s">
        <v>27</v>
      </c>
      <c r="B105" s="35">
        <v>16.471981242672918</v>
      </c>
      <c r="C105" s="5">
        <v>22</v>
      </c>
      <c r="D105" s="35">
        <v>17.866749688667497</v>
      </c>
      <c r="E105" s="5">
        <v>20</v>
      </c>
      <c r="F105" s="35">
        <v>17.398215543554826</v>
      </c>
      <c r="G105" s="5">
        <v>21</v>
      </c>
      <c r="H105" s="35">
        <v>19.577210621294149</v>
      </c>
      <c r="I105" s="5">
        <f t="shared" si="4"/>
        <v>23</v>
      </c>
      <c r="J105" s="35">
        <v>21.1264800861141</v>
      </c>
      <c r="K105" s="5">
        <f t="shared" si="5"/>
        <v>23</v>
      </c>
    </row>
    <row r="106" spans="1:11" ht="23.25" customHeight="1">
      <c r="A106" s="422" t="s">
        <v>28</v>
      </c>
      <c r="B106" s="35">
        <v>12.257104795737122</v>
      </c>
      <c r="C106" s="5">
        <v>32</v>
      </c>
      <c r="D106" s="35">
        <v>12.507220216606498</v>
      </c>
      <c r="E106" s="5">
        <v>32</v>
      </c>
      <c r="F106" s="35">
        <v>12.606457242582897</v>
      </c>
      <c r="G106" s="5">
        <v>32</v>
      </c>
      <c r="H106" s="35">
        <v>14.709117938553023</v>
      </c>
      <c r="I106" s="5">
        <f t="shared" si="4"/>
        <v>31</v>
      </c>
      <c r="J106" s="35">
        <v>16.096105209914011</v>
      </c>
      <c r="K106" s="5">
        <f t="shared" si="5"/>
        <v>31</v>
      </c>
    </row>
    <row r="107" spans="1:11" ht="23.25" customHeight="1">
      <c r="A107" s="422" t="s">
        <v>29</v>
      </c>
      <c r="B107" s="35">
        <v>19.320474777448073</v>
      </c>
      <c r="C107" s="5">
        <v>16</v>
      </c>
      <c r="D107" s="35">
        <v>19.680949623624784</v>
      </c>
      <c r="E107" s="5">
        <v>18</v>
      </c>
      <c r="F107" s="35">
        <v>20.186201163757275</v>
      </c>
      <c r="G107" s="5">
        <v>17</v>
      </c>
      <c r="H107" s="35">
        <v>24.208133205251361</v>
      </c>
      <c r="I107" s="5">
        <f t="shared" si="4"/>
        <v>12</v>
      </c>
      <c r="J107" s="35">
        <v>25.396118358256444</v>
      </c>
      <c r="K107" s="5">
        <f t="shared" si="5"/>
        <v>13</v>
      </c>
    </row>
    <row r="108" spans="1:11" ht="23.25" customHeight="1">
      <c r="A108" s="422" t="s">
        <v>30</v>
      </c>
      <c r="B108" s="35">
        <v>17.144244984160508</v>
      </c>
      <c r="C108" s="5">
        <v>20</v>
      </c>
      <c r="D108" s="35">
        <v>17.587732749178532</v>
      </c>
      <c r="E108" s="5">
        <v>22</v>
      </c>
      <c r="F108" s="35">
        <v>16.949329359165425</v>
      </c>
      <c r="G108" s="5">
        <v>24</v>
      </c>
      <c r="H108" s="35">
        <v>19.4026069847516</v>
      </c>
      <c r="I108" s="5">
        <f t="shared" si="4"/>
        <v>24</v>
      </c>
      <c r="J108" s="35">
        <v>19.997727272727271</v>
      </c>
      <c r="K108" s="5">
        <f t="shared" si="5"/>
        <v>25</v>
      </c>
    </row>
    <row r="109" spans="1:11" ht="23.25" customHeight="1">
      <c r="A109" s="422" t="s">
        <v>31</v>
      </c>
      <c r="B109" s="35">
        <v>14.680537208278292</v>
      </c>
      <c r="C109" s="5">
        <v>28</v>
      </c>
      <c r="D109" s="35">
        <v>15.248866727107888</v>
      </c>
      <c r="E109" s="5">
        <v>28</v>
      </c>
      <c r="F109" s="35">
        <v>15.191768826619965</v>
      </c>
      <c r="G109" s="5">
        <v>29</v>
      </c>
      <c r="H109" s="35">
        <v>17.504861630516082</v>
      </c>
      <c r="I109" s="5">
        <f t="shared" si="4"/>
        <v>28</v>
      </c>
      <c r="J109" s="35">
        <v>19.348195329087048</v>
      </c>
      <c r="K109" s="5">
        <f t="shared" si="5"/>
        <v>27</v>
      </c>
    </row>
    <row r="110" spans="1:11" ht="23.25" customHeight="1">
      <c r="A110" s="422" t="s">
        <v>32</v>
      </c>
      <c r="B110" s="35">
        <v>15.259913793103449</v>
      </c>
      <c r="C110" s="5">
        <v>27</v>
      </c>
      <c r="D110" s="35">
        <v>16.573285869060516</v>
      </c>
      <c r="E110" s="5">
        <v>26</v>
      </c>
      <c r="F110" s="35">
        <v>16.002667852378835</v>
      </c>
      <c r="G110" s="5">
        <v>27</v>
      </c>
      <c r="H110" s="35">
        <v>18.428571428571427</v>
      </c>
      <c r="I110" s="5">
        <f t="shared" si="4"/>
        <v>26</v>
      </c>
      <c r="J110" s="35">
        <v>19.267015706806284</v>
      </c>
      <c r="K110" s="5">
        <f t="shared" si="5"/>
        <v>28</v>
      </c>
    </row>
    <row r="111" spans="1:11" ht="23.25" customHeight="1">
      <c r="A111" s="422" t="s">
        <v>33</v>
      </c>
      <c r="B111" s="35">
        <v>25.191746351283342</v>
      </c>
      <c r="C111" s="5">
        <v>4</v>
      </c>
      <c r="D111" s="35">
        <v>27.407407407407408</v>
      </c>
      <c r="E111" s="5">
        <v>4</v>
      </c>
      <c r="F111" s="35">
        <v>27.279457768508863</v>
      </c>
      <c r="G111" s="5">
        <v>4</v>
      </c>
      <c r="H111" s="35">
        <v>27.560598246518826</v>
      </c>
      <c r="I111" s="5">
        <f t="shared" si="4"/>
        <v>5</v>
      </c>
      <c r="J111" s="35">
        <v>27.027640671273446</v>
      </c>
      <c r="K111" s="5">
        <f t="shared" si="5"/>
        <v>8</v>
      </c>
    </row>
    <row r="112" spans="1:11" ht="23.25" customHeight="1">
      <c r="A112" s="422" t="s">
        <v>34</v>
      </c>
      <c r="B112" s="35">
        <v>21.739025856885146</v>
      </c>
      <c r="C112" s="5">
        <v>10</v>
      </c>
      <c r="D112" s="35">
        <v>21.478374455732947</v>
      </c>
      <c r="E112" s="5">
        <v>12</v>
      </c>
      <c r="F112" s="35">
        <v>22.912492634060108</v>
      </c>
      <c r="G112" s="5">
        <v>9</v>
      </c>
      <c r="H112" s="35">
        <v>24.452205882352942</v>
      </c>
      <c r="I112" s="5">
        <f t="shared" si="4"/>
        <v>11</v>
      </c>
      <c r="J112" s="35">
        <v>25.974398519432448</v>
      </c>
      <c r="K112" s="5">
        <f t="shared" si="5"/>
        <v>11</v>
      </c>
    </row>
    <row r="113" spans="1:11" ht="23.25" customHeight="1">
      <c r="A113" s="422" t="s">
        <v>35</v>
      </c>
      <c r="B113" s="35">
        <v>16.712071778140295</v>
      </c>
      <c r="C113" s="5">
        <v>21</v>
      </c>
      <c r="D113" s="35">
        <v>17.77609329446064</v>
      </c>
      <c r="E113" s="5">
        <v>21</v>
      </c>
      <c r="F113" s="35">
        <v>17.503912800447178</v>
      </c>
      <c r="G113" s="5">
        <v>20</v>
      </c>
      <c r="H113" s="35">
        <v>19.810552298673247</v>
      </c>
      <c r="I113" s="5">
        <f t="shared" si="4"/>
        <v>22</v>
      </c>
      <c r="J113" s="35">
        <v>21.375079872204473</v>
      </c>
      <c r="K113" s="5">
        <f t="shared" si="5"/>
        <v>22</v>
      </c>
    </row>
    <row r="114" spans="1:11" ht="23.25" customHeight="1">
      <c r="A114" s="422" t="s">
        <v>36</v>
      </c>
      <c r="B114" s="35">
        <v>23.746621621621621</v>
      </c>
      <c r="C114" s="5">
        <v>6</v>
      </c>
      <c r="D114" s="35">
        <v>24.420435510887771</v>
      </c>
      <c r="E114" s="5">
        <v>6</v>
      </c>
      <c r="F114" s="35">
        <v>24.827455236028214</v>
      </c>
      <c r="G114" s="5">
        <v>6</v>
      </c>
      <c r="H114" s="35">
        <v>25.85876010781671</v>
      </c>
      <c r="I114" s="5">
        <f t="shared" si="4"/>
        <v>8</v>
      </c>
      <c r="J114" s="35">
        <v>27.585164835164836</v>
      </c>
      <c r="K114" s="5">
        <f t="shared" si="5"/>
        <v>7</v>
      </c>
    </row>
    <row r="115" spans="1:11" s="721" customFormat="1" ht="18" customHeight="1">
      <c r="A115" s="833" t="s">
        <v>112</v>
      </c>
    </row>
    <row r="116" spans="1:11" s="721" customFormat="1" ht="18" customHeight="1">
      <c r="A116" s="984" t="s">
        <v>126</v>
      </c>
    </row>
    <row r="118" spans="1:11" s="222" customFormat="1" ht="23.25" customHeight="1">
      <c r="A118" s="431" t="s">
        <v>1048</v>
      </c>
      <c r="B118" s="432"/>
      <c r="C118" s="226"/>
      <c r="D118" s="432"/>
      <c r="E118" s="226"/>
      <c r="F118" s="432"/>
      <c r="K118" s="226" t="s">
        <v>111</v>
      </c>
    </row>
    <row r="119" spans="1:11" ht="23.25" customHeight="1">
      <c r="A119" s="646" t="s">
        <v>79</v>
      </c>
      <c r="B119" s="529" t="s">
        <v>114</v>
      </c>
      <c r="C119" s="529"/>
      <c r="D119" s="529" t="s">
        <v>115</v>
      </c>
      <c r="E119" s="529"/>
      <c r="F119" s="529" t="s">
        <v>116</v>
      </c>
      <c r="G119" s="529"/>
      <c r="H119" s="529" t="s">
        <v>829</v>
      </c>
      <c r="I119" s="529"/>
      <c r="J119" s="529" t="s">
        <v>830</v>
      </c>
      <c r="K119" s="529"/>
    </row>
    <row r="120" spans="1:11" ht="23.25" customHeight="1">
      <c r="A120" s="646"/>
      <c r="B120" s="495" t="s">
        <v>83</v>
      </c>
      <c r="C120" s="495" t="s">
        <v>3</v>
      </c>
      <c r="D120" s="495" t="s">
        <v>83</v>
      </c>
      <c r="E120" s="495" t="s">
        <v>3</v>
      </c>
      <c r="F120" s="495" t="s">
        <v>83</v>
      </c>
      <c r="G120" s="495" t="s">
        <v>3</v>
      </c>
      <c r="H120" s="495" t="s">
        <v>83</v>
      </c>
      <c r="I120" s="495" t="s">
        <v>3</v>
      </c>
      <c r="J120" s="495" t="s">
        <v>83</v>
      </c>
      <c r="K120" s="495" t="s">
        <v>3</v>
      </c>
    </row>
    <row r="121" spans="1:11" ht="23.25" customHeight="1">
      <c r="A121" s="421" t="s">
        <v>4</v>
      </c>
      <c r="B121" s="19">
        <v>13.450333509937373</v>
      </c>
      <c r="C121" s="3" t="s">
        <v>352</v>
      </c>
      <c r="D121" s="19">
        <v>13.72141599624047</v>
      </c>
      <c r="E121" s="3" t="s">
        <v>352</v>
      </c>
      <c r="F121" s="19">
        <v>16.620715847460033</v>
      </c>
      <c r="G121" s="3" t="s">
        <v>352</v>
      </c>
      <c r="H121" s="19">
        <v>16</v>
      </c>
      <c r="I121" s="3" t="s">
        <v>352</v>
      </c>
      <c r="J121" s="19">
        <v>16</v>
      </c>
      <c r="K121" s="3" t="s">
        <v>352</v>
      </c>
    </row>
    <row r="122" spans="1:11" ht="23.25" customHeight="1">
      <c r="A122" s="422" t="s">
        <v>6</v>
      </c>
      <c r="B122" s="35">
        <v>14.011096116359274</v>
      </c>
      <c r="C122" s="5">
        <v>12</v>
      </c>
      <c r="D122" s="35">
        <v>15.012325916439892</v>
      </c>
      <c r="E122" s="5">
        <v>9</v>
      </c>
      <c r="F122" s="35">
        <v>17.995990376904572</v>
      </c>
      <c r="G122" s="5">
        <v>13</v>
      </c>
      <c r="H122" s="35">
        <v>17.223166843783208</v>
      </c>
      <c r="I122" s="5">
        <f t="shared" ref="I122:I153" si="6">RANK(H122,$H$122:$H$153)</f>
        <v>10</v>
      </c>
      <c r="J122" s="35">
        <v>18.109119010819164</v>
      </c>
      <c r="K122" s="5">
        <f t="shared" ref="K122:K153" si="7">RANK(J122,$J$122:$J$153)</f>
        <v>7</v>
      </c>
    </row>
    <row r="123" spans="1:11" ht="23.25" customHeight="1">
      <c r="A123" s="422" t="s">
        <v>7</v>
      </c>
      <c r="B123" s="35">
        <v>15.717163736914873</v>
      </c>
      <c r="C123" s="5">
        <v>5</v>
      </c>
      <c r="D123" s="35">
        <v>16.612383900928794</v>
      </c>
      <c r="E123" s="5">
        <v>2</v>
      </c>
      <c r="F123" s="35">
        <v>19.874508179747359</v>
      </c>
      <c r="G123" s="5">
        <v>4</v>
      </c>
      <c r="H123" s="35">
        <v>18.069314349943799</v>
      </c>
      <c r="I123" s="5">
        <f t="shared" si="6"/>
        <v>4</v>
      </c>
      <c r="J123" s="35">
        <v>18.540944300995942</v>
      </c>
      <c r="K123" s="5">
        <f t="shared" si="7"/>
        <v>3</v>
      </c>
    </row>
    <row r="124" spans="1:11" ht="23.25" customHeight="1">
      <c r="A124" s="422" t="s">
        <v>8</v>
      </c>
      <c r="B124" s="35">
        <v>11.589065894279507</v>
      </c>
      <c r="C124" s="5">
        <v>24</v>
      </c>
      <c r="D124" s="35">
        <v>12.000744324525494</v>
      </c>
      <c r="E124" s="5">
        <v>24</v>
      </c>
      <c r="F124" s="35">
        <v>14.288756070227867</v>
      </c>
      <c r="G124" s="5">
        <v>25</v>
      </c>
      <c r="H124" s="35">
        <v>13.267296658791764</v>
      </c>
      <c r="I124" s="5">
        <f t="shared" si="6"/>
        <v>25</v>
      </c>
      <c r="J124" s="35">
        <v>13.921655833048238</v>
      </c>
      <c r="K124" s="5">
        <f t="shared" si="7"/>
        <v>26</v>
      </c>
    </row>
    <row r="125" spans="1:11" ht="23.25" customHeight="1">
      <c r="A125" s="422" t="s">
        <v>9</v>
      </c>
      <c r="B125" s="35">
        <v>13.66336844345143</v>
      </c>
      <c r="C125" s="5">
        <v>15</v>
      </c>
      <c r="D125" s="35">
        <v>13.817318191744922</v>
      </c>
      <c r="E125" s="5">
        <v>16</v>
      </c>
      <c r="F125" s="35">
        <v>16.709634403822648</v>
      </c>
      <c r="G125" s="5">
        <v>16</v>
      </c>
      <c r="H125" s="35">
        <v>15.967935871743487</v>
      </c>
      <c r="I125" s="5">
        <f t="shared" si="6"/>
        <v>16</v>
      </c>
      <c r="J125" s="35">
        <v>16.694831121182691</v>
      </c>
      <c r="K125" s="5">
        <f t="shared" si="7"/>
        <v>15</v>
      </c>
    </row>
    <row r="126" spans="1:11" ht="23.25" customHeight="1">
      <c r="A126" s="422" t="s">
        <v>10</v>
      </c>
      <c r="B126" s="35">
        <v>15.507996001999</v>
      </c>
      <c r="C126" s="5">
        <v>6</v>
      </c>
      <c r="D126" s="35">
        <v>15.294422507403752</v>
      </c>
      <c r="E126" s="5">
        <v>6</v>
      </c>
      <c r="F126" s="35">
        <v>19.285351612084284</v>
      </c>
      <c r="G126" s="5">
        <v>6</v>
      </c>
      <c r="H126" s="35">
        <v>17.845475113122173</v>
      </c>
      <c r="I126" s="5">
        <f t="shared" si="6"/>
        <v>6</v>
      </c>
      <c r="J126" s="35">
        <v>18.207897033158812</v>
      </c>
      <c r="K126" s="5">
        <f t="shared" si="7"/>
        <v>4</v>
      </c>
    </row>
    <row r="127" spans="1:11" ht="23.25" customHeight="1">
      <c r="A127" s="422" t="s">
        <v>11</v>
      </c>
      <c r="B127" s="35">
        <v>7.9572434607645874</v>
      </c>
      <c r="C127" s="5">
        <v>32</v>
      </c>
      <c r="D127" s="35">
        <v>8.1745700885878065</v>
      </c>
      <c r="E127" s="5">
        <v>32</v>
      </c>
      <c r="F127" s="35">
        <v>9.6872037914691944</v>
      </c>
      <c r="G127" s="5">
        <v>32</v>
      </c>
      <c r="H127" s="35">
        <v>9.3878157503714714</v>
      </c>
      <c r="I127" s="5">
        <f t="shared" si="6"/>
        <v>32</v>
      </c>
      <c r="J127" s="35">
        <v>10.125063548551093</v>
      </c>
      <c r="K127" s="5">
        <f t="shared" si="7"/>
        <v>32</v>
      </c>
    </row>
    <row r="128" spans="1:11" ht="23.25" customHeight="1">
      <c r="A128" s="422" t="s">
        <v>12</v>
      </c>
      <c r="B128" s="35">
        <v>14.222222222222221</v>
      </c>
      <c r="C128" s="5">
        <v>9</v>
      </c>
      <c r="D128" s="35">
        <v>14.722897937599154</v>
      </c>
      <c r="E128" s="5">
        <v>12</v>
      </c>
      <c r="F128" s="35">
        <v>18.247740563530037</v>
      </c>
      <c r="G128" s="5">
        <v>11</v>
      </c>
      <c r="H128" s="35">
        <v>17.480276134122288</v>
      </c>
      <c r="I128" s="5">
        <f t="shared" si="6"/>
        <v>7</v>
      </c>
      <c r="J128" s="35">
        <v>17.971748660496832</v>
      </c>
      <c r="K128" s="5">
        <f t="shared" si="7"/>
        <v>8</v>
      </c>
    </row>
    <row r="129" spans="1:11" ht="23.25" customHeight="1">
      <c r="A129" s="422" t="s">
        <v>118</v>
      </c>
      <c r="B129" s="35">
        <v>15.967268306368652</v>
      </c>
      <c r="C129" s="5">
        <v>4</v>
      </c>
      <c r="D129" s="35">
        <v>16.426161586268126</v>
      </c>
      <c r="E129" s="5">
        <v>4</v>
      </c>
      <c r="F129" s="35">
        <v>18.986573205647151</v>
      </c>
      <c r="G129" s="5">
        <v>7</v>
      </c>
      <c r="H129" s="35">
        <v>18.357873407950599</v>
      </c>
      <c r="I129" s="5">
        <f t="shared" si="6"/>
        <v>3</v>
      </c>
      <c r="J129" s="35">
        <v>19.70149854168762</v>
      </c>
      <c r="K129" s="5">
        <f t="shared" si="7"/>
        <v>2</v>
      </c>
    </row>
    <row r="130" spans="1:11" ht="23.25" customHeight="1">
      <c r="A130" s="422" t="s">
        <v>117</v>
      </c>
      <c r="B130" s="35">
        <v>16.122712310730744</v>
      </c>
      <c r="C130" s="5">
        <v>3</v>
      </c>
      <c r="D130" s="35">
        <v>16.663331048663469</v>
      </c>
      <c r="E130" s="5">
        <v>1</v>
      </c>
      <c r="F130" s="35">
        <v>21.078092316273882</v>
      </c>
      <c r="G130" s="5">
        <v>1</v>
      </c>
      <c r="H130" s="35">
        <v>20.25818088121618</v>
      </c>
      <c r="I130" s="5">
        <f t="shared" si="6"/>
        <v>1</v>
      </c>
      <c r="J130" s="35">
        <v>21.629305912596401</v>
      </c>
      <c r="K130" s="5">
        <f t="shared" si="7"/>
        <v>1</v>
      </c>
    </row>
    <row r="131" spans="1:11" ht="23.25" customHeight="1">
      <c r="A131" s="422" t="s">
        <v>14</v>
      </c>
      <c r="B131" s="35">
        <v>10.971924029727498</v>
      </c>
      <c r="C131" s="5">
        <v>27</v>
      </c>
      <c r="D131" s="35">
        <v>11.611959842863378</v>
      </c>
      <c r="E131" s="5">
        <v>26</v>
      </c>
      <c r="F131" s="35">
        <v>13.764602547211243</v>
      </c>
      <c r="G131" s="5">
        <v>26</v>
      </c>
      <c r="H131" s="35">
        <v>13.134904510361642</v>
      </c>
      <c r="I131" s="5">
        <f t="shared" si="6"/>
        <v>26</v>
      </c>
      <c r="J131" s="35">
        <v>14.129328327075511</v>
      </c>
      <c r="K131" s="5">
        <f t="shared" si="7"/>
        <v>24</v>
      </c>
    </row>
    <row r="132" spans="1:11" ht="23.25" customHeight="1">
      <c r="A132" s="422" t="s">
        <v>15</v>
      </c>
      <c r="B132" s="35">
        <v>13.065049044914817</v>
      </c>
      <c r="C132" s="5">
        <v>17</v>
      </c>
      <c r="D132" s="35">
        <v>12.59114315139032</v>
      </c>
      <c r="E132" s="5">
        <v>19</v>
      </c>
      <c r="F132" s="35">
        <v>14.773993808049536</v>
      </c>
      <c r="G132" s="5">
        <v>21</v>
      </c>
      <c r="H132" s="35">
        <v>13.913001912045889</v>
      </c>
      <c r="I132" s="5">
        <f t="shared" si="6"/>
        <v>20</v>
      </c>
      <c r="J132" s="35">
        <v>14.321342925659472</v>
      </c>
      <c r="K132" s="5">
        <f t="shared" si="7"/>
        <v>21</v>
      </c>
    </row>
    <row r="133" spans="1:11" ht="23.25" customHeight="1">
      <c r="A133" s="422" t="s">
        <v>16</v>
      </c>
      <c r="B133" s="35">
        <v>13.464759706536972</v>
      </c>
      <c r="C133" s="5">
        <v>16</v>
      </c>
      <c r="D133" s="35">
        <v>13.844818607880576</v>
      </c>
      <c r="E133" s="5">
        <v>15</v>
      </c>
      <c r="F133" s="35">
        <v>16.891860671761151</v>
      </c>
      <c r="G133" s="5">
        <v>14</v>
      </c>
      <c r="H133" s="35">
        <v>16.430272827096882</v>
      </c>
      <c r="I133" s="5">
        <f t="shared" si="6"/>
        <v>13</v>
      </c>
      <c r="J133" s="35">
        <v>17.089231547017189</v>
      </c>
      <c r="K133" s="5">
        <f t="shared" si="7"/>
        <v>13</v>
      </c>
    </row>
    <row r="134" spans="1:11" ht="23.25" customHeight="1">
      <c r="A134" s="422" t="s">
        <v>17</v>
      </c>
      <c r="B134" s="35">
        <v>11.573211713874221</v>
      </c>
      <c r="C134" s="5">
        <v>25</v>
      </c>
      <c r="D134" s="35">
        <v>11.018375241779497</v>
      </c>
      <c r="E134" s="5">
        <v>29</v>
      </c>
      <c r="F134" s="35">
        <v>13.429920477137177</v>
      </c>
      <c r="G134" s="5">
        <v>29</v>
      </c>
      <c r="H134" s="35">
        <v>12.739371534195934</v>
      </c>
      <c r="I134" s="5">
        <f t="shared" si="6"/>
        <v>29</v>
      </c>
      <c r="J134" s="35">
        <v>13.33180987202925</v>
      </c>
      <c r="K134" s="5">
        <f t="shared" si="7"/>
        <v>30</v>
      </c>
    </row>
    <row r="135" spans="1:11" ht="23.25" customHeight="1">
      <c r="A135" s="422" t="s">
        <v>18</v>
      </c>
      <c r="B135" s="35">
        <v>15.144370706717895</v>
      </c>
      <c r="C135" s="5">
        <v>8</v>
      </c>
      <c r="D135" s="35">
        <v>15.172671249111163</v>
      </c>
      <c r="E135" s="5">
        <v>7</v>
      </c>
      <c r="F135" s="35">
        <v>18.594685583744138</v>
      </c>
      <c r="G135" s="5">
        <v>8</v>
      </c>
      <c r="H135" s="35">
        <v>17.438726030416575</v>
      </c>
      <c r="I135" s="5">
        <f t="shared" si="6"/>
        <v>8</v>
      </c>
      <c r="J135" s="35">
        <v>17.717001629549159</v>
      </c>
      <c r="K135" s="5">
        <f t="shared" si="7"/>
        <v>12</v>
      </c>
    </row>
    <row r="136" spans="1:11" ht="23.25" customHeight="1">
      <c r="A136" s="422" t="s">
        <v>19</v>
      </c>
      <c r="B136" s="35">
        <v>11.769797421731123</v>
      </c>
      <c r="C136" s="5">
        <v>22</v>
      </c>
      <c r="D136" s="35">
        <v>12.149763033175356</v>
      </c>
      <c r="E136" s="5">
        <v>23</v>
      </c>
      <c r="F136" s="35">
        <v>14.588124410933082</v>
      </c>
      <c r="G136" s="5">
        <v>23</v>
      </c>
      <c r="H136" s="35">
        <v>13.689960194604158</v>
      </c>
      <c r="I136" s="5">
        <f t="shared" si="6"/>
        <v>22</v>
      </c>
      <c r="J136" s="35">
        <v>14.219446922390723</v>
      </c>
      <c r="K136" s="5">
        <f t="shared" si="7"/>
        <v>23</v>
      </c>
    </row>
    <row r="137" spans="1:11" ht="23.25" customHeight="1">
      <c r="A137" s="422" t="s">
        <v>20</v>
      </c>
      <c r="B137" s="35">
        <v>12.467935165609584</v>
      </c>
      <c r="C137" s="5">
        <v>20</v>
      </c>
      <c r="D137" s="35">
        <v>13.139605462822459</v>
      </c>
      <c r="E137" s="5">
        <v>17</v>
      </c>
      <c r="F137" s="35">
        <v>15.477272727272727</v>
      </c>
      <c r="G137" s="5">
        <v>17</v>
      </c>
      <c r="H137" s="35">
        <v>14.225069252077562</v>
      </c>
      <c r="I137" s="5">
        <f t="shared" si="6"/>
        <v>18</v>
      </c>
      <c r="J137" s="35">
        <v>14.42916378714582</v>
      </c>
      <c r="K137" s="5">
        <f t="shared" si="7"/>
        <v>19</v>
      </c>
    </row>
    <row r="138" spans="1:11" ht="23.25" customHeight="1">
      <c r="A138" s="422" t="s">
        <v>21</v>
      </c>
      <c r="B138" s="35">
        <v>17.676410256410257</v>
      </c>
      <c r="C138" s="5">
        <v>1</v>
      </c>
      <c r="D138" s="35">
        <v>16.338607594936708</v>
      </c>
      <c r="E138" s="5">
        <v>5</v>
      </c>
      <c r="F138" s="35">
        <v>20.174713787954207</v>
      </c>
      <c r="G138" s="5">
        <v>3</v>
      </c>
      <c r="H138" s="35">
        <v>18.533920704845816</v>
      </c>
      <c r="I138" s="5">
        <f t="shared" si="6"/>
        <v>2</v>
      </c>
      <c r="J138" s="35">
        <v>18.156936473382149</v>
      </c>
      <c r="K138" s="5">
        <f t="shared" si="7"/>
        <v>6</v>
      </c>
    </row>
    <row r="139" spans="1:11" ht="23.25" customHeight="1">
      <c r="A139" s="422" t="s">
        <v>22</v>
      </c>
      <c r="B139" s="35">
        <v>12.630218687872764</v>
      </c>
      <c r="C139" s="5">
        <v>19</v>
      </c>
      <c r="D139" s="35">
        <v>12.520332532051283</v>
      </c>
      <c r="E139" s="5">
        <v>20</v>
      </c>
      <c r="F139" s="35">
        <v>15.090316668363711</v>
      </c>
      <c r="G139" s="5">
        <v>19</v>
      </c>
      <c r="H139" s="35">
        <v>14.251644893677886</v>
      </c>
      <c r="I139" s="5">
        <f t="shared" si="6"/>
        <v>17</v>
      </c>
      <c r="J139" s="35">
        <v>14.629534173348606</v>
      </c>
      <c r="K139" s="5">
        <f t="shared" si="7"/>
        <v>18</v>
      </c>
    </row>
    <row r="140" spans="1:11" ht="23.25" customHeight="1">
      <c r="A140" s="422" t="s">
        <v>23</v>
      </c>
      <c r="B140" s="35">
        <v>14.037086684539767</v>
      </c>
      <c r="C140" s="5">
        <v>11</v>
      </c>
      <c r="D140" s="35">
        <v>14.944418496029893</v>
      </c>
      <c r="E140" s="5">
        <v>10</v>
      </c>
      <c r="F140" s="35">
        <v>18.554502369668246</v>
      </c>
      <c r="G140" s="5">
        <v>9</v>
      </c>
      <c r="H140" s="35">
        <v>16.158609668397922</v>
      </c>
      <c r="I140" s="5">
        <f t="shared" si="6"/>
        <v>15</v>
      </c>
      <c r="J140" s="35">
        <v>16.455616653574236</v>
      </c>
      <c r="K140" s="5">
        <f t="shared" si="7"/>
        <v>16</v>
      </c>
    </row>
    <row r="141" spans="1:11" ht="23.25" customHeight="1">
      <c r="A141" s="422" t="s">
        <v>24</v>
      </c>
      <c r="B141" s="35">
        <v>14.212006717044501</v>
      </c>
      <c r="C141" s="5">
        <v>10</v>
      </c>
      <c r="D141" s="35">
        <v>14.492070295756537</v>
      </c>
      <c r="E141" s="5">
        <v>13</v>
      </c>
      <c r="F141" s="35">
        <v>18.018551236749115</v>
      </c>
      <c r="G141" s="5">
        <v>12</v>
      </c>
      <c r="H141" s="35">
        <v>16.405246671887237</v>
      </c>
      <c r="I141" s="5">
        <f t="shared" si="6"/>
        <v>14</v>
      </c>
      <c r="J141" s="35">
        <v>17.96</v>
      </c>
      <c r="K141" s="5">
        <f t="shared" si="7"/>
        <v>9</v>
      </c>
    </row>
    <row r="142" spans="1:11" ht="23.25" customHeight="1">
      <c r="A142" s="422" t="s">
        <v>25</v>
      </c>
      <c r="B142" s="35">
        <v>10.721090308370044</v>
      </c>
      <c r="C142" s="5">
        <v>29</v>
      </c>
      <c r="D142" s="35">
        <v>11.222190201729106</v>
      </c>
      <c r="E142" s="5">
        <v>28</v>
      </c>
      <c r="F142" s="35">
        <v>13.616728731022629</v>
      </c>
      <c r="G142" s="5">
        <v>27</v>
      </c>
      <c r="H142" s="35">
        <v>12.8196848359597</v>
      </c>
      <c r="I142" s="5">
        <f t="shared" si="6"/>
        <v>28</v>
      </c>
      <c r="J142" s="35">
        <v>13.711599576271187</v>
      </c>
      <c r="K142" s="5">
        <f t="shared" si="7"/>
        <v>27</v>
      </c>
    </row>
    <row r="143" spans="1:11" ht="23.25" customHeight="1">
      <c r="A143" s="422" t="s">
        <v>26</v>
      </c>
      <c r="B143" s="35">
        <v>11.703056147832267</v>
      </c>
      <c r="C143" s="5">
        <v>23</v>
      </c>
      <c r="D143" s="35">
        <v>12.233602875112309</v>
      </c>
      <c r="E143" s="5">
        <v>22</v>
      </c>
      <c r="F143" s="35">
        <v>14.595456596961036</v>
      </c>
      <c r="G143" s="5">
        <v>22</v>
      </c>
      <c r="H143" s="35">
        <v>13.673486665725978</v>
      </c>
      <c r="I143" s="5">
        <f t="shared" si="6"/>
        <v>23</v>
      </c>
      <c r="J143" s="35">
        <v>14.22026558891455</v>
      </c>
      <c r="K143" s="5">
        <f t="shared" si="7"/>
        <v>22</v>
      </c>
    </row>
    <row r="144" spans="1:11" ht="23.25" customHeight="1">
      <c r="A144" s="422" t="s">
        <v>27</v>
      </c>
      <c r="B144" s="35">
        <v>11.431949918849988</v>
      </c>
      <c r="C144" s="5">
        <v>26</v>
      </c>
      <c r="D144" s="35">
        <v>11.909511067866699</v>
      </c>
      <c r="E144" s="5">
        <v>25</v>
      </c>
      <c r="F144" s="35">
        <v>14.432019704433497</v>
      </c>
      <c r="G144" s="5">
        <v>24</v>
      </c>
      <c r="H144" s="35">
        <v>13.378040615933942</v>
      </c>
      <c r="I144" s="5">
        <f t="shared" si="6"/>
        <v>24</v>
      </c>
      <c r="J144" s="35">
        <v>14.01555104800541</v>
      </c>
      <c r="K144" s="5">
        <f t="shared" si="7"/>
        <v>25</v>
      </c>
    </row>
    <row r="145" spans="1:11" ht="23.25" customHeight="1">
      <c r="A145" s="422" t="s">
        <v>28</v>
      </c>
      <c r="B145" s="35">
        <v>8.4285714285714288</v>
      </c>
      <c r="C145" s="5">
        <v>31</v>
      </c>
      <c r="D145" s="35">
        <v>8.4327256944444446</v>
      </c>
      <c r="E145" s="5">
        <v>31</v>
      </c>
      <c r="F145" s="35">
        <v>10.181858407079647</v>
      </c>
      <c r="G145" s="5">
        <v>31</v>
      </c>
      <c r="H145" s="35">
        <v>10.411712901805371</v>
      </c>
      <c r="I145" s="5">
        <f t="shared" si="6"/>
        <v>31</v>
      </c>
      <c r="J145" s="35">
        <v>10.931277533039648</v>
      </c>
      <c r="K145" s="5">
        <f t="shared" si="7"/>
        <v>31</v>
      </c>
    </row>
    <row r="146" spans="1:11" ht="23.25" customHeight="1">
      <c r="A146" s="422" t="s">
        <v>29</v>
      </c>
      <c r="B146" s="35">
        <v>13.832156071308443</v>
      </c>
      <c r="C146" s="5">
        <v>13</v>
      </c>
      <c r="D146" s="35">
        <v>13.992182188987083</v>
      </c>
      <c r="E146" s="5">
        <v>14</v>
      </c>
      <c r="F146" s="35">
        <v>16.742445054945055</v>
      </c>
      <c r="G146" s="5">
        <v>15</v>
      </c>
      <c r="H146" s="35">
        <v>17.117929379499486</v>
      </c>
      <c r="I146" s="5">
        <f t="shared" si="6"/>
        <v>11</v>
      </c>
      <c r="J146" s="35">
        <v>17.811269517990496</v>
      </c>
      <c r="K146" s="5">
        <f t="shared" si="7"/>
        <v>10</v>
      </c>
    </row>
    <row r="147" spans="1:11" ht="23.25" customHeight="1">
      <c r="A147" s="422" t="s">
        <v>30</v>
      </c>
      <c r="B147" s="35">
        <v>12.645312182224934</v>
      </c>
      <c r="C147" s="5">
        <v>18</v>
      </c>
      <c r="D147" s="35">
        <v>12.642796789184622</v>
      </c>
      <c r="E147" s="5">
        <v>18</v>
      </c>
      <c r="F147" s="35">
        <v>15.269018274543136</v>
      </c>
      <c r="G147" s="5">
        <v>18</v>
      </c>
      <c r="H147" s="35">
        <v>14.085427135678392</v>
      </c>
      <c r="I147" s="5">
        <f t="shared" si="6"/>
        <v>19</v>
      </c>
      <c r="J147" s="35">
        <v>14.632598392746754</v>
      </c>
      <c r="K147" s="5">
        <f t="shared" si="7"/>
        <v>17</v>
      </c>
    </row>
    <row r="148" spans="1:11" ht="23.25" customHeight="1">
      <c r="A148" s="422" t="s">
        <v>31</v>
      </c>
      <c r="B148" s="35">
        <v>10.208883826879271</v>
      </c>
      <c r="C148" s="5">
        <v>30</v>
      </c>
      <c r="D148" s="35">
        <v>10.298409728718429</v>
      </c>
      <c r="E148" s="5">
        <v>30</v>
      </c>
      <c r="F148" s="35">
        <v>12.298560302100542</v>
      </c>
      <c r="G148" s="5">
        <v>30</v>
      </c>
      <c r="H148" s="35">
        <v>12.640196767392831</v>
      </c>
      <c r="I148" s="5">
        <f t="shared" si="6"/>
        <v>30</v>
      </c>
      <c r="J148" s="35">
        <v>13.69615663524293</v>
      </c>
      <c r="K148" s="5">
        <f t="shared" si="7"/>
        <v>28</v>
      </c>
    </row>
    <row r="149" spans="1:11" ht="23.25" customHeight="1">
      <c r="A149" s="422" t="s">
        <v>32</v>
      </c>
      <c r="B149" s="35">
        <v>10.954669953437415</v>
      </c>
      <c r="C149" s="5">
        <v>28</v>
      </c>
      <c r="D149" s="35">
        <v>11.410530821917808</v>
      </c>
      <c r="E149" s="5">
        <v>27</v>
      </c>
      <c r="F149" s="35">
        <v>13.491674967980646</v>
      </c>
      <c r="G149" s="5">
        <v>28</v>
      </c>
      <c r="H149" s="35">
        <v>13.092483934059793</v>
      </c>
      <c r="I149" s="5">
        <f t="shared" si="6"/>
        <v>27</v>
      </c>
      <c r="J149" s="35">
        <v>13.578275666477595</v>
      </c>
      <c r="K149" s="5">
        <f t="shared" si="7"/>
        <v>29</v>
      </c>
    </row>
    <row r="150" spans="1:11" ht="23.25" customHeight="1">
      <c r="A150" s="422" t="s">
        <v>33</v>
      </c>
      <c r="B150" s="35">
        <v>16.919415645617342</v>
      </c>
      <c r="C150" s="5">
        <v>2</v>
      </c>
      <c r="D150" s="35">
        <v>16.56409025444071</v>
      </c>
      <c r="E150" s="5">
        <v>3</v>
      </c>
      <c r="F150" s="35">
        <v>20.771842236645032</v>
      </c>
      <c r="G150" s="5">
        <v>2</v>
      </c>
      <c r="H150" s="35">
        <v>18.050755033557046</v>
      </c>
      <c r="I150" s="5">
        <f t="shared" si="6"/>
        <v>5</v>
      </c>
      <c r="J150" s="35">
        <v>18.184853420195441</v>
      </c>
      <c r="K150" s="5">
        <f t="shared" si="7"/>
        <v>5</v>
      </c>
    </row>
    <row r="151" spans="1:11" ht="23.25" customHeight="1">
      <c r="A151" s="422" t="s">
        <v>34</v>
      </c>
      <c r="B151" s="35">
        <v>15.378816793893129</v>
      </c>
      <c r="C151" s="5">
        <v>7</v>
      </c>
      <c r="D151" s="35">
        <v>15.101218369259607</v>
      </c>
      <c r="E151" s="5">
        <v>8</v>
      </c>
      <c r="F151" s="35">
        <v>19.292486294743632</v>
      </c>
      <c r="G151" s="5">
        <v>5</v>
      </c>
      <c r="H151" s="35">
        <v>17.073777286543244</v>
      </c>
      <c r="I151" s="5">
        <f t="shared" si="6"/>
        <v>12</v>
      </c>
      <c r="J151" s="35">
        <v>16.986073915372256</v>
      </c>
      <c r="K151" s="5">
        <f t="shared" si="7"/>
        <v>14</v>
      </c>
    </row>
    <row r="152" spans="1:11" ht="23.25" customHeight="1">
      <c r="A152" s="422" t="s">
        <v>35</v>
      </c>
      <c r="B152" s="35">
        <v>12.099378881987578</v>
      </c>
      <c r="C152" s="5">
        <v>21</v>
      </c>
      <c r="D152" s="35">
        <v>12.372897196261682</v>
      </c>
      <c r="E152" s="5">
        <v>21</v>
      </c>
      <c r="F152" s="35">
        <v>15.006990784874484</v>
      </c>
      <c r="G152" s="5">
        <v>20</v>
      </c>
      <c r="H152" s="35">
        <v>13.753598157743236</v>
      </c>
      <c r="I152" s="5">
        <f t="shared" si="6"/>
        <v>21</v>
      </c>
      <c r="J152" s="35">
        <v>14.337514585764294</v>
      </c>
      <c r="K152" s="5">
        <f t="shared" si="7"/>
        <v>20</v>
      </c>
    </row>
    <row r="153" spans="1:11" ht="23.25" customHeight="1">
      <c r="A153" s="422" t="s">
        <v>36</v>
      </c>
      <c r="B153" s="35">
        <v>13.746949841843652</v>
      </c>
      <c r="C153" s="5">
        <v>14</v>
      </c>
      <c r="D153" s="35">
        <v>14.882978723404255</v>
      </c>
      <c r="E153" s="5">
        <v>11</v>
      </c>
      <c r="F153" s="35">
        <v>18.253268765133171</v>
      </c>
      <c r="G153" s="5">
        <v>10</v>
      </c>
      <c r="H153" s="35">
        <v>17.276916260522817</v>
      </c>
      <c r="I153" s="5">
        <f t="shared" si="6"/>
        <v>9</v>
      </c>
      <c r="J153" s="35">
        <v>17.720472440944881</v>
      </c>
      <c r="K153" s="5">
        <f t="shared" si="7"/>
        <v>11</v>
      </c>
    </row>
    <row r="154" spans="1:11" s="721" customFormat="1" ht="17.25" customHeight="1">
      <c r="A154" s="833" t="s">
        <v>112</v>
      </c>
    </row>
    <row r="155" spans="1:11" s="721" customFormat="1" ht="17.25" customHeight="1">
      <c r="A155" s="984" t="s">
        <v>126</v>
      </c>
    </row>
    <row r="157" spans="1:11" s="222" customFormat="1" ht="23.25" customHeight="1">
      <c r="A157" s="431" t="s">
        <v>1049</v>
      </c>
      <c r="B157" s="432"/>
      <c r="C157" s="226"/>
      <c r="D157" s="432"/>
      <c r="E157" s="226"/>
      <c r="F157" s="432"/>
      <c r="G157" s="226"/>
      <c r="K157" s="226" t="s">
        <v>111</v>
      </c>
    </row>
    <row r="158" spans="1:11" ht="23.25" customHeight="1">
      <c r="A158" s="646" t="s">
        <v>79</v>
      </c>
      <c r="B158" s="529" t="s">
        <v>114</v>
      </c>
      <c r="C158" s="529"/>
      <c r="D158" s="529" t="s">
        <v>115</v>
      </c>
      <c r="E158" s="529"/>
      <c r="F158" s="529" t="s">
        <v>116</v>
      </c>
      <c r="G158" s="529"/>
      <c r="H158" s="529" t="s">
        <v>829</v>
      </c>
      <c r="I158" s="529"/>
      <c r="J158" s="529" t="s">
        <v>830</v>
      </c>
      <c r="K158" s="529"/>
    </row>
    <row r="159" spans="1:11" ht="23.25" customHeight="1">
      <c r="A159" s="646"/>
      <c r="B159" s="495" t="s">
        <v>119</v>
      </c>
      <c r="C159" s="495" t="s">
        <v>3</v>
      </c>
      <c r="D159" s="495" t="s">
        <v>119</v>
      </c>
      <c r="E159" s="495" t="s">
        <v>3</v>
      </c>
      <c r="F159" s="495" t="s">
        <v>119</v>
      </c>
      <c r="G159" s="495" t="s">
        <v>3</v>
      </c>
      <c r="H159" s="495" t="s">
        <v>119</v>
      </c>
      <c r="I159" s="495" t="s">
        <v>3</v>
      </c>
      <c r="J159" s="495" t="s">
        <v>119</v>
      </c>
      <c r="K159" s="495" t="s">
        <v>3</v>
      </c>
    </row>
    <row r="160" spans="1:11" ht="23.25" customHeight="1">
      <c r="A160" s="421" t="s">
        <v>120</v>
      </c>
      <c r="B160" s="3">
        <v>24.799251625248932</v>
      </c>
      <c r="C160" s="3" t="s">
        <v>352</v>
      </c>
      <c r="D160" s="3">
        <v>24.631706213462198</v>
      </c>
      <c r="E160" s="3" t="s">
        <v>352</v>
      </c>
      <c r="F160" s="3">
        <v>25.086031590779697</v>
      </c>
      <c r="G160" s="3" t="s">
        <v>352</v>
      </c>
      <c r="H160" s="3">
        <v>25.21687184120108</v>
      </c>
      <c r="I160" s="3" t="s">
        <v>352</v>
      </c>
      <c r="J160" s="3">
        <v>25.4</v>
      </c>
      <c r="K160" s="3" t="s">
        <v>352</v>
      </c>
    </row>
    <row r="161" spans="1:11" ht="23.25" customHeight="1">
      <c r="A161" s="422" t="s">
        <v>6</v>
      </c>
      <c r="B161" s="15">
        <v>23.544976368348834</v>
      </c>
      <c r="C161" s="5">
        <v>19</v>
      </c>
      <c r="D161" s="15">
        <v>23.206183274021353</v>
      </c>
      <c r="E161" s="5">
        <v>20</v>
      </c>
      <c r="F161" s="15">
        <v>23.573704884013932</v>
      </c>
      <c r="G161" s="5">
        <v>20</v>
      </c>
      <c r="H161" s="15">
        <v>23.431911764705884</v>
      </c>
      <c r="I161" s="5">
        <f t="shared" ref="I161:I192" si="8">RANK(H161,$H$161:$H$192)</f>
        <v>20</v>
      </c>
      <c r="J161" s="15">
        <v>23.944335154826959</v>
      </c>
      <c r="K161" s="5">
        <f t="shared" ref="K161:K192" si="9">RANK(J161,$J$161:$J$192)</f>
        <v>18</v>
      </c>
    </row>
    <row r="162" spans="1:11" ht="23.25" customHeight="1">
      <c r="A162" s="422" t="s">
        <v>7</v>
      </c>
      <c r="B162" s="15">
        <v>25.157099697885197</v>
      </c>
      <c r="C162" s="5">
        <v>10</v>
      </c>
      <c r="D162" s="15">
        <v>24.787111075924312</v>
      </c>
      <c r="E162" s="5">
        <v>12</v>
      </c>
      <c r="F162" s="15">
        <v>25.229670417364936</v>
      </c>
      <c r="G162" s="5">
        <v>12</v>
      </c>
      <c r="H162" s="15">
        <v>25.168060596496765</v>
      </c>
      <c r="I162" s="5">
        <f t="shared" si="8"/>
        <v>12</v>
      </c>
      <c r="J162" s="15">
        <v>25.282205323193917</v>
      </c>
      <c r="K162" s="5">
        <f t="shared" si="9"/>
        <v>11</v>
      </c>
    </row>
    <row r="163" spans="1:11" ht="23.25" customHeight="1">
      <c r="A163" s="422" t="s">
        <v>8</v>
      </c>
      <c r="B163" s="15">
        <v>20.983027432405763</v>
      </c>
      <c r="C163" s="5">
        <v>27</v>
      </c>
      <c r="D163" s="15">
        <v>20.87723041117145</v>
      </c>
      <c r="E163" s="5">
        <v>27</v>
      </c>
      <c r="F163" s="15">
        <v>21.633794466403163</v>
      </c>
      <c r="G163" s="5">
        <v>27</v>
      </c>
      <c r="H163" s="15">
        <v>21.854166666666668</v>
      </c>
      <c r="I163" s="5">
        <f t="shared" si="8"/>
        <v>27</v>
      </c>
      <c r="J163" s="15">
        <v>22.362258128864951</v>
      </c>
      <c r="K163" s="5">
        <f t="shared" si="9"/>
        <v>26</v>
      </c>
    </row>
    <row r="164" spans="1:11" ht="23.25" customHeight="1">
      <c r="A164" s="422" t="s">
        <v>9</v>
      </c>
      <c r="B164" s="15">
        <v>25.948576741524818</v>
      </c>
      <c r="C164" s="5">
        <v>5</v>
      </c>
      <c r="D164" s="15">
        <v>25.749148859109017</v>
      </c>
      <c r="E164" s="5">
        <v>5</v>
      </c>
      <c r="F164" s="15">
        <v>26.056139566092597</v>
      </c>
      <c r="G164" s="5">
        <v>6</v>
      </c>
      <c r="H164" s="15">
        <v>26.198706864145553</v>
      </c>
      <c r="I164" s="5">
        <f t="shared" si="8"/>
        <v>6</v>
      </c>
      <c r="J164" s="15">
        <v>26.869388337734637</v>
      </c>
      <c r="K164" s="5">
        <f t="shared" si="9"/>
        <v>5</v>
      </c>
    </row>
    <row r="165" spans="1:11" ht="23.25" customHeight="1">
      <c r="A165" s="422" t="s">
        <v>10</v>
      </c>
      <c r="B165" s="15">
        <v>31.690785405071118</v>
      </c>
      <c r="C165" s="5">
        <v>3</v>
      </c>
      <c r="D165" s="15">
        <v>31.835310218978101</v>
      </c>
      <c r="E165" s="5">
        <v>3</v>
      </c>
      <c r="F165" s="15">
        <v>32.371315709510789</v>
      </c>
      <c r="G165" s="5">
        <v>3</v>
      </c>
      <c r="H165" s="15">
        <v>32.258180726508556</v>
      </c>
      <c r="I165" s="5">
        <f t="shared" si="8"/>
        <v>3</v>
      </c>
      <c r="J165" s="15">
        <v>33.025751711818991</v>
      </c>
      <c r="K165" s="5">
        <f t="shared" si="9"/>
        <v>2</v>
      </c>
    </row>
    <row r="166" spans="1:11" ht="23.25" customHeight="1">
      <c r="A166" s="422" t="s">
        <v>11</v>
      </c>
      <c r="B166" s="15">
        <v>18.170236336779912</v>
      </c>
      <c r="C166" s="5">
        <v>31</v>
      </c>
      <c r="D166" s="15">
        <v>17.955483170466884</v>
      </c>
      <c r="E166" s="5">
        <v>31</v>
      </c>
      <c r="F166" s="15">
        <v>18.100837277029488</v>
      </c>
      <c r="G166" s="5">
        <v>31</v>
      </c>
      <c r="H166" s="15">
        <v>18.724708537044002</v>
      </c>
      <c r="I166" s="5">
        <f t="shared" si="8"/>
        <v>31</v>
      </c>
      <c r="J166" s="15">
        <v>19.384382107657316</v>
      </c>
      <c r="K166" s="5">
        <f t="shared" si="9"/>
        <v>31</v>
      </c>
    </row>
    <row r="167" spans="1:11" ht="23.25" customHeight="1">
      <c r="A167" s="422" t="s">
        <v>12</v>
      </c>
      <c r="B167" s="15">
        <v>24.22191336576326</v>
      </c>
      <c r="C167" s="5">
        <v>13</v>
      </c>
      <c r="D167" s="15">
        <v>24.238934056007228</v>
      </c>
      <c r="E167" s="5">
        <v>13</v>
      </c>
      <c r="F167" s="15">
        <v>24.418431726002705</v>
      </c>
      <c r="G167" s="5">
        <v>14</v>
      </c>
      <c r="H167" s="15">
        <v>24.384907345389596</v>
      </c>
      <c r="I167" s="5">
        <f t="shared" si="8"/>
        <v>15</v>
      </c>
      <c r="J167" s="15">
        <v>24.952349142729904</v>
      </c>
      <c r="K167" s="5">
        <f t="shared" si="9"/>
        <v>12</v>
      </c>
    </row>
    <row r="168" spans="1:11" ht="23.25" customHeight="1">
      <c r="A168" s="422" t="s">
        <v>13</v>
      </c>
      <c r="B168" s="15">
        <v>32.731561640158375</v>
      </c>
      <c r="C168" s="5">
        <v>1</v>
      </c>
      <c r="D168" s="15">
        <v>33.270794078061911</v>
      </c>
      <c r="E168" s="5">
        <v>1</v>
      </c>
      <c r="F168" s="15">
        <v>33.255915568701262</v>
      </c>
      <c r="G168" s="5">
        <v>1</v>
      </c>
      <c r="H168" s="15">
        <v>33.552706168173842</v>
      </c>
      <c r="I168" s="5">
        <f t="shared" si="8"/>
        <v>1</v>
      </c>
      <c r="J168" s="15">
        <v>34.181302350716024</v>
      </c>
      <c r="K168" s="5">
        <f t="shared" si="9"/>
        <v>1</v>
      </c>
    </row>
    <row r="169" spans="1:11" ht="23.25" customHeight="1">
      <c r="A169" s="422" t="s">
        <v>121</v>
      </c>
      <c r="B169" s="15">
        <v>32.283081720887374</v>
      </c>
      <c r="C169" s="5">
        <v>2</v>
      </c>
      <c r="D169" s="15">
        <v>32.244528043775652</v>
      </c>
      <c r="E169" s="5">
        <v>2</v>
      </c>
      <c r="F169" s="15">
        <v>32.487191748070224</v>
      </c>
      <c r="G169" s="5">
        <v>2</v>
      </c>
      <c r="H169" s="15">
        <v>32.732811663991441</v>
      </c>
      <c r="I169" s="5">
        <f t="shared" si="8"/>
        <v>2</v>
      </c>
      <c r="J169" s="15">
        <v>32.884187082405347</v>
      </c>
      <c r="K169" s="5">
        <f t="shared" si="9"/>
        <v>3</v>
      </c>
    </row>
    <row r="170" spans="1:11" ht="23.25" customHeight="1">
      <c r="A170" s="422" t="s">
        <v>14</v>
      </c>
      <c r="B170" s="15">
        <v>21.497677829381569</v>
      </c>
      <c r="C170" s="5">
        <v>25</v>
      </c>
      <c r="D170" s="15">
        <v>21.466424242424242</v>
      </c>
      <c r="E170" s="5">
        <v>23</v>
      </c>
      <c r="F170" s="15">
        <v>21.902875090601594</v>
      </c>
      <c r="G170" s="5">
        <v>23</v>
      </c>
      <c r="H170" s="15">
        <v>22.076118677042803</v>
      </c>
      <c r="I170" s="5">
        <f t="shared" si="8"/>
        <v>26</v>
      </c>
      <c r="J170" s="15">
        <v>22.614254755598363</v>
      </c>
      <c r="K170" s="5">
        <f t="shared" si="9"/>
        <v>25</v>
      </c>
    </row>
    <row r="171" spans="1:11" ht="23.25" customHeight="1">
      <c r="A171" s="422" t="s">
        <v>15</v>
      </c>
      <c r="B171" s="15">
        <v>19.507761115495921</v>
      </c>
      <c r="C171" s="5">
        <v>30</v>
      </c>
      <c r="D171" s="15">
        <v>19.197236180904522</v>
      </c>
      <c r="E171" s="5">
        <v>30</v>
      </c>
      <c r="F171" s="15">
        <v>19.905284656624968</v>
      </c>
      <c r="G171" s="5">
        <v>30</v>
      </c>
      <c r="H171" s="15">
        <v>20.66649537512847</v>
      </c>
      <c r="I171" s="5">
        <f t="shared" si="8"/>
        <v>30</v>
      </c>
      <c r="J171" s="15">
        <v>20.312702078521941</v>
      </c>
      <c r="K171" s="5">
        <f t="shared" si="9"/>
        <v>30</v>
      </c>
    </row>
    <row r="172" spans="1:11" ht="23.25" customHeight="1">
      <c r="A172" s="422" t="s">
        <v>16</v>
      </c>
      <c r="B172" s="15">
        <v>25.575255430582981</v>
      </c>
      <c r="C172" s="5">
        <v>7</v>
      </c>
      <c r="D172" s="15">
        <v>25.276060568139158</v>
      </c>
      <c r="E172" s="5">
        <v>8</v>
      </c>
      <c r="F172" s="15">
        <v>25.813462536771066</v>
      </c>
      <c r="G172" s="5">
        <v>7</v>
      </c>
      <c r="H172" s="15">
        <v>25.505273623238523</v>
      </c>
      <c r="I172" s="5">
        <f t="shared" si="8"/>
        <v>10</v>
      </c>
      <c r="J172" s="15">
        <v>26.081093463653023</v>
      </c>
      <c r="K172" s="5">
        <f t="shared" si="9"/>
        <v>7</v>
      </c>
    </row>
    <row r="173" spans="1:11" ht="23.25" customHeight="1">
      <c r="A173" s="422" t="s">
        <v>17</v>
      </c>
      <c r="B173" s="15">
        <v>20.958001448225922</v>
      </c>
      <c r="C173" s="5">
        <v>28</v>
      </c>
      <c r="D173" s="15">
        <v>20.755696499882546</v>
      </c>
      <c r="E173" s="5">
        <v>28</v>
      </c>
      <c r="F173" s="15">
        <v>21.335155692892798</v>
      </c>
      <c r="G173" s="5">
        <v>28</v>
      </c>
      <c r="H173" s="15">
        <v>21.655139518244695</v>
      </c>
      <c r="I173" s="5">
        <f t="shared" si="8"/>
        <v>28</v>
      </c>
      <c r="J173" s="15">
        <v>21.835035171318356</v>
      </c>
      <c r="K173" s="5">
        <f t="shared" si="9"/>
        <v>29</v>
      </c>
    </row>
    <row r="174" spans="1:11" ht="23.25" customHeight="1">
      <c r="A174" s="422" t="s">
        <v>18</v>
      </c>
      <c r="B174" s="15">
        <v>24.062133819112795</v>
      </c>
      <c r="C174" s="5">
        <v>15</v>
      </c>
      <c r="D174" s="15">
        <v>23.606266195524146</v>
      </c>
      <c r="E174" s="5">
        <v>16</v>
      </c>
      <c r="F174" s="15">
        <v>23.792821040808686</v>
      </c>
      <c r="G174" s="5">
        <v>18</v>
      </c>
      <c r="H174" s="15">
        <v>23.718922651933703</v>
      </c>
      <c r="I174" s="5">
        <f t="shared" si="8"/>
        <v>19</v>
      </c>
      <c r="J174" s="15">
        <v>24.025740673006585</v>
      </c>
      <c r="K174" s="5">
        <f t="shared" si="9"/>
        <v>17</v>
      </c>
    </row>
    <row r="175" spans="1:11" ht="23.25" customHeight="1">
      <c r="A175" s="422" t="s">
        <v>19</v>
      </c>
      <c r="B175" s="15">
        <v>22.133532635774788</v>
      </c>
      <c r="C175" s="5">
        <v>22</v>
      </c>
      <c r="D175" s="15">
        <v>22.228258221680878</v>
      </c>
      <c r="E175" s="5">
        <v>22</v>
      </c>
      <c r="F175" s="15">
        <v>22.643878787878787</v>
      </c>
      <c r="G175" s="5">
        <v>22</v>
      </c>
      <c r="H175" s="15">
        <v>22.820457796852647</v>
      </c>
      <c r="I175" s="5">
        <f t="shared" si="8"/>
        <v>22</v>
      </c>
      <c r="J175" s="15">
        <v>23.192263145703034</v>
      </c>
      <c r="K175" s="5">
        <f t="shared" si="9"/>
        <v>22</v>
      </c>
    </row>
    <row r="176" spans="1:11" ht="23.25" customHeight="1">
      <c r="A176" s="422" t="s">
        <v>20</v>
      </c>
      <c r="B176" s="15">
        <v>25.591876208897485</v>
      </c>
      <c r="C176" s="5">
        <v>6</v>
      </c>
      <c r="D176" s="15">
        <v>25.37312734082397</v>
      </c>
      <c r="E176" s="5">
        <v>7</v>
      </c>
      <c r="F176" s="15">
        <v>25.601212686567163</v>
      </c>
      <c r="G176" s="5">
        <v>9</v>
      </c>
      <c r="H176" s="15">
        <v>25.892005610098177</v>
      </c>
      <c r="I176" s="5">
        <f t="shared" si="8"/>
        <v>8</v>
      </c>
      <c r="J176" s="15">
        <v>25.911030413073082</v>
      </c>
      <c r="K176" s="5">
        <f t="shared" si="9"/>
        <v>9</v>
      </c>
    </row>
    <row r="177" spans="1:11" ht="23.25" customHeight="1">
      <c r="A177" s="422" t="s">
        <v>21</v>
      </c>
      <c r="B177" s="15">
        <v>24.516924334264115</v>
      </c>
      <c r="C177" s="5">
        <v>12</v>
      </c>
      <c r="D177" s="15">
        <v>24.872580863445663</v>
      </c>
      <c r="E177" s="5">
        <v>11</v>
      </c>
      <c r="F177" s="15">
        <v>25.707682868634535</v>
      </c>
      <c r="G177" s="5">
        <v>8</v>
      </c>
      <c r="H177" s="15">
        <v>25.964306920894636</v>
      </c>
      <c r="I177" s="5">
        <f t="shared" si="8"/>
        <v>7</v>
      </c>
      <c r="J177" s="15">
        <v>23.306942812377596</v>
      </c>
      <c r="K177" s="5">
        <f t="shared" si="9"/>
        <v>21</v>
      </c>
    </row>
    <row r="178" spans="1:11" ht="23.25" customHeight="1">
      <c r="A178" s="422" t="s">
        <v>22</v>
      </c>
      <c r="B178" s="15">
        <v>24.162034263807357</v>
      </c>
      <c r="C178" s="5">
        <v>14</v>
      </c>
      <c r="D178" s="15">
        <v>23.939761835608483</v>
      </c>
      <c r="E178" s="5">
        <v>15</v>
      </c>
      <c r="F178" s="15">
        <v>23.953256484149858</v>
      </c>
      <c r="G178" s="5">
        <v>17</v>
      </c>
      <c r="H178" s="15">
        <v>23.784237578526557</v>
      </c>
      <c r="I178" s="5">
        <f t="shared" si="8"/>
        <v>17</v>
      </c>
      <c r="J178" s="15">
        <v>24.218060661764707</v>
      </c>
      <c r="K178" s="5">
        <f t="shared" si="9"/>
        <v>16</v>
      </c>
    </row>
    <row r="179" spans="1:11" ht="23.25" customHeight="1">
      <c r="A179" s="422" t="s">
        <v>23</v>
      </c>
      <c r="B179" s="15">
        <v>25.360306854738926</v>
      </c>
      <c r="C179" s="5">
        <v>8</v>
      </c>
      <c r="D179" s="15">
        <v>25.082612872238233</v>
      </c>
      <c r="E179" s="5">
        <v>9</v>
      </c>
      <c r="F179" s="15">
        <v>25.356085918854415</v>
      </c>
      <c r="G179" s="5">
        <v>11</v>
      </c>
      <c r="H179" s="15">
        <v>25.791327264015333</v>
      </c>
      <c r="I179" s="5">
        <f t="shared" si="8"/>
        <v>9</v>
      </c>
      <c r="J179" s="15">
        <v>26.00615034168565</v>
      </c>
      <c r="K179" s="5">
        <f t="shared" si="9"/>
        <v>8</v>
      </c>
    </row>
    <row r="180" spans="1:11" ht="23.25" customHeight="1">
      <c r="A180" s="422" t="s">
        <v>24</v>
      </c>
      <c r="B180" s="15">
        <v>29.210812209001553</v>
      </c>
      <c r="C180" s="5">
        <v>4</v>
      </c>
      <c r="D180" s="15">
        <v>29.296992481203006</v>
      </c>
      <c r="E180" s="5">
        <v>4</v>
      </c>
      <c r="F180" s="15">
        <v>30.017473789316025</v>
      </c>
      <c r="G180" s="5">
        <v>4</v>
      </c>
      <c r="H180" s="15">
        <v>30.41068814055637</v>
      </c>
      <c r="I180" s="5">
        <f t="shared" si="8"/>
        <v>4</v>
      </c>
      <c r="J180" s="15">
        <v>30.657680108744902</v>
      </c>
      <c r="K180" s="5">
        <f t="shared" si="9"/>
        <v>4</v>
      </c>
    </row>
    <row r="181" spans="1:11" ht="23.25" customHeight="1">
      <c r="A181" s="422" t="s">
        <v>122</v>
      </c>
      <c r="B181" s="15">
        <v>21.40554231227652</v>
      </c>
      <c r="C181" s="5">
        <v>26</v>
      </c>
      <c r="D181" s="15">
        <v>21.255155387743248</v>
      </c>
      <c r="E181" s="5">
        <v>24</v>
      </c>
      <c r="F181" s="15">
        <v>21.805379979420845</v>
      </c>
      <c r="G181" s="5">
        <v>26</v>
      </c>
      <c r="H181" s="15">
        <v>22.371945701357465</v>
      </c>
      <c r="I181" s="5">
        <f t="shared" si="8"/>
        <v>24</v>
      </c>
      <c r="J181" s="15">
        <v>22.242038216560509</v>
      </c>
      <c r="K181" s="5">
        <f t="shared" si="9"/>
        <v>27</v>
      </c>
    </row>
    <row r="182" spans="1:11" ht="23.25" customHeight="1">
      <c r="A182" s="422" t="s">
        <v>80</v>
      </c>
      <c r="B182" s="15">
        <v>22.433180138776248</v>
      </c>
      <c r="C182" s="5">
        <v>21</v>
      </c>
      <c r="D182" s="15">
        <v>22.383438265127666</v>
      </c>
      <c r="E182" s="5">
        <v>21</v>
      </c>
      <c r="F182" s="15">
        <v>22.977513227513228</v>
      </c>
      <c r="G182" s="5">
        <v>21</v>
      </c>
      <c r="H182" s="15">
        <v>23.341147220742318</v>
      </c>
      <c r="I182" s="5">
        <f t="shared" si="8"/>
        <v>21</v>
      </c>
      <c r="J182" s="15">
        <v>23.635448981302925</v>
      </c>
      <c r="K182" s="5">
        <f t="shared" si="9"/>
        <v>20</v>
      </c>
    </row>
    <row r="183" spans="1:11" ht="23.25" customHeight="1">
      <c r="A183" s="422" t="s">
        <v>123</v>
      </c>
      <c r="B183" s="15">
        <v>21.864900662251657</v>
      </c>
      <c r="C183" s="5">
        <v>24</v>
      </c>
      <c r="D183" s="15">
        <v>21.13826815642458</v>
      </c>
      <c r="E183" s="5">
        <v>25</v>
      </c>
      <c r="F183" s="15">
        <v>21.838097713097714</v>
      </c>
      <c r="G183" s="5">
        <v>25</v>
      </c>
      <c r="H183" s="15">
        <v>22.379301182409989</v>
      </c>
      <c r="I183" s="5">
        <f t="shared" si="8"/>
        <v>23</v>
      </c>
      <c r="J183" s="15">
        <v>22.800582241630277</v>
      </c>
      <c r="K183" s="5">
        <f t="shared" si="9"/>
        <v>23</v>
      </c>
    </row>
    <row r="184" spans="1:11" ht="23.25" customHeight="1">
      <c r="A184" s="422" t="s">
        <v>124</v>
      </c>
      <c r="B184" s="15">
        <v>17.364478764478765</v>
      </c>
      <c r="C184" s="5">
        <v>32</v>
      </c>
      <c r="D184" s="15">
        <v>17.166251246261215</v>
      </c>
      <c r="E184" s="5">
        <v>32</v>
      </c>
      <c r="F184" s="15">
        <v>17.444554947787172</v>
      </c>
      <c r="G184" s="5">
        <v>32</v>
      </c>
      <c r="H184" s="15">
        <v>17.99393019726859</v>
      </c>
      <c r="I184" s="5">
        <f t="shared" si="8"/>
        <v>32</v>
      </c>
      <c r="J184" s="15">
        <v>18.342270107742422</v>
      </c>
      <c r="K184" s="5">
        <f t="shared" si="9"/>
        <v>32</v>
      </c>
    </row>
    <row r="185" spans="1:11" ht="23.25" customHeight="1">
      <c r="A185" s="422" t="s">
        <v>29</v>
      </c>
      <c r="B185" s="15">
        <v>25.117530184930459</v>
      </c>
      <c r="C185" s="5">
        <v>11</v>
      </c>
      <c r="D185" s="15">
        <v>24.977731591448933</v>
      </c>
      <c r="E185" s="5">
        <v>10</v>
      </c>
      <c r="F185" s="15">
        <v>25.510095011876484</v>
      </c>
      <c r="G185" s="5">
        <v>10</v>
      </c>
      <c r="H185" s="15">
        <v>25.218676612791821</v>
      </c>
      <c r="I185" s="5">
        <f t="shared" si="8"/>
        <v>11</v>
      </c>
      <c r="J185" s="15">
        <v>25.602383110995984</v>
      </c>
      <c r="K185" s="5">
        <f t="shared" si="9"/>
        <v>10</v>
      </c>
    </row>
    <row r="186" spans="1:11" ht="23.25" customHeight="1">
      <c r="A186" s="422" t="s">
        <v>30</v>
      </c>
      <c r="B186" s="15">
        <v>22.020374449339208</v>
      </c>
      <c r="C186" s="5">
        <v>23</v>
      </c>
      <c r="D186" s="15">
        <v>21.041065041727382</v>
      </c>
      <c r="E186" s="5">
        <v>26</v>
      </c>
      <c r="F186" s="15">
        <v>21.885494082025875</v>
      </c>
      <c r="G186" s="5">
        <v>24</v>
      </c>
      <c r="H186" s="15">
        <v>22.087586109939547</v>
      </c>
      <c r="I186" s="5">
        <f t="shared" si="8"/>
        <v>25</v>
      </c>
      <c r="J186" s="15">
        <v>22.675965665236053</v>
      </c>
      <c r="K186" s="5">
        <f t="shared" si="9"/>
        <v>24</v>
      </c>
    </row>
    <row r="187" spans="1:11" ht="23.25" customHeight="1">
      <c r="A187" s="422" t="s">
        <v>31</v>
      </c>
      <c r="B187" s="15">
        <v>20.560529128808124</v>
      </c>
      <c r="C187" s="5">
        <v>29</v>
      </c>
      <c r="D187" s="15">
        <v>20.10596627756161</v>
      </c>
      <c r="E187" s="5">
        <v>29</v>
      </c>
      <c r="F187" s="15">
        <v>20.702836972153221</v>
      </c>
      <c r="G187" s="5">
        <v>29</v>
      </c>
      <c r="H187" s="15">
        <v>21.135494925530512</v>
      </c>
      <c r="I187" s="5">
        <f t="shared" si="8"/>
        <v>29</v>
      </c>
      <c r="J187" s="15">
        <v>21.904422442244226</v>
      </c>
      <c r="K187" s="5">
        <f t="shared" si="9"/>
        <v>28</v>
      </c>
    </row>
    <row r="188" spans="1:11" ht="23.25" customHeight="1">
      <c r="A188" s="422" t="s">
        <v>32</v>
      </c>
      <c r="B188" s="15">
        <v>23.624930563270748</v>
      </c>
      <c r="C188" s="5">
        <v>18</v>
      </c>
      <c r="D188" s="15">
        <v>23.378482545975114</v>
      </c>
      <c r="E188" s="5">
        <v>18</v>
      </c>
      <c r="F188" s="15">
        <v>23.990813354246022</v>
      </c>
      <c r="G188" s="5">
        <v>16</v>
      </c>
      <c r="H188" s="15">
        <v>23.906752050331423</v>
      </c>
      <c r="I188" s="5">
        <f t="shared" si="8"/>
        <v>16</v>
      </c>
      <c r="J188" s="15">
        <v>24.309242373072159</v>
      </c>
      <c r="K188" s="5">
        <f t="shared" si="9"/>
        <v>15</v>
      </c>
    </row>
    <row r="189" spans="1:11" ht="23.25" customHeight="1">
      <c r="A189" s="422" t="s">
        <v>125</v>
      </c>
      <c r="B189" s="15">
        <v>23.887965921192759</v>
      </c>
      <c r="C189" s="5">
        <v>16</v>
      </c>
      <c r="D189" s="15">
        <v>23.42159916926272</v>
      </c>
      <c r="E189" s="5">
        <v>17</v>
      </c>
      <c r="F189" s="15">
        <v>23.782011242973141</v>
      </c>
      <c r="G189" s="5">
        <v>19</v>
      </c>
      <c r="H189" s="15">
        <v>23.76155919552146</v>
      </c>
      <c r="I189" s="5">
        <f t="shared" si="8"/>
        <v>18</v>
      </c>
      <c r="J189" s="15">
        <v>23.922920065252853</v>
      </c>
      <c r="K189" s="5">
        <f t="shared" si="9"/>
        <v>19</v>
      </c>
    </row>
    <row r="190" spans="1:11" ht="23.25" customHeight="1">
      <c r="A190" s="422" t="s">
        <v>34</v>
      </c>
      <c r="B190" s="15">
        <v>23.653347038417063</v>
      </c>
      <c r="C190" s="5">
        <v>17</v>
      </c>
      <c r="D190" s="15">
        <v>24.149156777014365</v>
      </c>
      <c r="E190" s="5">
        <v>14</v>
      </c>
      <c r="F190" s="15">
        <v>24.898002763471926</v>
      </c>
      <c r="G190" s="5">
        <v>13</v>
      </c>
      <c r="H190" s="15">
        <v>25.124556031843234</v>
      </c>
      <c r="I190" s="5">
        <f t="shared" si="8"/>
        <v>13</v>
      </c>
      <c r="J190" s="15">
        <v>24.89390892962744</v>
      </c>
      <c r="K190" s="5">
        <f t="shared" si="9"/>
        <v>13</v>
      </c>
    </row>
    <row r="191" spans="1:11" ht="23.25" customHeight="1">
      <c r="A191" s="422" t="s">
        <v>35</v>
      </c>
      <c r="B191" s="15">
        <v>23.161252900232018</v>
      </c>
      <c r="C191" s="5">
        <v>20</v>
      </c>
      <c r="D191" s="15">
        <v>23.307540983606557</v>
      </c>
      <c r="E191" s="5">
        <v>19</v>
      </c>
      <c r="F191" s="15">
        <v>24.320269133725819</v>
      </c>
      <c r="G191" s="5">
        <v>15</v>
      </c>
      <c r="H191" s="15">
        <v>24.49203955086308</v>
      </c>
      <c r="I191" s="5">
        <f t="shared" si="8"/>
        <v>14</v>
      </c>
      <c r="J191" s="15">
        <v>24.854717597126999</v>
      </c>
      <c r="K191" s="5">
        <f t="shared" si="9"/>
        <v>14</v>
      </c>
    </row>
    <row r="192" spans="1:11" ht="23.25" customHeight="1">
      <c r="A192" s="422" t="s">
        <v>36</v>
      </c>
      <c r="B192" s="42">
        <v>25.32092391304348</v>
      </c>
      <c r="C192" s="5">
        <v>9</v>
      </c>
      <c r="D192" s="42">
        <v>25.486221515633279</v>
      </c>
      <c r="E192" s="5">
        <v>6</v>
      </c>
      <c r="F192" s="42">
        <v>26.135430205354822</v>
      </c>
      <c r="G192" s="5">
        <v>5</v>
      </c>
      <c r="H192" s="15">
        <v>26.216586355566829</v>
      </c>
      <c r="I192" s="5">
        <f t="shared" si="8"/>
        <v>5</v>
      </c>
      <c r="J192" s="15">
        <v>26.612903225806452</v>
      </c>
      <c r="K192" s="5">
        <f t="shared" si="9"/>
        <v>6</v>
      </c>
    </row>
    <row r="193" spans="1:11" s="721" customFormat="1" ht="18" customHeight="1">
      <c r="A193" s="833" t="s">
        <v>112</v>
      </c>
    </row>
    <row r="194" spans="1:11" s="721" customFormat="1" ht="18" customHeight="1">
      <c r="A194" s="984" t="s">
        <v>126</v>
      </c>
    </row>
    <row r="195" spans="1:11" s="222" customFormat="1" ht="39" customHeight="1">
      <c r="A195" s="431" t="s">
        <v>1050</v>
      </c>
      <c r="B195" s="432"/>
      <c r="C195" s="226"/>
      <c r="D195" s="432"/>
      <c r="E195" s="226"/>
      <c r="F195" s="432"/>
      <c r="G195" s="226"/>
      <c r="H195" s="432"/>
      <c r="K195" s="226" t="s">
        <v>111</v>
      </c>
    </row>
    <row r="196" spans="1:11" ht="23.25" customHeight="1">
      <c r="A196" s="646" t="s">
        <v>79</v>
      </c>
      <c r="B196" s="529" t="s">
        <v>114</v>
      </c>
      <c r="C196" s="529"/>
      <c r="D196" s="529" t="s">
        <v>115</v>
      </c>
      <c r="E196" s="529"/>
      <c r="F196" s="529" t="s">
        <v>116</v>
      </c>
      <c r="G196" s="529"/>
      <c r="H196" s="529" t="s">
        <v>829</v>
      </c>
      <c r="I196" s="529"/>
      <c r="J196" s="529" t="s">
        <v>830</v>
      </c>
      <c r="K196" s="529"/>
    </row>
    <row r="197" spans="1:11" ht="23.25" customHeight="1">
      <c r="A197" s="646"/>
      <c r="B197" s="495" t="s">
        <v>119</v>
      </c>
      <c r="C197" s="495" t="s">
        <v>3</v>
      </c>
      <c r="D197" s="495" t="s">
        <v>119</v>
      </c>
      <c r="E197" s="495" t="s">
        <v>3</v>
      </c>
      <c r="F197" s="495" t="s">
        <v>119</v>
      </c>
      <c r="G197" s="495" t="s">
        <v>3</v>
      </c>
      <c r="H197" s="495" t="s">
        <v>119</v>
      </c>
      <c r="I197" s="495" t="s">
        <v>3</v>
      </c>
      <c r="J197" s="495" t="s">
        <v>119</v>
      </c>
      <c r="K197" s="495" t="s">
        <v>3</v>
      </c>
    </row>
    <row r="198" spans="1:11" ht="23.25" customHeight="1">
      <c r="A198" s="421" t="s">
        <v>120</v>
      </c>
      <c r="B198" s="3">
        <v>25.284888440848224</v>
      </c>
      <c r="C198" s="3" t="s">
        <v>352</v>
      </c>
      <c r="D198" s="3">
        <v>25.554983076012125</v>
      </c>
      <c r="E198" s="3" t="s">
        <v>352</v>
      </c>
      <c r="F198" s="3">
        <v>26.015933199103976</v>
      </c>
      <c r="G198" s="3" t="s">
        <v>352</v>
      </c>
      <c r="H198" s="3">
        <v>26.151783105611411</v>
      </c>
      <c r="I198" s="3" t="s">
        <v>352</v>
      </c>
      <c r="J198" s="3">
        <v>26.8</v>
      </c>
      <c r="K198" s="3" t="s">
        <v>352</v>
      </c>
    </row>
    <row r="199" spans="1:11" ht="23.25" customHeight="1">
      <c r="A199" s="422" t="s">
        <v>6</v>
      </c>
      <c r="B199" s="15">
        <v>23.777510729613734</v>
      </c>
      <c r="C199" s="5">
        <v>20</v>
      </c>
      <c r="D199" s="15">
        <v>23.794057377049182</v>
      </c>
      <c r="E199" s="5">
        <v>20</v>
      </c>
      <c r="F199" s="15">
        <v>24.035508961785595</v>
      </c>
      <c r="G199" s="5">
        <v>22</v>
      </c>
      <c r="H199" s="15">
        <v>24.037159372419488</v>
      </c>
      <c r="I199" s="5">
        <v>22</v>
      </c>
      <c r="J199" s="15">
        <v>24.766227428013664</v>
      </c>
      <c r="K199" s="5">
        <f t="shared" ref="K199:K230" si="10">RANK(J199,$J$199:$J$230)</f>
        <v>22</v>
      </c>
    </row>
    <row r="200" spans="1:11" ht="23.25" customHeight="1">
      <c r="A200" s="422" t="s">
        <v>7</v>
      </c>
      <c r="B200" s="15">
        <v>26.533039647577091</v>
      </c>
      <c r="C200" s="5">
        <v>7</v>
      </c>
      <c r="D200" s="15">
        <v>26.726044481396798</v>
      </c>
      <c r="E200" s="5">
        <v>7</v>
      </c>
      <c r="F200" s="15">
        <v>26.970763845995471</v>
      </c>
      <c r="G200" s="5">
        <v>6</v>
      </c>
      <c r="H200" s="15">
        <v>27.093203093203094</v>
      </c>
      <c r="I200" s="5">
        <v>7</v>
      </c>
      <c r="J200" s="15">
        <v>27.816011235955056</v>
      </c>
      <c r="K200" s="5">
        <f t="shared" si="10"/>
        <v>6</v>
      </c>
    </row>
    <row r="201" spans="1:11" ht="23.25" customHeight="1">
      <c r="A201" s="422" t="s">
        <v>8</v>
      </c>
      <c r="B201" s="15">
        <v>20.603463203463203</v>
      </c>
      <c r="C201" s="5">
        <v>30</v>
      </c>
      <c r="D201" s="15">
        <v>20.464746345657783</v>
      </c>
      <c r="E201" s="5">
        <v>30</v>
      </c>
      <c r="F201" s="15">
        <v>20.791577137945854</v>
      </c>
      <c r="G201" s="5">
        <v>31</v>
      </c>
      <c r="H201" s="15">
        <v>21.096551724137932</v>
      </c>
      <c r="I201" s="5">
        <v>31</v>
      </c>
      <c r="J201" s="15">
        <v>22.271937445699393</v>
      </c>
      <c r="K201" s="5">
        <f t="shared" si="10"/>
        <v>31</v>
      </c>
    </row>
    <row r="202" spans="1:11" ht="23.25" customHeight="1">
      <c r="A202" s="422" t="s">
        <v>9</v>
      </c>
      <c r="B202" s="15">
        <v>26.203813691778681</v>
      </c>
      <c r="C202" s="5">
        <v>8</v>
      </c>
      <c r="D202" s="15">
        <v>26.434533931055803</v>
      </c>
      <c r="E202" s="5">
        <v>8</v>
      </c>
      <c r="F202" s="15">
        <v>26.791090629800308</v>
      </c>
      <c r="G202" s="5">
        <v>8</v>
      </c>
      <c r="H202" s="15">
        <v>27.239193083573486</v>
      </c>
      <c r="I202" s="5">
        <v>6</v>
      </c>
      <c r="J202" s="15">
        <v>27.679684006558354</v>
      </c>
      <c r="K202" s="5">
        <f t="shared" si="10"/>
        <v>7</v>
      </c>
    </row>
    <row r="203" spans="1:11" ht="23.25" customHeight="1">
      <c r="A203" s="422" t="s">
        <v>10</v>
      </c>
      <c r="B203" s="15">
        <v>31.347265761058864</v>
      </c>
      <c r="C203" s="5">
        <v>3</v>
      </c>
      <c r="D203" s="15">
        <v>31.733719740879646</v>
      </c>
      <c r="E203" s="5">
        <v>3</v>
      </c>
      <c r="F203" s="15">
        <v>31.716743878226339</v>
      </c>
      <c r="G203" s="5">
        <v>3</v>
      </c>
      <c r="H203" s="15">
        <v>31.774477806788511</v>
      </c>
      <c r="I203" s="5">
        <v>3</v>
      </c>
      <c r="J203" s="15">
        <v>32.568792489478795</v>
      </c>
      <c r="K203" s="5">
        <f t="shared" si="10"/>
        <v>2</v>
      </c>
    </row>
    <row r="204" spans="1:11" ht="23.25" customHeight="1">
      <c r="A204" s="422" t="s">
        <v>11</v>
      </c>
      <c r="B204" s="15">
        <v>20.611058150619638</v>
      </c>
      <c r="C204" s="5">
        <v>29</v>
      </c>
      <c r="D204" s="15">
        <v>20.881740775780511</v>
      </c>
      <c r="E204" s="5">
        <v>29</v>
      </c>
      <c r="F204" s="15">
        <v>21.578947368421051</v>
      </c>
      <c r="G204" s="5">
        <v>29</v>
      </c>
      <c r="H204" s="15">
        <v>21.925960637300843</v>
      </c>
      <c r="I204" s="5">
        <v>29</v>
      </c>
      <c r="J204" s="15">
        <v>22.549675023212629</v>
      </c>
      <c r="K204" s="5">
        <f t="shared" si="10"/>
        <v>29</v>
      </c>
    </row>
    <row r="205" spans="1:11" ht="23.25" customHeight="1">
      <c r="A205" s="422" t="s">
        <v>12</v>
      </c>
      <c r="B205" s="15">
        <v>24.367285799880168</v>
      </c>
      <c r="C205" s="5">
        <v>15</v>
      </c>
      <c r="D205" s="15">
        <v>24.762641284949435</v>
      </c>
      <c r="E205" s="5">
        <v>15</v>
      </c>
      <c r="F205" s="15">
        <v>25.090699017908722</v>
      </c>
      <c r="G205" s="5">
        <v>16</v>
      </c>
      <c r="H205" s="15">
        <v>25.441647597254004</v>
      </c>
      <c r="I205" s="5">
        <v>14</v>
      </c>
      <c r="J205" s="15">
        <v>26.527118644067798</v>
      </c>
      <c r="K205" s="5">
        <f t="shared" si="10"/>
        <v>12</v>
      </c>
    </row>
    <row r="206" spans="1:11" ht="23.25" customHeight="1">
      <c r="A206" s="422" t="s">
        <v>13</v>
      </c>
      <c r="B206" s="15">
        <v>32.073890186915889</v>
      </c>
      <c r="C206" s="5">
        <v>1</v>
      </c>
      <c r="D206" s="15">
        <v>32.995989900490123</v>
      </c>
      <c r="E206" s="5">
        <v>1</v>
      </c>
      <c r="F206" s="15">
        <v>32.912468791305628</v>
      </c>
      <c r="G206" s="5">
        <v>1</v>
      </c>
      <c r="H206" s="15">
        <v>32.862134502923979</v>
      </c>
      <c r="I206" s="5">
        <v>1</v>
      </c>
      <c r="J206" s="15">
        <v>33.220329110237365</v>
      </c>
      <c r="K206" s="5">
        <f t="shared" si="10"/>
        <v>1</v>
      </c>
    </row>
    <row r="207" spans="1:11" ht="23.25" customHeight="1">
      <c r="A207" s="422" t="s">
        <v>121</v>
      </c>
      <c r="B207" s="15">
        <v>31.361927144535841</v>
      </c>
      <c r="C207" s="5">
        <v>2</v>
      </c>
      <c r="D207" s="15">
        <v>31.853465025906736</v>
      </c>
      <c r="E207" s="5">
        <v>2</v>
      </c>
      <c r="F207" s="15">
        <v>32.276072658941438</v>
      </c>
      <c r="G207" s="5">
        <v>2</v>
      </c>
      <c r="H207" s="15">
        <v>32.033127541032975</v>
      </c>
      <c r="I207" s="5">
        <v>2</v>
      </c>
      <c r="J207" s="15">
        <v>32.552612214863871</v>
      </c>
      <c r="K207" s="5">
        <f t="shared" si="10"/>
        <v>3</v>
      </c>
    </row>
    <row r="208" spans="1:11" ht="23.25" customHeight="1">
      <c r="A208" s="422" t="s">
        <v>14</v>
      </c>
      <c r="B208" s="15">
        <v>21.278130409694171</v>
      </c>
      <c r="C208" s="5">
        <v>28</v>
      </c>
      <c r="D208" s="15">
        <v>22.18417945690673</v>
      </c>
      <c r="E208" s="5">
        <v>25</v>
      </c>
      <c r="F208" s="15">
        <v>23.243483412322274</v>
      </c>
      <c r="G208" s="5">
        <v>25</v>
      </c>
      <c r="H208" s="15">
        <v>23.393232205367561</v>
      </c>
      <c r="I208" s="5">
        <v>26</v>
      </c>
      <c r="J208" s="15">
        <v>24.307916181606519</v>
      </c>
      <c r="K208" s="5">
        <f t="shared" si="10"/>
        <v>23</v>
      </c>
    </row>
    <row r="209" spans="1:11" ht="23.25" customHeight="1">
      <c r="A209" s="422" t="s">
        <v>15</v>
      </c>
      <c r="B209" s="15">
        <v>21.652459016393443</v>
      </c>
      <c r="C209" s="5">
        <v>26</v>
      </c>
      <c r="D209" s="15">
        <v>21.77654723127036</v>
      </c>
      <c r="E209" s="5">
        <v>28</v>
      </c>
      <c r="F209" s="15">
        <v>22.442071197411003</v>
      </c>
      <c r="G209" s="5">
        <v>28</v>
      </c>
      <c r="H209" s="15">
        <v>23.39960500329164</v>
      </c>
      <c r="I209" s="5">
        <v>25</v>
      </c>
      <c r="J209" s="15">
        <v>24.005066497783407</v>
      </c>
      <c r="K209" s="5">
        <f t="shared" si="10"/>
        <v>25</v>
      </c>
    </row>
    <row r="210" spans="1:11" ht="23.25" customHeight="1">
      <c r="A210" s="422" t="s">
        <v>16</v>
      </c>
      <c r="B210" s="15">
        <v>24.884642820747988</v>
      </c>
      <c r="C210" s="5">
        <v>12</v>
      </c>
      <c r="D210" s="15">
        <v>25.020588820370001</v>
      </c>
      <c r="E210" s="5">
        <v>12</v>
      </c>
      <c r="F210" s="15">
        <v>25.795054730258013</v>
      </c>
      <c r="G210" s="5">
        <v>11</v>
      </c>
      <c r="H210" s="15">
        <v>25.532909930715935</v>
      </c>
      <c r="I210" s="5">
        <v>13</v>
      </c>
      <c r="J210" s="15">
        <v>26.267878564178279</v>
      </c>
      <c r="K210" s="5">
        <f t="shared" si="10"/>
        <v>15</v>
      </c>
    </row>
    <row r="211" spans="1:11" ht="23.25" customHeight="1">
      <c r="A211" s="422" t="s">
        <v>17</v>
      </c>
      <c r="B211" s="15">
        <v>20.1368115942029</v>
      </c>
      <c r="C211" s="5">
        <v>31</v>
      </c>
      <c r="D211" s="15">
        <v>20.139233370913189</v>
      </c>
      <c r="E211" s="5">
        <v>31</v>
      </c>
      <c r="F211" s="15">
        <v>21.083757781550652</v>
      </c>
      <c r="G211" s="5">
        <v>30</v>
      </c>
      <c r="H211" s="15">
        <v>21.350555555555555</v>
      </c>
      <c r="I211" s="5">
        <v>30</v>
      </c>
      <c r="J211" s="15">
        <v>22.49074074074074</v>
      </c>
      <c r="K211" s="5">
        <f t="shared" si="10"/>
        <v>30</v>
      </c>
    </row>
    <row r="212" spans="1:11" ht="23.25" customHeight="1">
      <c r="A212" s="422" t="s">
        <v>18</v>
      </c>
      <c r="B212" s="15">
        <v>24.787437763309075</v>
      </c>
      <c r="C212" s="5">
        <v>13</v>
      </c>
      <c r="D212" s="15">
        <v>24.590726817042608</v>
      </c>
      <c r="E212" s="5">
        <v>17</v>
      </c>
      <c r="F212" s="15">
        <v>24.949420182580806</v>
      </c>
      <c r="G212" s="5">
        <v>18</v>
      </c>
      <c r="H212" s="15">
        <v>24.779547359597654</v>
      </c>
      <c r="I212" s="5">
        <v>20</v>
      </c>
      <c r="J212" s="15">
        <v>25.41410105757932</v>
      </c>
      <c r="K212" s="5">
        <f t="shared" si="10"/>
        <v>21</v>
      </c>
    </row>
    <row r="213" spans="1:11" ht="23.25" customHeight="1">
      <c r="A213" s="422" t="s">
        <v>19</v>
      </c>
      <c r="B213" s="15">
        <v>21.882623705408516</v>
      </c>
      <c r="C213" s="5">
        <v>25</v>
      </c>
      <c r="D213" s="15">
        <v>22.06520484708598</v>
      </c>
      <c r="E213" s="5">
        <v>27</v>
      </c>
      <c r="F213" s="15">
        <v>22.648991354466858</v>
      </c>
      <c r="G213" s="5">
        <v>26</v>
      </c>
      <c r="H213" s="15">
        <v>23.243090806542583</v>
      </c>
      <c r="I213" s="5">
        <v>27</v>
      </c>
      <c r="J213" s="15">
        <v>23.918649695628112</v>
      </c>
      <c r="K213" s="5">
        <f t="shared" si="10"/>
        <v>27</v>
      </c>
    </row>
    <row r="214" spans="1:11" ht="23.25" customHeight="1">
      <c r="A214" s="422" t="s">
        <v>20</v>
      </c>
      <c r="B214" s="15">
        <v>24.59518828451883</v>
      </c>
      <c r="C214" s="5">
        <v>14</v>
      </c>
      <c r="D214" s="15">
        <v>24.623217922606926</v>
      </c>
      <c r="E214" s="5">
        <v>16</v>
      </c>
      <c r="F214" s="15">
        <v>24.975999999999999</v>
      </c>
      <c r="G214" s="5">
        <v>17</v>
      </c>
      <c r="H214" s="15">
        <v>24.89271653543307</v>
      </c>
      <c r="I214" s="5">
        <v>19</v>
      </c>
      <c r="J214" s="15">
        <v>25.579365079365079</v>
      </c>
      <c r="K214" s="5">
        <f t="shared" si="10"/>
        <v>20</v>
      </c>
    </row>
    <row r="215" spans="1:11" ht="23.25" customHeight="1">
      <c r="A215" s="422" t="s">
        <v>21</v>
      </c>
      <c r="B215" s="15">
        <v>25.903446647780925</v>
      </c>
      <c r="C215" s="5">
        <v>10</v>
      </c>
      <c r="D215" s="15">
        <v>26.191868433074465</v>
      </c>
      <c r="E215" s="5">
        <v>9</v>
      </c>
      <c r="F215" s="15">
        <v>26.742624394539849</v>
      </c>
      <c r="G215" s="5">
        <v>9</v>
      </c>
      <c r="H215" s="15">
        <v>26.773511647972391</v>
      </c>
      <c r="I215" s="5">
        <v>9</v>
      </c>
      <c r="J215" s="15">
        <v>26.456305506216697</v>
      </c>
      <c r="K215" s="5">
        <f t="shared" si="10"/>
        <v>13</v>
      </c>
    </row>
    <row r="216" spans="1:11" ht="23.25" customHeight="1">
      <c r="A216" s="422" t="s">
        <v>22</v>
      </c>
      <c r="B216" s="15">
        <v>25.058563861094761</v>
      </c>
      <c r="C216" s="5">
        <v>11</v>
      </c>
      <c r="D216" s="15">
        <v>25.355444672732609</v>
      </c>
      <c r="E216" s="5">
        <v>11</v>
      </c>
      <c r="F216" s="15">
        <v>25.772486772486772</v>
      </c>
      <c r="G216" s="5">
        <v>12</v>
      </c>
      <c r="H216" s="15">
        <v>25.790166690012608</v>
      </c>
      <c r="I216" s="5">
        <v>11</v>
      </c>
      <c r="J216" s="15">
        <v>26.924409668855667</v>
      </c>
      <c r="K216" s="5">
        <f t="shared" si="10"/>
        <v>9</v>
      </c>
    </row>
    <row r="217" spans="1:11" ht="23.25" customHeight="1">
      <c r="A217" s="422" t="s">
        <v>23</v>
      </c>
      <c r="B217" s="15">
        <v>26.620746432491767</v>
      </c>
      <c r="C217" s="5">
        <v>6</v>
      </c>
      <c r="D217" s="15">
        <v>26.750135208220659</v>
      </c>
      <c r="E217" s="5">
        <v>6</v>
      </c>
      <c r="F217" s="15">
        <v>26.937334041423259</v>
      </c>
      <c r="G217" s="5">
        <v>7</v>
      </c>
      <c r="H217" s="15">
        <v>27.019351464435147</v>
      </c>
      <c r="I217" s="5">
        <v>8</v>
      </c>
      <c r="J217" s="15">
        <v>27.497133923918707</v>
      </c>
      <c r="K217" s="5">
        <f t="shared" si="10"/>
        <v>8</v>
      </c>
    </row>
    <row r="218" spans="1:11" ht="23.25" customHeight="1">
      <c r="A218" s="422" t="s">
        <v>24</v>
      </c>
      <c r="B218" s="15">
        <v>28.926757235676313</v>
      </c>
      <c r="C218" s="5">
        <v>4</v>
      </c>
      <c r="D218" s="15">
        <v>28.736811926605505</v>
      </c>
      <c r="E218" s="5">
        <v>4</v>
      </c>
      <c r="F218" s="15">
        <v>29.252100840336134</v>
      </c>
      <c r="G218" s="5">
        <v>4</v>
      </c>
      <c r="H218" s="15">
        <v>29.5994459833795</v>
      </c>
      <c r="I218" s="5">
        <v>4</v>
      </c>
      <c r="J218" s="15">
        <v>30.3183540877098</v>
      </c>
      <c r="K218" s="5">
        <f t="shared" si="10"/>
        <v>4</v>
      </c>
    </row>
    <row r="219" spans="1:11" ht="23.25" customHeight="1">
      <c r="A219" s="422" t="s">
        <v>122</v>
      </c>
      <c r="B219" s="15">
        <v>22.826727066817668</v>
      </c>
      <c r="C219" s="5">
        <v>24</v>
      </c>
      <c r="D219" s="15">
        <v>23.133997785160577</v>
      </c>
      <c r="E219" s="5">
        <v>24</v>
      </c>
      <c r="F219" s="15">
        <v>23.344864864864864</v>
      </c>
      <c r="G219" s="5">
        <v>24</v>
      </c>
      <c r="H219" s="15">
        <v>23.601731601731601</v>
      </c>
      <c r="I219" s="5">
        <v>24</v>
      </c>
      <c r="J219" s="15">
        <v>23.942532813054274</v>
      </c>
      <c r="K219" s="5">
        <f t="shared" si="10"/>
        <v>26</v>
      </c>
    </row>
    <row r="220" spans="1:11" ht="23.25" customHeight="1">
      <c r="A220" s="422" t="s">
        <v>80</v>
      </c>
      <c r="B220" s="15">
        <v>23.354330708661418</v>
      </c>
      <c r="C220" s="5">
        <v>23</v>
      </c>
      <c r="D220" s="15">
        <v>23.731608212147133</v>
      </c>
      <c r="E220" s="5">
        <v>21</v>
      </c>
      <c r="F220" s="15">
        <v>24.592037671232877</v>
      </c>
      <c r="G220" s="5">
        <v>20</v>
      </c>
      <c r="H220" s="15">
        <v>25.33539313871724</v>
      </c>
      <c r="I220" s="5">
        <v>16</v>
      </c>
      <c r="J220" s="15">
        <v>26.627017841971114</v>
      </c>
      <c r="K220" s="5">
        <f t="shared" si="10"/>
        <v>11</v>
      </c>
    </row>
    <row r="221" spans="1:11" ht="23.25" customHeight="1">
      <c r="A221" s="422" t="s">
        <v>123</v>
      </c>
      <c r="B221" s="15">
        <v>23.394272394272395</v>
      </c>
      <c r="C221" s="5">
        <v>22</v>
      </c>
      <c r="D221" s="15">
        <v>23.496560759908288</v>
      </c>
      <c r="E221" s="5">
        <v>23</v>
      </c>
      <c r="F221" s="15">
        <v>24.218259162303664</v>
      </c>
      <c r="G221" s="5">
        <v>21</v>
      </c>
      <c r="H221" s="15">
        <v>24.741756447926868</v>
      </c>
      <c r="I221" s="5">
        <v>21</v>
      </c>
      <c r="J221" s="15">
        <v>25.622062663185378</v>
      </c>
      <c r="K221" s="5">
        <f t="shared" si="10"/>
        <v>19</v>
      </c>
    </row>
    <row r="222" spans="1:11" ht="23.25" customHeight="1">
      <c r="A222" s="422" t="s">
        <v>124</v>
      </c>
      <c r="B222" s="15">
        <v>18.537944929482876</v>
      </c>
      <c r="C222" s="5">
        <v>32</v>
      </c>
      <c r="D222" s="15">
        <v>18.465023317788141</v>
      </c>
      <c r="E222" s="5">
        <v>32</v>
      </c>
      <c r="F222" s="15">
        <v>19.156498673740053</v>
      </c>
      <c r="G222" s="5">
        <v>32</v>
      </c>
      <c r="H222" s="15">
        <v>19.816476892163429</v>
      </c>
      <c r="I222" s="5">
        <v>32</v>
      </c>
      <c r="J222" s="15">
        <v>21.018494055482165</v>
      </c>
      <c r="K222" s="5">
        <f t="shared" si="10"/>
        <v>32</v>
      </c>
    </row>
    <row r="223" spans="1:11" ht="23.25" customHeight="1">
      <c r="A223" s="422" t="s">
        <v>29</v>
      </c>
      <c r="B223" s="15">
        <v>24.231484927428358</v>
      </c>
      <c r="C223" s="5">
        <v>17</v>
      </c>
      <c r="D223" s="15">
        <v>24.764298724954461</v>
      </c>
      <c r="E223" s="5">
        <v>14</v>
      </c>
      <c r="F223" s="15">
        <v>25.500175377060682</v>
      </c>
      <c r="G223" s="5">
        <v>13</v>
      </c>
      <c r="H223" s="15">
        <v>25.597486413043477</v>
      </c>
      <c r="I223" s="5">
        <v>12</v>
      </c>
      <c r="J223" s="15">
        <v>26.334543055097328</v>
      </c>
      <c r="K223" s="5">
        <f t="shared" si="10"/>
        <v>14</v>
      </c>
    </row>
    <row r="224" spans="1:11" ht="23.25" customHeight="1">
      <c r="A224" s="422" t="s">
        <v>30</v>
      </c>
      <c r="B224" s="15">
        <v>23.939250958419347</v>
      </c>
      <c r="C224" s="5">
        <v>18</v>
      </c>
      <c r="D224" s="15">
        <v>23.711754282339044</v>
      </c>
      <c r="E224" s="5">
        <v>22</v>
      </c>
      <c r="F224" s="15">
        <v>23.644959857270294</v>
      </c>
      <c r="G224" s="5">
        <v>23</v>
      </c>
      <c r="H224" s="15">
        <v>23.789076644538323</v>
      </c>
      <c r="I224" s="5">
        <v>23</v>
      </c>
      <c r="J224" s="15">
        <v>24.276824034334766</v>
      </c>
      <c r="K224" s="5">
        <f t="shared" si="10"/>
        <v>24</v>
      </c>
    </row>
    <row r="225" spans="1:11" ht="23.25" customHeight="1">
      <c r="A225" s="422" t="s">
        <v>31</v>
      </c>
      <c r="B225" s="15">
        <v>21.620946822308689</v>
      </c>
      <c r="C225" s="5">
        <v>27</v>
      </c>
      <c r="D225" s="15">
        <v>22.15278235100428</v>
      </c>
      <c r="E225" s="5">
        <v>26</v>
      </c>
      <c r="F225" s="15">
        <v>22.639333551127084</v>
      </c>
      <c r="G225" s="5">
        <v>27</v>
      </c>
      <c r="H225" s="15">
        <v>22.877977161500816</v>
      </c>
      <c r="I225" s="5">
        <v>28</v>
      </c>
      <c r="J225" s="15">
        <v>23.832625040863029</v>
      </c>
      <c r="K225" s="5">
        <f t="shared" si="10"/>
        <v>28</v>
      </c>
    </row>
    <row r="226" spans="1:11" ht="23.25" customHeight="1">
      <c r="A226" s="422" t="s">
        <v>32</v>
      </c>
      <c r="B226" s="15">
        <v>24.243095183748004</v>
      </c>
      <c r="C226" s="5">
        <v>16</v>
      </c>
      <c r="D226" s="15">
        <v>24.833024118738404</v>
      </c>
      <c r="E226" s="5">
        <v>13</v>
      </c>
      <c r="F226" s="15">
        <v>25.179588977113497</v>
      </c>
      <c r="G226" s="5">
        <v>15</v>
      </c>
      <c r="H226" s="15">
        <v>25.334192037470725</v>
      </c>
      <c r="I226" s="5">
        <v>17</v>
      </c>
      <c r="J226" s="15">
        <v>26.019325948621258</v>
      </c>
      <c r="K226" s="5">
        <f t="shared" si="10"/>
        <v>17</v>
      </c>
    </row>
    <row r="227" spans="1:11" ht="23.25" customHeight="1">
      <c r="A227" s="422" t="s">
        <v>125</v>
      </c>
      <c r="B227" s="15">
        <v>25.976128697457188</v>
      </c>
      <c r="C227" s="5">
        <v>9</v>
      </c>
      <c r="D227" s="15">
        <v>26.090955544200305</v>
      </c>
      <c r="E227" s="5">
        <v>10</v>
      </c>
      <c r="F227" s="15">
        <v>26.170340681362724</v>
      </c>
      <c r="G227" s="5">
        <v>10</v>
      </c>
      <c r="H227" s="15">
        <v>26.261318897637796</v>
      </c>
      <c r="I227" s="5">
        <v>10</v>
      </c>
      <c r="J227" s="15">
        <v>26.672187043351194</v>
      </c>
      <c r="K227" s="5">
        <f t="shared" si="10"/>
        <v>10</v>
      </c>
    </row>
    <row r="228" spans="1:11" ht="23.25" customHeight="1">
      <c r="A228" s="422" t="s">
        <v>34</v>
      </c>
      <c r="B228" s="15">
        <v>23.910052910052912</v>
      </c>
      <c r="C228" s="5">
        <v>19</v>
      </c>
      <c r="D228" s="15">
        <v>24.22822527832351</v>
      </c>
      <c r="E228" s="5">
        <v>18</v>
      </c>
      <c r="F228" s="15">
        <v>25.365654587006205</v>
      </c>
      <c r="G228" s="5">
        <v>14</v>
      </c>
      <c r="H228" s="15">
        <v>25.415895308011489</v>
      </c>
      <c r="I228" s="5">
        <v>15</v>
      </c>
      <c r="J228" s="15">
        <v>26.159987573780676</v>
      </c>
      <c r="K228" s="5">
        <f t="shared" si="10"/>
        <v>16</v>
      </c>
    </row>
    <row r="229" spans="1:11" ht="23.25" customHeight="1">
      <c r="A229" s="422" t="s">
        <v>35</v>
      </c>
      <c r="B229" s="15">
        <v>23.523536165327211</v>
      </c>
      <c r="C229" s="5">
        <v>21</v>
      </c>
      <c r="D229" s="15">
        <v>24.128215275029678</v>
      </c>
      <c r="E229" s="5">
        <v>19</v>
      </c>
      <c r="F229" s="15">
        <v>24.670741324921135</v>
      </c>
      <c r="G229" s="5">
        <v>19</v>
      </c>
      <c r="H229" s="15">
        <v>24.998049161139289</v>
      </c>
      <c r="I229" s="5">
        <v>18</v>
      </c>
      <c r="J229" s="15">
        <v>25.68291746641075</v>
      </c>
      <c r="K229" s="5">
        <f t="shared" si="10"/>
        <v>18</v>
      </c>
    </row>
    <row r="230" spans="1:11" ht="23.25" customHeight="1">
      <c r="A230" s="422" t="s">
        <v>36</v>
      </c>
      <c r="B230" s="42">
        <v>26.658659924146651</v>
      </c>
      <c r="C230" s="5">
        <v>5</v>
      </c>
      <c r="D230" s="42">
        <v>27.048237476808904</v>
      </c>
      <c r="E230" s="5">
        <v>5</v>
      </c>
      <c r="F230" s="42">
        <v>27.391017964071857</v>
      </c>
      <c r="G230" s="5">
        <v>5</v>
      </c>
      <c r="H230" s="42">
        <v>27.714864083285136</v>
      </c>
      <c r="I230" s="5">
        <v>5</v>
      </c>
      <c r="J230" s="42">
        <v>28.20505617977528</v>
      </c>
      <c r="K230" s="5">
        <f t="shared" si="10"/>
        <v>5</v>
      </c>
    </row>
    <row r="231" spans="1:11" s="721" customFormat="1" ht="15.75" customHeight="1">
      <c r="A231" s="833" t="s">
        <v>112</v>
      </c>
    </row>
    <row r="232" spans="1:11" s="721" customFormat="1" ht="15.75" customHeight="1">
      <c r="A232" s="984" t="s">
        <v>126</v>
      </c>
    </row>
    <row r="233" spans="1:11" s="222" customFormat="1" ht="33.75" customHeight="1">
      <c r="A233" s="431" t="s">
        <v>1051</v>
      </c>
      <c r="B233" s="432"/>
      <c r="C233" s="226"/>
      <c r="D233" s="432"/>
      <c r="E233" s="226"/>
      <c r="F233" s="432"/>
      <c r="G233" s="226"/>
      <c r="H233" s="432"/>
      <c r="K233" s="226" t="s">
        <v>111</v>
      </c>
    </row>
    <row r="234" spans="1:11" ht="23.25" customHeight="1">
      <c r="A234" s="646" t="s">
        <v>79</v>
      </c>
      <c r="B234" s="529" t="s">
        <v>114</v>
      </c>
      <c r="C234" s="529"/>
      <c r="D234" s="529" t="s">
        <v>115</v>
      </c>
      <c r="E234" s="529"/>
      <c r="F234" s="529" t="s">
        <v>116</v>
      </c>
      <c r="G234" s="529"/>
      <c r="H234" s="529" t="s">
        <v>829</v>
      </c>
      <c r="I234" s="529"/>
      <c r="J234" s="529" t="s">
        <v>830</v>
      </c>
      <c r="K234" s="529"/>
    </row>
    <row r="235" spans="1:11" ht="23.25" customHeight="1">
      <c r="A235" s="646"/>
      <c r="B235" s="495" t="s">
        <v>119</v>
      </c>
      <c r="C235" s="495" t="s">
        <v>3</v>
      </c>
      <c r="D235" s="495" t="s">
        <v>119</v>
      </c>
      <c r="E235" s="495" t="s">
        <v>3</v>
      </c>
      <c r="F235" s="495" t="s">
        <v>119</v>
      </c>
      <c r="G235" s="495" t="s">
        <v>3</v>
      </c>
      <c r="H235" s="495" t="s">
        <v>119</v>
      </c>
      <c r="I235" s="495" t="s">
        <v>3</v>
      </c>
      <c r="J235" s="495" t="s">
        <v>119</v>
      </c>
      <c r="K235" s="495" t="s">
        <v>3</v>
      </c>
    </row>
    <row r="236" spans="1:11" ht="23.25" customHeight="1">
      <c r="A236" s="421" t="s">
        <v>120</v>
      </c>
      <c r="B236" s="3">
        <v>19.788865824124386</v>
      </c>
      <c r="C236" s="3" t="s">
        <v>352</v>
      </c>
      <c r="D236" s="3">
        <v>21.225582101859686</v>
      </c>
      <c r="E236" s="3" t="s">
        <v>352</v>
      </c>
      <c r="F236" s="3">
        <v>21.335563119997811</v>
      </c>
      <c r="G236" s="3" t="s">
        <v>352</v>
      </c>
      <c r="H236" s="3">
        <v>21.335563119997811</v>
      </c>
      <c r="I236" s="3" t="s">
        <v>352</v>
      </c>
      <c r="J236" s="3">
        <v>22.3</v>
      </c>
      <c r="K236" s="3" t="s">
        <v>352</v>
      </c>
    </row>
    <row r="237" spans="1:11" ht="23.25" customHeight="1">
      <c r="A237" s="422" t="s">
        <v>6</v>
      </c>
      <c r="B237" s="15">
        <v>19.92480383609416</v>
      </c>
      <c r="C237" s="5">
        <v>9</v>
      </c>
      <c r="D237" s="15">
        <v>22.233760075865337</v>
      </c>
      <c r="E237" s="5">
        <v>7</v>
      </c>
      <c r="F237" s="15">
        <v>22.251042701092352</v>
      </c>
      <c r="G237" s="5">
        <v>7</v>
      </c>
      <c r="H237" s="15">
        <v>22.251042701092352</v>
      </c>
      <c r="I237" s="5">
        <v>7</v>
      </c>
      <c r="J237" s="15">
        <v>23.17365506329114</v>
      </c>
      <c r="K237" s="5">
        <f t="shared" ref="K237:K268" si="11">RANK(J237,$J$237:$J$268)</f>
        <v>6</v>
      </c>
    </row>
    <row r="238" spans="1:11" ht="23.25" customHeight="1">
      <c r="A238" s="422" t="s">
        <v>7</v>
      </c>
      <c r="B238" s="15">
        <v>21.358082191780824</v>
      </c>
      <c r="C238" s="5">
        <v>5</v>
      </c>
      <c r="D238" s="15">
        <v>23.431441048034934</v>
      </c>
      <c r="E238" s="5">
        <v>5</v>
      </c>
      <c r="F238" s="15">
        <v>23.246299441883039</v>
      </c>
      <c r="G238" s="5">
        <v>5</v>
      </c>
      <c r="H238" s="15">
        <v>23.246299441883039</v>
      </c>
      <c r="I238" s="5">
        <v>5</v>
      </c>
      <c r="J238" s="15">
        <v>24.994778717056192</v>
      </c>
      <c r="K238" s="5">
        <f t="shared" si="11"/>
        <v>5</v>
      </c>
    </row>
    <row r="239" spans="1:11" ht="23.25" customHeight="1">
      <c r="A239" s="422" t="s">
        <v>8</v>
      </c>
      <c r="B239" s="15">
        <v>18.412790697674417</v>
      </c>
      <c r="C239" s="5">
        <v>24</v>
      </c>
      <c r="D239" s="15">
        <v>19.366966966966967</v>
      </c>
      <c r="E239" s="5">
        <v>23</v>
      </c>
      <c r="F239" s="15">
        <v>19.060349127182047</v>
      </c>
      <c r="G239" s="5">
        <v>25</v>
      </c>
      <c r="H239" s="15">
        <v>19.060349127182047</v>
      </c>
      <c r="I239" s="5">
        <v>25</v>
      </c>
      <c r="J239" s="15">
        <v>20.387274549098198</v>
      </c>
      <c r="K239" s="5">
        <f t="shared" si="11"/>
        <v>25</v>
      </c>
    </row>
    <row r="240" spans="1:11" ht="23.25" customHeight="1">
      <c r="A240" s="422" t="s">
        <v>9</v>
      </c>
      <c r="B240" s="15">
        <v>18.90767386091127</v>
      </c>
      <c r="C240" s="5">
        <v>20</v>
      </c>
      <c r="D240" s="15">
        <v>20.716928618205632</v>
      </c>
      <c r="E240" s="5">
        <v>13</v>
      </c>
      <c r="F240" s="15">
        <v>20.989941324392287</v>
      </c>
      <c r="G240" s="5">
        <v>11</v>
      </c>
      <c r="H240" s="15">
        <v>20.989941324392287</v>
      </c>
      <c r="I240" s="5">
        <v>11</v>
      </c>
      <c r="J240" s="15">
        <v>21.460812872797892</v>
      </c>
      <c r="K240" s="5">
        <f t="shared" si="11"/>
        <v>15</v>
      </c>
    </row>
    <row r="241" spans="1:11" ht="23.25" customHeight="1">
      <c r="A241" s="422" t="s">
        <v>10</v>
      </c>
      <c r="B241" s="15">
        <v>22.183078045222466</v>
      </c>
      <c r="C241" s="5">
        <v>3</v>
      </c>
      <c r="D241" s="15">
        <v>25.019378280177634</v>
      </c>
      <c r="E241" s="5">
        <v>3</v>
      </c>
      <c r="F241" s="15">
        <v>25.70359078590786</v>
      </c>
      <c r="G241" s="5">
        <v>2</v>
      </c>
      <c r="H241" s="15">
        <v>25.70359078590786</v>
      </c>
      <c r="I241" s="5">
        <v>2</v>
      </c>
      <c r="J241" s="15">
        <v>27.160754962577286</v>
      </c>
      <c r="K241" s="5">
        <f t="shared" si="11"/>
        <v>2</v>
      </c>
    </row>
    <row r="242" spans="1:11" ht="23.25" customHeight="1">
      <c r="A242" s="422" t="s">
        <v>11</v>
      </c>
      <c r="B242" s="15">
        <v>15.683786505538771</v>
      </c>
      <c r="C242" s="5">
        <v>31</v>
      </c>
      <c r="D242" s="15">
        <v>16.155509783728114</v>
      </c>
      <c r="E242" s="5">
        <v>31</v>
      </c>
      <c r="F242" s="15">
        <v>16.54954954954955</v>
      </c>
      <c r="G242" s="5">
        <v>31</v>
      </c>
      <c r="H242" s="15">
        <v>16.54954954954955</v>
      </c>
      <c r="I242" s="5">
        <v>31</v>
      </c>
      <c r="J242" s="15">
        <v>17.910071942446042</v>
      </c>
      <c r="K242" s="5">
        <f t="shared" si="11"/>
        <v>31</v>
      </c>
    </row>
    <row r="243" spans="1:11" ht="23.25" customHeight="1">
      <c r="A243" s="422" t="s">
        <v>12</v>
      </c>
      <c r="B243" s="15">
        <v>17.728524590163936</v>
      </c>
      <c r="C243" s="5">
        <v>27</v>
      </c>
      <c r="D243" s="15">
        <v>18.735531628532975</v>
      </c>
      <c r="E243" s="5">
        <v>26</v>
      </c>
      <c r="F243" s="15">
        <v>19.629862700228834</v>
      </c>
      <c r="G243" s="5">
        <v>22</v>
      </c>
      <c r="H243" s="15">
        <v>19.629862700228834</v>
      </c>
      <c r="I243" s="5">
        <v>22</v>
      </c>
      <c r="J243" s="15">
        <v>20.497777777777777</v>
      </c>
      <c r="K243" s="5">
        <f t="shared" si="11"/>
        <v>24</v>
      </c>
    </row>
    <row r="244" spans="1:11" ht="23.25" customHeight="1">
      <c r="A244" s="422" t="s">
        <v>13</v>
      </c>
      <c r="B244" s="15">
        <v>23.54837807606264</v>
      </c>
      <c r="C244" s="5">
        <v>1</v>
      </c>
      <c r="D244" s="15">
        <v>27.391511761802928</v>
      </c>
      <c r="E244" s="5">
        <v>1</v>
      </c>
      <c r="F244" s="15">
        <v>26.946238068500843</v>
      </c>
      <c r="G244" s="5">
        <v>1</v>
      </c>
      <c r="H244" s="15">
        <v>26.946238068500843</v>
      </c>
      <c r="I244" s="5">
        <v>1</v>
      </c>
      <c r="J244" s="15">
        <v>27.485898695103128</v>
      </c>
      <c r="K244" s="5">
        <f t="shared" si="11"/>
        <v>1</v>
      </c>
    </row>
    <row r="245" spans="1:11" ht="23.25" customHeight="1">
      <c r="A245" s="422" t="s">
        <v>121</v>
      </c>
      <c r="B245" s="15">
        <v>23.015990862364362</v>
      </c>
      <c r="C245" s="5">
        <v>2</v>
      </c>
      <c r="D245" s="15">
        <v>25.726772486772486</v>
      </c>
      <c r="E245" s="5">
        <v>2</v>
      </c>
      <c r="F245" s="15">
        <v>25.597693351424695</v>
      </c>
      <c r="G245" s="5">
        <v>3</v>
      </c>
      <c r="H245" s="15">
        <v>25.597693351424695</v>
      </c>
      <c r="I245" s="5">
        <v>3</v>
      </c>
      <c r="J245" s="15">
        <v>26.727445997458705</v>
      </c>
      <c r="K245" s="5">
        <f t="shared" si="11"/>
        <v>3</v>
      </c>
    </row>
    <row r="246" spans="1:11" ht="23.25" customHeight="1">
      <c r="A246" s="422" t="s">
        <v>14</v>
      </c>
      <c r="B246" s="15">
        <v>17.711080897348744</v>
      </c>
      <c r="C246" s="5">
        <v>28</v>
      </c>
      <c r="D246" s="15">
        <v>18.171448087431695</v>
      </c>
      <c r="E246" s="5">
        <v>29</v>
      </c>
      <c r="F246" s="15">
        <v>18.239067055393587</v>
      </c>
      <c r="G246" s="5">
        <v>29</v>
      </c>
      <c r="H246" s="15">
        <v>18.239067055393587</v>
      </c>
      <c r="I246" s="5">
        <v>29</v>
      </c>
      <c r="J246" s="15">
        <v>19.309007981755986</v>
      </c>
      <c r="K246" s="5">
        <f t="shared" si="11"/>
        <v>29</v>
      </c>
    </row>
    <row r="247" spans="1:11" ht="23.25" customHeight="1">
      <c r="A247" s="422" t="s">
        <v>15</v>
      </c>
      <c r="B247" s="15">
        <v>18.696877380045695</v>
      </c>
      <c r="C247" s="5">
        <v>21</v>
      </c>
      <c r="D247" s="15">
        <v>19.013996889580092</v>
      </c>
      <c r="E247" s="5">
        <v>24</v>
      </c>
      <c r="F247" s="15">
        <v>18.818959842001316</v>
      </c>
      <c r="G247" s="5">
        <v>26</v>
      </c>
      <c r="H247" s="15">
        <v>18.818959842001316</v>
      </c>
      <c r="I247" s="5">
        <v>26</v>
      </c>
      <c r="J247" s="15">
        <v>20.162052667116814</v>
      </c>
      <c r="K247" s="5">
        <f t="shared" si="11"/>
        <v>26</v>
      </c>
    </row>
    <row r="248" spans="1:11" ht="23.25" customHeight="1">
      <c r="A248" s="422" t="s">
        <v>16</v>
      </c>
      <c r="B248" s="15">
        <v>19.673126456519071</v>
      </c>
      <c r="C248" s="5">
        <v>11</v>
      </c>
      <c r="D248" s="15">
        <v>21.122881355932204</v>
      </c>
      <c r="E248" s="5">
        <v>11</v>
      </c>
      <c r="F248" s="15">
        <v>21.278219930501066</v>
      </c>
      <c r="G248" s="5">
        <v>10</v>
      </c>
      <c r="H248" s="15">
        <v>21.278219930501066</v>
      </c>
      <c r="I248" s="5">
        <v>10</v>
      </c>
      <c r="J248" s="15">
        <v>22.16315156813463</v>
      </c>
      <c r="K248" s="5">
        <f t="shared" si="11"/>
        <v>8</v>
      </c>
    </row>
    <row r="249" spans="1:11" ht="23.25" customHeight="1">
      <c r="A249" s="422" t="s">
        <v>17</v>
      </c>
      <c r="B249" s="15">
        <v>17.93384030418251</v>
      </c>
      <c r="C249" s="5">
        <v>26</v>
      </c>
      <c r="D249" s="15">
        <v>18.420371867421181</v>
      </c>
      <c r="E249" s="5">
        <v>28</v>
      </c>
      <c r="F249" s="15">
        <v>18.357385976855003</v>
      </c>
      <c r="G249" s="5">
        <v>28</v>
      </c>
      <c r="H249" s="15">
        <v>18.357385976855003</v>
      </c>
      <c r="I249" s="5">
        <v>28</v>
      </c>
      <c r="J249" s="15">
        <v>20.034340659340661</v>
      </c>
      <c r="K249" s="5">
        <f t="shared" si="11"/>
        <v>27</v>
      </c>
    </row>
    <row r="250" spans="1:11" ht="23.25" customHeight="1">
      <c r="A250" s="422" t="s">
        <v>18</v>
      </c>
      <c r="B250" s="15">
        <v>19.586849399445644</v>
      </c>
      <c r="C250" s="5">
        <v>12</v>
      </c>
      <c r="D250" s="15">
        <v>20.174440592499213</v>
      </c>
      <c r="E250" s="5">
        <v>17</v>
      </c>
      <c r="F250" s="15">
        <v>20.527379053694844</v>
      </c>
      <c r="G250" s="5">
        <v>16</v>
      </c>
      <c r="H250" s="15">
        <v>20.527379053694844</v>
      </c>
      <c r="I250" s="5">
        <v>16</v>
      </c>
      <c r="J250" s="15">
        <v>20.902973596513714</v>
      </c>
      <c r="K250" s="5">
        <f t="shared" si="11"/>
        <v>19</v>
      </c>
    </row>
    <row r="251" spans="1:11" ht="23.25" customHeight="1">
      <c r="A251" s="422" t="s">
        <v>19</v>
      </c>
      <c r="B251" s="15">
        <v>19.319907048799379</v>
      </c>
      <c r="C251" s="5">
        <v>16</v>
      </c>
      <c r="D251" s="15">
        <v>20.122448979591837</v>
      </c>
      <c r="E251" s="5">
        <v>18</v>
      </c>
      <c r="F251" s="15">
        <v>20.346938775510203</v>
      </c>
      <c r="G251" s="5">
        <v>17</v>
      </c>
      <c r="H251" s="15">
        <v>20.346938775510203</v>
      </c>
      <c r="I251" s="5">
        <v>17</v>
      </c>
      <c r="J251" s="15">
        <v>21.352980576021434</v>
      </c>
      <c r="K251" s="5">
        <f t="shared" si="11"/>
        <v>16</v>
      </c>
    </row>
    <row r="252" spans="1:11" ht="23.25" customHeight="1">
      <c r="A252" s="422" t="s">
        <v>20</v>
      </c>
      <c r="B252" s="15">
        <v>17.527862208713273</v>
      </c>
      <c r="C252" s="5">
        <v>29</v>
      </c>
      <c r="D252" s="15">
        <v>17.835221421215241</v>
      </c>
      <c r="E252" s="5">
        <v>30</v>
      </c>
      <c r="F252" s="15">
        <v>17.627806563039723</v>
      </c>
      <c r="G252" s="5">
        <v>30</v>
      </c>
      <c r="H252" s="15">
        <v>17.627806563039723</v>
      </c>
      <c r="I252" s="5">
        <v>30</v>
      </c>
      <c r="J252" s="15">
        <v>18.2668416447944</v>
      </c>
      <c r="K252" s="5">
        <f t="shared" si="11"/>
        <v>30</v>
      </c>
    </row>
    <row r="253" spans="1:11" ht="23.25" customHeight="1">
      <c r="A253" s="422" t="s">
        <v>21</v>
      </c>
      <c r="B253" s="15">
        <v>19.442202363793601</v>
      </c>
      <c r="C253" s="5">
        <v>14</v>
      </c>
      <c r="D253" s="15">
        <v>19.946210995542348</v>
      </c>
      <c r="E253" s="5">
        <v>19</v>
      </c>
      <c r="F253" s="15">
        <v>20.276745354093421</v>
      </c>
      <c r="G253" s="5">
        <v>18</v>
      </c>
      <c r="H253" s="15">
        <v>20.276745354093421</v>
      </c>
      <c r="I253" s="5">
        <v>18</v>
      </c>
      <c r="J253" s="15">
        <v>20.846852987957284</v>
      </c>
      <c r="K253" s="5">
        <f t="shared" si="11"/>
        <v>21</v>
      </c>
    </row>
    <row r="254" spans="1:11" ht="23.25" customHeight="1">
      <c r="A254" s="422" t="s">
        <v>22</v>
      </c>
      <c r="B254" s="15">
        <v>19.088491517652454</v>
      </c>
      <c r="C254" s="5">
        <v>17</v>
      </c>
      <c r="D254" s="15">
        <v>20.243400809716601</v>
      </c>
      <c r="E254" s="5">
        <v>16</v>
      </c>
      <c r="F254" s="15">
        <v>20.095968508212298</v>
      </c>
      <c r="G254" s="5">
        <v>20</v>
      </c>
      <c r="H254" s="15">
        <v>20.095968508212298</v>
      </c>
      <c r="I254" s="5">
        <v>20</v>
      </c>
      <c r="J254" s="15">
        <v>20.894205862304023</v>
      </c>
      <c r="K254" s="5">
        <f t="shared" si="11"/>
        <v>20</v>
      </c>
    </row>
    <row r="255" spans="1:11" ht="23.25" customHeight="1">
      <c r="A255" s="422" t="s">
        <v>23</v>
      </c>
      <c r="B255" s="15">
        <v>19.837179487179487</v>
      </c>
      <c r="C255" s="5">
        <v>10</v>
      </c>
      <c r="D255" s="15">
        <v>22.756756756756758</v>
      </c>
      <c r="E255" s="5">
        <v>6</v>
      </c>
      <c r="F255" s="15">
        <v>22.286446469248293</v>
      </c>
      <c r="G255" s="5">
        <v>6</v>
      </c>
      <c r="H255" s="15">
        <v>22.286446469248293</v>
      </c>
      <c r="I255" s="5">
        <v>6</v>
      </c>
      <c r="J255" s="15">
        <v>22.794341675734493</v>
      </c>
      <c r="K255" s="5">
        <f t="shared" si="11"/>
        <v>7</v>
      </c>
    </row>
    <row r="256" spans="1:11" ht="23.25" customHeight="1">
      <c r="A256" s="422" t="s">
        <v>24</v>
      </c>
      <c r="B256" s="15">
        <v>22.151216305062459</v>
      </c>
      <c r="C256" s="5">
        <v>4</v>
      </c>
      <c r="D256" s="15">
        <v>24.952029520295202</v>
      </c>
      <c r="E256" s="5">
        <v>4</v>
      </c>
      <c r="F256" s="15">
        <v>25.384184308841842</v>
      </c>
      <c r="G256" s="5">
        <v>4</v>
      </c>
      <c r="H256" s="15">
        <v>25.384184308841842</v>
      </c>
      <c r="I256" s="5">
        <v>4</v>
      </c>
      <c r="J256" s="15">
        <v>26.427627627627629</v>
      </c>
      <c r="K256" s="5">
        <f t="shared" si="11"/>
        <v>4</v>
      </c>
    </row>
    <row r="257" spans="1:11" ht="23.25" customHeight="1">
      <c r="A257" s="422" t="s">
        <v>122</v>
      </c>
      <c r="B257" s="15">
        <v>18.461313868613139</v>
      </c>
      <c r="C257" s="5">
        <v>23</v>
      </c>
      <c r="D257" s="15">
        <v>19.597886260694516</v>
      </c>
      <c r="E257" s="5">
        <v>21</v>
      </c>
      <c r="F257" s="15">
        <v>19.469019286007388</v>
      </c>
      <c r="G257" s="5">
        <v>23</v>
      </c>
      <c r="H257" s="15">
        <v>19.469019286007388</v>
      </c>
      <c r="I257" s="5">
        <v>23</v>
      </c>
      <c r="J257" s="15">
        <v>20.611066878980893</v>
      </c>
      <c r="K257" s="5">
        <f t="shared" si="11"/>
        <v>23</v>
      </c>
    </row>
    <row r="258" spans="1:11" ht="23.25" customHeight="1">
      <c r="A258" s="422" t="s">
        <v>80</v>
      </c>
      <c r="B258" s="15">
        <v>17.390541408089021</v>
      </c>
      <c r="C258" s="5">
        <v>30</v>
      </c>
      <c r="D258" s="15">
        <v>18.780689655172413</v>
      </c>
      <c r="E258" s="5">
        <v>25</v>
      </c>
      <c r="F258" s="15">
        <v>19.458400321543408</v>
      </c>
      <c r="G258" s="5">
        <v>24</v>
      </c>
      <c r="H258" s="15">
        <v>19.458400321543408</v>
      </c>
      <c r="I258" s="5">
        <v>24</v>
      </c>
      <c r="J258" s="15">
        <v>20.916772823779194</v>
      </c>
      <c r="K258" s="5">
        <f t="shared" si="11"/>
        <v>18</v>
      </c>
    </row>
    <row r="259" spans="1:11" ht="23.25" customHeight="1">
      <c r="A259" s="422" t="s">
        <v>123</v>
      </c>
      <c r="B259" s="15">
        <v>18.970900511207237</v>
      </c>
      <c r="C259" s="5">
        <v>19</v>
      </c>
      <c r="D259" s="15">
        <v>19.560527367159409</v>
      </c>
      <c r="E259" s="5">
        <v>22</v>
      </c>
      <c r="F259" s="15">
        <v>19.962798634812287</v>
      </c>
      <c r="G259" s="5">
        <v>21</v>
      </c>
      <c r="H259" s="15">
        <v>19.962798634812287</v>
      </c>
      <c r="I259" s="5">
        <v>21</v>
      </c>
      <c r="J259" s="15">
        <v>21.231478320245817</v>
      </c>
      <c r="K259" s="5">
        <f t="shared" si="11"/>
        <v>17</v>
      </c>
    </row>
    <row r="260" spans="1:11" ht="23.25" customHeight="1">
      <c r="A260" s="422" t="s">
        <v>124</v>
      </c>
      <c r="B260" s="15">
        <v>14.524199553239017</v>
      </c>
      <c r="C260" s="5">
        <v>32</v>
      </c>
      <c r="D260" s="15">
        <v>15.108087091757387</v>
      </c>
      <c r="E260" s="5">
        <v>32</v>
      </c>
      <c r="F260" s="15">
        <v>15.453629032258064</v>
      </c>
      <c r="G260" s="5">
        <v>32</v>
      </c>
      <c r="H260" s="15">
        <v>15.453629032258064</v>
      </c>
      <c r="I260" s="5">
        <v>32</v>
      </c>
      <c r="J260" s="15">
        <v>17.231944444444444</v>
      </c>
      <c r="K260" s="5">
        <f t="shared" si="11"/>
        <v>32</v>
      </c>
    </row>
    <row r="261" spans="1:11" ht="23.25" customHeight="1">
      <c r="A261" s="422" t="s">
        <v>29</v>
      </c>
      <c r="B261" s="15">
        <v>20.347000000000001</v>
      </c>
      <c r="C261" s="5">
        <v>8</v>
      </c>
      <c r="D261" s="15">
        <v>21.52981171548117</v>
      </c>
      <c r="E261" s="5">
        <v>10</v>
      </c>
      <c r="F261" s="15">
        <v>20.800512601452372</v>
      </c>
      <c r="G261" s="5">
        <v>13</v>
      </c>
      <c r="H261" s="15">
        <v>20.800512601452372</v>
      </c>
      <c r="I261" s="5">
        <v>13</v>
      </c>
      <c r="J261" s="15">
        <v>21.918128654970761</v>
      </c>
      <c r="K261" s="5">
        <f t="shared" si="11"/>
        <v>11</v>
      </c>
    </row>
    <row r="262" spans="1:11" ht="23.25" customHeight="1">
      <c r="A262" s="422" t="s">
        <v>30</v>
      </c>
      <c r="B262" s="15">
        <v>20.905582356995176</v>
      </c>
      <c r="C262" s="5">
        <v>6</v>
      </c>
      <c r="D262" s="15">
        <v>20.832231117298992</v>
      </c>
      <c r="E262" s="5">
        <v>12</v>
      </c>
      <c r="F262" s="15">
        <v>20.864456079115765</v>
      </c>
      <c r="G262" s="5">
        <v>12</v>
      </c>
      <c r="H262" s="15">
        <v>20.864456079115765</v>
      </c>
      <c r="I262" s="5">
        <v>12</v>
      </c>
      <c r="J262" s="15">
        <v>21.531837477258946</v>
      </c>
      <c r="K262" s="5">
        <f t="shared" si="11"/>
        <v>14</v>
      </c>
    </row>
    <row r="263" spans="1:11" ht="23.25" customHeight="1">
      <c r="A263" s="422" t="s">
        <v>31</v>
      </c>
      <c r="B263" s="15">
        <v>17.948310948310947</v>
      </c>
      <c r="C263" s="5">
        <v>25</v>
      </c>
      <c r="D263" s="15">
        <v>18.463731656184486</v>
      </c>
      <c r="E263" s="5">
        <v>27</v>
      </c>
      <c r="F263" s="15">
        <v>18.424778761061948</v>
      </c>
      <c r="G263" s="5">
        <v>27</v>
      </c>
      <c r="H263" s="15">
        <v>18.424778761061948</v>
      </c>
      <c r="I263" s="5">
        <v>27</v>
      </c>
      <c r="J263" s="15">
        <v>20.000352982703848</v>
      </c>
      <c r="K263" s="5">
        <f t="shared" si="11"/>
        <v>28</v>
      </c>
    </row>
    <row r="264" spans="1:11" ht="23.25" customHeight="1">
      <c r="A264" s="422" t="s">
        <v>32</v>
      </c>
      <c r="B264" s="15">
        <v>19.567460317460316</v>
      </c>
      <c r="C264" s="5">
        <v>13</v>
      </c>
      <c r="D264" s="15">
        <v>20.662790697674417</v>
      </c>
      <c r="E264" s="5">
        <v>14</v>
      </c>
      <c r="F264" s="15">
        <v>20.660048003491163</v>
      </c>
      <c r="G264" s="5">
        <v>14</v>
      </c>
      <c r="H264" s="15">
        <v>20.660048003491163</v>
      </c>
      <c r="I264" s="5">
        <v>14</v>
      </c>
      <c r="J264" s="15">
        <v>20.766428106701365</v>
      </c>
      <c r="K264" s="5">
        <f t="shared" si="11"/>
        <v>22</v>
      </c>
    </row>
    <row r="265" spans="1:11" ht="23.25" customHeight="1">
      <c r="A265" s="422" t="s">
        <v>125</v>
      </c>
      <c r="B265" s="15">
        <v>20.746445497630333</v>
      </c>
      <c r="C265" s="5">
        <v>7</v>
      </c>
      <c r="D265" s="15">
        <v>21.631974921630093</v>
      </c>
      <c r="E265" s="5">
        <v>9</v>
      </c>
      <c r="F265" s="15">
        <v>21.709357030841609</v>
      </c>
      <c r="G265" s="5">
        <v>9</v>
      </c>
      <c r="H265" s="15">
        <v>21.709357030841609</v>
      </c>
      <c r="I265" s="5">
        <v>9</v>
      </c>
      <c r="J265" s="15">
        <v>21.968519429414659</v>
      </c>
      <c r="K265" s="5">
        <f t="shared" si="11"/>
        <v>9</v>
      </c>
    </row>
    <row r="266" spans="1:11" ht="23.25" customHeight="1">
      <c r="A266" s="422" t="s">
        <v>34</v>
      </c>
      <c r="B266" s="15">
        <v>19.388090349075977</v>
      </c>
      <c r="C266" s="5">
        <v>15</v>
      </c>
      <c r="D266" s="15">
        <v>19.610141987829614</v>
      </c>
      <c r="E266" s="5">
        <v>20</v>
      </c>
      <c r="F266" s="15">
        <v>20.276213098065831</v>
      </c>
      <c r="G266" s="5">
        <v>19</v>
      </c>
      <c r="H266" s="15">
        <v>20.276213098065831</v>
      </c>
      <c r="I266" s="5">
        <v>19</v>
      </c>
      <c r="J266" s="15">
        <v>21.602861035422343</v>
      </c>
      <c r="K266" s="5">
        <f t="shared" si="11"/>
        <v>13</v>
      </c>
    </row>
    <row r="267" spans="1:11" ht="23.25" customHeight="1">
      <c r="A267" s="422" t="s">
        <v>35</v>
      </c>
      <c r="B267" s="15">
        <v>18.658921933085502</v>
      </c>
      <c r="C267" s="5">
        <v>22</v>
      </c>
      <c r="D267" s="15">
        <v>20.632207792207794</v>
      </c>
      <c r="E267" s="5">
        <v>15</v>
      </c>
      <c r="F267" s="15">
        <v>20.638074398249454</v>
      </c>
      <c r="G267" s="5">
        <v>15</v>
      </c>
      <c r="H267" s="15">
        <v>20.638074398249454</v>
      </c>
      <c r="I267" s="5">
        <v>15</v>
      </c>
      <c r="J267" s="15">
        <v>21.951317552478784</v>
      </c>
      <c r="K267" s="5">
        <f t="shared" si="11"/>
        <v>10</v>
      </c>
    </row>
    <row r="268" spans="1:11" ht="23.25" customHeight="1">
      <c r="A268" s="422" t="s">
        <v>36</v>
      </c>
      <c r="B268" s="42">
        <v>19.018963337547408</v>
      </c>
      <c r="C268" s="5">
        <v>18</v>
      </c>
      <c r="D268" s="42">
        <v>21.674647887323943</v>
      </c>
      <c r="E268" s="5">
        <v>8</v>
      </c>
      <c r="F268" s="42">
        <v>21.786581839213419</v>
      </c>
      <c r="G268" s="5">
        <v>8</v>
      </c>
      <c r="H268" s="42">
        <v>21.786581839213419</v>
      </c>
      <c r="I268" s="5">
        <v>8</v>
      </c>
      <c r="J268" s="42">
        <v>21.896756756756758</v>
      </c>
      <c r="K268" s="5">
        <f t="shared" si="11"/>
        <v>12</v>
      </c>
    </row>
    <row r="269" spans="1:11" s="721" customFormat="1" ht="15.75" customHeight="1">
      <c r="A269" s="833" t="s">
        <v>1044</v>
      </c>
    </row>
    <row r="270" spans="1:11" s="721" customFormat="1" ht="15.75" customHeight="1">
      <c r="A270" s="984" t="s">
        <v>126</v>
      </c>
    </row>
    <row r="271" spans="1:11" s="222" customFormat="1" ht="33.75" customHeight="1">
      <c r="A271" s="431" t="s">
        <v>1052</v>
      </c>
      <c r="B271" s="224"/>
      <c r="C271" s="224"/>
      <c r="D271" s="432"/>
      <c r="E271" s="226"/>
      <c r="F271" s="432"/>
      <c r="G271" s="226"/>
      <c r="H271" s="432"/>
      <c r="J271" s="432"/>
      <c r="K271" s="226" t="s">
        <v>0</v>
      </c>
    </row>
    <row r="272" spans="1:11" ht="23.25" customHeight="1">
      <c r="A272" s="646" t="s">
        <v>1</v>
      </c>
      <c r="B272" s="529" t="s">
        <v>114</v>
      </c>
      <c r="C272" s="529"/>
      <c r="D272" s="529" t="s">
        <v>115</v>
      </c>
      <c r="E272" s="529"/>
      <c r="F272" s="529" t="s">
        <v>116</v>
      </c>
      <c r="G272" s="529"/>
      <c r="H272" s="529" t="s">
        <v>829</v>
      </c>
      <c r="I272" s="529"/>
      <c r="J272" s="529" t="s">
        <v>830</v>
      </c>
      <c r="K272" s="529"/>
    </row>
    <row r="273" spans="1:11" ht="23.25" customHeight="1">
      <c r="A273" s="646"/>
      <c r="B273" s="495" t="s">
        <v>39</v>
      </c>
      <c r="C273" s="495" t="s">
        <v>3</v>
      </c>
      <c r="D273" s="495" t="s">
        <v>39</v>
      </c>
      <c r="E273" s="495" t="s">
        <v>3</v>
      </c>
      <c r="F273" s="495" t="s">
        <v>39</v>
      </c>
      <c r="G273" s="495" t="s">
        <v>3</v>
      </c>
      <c r="H273" s="495" t="s">
        <v>39</v>
      </c>
      <c r="I273" s="495" t="s">
        <v>3</v>
      </c>
      <c r="J273" s="495" t="s">
        <v>39</v>
      </c>
      <c r="K273" s="495" t="s">
        <v>3</v>
      </c>
    </row>
    <row r="274" spans="1:11" ht="23.25" customHeight="1">
      <c r="A274" s="421" t="s">
        <v>4</v>
      </c>
      <c r="B274" s="3">
        <v>100</v>
      </c>
      <c r="C274" s="3" t="s">
        <v>352</v>
      </c>
      <c r="D274" s="3">
        <v>100</v>
      </c>
      <c r="E274" s="3" t="s">
        <v>352</v>
      </c>
      <c r="F274" s="3">
        <v>100</v>
      </c>
      <c r="G274" s="3" t="s">
        <v>352</v>
      </c>
      <c r="H274" s="3">
        <v>100</v>
      </c>
      <c r="I274" s="3" t="s">
        <v>352</v>
      </c>
      <c r="J274" s="3">
        <v>100</v>
      </c>
      <c r="K274" s="3" t="s">
        <v>352</v>
      </c>
    </row>
    <row r="275" spans="1:11" ht="23.25" customHeight="1">
      <c r="A275" s="422" t="s">
        <v>6</v>
      </c>
      <c r="B275" s="15">
        <v>4.7638353880214837</v>
      </c>
      <c r="C275" s="5">
        <v>7</v>
      </c>
      <c r="D275" s="15">
        <v>4.7597538982686149</v>
      </c>
      <c r="E275" s="5">
        <v>7</v>
      </c>
      <c r="F275" s="15">
        <v>4.7524275746042743</v>
      </c>
      <c r="G275" s="5">
        <v>7</v>
      </c>
      <c r="H275" s="15">
        <v>4.7369976349076657</v>
      </c>
      <c r="I275" s="5">
        <f>RANK(H275,$H$275:$H$305)</f>
        <v>7</v>
      </c>
      <c r="J275" s="15">
        <v>4.746353820705564</v>
      </c>
      <c r="K275" s="5">
        <f>RANK(J275,$J$275:$J$305)</f>
        <v>7</v>
      </c>
    </row>
    <row r="276" spans="1:11" ht="23.25" customHeight="1">
      <c r="A276" s="422" t="s">
        <v>7</v>
      </c>
      <c r="B276" s="15">
        <v>4.2496710406159721</v>
      </c>
      <c r="C276" s="5">
        <v>8</v>
      </c>
      <c r="D276" s="15">
        <v>4.2554665315529334</v>
      </c>
      <c r="E276" s="5">
        <v>8</v>
      </c>
      <c r="F276" s="15">
        <v>4.2198024364151365</v>
      </c>
      <c r="G276" s="5">
        <v>8</v>
      </c>
      <c r="H276" s="15">
        <v>4.1965856692280683</v>
      </c>
      <c r="I276" s="5">
        <f t="shared" ref="I276:I305" si="12">RANK(H276,$H$275:$H$305)</f>
        <v>8</v>
      </c>
      <c r="J276" s="15">
        <v>4.2204087593596586</v>
      </c>
      <c r="K276" s="5">
        <f t="shared" ref="K276:K305" si="13">RANK(J276,$J$275:$J$305)</f>
        <v>8</v>
      </c>
    </row>
    <row r="277" spans="1:11" ht="23.25" customHeight="1">
      <c r="A277" s="422" t="s">
        <v>8</v>
      </c>
      <c r="B277" s="15">
        <v>1.5703635608375426</v>
      </c>
      <c r="C277" s="5">
        <v>21</v>
      </c>
      <c r="D277" s="15">
        <v>1.5594426798919452</v>
      </c>
      <c r="E277" s="5">
        <v>22</v>
      </c>
      <c r="F277" s="15">
        <v>1.5555194393494798</v>
      </c>
      <c r="G277" s="5">
        <v>22</v>
      </c>
      <c r="H277" s="15">
        <v>1.5480711701460135</v>
      </c>
      <c r="I277" s="5">
        <f t="shared" si="12"/>
        <v>22</v>
      </c>
      <c r="J277" s="15">
        <v>1.5499757984724325</v>
      </c>
      <c r="K277" s="5">
        <f t="shared" si="13"/>
        <v>22</v>
      </c>
    </row>
    <row r="278" spans="1:11" ht="23.25" customHeight="1">
      <c r="A278" s="422" t="s">
        <v>9</v>
      </c>
      <c r="B278" s="15">
        <v>6.0120855650405929</v>
      </c>
      <c r="C278" s="5">
        <v>4</v>
      </c>
      <c r="D278" s="15">
        <v>5.9776933116598405</v>
      </c>
      <c r="E278" s="5">
        <v>5</v>
      </c>
      <c r="F278" s="15">
        <v>5.9808937332230796</v>
      </c>
      <c r="G278" s="5">
        <v>4</v>
      </c>
      <c r="H278" s="15">
        <v>5.9730405170075871</v>
      </c>
      <c r="I278" s="5">
        <f t="shared" si="12"/>
        <v>4</v>
      </c>
      <c r="J278" s="15">
        <v>5.9691428658988581</v>
      </c>
      <c r="K278" s="5">
        <f t="shared" si="13"/>
        <v>4</v>
      </c>
    </row>
    <row r="279" spans="1:11" ht="23.25" customHeight="1">
      <c r="A279" s="422" t="s">
        <v>10</v>
      </c>
      <c r="B279" s="15">
        <v>3.1660260463086156</v>
      </c>
      <c r="C279" s="5">
        <v>11</v>
      </c>
      <c r="D279" s="15">
        <v>3.1836398786260349</v>
      </c>
      <c r="E279" s="5">
        <v>11</v>
      </c>
      <c r="F279" s="15">
        <v>3.2146249203012567</v>
      </c>
      <c r="G279" s="5">
        <v>11</v>
      </c>
      <c r="H279" s="15">
        <v>3.2146296118171969</v>
      </c>
      <c r="I279" s="5">
        <f t="shared" si="12"/>
        <v>11</v>
      </c>
      <c r="J279" s="15">
        <v>3.2079787544556204</v>
      </c>
      <c r="K279" s="5">
        <f t="shared" si="13"/>
        <v>11</v>
      </c>
    </row>
    <row r="280" spans="1:11" ht="23.25" customHeight="1">
      <c r="A280" s="422" t="s">
        <v>11</v>
      </c>
      <c r="B280" s="15">
        <v>0.71972197130518123</v>
      </c>
      <c r="C280" s="5">
        <v>31</v>
      </c>
      <c r="D280" s="15">
        <v>0.7215031282615797</v>
      </c>
      <c r="E280" s="5">
        <v>31</v>
      </c>
      <c r="F280" s="15">
        <v>0.70974298159918991</v>
      </c>
      <c r="G280" s="5">
        <v>31</v>
      </c>
      <c r="H280" s="15">
        <v>0.70881931854366431</v>
      </c>
      <c r="I280" s="5">
        <f t="shared" si="12"/>
        <v>31</v>
      </c>
      <c r="J280" s="15">
        <v>0.71429593284837167</v>
      </c>
      <c r="K280" s="5">
        <f t="shared" si="13"/>
        <v>31</v>
      </c>
    </row>
    <row r="281" spans="1:11" ht="23.25" customHeight="1">
      <c r="A281" s="422" t="s">
        <v>12</v>
      </c>
      <c r="B281" s="15">
        <v>1.458665256228451</v>
      </c>
      <c r="C281" s="5">
        <v>24</v>
      </c>
      <c r="D281" s="15">
        <v>1.4821264305121429</v>
      </c>
      <c r="E281" s="5">
        <v>24</v>
      </c>
      <c r="F281" s="15">
        <v>1.5022047753165177</v>
      </c>
      <c r="G281" s="5">
        <v>24</v>
      </c>
      <c r="H281" s="15">
        <v>1.5224235824464381</v>
      </c>
      <c r="I281" s="5">
        <f t="shared" si="12"/>
        <v>24</v>
      </c>
      <c r="J281" s="15">
        <v>1.5340764898448844</v>
      </c>
      <c r="K281" s="5">
        <f t="shared" si="13"/>
        <v>24</v>
      </c>
    </row>
    <row r="282" spans="1:11" ht="23.25" customHeight="1">
      <c r="A282" s="422" t="s">
        <v>13</v>
      </c>
      <c r="B282" s="15">
        <v>14.76504241546966</v>
      </c>
      <c r="C282" s="5">
        <v>1</v>
      </c>
      <c r="D282" s="15">
        <v>14.722994307853154</v>
      </c>
      <c r="E282" s="5">
        <v>1</v>
      </c>
      <c r="F282" s="15">
        <v>14.593372993690181</v>
      </c>
      <c r="G282" s="5">
        <v>1</v>
      </c>
      <c r="H282" s="15">
        <v>14.543272578020094</v>
      </c>
      <c r="I282" s="5">
        <f t="shared" si="12"/>
        <v>1</v>
      </c>
      <c r="J282" s="15">
        <v>14.381009404729205</v>
      </c>
      <c r="K282" s="5">
        <f t="shared" si="13"/>
        <v>1</v>
      </c>
    </row>
    <row r="283" spans="1:11" ht="23.25" customHeight="1">
      <c r="A283" s="422" t="s">
        <v>14</v>
      </c>
      <c r="B283" s="15">
        <v>1.2665988476324384</v>
      </c>
      <c r="C283" s="5">
        <v>25</v>
      </c>
      <c r="D283" s="15">
        <v>1.2643997851883975</v>
      </c>
      <c r="E283" s="5">
        <v>25</v>
      </c>
      <c r="F283" s="15">
        <v>1.2718651381176986</v>
      </c>
      <c r="G283" s="5">
        <v>25</v>
      </c>
      <c r="H283" s="15">
        <v>1.2678992278291259</v>
      </c>
      <c r="I283" s="5">
        <f t="shared" si="12"/>
        <v>25</v>
      </c>
      <c r="J283" s="15">
        <v>1.2744668832995494</v>
      </c>
      <c r="K283" s="5">
        <f t="shared" si="13"/>
        <v>26</v>
      </c>
    </row>
    <row r="284" spans="1:11" ht="23.25" customHeight="1">
      <c r="A284" s="422" t="s">
        <v>15</v>
      </c>
      <c r="B284" s="15">
        <v>1.0997464161208206</v>
      </c>
      <c r="C284" s="5">
        <v>28</v>
      </c>
      <c r="D284" s="15">
        <v>1.0980244725350383</v>
      </c>
      <c r="E284" s="5">
        <v>28</v>
      </c>
      <c r="F284" s="15">
        <v>1.1009838887985985</v>
      </c>
      <c r="G284" s="5">
        <v>28</v>
      </c>
      <c r="H284" s="15">
        <v>1.1072840746398278</v>
      </c>
      <c r="I284" s="5">
        <f t="shared" si="12"/>
        <v>28</v>
      </c>
      <c r="J284" s="15">
        <v>1.1223216868807109</v>
      </c>
      <c r="K284" s="5">
        <f t="shared" si="13"/>
        <v>28</v>
      </c>
    </row>
    <row r="285" spans="1:11" ht="23.25" customHeight="1">
      <c r="A285" s="422" t="s">
        <v>16</v>
      </c>
      <c r="B285" s="15">
        <v>8.7125990420851007</v>
      </c>
      <c r="C285" s="5">
        <v>2</v>
      </c>
      <c r="D285" s="15">
        <v>8.731582264158769</v>
      </c>
      <c r="E285" s="5">
        <v>2</v>
      </c>
      <c r="F285" s="15">
        <v>8.7750021878086386</v>
      </c>
      <c r="G285" s="5">
        <v>2</v>
      </c>
      <c r="H285" s="15">
        <v>8.8359238461797567</v>
      </c>
      <c r="I285" s="5">
        <f t="shared" si="12"/>
        <v>2</v>
      </c>
      <c r="J285" s="15">
        <v>8.8604168846182763</v>
      </c>
      <c r="K285" s="5">
        <f t="shared" si="13"/>
        <v>2</v>
      </c>
    </row>
    <row r="286" spans="1:11" ht="23.25" customHeight="1">
      <c r="A286" s="422" t="s">
        <v>17</v>
      </c>
      <c r="B286" s="15">
        <v>1.2100623924303393</v>
      </c>
      <c r="C286" s="5">
        <v>27</v>
      </c>
      <c r="D286" s="15">
        <v>1.206399450409263</v>
      </c>
      <c r="E286" s="5">
        <v>27</v>
      </c>
      <c r="F286" s="15">
        <v>1.1956829624179126</v>
      </c>
      <c r="G286" s="5">
        <v>27</v>
      </c>
      <c r="H286" s="15">
        <v>1.197040214209097</v>
      </c>
      <c r="I286" s="5">
        <f t="shared" si="12"/>
        <v>27</v>
      </c>
      <c r="J286" s="15">
        <v>1.2115612178639885</v>
      </c>
      <c r="K286" s="5">
        <f t="shared" si="13"/>
        <v>27</v>
      </c>
    </row>
    <row r="287" spans="1:11" ht="23.25" customHeight="1">
      <c r="A287" s="422" t="s">
        <v>18</v>
      </c>
      <c r="B287" s="15">
        <v>6.8259294207882251</v>
      </c>
      <c r="C287" s="5">
        <v>3</v>
      </c>
      <c r="D287" s="15">
        <v>6.8096675438841654</v>
      </c>
      <c r="E287" s="5">
        <v>3</v>
      </c>
      <c r="F287" s="15">
        <v>6.8107250844315539</v>
      </c>
      <c r="G287" s="5">
        <v>3</v>
      </c>
      <c r="H287" s="15">
        <v>6.8055349619401042</v>
      </c>
      <c r="I287" s="5">
        <f t="shared" si="12"/>
        <v>3</v>
      </c>
      <c r="J287" s="15">
        <v>6.8042328637827918</v>
      </c>
      <c r="K287" s="5">
        <f t="shared" si="13"/>
        <v>3</v>
      </c>
    </row>
    <row r="288" spans="1:11" ht="23.25" customHeight="1">
      <c r="A288" s="422" t="s">
        <v>19</v>
      </c>
      <c r="B288" s="15">
        <v>1.2592315783710257</v>
      </c>
      <c r="C288" s="5">
        <v>26</v>
      </c>
      <c r="D288" s="15">
        <v>1.2634606605967662</v>
      </c>
      <c r="E288" s="5">
        <v>26</v>
      </c>
      <c r="F288" s="15">
        <v>1.2616922744458592</v>
      </c>
      <c r="G288" s="5">
        <v>26</v>
      </c>
      <c r="H288" s="15">
        <v>1.2662463369890231</v>
      </c>
      <c r="I288" s="5">
        <f t="shared" si="12"/>
        <v>26</v>
      </c>
      <c r="J288" s="15">
        <v>1.2811045903982143</v>
      </c>
      <c r="K288" s="5">
        <f t="shared" si="13"/>
        <v>25</v>
      </c>
    </row>
    <row r="289" spans="1:11" ht="23.25" customHeight="1">
      <c r="A289" s="422" t="s">
        <v>20</v>
      </c>
      <c r="B289" s="15">
        <v>0.8148786713461954</v>
      </c>
      <c r="C289" s="5">
        <v>30</v>
      </c>
      <c r="D289" s="15">
        <v>0.81371765016301711</v>
      </c>
      <c r="E289" s="5">
        <v>30</v>
      </c>
      <c r="F289" s="15">
        <v>0.81138589193832711</v>
      </c>
      <c r="G289" s="5">
        <v>30</v>
      </c>
      <c r="H289" s="15">
        <v>0.80870809565793211</v>
      </c>
      <c r="I289" s="5">
        <f t="shared" si="12"/>
        <v>30</v>
      </c>
      <c r="J289" s="15">
        <v>0.80381344747929517</v>
      </c>
      <c r="K289" s="5">
        <f t="shared" si="13"/>
        <v>30</v>
      </c>
    </row>
    <row r="290" spans="1:11" ht="23.25" customHeight="1">
      <c r="A290" s="422" t="s">
        <v>21</v>
      </c>
      <c r="B290" s="15">
        <v>4.7973742249211861</v>
      </c>
      <c r="C290" s="5">
        <v>6</v>
      </c>
      <c r="D290" s="15">
        <v>4.9382476746523807</v>
      </c>
      <c r="E290" s="5">
        <v>6</v>
      </c>
      <c r="F290" s="15">
        <v>4.9934115705608466</v>
      </c>
      <c r="G290" s="5">
        <v>6</v>
      </c>
      <c r="H290" s="15">
        <v>5.0996821657592548</v>
      </c>
      <c r="I290" s="5">
        <f t="shared" si="12"/>
        <v>6</v>
      </c>
      <c r="J290" s="15">
        <v>5.1689771062837933</v>
      </c>
      <c r="K290" s="5">
        <f t="shared" si="13"/>
        <v>6</v>
      </c>
    </row>
    <row r="291" spans="1:11" ht="23.25" customHeight="1">
      <c r="A291" s="422" t="s">
        <v>22</v>
      </c>
      <c r="B291" s="15">
        <v>5.982786383093214</v>
      </c>
      <c r="C291" s="5">
        <v>5</v>
      </c>
      <c r="D291" s="15">
        <v>5.9871822265336805</v>
      </c>
      <c r="E291" s="5">
        <v>4</v>
      </c>
      <c r="F291" s="15">
        <v>5.9560473709684043</v>
      </c>
      <c r="G291" s="5">
        <v>5</v>
      </c>
      <c r="H291" s="15">
        <v>5.9370588890976226</v>
      </c>
      <c r="I291" s="5">
        <f t="shared" si="12"/>
        <v>5</v>
      </c>
      <c r="J291" s="15">
        <v>5.8998774770122786</v>
      </c>
      <c r="K291" s="5">
        <f t="shared" si="13"/>
        <v>5</v>
      </c>
    </row>
    <row r="292" spans="1:11" ht="23.25" customHeight="1">
      <c r="A292" s="422" t="s">
        <v>23</v>
      </c>
      <c r="B292" s="15">
        <v>1.5490262809955266</v>
      </c>
      <c r="C292" s="5">
        <v>23</v>
      </c>
      <c r="D292" s="15">
        <v>1.5449501091938944</v>
      </c>
      <c r="E292" s="5">
        <v>23</v>
      </c>
      <c r="F292" s="15">
        <v>1.551140250142431</v>
      </c>
      <c r="G292" s="5">
        <v>23</v>
      </c>
      <c r="H292" s="15">
        <v>1.5471752755309998</v>
      </c>
      <c r="I292" s="5">
        <f t="shared" si="12"/>
        <v>23</v>
      </c>
      <c r="J292" s="15">
        <v>1.5484367182769299</v>
      </c>
      <c r="K292" s="5">
        <f t="shared" si="13"/>
        <v>23</v>
      </c>
    </row>
    <row r="293" spans="1:11" ht="23.25" customHeight="1">
      <c r="A293" s="422" t="s">
        <v>24</v>
      </c>
      <c r="B293" s="15">
        <v>1.6856064949969367</v>
      </c>
      <c r="C293" s="5">
        <v>19</v>
      </c>
      <c r="D293" s="15">
        <v>1.6948644460051443</v>
      </c>
      <c r="E293" s="5">
        <v>19</v>
      </c>
      <c r="F293" s="15">
        <v>1.7083981490245945</v>
      </c>
      <c r="G293" s="5">
        <v>19</v>
      </c>
      <c r="H293" s="15">
        <v>1.7189995287872122</v>
      </c>
      <c r="I293" s="5">
        <f t="shared" si="12"/>
        <v>19</v>
      </c>
      <c r="J293" s="15">
        <v>1.7258987668984396</v>
      </c>
      <c r="K293" s="5">
        <f t="shared" si="13"/>
        <v>19</v>
      </c>
    </row>
    <row r="294" spans="1:11" ht="23.25" customHeight="1">
      <c r="A294" s="422" t="s">
        <v>25</v>
      </c>
      <c r="B294" s="15">
        <v>1.9372288580416022</v>
      </c>
      <c r="C294" s="5">
        <v>18</v>
      </c>
      <c r="D294" s="15">
        <v>1.9358513292144082</v>
      </c>
      <c r="E294" s="5">
        <v>18</v>
      </c>
      <c r="F294" s="15">
        <v>1.9384663193557663</v>
      </c>
      <c r="G294" s="5">
        <v>18</v>
      </c>
      <c r="H294" s="15">
        <v>1.9315349001303213</v>
      </c>
      <c r="I294" s="5">
        <f t="shared" si="12"/>
        <v>18</v>
      </c>
      <c r="J294" s="15">
        <v>1.9488755527552284</v>
      </c>
      <c r="K294" s="5">
        <f t="shared" si="13"/>
        <v>18</v>
      </c>
    </row>
    <row r="295" spans="1:11" ht="23.25" customHeight="1">
      <c r="A295" s="422" t="s">
        <v>26</v>
      </c>
      <c r="B295" s="15">
        <v>4.0892977903520737</v>
      </c>
      <c r="C295" s="5">
        <v>9</v>
      </c>
      <c r="D295" s="15">
        <v>4.0937417638773317</v>
      </c>
      <c r="E295" s="5">
        <v>9</v>
      </c>
      <c r="F295" s="15">
        <v>4.11819524540069</v>
      </c>
      <c r="G295" s="5">
        <v>9</v>
      </c>
      <c r="H295" s="15">
        <v>4.1295463613309655</v>
      </c>
      <c r="I295" s="5">
        <f t="shared" si="12"/>
        <v>9</v>
      </c>
      <c r="J295" s="15">
        <v>4.1293453844442656</v>
      </c>
      <c r="K295" s="5">
        <f t="shared" si="13"/>
        <v>9</v>
      </c>
    </row>
    <row r="296" spans="1:11" ht="23.25" customHeight="1">
      <c r="A296" s="422" t="s">
        <v>27</v>
      </c>
      <c r="B296" s="15">
        <v>2.2840928686764177</v>
      </c>
      <c r="C296" s="5">
        <v>15</v>
      </c>
      <c r="D296" s="15">
        <v>2.2556119831696853</v>
      </c>
      <c r="E296" s="5">
        <v>15</v>
      </c>
      <c r="F296" s="15">
        <v>2.2413233295411317</v>
      </c>
      <c r="G296" s="5">
        <v>15</v>
      </c>
      <c r="H296" s="15">
        <v>2.2207630174702921</v>
      </c>
      <c r="I296" s="5">
        <f t="shared" si="12"/>
        <v>16</v>
      </c>
      <c r="J296" s="15">
        <v>2.220594398195574</v>
      </c>
      <c r="K296" s="5">
        <f t="shared" si="13"/>
        <v>16</v>
      </c>
    </row>
    <row r="297" spans="1:11" ht="23.25" customHeight="1">
      <c r="A297" s="422" t="s">
        <v>28</v>
      </c>
      <c r="B297" s="15">
        <v>1.0134242611899282</v>
      </c>
      <c r="C297" s="5">
        <v>29</v>
      </c>
      <c r="D297" s="15">
        <v>1.0165309969716614</v>
      </c>
      <c r="E297" s="5">
        <v>29</v>
      </c>
      <c r="F297" s="15">
        <v>1.0151717831622675</v>
      </c>
      <c r="G297" s="5">
        <v>29</v>
      </c>
      <c r="H297" s="15">
        <v>1.0172570832102057</v>
      </c>
      <c r="I297" s="5">
        <f t="shared" si="12"/>
        <v>29</v>
      </c>
      <c r="J297" s="15">
        <v>1.0213187015397378</v>
      </c>
      <c r="K297" s="5">
        <f t="shared" si="13"/>
        <v>29</v>
      </c>
    </row>
    <row r="298" spans="1:11" ht="23.25" customHeight="1">
      <c r="A298" s="422" t="s">
        <v>29</v>
      </c>
      <c r="B298" s="15">
        <v>2.4148734818231938</v>
      </c>
      <c r="C298" s="5">
        <v>14</v>
      </c>
      <c r="D298" s="15">
        <v>2.442212283028411</v>
      </c>
      <c r="E298" s="5">
        <v>14</v>
      </c>
      <c r="F298" s="15">
        <v>2.468955441928415</v>
      </c>
      <c r="G298" s="5">
        <v>14</v>
      </c>
      <c r="H298" s="15">
        <v>2.4951151172493398</v>
      </c>
      <c r="I298" s="5">
        <f t="shared" si="12"/>
        <v>14</v>
      </c>
      <c r="J298" s="15">
        <v>2.5172707511233421</v>
      </c>
      <c r="K298" s="5">
        <f t="shared" si="13"/>
        <v>13</v>
      </c>
    </row>
    <row r="299" spans="1:11" ht="23.25" customHeight="1">
      <c r="A299" s="422" t="s">
        <v>30</v>
      </c>
      <c r="B299" s="15">
        <v>2.6960807594805134</v>
      </c>
      <c r="C299" s="5">
        <v>12</v>
      </c>
      <c r="D299" s="15">
        <v>2.6305631111259369</v>
      </c>
      <c r="E299" s="5">
        <v>12</v>
      </c>
      <c r="F299" s="15">
        <v>2.6063891156073802</v>
      </c>
      <c r="G299" s="5">
        <v>13</v>
      </c>
      <c r="H299" s="15">
        <v>2.5449240798762971</v>
      </c>
      <c r="I299" s="5">
        <f t="shared" si="12"/>
        <v>13</v>
      </c>
      <c r="J299" s="15">
        <v>2.5077311659468133</v>
      </c>
      <c r="K299" s="5">
        <f t="shared" si="13"/>
        <v>14</v>
      </c>
    </row>
    <row r="300" spans="1:11" ht="23.25" customHeight="1">
      <c r="A300" s="422" t="s">
        <v>31</v>
      </c>
      <c r="B300" s="15">
        <v>2.2546237916307668</v>
      </c>
      <c r="C300" s="5">
        <v>16</v>
      </c>
      <c r="D300" s="15">
        <v>2.230353288153176</v>
      </c>
      <c r="E300" s="5">
        <v>16</v>
      </c>
      <c r="F300" s="15">
        <v>2.2340937382237849</v>
      </c>
      <c r="G300" s="5">
        <v>16</v>
      </c>
      <c r="H300" s="15">
        <v>2.2309025999347871</v>
      </c>
      <c r="I300" s="5">
        <f t="shared" si="12"/>
        <v>15</v>
      </c>
      <c r="J300" s="15">
        <v>2.2492470541699952</v>
      </c>
      <c r="K300" s="5">
        <f t="shared" si="13"/>
        <v>15</v>
      </c>
    </row>
    <row r="301" spans="1:11" ht="23.25" customHeight="1">
      <c r="A301" s="422" t="s">
        <v>32</v>
      </c>
      <c r="B301" s="15">
        <v>3.6300481722106142</v>
      </c>
      <c r="C301" s="5">
        <v>10</v>
      </c>
      <c r="D301" s="15">
        <v>3.5776740182842297</v>
      </c>
      <c r="E301" s="5">
        <v>10</v>
      </c>
      <c r="F301" s="15">
        <v>3.5408066495094843</v>
      </c>
      <c r="G301" s="5">
        <v>10</v>
      </c>
      <c r="H301" s="15">
        <v>3.4816339867692339</v>
      </c>
      <c r="I301" s="5">
        <f t="shared" si="12"/>
        <v>10</v>
      </c>
      <c r="J301" s="15">
        <v>3.4427325548480381</v>
      </c>
      <c r="K301" s="5">
        <f t="shared" si="13"/>
        <v>10</v>
      </c>
    </row>
    <row r="302" spans="1:11" ht="23.25" customHeight="1">
      <c r="A302" s="422" t="s">
        <v>33</v>
      </c>
      <c r="B302" s="15">
        <v>1.6698757533978827</v>
      </c>
      <c r="C302" s="5">
        <v>20</v>
      </c>
      <c r="D302" s="15">
        <v>1.6462478441455874</v>
      </c>
      <c r="E302" s="5">
        <v>20</v>
      </c>
      <c r="F302" s="15">
        <v>1.6386740272288411</v>
      </c>
      <c r="G302" s="5">
        <v>20</v>
      </c>
      <c r="H302" s="15">
        <v>1.628000248628118</v>
      </c>
      <c r="I302" s="5">
        <f t="shared" si="12"/>
        <v>21</v>
      </c>
      <c r="J302" s="15">
        <v>1.6254924293865598</v>
      </c>
      <c r="K302" s="5">
        <f t="shared" si="13"/>
        <v>21</v>
      </c>
    </row>
    <row r="303" spans="1:11" ht="23.25" customHeight="1">
      <c r="A303" s="422" t="s">
        <v>34</v>
      </c>
      <c r="B303" s="15">
        <v>2.5190114545592004</v>
      </c>
      <c r="C303" s="5">
        <v>13</v>
      </c>
      <c r="D303" s="15">
        <v>2.5622699708225261</v>
      </c>
      <c r="E303" s="5">
        <v>13</v>
      </c>
      <c r="F303" s="15">
        <v>2.6098181707776633</v>
      </c>
      <c r="G303" s="5">
        <v>12</v>
      </c>
      <c r="H303" s="15">
        <v>2.6436183308372136</v>
      </c>
      <c r="I303" s="5">
        <f t="shared" si="12"/>
        <v>12</v>
      </c>
      <c r="J303" s="15">
        <v>2.652696248149629</v>
      </c>
      <c r="K303" s="5">
        <f t="shared" si="13"/>
        <v>12</v>
      </c>
    </row>
    <row r="304" spans="1:11" ht="23.25" customHeight="1">
      <c r="A304" s="422" t="s">
        <v>35</v>
      </c>
      <c r="B304" s="15">
        <v>2.0226783699677364</v>
      </c>
      <c r="C304" s="5">
        <v>17</v>
      </c>
      <c r="D304" s="15">
        <v>1.9997568794257186</v>
      </c>
      <c r="E304" s="5">
        <v>17</v>
      </c>
      <c r="F304" s="15">
        <v>1.9979104195056088</v>
      </c>
      <c r="G304" s="5">
        <v>17</v>
      </c>
      <c r="H304" s="15">
        <v>1.9878790320032307</v>
      </c>
      <c r="I304" s="5">
        <f t="shared" si="12"/>
        <v>17</v>
      </c>
      <c r="J304" s="15">
        <v>1.995854789207373</v>
      </c>
      <c r="K304" s="5">
        <f t="shared" si="13"/>
        <v>17</v>
      </c>
    </row>
    <row r="305" spans="1:11" ht="23.25" customHeight="1">
      <c r="A305" s="422" t="s">
        <v>36</v>
      </c>
      <c r="B305" s="15">
        <v>1.5595134420615628</v>
      </c>
      <c r="C305" s="5">
        <v>22</v>
      </c>
      <c r="D305" s="15">
        <v>1.5940700818345657</v>
      </c>
      <c r="E305" s="5">
        <v>21</v>
      </c>
      <c r="F305" s="15">
        <v>1.6252721366049854</v>
      </c>
      <c r="G305" s="5">
        <v>21</v>
      </c>
      <c r="H305" s="15">
        <v>1.6534325438233102</v>
      </c>
      <c r="I305" s="5">
        <f t="shared" si="12"/>
        <v>20</v>
      </c>
      <c r="J305" s="15">
        <v>1.6644915011245796</v>
      </c>
      <c r="K305" s="5">
        <f t="shared" si="13"/>
        <v>20</v>
      </c>
    </row>
    <row r="306" spans="1:11" s="721" customFormat="1" ht="16.5" customHeight="1">
      <c r="A306" s="984" t="s">
        <v>839</v>
      </c>
    </row>
    <row r="307" spans="1:11" s="721" customFormat="1" ht="16.5" customHeight="1">
      <c r="A307" s="984" t="s">
        <v>40</v>
      </c>
    </row>
    <row r="308" spans="1:11" ht="23.25" customHeight="1">
      <c r="A308" s="424"/>
    </row>
    <row r="309" spans="1:11" s="222" customFormat="1" ht="23.25" customHeight="1">
      <c r="A309" s="431" t="s">
        <v>1053</v>
      </c>
      <c r="B309" s="224"/>
      <c r="C309" s="224"/>
      <c r="D309" s="432"/>
      <c r="E309" s="226"/>
      <c r="F309" s="432"/>
      <c r="G309" s="226"/>
      <c r="H309" s="432"/>
      <c r="I309" s="226"/>
      <c r="J309" s="432"/>
      <c r="K309" s="226" t="s">
        <v>0</v>
      </c>
    </row>
    <row r="310" spans="1:11" ht="23.25" customHeight="1">
      <c r="A310" s="607" t="s">
        <v>1</v>
      </c>
      <c r="B310" s="529" t="s">
        <v>114</v>
      </c>
      <c r="C310" s="529"/>
      <c r="D310" s="529" t="s">
        <v>115</v>
      </c>
      <c r="E310" s="529"/>
      <c r="F310" s="529" t="s">
        <v>116</v>
      </c>
      <c r="G310" s="529"/>
      <c r="H310" s="529" t="s">
        <v>829</v>
      </c>
      <c r="I310" s="529"/>
      <c r="J310" s="529" t="s">
        <v>830</v>
      </c>
      <c r="K310" s="529"/>
    </row>
    <row r="311" spans="1:11" ht="23.25" customHeight="1">
      <c r="A311" s="608"/>
      <c r="B311" s="495" t="s">
        <v>39</v>
      </c>
      <c r="C311" s="495" t="s">
        <v>3</v>
      </c>
      <c r="D311" s="495" t="s">
        <v>39</v>
      </c>
      <c r="E311" s="495" t="s">
        <v>3</v>
      </c>
      <c r="F311" s="495" t="s">
        <v>39</v>
      </c>
      <c r="G311" s="495" t="s">
        <v>3</v>
      </c>
      <c r="H311" s="495" t="s">
        <v>39</v>
      </c>
      <c r="I311" s="495" t="s">
        <v>3</v>
      </c>
      <c r="J311" s="495" t="s">
        <v>39</v>
      </c>
      <c r="K311" s="495" t="s">
        <v>3</v>
      </c>
    </row>
    <row r="312" spans="1:11" ht="23.25" customHeight="1">
      <c r="A312" s="421" t="s">
        <v>4</v>
      </c>
      <c r="B312" s="3">
        <v>100</v>
      </c>
      <c r="C312" s="3" t="s">
        <v>352</v>
      </c>
      <c r="D312" s="3">
        <v>100</v>
      </c>
      <c r="E312" s="3" t="s">
        <v>352</v>
      </c>
      <c r="F312" s="3">
        <v>100</v>
      </c>
      <c r="G312" s="3" t="s">
        <v>352</v>
      </c>
      <c r="H312" s="3">
        <v>100</v>
      </c>
      <c r="I312" s="3" t="s">
        <v>352</v>
      </c>
      <c r="J312" s="3">
        <v>100</v>
      </c>
      <c r="K312" s="3" t="s">
        <v>352</v>
      </c>
    </row>
    <row r="313" spans="1:11" ht="23.25" customHeight="1">
      <c r="A313" s="422" t="s">
        <v>6</v>
      </c>
      <c r="B313" s="15">
        <v>4.7</v>
      </c>
      <c r="C313" s="5">
        <v>6</v>
      </c>
      <c r="D313" s="15">
        <v>4.7</v>
      </c>
      <c r="E313" s="5">
        <v>7</v>
      </c>
      <c r="F313" s="15">
        <v>4.7</v>
      </c>
      <c r="G313" s="5">
        <v>7</v>
      </c>
      <c r="H313" s="15">
        <v>4.6875078220484863</v>
      </c>
      <c r="I313" s="5">
        <f>RANK(H313,$H$313:$H$343)</f>
        <v>7</v>
      </c>
      <c r="J313" s="15">
        <v>4.6976032750175341</v>
      </c>
      <c r="K313" s="5">
        <f>RANK(J313,$J$313:$J$343)</f>
        <v>7</v>
      </c>
    </row>
    <row r="314" spans="1:11" ht="23.25" customHeight="1">
      <c r="A314" s="422" t="s">
        <v>7</v>
      </c>
      <c r="B314" s="15">
        <v>4.2</v>
      </c>
      <c r="C314" s="5">
        <v>8</v>
      </c>
      <c r="D314" s="15">
        <v>4.2</v>
      </c>
      <c r="E314" s="5">
        <v>8</v>
      </c>
      <c r="F314" s="15">
        <v>4.0999999999999996</v>
      </c>
      <c r="G314" s="5">
        <v>8</v>
      </c>
      <c r="H314" s="15">
        <v>4.1334600594582955</v>
      </c>
      <c r="I314" s="5">
        <f t="shared" ref="I314:I343" si="14">RANK(H314,$H$313:$H$343)</f>
        <v>8</v>
      </c>
      <c r="J314" s="15">
        <v>4.1608395021103286</v>
      </c>
      <c r="K314" s="5">
        <f t="shared" ref="K314:K343" si="15">RANK(J314,$J$313:$J$343)</f>
        <v>8</v>
      </c>
    </row>
    <row r="315" spans="1:11" ht="23.25" customHeight="1">
      <c r="A315" s="422" t="s">
        <v>8</v>
      </c>
      <c r="B315" s="15">
        <v>1.6</v>
      </c>
      <c r="C315" s="5">
        <v>22</v>
      </c>
      <c r="D315" s="15">
        <v>1.5</v>
      </c>
      <c r="E315" s="5">
        <v>22</v>
      </c>
      <c r="F315" s="15">
        <v>1.5</v>
      </c>
      <c r="G315" s="5">
        <v>23</v>
      </c>
      <c r="H315" s="15">
        <v>1.5201413725755226</v>
      </c>
      <c r="I315" s="5">
        <f t="shared" si="14"/>
        <v>24</v>
      </c>
      <c r="J315" s="15">
        <v>1.5188228453666897</v>
      </c>
      <c r="K315" s="5">
        <f t="shared" si="15"/>
        <v>24</v>
      </c>
    </row>
    <row r="316" spans="1:11" ht="23.25" customHeight="1">
      <c r="A316" s="422" t="s">
        <v>9</v>
      </c>
      <c r="B316" s="15">
        <v>6.1</v>
      </c>
      <c r="C316" s="5">
        <v>4</v>
      </c>
      <c r="D316" s="15">
        <v>6.1</v>
      </c>
      <c r="E316" s="5">
        <v>4</v>
      </c>
      <c r="F316" s="15">
        <v>6.1</v>
      </c>
      <c r="G316" s="5">
        <v>4</v>
      </c>
      <c r="H316" s="15">
        <v>6.0397585338102004</v>
      </c>
      <c r="I316" s="5">
        <f t="shared" si="14"/>
        <v>4</v>
      </c>
      <c r="J316" s="15">
        <v>6.0249976644863894</v>
      </c>
      <c r="K316" s="5">
        <f t="shared" si="15"/>
        <v>4</v>
      </c>
    </row>
    <row r="317" spans="1:11" ht="23.25" customHeight="1">
      <c r="A317" s="422" t="s">
        <v>10</v>
      </c>
      <c r="B317" s="15">
        <v>3.2</v>
      </c>
      <c r="C317" s="5">
        <v>11</v>
      </c>
      <c r="D317" s="15">
        <v>3.2</v>
      </c>
      <c r="E317" s="5">
        <v>11</v>
      </c>
      <c r="F317" s="15">
        <v>3.2</v>
      </c>
      <c r="G317" s="5">
        <v>11</v>
      </c>
      <c r="H317" s="15">
        <v>3.2222906390729826</v>
      </c>
      <c r="I317" s="5">
        <f t="shared" si="14"/>
        <v>11</v>
      </c>
      <c r="J317" s="15">
        <v>3.2173756635298743</v>
      </c>
      <c r="K317" s="5">
        <f t="shared" si="15"/>
        <v>11</v>
      </c>
    </row>
    <row r="318" spans="1:11" ht="23.25" customHeight="1">
      <c r="A318" s="422" t="s">
        <v>11</v>
      </c>
      <c r="B318" s="15">
        <v>0.7</v>
      </c>
      <c r="C318" s="5">
        <v>31</v>
      </c>
      <c r="D318" s="15">
        <v>0.7</v>
      </c>
      <c r="E318" s="5">
        <v>31</v>
      </c>
      <c r="F318" s="15">
        <v>0.7</v>
      </c>
      <c r="G318" s="5">
        <v>31</v>
      </c>
      <c r="H318" s="15">
        <v>0.70867938075836856</v>
      </c>
      <c r="I318" s="5">
        <f t="shared" si="14"/>
        <v>31</v>
      </c>
      <c r="J318" s="15">
        <v>0.71217130260308681</v>
      </c>
      <c r="K318" s="5">
        <f t="shared" si="15"/>
        <v>31</v>
      </c>
    </row>
    <row r="319" spans="1:11" ht="23.25" customHeight="1">
      <c r="A319" s="422" t="s">
        <v>12</v>
      </c>
      <c r="B319" s="15">
        <v>1.5</v>
      </c>
      <c r="C319" s="5">
        <v>24</v>
      </c>
      <c r="D319" s="15">
        <v>1.5</v>
      </c>
      <c r="E319" s="5">
        <v>24</v>
      </c>
      <c r="F319" s="15">
        <v>1.5</v>
      </c>
      <c r="G319" s="5">
        <v>24</v>
      </c>
      <c r="H319" s="15">
        <v>1.523974623308024</v>
      </c>
      <c r="I319" s="5">
        <f t="shared" si="14"/>
        <v>23</v>
      </c>
      <c r="J319" s="15">
        <v>1.5353596760677479</v>
      </c>
      <c r="K319" s="5">
        <f t="shared" si="15"/>
        <v>23</v>
      </c>
    </row>
    <row r="320" spans="1:11" ht="23.25" customHeight="1">
      <c r="A320" s="422" t="s">
        <v>13</v>
      </c>
      <c r="B320" s="15">
        <v>14.9</v>
      </c>
      <c r="C320" s="5">
        <v>1</v>
      </c>
      <c r="D320" s="15">
        <v>14.9</v>
      </c>
      <c r="E320" s="5">
        <v>1</v>
      </c>
      <c r="F320" s="15">
        <v>14.7</v>
      </c>
      <c r="G320" s="5">
        <v>1</v>
      </c>
      <c r="H320" s="15">
        <v>14.67464211669817</v>
      </c>
      <c r="I320" s="5">
        <f t="shared" si="14"/>
        <v>1</v>
      </c>
      <c r="J320" s="15">
        <v>14.490349100025515</v>
      </c>
      <c r="K320" s="5">
        <f t="shared" si="15"/>
        <v>1</v>
      </c>
    </row>
    <row r="321" spans="1:11" ht="23.25" customHeight="1">
      <c r="A321" s="422" t="s">
        <v>14</v>
      </c>
      <c r="B321" s="15">
        <v>1.3</v>
      </c>
      <c r="C321" s="5">
        <v>25</v>
      </c>
      <c r="D321" s="15">
        <v>1.3</v>
      </c>
      <c r="E321" s="5">
        <v>25</v>
      </c>
      <c r="F321" s="15">
        <v>1.3</v>
      </c>
      <c r="G321" s="5">
        <v>25</v>
      </c>
      <c r="H321" s="15">
        <v>1.2795762827623149</v>
      </c>
      <c r="I321" s="5">
        <f t="shared" si="14"/>
        <v>25</v>
      </c>
      <c r="J321" s="15">
        <v>1.285926822432643</v>
      </c>
      <c r="K321" s="5">
        <f t="shared" si="15"/>
        <v>25</v>
      </c>
    </row>
    <row r="322" spans="1:11" ht="23.25" customHeight="1">
      <c r="A322" s="422" t="s">
        <v>15</v>
      </c>
      <c r="B322" s="15">
        <v>1.1000000000000001</v>
      </c>
      <c r="C322" s="5">
        <v>28</v>
      </c>
      <c r="D322" s="15">
        <v>1.1000000000000001</v>
      </c>
      <c r="E322" s="5">
        <v>28</v>
      </c>
      <c r="F322" s="15">
        <v>1.1000000000000001</v>
      </c>
      <c r="G322" s="5">
        <v>28</v>
      </c>
      <c r="H322" s="15">
        <v>1.1091253537353813</v>
      </c>
      <c r="I322" s="5">
        <f t="shared" si="14"/>
        <v>28</v>
      </c>
      <c r="J322" s="15">
        <v>1.1255920701295477</v>
      </c>
      <c r="K322" s="5">
        <f t="shared" si="15"/>
        <v>28</v>
      </c>
    </row>
    <row r="323" spans="1:11" ht="23.25" customHeight="1">
      <c r="A323" s="422" t="s">
        <v>16</v>
      </c>
      <c r="B323" s="15">
        <v>8.6999999999999993</v>
      </c>
      <c r="C323" s="5">
        <v>2</v>
      </c>
      <c r="D323" s="15">
        <v>8.6999999999999993</v>
      </c>
      <c r="E323" s="5">
        <v>2</v>
      </c>
      <c r="F323" s="15">
        <v>8.8000000000000007</v>
      </c>
      <c r="G323" s="5">
        <v>2</v>
      </c>
      <c r="H323" s="15">
        <v>8.8663661569730472</v>
      </c>
      <c r="I323" s="5">
        <f t="shared" si="14"/>
        <v>2</v>
      </c>
      <c r="J323" s="15">
        <v>8.8948210159972234</v>
      </c>
      <c r="K323" s="5">
        <f t="shared" si="15"/>
        <v>2</v>
      </c>
    </row>
    <row r="324" spans="1:11" ht="23.25" customHeight="1">
      <c r="A324" s="422" t="s">
        <v>17</v>
      </c>
      <c r="B324" s="15">
        <v>1.2</v>
      </c>
      <c r="C324" s="5">
        <v>27</v>
      </c>
      <c r="D324" s="15">
        <v>1.2</v>
      </c>
      <c r="E324" s="5">
        <v>27</v>
      </c>
      <c r="F324" s="15">
        <v>1.2</v>
      </c>
      <c r="G324" s="5">
        <v>27</v>
      </c>
      <c r="H324" s="15">
        <v>1.1893232524560338</v>
      </c>
      <c r="I324" s="5">
        <f t="shared" si="14"/>
        <v>27</v>
      </c>
      <c r="J324" s="15">
        <v>1.2034936494944832</v>
      </c>
      <c r="K324" s="5">
        <f t="shared" si="15"/>
        <v>27</v>
      </c>
    </row>
    <row r="325" spans="1:11" ht="23.25" customHeight="1">
      <c r="A325" s="422" t="s">
        <v>18</v>
      </c>
      <c r="B325" s="15">
        <v>6.8</v>
      </c>
      <c r="C325" s="5">
        <v>3</v>
      </c>
      <c r="D325" s="15">
        <v>6.8</v>
      </c>
      <c r="E325" s="5">
        <v>3</v>
      </c>
      <c r="F325" s="15">
        <v>6.8</v>
      </c>
      <c r="G325" s="5">
        <v>3</v>
      </c>
      <c r="H325" s="15">
        <v>6.7647578365304506</v>
      </c>
      <c r="I325" s="5">
        <f t="shared" si="14"/>
        <v>3</v>
      </c>
      <c r="J325" s="15">
        <v>6.7718182287185904</v>
      </c>
      <c r="K325" s="5">
        <f t="shared" si="15"/>
        <v>3</v>
      </c>
    </row>
    <row r="326" spans="1:11" ht="23.25" customHeight="1">
      <c r="A326" s="422" t="s">
        <v>19</v>
      </c>
      <c r="B326" s="15">
        <v>1.2</v>
      </c>
      <c r="C326" s="5">
        <v>26</v>
      </c>
      <c r="D326" s="15">
        <v>1.2</v>
      </c>
      <c r="E326" s="5">
        <v>26</v>
      </c>
      <c r="F326" s="15">
        <v>1.2</v>
      </c>
      <c r="G326" s="5">
        <v>26</v>
      </c>
      <c r="H326" s="15">
        <v>1.2523716451010554</v>
      </c>
      <c r="I326" s="5">
        <f t="shared" si="14"/>
        <v>26</v>
      </c>
      <c r="J326" s="15">
        <v>1.2714117796334847</v>
      </c>
      <c r="K326" s="5">
        <f t="shared" si="15"/>
        <v>26</v>
      </c>
    </row>
    <row r="327" spans="1:11" ht="23.25" customHeight="1">
      <c r="A327" s="422" t="s">
        <v>20</v>
      </c>
      <c r="B327" s="15">
        <v>0.8</v>
      </c>
      <c r="C327" s="5">
        <v>30</v>
      </c>
      <c r="D327" s="15">
        <v>0.8</v>
      </c>
      <c r="E327" s="5">
        <v>30</v>
      </c>
      <c r="F327" s="15">
        <v>0.8</v>
      </c>
      <c r="G327" s="5">
        <v>30</v>
      </c>
      <c r="H327" s="15">
        <v>0.81499487588778019</v>
      </c>
      <c r="I327" s="5">
        <f t="shared" si="14"/>
        <v>30</v>
      </c>
      <c r="J327" s="15">
        <v>0.81009555387925336</v>
      </c>
      <c r="K327" s="5">
        <f t="shared" si="15"/>
        <v>30</v>
      </c>
    </row>
    <row r="328" spans="1:11" ht="23.25" customHeight="1">
      <c r="A328" s="422" t="s">
        <v>21</v>
      </c>
      <c r="B328" s="15">
        <v>4.5999999999999996</v>
      </c>
      <c r="C328" s="5">
        <v>7</v>
      </c>
      <c r="D328" s="15">
        <v>4.8</v>
      </c>
      <c r="E328" s="5">
        <v>6</v>
      </c>
      <c r="F328" s="15">
        <v>4.8</v>
      </c>
      <c r="G328" s="5">
        <v>6</v>
      </c>
      <c r="H328" s="15">
        <v>4.9688941715279578</v>
      </c>
      <c r="I328" s="5">
        <f t="shared" si="14"/>
        <v>6</v>
      </c>
      <c r="J328" s="15">
        <v>5.0598518935786627</v>
      </c>
      <c r="K328" s="5">
        <f t="shared" si="15"/>
        <v>6</v>
      </c>
    </row>
    <row r="329" spans="1:11" ht="23.25" customHeight="1">
      <c r="A329" s="422" t="s">
        <v>22</v>
      </c>
      <c r="B329" s="15">
        <v>6</v>
      </c>
      <c r="C329" s="5">
        <v>5</v>
      </c>
      <c r="D329" s="15">
        <v>6</v>
      </c>
      <c r="E329" s="5">
        <v>5</v>
      </c>
      <c r="F329" s="15">
        <v>6</v>
      </c>
      <c r="G329" s="5">
        <v>5</v>
      </c>
      <c r="H329" s="15">
        <v>5.9798711427020557</v>
      </c>
      <c r="I329" s="5">
        <f t="shared" si="14"/>
        <v>5</v>
      </c>
      <c r="J329" s="15">
        <v>5.9431361695066975</v>
      </c>
      <c r="K329" s="5">
        <f t="shared" si="15"/>
        <v>5</v>
      </c>
    </row>
    <row r="330" spans="1:11" ht="23.25" customHeight="1">
      <c r="A330" s="422" t="s">
        <v>23</v>
      </c>
      <c r="B330" s="15">
        <v>1.5</v>
      </c>
      <c r="C330" s="5">
        <v>23</v>
      </c>
      <c r="D330" s="15">
        <v>1.5</v>
      </c>
      <c r="E330" s="5">
        <v>23</v>
      </c>
      <c r="F330" s="15">
        <v>1.5</v>
      </c>
      <c r="G330" s="5">
        <v>22</v>
      </c>
      <c r="H330" s="15">
        <v>1.5379202183236538</v>
      </c>
      <c r="I330" s="5">
        <f t="shared" si="14"/>
        <v>22</v>
      </c>
      <c r="J330" s="15">
        <v>1.5403653440455558</v>
      </c>
      <c r="K330" s="5">
        <f t="shared" si="15"/>
        <v>22</v>
      </c>
    </row>
    <row r="331" spans="1:11" ht="23.25" customHeight="1">
      <c r="A331" s="422" t="s">
        <v>24</v>
      </c>
      <c r="B331" s="15">
        <v>1.7</v>
      </c>
      <c r="C331" s="5">
        <v>19</v>
      </c>
      <c r="D331" s="15">
        <v>1.7</v>
      </c>
      <c r="E331" s="5">
        <v>19</v>
      </c>
      <c r="F331" s="15">
        <v>1.7</v>
      </c>
      <c r="G331" s="5">
        <v>19</v>
      </c>
      <c r="H331" s="15">
        <v>1.7468609895937255</v>
      </c>
      <c r="I331" s="5">
        <f t="shared" si="14"/>
        <v>19</v>
      </c>
      <c r="J331" s="15">
        <v>1.7539079765807244</v>
      </c>
      <c r="K331" s="5">
        <f t="shared" si="15"/>
        <v>19</v>
      </c>
    </row>
    <row r="332" spans="1:11" ht="23.25" customHeight="1">
      <c r="A332" s="422" t="s">
        <v>25</v>
      </c>
      <c r="B332" s="15">
        <v>1.9</v>
      </c>
      <c r="C332" s="5">
        <v>18</v>
      </c>
      <c r="D332" s="15">
        <v>1.9</v>
      </c>
      <c r="E332" s="5">
        <v>18</v>
      </c>
      <c r="F332" s="15">
        <v>1.9</v>
      </c>
      <c r="G332" s="5">
        <v>18</v>
      </c>
      <c r="H332" s="15">
        <v>1.9112187663369071</v>
      </c>
      <c r="I332" s="5">
        <f t="shared" si="14"/>
        <v>18</v>
      </c>
      <c r="J332" s="15">
        <v>1.9308213896794002</v>
      </c>
      <c r="K332" s="5">
        <f t="shared" si="15"/>
        <v>18</v>
      </c>
    </row>
    <row r="333" spans="1:11" ht="23.25" customHeight="1">
      <c r="A333" s="422" t="s">
        <v>26</v>
      </c>
      <c r="B333" s="15">
        <v>4.0999999999999996</v>
      </c>
      <c r="C333" s="5">
        <v>9</v>
      </c>
      <c r="D333" s="15">
        <v>4.0999999999999996</v>
      </c>
      <c r="E333" s="5">
        <v>9</v>
      </c>
      <c r="F333" s="15">
        <v>4.0999999999999996</v>
      </c>
      <c r="G333" s="5">
        <v>9</v>
      </c>
      <c r="H333" s="15">
        <v>4.1322585928107953</v>
      </c>
      <c r="I333" s="5">
        <f t="shared" si="14"/>
        <v>9</v>
      </c>
      <c r="J333" s="15">
        <v>4.1313074553777467</v>
      </c>
      <c r="K333" s="5">
        <f t="shared" si="15"/>
        <v>9</v>
      </c>
    </row>
    <row r="334" spans="1:11" ht="23.25" customHeight="1">
      <c r="A334" s="422" t="s">
        <v>27</v>
      </c>
      <c r="B334" s="15">
        <v>2.2000000000000002</v>
      </c>
      <c r="C334" s="5">
        <v>15</v>
      </c>
      <c r="D334" s="15">
        <v>2.2000000000000002</v>
      </c>
      <c r="E334" s="5">
        <v>15</v>
      </c>
      <c r="F334" s="15">
        <v>2.2000000000000002</v>
      </c>
      <c r="G334" s="5">
        <v>15</v>
      </c>
      <c r="H334" s="15">
        <v>2.1827073191488755</v>
      </c>
      <c r="I334" s="5">
        <f t="shared" si="14"/>
        <v>16</v>
      </c>
      <c r="J334" s="15">
        <v>2.1800450928418948</v>
      </c>
      <c r="K334" s="5">
        <f t="shared" si="15"/>
        <v>16</v>
      </c>
    </row>
    <row r="335" spans="1:11" ht="23.25" customHeight="1">
      <c r="A335" s="422" t="s">
        <v>28</v>
      </c>
      <c r="B335" s="15">
        <v>1</v>
      </c>
      <c r="C335" s="5">
        <v>29</v>
      </c>
      <c r="D335" s="15">
        <v>1</v>
      </c>
      <c r="E335" s="5">
        <v>29</v>
      </c>
      <c r="F335" s="15">
        <v>1</v>
      </c>
      <c r="G335" s="5">
        <v>29</v>
      </c>
      <c r="H335" s="15">
        <v>1.0156970187178491</v>
      </c>
      <c r="I335" s="5">
        <f t="shared" si="14"/>
        <v>29</v>
      </c>
      <c r="J335" s="15">
        <v>1.0190647627466756</v>
      </c>
      <c r="K335" s="5">
        <f t="shared" si="15"/>
        <v>29</v>
      </c>
    </row>
    <row r="336" spans="1:11" ht="23.25" customHeight="1">
      <c r="A336" s="422" t="s">
        <v>29</v>
      </c>
      <c r="B336" s="15">
        <v>2.4</v>
      </c>
      <c r="C336" s="5">
        <v>14</v>
      </c>
      <c r="D336" s="15">
        <v>2.4</v>
      </c>
      <c r="E336" s="5">
        <v>14</v>
      </c>
      <c r="F336" s="15">
        <v>2.5</v>
      </c>
      <c r="G336" s="5">
        <v>14</v>
      </c>
      <c r="H336" s="15">
        <v>2.5063452457321116</v>
      </c>
      <c r="I336" s="5">
        <f t="shared" si="14"/>
        <v>14</v>
      </c>
      <c r="J336" s="15">
        <v>2.5265237657682027</v>
      </c>
      <c r="K336" s="5">
        <f t="shared" si="15"/>
        <v>14</v>
      </c>
    </row>
    <row r="337" spans="1:11" ht="23.25" customHeight="1">
      <c r="A337" s="422" t="s">
        <v>30</v>
      </c>
      <c r="B337" s="15">
        <v>2.7</v>
      </c>
      <c r="C337" s="5">
        <v>12</v>
      </c>
      <c r="D337" s="15">
        <v>2.7</v>
      </c>
      <c r="E337" s="5">
        <v>12</v>
      </c>
      <c r="F337" s="15">
        <v>2.6</v>
      </c>
      <c r="G337" s="5">
        <v>12</v>
      </c>
      <c r="H337" s="15">
        <v>2.5731982827608846</v>
      </c>
      <c r="I337" s="5">
        <f t="shared" si="14"/>
        <v>13</v>
      </c>
      <c r="J337" s="15">
        <v>2.5347224642945285</v>
      </c>
      <c r="K337" s="5">
        <f t="shared" si="15"/>
        <v>13</v>
      </c>
    </row>
    <row r="338" spans="1:11" ht="23.25" customHeight="1">
      <c r="A338" s="422" t="s">
        <v>31</v>
      </c>
      <c r="B338" s="15">
        <v>2.2000000000000002</v>
      </c>
      <c r="C338" s="5">
        <v>16</v>
      </c>
      <c r="D338" s="15">
        <v>2.2000000000000002</v>
      </c>
      <c r="E338" s="5">
        <v>16</v>
      </c>
      <c r="F338" s="15">
        <v>2.2000000000000002</v>
      </c>
      <c r="G338" s="5">
        <v>16</v>
      </c>
      <c r="H338" s="15">
        <v>2.1922046269338784</v>
      </c>
      <c r="I338" s="5">
        <f t="shared" si="14"/>
        <v>15</v>
      </c>
      <c r="J338" s="15">
        <v>2.2074577481186917</v>
      </c>
      <c r="K338" s="5">
        <f t="shared" si="15"/>
        <v>15</v>
      </c>
    </row>
    <row r="339" spans="1:11" ht="23.25" customHeight="1">
      <c r="A339" s="422" t="s">
        <v>32</v>
      </c>
      <c r="B339" s="15">
        <v>3.7</v>
      </c>
      <c r="C339" s="5">
        <v>10</v>
      </c>
      <c r="D339" s="15">
        <v>3.6</v>
      </c>
      <c r="E339" s="5">
        <v>10</v>
      </c>
      <c r="F339" s="15">
        <v>3.6</v>
      </c>
      <c r="G339" s="5">
        <v>10</v>
      </c>
      <c r="H339" s="15">
        <v>3.5470728196062193</v>
      </c>
      <c r="I339" s="5">
        <f t="shared" si="14"/>
        <v>10</v>
      </c>
      <c r="J339" s="15">
        <v>3.5027823984539594</v>
      </c>
      <c r="K339" s="5">
        <f t="shared" si="15"/>
        <v>10</v>
      </c>
    </row>
    <row r="340" spans="1:11" ht="23.25" customHeight="1">
      <c r="A340" s="422" t="s">
        <v>33</v>
      </c>
      <c r="B340" s="15">
        <v>1.7</v>
      </c>
      <c r="C340" s="5">
        <v>20</v>
      </c>
      <c r="D340" s="15">
        <v>1.7</v>
      </c>
      <c r="E340" s="5">
        <v>20</v>
      </c>
      <c r="F340" s="15">
        <v>1.6</v>
      </c>
      <c r="G340" s="5">
        <v>20</v>
      </c>
      <c r="H340" s="15">
        <v>1.6329362056968115</v>
      </c>
      <c r="I340" s="5">
        <f t="shared" si="14"/>
        <v>21</v>
      </c>
      <c r="J340" s="15">
        <v>1.6316943837520759</v>
      </c>
      <c r="K340" s="5">
        <f t="shared" si="15"/>
        <v>21</v>
      </c>
    </row>
    <row r="341" spans="1:11" ht="23.25" customHeight="1">
      <c r="A341" s="422" t="s">
        <v>34</v>
      </c>
      <c r="B341" s="15">
        <v>2.5</v>
      </c>
      <c r="C341" s="5">
        <v>13</v>
      </c>
      <c r="D341" s="15">
        <v>2.6</v>
      </c>
      <c r="E341" s="5">
        <v>13</v>
      </c>
      <c r="F341" s="15">
        <v>2.6</v>
      </c>
      <c r="G341" s="5">
        <v>13</v>
      </c>
      <c r="H341" s="15">
        <v>2.6373051103096565</v>
      </c>
      <c r="I341" s="5">
        <f t="shared" si="14"/>
        <v>12</v>
      </c>
      <c r="J341" s="15">
        <v>2.6475940026799147</v>
      </c>
      <c r="K341" s="5">
        <f t="shared" si="15"/>
        <v>12</v>
      </c>
    </row>
    <row r="342" spans="1:11" ht="23.25" customHeight="1">
      <c r="A342" s="422" t="s">
        <v>35</v>
      </c>
      <c r="B342" s="15">
        <v>2</v>
      </c>
      <c r="C342" s="5">
        <v>17</v>
      </c>
      <c r="D342" s="15">
        <v>2</v>
      </c>
      <c r="E342" s="5">
        <v>17</v>
      </c>
      <c r="F342" s="15">
        <v>2</v>
      </c>
      <c r="G342" s="5">
        <v>17</v>
      </c>
      <c r="H342" s="15">
        <v>1.9774996763906798</v>
      </c>
      <c r="I342" s="5">
        <f t="shared" si="14"/>
        <v>17</v>
      </c>
      <c r="J342" s="15">
        <v>1.9866924525960454</v>
      </c>
      <c r="K342" s="5">
        <f t="shared" si="15"/>
        <v>17</v>
      </c>
    </row>
    <row r="343" spans="1:11" ht="23.25" customHeight="1">
      <c r="A343" s="422" t="s">
        <v>36</v>
      </c>
      <c r="B343" s="15">
        <v>1.6</v>
      </c>
      <c r="C343" s="5">
        <v>21</v>
      </c>
      <c r="D343" s="15">
        <v>1.6</v>
      </c>
      <c r="E343" s="5">
        <v>21</v>
      </c>
      <c r="F343" s="15">
        <v>1.6</v>
      </c>
      <c r="G343" s="5">
        <v>21</v>
      </c>
      <c r="H343" s="15">
        <v>1.6710398622318243</v>
      </c>
      <c r="I343" s="5">
        <f t="shared" si="14"/>
        <v>20</v>
      </c>
      <c r="J343" s="15">
        <v>1.6833545504868326</v>
      </c>
      <c r="K343" s="5">
        <f t="shared" si="15"/>
        <v>20</v>
      </c>
    </row>
    <row r="344" spans="1:11" s="721" customFormat="1" ht="18.75" customHeight="1">
      <c r="A344" s="833" t="s">
        <v>112</v>
      </c>
    </row>
    <row r="345" spans="1:11" s="721" customFormat="1" ht="18.75" customHeight="1">
      <c r="A345" s="984" t="s">
        <v>40</v>
      </c>
    </row>
    <row r="346" spans="1:11" ht="23.25" customHeight="1">
      <c r="A346" s="424"/>
    </row>
    <row r="347" spans="1:11" s="222" customFormat="1" ht="23.25" customHeight="1">
      <c r="A347" s="431" t="s">
        <v>1054</v>
      </c>
      <c r="B347" s="224"/>
      <c r="C347" s="224"/>
      <c r="D347" s="432"/>
      <c r="E347" s="226"/>
      <c r="F347" s="432"/>
      <c r="G347" s="226"/>
      <c r="H347" s="432"/>
      <c r="J347" s="432"/>
      <c r="K347" s="226" t="s">
        <v>0</v>
      </c>
    </row>
    <row r="348" spans="1:11" ht="23.25" customHeight="1">
      <c r="A348" s="646" t="s">
        <v>1</v>
      </c>
      <c r="B348" s="529" t="s">
        <v>114</v>
      </c>
      <c r="C348" s="529"/>
      <c r="D348" s="529" t="s">
        <v>115</v>
      </c>
      <c r="E348" s="529"/>
      <c r="F348" s="529" t="s">
        <v>116</v>
      </c>
      <c r="G348" s="529"/>
      <c r="H348" s="529" t="s">
        <v>829</v>
      </c>
      <c r="I348" s="529"/>
      <c r="J348" s="529" t="s">
        <v>830</v>
      </c>
      <c r="K348" s="529"/>
    </row>
    <row r="349" spans="1:11" ht="23.25" customHeight="1">
      <c r="A349" s="646"/>
      <c r="B349" s="495" t="s">
        <v>39</v>
      </c>
      <c r="C349" s="495" t="s">
        <v>3</v>
      </c>
      <c r="D349" s="495" t="s">
        <v>39</v>
      </c>
      <c r="E349" s="495" t="s">
        <v>3</v>
      </c>
      <c r="F349" s="495" t="s">
        <v>39</v>
      </c>
      <c r="G349" s="495" t="s">
        <v>3</v>
      </c>
      <c r="H349" s="495" t="s">
        <v>39</v>
      </c>
      <c r="I349" s="495" t="s">
        <v>3</v>
      </c>
      <c r="J349" s="495" t="s">
        <v>39</v>
      </c>
      <c r="K349" s="495" t="s">
        <v>3</v>
      </c>
    </row>
    <row r="350" spans="1:11" ht="23.25" customHeight="1">
      <c r="A350" s="421" t="s">
        <v>4</v>
      </c>
      <c r="B350" s="3">
        <v>100</v>
      </c>
      <c r="C350" s="3" t="s">
        <v>352</v>
      </c>
      <c r="D350" s="3">
        <v>100</v>
      </c>
      <c r="E350" s="3" t="s">
        <v>352</v>
      </c>
      <c r="F350" s="3">
        <v>100</v>
      </c>
      <c r="G350" s="3" t="s">
        <v>352</v>
      </c>
      <c r="H350" s="3">
        <v>100</v>
      </c>
      <c r="I350" s="3" t="s">
        <v>352</v>
      </c>
      <c r="J350" s="3">
        <v>100</v>
      </c>
      <c r="K350" s="3" t="s">
        <v>352</v>
      </c>
    </row>
    <row r="351" spans="1:11" ht="23.25" customHeight="1">
      <c r="A351" s="422" t="s">
        <v>6</v>
      </c>
      <c r="B351" s="15">
        <v>4.8143859524726604</v>
      </c>
      <c r="C351" s="5">
        <v>7</v>
      </c>
      <c r="D351" s="15">
        <v>4.8102405895210874</v>
      </c>
      <c r="E351" s="5">
        <v>7</v>
      </c>
      <c r="F351" s="15">
        <v>4.8023998494068731</v>
      </c>
      <c r="G351" s="5">
        <v>7</v>
      </c>
      <c r="H351" s="15">
        <v>4.7837074556264136</v>
      </c>
      <c r="I351" s="5">
        <f>RANK(H351,$H$351:$H$381)</f>
        <v>7</v>
      </c>
      <c r="J351" s="15">
        <v>4.7924965412680862</v>
      </c>
      <c r="K351" s="5">
        <f>RANK(J351,$J$351:$J$381)</f>
        <v>7</v>
      </c>
    </row>
    <row r="352" spans="1:11" ht="23.25" customHeight="1">
      <c r="A352" s="422" t="s">
        <v>7</v>
      </c>
      <c r="B352" s="15">
        <v>4.3403383890795402</v>
      </c>
      <c r="C352" s="5">
        <v>8</v>
      </c>
      <c r="D352" s="15">
        <v>4.3374832771640994</v>
      </c>
      <c r="E352" s="5">
        <v>8</v>
      </c>
      <c r="F352" s="15">
        <v>4.2886490153755421</v>
      </c>
      <c r="G352" s="5">
        <v>8</v>
      </c>
      <c r="H352" s="15">
        <v>4.2561653229943461</v>
      </c>
      <c r="I352" s="5">
        <f t="shared" ref="I352:I381" si="16">RANK(H352,$H$351:$H$381)</f>
        <v>8</v>
      </c>
      <c r="J352" s="15">
        <v>4.2767914634418345</v>
      </c>
      <c r="K352" s="5">
        <f t="shared" ref="K352:K381" si="17">RANK(J352,$J$351:$J$381)</f>
        <v>8</v>
      </c>
    </row>
    <row r="353" spans="1:11" ht="23.25" customHeight="1">
      <c r="A353" s="422" t="s">
        <v>8</v>
      </c>
      <c r="B353" s="15">
        <v>1.5881705032932154</v>
      </c>
      <c r="C353" s="5">
        <v>21</v>
      </c>
      <c r="D353" s="15">
        <v>1.5795129725343411</v>
      </c>
      <c r="E353" s="5">
        <v>21</v>
      </c>
      <c r="F353" s="15">
        <v>1.5799811980215122</v>
      </c>
      <c r="G353" s="5">
        <v>22</v>
      </c>
      <c r="H353" s="15">
        <v>1.574432066699426</v>
      </c>
      <c r="I353" s="5">
        <f t="shared" si="16"/>
        <v>22</v>
      </c>
      <c r="J353" s="15">
        <v>1.5794622788711237</v>
      </c>
      <c r="K353" s="5">
        <f t="shared" si="17"/>
        <v>22</v>
      </c>
    </row>
    <row r="354" spans="1:11" ht="23.25" customHeight="1">
      <c r="A354" s="422" t="s">
        <v>9</v>
      </c>
      <c r="B354" s="15">
        <v>5.9347732425418176</v>
      </c>
      <c r="C354" s="5">
        <v>4</v>
      </c>
      <c r="D354" s="15">
        <v>5.9076826352996221</v>
      </c>
      <c r="E354" s="5">
        <v>5</v>
      </c>
      <c r="F354" s="15">
        <v>5.9053227439807419</v>
      </c>
      <c r="G354" s="5">
        <v>5</v>
      </c>
      <c r="H354" s="15">
        <v>5.9100702525527975</v>
      </c>
      <c r="I354" s="5">
        <f t="shared" si="16"/>
        <v>4</v>
      </c>
      <c r="J354" s="15">
        <v>5.9162759220128702</v>
      </c>
      <c r="K354" s="5">
        <f t="shared" si="17"/>
        <v>4</v>
      </c>
    </row>
    <row r="355" spans="1:11" ht="23.25" customHeight="1">
      <c r="A355" s="422" t="s">
        <v>10</v>
      </c>
      <c r="B355" s="15">
        <v>3.1569019919131294</v>
      </c>
      <c r="C355" s="5">
        <v>11</v>
      </c>
      <c r="D355" s="15">
        <v>3.1770537104591745</v>
      </c>
      <c r="E355" s="5">
        <v>11</v>
      </c>
      <c r="F355" s="15">
        <v>3.2049381026512678</v>
      </c>
      <c r="G355" s="5">
        <v>11</v>
      </c>
      <c r="H355" s="15">
        <v>3.207398927582092</v>
      </c>
      <c r="I355" s="5">
        <f t="shared" si="16"/>
        <v>11</v>
      </c>
      <c r="J355" s="15">
        <v>3.1990845165871979</v>
      </c>
      <c r="K355" s="5">
        <f t="shared" si="17"/>
        <v>11</v>
      </c>
    </row>
    <row r="356" spans="1:11" ht="23.25" customHeight="1">
      <c r="A356" s="422" t="s">
        <v>11</v>
      </c>
      <c r="B356" s="15">
        <v>0.71966417074124833</v>
      </c>
      <c r="C356" s="5">
        <v>31</v>
      </c>
      <c r="D356" s="15">
        <v>0.72434186959477742</v>
      </c>
      <c r="E356" s="5">
        <v>31</v>
      </c>
      <c r="F356" s="15">
        <v>0.70974906270599725</v>
      </c>
      <c r="G356" s="5">
        <v>31</v>
      </c>
      <c r="H356" s="15">
        <v>0.70895139560125064</v>
      </c>
      <c r="I356" s="5">
        <f t="shared" si="16"/>
        <v>31</v>
      </c>
      <c r="J356" s="15">
        <v>0.71630690971690192</v>
      </c>
      <c r="K356" s="5">
        <f t="shared" si="17"/>
        <v>31</v>
      </c>
    </row>
    <row r="357" spans="1:11" ht="23.25" customHeight="1">
      <c r="A357" s="422" t="s">
        <v>12</v>
      </c>
      <c r="B357" s="15">
        <v>1.4546211675546923</v>
      </c>
      <c r="C357" s="5">
        <v>24</v>
      </c>
      <c r="D357" s="15">
        <v>1.4797096257740023</v>
      </c>
      <c r="E357" s="5">
        <v>24</v>
      </c>
      <c r="F357" s="15">
        <v>1.4996981073219813</v>
      </c>
      <c r="G357" s="5">
        <v>24</v>
      </c>
      <c r="H357" s="15">
        <v>1.5209596682308344</v>
      </c>
      <c r="I357" s="5">
        <f t="shared" si="16"/>
        <v>24</v>
      </c>
      <c r="J357" s="15">
        <v>1.5328619454233683</v>
      </c>
      <c r="K357" s="5">
        <f t="shared" si="17"/>
        <v>24</v>
      </c>
    </row>
    <row r="358" spans="1:11" ht="23.25" customHeight="1">
      <c r="A358" s="422" t="s">
        <v>13</v>
      </c>
      <c r="B358" s="15">
        <v>14.601163696934044</v>
      </c>
      <c r="C358" s="5">
        <v>1</v>
      </c>
      <c r="D358" s="15">
        <v>14.570806132072022</v>
      </c>
      <c r="E358" s="5">
        <v>1</v>
      </c>
      <c r="F358" s="15">
        <v>14.45603981354266</v>
      </c>
      <c r="G358" s="5">
        <v>1</v>
      </c>
      <c r="H358" s="15">
        <v>14.419282462781267</v>
      </c>
      <c r="I358" s="5">
        <f t="shared" si="16"/>
        <v>1</v>
      </c>
      <c r="J358" s="15">
        <v>14.277518645082438</v>
      </c>
      <c r="K358" s="5">
        <f t="shared" si="17"/>
        <v>1</v>
      </c>
    </row>
    <row r="359" spans="1:11" ht="23.25" customHeight="1">
      <c r="A359" s="422" t="s">
        <v>14</v>
      </c>
      <c r="B359" s="15">
        <v>1.2552736214073126</v>
      </c>
      <c r="C359" s="5">
        <v>26</v>
      </c>
      <c r="D359" s="15">
        <v>1.2512555834167951</v>
      </c>
      <c r="E359" s="5">
        <v>26</v>
      </c>
      <c r="F359" s="15">
        <v>1.2580593017227204</v>
      </c>
      <c r="G359" s="5">
        <v>26</v>
      </c>
      <c r="H359" s="15">
        <v>1.2568781083109688</v>
      </c>
      <c r="I359" s="5">
        <f t="shared" si="16"/>
        <v>26</v>
      </c>
      <c r="J359" s="15">
        <v>1.2636199735548717</v>
      </c>
      <c r="K359" s="5">
        <f t="shared" si="17"/>
        <v>26</v>
      </c>
    </row>
    <row r="360" spans="1:11" ht="23.25" customHeight="1">
      <c r="A360" s="422" t="s">
        <v>15</v>
      </c>
      <c r="B360" s="15">
        <v>1.0934821314293715</v>
      </c>
      <c r="C360" s="5">
        <v>28</v>
      </c>
      <c r="D360" s="15">
        <v>1.0934358756917588</v>
      </c>
      <c r="E360" s="5">
        <v>28</v>
      </c>
      <c r="F360" s="15">
        <v>1.0984627228683392</v>
      </c>
      <c r="G360" s="5">
        <v>28</v>
      </c>
      <c r="H360" s="15">
        <v>1.1055462257477495</v>
      </c>
      <c r="I360" s="5">
        <f t="shared" si="16"/>
        <v>28</v>
      </c>
      <c r="J360" s="15">
        <v>1.1192262470604242</v>
      </c>
      <c r="K360" s="5">
        <f t="shared" si="17"/>
        <v>28</v>
      </c>
    </row>
    <row r="361" spans="1:11" ht="23.25" customHeight="1">
      <c r="A361" s="422" t="s">
        <v>16</v>
      </c>
      <c r="B361" s="15">
        <v>8.6990041335697672</v>
      </c>
      <c r="C361" s="5">
        <v>2</v>
      </c>
      <c r="D361" s="15">
        <v>8.7257454912310202</v>
      </c>
      <c r="E361" s="5">
        <v>2</v>
      </c>
      <c r="F361" s="15">
        <v>8.7561897002446027</v>
      </c>
      <c r="G361" s="5">
        <v>2</v>
      </c>
      <c r="H361" s="15">
        <v>8.80719157185362</v>
      </c>
      <c r="I361" s="5">
        <f t="shared" si="16"/>
        <v>2</v>
      </c>
      <c r="J361" s="15">
        <v>8.8278531420383715</v>
      </c>
      <c r="K361" s="5">
        <f t="shared" si="17"/>
        <v>2</v>
      </c>
    </row>
    <row r="362" spans="1:11" ht="23.25" customHeight="1">
      <c r="A362" s="422" t="s">
        <v>17</v>
      </c>
      <c r="B362" s="15">
        <v>1.2156895382047244</v>
      </c>
      <c r="C362" s="5">
        <v>27</v>
      </c>
      <c r="D362" s="15">
        <v>1.2122319777175066</v>
      </c>
      <c r="E362" s="5">
        <v>27</v>
      </c>
      <c r="F362" s="15">
        <v>1.202251749543906</v>
      </c>
      <c r="G362" s="5">
        <v>27</v>
      </c>
      <c r="H362" s="15">
        <v>1.2043236909319668</v>
      </c>
      <c r="I362" s="5">
        <f t="shared" si="16"/>
        <v>27</v>
      </c>
      <c r="J362" s="15">
        <v>1.2191972257822448</v>
      </c>
      <c r="K362" s="5">
        <f t="shared" si="17"/>
        <v>27</v>
      </c>
    </row>
    <row r="363" spans="1:11" ht="23.25" customHeight="1">
      <c r="A363" s="422" t="s">
        <v>18</v>
      </c>
      <c r="B363" s="15">
        <v>6.8747863060403951</v>
      </c>
      <c r="C363" s="5">
        <v>3</v>
      </c>
      <c r="D363" s="15">
        <v>6.8554927662312029</v>
      </c>
      <c r="E363" s="5">
        <v>3</v>
      </c>
      <c r="F363" s="15">
        <v>6.8585113027261206</v>
      </c>
      <c r="G363" s="5">
        <v>3</v>
      </c>
      <c r="H363" s="15">
        <v>6.8440215131568296</v>
      </c>
      <c r="I363" s="5">
        <f t="shared" si="16"/>
        <v>3</v>
      </c>
      <c r="J363" s="15">
        <v>6.8349135346715855</v>
      </c>
      <c r="K363" s="5">
        <f t="shared" si="17"/>
        <v>3</v>
      </c>
    </row>
    <row r="364" spans="1:11" ht="23.25" customHeight="1">
      <c r="A364" s="422" t="s">
        <v>19</v>
      </c>
      <c r="B364" s="15">
        <v>1.2740516494920318</v>
      </c>
      <c r="C364" s="5">
        <v>25</v>
      </c>
      <c r="D364" s="15">
        <v>1.2781144682686474</v>
      </c>
      <c r="E364" s="5">
        <v>25</v>
      </c>
      <c r="F364" s="15">
        <v>1.2780192626782112</v>
      </c>
      <c r="G364" s="5">
        <v>25</v>
      </c>
      <c r="H364" s="15">
        <v>1.2793416455621016</v>
      </c>
      <c r="I364" s="5">
        <f t="shared" si="16"/>
        <v>25</v>
      </c>
      <c r="J364" s="15">
        <v>1.2902789012140239</v>
      </c>
      <c r="K364" s="5">
        <f t="shared" si="17"/>
        <v>25</v>
      </c>
    </row>
    <row r="365" spans="1:11" ht="23.25" customHeight="1">
      <c r="A365" s="422" t="s">
        <v>20</v>
      </c>
      <c r="B365" s="15">
        <v>0.80466103706392167</v>
      </c>
      <c r="C365" s="5">
        <v>30</v>
      </c>
      <c r="D365" s="15">
        <v>0.80583965084911802</v>
      </c>
      <c r="E365" s="5">
        <v>30</v>
      </c>
      <c r="F365" s="15">
        <v>0.80454848864588491</v>
      </c>
      <c r="G365" s="5">
        <v>30</v>
      </c>
      <c r="H365" s="15">
        <v>0.80277446284606535</v>
      </c>
      <c r="I365" s="5">
        <f t="shared" si="16"/>
        <v>30</v>
      </c>
      <c r="J365" s="15">
        <v>0.79786739136717932</v>
      </c>
      <c r="K365" s="5">
        <f t="shared" si="17"/>
        <v>30</v>
      </c>
    </row>
    <row r="366" spans="1:11" ht="23.25" customHeight="1">
      <c r="A366" s="422" t="s">
        <v>21</v>
      </c>
      <c r="B366" s="15">
        <v>4.9603738540145024</v>
      </c>
      <c r="C366" s="5">
        <v>6</v>
      </c>
      <c r="D366" s="15">
        <v>5.0809933547288164</v>
      </c>
      <c r="E366" s="5">
        <v>6</v>
      </c>
      <c r="F366" s="15">
        <v>5.1362063026104607</v>
      </c>
      <c r="G366" s="5">
        <v>6</v>
      </c>
      <c r="H366" s="15">
        <v>5.2231234036578842</v>
      </c>
      <c r="I366" s="5">
        <f t="shared" si="16"/>
        <v>6</v>
      </c>
      <c r="J366" s="15">
        <v>5.272264856710243</v>
      </c>
      <c r="K366" s="5">
        <f t="shared" si="17"/>
        <v>6</v>
      </c>
    </row>
    <row r="367" spans="1:11" ht="23.25" customHeight="1">
      <c r="A367" s="422" t="s">
        <v>22</v>
      </c>
      <c r="B367" s="15">
        <v>5.9328804173108782</v>
      </c>
      <c r="C367" s="5">
        <v>5</v>
      </c>
      <c r="D367" s="15">
        <v>5.9367493000168148</v>
      </c>
      <c r="E367" s="5">
        <v>4</v>
      </c>
      <c r="F367" s="15">
        <v>5.9117913781002525</v>
      </c>
      <c r="G367" s="5">
        <v>4</v>
      </c>
      <c r="H367" s="15">
        <v>5.8966515289785031</v>
      </c>
      <c r="I367" s="5">
        <f t="shared" si="16"/>
        <v>5</v>
      </c>
      <c r="J367" s="15">
        <v>5.8589328325678132</v>
      </c>
      <c r="K367" s="5">
        <f t="shared" si="17"/>
        <v>5</v>
      </c>
    </row>
    <row r="368" spans="1:11" ht="23.25" customHeight="1">
      <c r="A368" s="422" t="s">
        <v>23</v>
      </c>
      <c r="B368" s="15">
        <v>1.5603039096154923</v>
      </c>
      <c r="C368" s="5">
        <v>22</v>
      </c>
      <c r="D368" s="15">
        <v>1.555490573072396</v>
      </c>
      <c r="E368" s="5">
        <v>23</v>
      </c>
      <c r="F368" s="15">
        <v>1.5607830676368417</v>
      </c>
      <c r="G368" s="5">
        <v>23</v>
      </c>
      <c r="H368" s="15">
        <v>1.5559104482447663</v>
      </c>
      <c r="I368" s="5">
        <f t="shared" si="16"/>
        <v>23</v>
      </c>
      <c r="J368" s="15">
        <v>1.5560763284691348</v>
      </c>
      <c r="K368" s="5">
        <f t="shared" si="17"/>
        <v>23</v>
      </c>
    </row>
    <row r="369" spans="1:11" ht="23.25" customHeight="1">
      <c r="A369" s="422" t="s">
        <v>24</v>
      </c>
      <c r="B369" s="15">
        <v>1.6598274584645041</v>
      </c>
      <c r="C369" s="5">
        <v>20</v>
      </c>
      <c r="D369" s="15">
        <v>1.671742610882454</v>
      </c>
      <c r="E369" s="5">
        <v>19</v>
      </c>
      <c r="F369" s="15">
        <v>1.68166480202863</v>
      </c>
      <c r="G369" s="5">
        <v>19</v>
      </c>
      <c r="H369" s="15">
        <v>1.6927031303155156</v>
      </c>
      <c r="I369" s="5">
        <f t="shared" si="16"/>
        <v>19</v>
      </c>
      <c r="J369" s="15">
        <v>1.6993878608704878</v>
      </c>
      <c r="K369" s="5">
        <f t="shared" si="17"/>
        <v>19</v>
      </c>
    </row>
    <row r="370" spans="1:11" ht="23.25" customHeight="1">
      <c r="A370" s="422" t="s">
        <v>25</v>
      </c>
      <c r="B370" s="15">
        <v>1.9643920515761828</v>
      </c>
      <c r="C370" s="5">
        <v>18</v>
      </c>
      <c r="D370" s="15">
        <v>1.957321129622996</v>
      </c>
      <c r="E370" s="5">
        <v>18</v>
      </c>
      <c r="F370" s="15">
        <v>1.962641768012064</v>
      </c>
      <c r="G370" s="5">
        <v>18</v>
      </c>
      <c r="H370" s="15">
        <v>1.9507098153778033</v>
      </c>
      <c r="I370" s="5">
        <f t="shared" si="16"/>
        <v>18</v>
      </c>
      <c r="J370" s="15">
        <v>1.9659639399730693</v>
      </c>
      <c r="K370" s="5">
        <f t="shared" si="17"/>
        <v>18</v>
      </c>
    </row>
    <row r="371" spans="1:11" ht="23.25" customHeight="1">
      <c r="A371" s="422" t="s">
        <v>26</v>
      </c>
      <c r="B371" s="15">
        <v>4.0656684166787347</v>
      </c>
      <c r="C371" s="5">
        <v>9</v>
      </c>
      <c r="D371" s="15">
        <v>4.0694792709940124</v>
      </c>
      <c r="E371" s="5">
        <v>9</v>
      </c>
      <c r="F371" s="15">
        <v>4.1060867076771608</v>
      </c>
      <c r="G371" s="5">
        <v>9</v>
      </c>
      <c r="H371" s="15">
        <v>4.1269864840784276</v>
      </c>
      <c r="I371" s="5">
        <f t="shared" si="16"/>
        <v>9</v>
      </c>
      <c r="J371" s="15">
        <v>4.1274882710616421</v>
      </c>
      <c r="K371" s="5">
        <f t="shared" si="17"/>
        <v>9</v>
      </c>
    </row>
    <row r="372" spans="1:11" ht="23.25" customHeight="1">
      <c r="A372" s="422" t="s">
        <v>27</v>
      </c>
      <c r="B372" s="15">
        <v>2.3236532848930311</v>
      </c>
      <c r="C372" s="5">
        <v>15</v>
      </c>
      <c r="D372" s="15">
        <v>2.2990006506371126</v>
      </c>
      <c r="E372" s="5">
        <v>15</v>
      </c>
      <c r="F372" s="15">
        <v>2.2805328880179703</v>
      </c>
      <c r="G372" s="5">
        <v>15</v>
      </c>
      <c r="H372" s="15">
        <v>2.2566810123711449</v>
      </c>
      <c r="I372" s="5">
        <f t="shared" si="16"/>
        <v>16</v>
      </c>
      <c r="J372" s="15">
        <v>2.2589745894228197</v>
      </c>
      <c r="K372" s="5">
        <f t="shared" si="17"/>
        <v>16</v>
      </c>
    </row>
    <row r="373" spans="1:11" ht="23.25" customHeight="1">
      <c r="A373" s="422" t="s">
        <v>28</v>
      </c>
      <c r="B373" s="15">
        <v>1.0136680008580807</v>
      </c>
      <c r="C373" s="5">
        <v>29</v>
      </c>
      <c r="D373" s="15">
        <v>1.0141897374788909</v>
      </c>
      <c r="E373" s="5">
        <v>29</v>
      </c>
      <c r="F373" s="15">
        <v>1.0147860232624273</v>
      </c>
      <c r="G373" s="5">
        <v>29</v>
      </c>
      <c r="H373" s="15">
        <v>1.0187295141720081</v>
      </c>
      <c r="I373" s="5">
        <f t="shared" si="16"/>
        <v>29</v>
      </c>
      <c r="J373" s="15">
        <v>1.0234520698215792</v>
      </c>
      <c r="K373" s="5">
        <f t="shared" si="17"/>
        <v>29</v>
      </c>
    </row>
    <row r="374" spans="1:11" ht="23.25" customHeight="1">
      <c r="A374" s="422" t="s">
        <v>29</v>
      </c>
      <c r="B374" s="15">
        <v>2.4154853534385423</v>
      </c>
      <c r="C374" s="5">
        <v>14</v>
      </c>
      <c r="D374" s="15">
        <v>2.4453135851567014</v>
      </c>
      <c r="E374" s="5">
        <v>14</v>
      </c>
      <c r="F374" s="15">
        <v>2.4634414823394515</v>
      </c>
      <c r="G374" s="5">
        <v>14</v>
      </c>
      <c r="H374" s="15">
        <v>2.484515818974129</v>
      </c>
      <c r="I374" s="5">
        <f t="shared" si="16"/>
        <v>14</v>
      </c>
      <c r="J374" s="15">
        <v>2.508512710303636</v>
      </c>
      <c r="K374" s="5">
        <f t="shared" si="17"/>
        <v>13</v>
      </c>
    </row>
    <row r="375" spans="1:11" ht="23.25" customHeight="1">
      <c r="A375" s="422" t="s">
        <v>30</v>
      </c>
      <c r="B375" s="15">
        <v>2.661177072899009</v>
      </c>
      <c r="C375" s="5">
        <v>12</v>
      </c>
      <c r="D375" s="15">
        <v>2.597855090687117</v>
      </c>
      <c r="E375" s="5">
        <v>12</v>
      </c>
      <c r="F375" s="15">
        <v>2.5777299194274139</v>
      </c>
      <c r="G375" s="5">
        <v>13</v>
      </c>
      <c r="H375" s="15">
        <v>2.5182381242946397</v>
      </c>
      <c r="I375" s="5">
        <f t="shared" si="16"/>
        <v>13</v>
      </c>
      <c r="J375" s="15">
        <v>2.4821837198679879</v>
      </c>
      <c r="K375" s="5">
        <f t="shared" si="17"/>
        <v>14</v>
      </c>
    </row>
    <row r="376" spans="1:11" ht="23.25" customHeight="1">
      <c r="A376" s="422" t="s">
        <v>31</v>
      </c>
      <c r="B376" s="15">
        <v>2.2811698741541626</v>
      </c>
      <c r="C376" s="5">
        <v>16</v>
      </c>
      <c r="D376" s="15">
        <v>2.2588804655345096</v>
      </c>
      <c r="E376" s="5">
        <v>16</v>
      </c>
      <c r="F376" s="15">
        <v>2.2669030465327498</v>
      </c>
      <c r="G376" s="5">
        <v>16</v>
      </c>
      <c r="H376" s="15">
        <v>2.2674267910081052</v>
      </c>
      <c r="I376" s="5">
        <f t="shared" si="16"/>
        <v>15</v>
      </c>
      <c r="J376" s="15">
        <v>2.2888009144276138</v>
      </c>
      <c r="K376" s="5">
        <f t="shared" si="17"/>
        <v>15</v>
      </c>
    </row>
    <row r="377" spans="1:11" ht="23.25" customHeight="1">
      <c r="A377" s="422" t="s">
        <v>32</v>
      </c>
      <c r="B377" s="15">
        <v>3.5653766812344103</v>
      </c>
      <c r="C377" s="5">
        <v>10</v>
      </c>
      <c r="D377" s="15">
        <v>3.5104284701255222</v>
      </c>
      <c r="E377" s="5">
        <v>10</v>
      </c>
      <c r="F377" s="15">
        <v>3.4695426370945275</v>
      </c>
      <c r="G377" s="5">
        <v>10</v>
      </c>
      <c r="H377" s="15">
        <v>3.4198710506563561</v>
      </c>
      <c r="I377" s="5">
        <f t="shared" si="16"/>
        <v>10</v>
      </c>
      <c r="J377" s="15">
        <v>3.385894972535366</v>
      </c>
      <c r="K377" s="5">
        <f t="shared" si="17"/>
        <v>10</v>
      </c>
    </row>
    <row r="378" spans="1:11" ht="23.25" customHeight="1">
      <c r="A378" s="422" t="s">
        <v>33</v>
      </c>
      <c r="B378" s="15">
        <v>1.660758848657506</v>
      </c>
      <c r="C378" s="5">
        <v>19</v>
      </c>
      <c r="D378" s="15">
        <v>1.6372369123248216</v>
      </c>
      <c r="E378" s="5">
        <v>20</v>
      </c>
      <c r="F378" s="15">
        <v>1.6322427751797814</v>
      </c>
      <c r="G378" s="5">
        <v>20</v>
      </c>
      <c r="H378" s="15">
        <v>1.6233415591638811</v>
      </c>
      <c r="I378" s="5">
        <f t="shared" si="16"/>
        <v>21</v>
      </c>
      <c r="J378" s="15">
        <v>1.6196222377160743</v>
      </c>
      <c r="K378" s="5">
        <f t="shared" si="17"/>
        <v>21</v>
      </c>
    </row>
    <row r="379" spans="1:11" ht="23.25" customHeight="1">
      <c r="A379" s="422" t="s">
        <v>34</v>
      </c>
      <c r="B379" s="15">
        <v>2.517562714107076</v>
      </c>
      <c r="C379" s="5">
        <v>13</v>
      </c>
      <c r="D379" s="15">
        <v>2.5600011696846967</v>
      </c>
      <c r="E379" s="5">
        <v>13</v>
      </c>
      <c r="F379" s="15">
        <v>2.613993054598458</v>
      </c>
      <c r="G379" s="5">
        <v>12</v>
      </c>
      <c r="H379" s="15">
        <v>2.6495769187154745</v>
      </c>
      <c r="I379" s="5">
        <f t="shared" si="16"/>
        <v>12</v>
      </c>
      <c r="J379" s="15">
        <v>2.6575255579271442</v>
      </c>
      <c r="K379" s="5">
        <f t="shared" si="17"/>
        <v>12</v>
      </c>
    </row>
    <row r="380" spans="1:11" ht="23.25" customHeight="1">
      <c r="A380" s="422" t="s">
        <v>35</v>
      </c>
      <c r="B380" s="15">
        <v>2.0483373483261116</v>
      </c>
      <c r="C380" s="5">
        <v>17</v>
      </c>
      <c r="D380" s="15">
        <v>2.0196507029073976</v>
      </c>
      <c r="E380" s="5">
        <v>17</v>
      </c>
      <c r="F380" s="15">
        <v>2.0120776463258365</v>
      </c>
      <c r="G380" s="5">
        <v>17</v>
      </c>
      <c r="H380" s="15">
        <v>1.9976753478878335</v>
      </c>
      <c r="I380" s="5">
        <f t="shared" si="16"/>
        <v>17</v>
      </c>
      <c r="J380" s="15">
        <v>2.0045270026562587</v>
      </c>
      <c r="K380" s="5">
        <f t="shared" si="17"/>
        <v>17</v>
      </c>
    </row>
    <row r="381" spans="1:11" ht="23.25" customHeight="1">
      <c r="A381" s="422" t="s">
        <v>36</v>
      </c>
      <c r="B381" s="15">
        <v>1.5423971820339037</v>
      </c>
      <c r="C381" s="5">
        <v>23</v>
      </c>
      <c r="D381" s="15">
        <v>1.5767203503205669</v>
      </c>
      <c r="E381" s="5">
        <v>22</v>
      </c>
      <c r="F381" s="15">
        <v>1.606756079719613</v>
      </c>
      <c r="G381" s="5">
        <v>21</v>
      </c>
      <c r="H381" s="15">
        <v>1.6368142816257985</v>
      </c>
      <c r="I381" s="5">
        <f t="shared" si="16"/>
        <v>20</v>
      </c>
      <c r="J381" s="15">
        <v>1.6466374975766112</v>
      </c>
      <c r="K381" s="5">
        <f t="shared" si="17"/>
        <v>20</v>
      </c>
    </row>
    <row r="382" spans="1:11" s="721" customFormat="1" ht="17.25" customHeight="1">
      <c r="A382" s="833" t="s">
        <v>112</v>
      </c>
    </row>
    <row r="383" spans="1:11" s="721" customFormat="1" ht="17.25" customHeight="1">
      <c r="A383" s="984" t="s">
        <v>40</v>
      </c>
    </row>
    <row r="385" spans="1:11" s="222" customFormat="1" ht="23.25" customHeight="1">
      <c r="A385" s="431" t="s">
        <v>1055</v>
      </c>
      <c r="B385" s="224"/>
      <c r="C385" s="224"/>
      <c r="D385" s="432"/>
      <c r="E385" s="226"/>
      <c r="F385" s="432"/>
      <c r="G385" s="226"/>
      <c r="H385" s="432"/>
      <c r="I385" s="226"/>
      <c r="J385" s="432"/>
      <c r="K385" s="226" t="s">
        <v>0</v>
      </c>
    </row>
    <row r="386" spans="1:11" ht="23.25" customHeight="1">
      <c r="A386" s="646" t="s">
        <v>1</v>
      </c>
      <c r="B386" s="529" t="s">
        <v>114</v>
      </c>
      <c r="C386" s="529"/>
      <c r="D386" s="529" t="s">
        <v>115</v>
      </c>
      <c r="E386" s="529"/>
      <c r="F386" s="529" t="s">
        <v>116</v>
      </c>
      <c r="G386" s="529"/>
      <c r="H386" s="529" t="s">
        <v>829</v>
      </c>
      <c r="I386" s="529"/>
      <c r="J386" s="529" t="s">
        <v>830</v>
      </c>
      <c r="K386" s="529"/>
    </row>
    <row r="387" spans="1:11" ht="23.25" customHeight="1">
      <c r="A387" s="646"/>
      <c r="B387" s="495" t="s">
        <v>83</v>
      </c>
      <c r="C387" s="495" t="s">
        <v>3</v>
      </c>
      <c r="D387" s="495" t="s">
        <v>83</v>
      </c>
      <c r="E387" s="495" t="s">
        <v>3</v>
      </c>
      <c r="F387" s="495" t="s">
        <v>83</v>
      </c>
      <c r="G387" s="495" t="s">
        <v>3</v>
      </c>
      <c r="H387" s="495" t="s">
        <v>83</v>
      </c>
      <c r="I387" s="495" t="s">
        <v>3</v>
      </c>
      <c r="J387" s="495" t="s">
        <v>83</v>
      </c>
      <c r="K387" s="495" t="s">
        <v>3</v>
      </c>
    </row>
    <row r="388" spans="1:11" ht="23.25" customHeight="1">
      <c r="A388" s="421" t="s">
        <v>4</v>
      </c>
      <c r="B388" s="3">
        <v>48.593480955184219</v>
      </c>
      <c r="C388" s="3" t="s">
        <v>352</v>
      </c>
      <c r="D388" s="3">
        <v>48.61523449415143</v>
      </c>
      <c r="E388" s="3" t="s">
        <v>352</v>
      </c>
      <c r="F388" s="3">
        <v>48.42520284111508</v>
      </c>
      <c r="G388" s="3" t="s">
        <v>352</v>
      </c>
      <c r="H388" s="3">
        <v>48.555092136510723</v>
      </c>
      <c r="I388" s="3" t="s">
        <v>352</v>
      </c>
      <c r="J388" s="3">
        <v>48.625916659553226</v>
      </c>
      <c r="K388" s="3" t="s">
        <v>352</v>
      </c>
    </row>
    <row r="389" spans="1:11" ht="23.25" customHeight="1">
      <c r="A389" s="422" t="s">
        <v>6</v>
      </c>
      <c r="B389" s="15">
        <v>48.04799011796517</v>
      </c>
      <c r="C389" s="5">
        <v>24</v>
      </c>
      <c r="D389" s="15">
        <v>48.07019648449338</v>
      </c>
      <c r="E389" s="5">
        <v>26</v>
      </c>
      <c r="F389" s="15">
        <v>47.882888435255531</v>
      </c>
      <c r="G389" s="5">
        <v>25</v>
      </c>
      <c r="H389" s="15">
        <v>48.047812503207098</v>
      </c>
      <c r="I389" s="5">
        <v>25</v>
      </c>
      <c r="J389" s="15">
        <v>48.126472230991524</v>
      </c>
      <c r="K389" s="5">
        <v>26</v>
      </c>
    </row>
    <row r="390" spans="1:11" ht="23.25" customHeight="1">
      <c r="A390" s="422" t="s">
        <v>7</v>
      </c>
      <c r="B390" s="15">
        <v>47.496715410042214</v>
      </c>
      <c r="C390" s="5">
        <v>31</v>
      </c>
      <c r="D390" s="15">
        <v>47.624882153336607</v>
      </c>
      <c r="E390" s="5">
        <v>31</v>
      </c>
      <c r="F390" s="15">
        <v>47.583753887409443</v>
      </c>
      <c r="G390" s="5">
        <v>30</v>
      </c>
      <c r="H390" s="15">
        <v>47.824719867211016</v>
      </c>
      <c r="I390" s="5">
        <v>28</v>
      </c>
      <c r="J390" s="15">
        <v>47.939582727548753</v>
      </c>
      <c r="K390" s="5">
        <v>27</v>
      </c>
    </row>
    <row r="391" spans="1:11" ht="23.25" customHeight="1">
      <c r="A391" s="422" t="s">
        <v>8</v>
      </c>
      <c r="B391" s="15">
        <v>48.01056312054645</v>
      </c>
      <c r="C391" s="5">
        <v>25</v>
      </c>
      <c r="D391" s="15">
        <v>47.953903818544461</v>
      </c>
      <c r="E391" s="5">
        <v>28</v>
      </c>
      <c r="F391" s="15">
        <v>47.614148855067008</v>
      </c>
      <c r="G391" s="5">
        <v>29</v>
      </c>
      <c r="H391" s="15">
        <v>47.679076924457284</v>
      </c>
      <c r="I391" s="5">
        <v>31</v>
      </c>
      <c r="J391" s="15">
        <v>47.64858468900777</v>
      </c>
      <c r="K391" s="5">
        <v>30</v>
      </c>
    </row>
    <row r="392" spans="1:11" ht="23.25" customHeight="1">
      <c r="A392" s="422" t="s">
        <v>9</v>
      </c>
      <c r="B392" s="15">
        <v>49.25454230168976</v>
      </c>
      <c r="C392" s="5">
        <v>5</v>
      </c>
      <c r="D392" s="15">
        <v>49.217052285749837</v>
      </c>
      <c r="E392" s="5">
        <v>4</v>
      </c>
      <c r="F392" s="15">
        <v>49.076871072506563</v>
      </c>
      <c r="G392" s="5">
        <v>3</v>
      </c>
      <c r="H392" s="15">
        <v>49.097445640357229</v>
      </c>
      <c r="I392" s="5">
        <v>3</v>
      </c>
      <c r="J392" s="15">
        <v>49.080921815598259</v>
      </c>
      <c r="K392" s="5">
        <v>5</v>
      </c>
    </row>
    <row r="393" spans="1:11" ht="23.25" customHeight="1">
      <c r="A393" s="422" t="s">
        <v>10</v>
      </c>
      <c r="B393" s="15">
        <v>48.741627517842595</v>
      </c>
      <c r="C393" s="5">
        <v>14</v>
      </c>
      <c r="D393" s="15">
        <v>48.721536940325805</v>
      </c>
      <c r="E393" s="5">
        <v>15</v>
      </c>
      <c r="F393" s="15">
        <v>48.5806161996871</v>
      </c>
      <c r="G393" s="5">
        <v>12</v>
      </c>
      <c r="H393" s="15">
        <v>48.670807453416145</v>
      </c>
      <c r="I393" s="5">
        <v>14</v>
      </c>
      <c r="J393" s="15">
        <v>48.768353175651541</v>
      </c>
      <c r="K393" s="5">
        <v>13</v>
      </c>
    </row>
    <row r="394" spans="1:11" ht="23.25" customHeight="1">
      <c r="A394" s="422" t="s">
        <v>11</v>
      </c>
      <c r="B394" s="15">
        <v>48.597609390759459</v>
      </c>
      <c r="C394" s="5">
        <v>18</v>
      </c>
      <c r="D394" s="15">
        <v>48.413062040527315</v>
      </c>
      <c r="E394" s="5">
        <v>17</v>
      </c>
      <c r="F394" s="15">
        <v>48.424760946149974</v>
      </c>
      <c r="G394" s="5">
        <v>19</v>
      </c>
      <c r="H394" s="15">
        <v>48.545506206950613</v>
      </c>
      <c r="I394" s="5">
        <v>18</v>
      </c>
      <c r="J394" s="15">
        <v>48.48128179816235</v>
      </c>
      <c r="K394" s="5">
        <v>19</v>
      </c>
    </row>
    <row r="395" spans="1:11" ht="23.25" customHeight="1">
      <c r="A395" s="422" t="s">
        <v>12</v>
      </c>
      <c r="B395" s="15">
        <v>48.736003388305058</v>
      </c>
      <c r="C395" s="5">
        <v>15</v>
      </c>
      <c r="D395" s="15">
        <v>48.69902420479027</v>
      </c>
      <c r="E395" s="5">
        <v>14</v>
      </c>
      <c r="F395" s="15">
        <v>48.511263606922235</v>
      </c>
      <c r="G395" s="5">
        <v>17</v>
      </c>
      <c r="H395" s="15">
        <v>48.604559927741839</v>
      </c>
      <c r="I395" s="5">
        <v>16</v>
      </c>
      <c r="J395" s="15">
        <v>48.666590059311773</v>
      </c>
      <c r="K395" s="5">
        <v>15</v>
      </c>
    </row>
    <row r="396" spans="1:11" ht="23.25" customHeight="1">
      <c r="A396" s="425" t="s">
        <v>13</v>
      </c>
      <c r="B396" s="43">
        <v>49.164047176965923</v>
      </c>
      <c r="C396" s="48">
        <v>4</v>
      </c>
      <c r="D396" s="43">
        <v>49.146386891670538</v>
      </c>
      <c r="E396" s="48">
        <v>6</v>
      </c>
      <c r="F396" s="43">
        <v>48.910555398906588</v>
      </c>
      <c r="G396" s="48">
        <v>5</v>
      </c>
      <c r="H396" s="43">
        <v>48.993690809555282</v>
      </c>
      <c r="I396" s="48">
        <v>4</v>
      </c>
      <c r="J396" s="43">
        <v>48.995622482102149</v>
      </c>
      <c r="K396" s="48">
        <v>8</v>
      </c>
    </row>
    <row r="397" spans="1:11" ht="23.25" customHeight="1">
      <c r="A397" s="422" t="s">
        <v>14</v>
      </c>
      <c r="B397" s="15">
        <v>49.053129610886877</v>
      </c>
      <c r="C397" s="5">
        <v>8</v>
      </c>
      <c r="D397" s="15">
        <v>49.149410261742773</v>
      </c>
      <c r="E397" s="5">
        <v>7</v>
      </c>
      <c r="F397" s="15">
        <v>48.985036734143655</v>
      </c>
      <c r="G397" s="5">
        <v>7</v>
      </c>
      <c r="H397" s="15">
        <v>49.002273162983045</v>
      </c>
      <c r="I397" s="5">
        <v>7</v>
      </c>
      <c r="J397" s="15">
        <v>49.063158342731896</v>
      </c>
      <c r="K397" s="5">
        <v>6</v>
      </c>
    </row>
    <row r="398" spans="1:11" ht="23.25" customHeight="1">
      <c r="A398" s="422" t="s">
        <v>15</v>
      </c>
      <c r="B398" s="15">
        <v>48.88629852255491</v>
      </c>
      <c r="C398" s="5">
        <v>12</v>
      </c>
      <c r="D398" s="15">
        <v>48.829969209716047</v>
      </c>
      <c r="E398" s="5">
        <v>13</v>
      </c>
      <c r="F398" s="15">
        <v>48.543305042954657</v>
      </c>
      <c r="G398" s="5">
        <v>14</v>
      </c>
      <c r="H398" s="15">
        <v>48.63583336469349</v>
      </c>
      <c r="I398" s="5">
        <v>15</v>
      </c>
      <c r="J398" s="15">
        <v>48.767609888118308</v>
      </c>
      <c r="K398" s="5">
        <v>14</v>
      </c>
    </row>
    <row r="399" spans="1:11" ht="23.25" customHeight="1">
      <c r="A399" s="422" t="s">
        <v>16</v>
      </c>
      <c r="B399" s="15">
        <v>48.673694324367204</v>
      </c>
      <c r="C399" s="5">
        <v>16</v>
      </c>
      <c r="D399" s="15">
        <v>48.649583504345649</v>
      </c>
      <c r="E399" s="5">
        <v>16</v>
      </c>
      <c r="F399" s="15">
        <v>48.535772640347396</v>
      </c>
      <c r="G399" s="5">
        <v>16</v>
      </c>
      <c r="H399" s="15">
        <v>48.722378458931402</v>
      </c>
      <c r="I399" s="5">
        <v>12</v>
      </c>
      <c r="J399" s="15">
        <v>48.814726333743742</v>
      </c>
      <c r="K399" s="5">
        <v>10</v>
      </c>
    </row>
    <row r="400" spans="1:11" ht="23.25" customHeight="1">
      <c r="A400" s="422" t="s">
        <v>17</v>
      </c>
      <c r="B400" s="15">
        <v>48.354425532729607</v>
      </c>
      <c r="C400" s="5">
        <v>21</v>
      </c>
      <c r="D400" s="15">
        <v>48.366806788105251</v>
      </c>
      <c r="E400" s="5">
        <v>21</v>
      </c>
      <c r="F400" s="15">
        <v>48.141863633104705</v>
      </c>
      <c r="G400" s="5">
        <v>21</v>
      </c>
      <c r="H400" s="15">
        <v>48.242071918404292</v>
      </c>
      <c r="I400" s="5">
        <v>24</v>
      </c>
      <c r="J400" s="15">
        <v>48.302125421110951</v>
      </c>
      <c r="K400" s="5">
        <v>23</v>
      </c>
    </row>
    <row r="401" spans="1:11" ht="23.25" customHeight="1">
      <c r="A401" s="422" t="s">
        <v>18</v>
      </c>
      <c r="B401" s="15">
        <v>48.225536570272013</v>
      </c>
      <c r="C401" s="5">
        <v>22</v>
      </c>
      <c r="D401" s="15">
        <v>48.269444000066194</v>
      </c>
      <c r="E401" s="5">
        <v>22</v>
      </c>
      <c r="F401" s="15">
        <v>48.063337623391625</v>
      </c>
      <c r="G401" s="5">
        <v>23</v>
      </c>
      <c r="H401" s="15">
        <v>48.26416172583756</v>
      </c>
      <c r="I401" s="5">
        <v>23</v>
      </c>
      <c r="J401" s="15">
        <v>48.394268011610656</v>
      </c>
      <c r="K401" s="5">
        <v>21</v>
      </c>
    </row>
    <row r="402" spans="1:11" ht="23.25" customHeight="1">
      <c r="A402" s="422" t="s">
        <v>19</v>
      </c>
      <c r="B402" s="15">
        <v>47.988470501655833</v>
      </c>
      <c r="C402" s="5">
        <v>26</v>
      </c>
      <c r="D402" s="15">
        <v>48.019266218707266</v>
      </c>
      <c r="E402" s="5">
        <v>25</v>
      </c>
      <c r="F402" s="15">
        <v>47.757796752202566</v>
      </c>
      <c r="G402" s="5">
        <v>27</v>
      </c>
      <c r="H402" s="15">
        <v>48.023057473659961</v>
      </c>
      <c r="I402" s="5">
        <v>27</v>
      </c>
      <c r="J402" s="15">
        <v>48.258013982461065</v>
      </c>
      <c r="K402" s="5">
        <v>24</v>
      </c>
    </row>
    <row r="403" spans="1:11" ht="23.25" customHeight="1">
      <c r="A403" s="422" t="s">
        <v>20</v>
      </c>
      <c r="B403" s="15">
        <v>49.238059135708873</v>
      </c>
      <c r="C403" s="5">
        <v>6</v>
      </c>
      <c r="D403" s="15">
        <v>49.112715588876164</v>
      </c>
      <c r="E403" s="5">
        <v>8</v>
      </c>
      <c r="F403" s="15">
        <v>48.859814400676186</v>
      </c>
      <c r="G403" s="5">
        <v>8</v>
      </c>
      <c r="H403" s="15">
        <v>48.932552427734741</v>
      </c>
      <c r="I403" s="5">
        <v>8</v>
      </c>
      <c r="J403" s="15">
        <v>49.005946607060011</v>
      </c>
      <c r="K403" s="5">
        <v>7</v>
      </c>
    </row>
    <row r="404" spans="1:11" ht="23.25" customHeight="1">
      <c r="A404" s="422" t="s">
        <v>21</v>
      </c>
      <c r="B404" s="15">
        <v>46.846849747271499</v>
      </c>
      <c r="C404" s="5">
        <v>32</v>
      </c>
      <c r="D404" s="15">
        <v>47.129899253606453</v>
      </c>
      <c r="E404" s="5">
        <v>32</v>
      </c>
      <c r="F404" s="15">
        <v>46.950337563789468</v>
      </c>
      <c r="G404" s="5">
        <v>32</v>
      </c>
      <c r="H404" s="15">
        <v>47.309833529437398</v>
      </c>
      <c r="I404" s="5">
        <v>32</v>
      </c>
      <c r="J404" s="15">
        <v>47.599347303692667</v>
      </c>
      <c r="K404" s="5">
        <v>31</v>
      </c>
    </row>
    <row r="405" spans="1:11" ht="23.25" customHeight="1">
      <c r="A405" s="422" t="s">
        <v>22</v>
      </c>
      <c r="B405" s="15">
        <v>49.022293186837587</v>
      </c>
      <c r="C405" s="5">
        <v>10</v>
      </c>
      <c r="D405" s="15">
        <v>49.048073182668055</v>
      </c>
      <c r="E405" s="5">
        <v>10</v>
      </c>
      <c r="F405" s="15">
        <v>48.808425759449413</v>
      </c>
      <c r="G405" s="5">
        <v>9</v>
      </c>
      <c r="H405" s="15">
        <v>48.905223903293802</v>
      </c>
      <c r="I405" s="5">
        <v>10</v>
      </c>
      <c r="J405" s="15">
        <v>48.982448398429284</v>
      </c>
      <c r="K405" s="5">
        <v>9</v>
      </c>
    </row>
    <row r="406" spans="1:11" ht="23.25" customHeight="1">
      <c r="A406" s="422" t="s">
        <v>23</v>
      </c>
      <c r="B406" s="15">
        <v>48.219217692161962</v>
      </c>
      <c r="C406" s="5">
        <v>23</v>
      </c>
      <c r="D406" s="15">
        <v>48.264660542606627</v>
      </c>
      <c r="E406" s="5">
        <v>23</v>
      </c>
      <c r="F406" s="15">
        <v>48.104582989835535</v>
      </c>
      <c r="G406" s="5">
        <v>22</v>
      </c>
      <c r="H406" s="15">
        <v>48.264640135022304</v>
      </c>
      <c r="I406" s="5">
        <v>22</v>
      </c>
      <c r="J406" s="15">
        <v>48.372449426394603</v>
      </c>
      <c r="K406" s="5">
        <v>22</v>
      </c>
    </row>
    <row r="407" spans="1:11" ht="23.25" customHeight="1">
      <c r="A407" s="422" t="s">
        <v>24</v>
      </c>
      <c r="B407" s="15">
        <v>49.379673068465038</v>
      </c>
      <c r="C407" s="5">
        <v>2</v>
      </c>
      <c r="D407" s="15">
        <v>49.316240452854949</v>
      </c>
      <c r="E407" s="5">
        <v>3</v>
      </c>
      <c r="F407" s="15">
        <v>49.232255312743057</v>
      </c>
      <c r="G407" s="5">
        <v>2</v>
      </c>
      <c r="H407" s="15">
        <v>49.342070709723295</v>
      </c>
      <c r="I407" s="5">
        <v>2</v>
      </c>
      <c r="J407" s="15">
        <v>49.415055351713193</v>
      </c>
      <c r="K407" s="5">
        <v>2</v>
      </c>
    </row>
    <row r="408" spans="1:11" ht="23.25" customHeight="1">
      <c r="A408" s="422" t="s">
        <v>25</v>
      </c>
      <c r="B408" s="15">
        <v>47.872675449961136</v>
      </c>
      <c r="C408" s="5">
        <v>29</v>
      </c>
      <c r="D408" s="15">
        <v>48.045345348841721</v>
      </c>
      <c r="E408" s="5">
        <v>27</v>
      </c>
      <c r="F408" s="15">
        <v>47.781991324761286</v>
      </c>
      <c r="G408" s="5">
        <v>26</v>
      </c>
      <c r="H408" s="15">
        <v>48.044383400090609</v>
      </c>
      <c r="I408" s="5">
        <v>26</v>
      </c>
      <c r="J408" s="15">
        <v>48.175451657905448</v>
      </c>
      <c r="K408" s="5">
        <v>25</v>
      </c>
    </row>
    <row r="409" spans="1:11" ht="23.25" customHeight="1">
      <c r="A409" s="422" t="s">
        <v>26</v>
      </c>
      <c r="B409" s="15">
        <v>48.890525560402622</v>
      </c>
      <c r="C409" s="5">
        <v>11</v>
      </c>
      <c r="D409" s="15">
        <v>48.919778009425791</v>
      </c>
      <c r="E409" s="5">
        <v>12</v>
      </c>
      <c r="F409" s="15">
        <v>48.576845815711593</v>
      </c>
      <c r="G409" s="5">
        <v>13</v>
      </c>
      <c r="H409" s="15">
        <v>48.586982479389988</v>
      </c>
      <c r="I409" s="5">
        <v>17</v>
      </c>
      <c r="J409" s="15">
        <v>48.64902141074478</v>
      </c>
      <c r="K409" s="5">
        <v>16</v>
      </c>
    </row>
    <row r="410" spans="1:11" ht="23.25" customHeight="1">
      <c r="A410" s="422" t="s">
        <v>27</v>
      </c>
      <c r="B410" s="15">
        <v>47.703121671833955</v>
      </c>
      <c r="C410" s="5">
        <v>30</v>
      </c>
      <c r="D410" s="15">
        <v>47.626803629241778</v>
      </c>
      <c r="E410" s="5">
        <v>30</v>
      </c>
      <c r="F410" s="15">
        <v>47.522956833821524</v>
      </c>
      <c r="G410" s="5">
        <v>31</v>
      </c>
      <c r="H410" s="15">
        <v>47.72303670160867</v>
      </c>
      <c r="I410" s="5">
        <v>29</v>
      </c>
      <c r="J410" s="15">
        <v>47.737980013251217</v>
      </c>
      <c r="K410" s="5">
        <v>28</v>
      </c>
    </row>
    <row r="411" spans="1:11" ht="23.25" customHeight="1">
      <c r="A411" s="422" t="s">
        <v>28</v>
      </c>
      <c r="B411" s="15">
        <v>48.581117122609157</v>
      </c>
      <c r="C411" s="5">
        <v>19</v>
      </c>
      <c r="D411" s="15">
        <v>48.733583143019743</v>
      </c>
      <c r="E411" s="5">
        <v>20</v>
      </c>
      <c r="F411" s="15">
        <v>48.444800990823623</v>
      </c>
      <c r="G411" s="5">
        <v>18</v>
      </c>
      <c r="H411" s="15">
        <v>48.480628093531323</v>
      </c>
      <c r="I411" s="5">
        <v>19</v>
      </c>
      <c r="J411" s="15">
        <v>48.518604573970194</v>
      </c>
      <c r="K411" s="5">
        <v>18</v>
      </c>
    </row>
    <row r="412" spans="1:11" ht="23.25" customHeight="1">
      <c r="A412" s="422" t="s">
        <v>29</v>
      </c>
      <c r="B412" s="15">
        <v>48.580455763560657</v>
      </c>
      <c r="C412" s="5">
        <v>20</v>
      </c>
      <c r="D412" s="15">
        <v>48.54998231123006</v>
      </c>
      <c r="E412" s="5">
        <v>19</v>
      </c>
      <c r="F412" s="15">
        <v>48.540385700438357</v>
      </c>
      <c r="G412" s="5">
        <v>15</v>
      </c>
      <c r="H412" s="15">
        <v>48.773631120710768</v>
      </c>
      <c r="I412" s="5">
        <v>11</v>
      </c>
      <c r="J412" s="15">
        <v>48.804656399316947</v>
      </c>
      <c r="K412" s="5">
        <v>12</v>
      </c>
    </row>
    <row r="413" spans="1:11" ht="23.25" customHeight="1">
      <c r="A413" s="422" t="s">
        <v>30</v>
      </c>
      <c r="B413" s="15">
        <v>49.258994042163152</v>
      </c>
      <c r="C413" s="5">
        <v>3</v>
      </c>
      <c r="D413" s="15">
        <v>49.254144829851342</v>
      </c>
      <c r="E413" s="5">
        <v>2</v>
      </c>
      <c r="F413" s="15">
        <v>48.992306279687426</v>
      </c>
      <c r="G413" s="5">
        <v>6</v>
      </c>
      <c r="H413" s="15">
        <v>49.094541048564039</v>
      </c>
      <c r="I413" s="5">
        <v>6</v>
      </c>
      <c r="J413" s="15">
        <v>49.149288798405912</v>
      </c>
      <c r="K413" s="5">
        <v>4</v>
      </c>
    </row>
    <row r="414" spans="1:11" ht="23.25" customHeight="1">
      <c r="A414" s="422" t="s">
        <v>31</v>
      </c>
      <c r="B414" s="15">
        <v>47.988217362264734</v>
      </c>
      <c r="C414" s="5">
        <v>27</v>
      </c>
      <c r="D414" s="15">
        <v>47.958001253090622</v>
      </c>
      <c r="E414" s="5">
        <v>29</v>
      </c>
      <c r="F414" s="15">
        <v>47.667789044188417</v>
      </c>
      <c r="G414" s="5">
        <v>28</v>
      </c>
      <c r="H414" s="15">
        <v>47.712839478501252</v>
      </c>
      <c r="I414" s="5">
        <v>30</v>
      </c>
      <c r="J414" s="15">
        <v>47.722483971025767</v>
      </c>
      <c r="K414" s="5">
        <v>29</v>
      </c>
    </row>
    <row r="415" spans="1:11" ht="23.25" customHeight="1">
      <c r="A415" s="422" t="s">
        <v>32</v>
      </c>
      <c r="B415" s="15">
        <v>49.509319003278293</v>
      </c>
      <c r="C415" s="5">
        <v>1</v>
      </c>
      <c r="D415" s="15">
        <v>49.581056619305414</v>
      </c>
      <c r="E415" s="5">
        <v>1</v>
      </c>
      <c r="F415" s="15">
        <v>49.463222521048415</v>
      </c>
      <c r="G415" s="5">
        <v>1</v>
      </c>
      <c r="H415" s="15">
        <v>49.467706319902817</v>
      </c>
      <c r="I415" s="5">
        <v>1</v>
      </c>
      <c r="J415" s="15">
        <v>49.474073942781295</v>
      </c>
      <c r="K415" s="5">
        <v>1</v>
      </c>
    </row>
    <row r="416" spans="1:11" ht="23.25" customHeight="1">
      <c r="A416" s="422" t="s">
        <v>33</v>
      </c>
      <c r="B416" s="15">
        <v>48.874141558952068</v>
      </c>
      <c r="C416" s="5">
        <v>13</v>
      </c>
      <c r="D416" s="15">
        <v>48.896495071193868</v>
      </c>
      <c r="E416" s="5">
        <v>11</v>
      </c>
      <c r="F416" s="15">
        <v>48.6276168138738</v>
      </c>
      <c r="G416" s="5">
        <v>11</v>
      </c>
      <c r="H416" s="15">
        <v>48.702307009760425</v>
      </c>
      <c r="I416" s="5">
        <v>13</v>
      </c>
      <c r="J416" s="15">
        <v>48.81144549417089</v>
      </c>
      <c r="K416" s="5">
        <v>11</v>
      </c>
    </row>
    <row r="417" spans="1:11" ht="23.25" customHeight="1">
      <c r="A417" s="422" t="s">
        <v>34</v>
      </c>
      <c r="B417" s="15">
        <v>48.623046006787433</v>
      </c>
      <c r="C417" s="5">
        <v>17</v>
      </c>
      <c r="D417" s="15">
        <v>48.660733920743596</v>
      </c>
      <c r="E417" s="5">
        <v>18</v>
      </c>
      <c r="F417" s="15">
        <v>48.342699474163958</v>
      </c>
      <c r="G417" s="5">
        <v>20</v>
      </c>
      <c r="H417" s="15">
        <v>48.43913780194665</v>
      </c>
      <c r="I417" s="5">
        <v>20</v>
      </c>
      <c r="J417" s="15">
        <v>48.532388663967616</v>
      </c>
      <c r="K417" s="5">
        <v>17</v>
      </c>
    </row>
    <row r="418" spans="1:11" ht="23.25" customHeight="1">
      <c r="A418" s="422" t="s">
        <v>35</v>
      </c>
      <c r="B418" s="15">
        <v>47.941356139279165</v>
      </c>
      <c r="C418" s="5">
        <v>28</v>
      </c>
      <c r="D418" s="15">
        <v>48.104052627426526</v>
      </c>
      <c r="E418" s="5">
        <v>24</v>
      </c>
      <c r="F418" s="15">
        <v>48.059484817712431</v>
      </c>
      <c r="G418" s="5">
        <v>24</v>
      </c>
      <c r="H418" s="15">
        <v>48.301570387967928</v>
      </c>
      <c r="I418" s="5">
        <v>21</v>
      </c>
      <c r="J418" s="15">
        <v>48.402690491558239</v>
      </c>
      <c r="K418" s="5">
        <v>20</v>
      </c>
    </row>
    <row r="419" spans="1:11" ht="23.25" customHeight="1">
      <c r="A419" s="422" t="s">
        <v>36</v>
      </c>
      <c r="B419" s="15">
        <v>49.157687279641884</v>
      </c>
      <c r="C419" s="5">
        <v>7</v>
      </c>
      <c r="D419" s="15">
        <v>49.174502179804406</v>
      </c>
      <c r="E419" s="5">
        <v>5</v>
      </c>
      <c r="F419" s="15">
        <v>49.012773289495662</v>
      </c>
      <c r="G419" s="5">
        <v>4</v>
      </c>
      <c r="H419" s="15">
        <v>49.072152823864442</v>
      </c>
      <c r="I419" s="5">
        <v>5</v>
      </c>
      <c r="J419" s="15">
        <v>49.176975686057261</v>
      </c>
      <c r="K419" s="5">
        <v>3</v>
      </c>
    </row>
    <row r="420" spans="1:11" s="721" customFormat="1" ht="19.5" customHeight="1">
      <c r="A420" s="833" t="s">
        <v>112</v>
      </c>
    </row>
    <row r="421" spans="1:11" s="721" customFormat="1" ht="19.5" customHeight="1">
      <c r="A421" s="984" t="s">
        <v>40</v>
      </c>
    </row>
    <row r="422" spans="1:11" ht="23.25" customHeight="1">
      <c r="A422" s="423"/>
    </row>
    <row r="424" spans="1:11" s="222" customFormat="1" ht="23.25" customHeight="1">
      <c r="A424" s="431" t="s">
        <v>1056</v>
      </c>
      <c r="B424" s="224"/>
      <c r="C424" s="224"/>
      <c r="D424" s="432"/>
      <c r="E424" s="226"/>
      <c r="F424" s="432"/>
      <c r="G424" s="226"/>
      <c r="H424" s="432"/>
      <c r="J424" s="432"/>
      <c r="K424" s="226" t="s">
        <v>111</v>
      </c>
    </row>
    <row r="425" spans="1:11" ht="23.25" customHeight="1">
      <c r="A425" s="646" t="s">
        <v>1</v>
      </c>
      <c r="B425" s="529" t="s">
        <v>114</v>
      </c>
      <c r="C425" s="529"/>
      <c r="D425" s="529" t="s">
        <v>115</v>
      </c>
      <c r="E425" s="529"/>
      <c r="F425" s="529" t="s">
        <v>116</v>
      </c>
      <c r="G425" s="529"/>
      <c r="H425" s="529" t="s">
        <v>829</v>
      </c>
      <c r="I425" s="529"/>
      <c r="J425" s="529" t="s">
        <v>830</v>
      </c>
      <c r="K425" s="529"/>
    </row>
    <row r="426" spans="1:11" ht="23.25" customHeight="1">
      <c r="A426" s="646"/>
      <c r="B426" s="495" t="s">
        <v>83</v>
      </c>
      <c r="C426" s="495" t="s">
        <v>3</v>
      </c>
      <c r="D426" s="495" t="s">
        <v>83</v>
      </c>
      <c r="E426" s="495" t="s">
        <v>3</v>
      </c>
      <c r="F426" s="495" t="s">
        <v>83</v>
      </c>
      <c r="G426" s="495" t="s">
        <v>3</v>
      </c>
      <c r="H426" s="495" t="s">
        <v>83</v>
      </c>
      <c r="I426" s="495" t="s">
        <v>3</v>
      </c>
      <c r="J426" s="495" t="s">
        <v>83</v>
      </c>
      <c r="K426" s="495" t="s">
        <v>3</v>
      </c>
    </row>
    <row r="427" spans="1:11" ht="23.25" customHeight="1">
      <c r="A427" s="421" t="s">
        <v>4</v>
      </c>
      <c r="B427" s="19">
        <v>58.53630388398669</v>
      </c>
      <c r="C427" s="3" t="s">
        <v>352</v>
      </c>
      <c r="D427" s="19">
        <v>60.01563711786455</v>
      </c>
      <c r="E427" s="3" t="s">
        <v>352</v>
      </c>
      <c r="F427" s="19">
        <v>66.525161940337526</v>
      </c>
      <c r="G427" s="3" t="s">
        <v>352</v>
      </c>
      <c r="H427" s="19">
        <v>69.560122897957015</v>
      </c>
      <c r="I427" s="3" t="s">
        <v>352</v>
      </c>
      <c r="J427" s="19">
        <v>69.863716889613102</v>
      </c>
      <c r="K427" s="3" t="s">
        <v>352</v>
      </c>
    </row>
    <row r="428" spans="1:11" ht="23.25" customHeight="1">
      <c r="A428" s="422" t="s">
        <v>6</v>
      </c>
      <c r="B428" s="35">
        <v>60.806012814194183</v>
      </c>
      <c r="C428" s="5">
        <v>7</v>
      </c>
      <c r="D428" s="35">
        <v>61.604045118630886</v>
      </c>
      <c r="E428" s="5">
        <v>7</v>
      </c>
      <c r="F428" s="35">
        <v>71.470348087666522</v>
      </c>
      <c r="G428" s="5">
        <v>6</v>
      </c>
      <c r="H428" s="35">
        <v>75.938655087953691</v>
      </c>
      <c r="I428" s="5">
        <f>RANK(H428,$H$428:$H$458)</f>
        <v>6</v>
      </c>
      <c r="J428" s="35">
        <v>75.168366799098038</v>
      </c>
      <c r="K428" s="5">
        <f>RANK(J428,$J$428:$J$458)</f>
        <v>6</v>
      </c>
    </row>
    <row r="429" spans="1:11" ht="23.25" customHeight="1">
      <c r="A429" s="422" t="s">
        <v>7</v>
      </c>
      <c r="B429" s="35">
        <v>73.914976494291466</v>
      </c>
      <c r="C429" s="5">
        <v>2</v>
      </c>
      <c r="D429" s="35">
        <v>77.804120879120873</v>
      </c>
      <c r="E429" s="5">
        <v>1</v>
      </c>
      <c r="F429" s="35">
        <v>83.513219284603423</v>
      </c>
      <c r="G429" s="5">
        <v>1</v>
      </c>
      <c r="H429" s="35">
        <v>85.216048512198554</v>
      </c>
      <c r="I429" s="5">
        <f t="shared" ref="I429:I458" si="18">RANK(H429,$H$428:$H$458)</f>
        <v>2</v>
      </c>
      <c r="J429" s="35">
        <v>86.358351831298563</v>
      </c>
      <c r="K429" s="5">
        <f t="shared" ref="K429:K458" si="19">RANK(J429,$J$428:$J$458)</f>
        <v>1</v>
      </c>
    </row>
    <row r="430" spans="1:11" ht="23.25" customHeight="1">
      <c r="A430" s="422" t="s">
        <v>8</v>
      </c>
      <c r="B430" s="35">
        <v>50.559174540029836</v>
      </c>
      <c r="C430" s="5">
        <v>24</v>
      </c>
      <c r="D430" s="35">
        <v>51.904476119029759</v>
      </c>
      <c r="E430" s="5">
        <v>23</v>
      </c>
      <c r="F430" s="35">
        <v>57.075229357798165</v>
      </c>
      <c r="G430" s="5">
        <v>25</v>
      </c>
      <c r="H430" s="35">
        <v>59.110845929461682</v>
      </c>
      <c r="I430" s="5">
        <f t="shared" si="18"/>
        <v>28</v>
      </c>
      <c r="J430" s="35">
        <v>59.393868537282408</v>
      </c>
      <c r="K430" s="5">
        <f t="shared" si="19"/>
        <v>27</v>
      </c>
    </row>
    <row r="431" spans="1:11" ht="23.25" customHeight="1">
      <c r="A431" s="422" t="s">
        <v>9</v>
      </c>
      <c r="B431" s="35">
        <v>56.117278166222157</v>
      </c>
      <c r="C431" s="5">
        <v>13</v>
      </c>
      <c r="D431" s="35">
        <v>58.089143608089366</v>
      </c>
      <c r="E431" s="5">
        <v>11</v>
      </c>
      <c r="F431" s="35">
        <v>66.182371541501979</v>
      </c>
      <c r="G431" s="5">
        <v>8</v>
      </c>
      <c r="H431" s="35">
        <v>69.370785610582345</v>
      </c>
      <c r="I431" s="5">
        <f t="shared" si="18"/>
        <v>10</v>
      </c>
      <c r="J431" s="35">
        <v>70.178796333200481</v>
      </c>
      <c r="K431" s="5">
        <f t="shared" si="19"/>
        <v>10</v>
      </c>
    </row>
    <row r="432" spans="1:11" ht="23.25" customHeight="1">
      <c r="A432" s="422" t="s">
        <v>10</v>
      </c>
      <c r="B432" s="35">
        <v>73.327490609908779</v>
      </c>
      <c r="C432" s="5">
        <v>3</v>
      </c>
      <c r="D432" s="35">
        <v>72.634727459718889</v>
      </c>
      <c r="E432" s="5">
        <v>4</v>
      </c>
      <c r="F432" s="35">
        <v>78.723582925122457</v>
      </c>
      <c r="G432" s="5">
        <v>4</v>
      </c>
      <c r="H432" s="35">
        <v>80.682412410667595</v>
      </c>
      <c r="I432" s="5">
        <f t="shared" si="18"/>
        <v>4</v>
      </c>
      <c r="J432" s="35">
        <v>80.357846467391298</v>
      </c>
      <c r="K432" s="5">
        <f t="shared" si="19"/>
        <v>4</v>
      </c>
    </row>
    <row r="433" spans="1:11" ht="23.25" customHeight="1">
      <c r="A433" s="422" t="s">
        <v>11</v>
      </c>
      <c r="B433" s="35">
        <v>44.44349070100143</v>
      </c>
      <c r="C433" s="5">
        <v>30</v>
      </c>
      <c r="D433" s="35">
        <v>46.236880115551273</v>
      </c>
      <c r="E433" s="5">
        <v>30</v>
      </c>
      <c r="F433" s="35">
        <v>49.403281949278963</v>
      </c>
      <c r="G433" s="5">
        <v>30</v>
      </c>
      <c r="H433" s="35">
        <v>55.020485175202154</v>
      </c>
      <c r="I433" s="5">
        <f t="shared" si="18"/>
        <v>30</v>
      </c>
      <c r="J433" s="35">
        <v>56.127863612147046</v>
      </c>
      <c r="K433" s="5">
        <f t="shared" si="19"/>
        <v>30</v>
      </c>
    </row>
    <row r="434" spans="1:11" ht="23.25" customHeight="1">
      <c r="A434" s="422" t="s">
        <v>12</v>
      </c>
      <c r="B434" s="35">
        <v>56.065598100326504</v>
      </c>
      <c r="C434" s="5">
        <v>14</v>
      </c>
      <c r="D434" s="35">
        <v>56.737129709519699</v>
      </c>
      <c r="E434" s="5">
        <v>14</v>
      </c>
      <c r="F434" s="35">
        <v>65.650640024976582</v>
      </c>
      <c r="G434" s="5">
        <v>10</v>
      </c>
      <c r="H434" s="35">
        <v>68.248443337484431</v>
      </c>
      <c r="I434" s="5">
        <f t="shared" si="18"/>
        <v>12</v>
      </c>
      <c r="J434" s="35">
        <v>69.108735491753208</v>
      </c>
      <c r="K434" s="5">
        <f t="shared" si="19"/>
        <v>11</v>
      </c>
    </row>
    <row r="435" spans="1:11" ht="23.25" customHeight="1">
      <c r="A435" s="422" t="s">
        <v>13</v>
      </c>
      <c r="B435" s="35">
        <v>71.83191193598077</v>
      </c>
      <c r="C435" s="5">
        <v>4</v>
      </c>
      <c r="D435" s="35">
        <v>75.386420465474131</v>
      </c>
      <c r="E435" s="5">
        <v>3</v>
      </c>
      <c r="F435" s="35">
        <v>80.608633888406601</v>
      </c>
      <c r="G435" s="5">
        <v>3</v>
      </c>
      <c r="H435" s="35">
        <v>83.938111271444612</v>
      </c>
      <c r="I435" s="5">
        <f t="shared" si="18"/>
        <v>3</v>
      </c>
      <c r="J435" s="35">
        <v>84.019211725094081</v>
      </c>
      <c r="K435" s="5">
        <f t="shared" si="19"/>
        <v>3</v>
      </c>
    </row>
    <row r="436" spans="1:11" ht="23.25" customHeight="1">
      <c r="A436" s="422" t="s">
        <v>14</v>
      </c>
      <c r="B436" s="35">
        <v>48.88643815201192</v>
      </c>
      <c r="C436" s="5">
        <v>25</v>
      </c>
      <c r="D436" s="35">
        <v>51.029411764705884</v>
      </c>
      <c r="E436" s="5">
        <v>25</v>
      </c>
      <c r="F436" s="35">
        <v>60.618318011576442</v>
      </c>
      <c r="G436" s="5">
        <v>18</v>
      </c>
      <c r="H436" s="35">
        <v>62.737113402061858</v>
      </c>
      <c r="I436" s="5">
        <f t="shared" si="18"/>
        <v>20</v>
      </c>
      <c r="J436" s="35">
        <v>63.633039945836153</v>
      </c>
      <c r="K436" s="5">
        <f t="shared" si="19"/>
        <v>19</v>
      </c>
    </row>
    <row r="437" spans="1:11" ht="23.25" customHeight="1">
      <c r="A437" s="422" t="s">
        <v>15</v>
      </c>
      <c r="B437" s="35">
        <v>48.192216582064297</v>
      </c>
      <c r="C437" s="5">
        <v>26</v>
      </c>
      <c r="D437" s="35">
        <v>47.359040829552818</v>
      </c>
      <c r="E437" s="5">
        <v>29</v>
      </c>
      <c r="F437" s="35">
        <v>53.493925720236028</v>
      </c>
      <c r="G437" s="5">
        <v>29</v>
      </c>
      <c r="H437" s="35">
        <v>59.961639714178261</v>
      </c>
      <c r="I437" s="5">
        <f t="shared" si="18"/>
        <v>26</v>
      </c>
      <c r="J437" s="35">
        <v>61.05938767982294</v>
      </c>
      <c r="K437" s="5">
        <f t="shared" si="19"/>
        <v>24</v>
      </c>
    </row>
    <row r="438" spans="1:11" ht="23.25" customHeight="1">
      <c r="A438" s="422" t="s">
        <v>16</v>
      </c>
      <c r="B438" s="35">
        <v>57.544068142405386</v>
      </c>
      <c r="C438" s="5">
        <v>10</v>
      </c>
      <c r="D438" s="35">
        <v>59.066731042894901</v>
      </c>
      <c r="E438" s="5">
        <v>9</v>
      </c>
      <c r="F438" s="35">
        <v>65.021809327192841</v>
      </c>
      <c r="G438" s="5">
        <v>12</v>
      </c>
      <c r="H438" s="35">
        <v>68.35102610938003</v>
      </c>
      <c r="I438" s="5">
        <f t="shared" si="18"/>
        <v>11</v>
      </c>
      <c r="J438" s="35">
        <v>68.20254683993528</v>
      </c>
      <c r="K438" s="5">
        <f t="shared" si="19"/>
        <v>12</v>
      </c>
    </row>
    <row r="439" spans="1:11" ht="23.25" customHeight="1">
      <c r="A439" s="422" t="s">
        <v>17</v>
      </c>
      <c r="B439" s="35">
        <v>47.962350780532596</v>
      </c>
      <c r="C439" s="5">
        <v>28</v>
      </c>
      <c r="D439" s="35">
        <v>48.556093135772606</v>
      </c>
      <c r="E439" s="5">
        <v>27</v>
      </c>
      <c r="F439" s="35">
        <v>54.095669036845507</v>
      </c>
      <c r="G439" s="5">
        <v>28</v>
      </c>
      <c r="H439" s="35">
        <v>62.517954298150165</v>
      </c>
      <c r="I439" s="5">
        <f t="shared" si="18"/>
        <v>21</v>
      </c>
      <c r="J439" s="35">
        <v>56.963340771437679</v>
      </c>
      <c r="K439" s="5">
        <f t="shared" si="19"/>
        <v>29</v>
      </c>
    </row>
    <row r="440" spans="1:11" ht="23.25" customHeight="1">
      <c r="A440" s="422" t="s">
        <v>18</v>
      </c>
      <c r="B440" s="35">
        <v>58.017787988185098</v>
      </c>
      <c r="C440" s="5">
        <v>8</v>
      </c>
      <c r="D440" s="35">
        <v>58.34470550370132</v>
      </c>
      <c r="E440" s="5">
        <v>10</v>
      </c>
      <c r="F440" s="35">
        <v>63.057543488325948</v>
      </c>
      <c r="G440" s="5">
        <v>15</v>
      </c>
      <c r="H440" s="35">
        <v>63.487528344671205</v>
      </c>
      <c r="I440" s="5">
        <f t="shared" si="18"/>
        <v>18</v>
      </c>
      <c r="J440" s="35">
        <v>62.726482905181577</v>
      </c>
      <c r="K440" s="5">
        <f t="shared" si="19"/>
        <v>22</v>
      </c>
    </row>
    <row r="441" spans="1:11" ht="23.25" customHeight="1">
      <c r="A441" s="422" t="s">
        <v>19</v>
      </c>
      <c r="B441" s="35">
        <v>51.929936305732483</v>
      </c>
      <c r="C441" s="5">
        <v>22</v>
      </c>
      <c r="D441" s="35">
        <v>53.017023959646913</v>
      </c>
      <c r="E441" s="5">
        <v>22</v>
      </c>
      <c r="F441" s="35">
        <v>61.005872193436957</v>
      </c>
      <c r="G441" s="5">
        <v>17</v>
      </c>
      <c r="H441" s="35">
        <v>62.121635434412269</v>
      </c>
      <c r="I441" s="5">
        <f t="shared" si="18"/>
        <v>22</v>
      </c>
      <c r="J441" s="35">
        <v>63.68419278732727</v>
      </c>
      <c r="K441" s="5">
        <f t="shared" si="19"/>
        <v>18</v>
      </c>
    </row>
    <row r="442" spans="1:11" ht="23.25" customHeight="1">
      <c r="A442" s="422" t="s">
        <v>20</v>
      </c>
      <c r="B442" s="35">
        <v>53.754457463066736</v>
      </c>
      <c r="C442" s="5">
        <v>17</v>
      </c>
      <c r="D442" s="35">
        <v>54.316950852557675</v>
      </c>
      <c r="E442" s="5">
        <v>18</v>
      </c>
      <c r="F442" s="35">
        <v>60.189719130895604</v>
      </c>
      <c r="G442" s="5">
        <v>20</v>
      </c>
      <c r="H442" s="35">
        <v>61.709591944886064</v>
      </c>
      <c r="I442" s="5">
        <f t="shared" si="18"/>
        <v>23</v>
      </c>
      <c r="J442" s="35">
        <v>65.104338275672703</v>
      </c>
      <c r="K442" s="5">
        <f t="shared" si="19"/>
        <v>17</v>
      </c>
    </row>
    <row r="443" spans="1:11" ht="23.25" customHeight="1">
      <c r="A443" s="422" t="s">
        <v>21</v>
      </c>
      <c r="B443" s="35">
        <v>75.208232445520579</v>
      </c>
      <c r="C443" s="5">
        <v>1</v>
      </c>
      <c r="D443" s="35">
        <v>76.786682242990651</v>
      </c>
      <c r="E443" s="5">
        <v>2</v>
      </c>
      <c r="F443" s="35">
        <v>82.738991477272734</v>
      </c>
      <c r="G443" s="5">
        <v>2</v>
      </c>
      <c r="H443" s="35">
        <v>85.413981621495864</v>
      </c>
      <c r="I443" s="5">
        <f t="shared" si="18"/>
        <v>1</v>
      </c>
      <c r="J443" s="35">
        <v>85.429852084267139</v>
      </c>
      <c r="K443" s="5">
        <f t="shared" si="19"/>
        <v>2</v>
      </c>
    </row>
    <row r="444" spans="1:11" ht="23.25" customHeight="1">
      <c r="A444" s="422" t="s">
        <v>22</v>
      </c>
      <c r="B444" s="35">
        <v>51.907604690117253</v>
      </c>
      <c r="C444" s="5">
        <v>23</v>
      </c>
      <c r="D444" s="35">
        <v>51.090524426208489</v>
      </c>
      <c r="E444" s="5">
        <v>24</v>
      </c>
      <c r="F444" s="35">
        <v>58.359862802743947</v>
      </c>
      <c r="G444" s="5">
        <v>24</v>
      </c>
      <c r="H444" s="35">
        <v>59.494606444428982</v>
      </c>
      <c r="I444" s="5">
        <f t="shared" si="18"/>
        <v>27</v>
      </c>
      <c r="J444" s="35">
        <v>60.580409356725148</v>
      </c>
      <c r="K444" s="5">
        <f t="shared" si="19"/>
        <v>26</v>
      </c>
    </row>
    <row r="445" spans="1:11" ht="23.25" customHeight="1">
      <c r="A445" s="422" t="s">
        <v>23</v>
      </c>
      <c r="B445" s="35">
        <v>55.01535929786067</v>
      </c>
      <c r="C445" s="5">
        <v>15</v>
      </c>
      <c r="D445" s="35">
        <v>55.502564102564101</v>
      </c>
      <c r="E445" s="5">
        <v>17</v>
      </c>
      <c r="F445" s="35">
        <v>60.447939866369708</v>
      </c>
      <c r="G445" s="5">
        <v>19</v>
      </c>
      <c r="H445" s="35">
        <v>65.120724934229756</v>
      </c>
      <c r="I445" s="5">
        <f t="shared" si="18"/>
        <v>16</v>
      </c>
      <c r="J445" s="35">
        <v>65.569910996267581</v>
      </c>
      <c r="K445" s="5">
        <f t="shared" si="19"/>
        <v>16</v>
      </c>
    </row>
    <row r="446" spans="1:11" ht="23.25" customHeight="1">
      <c r="A446" s="422" t="s">
        <v>24</v>
      </c>
      <c r="B446" s="35">
        <v>61.502395040856577</v>
      </c>
      <c r="C446" s="5">
        <v>6</v>
      </c>
      <c r="D446" s="35">
        <v>62.646764787559015</v>
      </c>
      <c r="E446" s="5">
        <v>6</v>
      </c>
      <c r="F446" s="35">
        <v>70.23259911894273</v>
      </c>
      <c r="G446" s="5">
        <v>7</v>
      </c>
      <c r="H446" s="35">
        <v>71.765439257755872</v>
      </c>
      <c r="I446" s="5">
        <f t="shared" si="18"/>
        <v>7</v>
      </c>
      <c r="J446" s="35">
        <v>73.421978655898471</v>
      </c>
      <c r="K446" s="5">
        <f t="shared" si="19"/>
        <v>7</v>
      </c>
    </row>
    <row r="447" spans="1:11" ht="23.25" customHeight="1">
      <c r="A447" s="422" t="s">
        <v>25</v>
      </c>
      <c r="B447" s="35">
        <v>46.506303299962923</v>
      </c>
      <c r="C447" s="5">
        <v>29</v>
      </c>
      <c r="D447" s="35">
        <v>47.698445020362826</v>
      </c>
      <c r="E447" s="5">
        <v>28</v>
      </c>
      <c r="F447" s="35">
        <v>55.775334018499485</v>
      </c>
      <c r="G447" s="5">
        <v>26</v>
      </c>
      <c r="H447" s="35">
        <v>60.134486486486487</v>
      </c>
      <c r="I447" s="5">
        <f t="shared" si="18"/>
        <v>25</v>
      </c>
      <c r="J447" s="35">
        <v>60.795473773265648</v>
      </c>
      <c r="K447" s="5">
        <f t="shared" si="19"/>
        <v>25</v>
      </c>
    </row>
    <row r="448" spans="1:11" ht="23.25" customHeight="1">
      <c r="A448" s="422" t="s">
        <v>26</v>
      </c>
      <c r="B448" s="35">
        <v>52.658114558472555</v>
      </c>
      <c r="C448" s="5">
        <v>20</v>
      </c>
      <c r="D448" s="35">
        <v>53.741789131078015</v>
      </c>
      <c r="E448" s="5">
        <v>20</v>
      </c>
      <c r="F448" s="35">
        <v>59.855259059287718</v>
      </c>
      <c r="G448" s="5">
        <v>21</v>
      </c>
      <c r="H448" s="35">
        <v>65.284804567413261</v>
      </c>
      <c r="I448" s="5">
        <f t="shared" si="18"/>
        <v>15</v>
      </c>
      <c r="J448" s="35">
        <v>66.438311334133303</v>
      </c>
      <c r="K448" s="5">
        <f t="shared" si="19"/>
        <v>15</v>
      </c>
    </row>
    <row r="449" spans="1:11" ht="23.25" customHeight="1">
      <c r="A449" s="422" t="s">
        <v>27</v>
      </c>
      <c r="B449" s="35">
        <v>52.85400285918513</v>
      </c>
      <c r="C449" s="5">
        <v>19</v>
      </c>
      <c r="D449" s="35">
        <v>53.631296891747056</v>
      </c>
      <c r="E449" s="5">
        <v>21</v>
      </c>
      <c r="F449" s="35">
        <v>59.409392160575649</v>
      </c>
      <c r="G449" s="5">
        <v>22</v>
      </c>
      <c r="H449" s="35">
        <v>64.378498087376684</v>
      </c>
      <c r="I449" s="5">
        <f t="shared" si="18"/>
        <v>17</v>
      </c>
      <c r="J449" s="35">
        <v>62.634729393765539</v>
      </c>
      <c r="K449" s="5">
        <f t="shared" si="19"/>
        <v>23</v>
      </c>
    </row>
    <row r="450" spans="1:11" ht="23.25" customHeight="1">
      <c r="A450" s="422" t="s">
        <v>28</v>
      </c>
      <c r="B450" s="35">
        <v>43.338837516512548</v>
      </c>
      <c r="C450" s="5">
        <v>31</v>
      </c>
      <c r="D450" s="35">
        <v>45.787817258883251</v>
      </c>
      <c r="E450" s="5">
        <v>31</v>
      </c>
      <c r="F450" s="35">
        <v>49.307425399028453</v>
      </c>
      <c r="G450" s="5">
        <v>31</v>
      </c>
      <c r="H450" s="35">
        <v>53.32180560611576</v>
      </c>
      <c r="I450" s="5">
        <f t="shared" si="18"/>
        <v>31</v>
      </c>
      <c r="J450" s="35">
        <v>52.965893108298168</v>
      </c>
      <c r="K450" s="5">
        <f t="shared" si="19"/>
        <v>31</v>
      </c>
    </row>
    <row r="451" spans="1:11" ht="23.25" customHeight="1">
      <c r="A451" s="422" t="s">
        <v>29</v>
      </c>
      <c r="B451" s="35">
        <v>65.337651483493516</v>
      </c>
      <c r="C451" s="5">
        <v>5</v>
      </c>
      <c r="D451" s="35">
        <v>71.411467486818978</v>
      </c>
      <c r="E451" s="5">
        <v>5</v>
      </c>
      <c r="F451" s="35">
        <v>77.212913315460227</v>
      </c>
      <c r="G451" s="5">
        <v>5</v>
      </c>
      <c r="H451" s="35">
        <v>76.246179966044139</v>
      </c>
      <c r="I451" s="5">
        <f t="shared" si="18"/>
        <v>5</v>
      </c>
      <c r="J451" s="35">
        <v>76.916096954630206</v>
      </c>
      <c r="K451" s="5">
        <f t="shared" si="19"/>
        <v>5</v>
      </c>
    </row>
    <row r="452" spans="1:11" ht="23.25" customHeight="1">
      <c r="A452" s="422" t="s">
        <v>30</v>
      </c>
      <c r="B452" s="35">
        <v>57.810895843682729</v>
      </c>
      <c r="C452" s="5">
        <v>9</v>
      </c>
      <c r="D452" s="35">
        <v>59.114469019078172</v>
      </c>
      <c r="E452" s="5">
        <v>8</v>
      </c>
      <c r="F452" s="35">
        <v>64.953355883923805</v>
      </c>
      <c r="G452" s="5">
        <v>13</v>
      </c>
      <c r="H452" s="35">
        <v>70.933797909407659</v>
      </c>
      <c r="I452" s="5">
        <f t="shared" si="18"/>
        <v>9</v>
      </c>
      <c r="J452" s="35">
        <v>71.832783064672753</v>
      </c>
      <c r="K452" s="5">
        <f t="shared" si="19"/>
        <v>8</v>
      </c>
    </row>
    <row r="453" spans="1:11" ht="23.25" customHeight="1">
      <c r="A453" s="422" t="s">
        <v>31</v>
      </c>
      <c r="B453" s="35">
        <v>48.137675185490522</v>
      </c>
      <c r="C453" s="5">
        <v>27</v>
      </c>
      <c r="D453" s="35">
        <v>50.410256410256409</v>
      </c>
      <c r="E453" s="5">
        <v>26</v>
      </c>
      <c r="F453" s="35">
        <v>55.725053456878115</v>
      </c>
      <c r="G453" s="5">
        <v>27</v>
      </c>
      <c r="H453" s="35">
        <v>58.768386388583977</v>
      </c>
      <c r="I453" s="5">
        <f t="shared" si="18"/>
        <v>29</v>
      </c>
      <c r="J453" s="35">
        <v>59.27157405753082</v>
      </c>
      <c r="K453" s="5">
        <f t="shared" si="19"/>
        <v>28</v>
      </c>
    </row>
    <row r="454" spans="1:11" ht="23.25" customHeight="1">
      <c r="A454" s="422" t="s">
        <v>32</v>
      </c>
      <c r="B454" s="35">
        <v>53.355391600454027</v>
      </c>
      <c r="C454" s="5">
        <v>18</v>
      </c>
      <c r="D454" s="35">
        <v>53.844188150158303</v>
      </c>
      <c r="E454" s="5">
        <v>19</v>
      </c>
      <c r="F454" s="35">
        <v>58.558955576559548</v>
      </c>
      <c r="G454" s="5">
        <v>23</v>
      </c>
      <c r="H454" s="35">
        <v>60.4729794933655</v>
      </c>
      <c r="I454" s="5">
        <f t="shared" si="18"/>
        <v>24</v>
      </c>
      <c r="J454" s="35">
        <v>62.952020828167619</v>
      </c>
      <c r="K454" s="5">
        <f t="shared" si="19"/>
        <v>21</v>
      </c>
    </row>
    <row r="455" spans="1:11" ht="23.25" customHeight="1">
      <c r="A455" s="422" t="s">
        <v>33</v>
      </c>
      <c r="B455" s="35">
        <v>56.472969443718988</v>
      </c>
      <c r="C455" s="5">
        <v>11</v>
      </c>
      <c r="D455" s="35">
        <v>57.572254335260112</v>
      </c>
      <c r="E455" s="5">
        <v>12</v>
      </c>
      <c r="F455" s="35">
        <v>62.587175989085949</v>
      </c>
      <c r="G455" s="5">
        <v>16</v>
      </c>
      <c r="H455" s="35">
        <v>62.829268292682926</v>
      </c>
      <c r="I455" s="5">
        <f t="shared" si="18"/>
        <v>19</v>
      </c>
      <c r="J455" s="35">
        <v>63.542274052478135</v>
      </c>
      <c r="K455" s="5">
        <f t="shared" si="19"/>
        <v>20</v>
      </c>
    </row>
    <row r="456" spans="1:11" ht="23.25" customHeight="1">
      <c r="A456" s="422" t="s">
        <v>34</v>
      </c>
      <c r="B456" s="35">
        <v>54.665828724652251</v>
      </c>
      <c r="C456" s="5">
        <v>16</v>
      </c>
      <c r="D456" s="35">
        <v>56.092927631578945</v>
      </c>
      <c r="E456" s="5">
        <v>16</v>
      </c>
      <c r="F456" s="35">
        <v>65.434891635321506</v>
      </c>
      <c r="G456" s="5">
        <v>11</v>
      </c>
      <c r="H456" s="35">
        <v>71.323777403035407</v>
      </c>
      <c r="I456" s="5">
        <f t="shared" si="18"/>
        <v>8</v>
      </c>
      <c r="J456" s="35">
        <v>71.239621267297892</v>
      </c>
      <c r="K456" s="5">
        <f t="shared" si="19"/>
        <v>9</v>
      </c>
    </row>
    <row r="457" spans="1:11" ht="23.25" customHeight="1">
      <c r="A457" s="422" t="s">
        <v>35</v>
      </c>
      <c r="B457" s="35">
        <v>52.510024057738569</v>
      </c>
      <c r="C457" s="5">
        <v>21</v>
      </c>
      <c r="D457" s="35">
        <v>56.380639694979877</v>
      </c>
      <c r="E457" s="5">
        <v>15</v>
      </c>
      <c r="F457" s="35">
        <v>64.439631336405526</v>
      </c>
      <c r="G457" s="5">
        <v>14</v>
      </c>
      <c r="H457" s="35">
        <v>66.705896061524115</v>
      </c>
      <c r="I457" s="5">
        <f t="shared" si="18"/>
        <v>14</v>
      </c>
      <c r="J457" s="35">
        <v>67.454170485792844</v>
      </c>
      <c r="K457" s="5">
        <f t="shared" si="19"/>
        <v>13</v>
      </c>
    </row>
    <row r="458" spans="1:11" ht="23.25" customHeight="1">
      <c r="A458" s="422" t="s">
        <v>36</v>
      </c>
      <c r="B458" s="35">
        <v>56.126737076153418</v>
      </c>
      <c r="C458" s="5">
        <v>12</v>
      </c>
      <c r="D458" s="35">
        <v>57.406655844155843</v>
      </c>
      <c r="E458" s="5">
        <v>13</v>
      </c>
      <c r="F458" s="35">
        <v>65.982018561484921</v>
      </c>
      <c r="G458" s="5">
        <v>9</v>
      </c>
      <c r="H458" s="35">
        <v>67.367855121675149</v>
      </c>
      <c r="I458" s="5">
        <f t="shared" si="18"/>
        <v>13</v>
      </c>
      <c r="J458" s="35">
        <v>66.548387096774192</v>
      </c>
      <c r="K458" s="5">
        <f t="shared" si="19"/>
        <v>14</v>
      </c>
    </row>
    <row r="459" spans="1:11" s="721" customFormat="1" ht="18.75" customHeight="1">
      <c r="A459" s="833" t="s">
        <v>112</v>
      </c>
    </row>
    <row r="460" spans="1:11" s="721" customFormat="1" ht="18.75" customHeight="1">
      <c r="A460" s="984" t="s">
        <v>40</v>
      </c>
    </row>
    <row r="462" spans="1:11" s="222" customFormat="1" ht="23.25" customHeight="1">
      <c r="A462" s="431" t="s">
        <v>1057</v>
      </c>
      <c r="B462" s="224"/>
      <c r="C462" s="224"/>
      <c r="D462" s="432"/>
      <c r="E462" s="226"/>
      <c r="F462" s="432"/>
      <c r="G462" s="226"/>
      <c r="H462" s="432"/>
      <c r="I462" s="226"/>
      <c r="J462" s="432"/>
      <c r="K462" s="226" t="s">
        <v>0</v>
      </c>
    </row>
    <row r="463" spans="1:11" ht="23.25" customHeight="1">
      <c r="A463" s="646" t="s">
        <v>1</v>
      </c>
      <c r="B463" s="529" t="s">
        <v>114</v>
      </c>
      <c r="C463" s="529"/>
      <c r="D463" s="529" t="s">
        <v>115</v>
      </c>
      <c r="E463" s="529"/>
      <c r="F463" s="529" t="s">
        <v>116</v>
      </c>
      <c r="G463" s="529"/>
      <c r="H463" s="529" t="s">
        <v>829</v>
      </c>
      <c r="I463" s="529"/>
      <c r="J463" s="529" t="s">
        <v>830</v>
      </c>
      <c r="K463" s="529"/>
    </row>
    <row r="464" spans="1:11" ht="23.25" customHeight="1">
      <c r="A464" s="646"/>
      <c r="B464" s="495" t="s">
        <v>83</v>
      </c>
      <c r="C464" s="495" t="s">
        <v>3</v>
      </c>
      <c r="D464" s="495" t="s">
        <v>83</v>
      </c>
      <c r="E464" s="495" t="s">
        <v>3</v>
      </c>
      <c r="F464" s="495" t="s">
        <v>83</v>
      </c>
      <c r="G464" s="495" t="s">
        <v>3</v>
      </c>
      <c r="H464" s="495" t="s">
        <v>83</v>
      </c>
      <c r="I464" s="495" t="s">
        <v>3</v>
      </c>
      <c r="J464" s="495" t="s">
        <v>83</v>
      </c>
      <c r="K464" s="495" t="s">
        <v>3</v>
      </c>
    </row>
    <row r="465" spans="1:11" ht="23.25" customHeight="1">
      <c r="A465" s="421" t="s">
        <v>4</v>
      </c>
      <c r="B465" s="3">
        <v>59.067621878689181</v>
      </c>
      <c r="C465" s="3" t="s">
        <v>352</v>
      </c>
      <c r="D465" s="3">
        <v>59.186960022142301</v>
      </c>
      <c r="E465" s="3" t="s">
        <v>352</v>
      </c>
      <c r="F465" s="3">
        <v>57.646896615772583</v>
      </c>
      <c r="G465" s="3" t="s">
        <v>352</v>
      </c>
      <c r="H465" s="3">
        <v>57.598502397559834</v>
      </c>
      <c r="I465" s="3" t="s">
        <v>352</v>
      </c>
      <c r="J465" s="3">
        <v>57.247871035114152</v>
      </c>
      <c r="K465" s="3" t="s">
        <v>352</v>
      </c>
    </row>
    <row r="466" spans="1:11" ht="23.25" customHeight="1">
      <c r="A466" s="422" t="s">
        <v>157</v>
      </c>
      <c r="B466" s="15">
        <v>58.485565193709611</v>
      </c>
      <c r="C466" s="5">
        <f>RANK(B466,$B$466:$B$496)</f>
        <v>19</v>
      </c>
      <c r="D466" s="15">
        <v>58.410256086473375</v>
      </c>
      <c r="E466" s="5">
        <f>RANK(D466,$D$466:$D$496)</f>
        <v>20</v>
      </c>
      <c r="F466" s="15">
        <v>56.97080478499683</v>
      </c>
      <c r="G466" s="5">
        <f>RANK(F466,$F$466:$F$496)</f>
        <v>20</v>
      </c>
      <c r="H466" s="15">
        <v>56.608819187163981</v>
      </c>
      <c r="I466" s="5">
        <f>RANK(H466,$H$466:$H$496)</f>
        <v>21</v>
      </c>
      <c r="J466" s="15">
        <v>56.397678428325115</v>
      </c>
      <c r="K466" s="5">
        <f>RANK(J466,$J$466:$J$496)</f>
        <v>19</v>
      </c>
    </row>
    <row r="467" spans="1:11" ht="23.25" customHeight="1">
      <c r="A467" s="422" t="s">
        <v>158</v>
      </c>
      <c r="B467" s="15">
        <v>60.303799584587956</v>
      </c>
      <c r="C467" s="5">
        <f t="shared" ref="C467:C496" si="20">RANK(B467,$B$466:$B$496)</f>
        <v>8</v>
      </c>
      <c r="D467" s="15">
        <v>60.014582972878493</v>
      </c>
      <c r="E467" s="5">
        <f t="shared" ref="E467:E496" si="21">RANK(D467,$D$466:$D$496)</f>
        <v>10</v>
      </c>
      <c r="F467" s="15">
        <v>58.712452745861185</v>
      </c>
      <c r="G467" s="5">
        <f t="shared" ref="G467:G496" si="22">RANK(F467,$F$466:$F$496)</f>
        <v>9</v>
      </c>
      <c r="H467" s="15">
        <v>58.614817622011458</v>
      </c>
      <c r="I467" s="5">
        <f t="shared" ref="I467:I496" si="23">RANK(H467,$H$466:$H$496)</f>
        <v>8</v>
      </c>
      <c r="J467" s="15">
        <v>58.40995002176809</v>
      </c>
      <c r="K467" s="5">
        <f t="shared" ref="K467:K496" si="24">RANK(J467,$J$466:$J$496)</f>
        <v>8</v>
      </c>
    </row>
    <row r="468" spans="1:11" ht="23.25" customHeight="1">
      <c r="A468" s="422" t="s">
        <v>159</v>
      </c>
      <c r="B468" s="15">
        <v>58.311572714889181</v>
      </c>
      <c r="C468" s="5">
        <f t="shared" si="20"/>
        <v>20</v>
      </c>
      <c r="D468" s="15">
        <v>58.308682539529599</v>
      </c>
      <c r="E468" s="5">
        <f t="shared" si="21"/>
        <v>21</v>
      </c>
      <c r="F468" s="15">
        <v>56.930220168823652</v>
      </c>
      <c r="G468" s="5">
        <f t="shared" si="22"/>
        <v>21</v>
      </c>
      <c r="H468" s="15">
        <v>56.720067113190694</v>
      </c>
      <c r="I468" s="5">
        <f t="shared" si="23"/>
        <v>20</v>
      </c>
      <c r="J468" s="15">
        <v>56.243247144663108</v>
      </c>
      <c r="K468" s="5">
        <f t="shared" si="24"/>
        <v>20</v>
      </c>
    </row>
    <row r="469" spans="1:11" ht="23.25" customHeight="1">
      <c r="A469" s="422" t="s">
        <v>160</v>
      </c>
      <c r="B469" s="15">
        <v>56.913097371277367</v>
      </c>
      <c r="C469" s="5">
        <f t="shared" si="20"/>
        <v>28</v>
      </c>
      <c r="D469" s="15">
        <v>57.23505524434831</v>
      </c>
      <c r="E469" s="5">
        <f t="shared" si="21"/>
        <v>26</v>
      </c>
      <c r="F469" s="15">
        <v>55.773900600448876</v>
      </c>
      <c r="G469" s="5">
        <f t="shared" si="22"/>
        <v>25</v>
      </c>
      <c r="H469" s="15">
        <v>55.714782357954519</v>
      </c>
      <c r="I469" s="5">
        <f t="shared" si="23"/>
        <v>24</v>
      </c>
      <c r="J469" s="15">
        <v>55.701147101351332</v>
      </c>
      <c r="K469" s="5">
        <f t="shared" si="24"/>
        <v>24</v>
      </c>
    </row>
    <row r="470" spans="1:11" ht="23.25" customHeight="1">
      <c r="A470" s="422" t="s">
        <v>161</v>
      </c>
      <c r="B470" s="15">
        <v>57.667315488299252</v>
      </c>
      <c r="C470" s="5">
        <f t="shared" si="20"/>
        <v>24</v>
      </c>
      <c r="D470" s="15">
        <v>57.497917409044462</v>
      </c>
      <c r="E470" s="5">
        <f t="shared" si="21"/>
        <v>24</v>
      </c>
      <c r="F470" s="15">
        <v>55.608199402645432</v>
      </c>
      <c r="G470" s="5">
        <f t="shared" si="22"/>
        <v>26</v>
      </c>
      <c r="H470" s="15">
        <v>55.330920874966239</v>
      </c>
      <c r="I470" s="5">
        <f t="shared" si="23"/>
        <v>26</v>
      </c>
      <c r="J470" s="15">
        <v>54.946348597793069</v>
      </c>
      <c r="K470" s="5">
        <f t="shared" si="24"/>
        <v>27</v>
      </c>
    </row>
    <row r="471" spans="1:11" ht="23.25" customHeight="1">
      <c r="A471" s="422" t="s">
        <v>162</v>
      </c>
      <c r="B471" s="15">
        <v>57.578488808772718</v>
      </c>
      <c r="C471" s="5">
        <f t="shared" si="20"/>
        <v>25</v>
      </c>
      <c r="D471" s="15">
        <v>56.587250348834786</v>
      </c>
      <c r="E471" s="5">
        <f t="shared" si="21"/>
        <v>29</v>
      </c>
      <c r="F471" s="15">
        <v>55.077000503271265</v>
      </c>
      <c r="G471" s="5">
        <f t="shared" si="22"/>
        <v>29</v>
      </c>
      <c r="H471" s="15">
        <v>54.534944103151972</v>
      </c>
      <c r="I471" s="5">
        <f t="shared" si="23"/>
        <v>29</v>
      </c>
      <c r="J471" s="15">
        <v>54.289429721315209</v>
      </c>
      <c r="K471" s="5">
        <f t="shared" si="24"/>
        <v>29</v>
      </c>
    </row>
    <row r="472" spans="1:11" ht="23.25" customHeight="1">
      <c r="A472" s="422" t="s">
        <v>163</v>
      </c>
      <c r="B472" s="15">
        <v>61.297614950896048</v>
      </c>
      <c r="C472" s="5">
        <f t="shared" si="20"/>
        <v>3</v>
      </c>
      <c r="D472" s="15">
        <v>61.21505512609302</v>
      </c>
      <c r="E472" s="5">
        <f t="shared" si="21"/>
        <v>4</v>
      </c>
      <c r="F472" s="15">
        <v>58.880820243581141</v>
      </c>
      <c r="G472" s="5">
        <f t="shared" si="22"/>
        <v>8</v>
      </c>
      <c r="H472" s="15">
        <v>58.420538834198545</v>
      </c>
      <c r="I472" s="5">
        <f t="shared" si="23"/>
        <v>10</v>
      </c>
      <c r="J472" s="15">
        <v>57.604016582545903</v>
      </c>
      <c r="K472" s="5">
        <f t="shared" si="24"/>
        <v>13</v>
      </c>
    </row>
    <row r="473" spans="1:11" ht="23.25" customHeight="1">
      <c r="A473" s="422" t="s">
        <v>118</v>
      </c>
      <c r="B473" s="15">
        <v>56.699129161327441</v>
      </c>
      <c r="C473" s="5">
        <f t="shared" si="20"/>
        <v>29</v>
      </c>
      <c r="D473" s="15">
        <v>56.942546449147045</v>
      </c>
      <c r="E473" s="5">
        <f t="shared" si="21"/>
        <v>28</v>
      </c>
      <c r="F473" s="15">
        <v>55.427495026395349</v>
      </c>
      <c r="G473" s="5">
        <f t="shared" si="22"/>
        <v>28</v>
      </c>
      <c r="H473" s="15">
        <v>55.572210909952211</v>
      </c>
      <c r="I473" s="5">
        <f t="shared" si="23"/>
        <v>25</v>
      </c>
      <c r="J473" s="15">
        <v>55.171246520026493</v>
      </c>
      <c r="K473" s="5">
        <f t="shared" si="24"/>
        <v>25</v>
      </c>
    </row>
    <row r="474" spans="1:11" ht="23.25" customHeight="1">
      <c r="A474" s="422" t="s">
        <v>164</v>
      </c>
      <c r="B474" s="15">
        <v>58.75778896923434</v>
      </c>
      <c r="C474" s="5">
        <f t="shared" si="20"/>
        <v>17</v>
      </c>
      <c r="D474" s="15">
        <v>58.572744288303284</v>
      </c>
      <c r="E474" s="5">
        <f t="shared" si="21"/>
        <v>18</v>
      </c>
      <c r="F474" s="15">
        <v>57.123840122222468</v>
      </c>
      <c r="G474" s="5">
        <f t="shared" si="22"/>
        <v>18</v>
      </c>
      <c r="H474" s="15">
        <v>56.752937309999176</v>
      </c>
      <c r="I474" s="5">
        <f t="shared" si="23"/>
        <v>19</v>
      </c>
      <c r="J474" s="15">
        <v>56.51426808248037</v>
      </c>
      <c r="K474" s="5">
        <f t="shared" si="24"/>
        <v>18</v>
      </c>
    </row>
    <row r="475" spans="1:11" ht="23.25" customHeight="1">
      <c r="A475" s="422" t="s">
        <v>165</v>
      </c>
      <c r="B475" s="15">
        <v>58.0662603224538</v>
      </c>
      <c r="C475" s="5">
        <f t="shared" si="20"/>
        <v>22</v>
      </c>
      <c r="D475" s="15">
        <v>58.49469722887445</v>
      </c>
      <c r="E475" s="5">
        <f t="shared" si="21"/>
        <v>19</v>
      </c>
      <c r="F475" s="15">
        <v>57.330192841755554</v>
      </c>
      <c r="G475" s="5">
        <f t="shared" si="22"/>
        <v>16</v>
      </c>
      <c r="H475" s="15">
        <v>57.673202122455123</v>
      </c>
      <c r="I475" s="5">
        <f t="shared" si="23"/>
        <v>15</v>
      </c>
      <c r="J475" s="15">
        <v>57.655317400865094</v>
      </c>
      <c r="K475" s="5">
        <f t="shared" si="24"/>
        <v>11</v>
      </c>
    </row>
    <row r="476" spans="1:11" ht="23.25" customHeight="1">
      <c r="A476" s="422" t="s">
        <v>166</v>
      </c>
      <c r="B476" s="15">
        <v>60.780670957242855</v>
      </c>
      <c r="C476" s="5">
        <f t="shared" si="20"/>
        <v>6</v>
      </c>
      <c r="D476" s="15">
        <v>60.853968819399803</v>
      </c>
      <c r="E476" s="5">
        <f t="shared" si="21"/>
        <v>7</v>
      </c>
      <c r="F476" s="15">
        <v>59.429614426777235</v>
      </c>
      <c r="G476" s="5">
        <f t="shared" si="22"/>
        <v>6</v>
      </c>
      <c r="H476" s="15">
        <v>59.487253652087659</v>
      </c>
      <c r="I476" s="5">
        <f t="shared" si="23"/>
        <v>5</v>
      </c>
      <c r="J476" s="15">
        <v>58.989890796730101</v>
      </c>
      <c r="K476" s="5">
        <f t="shared" si="24"/>
        <v>5</v>
      </c>
    </row>
    <row r="477" spans="1:11" ht="23.25" customHeight="1">
      <c r="A477" s="422" t="s">
        <v>167</v>
      </c>
      <c r="B477" s="15">
        <v>61.046122034806913</v>
      </c>
      <c r="C477" s="5">
        <f t="shared" si="20"/>
        <v>5</v>
      </c>
      <c r="D477" s="15">
        <v>60.983963879806943</v>
      </c>
      <c r="E477" s="5">
        <f t="shared" si="21"/>
        <v>5</v>
      </c>
      <c r="F477" s="15">
        <v>59.513538704203803</v>
      </c>
      <c r="G477" s="5">
        <f t="shared" si="22"/>
        <v>4</v>
      </c>
      <c r="H477" s="15">
        <v>59.277566981121133</v>
      </c>
      <c r="I477" s="5">
        <f t="shared" si="23"/>
        <v>6</v>
      </c>
      <c r="J477" s="15">
        <v>58.549811409448559</v>
      </c>
      <c r="K477" s="5">
        <f t="shared" si="24"/>
        <v>7</v>
      </c>
    </row>
    <row r="478" spans="1:11" ht="23.25" customHeight="1">
      <c r="A478" s="422" t="s">
        <v>168</v>
      </c>
      <c r="B478" s="15">
        <v>60.547052215123642</v>
      </c>
      <c r="C478" s="5">
        <f t="shared" si="20"/>
        <v>7</v>
      </c>
      <c r="D478" s="15">
        <v>60.892005053040378</v>
      </c>
      <c r="E478" s="5">
        <f t="shared" si="21"/>
        <v>6</v>
      </c>
      <c r="F478" s="15">
        <v>59.303290338348191</v>
      </c>
      <c r="G478" s="5">
        <f t="shared" si="22"/>
        <v>7</v>
      </c>
      <c r="H478" s="15">
        <v>59.146469645791022</v>
      </c>
      <c r="I478" s="5">
        <f t="shared" si="23"/>
        <v>7</v>
      </c>
      <c r="J478" s="15">
        <v>58.773806475142024</v>
      </c>
      <c r="K478" s="5">
        <f t="shared" si="24"/>
        <v>6</v>
      </c>
    </row>
    <row r="479" spans="1:11" ht="23.25" customHeight="1">
      <c r="A479" s="422" t="s">
        <v>169</v>
      </c>
      <c r="B479" s="15">
        <v>59.276953268735433</v>
      </c>
      <c r="C479" s="5">
        <f t="shared" si="20"/>
        <v>14</v>
      </c>
      <c r="D479" s="15">
        <v>59.27454361657847</v>
      </c>
      <c r="E479" s="5">
        <f t="shared" si="21"/>
        <v>13</v>
      </c>
      <c r="F479" s="15">
        <v>57.862432903766447</v>
      </c>
      <c r="G479" s="5">
        <f t="shared" si="22"/>
        <v>13</v>
      </c>
      <c r="H479" s="15">
        <v>57.754474104219341</v>
      </c>
      <c r="I479" s="5">
        <f t="shared" si="23"/>
        <v>13</v>
      </c>
      <c r="J479" s="15">
        <v>57.626580436197749</v>
      </c>
      <c r="K479" s="5">
        <f t="shared" si="24"/>
        <v>12</v>
      </c>
    </row>
    <row r="480" spans="1:11" ht="23.25" customHeight="1">
      <c r="A480" s="422" t="s">
        <v>170</v>
      </c>
      <c r="B480" s="15">
        <v>57.209059893858985</v>
      </c>
      <c r="C480" s="5">
        <f t="shared" si="20"/>
        <v>26</v>
      </c>
      <c r="D480" s="15">
        <v>57.258928241681126</v>
      </c>
      <c r="E480" s="5">
        <f t="shared" si="21"/>
        <v>25</v>
      </c>
      <c r="F480" s="15">
        <v>55.852365775062076</v>
      </c>
      <c r="G480" s="5">
        <f t="shared" si="22"/>
        <v>23</v>
      </c>
      <c r="H480" s="15">
        <v>55.964996650808096</v>
      </c>
      <c r="I480" s="5">
        <f t="shared" si="23"/>
        <v>22</v>
      </c>
      <c r="J480" s="15">
        <v>56.082830753658641</v>
      </c>
      <c r="K480" s="5">
        <f t="shared" si="24"/>
        <v>22</v>
      </c>
    </row>
    <row r="481" spans="1:11" ht="23.25" customHeight="1">
      <c r="A481" s="422" t="s">
        <v>171</v>
      </c>
      <c r="B481" s="15">
        <v>68.374488908921165</v>
      </c>
      <c r="C481" s="5">
        <f t="shared" si="20"/>
        <v>1</v>
      </c>
      <c r="D481" s="15">
        <v>68.79448161705416</v>
      </c>
      <c r="E481" s="5">
        <f t="shared" si="21"/>
        <v>1</v>
      </c>
      <c r="F481" s="15">
        <v>67.28585551211124</v>
      </c>
      <c r="G481" s="5">
        <f t="shared" si="22"/>
        <v>1</v>
      </c>
      <c r="H481" s="15">
        <v>67.525439055214193</v>
      </c>
      <c r="I481" s="5">
        <f t="shared" si="23"/>
        <v>1</v>
      </c>
      <c r="J481" s="15">
        <v>66.722457160246378</v>
      </c>
      <c r="K481" s="5">
        <f t="shared" si="24"/>
        <v>1</v>
      </c>
    </row>
    <row r="482" spans="1:11" ht="23.25" customHeight="1">
      <c r="A482" s="422" t="s">
        <v>172</v>
      </c>
      <c r="B482" s="15">
        <v>58.639303697718269</v>
      </c>
      <c r="C482" s="5">
        <f t="shared" si="20"/>
        <v>18</v>
      </c>
      <c r="D482" s="15">
        <v>58.676638516269087</v>
      </c>
      <c r="E482" s="5">
        <f t="shared" si="21"/>
        <v>17</v>
      </c>
      <c r="F482" s="15">
        <v>56.985063491854071</v>
      </c>
      <c r="G482" s="5">
        <f t="shared" si="22"/>
        <v>19</v>
      </c>
      <c r="H482" s="15">
        <v>56.871974714520668</v>
      </c>
      <c r="I482" s="5">
        <f t="shared" si="23"/>
        <v>17</v>
      </c>
      <c r="J482" s="15">
        <v>56.178915324123714</v>
      </c>
      <c r="K482" s="5">
        <f t="shared" si="24"/>
        <v>21</v>
      </c>
    </row>
    <row r="483" spans="1:11" ht="23.25" customHeight="1">
      <c r="A483" s="422" t="s">
        <v>173</v>
      </c>
      <c r="B483" s="15">
        <v>58.165574865643663</v>
      </c>
      <c r="C483" s="5">
        <f t="shared" si="20"/>
        <v>21</v>
      </c>
      <c r="D483" s="15">
        <v>58.078069608095817</v>
      </c>
      <c r="E483" s="5">
        <f t="shared" si="21"/>
        <v>22</v>
      </c>
      <c r="F483" s="15">
        <v>56.189638417714818</v>
      </c>
      <c r="G483" s="5">
        <f t="shared" si="22"/>
        <v>22</v>
      </c>
      <c r="H483" s="15">
        <v>55.956153659697094</v>
      </c>
      <c r="I483" s="5">
        <f t="shared" si="23"/>
        <v>23</v>
      </c>
      <c r="J483" s="15">
        <v>55.917768631228661</v>
      </c>
      <c r="K483" s="5">
        <f t="shared" si="24"/>
        <v>23</v>
      </c>
    </row>
    <row r="484" spans="1:11" ht="23.25" customHeight="1">
      <c r="A484" s="422" t="s">
        <v>174</v>
      </c>
      <c r="B484" s="15">
        <v>59.457924058056001</v>
      </c>
      <c r="C484" s="5">
        <f t="shared" si="20"/>
        <v>13</v>
      </c>
      <c r="D484" s="15">
        <v>59.872069364469326</v>
      </c>
      <c r="E484" s="5">
        <f t="shared" si="21"/>
        <v>11</v>
      </c>
      <c r="F484" s="15">
        <v>58.365322695302368</v>
      </c>
      <c r="G484" s="5">
        <f t="shared" si="22"/>
        <v>12</v>
      </c>
      <c r="H484" s="15">
        <v>58.550656717262108</v>
      </c>
      <c r="I484" s="5">
        <f t="shared" si="23"/>
        <v>9</v>
      </c>
      <c r="J484" s="15">
        <v>58.127155731200453</v>
      </c>
      <c r="K484" s="5">
        <f t="shared" si="24"/>
        <v>9</v>
      </c>
    </row>
    <row r="485" spans="1:11" ht="23.25" customHeight="1">
      <c r="A485" s="422" t="s">
        <v>175</v>
      </c>
      <c r="B485" s="15">
        <v>59.667935660042659</v>
      </c>
      <c r="C485" s="5">
        <f t="shared" si="20"/>
        <v>11</v>
      </c>
      <c r="D485" s="15">
        <v>59.242743541082099</v>
      </c>
      <c r="E485" s="5">
        <f t="shared" si="21"/>
        <v>14</v>
      </c>
      <c r="F485" s="15">
        <v>57.249941956240534</v>
      </c>
      <c r="G485" s="5">
        <f t="shared" si="22"/>
        <v>17</v>
      </c>
      <c r="H485" s="15">
        <v>56.865692034430936</v>
      </c>
      <c r="I485" s="5">
        <f t="shared" si="23"/>
        <v>18</v>
      </c>
      <c r="J485" s="15">
        <v>56.735469191938513</v>
      </c>
      <c r="K485" s="5">
        <f t="shared" si="24"/>
        <v>17</v>
      </c>
    </row>
    <row r="486" spans="1:11" ht="23.25" customHeight="1">
      <c r="A486" s="422" t="s">
        <v>176</v>
      </c>
      <c r="B486" s="15">
        <v>59.836458746435518</v>
      </c>
      <c r="C486" s="5">
        <f t="shared" si="20"/>
        <v>10</v>
      </c>
      <c r="D486" s="15">
        <v>60.278993114181269</v>
      </c>
      <c r="E486" s="5">
        <f t="shared" si="21"/>
        <v>9</v>
      </c>
      <c r="F486" s="15">
        <v>58.36944416496376</v>
      </c>
      <c r="G486" s="5">
        <f t="shared" si="22"/>
        <v>11</v>
      </c>
      <c r="H486" s="15">
        <v>58.144947814884951</v>
      </c>
      <c r="I486" s="5">
        <f t="shared" si="23"/>
        <v>12</v>
      </c>
      <c r="J486" s="15">
        <v>57.708032313148564</v>
      </c>
      <c r="K486" s="5">
        <f t="shared" si="24"/>
        <v>10</v>
      </c>
    </row>
    <row r="487" spans="1:11" ht="23.25" customHeight="1">
      <c r="A487" s="422" t="s">
        <v>177</v>
      </c>
      <c r="B487" s="15">
        <v>58.042877766921031</v>
      </c>
      <c r="C487" s="5">
        <f t="shared" si="20"/>
        <v>23</v>
      </c>
      <c r="D487" s="15">
        <v>57.682494637408901</v>
      </c>
      <c r="E487" s="5">
        <f t="shared" si="21"/>
        <v>23</v>
      </c>
      <c r="F487" s="15">
        <v>55.80335372170039</v>
      </c>
      <c r="G487" s="5">
        <f t="shared" si="22"/>
        <v>24</v>
      </c>
      <c r="H487" s="15">
        <v>55.2941507593005</v>
      </c>
      <c r="I487" s="5">
        <f t="shared" si="23"/>
        <v>27</v>
      </c>
      <c r="J487" s="15">
        <v>54.983100113887218</v>
      </c>
      <c r="K487" s="5">
        <f t="shared" si="24"/>
        <v>26</v>
      </c>
    </row>
    <row r="488" spans="1:11" ht="23.25" customHeight="1">
      <c r="A488" s="422" t="s">
        <v>840</v>
      </c>
      <c r="B488" s="15">
        <v>59.498590261373167</v>
      </c>
      <c r="C488" s="5">
        <f t="shared" si="20"/>
        <v>12</v>
      </c>
      <c r="D488" s="15">
        <v>59.728904754513948</v>
      </c>
      <c r="E488" s="5">
        <f t="shared" si="21"/>
        <v>12</v>
      </c>
      <c r="F488" s="15">
        <v>58.471964195237291</v>
      </c>
      <c r="G488" s="5">
        <f t="shared" si="22"/>
        <v>10</v>
      </c>
      <c r="H488" s="15">
        <v>58.20378904249872</v>
      </c>
      <c r="I488" s="5">
        <f t="shared" si="23"/>
        <v>11</v>
      </c>
      <c r="J488" s="15">
        <v>57.505227868689211</v>
      </c>
      <c r="K488" s="5">
        <f t="shared" si="24"/>
        <v>15</v>
      </c>
    </row>
    <row r="489" spans="1:11" ht="23.25" customHeight="1">
      <c r="A489" s="422" t="s">
        <v>179</v>
      </c>
      <c r="B489" s="15">
        <v>62.459306824940995</v>
      </c>
      <c r="C489" s="5">
        <f t="shared" si="20"/>
        <v>2</v>
      </c>
      <c r="D489" s="15">
        <v>62.016827403750021</v>
      </c>
      <c r="E489" s="5">
        <f t="shared" si="21"/>
        <v>2</v>
      </c>
      <c r="F489" s="15">
        <v>60.588533152008793</v>
      </c>
      <c r="G489" s="5">
        <f t="shared" si="22"/>
        <v>2</v>
      </c>
      <c r="H489" s="15">
        <v>60.402703244338554</v>
      </c>
      <c r="I489" s="5">
        <f t="shared" si="23"/>
        <v>2</v>
      </c>
      <c r="J489" s="15">
        <v>59.823742034184988</v>
      </c>
      <c r="K489" s="5">
        <f t="shared" si="24"/>
        <v>2</v>
      </c>
    </row>
    <row r="490" spans="1:11" ht="23.25" customHeight="1">
      <c r="A490" s="422" t="s">
        <v>180</v>
      </c>
      <c r="B490" s="15">
        <v>53.487339596700281</v>
      </c>
      <c r="C490" s="5">
        <f t="shared" si="20"/>
        <v>31</v>
      </c>
      <c r="D490" s="15">
        <v>53.4796578462593</v>
      </c>
      <c r="E490" s="5">
        <f t="shared" si="21"/>
        <v>31</v>
      </c>
      <c r="F490" s="15">
        <v>51.879027417272638</v>
      </c>
      <c r="G490" s="5">
        <f t="shared" si="22"/>
        <v>31</v>
      </c>
      <c r="H490" s="15">
        <v>52.072349390357054</v>
      </c>
      <c r="I490" s="5">
        <f t="shared" si="23"/>
        <v>31</v>
      </c>
      <c r="J490" s="15">
        <v>52.129278902957012</v>
      </c>
      <c r="K490" s="5">
        <f t="shared" si="24"/>
        <v>31</v>
      </c>
    </row>
    <row r="491" spans="1:11" ht="23.25" customHeight="1">
      <c r="A491" s="422" t="s">
        <v>181</v>
      </c>
      <c r="B491" s="15">
        <v>58.855303043277218</v>
      </c>
      <c r="C491" s="5">
        <f t="shared" si="20"/>
        <v>16</v>
      </c>
      <c r="D491" s="15">
        <v>58.958250523805354</v>
      </c>
      <c r="E491" s="5">
        <f t="shared" si="21"/>
        <v>16</v>
      </c>
      <c r="F491" s="15">
        <v>57.491630133438221</v>
      </c>
      <c r="G491" s="5">
        <f t="shared" si="22"/>
        <v>15</v>
      </c>
      <c r="H491" s="15">
        <v>57.269914204241225</v>
      </c>
      <c r="I491" s="5">
        <f t="shared" si="23"/>
        <v>16</v>
      </c>
      <c r="J491" s="15">
        <v>57.182216354226014</v>
      </c>
      <c r="K491" s="5">
        <f t="shared" si="24"/>
        <v>16</v>
      </c>
    </row>
    <row r="492" spans="1:11" ht="23.25" customHeight="1">
      <c r="A492" s="422" t="s">
        <v>182</v>
      </c>
      <c r="B492" s="15">
        <v>54.852242581282006</v>
      </c>
      <c r="C492" s="5">
        <f t="shared" si="20"/>
        <v>30</v>
      </c>
      <c r="D492" s="15">
        <v>54.512198707260431</v>
      </c>
      <c r="E492" s="5">
        <f t="shared" si="21"/>
        <v>30</v>
      </c>
      <c r="F492" s="15">
        <v>53.161448865413206</v>
      </c>
      <c r="G492" s="5">
        <f t="shared" si="22"/>
        <v>30</v>
      </c>
      <c r="H492" s="15">
        <v>53.174911882805631</v>
      </c>
      <c r="I492" s="5">
        <f t="shared" si="23"/>
        <v>30</v>
      </c>
      <c r="J492" s="15">
        <v>52.978409558639626</v>
      </c>
      <c r="K492" s="5">
        <f t="shared" si="24"/>
        <v>30</v>
      </c>
    </row>
    <row r="493" spans="1:11" ht="23.25" customHeight="1">
      <c r="A493" s="422" t="s">
        <v>183</v>
      </c>
      <c r="B493" s="15">
        <v>57.172058177445841</v>
      </c>
      <c r="C493" s="5">
        <f t="shared" si="20"/>
        <v>27</v>
      </c>
      <c r="D493" s="15">
        <v>57.149507119386634</v>
      </c>
      <c r="E493" s="5">
        <f t="shared" si="21"/>
        <v>27</v>
      </c>
      <c r="F493" s="15">
        <v>55.481685572538389</v>
      </c>
      <c r="G493" s="5">
        <f t="shared" si="22"/>
        <v>27</v>
      </c>
      <c r="H493" s="15">
        <v>55.047437035014681</v>
      </c>
      <c r="I493" s="5">
        <f t="shared" si="23"/>
        <v>28</v>
      </c>
      <c r="J493" s="15">
        <v>54.936286471042152</v>
      </c>
      <c r="K493" s="5">
        <f t="shared" si="24"/>
        <v>28</v>
      </c>
    </row>
    <row r="494" spans="1:11" ht="23.25" customHeight="1">
      <c r="A494" s="422" t="s">
        <v>184</v>
      </c>
      <c r="B494" s="15">
        <v>61.054106336471584</v>
      </c>
      <c r="C494" s="5">
        <f t="shared" si="20"/>
        <v>4</v>
      </c>
      <c r="D494" s="15">
        <v>61.659605037458398</v>
      </c>
      <c r="E494" s="5">
        <f t="shared" si="21"/>
        <v>3</v>
      </c>
      <c r="F494" s="15">
        <v>59.599860944971979</v>
      </c>
      <c r="G494" s="5">
        <f t="shared" si="22"/>
        <v>3</v>
      </c>
      <c r="H494" s="15">
        <v>59.761463792673155</v>
      </c>
      <c r="I494" s="5">
        <f t="shared" si="23"/>
        <v>3</v>
      </c>
      <c r="J494" s="15">
        <v>59.20285854496381</v>
      </c>
      <c r="K494" s="5">
        <f t="shared" si="24"/>
        <v>3</v>
      </c>
    </row>
    <row r="495" spans="1:11" ht="23.25" customHeight="1">
      <c r="A495" s="422" t="s">
        <v>185</v>
      </c>
      <c r="B495" s="15">
        <v>58.950442883323149</v>
      </c>
      <c r="C495" s="5">
        <f t="shared" si="20"/>
        <v>15</v>
      </c>
      <c r="D495" s="15">
        <v>59.107046920611786</v>
      </c>
      <c r="E495" s="5">
        <f t="shared" si="21"/>
        <v>15</v>
      </c>
      <c r="F495" s="15">
        <v>57.847876768167971</v>
      </c>
      <c r="G495" s="5">
        <f t="shared" si="22"/>
        <v>14</v>
      </c>
      <c r="H495" s="15">
        <v>57.741715723094657</v>
      </c>
      <c r="I495" s="5">
        <f t="shared" si="23"/>
        <v>14</v>
      </c>
      <c r="J495" s="15">
        <v>57.513333559805687</v>
      </c>
      <c r="K495" s="5">
        <f t="shared" si="24"/>
        <v>14</v>
      </c>
    </row>
    <row r="496" spans="1:11" ht="23.25" customHeight="1">
      <c r="A496" s="422" t="s">
        <v>186</v>
      </c>
      <c r="B496" s="15">
        <v>60.025551638077879</v>
      </c>
      <c r="C496" s="5">
        <f t="shared" si="20"/>
        <v>9</v>
      </c>
      <c r="D496" s="15">
        <v>60.509013785790032</v>
      </c>
      <c r="E496" s="5">
        <f t="shared" si="21"/>
        <v>8</v>
      </c>
      <c r="F496" s="15">
        <v>59.473596300756903</v>
      </c>
      <c r="G496" s="5">
        <f t="shared" si="22"/>
        <v>5</v>
      </c>
      <c r="H496" s="15">
        <v>59.532590159527551</v>
      </c>
      <c r="I496" s="5">
        <f t="shared" si="23"/>
        <v>4</v>
      </c>
      <c r="J496" s="15">
        <v>59.199094082616078</v>
      </c>
      <c r="K496" s="5">
        <f t="shared" si="24"/>
        <v>4</v>
      </c>
    </row>
    <row r="497" spans="1:11" s="721" customFormat="1" ht="18.75" customHeight="1">
      <c r="A497" s="833" t="s">
        <v>112</v>
      </c>
    </row>
    <row r="498" spans="1:11" s="721" customFormat="1" ht="18.75" customHeight="1">
      <c r="A498" s="984" t="s">
        <v>40</v>
      </c>
    </row>
    <row r="500" spans="1:11" s="222" customFormat="1" ht="23.25" customHeight="1">
      <c r="A500" s="431" t="s">
        <v>1058</v>
      </c>
      <c r="B500" s="224"/>
      <c r="C500" s="224"/>
      <c r="D500" s="432"/>
      <c r="E500" s="226"/>
      <c r="F500" s="432"/>
      <c r="G500" s="226"/>
      <c r="H500" s="432"/>
      <c r="I500" s="226"/>
      <c r="J500" s="432"/>
      <c r="K500" s="226" t="s">
        <v>0</v>
      </c>
    </row>
    <row r="501" spans="1:11" ht="23.25" customHeight="1">
      <c r="A501" s="646" t="s">
        <v>1</v>
      </c>
      <c r="B501" s="529" t="s">
        <v>114</v>
      </c>
      <c r="C501" s="529"/>
      <c r="D501" s="529" t="s">
        <v>115</v>
      </c>
      <c r="E501" s="529"/>
      <c r="F501" s="529" t="s">
        <v>116</v>
      </c>
      <c r="G501" s="529"/>
      <c r="H501" s="529" t="s">
        <v>829</v>
      </c>
      <c r="I501" s="529"/>
      <c r="J501" s="529" t="s">
        <v>830</v>
      </c>
      <c r="K501" s="529"/>
    </row>
    <row r="502" spans="1:11" ht="23.25" customHeight="1">
      <c r="A502" s="646"/>
      <c r="B502" s="495" t="s">
        <v>83</v>
      </c>
      <c r="C502" s="495" t="s">
        <v>3</v>
      </c>
      <c r="D502" s="495" t="s">
        <v>83</v>
      </c>
      <c r="E502" s="495" t="s">
        <v>3</v>
      </c>
      <c r="F502" s="495" t="s">
        <v>83</v>
      </c>
      <c r="G502" s="495" t="s">
        <v>3</v>
      </c>
      <c r="H502" s="495" t="s">
        <v>83</v>
      </c>
      <c r="I502" s="495" t="s">
        <v>3</v>
      </c>
      <c r="J502" s="495" t="s">
        <v>83</v>
      </c>
      <c r="K502" s="495" t="s">
        <v>3</v>
      </c>
    </row>
    <row r="503" spans="1:11" ht="23.25" customHeight="1">
      <c r="A503" s="421" t="s">
        <v>4</v>
      </c>
      <c r="B503" s="3">
        <v>24.034310469546032</v>
      </c>
      <c r="C503" s="3" t="s">
        <v>352</v>
      </c>
      <c r="D503" s="3">
        <v>23.987420839309923</v>
      </c>
      <c r="E503" s="3" t="s">
        <v>352</v>
      </c>
      <c r="F503" s="3">
        <v>23.653243939770075</v>
      </c>
      <c r="G503" s="3" t="s">
        <v>352</v>
      </c>
      <c r="H503" s="3">
        <v>23.19869816867763</v>
      </c>
      <c r="I503" s="3" t="s">
        <v>352</v>
      </c>
      <c r="J503" s="3">
        <v>24.004057476441396</v>
      </c>
      <c r="K503" s="3" t="s">
        <v>352</v>
      </c>
    </row>
    <row r="504" spans="1:11" ht="23.25" customHeight="1">
      <c r="A504" s="422" t="s">
        <v>157</v>
      </c>
      <c r="B504" s="15">
        <v>24.690497457353736</v>
      </c>
      <c r="C504" s="5">
        <f>RANK(B504,$B$504:$B$534)</f>
        <v>7</v>
      </c>
      <c r="D504" s="15">
        <v>24.404927265380341</v>
      </c>
      <c r="E504" s="5">
        <f>RANK(D504,$D$504:$D$534)</f>
        <v>12</v>
      </c>
      <c r="F504" s="15">
        <v>23.910703709605169</v>
      </c>
      <c r="G504" s="5">
        <f>RANK(F504,$F$504:$F$534)</f>
        <v>13</v>
      </c>
      <c r="H504" s="15">
        <v>23.677831218939406</v>
      </c>
      <c r="I504" s="5">
        <f>RANK(H504,$H$504:$H$534)</f>
        <v>9</v>
      </c>
      <c r="J504" s="15">
        <v>24.516208290062185</v>
      </c>
      <c r="K504" s="5">
        <f>RANK(J504,$J$504:$J$534)</f>
        <v>7</v>
      </c>
    </row>
    <row r="505" spans="1:11" ht="23.25" customHeight="1">
      <c r="A505" s="422" t="s">
        <v>158</v>
      </c>
      <c r="B505" s="15">
        <v>24.176035849732052</v>
      </c>
      <c r="C505" s="5">
        <f t="shared" ref="C505:C534" si="25">RANK(B505,$B$504:$B$534)</f>
        <v>18</v>
      </c>
      <c r="D505" s="15">
        <v>23.959683199920907</v>
      </c>
      <c r="E505" s="5">
        <f t="shared" ref="E505:E534" si="26">RANK(D505,$D$504:$D$534)</f>
        <v>17</v>
      </c>
      <c r="F505" s="15">
        <v>23.547924542356469</v>
      </c>
      <c r="G505" s="5">
        <f t="shared" ref="G505:G534" si="27">RANK(F505,$F$504:$F$534)</f>
        <v>20</v>
      </c>
      <c r="H505" s="15">
        <v>23.028060744998562</v>
      </c>
      <c r="I505" s="5">
        <f t="shared" ref="I505:I534" si="28">RANK(H505,$H$504:$H$534)</f>
        <v>20</v>
      </c>
      <c r="J505" s="15">
        <v>23.893643237998237</v>
      </c>
      <c r="K505" s="5">
        <f t="shared" ref="K505:K534" si="29">RANK(J505,$J$504:$J$534)</f>
        <v>21</v>
      </c>
    </row>
    <row r="506" spans="1:11" ht="23.25" customHeight="1">
      <c r="A506" s="422" t="s">
        <v>159</v>
      </c>
      <c r="B506" s="15">
        <v>24.982665270052966</v>
      </c>
      <c r="C506" s="5">
        <f t="shared" si="25"/>
        <v>4</v>
      </c>
      <c r="D506" s="15">
        <v>24.651917944171974</v>
      </c>
      <c r="E506" s="5">
        <f t="shared" si="26"/>
        <v>9</v>
      </c>
      <c r="F506" s="15">
        <v>24.084926197058902</v>
      </c>
      <c r="G506" s="5">
        <f t="shared" si="27"/>
        <v>11</v>
      </c>
      <c r="H506" s="15">
        <v>23.455537232018266</v>
      </c>
      <c r="I506" s="5">
        <f t="shared" si="28"/>
        <v>15</v>
      </c>
      <c r="J506" s="15">
        <v>24.4690670014479</v>
      </c>
      <c r="K506" s="5">
        <f t="shared" si="29"/>
        <v>8</v>
      </c>
    </row>
    <row r="507" spans="1:11" ht="23.25" customHeight="1">
      <c r="A507" s="422" t="s">
        <v>160</v>
      </c>
      <c r="B507" s="15">
        <v>24.367289005349928</v>
      </c>
      <c r="C507" s="5">
        <f t="shared" si="25"/>
        <v>14</v>
      </c>
      <c r="D507" s="15">
        <v>24.313294714867272</v>
      </c>
      <c r="E507" s="5">
        <f t="shared" si="26"/>
        <v>15</v>
      </c>
      <c r="F507" s="15">
        <v>23.782051511752769</v>
      </c>
      <c r="G507" s="5">
        <f t="shared" si="27"/>
        <v>16</v>
      </c>
      <c r="H507" s="15">
        <v>23.558342694682942</v>
      </c>
      <c r="I507" s="5">
        <f t="shared" si="28"/>
        <v>12</v>
      </c>
      <c r="J507" s="15">
        <v>24.233154966020855</v>
      </c>
      <c r="K507" s="5">
        <f t="shared" si="29"/>
        <v>16</v>
      </c>
    </row>
    <row r="508" spans="1:11" ht="23.25" customHeight="1">
      <c r="A508" s="422" t="s">
        <v>161</v>
      </c>
      <c r="B508" s="15">
        <v>24.750106104289539</v>
      </c>
      <c r="C508" s="5">
        <f t="shared" si="25"/>
        <v>6</v>
      </c>
      <c r="D508" s="15">
        <v>25.048908439154125</v>
      </c>
      <c r="E508" s="5">
        <f t="shared" si="26"/>
        <v>5</v>
      </c>
      <c r="F508" s="15">
        <v>24.455313966718816</v>
      </c>
      <c r="G508" s="5">
        <f t="shared" si="27"/>
        <v>8</v>
      </c>
      <c r="H508" s="15">
        <v>23.890461104054342</v>
      </c>
      <c r="I508" s="5">
        <f t="shared" si="28"/>
        <v>8</v>
      </c>
      <c r="J508" s="15">
        <v>24.340638321705516</v>
      </c>
      <c r="K508" s="5">
        <f t="shared" si="29"/>
        <v>14</v>
      </c>
    </row>
    <row r="509" spans="1:11" ht="23.25" customHeight="1">
      <c r="A509" s="422" t="s">
        <v>162</v>
      </c>
      <c r="B509" s="15">
        <v>24.319191398957059</v>
      </c>
      <c r="C509" s="5">
        <f t="shared" si="25"/>
        <v>15</v>
      </c>
      <c r="D509" s="15">
        <v>24.354915967261594</v>
      </c>
      <c r="E509" s="5">
        <f t="shared" si="26"/>
        <v>14</v>
      </c>
      <c r="F509" s="15">
        <v>24.745848012078511</v>
      </c>
      <c r="G509" s="5">
        <f t="shared" si="27"/>
        <v>2</v>
      </c>
      <c r="H509" s="15">
        <v>24.194130154149899</v>
      </c>
      <c r="I509" s="5">
        <f t="shared" si="28"/>
        <v>5</v>
      </c>
      <c r="J509" s="15">
        <v>25.003796795504595</v>
      </c>
      <c r="K509" s="5">
        <f t="shared" si="29"/>
        <v>4</v>
      </c>
    </row>
    <row r="510" spans="1:11" ht="23.25" customHeight="1">
      <c r="A510" s="422" t="s">
        <v>163</v>
      </c>
      <c r="B510" s="15">
        <v>23.237949016597401</v>
      </c>
      <c r="C510" s="5">
        <f t="shared" si="25"/>
        <v>29</v>
      </c>
      <c r="D510" s="15">
        <v>23.272589025472058</v>
      </c>
      <c r="E510" s="5">
        <f t="shared" si="26"/>
        <v>25</v>
      </c>
      <c r="F510" s="15">
        <v>23.326152397528997</v>
      </c>
      <c r="G510" s="5">
        <f t="shared" si="27"/>
        <v>25</v>
      </c>
      <c r="H510" s="15">
        <v>22.920773262854567</v>
      </c>
      <c r="I510" s="5">
        <f t="shared" si="28"/>
        <v>22</v>
      </c>
      <c r="J510" s="15">
        <v>24.214848273240754</v>
      </c>
      <c r="K510" s="5">
        <f t="shared" si="29"/>
        <v>17</v>
      </c>
    </row>
    <row r="511" spans="1:11" ht="23.25" customHeight="1">
      <c r="A511" s="422" t="s">
        <v>118</v>
      </c>
      <c r="B511" s="15">
        <v>24.566332801590001</v>
      </c>
      <c r="C511" s="5">
        <f t="shared" si="25"/>
        <v>9</v>
      </c>
      <c r="D511" s="15">
        <v>24.702220271780455</v>
      </c>
      <c r="E511" s="5">
        <f t="shared" si="26"/>
        <v>8</v>
      </c>
      <c r="F511" s="15">
        <v>24.32846546673559</v>
      </c>
      <c r="G511" s="5">
        <f t="shared" si="27"/>
        <v>9</v>
      </c>
      <c r="H511" s="15">
        <v>24.006902193002098</v>
      </c>
      <c r="I511" s="5">
        <f t="shared" si="28"/>
        <v>6</v>
      </c>
      <c r="J511" s="15">
        <v>24.363374059729427</v>
      </c>
      <c r="K511" s="5">
        <f t="shared" si="29"/>
        <v>12</v>
      </c>
    </row>
    <row r="512" spans="1:11" ht="23.25" customHeight="1">
      <c r="A512" s="422" t="s">
        <v>164</v>
      </c>
      <c r="B512" s="15">
        <v>23.952833294718744</v>
      </c>
      <c r="C512" s="5">
        <f t="shared" si="25"/>
        <v>20</v>
      </c>
      <c r="D512" s="15">
        <v>24.12074036661814</v>
      </c>
      <c r="E512" s="5">
        <f t="shared" si="26"/>
        <v>16</v>
      </c>
      <c r="F512" s="15">
        <v>23.842368959086926</v>
      </c>
      <c r="G512" s="5">
        <f t="shared" si="27"/>
        <v>15</v>
      </c>
      <c r="H512" s="15">
        <v>23.256123252399295</v>
      </c>
      <c r="I512" s="5">
        <f t="shared" si="28"/>
        <v>16</v>
      </c>
      <c r="J512" s="15">
        <v>24.023258783223035</v>
      </c>
      <c r="K512" s="5">
        <f t="shared" si="29"/>
        <v>18</v>
      </c>
    </row>
    <row r="513" spans="1:11" ht="23.25" customHeight="1">
      <c r="A513" s="422" t="s">
        <v>165</v>
      </c>
      <c r="B513" s="15">
        <v>24.211420706701869</v>
      </c>
      <c r="C513" s="5">
        <f t="shared" si="25"/>
        <v>17</v>
      </c>
      <c r="D513" s="15">
        <v>23.889154977762573</v>
      </c>
      <c r="E513" s="5">
        <f t="shared" si="26"/>
        <v>19</v>
      </c>
      <c r="F513" s="15">
        <v>23.493342676944639</v>
      </c>
      <c r="G513" s="5">
        <f t="shared" si="27"/>
        <v>22</v>
      </c>
      <c r="H513" s="15">
        <v>22.53521977623662</v>
      </c>
      <c r="I513" s="5">
        <f t="shared" si="28"/>
        <v>27</v>
      </c>
      <c r="J513" s="15">
        <v>23.74404948892057</v>
      </c>
      <c r="K513" s="5">
        <f t="shared" si="29"/>
        <v>26</v>
      </c>
    </row>
    <row r="514" spans="1:11" ht="23.25" customHeight="1">
      <c r="A514" s="422" t="s">
        <v>166</v>
      </c>
      <c r="B514" s="15">
        <v>23.688695977429713</v>
      </c>
      <c r="C514" s="5">
        <f t="shared" si="25"/>
        <v>22</v>
      </c>
      <c r="D514" s="15">
        <v>23.769550256970202</v>
      </c>
      <c r="E514" s="5">
        <f t="shared" si="26"/>
        <v>21</v>
      </c>
      <c r="F514" s="15">
        <v>23.610488086641425</v>
      </c>
      <c r="G514" s="5">
        <f t="shared" si="27"/>
        <v>19</v>
      </c>
      <c r="H514" s="15">
        <v>22.960157755911446</v>
      </c>
      <c r="I514" s="5">
        <f t="shared" si="28"/>
        <v>21</v>
      </c>
      <c r="J514" s="15">
        <v>23.869534575678991</v>
      </c>
      <c r="K514" s="5">
        <f t="shared" si="29"/>
        <v>22</v>
      </c>
    </row>
    <row r="515" spans="1:11" ht="23.25" customHeight="1">
      <c r="A515" s="422" t="s">
        <v>167</v>
      </c>
      <c r="B515" s="15">
        <v>23.365434320614195</v>
      </c>
      <c r="C515" s="5">
        <f t="shared" si="25"/>
        <v>27</v>
      </c>
      <c r="D515" s="15">
        <v>23.579012922310447</v>
      </c>
      <c r="E515" s="5">
        <f t="shared" si="26"/>
        <v>23</v>
      </c>
      <c r="F515" s="15">
        <v>23.773391009248858</v>
      </c>
      <c r="G515" s="5">
        <f t="shared" si="27"/>
        <v>17</v>
      </c>
      <c r="H515" s="15">
        <v>23.201674370711945</v>
      </c>
      <c r="I515" s="5">
        <f t="shared" si="28"/>
        <v>18</v>
      </c>
      <c r="J515" s="15">
        <v>24.456892788789773</v>
      </c>
      <c r="K515" s="5">
        <f t="shared" si="29"/>
        <v>9</v>
      </c>
    </row>
    <row r="516" spans="1:11" ht="23.25" customHeight="1">
      <c r="A516" s="422" t="s">
        <v>168</v>
      </c>
      <c r="B516" s="15">
        <v>23.661699669985666</v>
      </c>
      <c r="C516" s="5">
        <f t="shared" si="25"/>
        <v>23</v>
      </c>
      <c r="D516" s="15">
        <v>23.414112104679578</v>
      </c>
      <c r="E516" s="5">
        <f t="shared" si="26"/>
        <v>24</v>
      </c>
      <c r="F516" s="15">
        <v>23.029955935122569</v>
      </c>
      <c r="G516" s="5">
        <f t="shared" si="27"/>
        <v>26</v>
      </c>
      <c r="H516" s="15">
        <v>22.626825873066011</v>
      </c>
      <c r="I516" s="5">
        <f t="shared" si="28"/>
        <v>26</v>
      </c>
      <c r="J516" s="15">
        <v>23.555917378216172</v>
      </c>
      <c r="K516" s="5">
        <f t="shared" si="29"/>
        <v>28</v>
      </c>
    </row>
    <row r="517" spans="1:11" ht="23.25" customHeight="1">
      <c r="A517" s="422" t="s">
        <v>169</v>
      </c>
      <c r="B517" s="15">
        <v>24.448669201520911</v>
      </c>
      <c r="C517" s="5">
        <f t="shared" si="25"/>
        <v>13</v>
      </c>
      <c r="D517" s="15">
        <v>23.941249925670451</v>
      </c>
      <c r="E517" s="5">
        <f t="shared" si="26"/>
        <v>18</v>
      </c>
      <c r="F517" s="15">
        <v>23.49330736303309</v>
      </c>
      <c r="G517" s="5">
        <f t="shared" si="27"/>
        <v>23</v>
      </c>
      <c r="H517" s="15">
        <v>23.234065974776531</v>
      </c>
      <c r="I517" s="5">
        <f t="shared" si="28"/>
        <v>17</v>
      </c>
      <c r="J517" s="15">
        <v>24.285132124201514</v>
      </c>
      <c r="K517" s="5">
        <f t="shared" si="29"/>
        <v>15</v>
      </c>
    </row>
    <row r="518" spans="1:11" ht="23.25" customHeight="1">
      <c r="A518" s="422" t="s">
        <v>170</v>
      </c>
      <c r="B518" s="15">
        <v>24.538476118271419</v>
      </c>
      <c r="C518" s="5">
        <f t="shared" si="25"/>
        <v>12</v>
      </c>
      <c r="D518" s="15">
        <v>24.56512907633785</v>
      </c>
      <c r="E518" s="5">
        <f t="shared" si="26"/>
        <v>10</v>
      </c>
      <c r="F518" s="15">
        <v>24.200989628273081</v>
      </c>
      <c r="G518" s="5">
        <f t="shared" si="27"/>
        <v>10</v>
      </c>
      <c r="H518" s="15">
        <v>23.659061195225846</v>
      </c>
      <c r="I518" s="5">
        <f t="shared" si="28"/>
        <v>10</v>
      </c>
      <c r="J518" s="15">
        <v>23.802454556956686</v>
      </c>
      <c r="K518" s="5">
        <f t="shared" si="29"/>
        <v>25</v>
      </c>
    </row>
    <row r="519" spans="1:11" ht="23.25" customHeight="1">
      <c r="A519" s="422" t="s">
        <v>171</v>
      </c>
      <c r="B519" s="15">
        <v>19.920318083770646</v>
      </c>
      <c r="C519" s="5">
        <f t="shared" si="25"/>
        <v>31</v>
      </c>
      <c r="D519" s="15">
        <v>20.121893703578611</v>
      </c>
      <c r="E519" s="5">
        <f t="shared" si="26"/>
        <v>31</v>
      </c>
      <c r="F519" s="15">
        <v>20.127500253941822</v>
      </c>
      <c r="G519" s="5">
        <f t="shared" si="27"/>
        <v>31</v>
      </c>
      <c r="H519" s="15">
        <v>19.165739739970828</v>
      </c>
      <c r="I519" s="5">
        <f t="shared" si="28"/>
        <v>31</v>
      </c>
      <c r="J519" s="15">
        <v>20.585511611068554</v>
      </c>
      <c r="K519" s="5">
        <f t="shared" si="29"/>
        <v>31</v>
      </c>
    </row>
    <row r="520" spans="1:11" ht="23.25" customHeight="1">
      <c r="A520" s="422" t="s">
        <v>172</v>
      </c>
      <c r="B520" s="15">
        <v>23.786498623375383</v>
      </c>
      <c r="C520" s="5">
        <f t="shared" si="25"/>
        <v>21</v>
      </c>
      <c r="D520" s="15">
        <v>23.622115420812889</v>
      </c>
      <c r="E520" s="5">
        <f t="shared" si="26"/>
        <v>22</v>
      </c>
      <c r="F520" s="15">
        <v>23.699187625715311</v>
      </c>
      <c r="G520" s="5">
        <f t="shared" si="27"/>
        <v>18</v>
      </c>
      <c r="H520" s="15">
        <v>23.548887180424213</v>
      </c>
      <c r="I520" s="5">
        <f t="shared" si="28"/>
        <v>13</v>
      </c>
      <c r="J520" s="15">
        <v>24.56017568839443</v>
      </c>
      <c r="K520" s="5">
        <f t="shared" si="29"/>
        <v>6</v>
      </c>
    </row>
    <row r="521" spans="1:11" ht="23.25" customHeight="1">
      <c r="A521" s="422" t="s">
        <v>173</v>
      </c>
      <c r="B521" s="15">
        <v>25.254005763114073</v>
      </c>
      <c r="C521" s="5">
        <f t="shared" si="25"/>
        <v>3</v>
      </c>
      <c r="D521" s="15">
        <v>25.13652698687493</v>
      </c>
      <c r="E521" s="5">
        <f t="shared" si="26"/>
        <v>4</v>
      </c>
      <c r="F521" s="15">
        <v>24.524130816242877</v>
      </c>
      <c r="G521" s="5">
        <f t="shared" si="27"/>
        <v>5</v>
      </c>
      <c r="H521" s="15">
        <v>23.931167352657852</v>
      </c>
      <c r="I521" s="5">
        <f t="shared" si="28"/>
        <v>7</v>
      </c>
      <c r="J521" s="15">
        <v>24.437779140029775</v>
      </c>
      <c r="K521" s="5">
        <f t="shared" si="29"/>
        <v>11</v>
      </c>
    </row>
    <row r="522" spans="1:11" ht="23.25" customHeight="1">
      <c r="A522" s="422" t="s">
        <v>174</v>
      </c>
      <c r="B522" s="15">
        <v>24.043395396569416</v>
      </c>
      <c r="C522" s="5">
        <f t="shared" si="25"/>
        <v>19</v>
      </c>
      <c r="D522" s="15">
        <v>23.859551134575405</v>
      </c>
      <c r="E522" s="5">
        <f t="shared" si="26"/>
        <v>20</v>
      </c>
      <c r="F522" s="15">
        <v>23.513226451229812</v>
      </c>
      <c r="G522" s="5">
        <f t="shared" si="27"/>
        <v>21</v>
      </c>
      <c r="H522" s="15">
        <v>22.78377083055069</v>
      </c>
      <c r="I522" s="5">
        <f t="shared" si="28"/>
        <v>25</v>
      </c>
      <c r="J522" s="15">
        <v>23.666884040321502</v>
      </c>
      <c r="K522" s="5">
        <f t="shared" si="29"/>
        <v>27</v>
      </c>
    </row>
    <row r="523" spans="1:11" ht="23.25" customHeight="1">
      <c r="A523" s="422" t="s">
        <v>175</v>
      </c>
      <c r="B523" s="15">
        <v>24.543660680472783</v>
      </c>
      <c r="C523" s="5">
        <f t="shared" si="25"/>
        <v>11</v>
      </c>
      <c r="D523" s="15">
        <v>24.818855344300978</v>
      </c>
      <c r="E523" s="5">
        <f t="shared" si="26"/>
        <v>6</v>
      </c>
      <c r="F523" s="15">
        <v>24.470143395725767</v>
      </c>
      <c r="G523" s="5">
        <f t="shared" si="27"/>
        <v>7</v>
      </c>
      <c r="H523" s="15">
        <v>23.602408842162394</v>
      </c>
      <c r="I523" s="5">
        <f t="shared" si="28"/>
        <v>11</v>
      </c>
      <c r="J523" s="15">
        <v>24.345865760277761</v>
      </c>
      <c r="K523" s="5">
        <f t="shared" si="29"/>
        <v>13</v>
      </c>
    </row>
    <row r="524" spans="1:11" ht="23.25" customHeight="1">
      <c r="A524" s="422" t="s">
        <v>176</v>
      </c>
      <c r="B524" s="15">
        <v>23.318792136422868</v>
      </c>
      <c r="C524" s="5">
        <f t="shared" si="25"/>
        <v>28</v>
      </c>
      <c r="D524" s="15">
        <v>23.123651098941433</v>
      </c>
      <c r="E524" s="5">
        <f t="shared" si="26"/>
        <v>28</v>
      </c>
      <c r="F524" s="15">
        <v>22.919478338705147</v>
      </c>
      <c r="G524" s="5">
        <f t="shared" si="27"/>
        <v>29</v>
      </c>
      <c r="H524" s="15">
        <v>22.834460790752658</v>
      </c>
      <c r="I524" s="5">
        <f t="shared" si="28"/>
        <v>23</v>
      </c>
      <c r="J524" s="15">
        <v>23.941120451858662</v>
      </c>
      <c r="K524" s="5">
        <f t="shared" si="29"/>
        <v>19</v>
      </c>
    </row>
    <row r="525" spans="1:11" ht="23.25" customHeight="1">
      <c r="A525" s="422" t="s">
        <v>177</v>
      </c>
      <c r="B525" s="15">
        <v>24.556498101571826</v>
      </c>
      <c r="C525" s="5">
        <f t="shared" si="25"/>
        <v>10</v>
      </c>
      <c r="D525" s="15">
        <v>24.712551793969915</v>
      </c>
      <c r="E525" s="5">
        <f t="shared" si="26"/>
        <v>7</v>
      </c>
      <c r="F525" s="15">
        <v>24.506200974689314</v>
      </c>
      <c r="G525" s="5">
        <f t="shared" si="27"/>
        <v>6</v>
      </c>
      <c r="H525" s="15">
        <v>24.249733601614572</v>
      </c>
      <c r="I525" s="5">
        <f t="shared" si="28"/>
        <v>4</v>
      </c>
      <c r="J525" s="15">
        <v>25.006030221332022</v>
      </c>
      <c r="K525" s="5">
        <f t="shared" si="29"/>
        <v>3</v>
      </c>
    </row>
    <row r="526" spans="1:11" ht="23.25" customHeight="1">
      <c r="A526" s="422" t="s">
        <v>840</v>
      </c>
      <c r="B526" s="15">
        <v>23.403947268155147</v>
      </c>
      <c r="C526" s="5">
        <f t="shared" si="25"/>
        <v>25</v>
      </c>
      <c r="D526" s="15">
        <v>23.05344301308914</v>
      </c>
      <c r="E526" s="5">
        <f t="shared" si="26"/>
        <v>29</v>
      </c>
      <c r="F526" s="15">
        <v>22.928277880988571</v>
      </c>
      <c r="G526" s="5">
        <f t="shared" si="27"/>
        <v>28</v>
      </c>
      <c r="H526" s="15">
        <v>22.476184153749131</v>
      </c>
      <c r="I526" s="5">
        <f t="shared" si="28"/>
        <v>28</v>
      </c>
      <c r="J526" s="15">
        <v>23.823812526969164</v>
      </c>
      <c r="K526" s="5">
        <f t="shared" si="29"/>
        <v>24</v>
      </c>
    </row>
    <row r="527" spans="1:11" ht="23.25" customHeight="1">
      <c r="A527" s="422" t="s">
        <v>179</v>
      </c>
      <c r="B527" s="15">
        <v>22.913855186660953</v>
      </c>
      <c r="C527" s="5">
        <f t="shared" si="25"/>
        <v>30</v>
      </c>
      <c r="D527" s="15">
        <v>23.131681356036484</v>
      </c>
      <c r="E527" s="5">
        <f t="shared" si="26"/>
        <v>27</v>
      </c>
      <c r="F527" s="15">
        <v>23.399835071830559</v>
      </c>
      <c r="G527" s="5">
        <f t="shared" si="27"/>
        <v>24</v>
      </c>
      <c r="H527" s="15">
        <v>22.808761184462149</v>
      </c>
      <c r="I527" s="5">
        <f t="shared" si="28"/>
        <v>24</v>
      </c>
      <c r="J527" s="15">
        <v>23.936769070821011</v>
      </c>
      <c r="K527" s="5">
        <f t="shared" si="29"/>
        <v>20</v>
      </c>
    </row>
    <row r="528" spans="1:11" ht="23.25" customHeight="1">
      <c r="A528" s="422" t="s">
        <v>180</v>
      </c>
      <c r="B528" s="15">
        <v>26.172089825847845</v>
      </c>
      <c r="C528" s="5">
        <f t="shared" si="25"/>
        <v>1</v>
      </c>
      <c r="D528" s="15">
        <v>26.046810515943854</v>
      </c>
      <c r="E528" s="5">
        <f t="shared" si="26"/>
        <v>1</v>
      </c>
      <c r="F528" s="15">
        <v>25.041182097504954</v>
      </c>
      <c r="G528" s="5">
        <f t="shared" si="27"/>
        <v>1</v>
      </c>
      <c r="H528" s="15">
        <v>24.967353129638493</v>
      </c>
      <c r="I528" s="5">
        <f t="shared" si="28"/>
        <v>1</v>
      </c>
      <c r="J528" s="15">
        <v>25.104159062581953</v>
      </c>
      <c r="K528" s="5">
        <f t="shared" si="29"/>
        <v>1</v>
      </c>
    </row>
    <row r="529" spans="1:11" ht="23.25" customHeight="1">
      <c r="A529" s="422" t="s">
        <v>181</v>
      </c>
      <c r="B529" s="15">
        <v>24.28559195766471</v>
      </c>
      <c r="C529" s="5">
        <f t="shared" si="25"/>
        <v>16</v>
      </c>
      <c r="D529" s="15">
        <v>24.374633673105038</v>
      </c>
      <c r="E529" s="5">
        <f t="shared" si="26"/>
        <v>13</v>
      </c>
      <c r="F529" s="15">
        <v>23.916873714941691</v>
      </c>
      <c r="G529" s="5">
        <f t="shared" si="27"/>
        <v>12</v>
      </c>
      <c r="H529" s="15">
        <v>23.128445814983284</v>
      </c>
      <c r="I529" s="5">
        <f t="shared" si="28"/>
        <v>19</v>
      </c>
      <c r="J529" s="15">
        <v>23.854610345960577</v>
      </c>
      <c r="K529" s="5">
        <f t="shared" si="29"/>
        <v>23</v>
      </c>
    </row>
    <row r="530" spans="1:11" ht="23.25" customHeight="1">
      <c r="A530" s="422" t="s">
        <v>182</v>
      </c>
      <c r="B530" s="15">
        <v>25.534132804040325</v>
      </c>
      <c r="C530" s="5">
        <f t="shared" si="25"/>
        <v>2</v>
      </c>
      <c r="D530" s="15">
        <v>25.462727688902515</v>
      </c>
      <c r="E530" s="5">
        <f t="shared" si="26"/>
        <v>2</v>
      </c>
      <c r="F530" s="15">
        <v>24.725255879736018</v>
      </c>
      <c r="G530" s="5">
        <f t="shared" si="27"/>
        <v>3</v>
      </c>
      <c r="H530" s="15">
        <v>24.585492278999784</v>
      </c>
      <c r="I530" s="5">
        <f t="shared" si="28"/>
        <v>2</v>
      </c>
      <c r="J530" s="15">
        <v>25.047314635928402</v>
      </c>
      <c r="K530" s="5">
        <f t="shared" si="29"/>
        <v>2</v>
      </c>
    </row>
    <row r="531" spans="1:11" ht="23.25" customHeight="1">
      <c r="A531" s="422" t="s">
        <v>183</v>
      </c>
      <c r="B531" s="15">
        <v>24.933058940504544</v>
      </c>
      <c r="C531" s="5">
        <f t="shared" si="25"/>
        <v>5</v>
      </c>
      <c r="D531" s="15">
        <v>25.166575392479007</v>
      </c>
      <c r="E531" s="5">
        <f t="shared" si="26"/>
        <v>3</v>
      </c>
      <c r="F531" s="15">
        <v>24.666713168426469</v>
      </c>
      <c r="G531" s="5">
        <f t="shared" si="27"/>
        <v>4</v>
      </c>
      <c r="H531" s="15">
        <v>24.251600659033556</v>
      </c>
      <c r="I531" s="5">
        <f t="shared" si="28"/>
        <v>3</v>
      </c>
      <c r="J531" s="15">
        <v>24.713341258420403</v>
      </c>
      <c r="K531" s="5">
        <f t="shared" si="29"/>
        <v>5</v>
      </c>
    </row>
    <row r="532" spans="1:11" ht="23.25" customHeight="1">
      <c r="A532" s="422" t="s">
        <v>184</v>
      </c>
      <c r="B532" s="15">
        <v>23.5861811024829</v>
      </c>
      <c r="C532" s="5">
        <f t="shared" si="25"/>
        <v>24</v>
      </c>
      <c r="D532" s="15">
        <v>23.23535017373074</v>
      </c>
      <c r="E532" s="5">
        <f t="shared" si="26"/>
        <v>26</v>
      </c>
      <c r="F532" s="15">
        <v>22.987602751537679</v>
      </c>
      <c r="G532" s="5">
        <f t="shared" si="27"/>
        <v>27</v>
      </c>
      <c r="H532" s="15">
        <v>22.241391649286385</v>
      </c>
      <c r="I532" s="5">
        <f t="shared" si="28"/>
        <v>29</v>
      </c>
      <c r="J532" s="15">
        <v>23.395135566188195</v>
      </c>
      <c r="K532" s="5">
        <f t="shared" si="29"/>
        <v>29</v>
      </c>
    </row>
    <row r="533" spans="1:11" ht="23.25" customHeight="1">
      <c r="A533" s="422" t="s">
        <v>185</v>
      </c>
      <c r="B533" s="15">
        <v>24.643020769700673</v>
      </c>
      <c r="C533" s="5">
        <f t="shared" si="25"/>
        <v>8</v>
      </c>
      <c r="D533" s="15">
        <v>24.436362816664349</v>
      </c>
      <c r="E533" s="5">
        <f t="shared" si="26"/>
        <v>11</v>
      </c>
      <c r="F533" s="15">
        <v>23.907633336670624</v>
      </c>
      <c r="G533" s="5">
        <f t="shared" si="27"/>
        <v>14</v>
      </c>
      <c r="H533" s="15">
        <v>23.484050684512688</v>
      </c>
      <c r="I533" s="5">
        <f t="shared" si="28"/>
        <v>14</v>
      </c>
      <c r="J533" s="15">
        <v>24.44372728199205</v>
      </c>
      <c r="K533" s="5">
        <f t="shared" si="29"/>
        <v>10</v>
      </c>
    </row>
    <row r="534" spans="1:11" ht="23.25" customHeight="1">
      <c r="A534" s="422" t="s">
        <v>186</v>
      </c>
      <c r="B534" s="15">
        <v>23.3822247751852</v>
      </c>
      <c r="C534" s="5">
        <f t="shared" si="25"/>
        <v>26</v>
      </c>
      <c r="D534" s="15">
        <v>23.009308353953102</v>
      </c>
      <c r="E534" s="5">
        <f t="shared" si="26"/>
        <v>30</v>
      </c>
      <c r="F534" s="15">
        <v>22.365124436278606</v>
      </c>
      <c r="G534" s="5">
        <f t="shared" si="27"/>
        <v>30</v>
      </c>
      <c r="H534" s="15">
        <v>21.819003898214643</v>
      </c>
      <c r="I534" s="5">
        <f t="shared" si="28"/>
        <v>30</v>
      </c>
      <c r="J534" s="15">
        <v>22.812498727072022</v>
      </c>
      <c r="K534" s="5">
        <f t="shared" si="29"/>
        <v>30</v>
      </c>
    </row>
    <row r="535" spans="1:11" s="721" customFormat="1" ht="18" customHeight="1">
      <c r="A535" s="833" t="s">
        <v>112</v>
      </c>
    </row>
    <row r="536" spans="1:11" s="721" customFormat="1" ht="18" customHeight="1">
      <c r="A536" s="984" t="s">
        <v>40</v>
      </c>
    </row>
    <row r="538" spans="1:11" s="222" customFormat="1" ht="23.25" customHeight="1">
      <c r="A538" s="431" t="s">
        <v>1059</v>
      </c>
      <c r="B538" s="224"/>
      <c r="C538" s="224"/>
      <c r="D538" s="432"/>
      <c r="E538" s="226"/>
      <c r="F538" s="432"/>
      <c r="G538" s="226"/>
      <c r="H538" s="432"/>
      <c r="I538" s="226"/>
      <c r="J538" s="432"/>
      <c r="K538" s="226" t="s">
        <v>0</v>
      </c>
    </row>
    <row r="539" spans="1:11" ht="23.25" customHeight="1">
      <c r="A539" s="646" t="s">
        <v>1</v>
      </c>
      <c r="B539" s="529" t="s">
        <v>114</v>
      </c>
      <c r="C539" s="529"/>
      <c r="D539" s="529" t="s">
        <v>115</v>
      </c>
      <c r="E539" s="529"/>
      <c r="F539" s="529" t="s">
        <v>116</v>
      </c>
      <c r="G539" s="529"/>
      <c r="H539" s="529" t="s">
        <v>829</v>
      </c>
      <c r="I539" s="529"/>
      <c r="J539" s="529" t="s">
        <v>830</v>
      </c>
      <c r="K539" s="529"/>
    </row>
    <row r="540" spans="1:11" ht="23.25" customHeight="1">
      <c r="A540" s="646"/>
      <c r="B540" s="495" t="s">
        <v>83</v>
      </c>
      <c r="C540" s="495" t="s">
        <v>3</v>
      </c>
      <c r="D540" s="495" t="s">
        <v>83</v>
      </c>
      <c r="E540" s="495" t="s">
        <v>3</v>
      </c>
      <c r="F540" s="495" t="s">
        <v>83</v>
      </c>
      <c r="G540" s="495" t="s">
        <v>3</v>
      </c>
      <c r="H540" s="495" t="s">
        <v>83</v>
      </c>
      <c r="I540" s="495" t="s">
        <v>3</v>
      </c>
      <c r="J540" s="495" t="s">
        <v>83</v>
      </c>
      <c r="K540" s="495" t="s">
        <v>3</v>
      </c>
    </row>
    <row r="541" spans="1:11" ht="23.25" customHeight="1">
      <c r="A541" s="421" t="s">
        <v>4</v>
      </c>
      <c r="B541" s="3">
        <v>16.89806765176478</v>
      </c>
      <c r="C541" s="3" t="s">
        <v>352</v>
      </c>
      <c r="D541" s="3">
        <v>16.825619138547772</v>
      </c>
      <c r="E541" s="3" t="s">
        <v>352</v>
      </c>
      <c r="F541" s="3">
        <v>18.878848980481173</v>
      </c>
      <c r="G541" s="3" t="s">
        <v>352</v>
      </c>
      <c r="H541" s="3">
        <v>18.196443450091664</v>
      </c>
      <c r="I541" s="3" t="s">
        <v>352</v>
      </c>
      <c r="J541" s="3">
        <v>18.748071488444456</v>
      </c>
      <c r="K541" s="3" t="s">
        <v>352</v>
      </c>
    </row>
    <row r="542" spans="1:11" ht="23.25" customHeight="1">
      <c r="A542" s="422" t="s">
        <v>157</v>
      </c>
      <c r="B542" s="15">
        <v>16.82393734893666</v>
      </c>
      <c r="C542" s="5">
        <f>RANK(B542,$B$542:$B$572)</f>
        <v>16</v>
      </c>
      <c r="D542" s="15">
        <v>17.184816648146278</v>
      </c>
      <c r="E542" s="5">
        <f>RANK(D542,$D$542:$D$572)</f>
        <v>14</v>
      </c>
      <c r="F542" s="15">
        <v>19.347128731326457</v>
      </c>
      <c r="G542" s="5">
        <f>RANK(F542,$F$542:$F$572)</f>
        <v>13</v>
      </c>
      <c r="H542" s="15">
        <v>18.600000285696737</v>
      </c>
      <c r="I542" s="5">
        <f>RANK(H542,$H$542:$H$572)</f>
        <v>14</v>
      </c>
      <c r="J542" s="15">
        <v>19.0861132816127</v>
      </c>
      <c r="K542" s="5">
        <f>RANK(J542,$J$542:$J$572)</f>
        <v>14</v>
      </c>
    </row>
    <row r="543" spans="1:11" ht="23.25" customHeight="1">
      <c r="A543" s="422" t="s">
        <v>158</v>
      </c>
      <c r="B543" s="15">
        <v>15.520164565679988</v>
      </c>
      <c r="C543" s="5">
        <f t="shared" ref="C543:C572" si="30">RANK(B543,$B$542:$B$572)</f>
        <v>27</v>
      </c>
      <c r="D543" s="15">
        <v>16.0257338272006</v>
      </c>
      <c r="E543" s="5">
        <f t="shared" ref="E543:E572" si="31">RANK(D543,$D$542:$D$572)</f>
        <v>23</v>
      </c>
      <c r="F543" s="15">
        <v>18.016925996590423</v>
      </c>
      <c r="G543" s="5">
        <f t="shared" ref="G543:G572" si="32">RANK(F543,$F$542:$F$572)</f>
        <v>24</v>
      </c>
      <c r="H543" s="15">
        <v>17.146822904199553</v>
      </c>
      <c r="I543" s="5">
        <f t="shared" ref="I543:I572" si="33">RANK(H543,$H$542:$H$572)</f>
        <v>26</v>
      </c>
      <c r="J543" s="15">
        <v>17.69640674023368</v>
      </c>
      <c r="K543" s="5">
        <f t="shared" ref="K543:K572" si="34">RANK(J543,$J$542:$J$572)</f>
        <v>25</v>
      </c>
    </row>
    <row r="544" spans="1:11" ht="23.25" customHeight="1">
      <c r="A544" s="422" t="s">
        <v>159</v>
      </c>
      <c r="B544" s="15">
        <v>16.705762015057857</v>
      </c>
      <c r="C544" s="5">
        <f t="shared" si="30"/>
        <v>17</v>
      </c>
      <c r="D544" s="15">
        <v>17.039399516298431</v>
      </c>
      <c r="E544" s="5">
        <f t="shared" si="31"/>
        <v>15</v>
      </c>
      <c r="F544" s="15">
        <v>19.184172093578638</v>
      </c>
      <c r="G544" s="5">
        <f t="shared" si="32"/>
        <v>14</v>
      </c>
      <c r="H544" s="15">
        <v>18.745270267314648</v>
      </c>
      <c r="I544" s="5">
        <f t="shared" si="33"/>
        <v>13</v>
      </c>
      <c r="J544" s="15">
        <v>19.287685853888988</v>
      </c>
      <c r="K544" s="5">
        <f t="shared" si="34"/>
        <v>12</v>
      </c>
    </row>
    <row r="545" spans="1:11" ht="23.25" customHeight="1">
      <c r="A545" s="422" t="s">
        <v>160</v>
      </c>
      <c r="B545" s="15">
        <v>18.719613623372702</v>
      </c>
      <c r="C545" s="5">
        <f t="shared" si="30"/>
        <v>4</v>
      </c>
      <c r="D545" s="15">
        <v>18.451650040784418</v>
      </c>
      <c r="E545" s="5">
        <f t="shared" si="31"/>
        <v>4</v>
      </c>
      <c r="F545" s="15">
        <v>20.554773192292945</v>
      </c>
      <c r="G545" s="5">
        <f t="shared" si="32"/>
        <v>4</v>
      </c>
      <c r="H545" s="15">
        <v>19.704041263390327</v>
      </c>
      <c r="I545" s="5">
        <f t="shared" si="33"/>
        <v>6</v>
      </c>
      <c r="J545" s="15">
        <v>20.065697932627817</v>
      </c>
      <c r="K545" s="5">
        <f t="shared" si="34"/>
        <v>8</v>
      </c>
    </row>
    <row r="546" spans="1:11" ht="23.25" customHeight="1">
      <c r="A546" s="422" t="s">
        <v>161</v>
      </c>
      <c r="B546" s="15">
        <v>17.582578407411201</v>
      </c>
      <c r="C546" s="5">
        <f t="shared" si="30"/>
        <v>9</v>
      </c>
      <c r="D546" s="15">
        <v>17.453174151801413</v>
      </c>
      <c r="E546" s="5">
        <f t="shared" si="31"/>
        <v>11</v>
      </c>
      <c r="F546" s="15">
        <v>20.024267529512159</v>
      </c>
      <c r="G546" s="5">
        <f t="shared" si="32"/>
        <v>7</v>
      </c>
      <c r="H546" s="15">
        <v>19.808854330683697</v>
      </c>
      <c r="I546" s="5">
        <f t="shared" si="33"/>
        <v>5</v>
      </c>
      <c r="J546" s="15">
        <v>20.713013080501408</v>
      </c>
      <c r="K546" s="5">
        <f t="shared" si="34"/>
        <v>3</v>
      </c>
    </row>
    <row r="547" spans="1:11" ht="23.25" customHeight="1">
      <c r="A547" s="422" t="s">
        <v>162</v>
      </c>
      <c r="B547" s="15">
        <v>18.102319792270219</v>
      </c>
      <c r="C547" s="5">
        <f t="shared" si="30"/>
        <v>6</v>
      </c>
      <c r="D547" s="15">
        <v>19.057833683903617</v>
      </c>
      <c r="E547" s="5">
        <f t="shared" si="31"/>
        <v>3</v>
      </c>
      <c r="F547" s="15">
        <v>20.903875188726722</v>
      </c>
      <c r="G547" s="5">
        <f t="shared" si="32"/>
        <v>3</v>
      </c>
      <c r="H547" s="15">
        <v>19.851545295770372</v>
      </c>
      <c r="I547" s="5">
        <f t="shared" si="33"/>
        <v>4</v>
      </c>
      <c r="J547" s="15">
        <v>20.706773483180196</v>
      </c>
      <c r="K547" s="5">
        <f t="shared" si="34"/>
        <v>4</v>
      </c>
    </row>
    <row r="548" spans="1:11" ht="23.25" customHeight="1">
      <c r="A548" s="422" t="s">
        <v>163</v>
      </c>
      <c r="B548" s="15">
        <v>15.464436032506551</v>
      </c>
      <c r="C548" s="5">
        <f t="shared" si="30"/>
        <v>28</v>
      </c>
      <c r="D548" s="15">
        <v>15.512355848434925</v>
      </c>
      <c r="E548" s="5">
        <f t="shared" si="31"/>
        <v>26</v>
      </c>
      <c r="F548" s="15">
        <v>17.913819259174716</v>
      </c>
      <c r="G548" s="5">
        <f t="shared" si="32"/>
        <v>25</v>
      </c>
      <c r="H548" s="15">
        <v>17.363498952541747</v>
      </c>
      <c r="I548" s="5">
        <f t="shared" si="33"/>
        <v>24</v>
      </c>
      <c r="J548" s="15">
        <v>18.181135144213346</v>
      </c>
      <c r="K548" s="5">
        <f t="shared" si="34"/>
        <v>21</v>
      </c>
    </row>
    <row r="549" spans="1:11" ht="23.25" customHeight="1">
      <c r="A549" s="422" t="s">
        <v>118</v>
      </c>
      <c r="B549" s="15">
        <v>21.14081465485144</v>
      </c>
      <c r="C549" s="5">
        <f t="shared" si="30"/>
        <v>1</v>
      </c>
      <c r="D549" s="15">
        <v>18.355233279072497</v>
      </c>
      <c r="E549" s="5">
        <f t="shared" si="31"/>
        <v>5</v>
      </c>
      <c r="F549" s="15">
        <v>20.372442705640928</v>
      </c>
      <c r="G549" s="5">
        <f t="shared" si="32"/>
        <v>5</v>
      </c>
      <c r="H549" s="15">
        <v>19.855827143439733</v>
      </c>
      <c r="I549" s="5">
        <f t="shared" si="33"/>
        <v>3</v>
      </c>
      <c r="J549" s="15">
        <v>20.465379420244076</v>
      </c>
      <c r="K549" s="5">
        <f t="shared" si="34"/>
        <v>5</v>
      </c>
    </row>
    <row r="550" spans="1:11" ht="23.25" customHeight="1">
      <c r="A550" s="422" t="s">
        <v>164</v>
      </c>
      <c r="B550" s="15">
        <v>15.648317276124303</v>
      </c>
      <c r="C550" s="5">
        <f t="shared" si="30"/>
        <v>24</v>
      </c>
      <c r="D550" s="15">
        <v>17.306515345078584</v>
      </c>
      <c r="E550" s="5">
        <f t="shared" si="31"/>
        <v>12</v>
      </c>
      <c r="F550" s="15">
        <v>19.071985441146737</v>
      </c>
      <c r="G550" s="5">
        <f t="shared" si="32"/>
        <v>15</v>
      </c>
      <c r="H550" s="15">
        <v>18.746941033770987</v>
      </c>
      <c r="I550" s="5">
        <f t="shared" si="33"/>
        <v>12</v>
      </c>
      <c r="J550" s="15">
        <v>19.462473134296598</v>
      </c>
      <c r="K550" s="5">
        <f t="shared" si="34"/>
        <v>11</v>
      </c>
    </row>
    <row r="551" spans="1:11" ht="23.25" customHeight="1">
      <c r="A551" s="422" t="s">
        <v>165</v>
      </c>
      <c r="B551" s="15">
        <v>17.289377736046923</v>
      </c>
      <c r="C551" s="5">
        <f t="shared" si="30"/>
        <v>12</v>
      </c>
      <c r="D551" s="15">
        <v>17.616147793362984</v>
      </c>
      <c r="E551" s="5">
        <f t="shared" si="31"/>
        <v>9</v>
      </c>
      <c r="F551" s="15">
        <v>19.413947935321445</v>
      </c>
      <c r="G551" s="5">
        <f t="shared" si="32"/>
        <v>11</v>
      </c>
      <c r="H551" s="15">
        <v>18.233332527849598</v>
      </c>
      <c r="I551" s="5">
        <f t="shared" si="33"/>
        <v>16</v>
      </c>
      <c r="J551" s="15">
        <v>18.600633110214339</v>
      </c>
      <c r="K551" s="5">
        <f t="shared" si="34"/>
        <v>18</v>
      </c>
    </row>
    <row r="552" spans="1:11" ht="23.25" customHeight="1">
      <c r="A552" s="422" t="s">
        <v>166</v>
      </c>
      <c r="B552" s="15">
        <v>17.722318970844334</v>
      </c>
      <c r="C552" s="5">
        <f t="shared" si="30"/>
        <v>8</v>
      </c>
      <c r="D552" s="15">
        <v>15.376480923629988</v>
      </c>
      <c r="E552" s="5">
        <f t="shared" si="31"/>
        <v>28</v>
      </c>
      <c r="F552" s="15">
        <v>17.139572768489174</v>
      </c>
      <c r="G552" s="5">
        <f t="shared" si="32"/>
        <v>28</v>
      </c>
      <c r="H552" s="15">
        <v>16.481727907782883</v>
      </c>
      <c r="I552" s="5">
        <f t="shared" si="33"/>
        <v>28</v>
      </c>
      <c r="J552" s="15">
        <v>17.140574627590908</v>
      </c>
      <c r="K552" s="5">
        <f t="shared" si="34"/>
        <v>28</v>
      </c>
    </row>
    <row r="553" spans="1:11" ht="23.25" customHeight="1">
      <c r="A553" s="422" t="s">
        <v>167</v>
      </c>
      <c r="B553" s="15">
        <v>15.530633065327434</v>
      </c>
      <c r="C553" s="5">
        <f t="shared" si="30"/>
        <v>26</v>
      </c>
      <c r="D553" s="15">
        <v>15.43702319788261</v>
      </c>
      <c r="E553" s="5">
        <f t="shared" si="31"/>
        <v>27</v>
      </c>
      <c r="F553" s="15">
        <v>17.115168606457473</v>
      </c>
      <c r="G553" s="5">
        <f t="shared" si="32"/>
        <v>29</v>
      </c>
      <c r="H553" s="15">
        <v>16.07776422263758</v>
      </c>
      <c r="I553" s="5">
        <f t="shared" si="33"/>
        <v>29</v>
      </c>
      <c r="J553" s="15">
        <v>16.993295801761672</v>
      </c>
      <c r="K553" s="5">
        <f t="shared" si="34"/>
        <v>29</v>
      </c>
    </row>
    <row r="554" spans="1:11" ht="23.25" customHeight="1">
      <c r="A554" s="422" t="s">
        <v>168</v>
      </c>
      <c r="B554" s="15">
        <v>15.58844364457889</v>
      </c>
      <c r="C554" s="5">
        <f t="shared" si="30"/>
        <v>25</v>
      </c>
      <c r="D554" s="15">
        <v>15.693882842280047</v>
      </c>
      <c r="E554" s="5">
        <f t="shared" si="31"/>
        <v>25</v>
      </c>
      <c r="F554" s="15">
        <v>17.836992469846344</v>
      </c>
      <c r="G554" s="5">
        <f t="shared" si="32"/>
        <v>26</v>
      </c>
      <c r="H554" s="15">
        <v>17.26472033090166</v>
      </c>
      <c r="I554" s="5">
        <f t="shared" si="33"/>
        <v>25</v>
      </c>
      <c r="J554" s="15">
        <v>17.670276146641807</v>
      </c>
      <c r="K554" s="5">
        <f t="shared" si="34"/>
        <v>26</v>
      </c>
    </row>
    <row r="555" spans="1:11" ht="23.25" customHeight="1">
      <c r="A555" s="422" t="s">
        <v>169</v>
      </c>
      <c r="B555" s="15">
        <v>15.791248114890696</v>
      </c>
      <c r="C555" s="5">
        <f t="shared" si="30"/>
        <v>22</v>
      </c>
      <c r="D555" s="15">
        <v>16.784206457751086</v>
      </c>
      <c r="E555" s="5">
        <f t="shared" si="31"/>
        <v>17</v>
      </c>
      <c r="F555" s="15">
        <v>18.964170045070549</v>
      </c>
      <c r="G555" s="5">
        <f t="shared" si="32"/>
        <v>16</v>
      </c>
      <c r="H555" s="15">
        <v>17.530470862816287</v>
      </c>
      <c r="I555" s="5">
        <f t="shared" si="33"/>
        <v>21</v>
      </c>
      <c r="J555" s="15">
        <v>18.088287439600741</v>
      </c>
      <c r="K555" s="5">
        <f t="shared" si="34"/>
        <v>22</v>
      </c>
    </row>
    <row r="556" spans="1:11" ht="23.25" customHeight="1">
      <c r="A556" s="422" t="s">
        <v>170</v>
      </c>
      <c r="B556" s="15">
        <v>16.274377529743653</v>
      </c>
      <c r="C556" s="5">
        <f t="shared" si="30"/>
        <v>21</v>
      </c>
      <c r="D556" s="15">
        <v>18.175942681981017</v>
      </c>
      <c r="E556" s="5">
        <f t="shared" si="31"/>
        <v>6</v>
      </c>
      <c r="F556" s="15">
        <v>20.283857789360617</v>
      </c>
      <c r="G556" s="5">
        <f t="shared" si="32"/>
        <v>6</v>
      </c>
      <c r="H556" s="15">
        <v>19.592594154611785</v>
      </c>
      <c r="I556" s="5">
        <f t="shared" si="33"/>
        <v>8</v>
      </c>
      <c r="J556" s="15">
        <v>20.114714689384673</v>
      </c>
      <c r="K556" s="5">
        <f t="shared" si="34"/>
        <v>7</v>
      </c>
    </row>
    <row r="557" spans="1:11" ht="23.25" customHeight="1">
      <c r="A557" s="422" t="s">
        <v>171</v>
      </c>
      <c r="B557" s="15">
        <v>18.252463987869596</v>
      </c>
      <c r="C557" s="5">
        <f t="shared" si="30"/>
        <v>5</v>
      </c>
      <c r="D557" s="15">
        <v>11.083624679367224</v>
      </c>
      <c r="E557" s="5">
        <f t="shared" si="31"/>
        <v>31</v>
      </c>
      <c r="F557" s="15">
        <v>12.605528921469745</v>
      </c>
      <c r="G557" s="5">
        <f t="shared" si="32"/>
        <v>31</v>
      </c>
      <c r="H557" s="15">
        <v>12.113051827444725</v>
      </c>
      <c r="I557" s="5">
        <f t="shared" si="33"/>
        <v>31</v>
      </c>
      <c r="J557" s="15">
        <v>12.692031228685059</v>
      </c>
      <c r="K557" s="5">
        <f t="shared" si="34"/>
        <v>31</v>
      </c>
    </row>
    <row r="558" spans="1:11" ht="23.25" customHeight="1">
      <c r="A558" s="422" t="s">
        <v>172</v>
      </c>
      <c r="B558" s="15">
        <v>11.7051930073082</v>
      </c>
      <c r="C558" s="5">
        <f t="shared" si="30"/>
        <v>31</v>
      </c>
      <c r="D558" s="15">
        <v>17.70124606291802</v>
      </c>
      <c r="E558" s="5">
        <f t="shared" si="31"/>
        <v>7</v>
      </c>
      <c r="F558" s="15">
        <v>19.694648980663981</v>
      </c>
      <c r="G558" s="5">
        <f t="shared" si="32"/>
        <v>10</v>
      </c>
      <c r="H558" s="15">
        <v>18.820883567366177</v>
      </c>
      <c r="I558" s="5">
        <f t="shared" si="33"/>
        <v>11</v>
      </c>
      <c r="J558" s="15">
        <v>19.260908987481855</v>
      </c>
      <c r="K558" s="5">
        <f t="shared" si="34"/>
        <v>13</v>
      </c>
    </row>
    <row r="559" spans="1:11" ht="23.25" customHeight="1">
      <c r="A559" s="422" t="s">
        <v>173</v>
      </c>
      <c r="B559" s="15">
        <v>17.574197678906341</v>
      </c>
      <c r="C559" s="5">
        <f t="shared" si="30"/>
        <v>10</v>
      </c>
      <c r="D559" s="15">
        <v>16.78540340502925</v>
      </c>
      <c r="E559" s="5">
        <f t="shared" si="31"/>
        <v>16</v>
      </c>
      <c r="F559" s="15">
        <v>19.349787453541442</v>
      </c>
      <c r="G559" s="5">
        <f t="shared" si="32"/>
        <v>12</v>
      </c>
      <c r="H559" s="15">
        <v>19.032314563446885</v>
      </c>
      <c r="I559" s="5">
        <f t="shared" si="33"/>
        <v>10</v>
      </c>
      <c r="J559" s="15">
        <v>19.644452228741571</v>
      </c>
      <c r="K559" s="5">
        <f t="shared" si="34"/>
        <v>10</v>
      </c>
    </row>
    <row r="560" spans="1:11" ht="23.25" customHeight="1">
      <c r="A560" s="422" t="s">
        <v>174</v>
      </c>
      <c r="B560" s="15">
        <v>16.580419371242261</v>
      </c>
      <c r="C560" s="5">
        <f t="shared" si="30"/>
        <v>18</v>
      </c>
      <c r="D560" s="15">
        <v>16.26837950095527</v>
      </c>
      <c r="E560" s="5">
        <f t="shared" si="31"/>
        <v>22</v>
      </c>
      <c r="F560" s="15">
        <v>18.261116825986235</v>
      </c>
      <c r="G560" s="5">
        <f t="shared" si="32"/>
        <v>23</v>
      </c>
      <c r="H560" s="15">
        <v>17.52005468387847</v>
      </c>
      <c r="I560" s="5">
        <f t="shared" si="33"/>
        <v>22</v>
      </c>
      <c r="J560" s="15">
        <v>18.205960228478045</v>
      </c>
      <c r="K560" s="5">
        <f t="shared" si="34"/>
        <v>20</v>
      </c>
    </row>
    <row r="561" spans="1:11" ht="23.25" customHeight="1">
      <c r="A561" s="422" t="s">
        <v>175</v>
      </c>
      <c r="B561" s="15">
        <v>16.49868054537458</v>
      </c>
      <c r="C561" s="5">
        <f t="shared" si="30"/>
        <v>19</v>
      </c>
      <c r="D561" s="15">
        <v>15.93840111461693</v>
      </c>
      <c r="E561" s="5">
        <f t="shared" si="31"/>
        <v>24</v>
      </c>
      <c r="F561" s="15">
        <v>18.351409818424379</v>
      </c>
      <c r="G561" s="5">
        <f t="shared" si="32"/>
        <v>22</v>
      </c>
      <c r="H561" s="15">
        <v>18.133460431879932</v>
      </c>
      <c r="I561" s="5">
        <f t="shared" si="33"/>
        <v>18</v>
      </c>
      <c r="J561" s="15">
        <v>18.918665047783719</v>
      </c>
      <c r="K561" s="5">
        <f t="shared" si="34"/>
        <v>16</v>
      </c>
    </row>
    <row r="562" spans="1:11" ht="23.25" customHeight="1">
      <c r="A562" s="422" t="s">
        <v>176</v>
      </c>
      <c r="B562" s="15">
        <v>15.788403659484564</v>
      </c>
      <c r="C562" s="5">
        <f t="shared" si="30"/>
        <v>23</v>
      </c>
      <c r="D562" s="15">
        <v>16.597355786877301</v>
      </c>
      <c r="E562" s="5">
        <f t="shared" si="31"/>
        <v>19</v>
      </c>
      <c r="F562" s="15">
        <v>18.711077496331093</v>
      </c>
      <c r="G562" s="5">
        <f t="shared" si="32"/>
        <v>19</v>
      </c>
      <c r="H562" s="15">
        <v>18.029193484828582</v>
      </c>
      <c r="I562" s="5">
        <f t="shared" si="33"/>
        <v>19</v>
      </c>
      <c r="J562" s="15">
        <v>18.350847234992777</v>
      </c>
      <c r="K562" s="5">
        <f t="shared" si="34"/>
        <v>19</v>
      </c>
    </row>
    <row r="563" spans="1:11" ht="23.25" customHeight="1">
      <c r="A563" s="422" t="s">
        <v>177</v>
      </c>
      <c r="B563" s="15">
        <v>16.844749117141617</v>
      </c>
      <c r="C563" s="5">
        <f t="shared" si="30"/>
        <v>15</v>
      </c>
      <c r="D563" s="15">
        <v>17.60495356862118</v>
      </c>
      <c r="E563" s="5">
        <f t="shared" si="31"/>
        <v>10</v>
      </c>
      <c r="F563" s="15">
        <v>19.969656500106776</v>
      </c>
      <c r="G563" s="5">
        <f t="shared" si="32"/>
        <v>8</v>
      </c>
      <c r="H563" s="15">
        <v>19.398382374044708</v>
      </c>
      <c r="I563" s="5">
        <f t="shared" si="33"/>
        <v>9</v>
      </c>
      <c r="J563" s="15">
        <v>20.01086966478076</v>
      </c>
      <c r="K563" s="5">
        <f t="shared" si="34"/>
        <v>9</v>
      </c>
    </row>
    <row r="564" spans="1:11" ht="23.25" customHeight="1">
      <c r="A564" s="422" t="s">
        <v>840</v>
      </c>
      <c r="B564" s="15">
        <v>17.400624131507147</v>
      </c>
      <c r="C564" s="5">
        <f t="shared" si="30"/>
        <v>11</v>
      </c>
      <c r="D564" s="15">
        <v>17.217652232396915</v>
      </c>
      <c r="E564" s="5">
        <f t="shared" si="31"/>
        <v>13</v>
      </c>
      <c r="F564" s="15">
        <v>18.950909193266906</v>
      </c>
      <c r="G564" s="5">
        <f t="shared" si="32"/>
        <v>17</v>
      </c>
      <c r="H564" s="15">
        <v>18.165764928469478</v>
      </c>
      <c r="I564" s="5">
        <f t="shared" si="33"/>
        <v>17</v>
      </c>
      <c r="J564" s="15">
        <v>18.670959604341618</v>
      </c>
      <c r="K564" s="5">
        <f t="shared" si="34"/>
        <v>17</v>
      </c>
    </row>
    <row r="565" spans="1:11" ht="23.25" customHeight="1">
      <c r="A565" s="422" t="s">
        <v>179</v>
      </c>
      <c r="B565" s="15">
        <v>17.09746247047169</v>
      </c>
      <c r="C565" s="5">
        <f t="shared" si="30"/>
        <v>13</v>
      </c>
      <c r="D565" s="15">
        <v>14.851491240213496</v>
      </c>
      <c r="E565" s="5">
        <f t="shared" si="31"/>
        <v>30</v>
      </c>
      <c r="F565" s="15">
        <v>16.25207968634713</v>
      </c>
      <c r="G565" s="5">
        <f t="shared" si="32"/>
        <v>30</v>
      </c>
      <c r="H565" s="15">
        <v>15.508492380290567</v>
      </c>
      <c r="I565" s="5">
        <f t="shared" si="33"/>
        <v>30</v>
      </c>
      <c r="J565" s="15">
        <v>16.239488894993993</v>
      </c>
      <c r="K565" s="5">
        <f t="shared" si="34"/>
        <v>30</v>
      </c>
    </row>
    <row r="566" spans="1:11" ht="23.25" customHeight="1">
      <c r="A566" s="422" t="s">
        <v>180</v>
      </c>
      <c r="B566" s="15">
        <v>14.626837988398048</v>
      </c>
      <c r="C566" s="5">
        <f t="shared" si="30"/>
        <v>30</v>
      </c>
      <c r="D566" s="15">
        <v>20.473531637796849</v>
      </c>
      <c r="E566" s="5">
        <f t="shared" si="31"/>
        <v>1</v>
      </c>
      <c r="F566" s="15">
        <v>23.282069273632768</v>
      </c>
      <c r="G566" s="5">
        <f t="shared" si="32"/>
        <v>1</v>
      </c>
      <c r="H566" s="15">
        <v>22.51674250473819</v>
      </c>
      <c r="I566" s="5">
        <f t="shared" si="33"/>
        <v>1</v>
      </c>
      <c r="J566" s="15">
        <v>22.766562034461035</v>
      </c>
      <c r="K566" s="5">
        <f t="shared" si="34"/>
        <v>1</v>
      </c>
    </row>
    <row r="567" spans="1:11" ht="23.25" customHeight="1">
      <c r="A567" s="422" t="s">
        <v>181</v>
      </c>
      <c r="B567" s="15">
        <v>20.340570577451878</v>
      </c>
      <c r="C567" s="5">
        <f t="shared" si="30"/>
        <v>2</v>
      </c>
      <c r="D567" s="15">
        <v>16.667115803089612</v>
      </c>
      <c r="E567" s="5">
        <f t="shared" si="31"/>
        <v>18</v>
      </c>
      <c r="F567" s="15">
        <v>18.774402118127835</v>
      </c>
      <c r="G567" s="5">
        <f t="shared" si="32"/>
        <v>18</v>
      </c>
      <c r="H567" s="15">
        <v>18.247257666326043</v>
      </c>
      <c r="I567" s="5">
        <f t="shared" si="33"/>
        <v>15</v>
      </c>
      <c r="J567" s="15">
        <v>18.963173299813409</v>
      </c>
      <c r="K567" s="5">
        <f t="shared" si="34"/>
        <v>15</v>
      </c>
    </row>
    <row r="568" spans="1:11" ht="23.25" customHeight="1">
      <c r="A568" s="422" t="s">
        <v>182</v>
      </c>
      <c r="B568" s="15">
        <v>16.859104999058076</v>
      </c>
      <c r="C568" s="5">
        <f t="shared" si="30"/>
        <v>14</v>
      </c>
      <c r="D568" s="15">
        <v>20.025073603837061</v>
      </c>
      <c r="E568" s="5">
        <f t="shared" si="31"/>
        <v>2</v>
      </c>
      <c r="F568" s="15">
        <v>22.505311282515844</v>
      </c>
      <c r="G568" s="5">
        <f t="shared" si="32"/>
        <v>2</v>
      </c>
      <c r="H568" s="15">
        <v>21.644796571682903</v>
      </c>
      <c r="I568" s="5">
        <f t="shared" si="33"/>
        <v>2</v>
      </c>
      <c r="J568" s="15">
        <v>21.974275805431976</v>
      </c>
      <c r="K568" s="5">
        <f t="shared" si="34"/>
        <v>2</v>
      </c>
    </row>
    <row r="569" spans="1:11" ht="23.25" customHeight="1">
      <c r="A569" s="422" t="s">
        <v>183</v>
      </c>
      <c r="B569" s="15">
        <v>19.613624614677668</v>
      </c>
      <c r="C569" s="5">
        <f t="shared" si="30"/>
        <v>3</v>
      </c>
      <c r="D569" s="15">
        <v>17.683917488134355</v>
      </c>
      <c r="E569" s="5">
        <f t="shared" si="31"/>
        <v>8</v>
      </c>
      <c r="F569" s="15">
        <v>19.934868472678762</v>
      </c>
      <c r="G569" s="5">
        <f t="shared" si="32"/>
        <v>9</v>
      </c>
      <c r="H569" s="15">
        <v>19.701766460197291</v>
      </c>
      <c r="I569" s="5">
        <f t="shared" si="33"/>
        <v>7</v>
      </c>
      <c r="J569" s="15">
        <v>20.350372270537445</v>
      </c>
      <c r="K569" s="5">
        <f t="shared" si="34"/>
        <v>6</v>
      </c>
    </row>
    <row r="570" spans="1:11" ht="23.25" customHeight="1">
      <c r="A570" s="422" t="s">
        <v>184</v>
      </c>
      <c r="B570" s="15">
        <v>17.894882882049622</v>
      </c>
      <c r="C570" s="5">
        <f t="shared" si="30"/>
        <v>7</v>
      </c>
      <c r="D570" s="15">
        <v>15.105044788810861</v>
      </c>
      <c r="E570" s="5">
        <f t="shared" si="31"/>
        <v>29</v>
      </c>
      <c r="F570" s="15">
        <v>17.438540688650868</v>
      </c>
      <c r="G570" s="5">
        <f t="shared" si="32"/>
        <v>27</v>
      </c>
      <c r="H570" s="15">
        <v>16.90769026295342</v>
      </c>
      <c r="I570" s="5">
        <f t="shared" si="33"/>
        <v>27</v>
      </c>
      <c r="J570" s="15">
        <v>17.402005888847995</v>
      </c>
      <c r="K570" s="5">
        <f t="shared" si="34"/>
        <v>27</v>
      </c>
    </row>
    <row r="571" spans="1:11" ht="23.25" customHeight="1">
      <c r="A571" s="422" t="s">
        <v>185</v>
      </c>
      <c r="B571" s="15">
        <v>15.359712561045523</v>
      </c>
      <c r="C571" s="5">
        <f t="shared" si="30"/>
        <v>29</v>
      </c>
      <c r="D571" s="15">
        <v>16.456590262723868</v>
      </c>
      <c r="E571" s="5">
        <f t="shared" si="31"/>
        <v>21</v>
      </c>
      <c r="F571" s="15">
        <v>18.370710985883264</v>
      </c>
      <c r="G571" s="5">
        <f t="shared" si="32"/>
        <v>21</v>
      </c>
      <c r="H571" s="15">
        <v>17.60641369704793</v>
      </c>
      <c r="I571" s="5">
        <f t="shared" si="33"/>
        <v>20</v>
      </c>
      <c r="J571" s="15">
        <v>18.042939158202262</v>
      </c>
      <c r="K571" s="5">
        <f t="shared" si="34"/>
        <v>23</v>
      </c>
    </row>
    <row r="572" spans="1:11" ht="23.25" customHeight="1">
      <c r="A572" s="422" t="s">
        <v>186</v>
      </c>
      <c r="B572" s="15">
        <v>16.406536346976175</v>
      </c>
      <c r="C572" s="5">
        <f t="shared" si="30"/>
        <v>20</v>
      </c>
      <c r="D572" s="15">
        <v>16.481677860256863</v>
      </c>
      <c r="E572" s="5">
        <f t="shared" si="31"/>
        <v>20</v>
      </c>
      <c r="F572" s="15">
        <v>18.42544812004958</v>
      </c>
      <c r="G572" s="5">
        <f t="shared" si="32"/>
        <v>20</v>
      </c>
      <c r="H572" s="15">
        <v>17.425467520988036</v>
      </c>
      <c r="I572" s="5">
        <f t="shared" si="33"/>
        <v>23</v>
      </c>
      <c r="J572" s="15">
        <v>17.988407190311896</v>
      </c>
      <c r="K572" s="5">
        <f t="shared" si="34"/>
        <v>24</v>
      </c>
    </row>
    <row r="573" spans="1:11" s="721" customFormat="1" ht="15.75" customHeight="1">
      <c r="A573" s="833" t="s">
        <v>112</v>
      </c>
    </row>
    <row r="574" spans="1:11" s="721" customFormat="1" ht="15.75" customHeight="1">
      <c r="A574" s="984" t="s">
        <v>40</v>
      </c>
    </row>
    <row r="575" spans="1:11" ht="23.25" customHeight="1">
      <c r="A575" s="426"/>
    </row>
    <row r="576" spans="1:11" s="222" customFormat="1" ht="23.25" customHeight="1">
      <c r="A576" s="431" t="s">
        <v>138</v>
      </c>
      <c r="B576" s="432"/>
      <c r="C576" s="226"/>
      <c r="D576" s="432"/>
      <c r="E576" s="226"/>
      <c r="F576" s="432"/>
      <c r="G576" s="226"/>
      <c r="H576" s="432"/>
      <c r="K576" s="226" t="s">
        <v>0</v>
      </c>
    </row>
    <row r="577" spans="1:11" ht="23.25" customHeight="1">
      <c r="A577" s="646" t="s">
        <v>79</v>
      </c>
      <c r="B577" s="529" t="s">
        <v>114</v>
      </c>
      <c r="C577" s="529"/>
      <c r="D577" s="529" t="s">
        <v>115</v>
      </c>
      <c r="E577" s="529"/>
      <c r="F577" s="529" t="s">
        <v>116</v>
      </c>
      <c r="G577" s="529"/>
      <c r="H577" s="529" t="s">
        <v>829</v>
      </c>
      <c r="I577" s="529"/>
      <c r="J577" s="529" t="s">
        <v>830</v>
      </c>
      <c r="K577" s="529"/>
    </row>
    <row r="578" spans="1:11" ht="23.25" customHeight="1">
      <c r="A578" s="607"/>
      <c r="B578" s="494" t="s">
        <v>83</v>
      </c>
      <c r="C578" s="494" t="s">
        <v>3</v>
      </c>
      <c r="D578" s="494" t="s">
        <v>83</v>
      </c>
      <c r="E578" s="494" t="s">
        <v>3</v>
      </c>
      <c r="F578" s="494" t="s">
        <v>83</v>
      </c>
      <c r="G578" s="494" t="s">
        <v>3</v>
      </c>
      <c r="H578" s="494" t="s">
        <v>83</v>
      </c>
      <c r="I578" s="494" t="s">
        <v>3</v>
      </c>
      <c r="J578" s="494" t="s">
        <v>83</v>
      </c>
      <c r="K578" s="494" t="s">
        <v>3</v>
      </c>
    </row>
    <row r="579" spans="1:11" ht="23.25" customHeight="1">
      <c r="A579" s="421" t="s">
        <v>120</v>
      </c>
      <c r="B579" s="3">
        <v>11.420423191290553</v>
      </c>
      <c r="C579" s="3" t="s">
        <v>352</v>
      </c>
      <c r="D579" s="3">
        <v>12.199242259501933</v>
      </c>
      <c r="E579" s="3" t="s">
        <v>352</v>
      </c>
      <c r="F579" s="3">
        <v>12.87098001325187</v>
      </c>
      <c r="G579" s="3" t="s">
        <v>352</v>
      </c>
      <c r="H579" s="3">
        <v>14.039440832700079</v>
      </c>
      <c r="I579" s="3" t="s">
        <v>352</v>
      </c>
      <c r="J579" s="3">
        <v>11.6</v>
      </c>
      <c r="K579" s="3" t="s">
        <v>352</v>
      </c>
    </row>
    <row r="580" spans="1:11" ht="23.25" customHeight="1">
      <c r="A580" s="422" t="s">
        <v>6</v>
      </c>
      <c r="B580" s="15">
        <v>12.609533159059827</v>
      </c>
      <c r="C580" s="5">
        <v>11</v>
      </c>
      <c r="D580" s="15">
        <v>13.46156893442649</v>
      </c>
      <c r="E580" s="5">
        <v>11</v>
      </c>
      <c r="F580" s="15">
        <v>13.977686449824576</v>
      </c>
      <c r="G580" s="5">
        <v>12</v>
      </c>
      <c r="H580" s="15">
        <v>15.259747891752124</v>
      </c>
      <c r="I580" s="5">
        <v>10</v>
      </c>
      <c r="J580" s="15">
        <v>14.570962069472875</v>
      </c>
      <c r="K580" s="5">
        <f t="shared" ref="K580:K611" si="35">RANK(J580,$J$580:$J$611)</f>
        <v>6</v>
      </c>
    </row>
    <row r="581" spans="1:11" ht="23.25" customHeight="1">
      <c r="A581" s="422" t="s">
        <v>7</v>
      </c>
      <c r="B581" s="15">
        <v>6.8290459628542441</v>
      </c>
      <c r="C581" s="5">
        <v>30</v>
      </c>
      <c r="D581" s="15">
        <v>7.3612197791864711</v>
      </c>
      <c r="E581" s="5">
        <v>29</v>
      </c>
      <c r="F581" s="15">
        <v>8.0822564835302497</v>
      </c>
      <c r="G581" s="5">
        <v>28</v>
      </c>
      <c r="H581" s="15">
        <v>9.1531841595254555</v>
      </c>
      <c r="I581" s="5">
        <v>26</v>
      </c>
      <c r="J581" s="15">
        <v>8.168412665007688</v>
      </c>
      <c r="K581" s="5">
        <f t="shared" si="35"/>
        <v>24</v>
      </c>
    </row>
    <row r="582" spans="1:11" ht="23.25" customHeight="1">
      <c r="A582" s="422" t="s">
        <v>8</v>
      </c>
      <c r="B582" s="15">
        <v>8.7102341819322948</v>
      </c>
      <c r="C582" s="5">
        <v>21</v>
      </c>
      <c r="D582" s="15">
        <v>9.3940433675318591</v>
      </c>
      <c r="E582" s="5">
        <v>20</v>
      </c>
      <c r="F582" s="15">
        <v>9.9553600132266631</v>
      </c>
      <c r="G582" s="5">
        <v>19</v>
      </c>
      <c r="H582" s="15">
        <v>10.979111157041503</v>
      </c>
      <c r="I582" s="5">
        <v>19</v>
      </c>
      <c r="J582" s="15">
        <v>10.735454294925352</v>
      </c>
      <c r="K582" s="5">
        <f t="shared" si="35"/>
        <v>15</v>
      </c>
    </row>
    <row r="583" spans="1:11" ht="23.25" customHeight="1">
      <c r="A583" s="422" t="s">
        <v>9</v>
      </c>
      <c r="B583" s="15">
        <v>15.637932936669824</v>
      </c>
      <c r="C583" s="5">
        <v>4</v>
      </c>
      <c r="D583" s="15">
        <v>17.787863527634396</v>
      </c>
      <c r="E583" s="5">
        <v>3</v>
      </c>
      <c r="F583" s="15">
        <v>19.476664671938959</v>
      </c>
      <c r="G583" s="5">
        <v>1</v>
      </c>
      <c r="H583" s="15">
        <v>20.982050392945826</v>
      </c>
      <c r="I583" s="5">
        <v>1</v>
      </c>
      <c r="J583" s="15">
        <v>18.572614730012617</v>
      </c>
      <c r="K583" s="5">
        <f t="shared" si="35"/>
        <v>1</v>
      </c>
    </row>
    <row r="584" spans="1:11" ht="23.25" customHeight="1">
      <c r="A584" s="422" t="s">
        <v>10</v>
      </c>
      <c r="B584" s="15">
        <v>13.202126026275579</v>
      </c>
      <c r="C584" s="5">
        <v>9</v>
      </c>
      <c r="D584" s="15">
        <v>13.923527369189378</v>
      </c>
      <c r="E584" s="5">
        <v>9</v>
      </c>
      <c r="F584" s="15">
        <v>14.487403996586545</v>
      </c>
      <c r="G584" s="5">
        <v>9</v>
      </c>
      <c r="H584" s="15">
        <v>15.487349324663196</v>
      </c>
      <c r="I584" s="5">
        <v>9</v>
      </c>
      <c r="J584" s="15">
        <v>14.204887698749014</v>
      </c>
      <c r="K584" s="5">
        <f t="shared" si="35"/>
        <v>7</v>
      </c>
    </row>
    <row r="585" spans="1:11" ht="23.25" customHeight="1">
      <c r="A585" s="422" t="s">
        <v>11</v>
      </c>
      <c r="B585" s="15">
        <v>7.1960113899797813</v>
      </c>
      <c r="C585" s="5">
        <v>27</v>
      </c>
      <c r="D585" s="15">
        <v>7.7840519288616816</v>
      </c>
      <c r="E585" s="5">
        <v>27</v>
      </c>
      <c r="F585" s="15">
        <v>8.3512833417211869</v>
      </c>
      <c r="G585" s="5">
        <v>26</v>
      </c>
      <c r="H585" s="15">
        <v>9.6971598932998582</v>
      </c>
      <c r="I585" s="5">
        <v>25</v>
      </c>
      <c r="J585" s="15">
        <v>9.5052775457513849</v>
      </c>
      <c r="K585" s="5">
        <f t="shared" si="35"/>
        <v>20</v>
      </c>
    </row>
    <row r="586" spans="1:11" ht="23.25" customHeight="1">
      <c r="A586" s="422" t="s">
        <v>12</v>
      </c>
      <c r="B586" s="15">
        <v>8.7750617962098314</v>
      </c>
      <c r="C586" s="5">
        <v>19</v>
      </c>
      <c r="D586" s="15">
        <v>10.186031862147443</v>
      </c>
      <c r="E586" s="5">
        <v>16</v>
      </c>
      <c r="F586" s="15">
        <v>11.491875080250525</v>
      </c>
      <c r="G586" s="5">
        <v>14</v>
      </c>
      <c r="H586" s="15">
        <v>13.687641813940111</v>
      </c>
      <c r="I586" s="5">
        <v>13</v>
      </c>
      <c r="J586" s="15">
        <v>13.414537129522412</v>
      </c>
      <c r="K586" s="5">
        <f t="shared" si="35"/>
        <v>10</v>
      </c>
    </row>
    <row r="587" spans="1:11" ht="23.25" customHeight="1">
      <c r="A587" s="422" t="s">
        <v>13</v>
      </c>
      <c r="B587" s="15">
        <v>18.455936285943508</v>
      </c>
      <c r="C587" s="5">
        <v>1</v>
      </c>
      <c r="D587" s="15">
        <v>18.565272440729952</v>
      </c>
      <c r="E587" s="5">
        <v>2</v>
      </c>
      <c r="F587" s="15">
        <v>18.32695903260085</v>
      </c>
      <c r="G587" s="5">
        <v>3</v>
      </c>
      <c r="H587" s="15">
        <v>19.178667896728065</v>
      </c>
      <c r="I587" s="5">
        <v>4</v>
      </c>
      <c r="J587" s="15">
        <v>18.021882902759206</v>
      </c>
      <c r="K587" s="5">
        <f t="shared" si="35"/>
        <v>2</v>
      </c>
    </row>
    <row r="588" spans="1:11" ht="23.25" customHeight="1">
      <c r="A588" s="422" t="s">
        <v>127</v>
      </c>
      <c r="B588" s="15">
        <v>8.8605530255677589</v>
      </c>
      <c r="C588" s="5">
        <v>18</v>
      </c>
      <c r="D588" s="15">
        <v>9.4061677607050189</v>
      </c>
      <c r="E588" s="5">
        <v>19</v>
      </c>
      <c r="F588" s="15">
        <v>10.242241240840897</v>
      </c>
      <c r="G588" s="5">
        <v>18</v>
      </c>
      <c r="H588" s="15">
        <v>11.00912582909095</v>
      </c>
      <c r="I588" s="5">
        <v>18</v>
      </c>
      <c r="J588" s="15">
        <v>8.1419298338083781</v>
      </c>
      <c r="K588" s="5">
        <f t="shared" si="35"/>
        <v>25</v>
      </c>
    </row>
    <row r="589" spans="1:11" ht="23.25" customHeight="1">
      <c r="A589" s="422" t="s">
        <v>14</v>
      </c>
      <c r="B589" s="15">
        <v>8.0015346576860775</v>
      </c>
      <c r="C589" s="5">
        <v>23</v>
      </c>
      <c r="D589" s="15">
        <v>9.1697343459152787</v>
      </c>
      <c r="E589" s="5">
        <v>22</v>
      </c>
      <c r="F589" s="15">
        <v>9.472803253274618</v>
      </c>
      <c r="G589" s="5">
        <v>21</v>
      </c>
      <c r="H589" s="15">
        <v>10.568695423230507</v>
      </c>
      <c r="I589" s="5">
        <v>20</v>
      </c>
      <c r="J589" s="15">
        <v>9.8025237801374683</v>
      </c>
      <c r="K589" s="5">
        <f t="shared" si="35"/>
        <v>18</v>
      </c>
    </row>
    <row r="590" spans="1:11" ht="23.25" customHeight="1">
      <c r="A590" s="422" t="s">
        <v>15</v>
      </c>
      <c r="B590" s="15">
        <v>7.4744268324232106</v>
      </c>
      <c r="C590" s="5">
        <v>25</v>
      </c>
      <c r="D590" s="15">
        <v>7.8017398229966979</v>
      </c>
      <c r="E590" s="5">
        <v>26</v>
      </c>
      <c r="F590" s="15">
        <v>8.3625321186638644</v>
      </c>
      <c r="G590" s="5">
        <v>25</v>
      </c>
      <c r="H590" s="15">
        <v>8.9663189644338317</v>
      </c>
      <c r="I590" s="5">
        <v>27</v>
      </c>
      <c r="J590" s="15">
        <v>5.9287630186308382</v>
      </c>
      <c r="K590" s="5">
        <f t="shared" si="35"/>
        <v>30</v>
      </c>
    </row>
    <row r="591" spans="1:11" ht="23.25" customHeight="1">
      <c r="A591" s="422" t="s">
        <v>16</v>
      </c>
      <c r="B591" s="15">
        <v>11.29901917469294</v>
      </c>
      <c r="C591" s="5">
        <v>12</v>
      </c>
      <c r="D591" s="15">
        <v>12.204537822525438</v>
      </c>
      <c r="E591" s="5">
        <v>12</v>
      </c>
      <c r="F591" s="15">
        <v>14.480264620088951</v>
      </c>
      <c r="G591" s="5">
        <v>10</v>
      </c>
      <c r="H591" s="15">
        <v>17.433589403305479</v>
      </c>
      <c r="I591" s="5">
        <v>6</v>
      </c>
      <c r="J591" s="15">
        <v>10.424699788572186</v>
      </c>
      <c r="K591" s="5">
        <f t="shared" si="35"/>
        <v>16</v>
      </c>
    </row>
    <row r="592" spans="1:11" ht="23.25" customHeight="1">
      <c r="A592" s="422" t="s">
        <v>17</v>
      </c>
      <c r="B592" s="15">
        <v>7.3202589513863794</v>
      </c>
      <c r="C592" s="5">
        <v>26</v>
      </c>
      <c r="D592" s="15">
        <v>7.8329735428485368</v>
      </c>
      <c r="E592" s="5">
        <v>25</v>
      </c>
      <c r="F592" s="15">
        <v>8.0019358076619742</v>
      </c>
      <c r="G592" s="5">
        <v>29</v>
      </c>
      <c r="H592" s="15">
        <v>8.9243560672132105</v>
      </c>
      <c r="I592" s="5">
        <v>28</v>
      </c>
      <c r="J592" s="15">
        <v>6.7176290194410555</v>
      </c>
      <c r="K592" s="5">
        <f t="shared" si="35"/>
        <v>28</v>
      </c>
    </row>
    <row r="593" spans="1:11" ht="23.25" customHeight="1">
      <c r="A593" s="422" t="s">
        <v>18</v>
      </c>
      <c r="B593" s="15">
        <v>8.3294028439441501</v>
      </c>
      <c r="C593" s="5">
        <v>22</v>
      </c>
      <c r="D593" s="15">
        <v>8.6851073246293424</v>
      </c>
      <c r="E593" s="5">
        <v>23</v>
      </c>
      <c r="F593" s="15">
        <v>9.2591835043587629</v>
      </c>
      <c r="G593" s="5">
        <v>23</v>
      </c>
      <c r="H593" s="15">
        <v>10.143598333197156</v>
      </c>
      <c r="I593" s="5">
        <v>22</v>
      </c>
      <c r="J593" s="15">
        <v>9.8360737414068513</v>
      </c>
      <c r="K593" s="5">
        <f t="shared" si="35"/>
        <v>17</v>
      </c>
    </row>
    <row r="594" spans="1:11" ht="23.25" customHeight="1">
      <c r="A594" s="422" t="s">
        <v>19</v>
      </c>
      <c r="B594" s="15">
        <v>6.8585164080945376</v>
      </c>
      <c r="C594" s="5">
        <v>29</v>
      </c>
      <c r="D594" s="15">
        <v>7.3195796215638129</v>
      </c>
      <c r="E594" s="5">
        <v>30</v>
      </c>
      <c r="F594" s="15">
        <v>7.3624668765429302</v>
      </c>
      <c r="G594" s="5">
        <v>30</v>
      </c>
      <c r="H594" s="15">
        <v>7.8834595141033104</v>
      </c>
      <c r="I594" s="5">
        <v>30</v>
      </c>
      <c r="J594" s="15">
        <v>7.2659049171478323</v>
      </c>
      <c r="K594" s="5">
        <f t="shared" si="35"/>
        <v>27</v>
      </c>
    </row>
    <row r="595" spans="1:11" ht="23.25" customHeight="1">
      <c r="A595" s="422" t="s">
        <v>20</v>
      </c>
      <c r="B595" s="15">
        <v>11.114360096589195</v>
      </c>
      <c r="C595" s="5">
        <v>13</v>
      </c>
      <c r="D595" s="15">
        <v>11.242301699191215</v>
      </c>
      <c r="E595" s="5">
        <v>13</v>
      </c>
      <c r="F595" s="15">
        <v>11.710014263325643</v>
      </c>
      <c r="G595" s="5">
        <v>13</v>
      </c>
      <c r="H595" s="15">
        <v>13.023327801614803</v>
      </c>
      <c r="I595" s="5">
        <v>14</v>
      </c>
      <c r="J595" s="15">
        <v>12.492092277845726</v>
      </c>
      <c r="K595" s="5">
        <f t="shared" si="35"/>
        <v>11</v>
      </c>
    </row>
    <row r="596" spans="1:11" ht="23.25" customHeight="1">
      <c r="A596" s="422" t="s">
        <v>21</v>
      </c>
      <c r="B596" s="15">
        <v>13.524566427491234</v>
      </c>
      <c r="C596" s="5">
        <v>7</v>
      </c>
      <c r="D596" s="15">
        <v>16.375819719544793</v>
      </c>
      <c r="E596" s="5">
        <v>5</v>
      </c>
      <c r="F596" s="15">
        <v>17.120113765935745</v>
      </c>
      <c r="G596" s="5">
        <v>5</v>
      </c>
      <c r="H596" s="15">
        <v>17.94132957335443</v>
      </c>
      <c r="I596" s="5">
        <v>5</v>
      </c>
      <c r="J596" s="15">
        <v>5.9890395290512819</v>
      </c>
      <c r="K596" s="5">
        <f t="shared" si="35"/>
        <v>29</v>
      </c>
    </row>
    <row r="597" spans="1:11" ht="23.25" customHeight="1">
      <c r="A597" s="422" t="s">
        <v>22</v>
      </c>
      <c r="B597" s="15">
        <v>9.7695311097087334</v>
      </c>
      <c r="C597" s="5">
        <v>15</v>
      </c>
      <c r="D597" s="15">
        <v>10.37625917355038</v>
      </c>
      <c r="E597" s="5">
        <v>15</v>
      </c>
      <c r="F597" s="15">
        <v>10.778802224703711</v>
      </c>
      <c r="G597" s="5">
        <v>16</v>
      </c>
      <c r="H597" s="15">
        <v>12.244642259115361</v>
      </c>
      <c r="I597" s="5">
        <v>15</v>
      </c>
      <c r="J597" s="15">
        <v>11.794382062499928</v>
      </c>
      <c r="K597" s="5">
        <f t="shared" si="35"/>
        <v>12</v>
      </c>
    </row>
    <row r="598" spans="1:11" ht="23.25" customHeight="1">
      <c r="A598" s="422" t="s">
        <v>23</v>
      </c>
      <c r="B598" s="15">
        <v>9.2914381907195178</v>
      </c>
      <c r="C598" s="5">
        <v>17</v>
      </c>
      <c r="D598" s="15">
        <v>9.5244584393904734</v>
      </c>
      <c r="E598" s="5">
        <v>18</v>
      </c>
      <c r="F598" s="15">
        <v>9.6850259523140618</v>
      </c>
      <c r="G598" s="5">
        <v>20</v>
      </c>
      <c r="H598" s="15">
        <v>10.487938645783697</v>
      </c>
      <c r="I598" s="5">
        <v>21</v>
      </c>
      <c r="J598" s="15">
        <v>8.5602942464313863</v>
      </c>
      <c r="K598" s="5">
        <f t="shared" si="35"/>
        <v>22</v>
      </c>
    </row>
    <row r="599" spans="1:11" ht="23.25" customHeight="1">
      <c r="A599" s="422" t="s">
        <v>24</v>
      </c>
      <c r="B599" s="15">
        <v>10.373155492127966</v>
      </c>
      <c r="C599" s="5">
        <v>14</v>
      </c>
      <c r="D599" s="15">
        <v>10.835734614411239</v>
      </c>
      <c r="E599" s="5">
        <v>14</v>
      </c>
      <c r="F599" s="15">
        <v>10.834566910036715</v>
      </c>
      <c r="G599" s="5">
        <v>15</v>
      </c>
      <c r="H599" s="15">
        <v>11.115064140142067</v>
      </c>
      <c r="I599" s="5">
        <v>17</v>
      </c>
      <c r="J599" s="15">
        <v>7.5547820894584259</v>
      </c>
      <c r="K599" s="5">
        <f t="shared" si="35"/>
        <v>26</v>
      </c>
    </row>
    <row r="600" spans="1:11" ht="23.25" customHeight="1">
      <c r="A600" s="422" t="s">
        <v>122</v>
      </c>
      <c r="B600" s="15">
        <v>3.4938444632021532</v>
      </c>
      <c r="C600" s="5">
        <v>32</v>
      </c>
      <c r="D600" s="15">
        <v>3.6417896528409224</v>
      </c>
      <c r="E600" s="5">
        <v>32</v>
      </c>
      <c r="F600" s="15">
        <v>3.9716672747441466</v>
      </c>
      <c r="G600" s="5">
        <v>32</v>
      </c>
      <c r="H600" s="15">
        <v>5.2708374614955051</v>
      </c>
      <c r="I600" s="5">
        <v>31</v>
      </c>
      <c r="J600" s="15">
        <v>5.0528630223245816</v>
      </c>
      <c r="K600" s="5">
        <f t="shared" si="35"/>
        <v>31</v>
      </c>
    </row>
    <row r="601" spans="1:11" ht="23.25" customHeight="1">
      <c r="A601" s="422" t="s">
        <v>80</v>
      </c>
      <c r="B601" s="15">
        <v>16.917077408267708</v>
      </c>
      <c r="C601" s="5">
        <v>3</v>
      </c>
      <c r="D601" s="15">
        <v>17.66344643302844</v>
      </c>
      <c r="E601" s="5">
        <v>4</v>
      </c>
      <c r="F601" s="15">
        <v>18.072531597700472</v>
      </c>
      <c r="G601" s="5">
        <v>4</v>
      </c>
      <c r="H601" s="15">
        <v>19.481932662700366</v>
      </c>
      <c r="I601" s="5">
        <v>3</v>
      </c>
      <c r="J601" s="15">
        <v>16.954879810849864</v>
      </c>
      <c r="K601" s="5">
        <f t="shared" si="35"/>
        <v>3</v>
      </c>
    </row>
    <row r="602" spans="1:11" ht="23.25" customHeight="1">
      <c r="A602" s="422" t="s">
        <v>123</v>
      </c>
      <c r="B602" s="15">
        <v>4.1119031081199546</v>
      </c>
      <c r="C602" s="5">
        <v>31</v>
      </c>
      <c r="D602" s="15">
        <v>4.0500898757776422</v>
      </c>
      <c r="E602" s="5">
        <v>31</v>
      </c>
      <c r="F602" s="15">
        <v>4.1986861774521023</v>
      </c>
      <c r="G602" s="5">
        <v>31</v>
      </c>
      <c r="H602" s="15">
        <v>4.8206474738992569</v>
      </c>
      <c r="I602" s="5">
        <v>32</v>
      </c>
      <c r="J602" s="15">
        <v>4.4333576577704363</v>
      </c>
      <c r="K602" s="5">
        <f t="shared" si="35"/>
        <v>32</v>
      </c>
    </row>
    <row r="603" spans="1:11" ht="23.25" customHeight="1">
      <c r="A603" s="422" t="s">
        <v>124</v>
      </c>
      <c r="B603" s="15">
        <v>12.613758536622299</v>
      </c>
      <c r="C603" s="5">
        <v>10</v>
      </c>
      <c r="D603" s="15">
        <v>13.736337274146777</v>
      </c>
      <c r="E603" s="5">
        <v>10</v>
      </c>
      <c r="F603" s="15">
        <v>14.115718065642065</v>
      </c>
      <c r="G603" s="5">
        <v>11</v>
      </c>
      <c r="H603" s="15">
        <v>15.03402058330769</v>
      </c>
      <c r="I603" s="5">
        <v>11</v>
      </c>
      <c r="J603" s="15">
        <v>13.804892621236764</v>
      </c>
      <c r="K603" s="5">
        <f t="shared" si="35"/>
        <v>8</v>
      </c>
    </row>
    <row r="604" spans="1:11" ht="23.25" customHeight="1">
      <c r="A604" s="422" t="s">
        <v>29</v>
      </c>
      <c r="B604" s="15">
        <v>13.535613758885551</v>
      </c>
      <c r="C604" s="5">
        <v>6</v>
      </c>
      <c r="D604" s="15">
        <v>14.177472100786778</v>
      </c>
      <c r="E604" s="5">
        <v>8</v>
      </c>
      <c r="F604" s="15">
        <v>15.154294642727971</v>
      </c>
      <c r="G604" s="5">
        <v>7</v>
      </c>
      <c r="H604" s="15">
        <v>14.23599005993602</v>
      </c>
      <c r="I604" s="5">
        <v>12</v>
      </c>
      <c r="J604" s="15">
        <v>11.125476063500273</v>
      </c>
      <c r="K604" s="5">
        <f t="shared" si="35"/>
        <v>13</v>
      </c>
    </row>
    <row r="605" spans="1:11" ht="23.25" customHeight="1">
      <c r="A605" s="422" t="s">
        <v>30</v>
      </c>
      <c r="B605" s="15">
        <v>13.516300513309776</v>
      </c>
      <c r="C605" s="5">
        <v>8</v>
      </c>
      <c r="D605" s="15">
        <v>14.28800775191576</v>
      </c>
      <c r="E605" s="5">
        <v>7</v>
      </c>
      <c r="F605" s="15">
        <v>14.957940812897602</v>
      </c>
      <c r="G605" s="5">
        <v>8</v>
      </c>
      <c r="H605" s="15">
        <v>16.483453441804304</v>
      </c>
      <c r="I605" s="5">
        <v>8</v>
      </c>
      <c r="J605" s="15">
        <v>16.53540326657961</v>
      </c>
      <c r="K605" s="5">
        <f t="shared" si="35"/>
        <v>5</v>
      </c>
    </row>
    <row r="606" spans="1:11" ht="23.25" customHeight="1">
      <c r="A606" s="422" t="s">
        <v>31</v>
      </c>
      <c r="B606" s="15">
        <v>9.333442728310736</v>
      </c>
      <c r="C606" s="5">
        <v>16</v>
      </c>
      <c r="D606" s="15">
        <v>10.094991830837575</v>
      </c>
      <c r="E606" s="5">
        <v>17</v>
      </c>
      <c r="F606" s="15">
        <v>10.559941674740751</v>
      </c>
      <c r="G606" s="5">
        <v>17</v>
      </c>
      <c r="H606" s="15">
        <v>11.424832528431219</v>
      </c>
      <c r="I606" s="5">
        <v>16</v>
      </c>
      <c r="J606" s="15">
        <v>10.927736229551188</v>
      </c>
      <c r="K606" s="5">
        <f t="shared" si="35"/>
        <v>14</v>
      </c>
    </row>
    <row r="607" spans="1:11" ht="23.25" customHeight="1">
      <c r="A607" s="422" t="s">
        <v>32</v>
      </c>
      <c r="B607" s="15">
        <v>15.313165111871156</v>
      </c>
      <c r="C607" s="5">
        <v>5</v>
      </c>
      <c r="D607" s="15">
        <v>15.677952681088271</v>
      </c>
      <c r="E607" s="5">
        <v>6</v>
      </c>
      <c r="F607" s="15">
        <v>15.938286226174888</v>
      </c>
      <c r="G607" s="5">
        <v>6</v>
      </c>
      <c r="H607" s="15">
        <v>17.264693079666305</v>
      </c>
      <c r="I607" s="5">
        <v>7</v>
      </c>
      <c r="J607" s="15">
        <v>16.873354327049004</v>
      </c>
      <c r="K607" s="5">
        <f t="shared" si="35"/>
        <v>4</v>
      </c>
    </row>
    <row r="608" spans="1:11" ht="23.25" customHeight="1">
      <c r="A608" s="422" t="s">
        <v>125</v>
      </c>
      <c r="B608" s="15">
        <v>8.7612137081531607</v>
      </c>
      <c r="C608" s="5">
        <v>20</v>
      </c>
      <c r="D608" s="15">
        <v>9.2681543289508603</v>
      </c>
      <c r="E608" s="5">
        <v>21</v>
      </c>
      <c r="F608" s="15">
        <v>9.3254919740868942</v>
      </c>
      <c r="G608" s="5">
        <v>22</v>
      </c>
      <c r="H608" s="15">
        <v>9.9603108485104812</v>
      </c>
      <c r="I608" s="5">
        <v>23</v>
      </c>
      <c r="J608" s="15">
        <v>9.5964462241131194</v>
      </c>
      <c r="K608" s="5">
        <f t="shared" si="35"/>
        <v>19</v>
      </c>
    </row>
    <row r="609" spans="1:11" ht="23.25" customHeight="1">
      <c r="A609" s="422" t="s">
        <v>34</v>
      </c>
      <c r="B609" s="15">
        <v>6.9206135176133481</v>
      </c>
      <c r="C609" s="5">
        <v>28</v>
      </c>
      <c r="D609" s="15">
        <v>7.4137410133139348</v>
      </c>
      <c r="E609" s="5">
        <v>28</v>
      </c>
      <c r="F609" s="15">
        <v>8.1191165078574308</v>
      </c>
      <c r="G609" s="5">
        <v>27</v>
      </c>
      <c r="H609" s="15">
        <v>8.9042501684068718</v>
      </c>
      <c r="I609" s="5">
        <v>29</v>
      </c>
      <c r="J609" s="15">
        <v>8.4690528769476145</v>
      </c>
      <c r="K609" s="5">
        <f t="shared" si="35"/>
        <v>23</v>
      </c>
    </row>
    <row r="610" spans="1:11" ht="23.25" customHeight="1">
      <c r="A610" s="422" t="s">
        <v>35</v>
      </c>
      <c r="B610" s="15">
        <v>7.8278960243250042</v>
      </c>
      <c r="C610" s="5">
        <v>24</v>
      </c>
      <c r="D610" s="15">
        <v>8.5233564600329945</v>
      </c>
      <c r="E610" s="5">
        <v>24</v>
      </c>
      <c r="F610" s="15">
        <v>9.0682523563654041</v>
      </c>
      <c r="G610" s="5">
        <v>24</v>
      </c>
      <c r="H610" s="15">
        <v>9.8402003792092572</v>
      </c>
      <c r="I610" s="5">
        <v>24</v>
      </c>
      <c r="J610" s="15">
        <v>8.851785168325577</v>
      </c>
      <c r="K610" s="5">
        <f t="shared" si="35"/>
        <v>21</v>
      </c>
    </row>
    <row r="611" spans="1:11" ht="23.25" customHeight="1">
      <c r="A611" s="422" t="s">
        <v>36</v>
      </c>
      <c r="B611" s="230">
        <v>18.005623520126282</v>
      </c>
      <c r="C611" s="5">
        <v>2</v>
      </c>
      <c r="D611" s="230">
        <v>19.262531571329923</v>
      </c>
      <c r="E611" s="5">
        <v>1</v>
      </c>
      <c r="F611" s="230">
        <v>19.142791838457008</v>
      </c>
      <c r="G611" s="5">
        <v>2</v>
      </c>
      <c r="H611" s="230">
        <v>20.066763083546348</v>
      </c>
      <c r="I611" s="5">
        <v>2</v>
      </c>
      <c r="J611" s="15">
        <v>13.649046627861033</v>
      </c>
      <c r="K611" s="5">
        <f t="shared" si="35"/>
        <v>9</v>
      </c>
    </row>
    <row r="612" spans="1:11" s="721" customFormat="1" ht="16.5" customHeight="1">
      <c r="A612" s="984" t="s">
        <v>126</v>
      </c>
    </row>
    <row r="614" spans="1:11" s="222" customFormat="1" ht="23.25" customHeight="1">
      <c r="A614" s="431" t="s">
        <v>128</v>
      </c>
      <c r="B614" s="432"/>
      <c r="C614" s="226"/>
      <c r="D614" s="432"/>
      <c r="E614" s="226"/>
      <c r="F614" s="432"/>
      <c r="G614" s="226"/>
      <c r="H614" s="432"/>
      <c r="K614" s="226" t="s">
        <v>0</v>
      </c>
    </row>
    <row r="615" spans="1:11" ht="23.25" customHeight="1">
      <c r="A615" s="646" t="s">
        <v>79</v>
      </c>
      <c r="B615" s="529" t="s">
        <v>114</v>
      </c>
      <c r="C615" s="529"/>
      <c r="D615" s="529" t="s">
        <v>115</v>
      </c>
      <c r="E615" s="529"/>
      <c r="F615" s="529" t="s">
        <v>116</v>
      </c>
      <c r="G615" s="529"/>
      <c r="H615" s="529" t="s">
        <v>829</v>
      </c>
      <c r="I615" s="529"/>
      <c r="J615" s="529" t="s">
        <v>830</v>
      </c>
      <c r="K615" s="529"/>
    </row>
    <row r="616" spans="1:11" ht="23.25" customHeight="1">
      <c r="A616" s="607"/>
      <c r="B616" s="494" t="s">
        <v>83</v>
      </c>
      <c r="C616" s="494" t="s">
        <v>3</v>
      </c>
      <c r="D616" s="494" t="s">
        <v>83</v>
      </c>
      <c r="E616" s="494" t="s">
        <v>3</v>
      </c>
      <c r="F616" s="494" t="s">
        <v>83</v>
      </c>
      <c r="G616" s="494" t="s">
        <v>3</v>
      </c>
      <c r="H616" s="494" t="s">
        <v>83</v>
      </c>
      <c r="I616" s="494" t="s">
        <v>3</v>
      </c>
      <c r="J616" s="494" t="s">
        <v>83</v>
      </c>
      <c r="K616" s="494" t="s">
        <v>3</v>
      </c>
    </row>
    <row r="617" spans="1:11" ht="23.25" customHeight="1">
      <c r="A617" s="421" t="s">
        <v>120</v>
      </c>
      <c r="B617" s="3">
        <v>23.760261953529522</v>
      </c>
      <c r="C617" s="3" t="s">
        <v>352</v>
      </c>
      <c r="D617" s="3">
        <v>23.782890062224777</v>
      </c>
      <c r="E617" s="3" t="s">
        <v>352</v>
      </c>
      <c r="F617" s="3">
        <v>23.432141319936207</v>
      </c>
      <c r="G617" s="3" t="s">
        <v>352</v>
      </c>
      <c r="H617" s="3">
        <v>23.367422691769853</v>
      </c>
      <c r="I617" s="3" t="s">
        <v>352</v>
      </c>
      <c r="J617" s="3">
        <v>23.6</v>
      </c>
      <c r="K617" s="3" t="s">
        <v>352</v>
      </c>
    </row>
    <row r="618" spans="1:11" ht="23.25" customHeight="1">
      <c r="A618" s="422" t="s">
        <v>6</v>
      </c>
      <c r="B618" s="15">
        <v>23.623023714614096</v>
      </c>
      <c r="C618" s="5">
        <v>22</v>
      </c>
      <c r="D618" s="15">
        <v>23.478714200146417</v>
      </c>
      <c r="E618" s="5">
        <v>21</v>
      </c>
      <c r="F618" s="15">
        <v>22.965038497037185</v>
      </c>
      <c r="G618" s="5">
        <v>21</v>
      </c>
      <c r="H618" s="15">
        <v>22.822113830693738</v>
      </c>
      <c r="I618" s="5">
        <v>21</v>
      </c>
      <c r="J618" s="15">
        <v>22.886736957586891</v>
      </c>
      <c r="K618" s="5">
        <f t="shared" ref="K618:K649" si="36">RANK(J618,$J$618:$J$649)</f>
        <v>21</v>
      </c>
    </row>
    <row r="619" spans="1:11" ht="23.25" customHeight="1">
      <c r="A619" s="422" t="s">
        <v>7</v>
      </c>
      <c r="B619" s="15">
        <v>29.421930339434887</v>
      </c>
      <c r="C619" s="5">
        <v>12</v>
      </c>
      <c r="D619" s="15">
        <v>29.392541023307306</v>
      </c>
      <c r="E619" s="5">
        <v>12</v>
      </c>
      <c r="F619" s="15">
        <v>28.972267978580945</v>
      </c>
      <c r="G619" s="5">
        <v>11</v>
      </c>
      <c r="H619" s="15">
        <v>28.755000505645825</v>
      </c>
      <c r="I619" s="5">
        <v>11</v>
      </c>
      <c r="J619" s="15">
        <v>28.868332821930657</v>
      </c>
      <c r="K619" s="5">
        <f t="shared" si="36"/>
        <v>11</v>
      </c>
    </row>
    <row r="620" spans="1:11" ht="23.25" customHeight="1">
      <c r="A620" s="422" t="s">
        <v>8</v>
      </c>
      <c r="B620" s="15">
        <v>24.09896286679551</v>
      </c>
      <c r="C620" s="5">
        <v>21</v>
      </c>
      <c r="D620" s="15">
        <v>23.466986260988069</v>
      </c>
      <c r="E620" s="5">
        <v>22</v>
      </c>
      <c r="F620" s="15">
        <v>22.858704338161676</v>
      </c>
      <c r="G620" s="5">
        <v>22</v>
      </c>
      <c r="H620" s="15">
        <v>22.555816659851995</v>
      </c>
      <c r="I620" s="5">
        <v>22</v>
      </c>
      <c r="J620" s="15">
        <v>22.371580922718902</v>
      </c>
      <c r="K620" s="5">
        <f t="shared" si="36"/>
        <v>22</v>
      </c>
    </row>
    <row r="621" spans="1:11" ht="23.25" customHeight="1">
      <c r="A621" s="422" t="s">
        <v>9</v>
      </c>
      <c r="B621" s="15">
        <v>9.2271825205680038</v>
      </c>
      <c r="C621" s="5">
        <v>29</v>
      </c>
      <c r="D621" s="15">
        <v>9.887070376432078</v>
      </c>
      <c r="E621" s="5">
        <v>29</v>
      </c>
      <c r="F621" s="15">
        <v>9.7306878705027557</v>
      </c>
      <c r="G621" s="5">
        <v>29</v>
      </c>
      <c r="H621" s="15">
        <v>9.1345650367812183</v>
      </c>
      <c r="I621" s="5">
        <v>29</v>
      </c>
      <c r="J621" s="15">
        <v>9.1136571962748452</v>
      </c>
      <c r="K621" s="5">
        <f t="shared" si="36"/>
        <v>29</v>
      </c>
    </row>
    <row r="622" spans="1:11" ht="23.25" customHeight="1">
      <c r="A622" s="422" t="s">
        <v>10</v>
      </c>
      <c r="B622" s="15">
        <v>7.8385458590056931</v>
      </c>
      <c r="C622" s="5">
        <v>30</v>
      </c>
      <c r="D622" s="15">
        <v>8.2224495146938281</v>
      </c>
      <c r="E622" s="5">
        <v>30</v>
      </c>
      <c r="F622" s="15">
        <v>8.0391747262124884</v>
      </c>
      <c r="G622" s="5">
        <v>30</v>
      </c>
      <c r="H622" s="15">
        <v>8.0476194593846735</v>
      </c>
      <c r="I622" s="5">
        <v>30</v>
      </c>
      <c r="J622" s="15">
        <v>8.0928337282070899</v>
      </c>
      <c r="K622" s="5">
        <f t="shared" si="36"/>
        <v>30</v>
      </c>
    </row>
    <row r="623" spans="1:11" ht="23.25" customHeight="1">
      <c r="A623" s="422" t="s">
        <v>11</v>
      </c>
      <c r="B623" s="15">
        <v>26.480181978154036</v>
      </c>
      <c r="C623" s="5">
        <v>17</v>
      </c>
      <c r="D623" s="15">
        <v>26.122750540925644</v>
      </c>
      <c r="E623" s="5">
        <v>17</v>
      </c>
      <c r="F623" s="15">
        <v>25.688978359335682</v>
      </c>
      <c r="G623" s="5">
        <v>17</v>
      </c>
      <c r="H623" s="15">
        <v>25.901263141377687</v>
      </c>
      <c r="I623" s="5">
        <v>16</v>
      </c>
      <c r="J623" s="15">
        <v>26.12385146935986</v>
      </c>
      <c r="K623" s="5">
        <f t="shared" si="36"/>
        <v>16</v>
      </c>
    </row>
    <row r="624" spans="1:11" ht="23.25" customHeight="1">
      <c r="A624" s="422" t="s">
        <v>12</v>
      </c>
      <c r="B624" s="15">
        <v>24.278264552505494</v>
      </c>
      <c r="C624" s="5">
        <v>20</v>
      </c>
      <c r="D624" s="15">
        <v>23.622795253190279</v>
      </c>
      <c r="E624" s="5">
        <v>20</v>
      </c>
      <c r="F624" s="15">
        <v>23.201556027943827</v>
      </c>
      <c r="G624" s="5">
        <v>20</v>
      </c>
      <c r="H624" s="15">
        <v>22.960504389669325</v>
      </c>
      <c r="I624" s="5">
        <v>20</v>
      </c>
      <c r="J624" s="15">
        <v>23.048501294958943</v>
      </c>
      <c r="K624" s="5">
        <f t="shared" si="36"/>
        <v>20</v>
      </c>
    </row>
    <row r="625" spans="1:11" ht="23.25" customHeight="1">
      <c r="A625" s="422" t="s">
        <v>13</v>
      </c>
      <c r="B625" s="15">
        <v>0.48523717328170379</v>
      </c>
      <c r="C625" s="5">
        <v>32</v>
      </c>
      <c r="D625" s="15">
        <v>0.50654693236173698</v>
      </c>
      <c r="E625" s="5">
        <v>32</v>
      </c>
      <c r="F625" s="15">
        <v>0.51983804941913903</v>
      </c>
      <c r="G625" s="5">
        <v>32</v>
      </c>
      <c r="H625" s="15">
        <v>0.53862496285421557</v>
      </c>
      <c r="I625" s="5">
        <v>32</v>
      </c>
      <c r="J625" s="15">
        <v>0.54068204916204865</v>
      </c>
      <c r="K625" s="5">
        <f t="shared" si="36"/>
        <v>32</v>
      </c>
    </row>
    <row r="626" spans="1:11" ht="23.25" customHeight="1">
      <c r="A626" s="422" t="s">
        <v>121</v>
      </c>
      <c r="B626" s="15">
        <v>15.924931055477956</v>
      </c>
      <c r="C626" s="5">
        <v>26</v>
      </c>
      <c r="D626" s="15">
        <v>15.956516851096829</v>
      </c>
      <c r="E626" s="5">
        <v>26</v>
      </c>
      <c r="F626" s="15">
        <v>15.654749905403992</v>
      </c>
      <c r="G626" s="5">
        <v>26</v>
      </c>
      <c r="H626" s="15">
        <v>15.53660227363395</v>
      </c>
      <c r="I626" s="5">
        <v>26</v>
      </c>
      <c r="J626" s="15">
        <v>15.242273245135681</v>
      </c>
      <c r="K626" s="5">
        <f t="shared" si="36"/>
        <v>26</v>
      </c>
    </row>
    <row r="627" spans="1:11" ht="23.25" customHeight="1">
      <c r="A627" s="422" t="s">
        <v>14</v>
      </c>
      <c r="B627" s="15">
        <v>35.262233711756316</v>
      </c>
      <c r="C627" s="5">
        <v>6</v>
      </c>
      <c r="D627" s="15">
        <v>35.223697747857578</v>
      </c>
      <c r="E627" s="5">
        <v>6</v>
      </c>
      <c r="F627" s="15">
        <v>34.869352265833875</v>
      </c>
      <c r="G627" s="5">
        <v>6</v>
      </c>
      <c r="H627" s="15">
        <v>34.61319057439993</v>
      </c>
      <c r="I627" s="5">
        <v>6</v>
      </c>
      <c r="J627" s="15">
        <v>35.097780520503051</v>
      </c>
      <c r="K627" s="5">
        <f t="shared" si="36"/>
        <v>6</v>
      </c>
    </row>
    <row r="628" spans="1:11" ht="23.25" customHeight="1">
      <c r="A628" s="422" t="s">
        <v>15</v>
      </c>
      <c r="B628" s="15">
        <v>30.077664176169879</v>
      </c>
      <c r="C628" s="5">
        <v>10</v>
      </c>
      <c r="D628" s="15">
        <v>29.549527281715381</v>
      </c>
      <c r="E628" s="5">
        <v>11</v>
      </c>
      <c r="F628" s="15">
        <v>28.172934672584287</v>
      </c>
      <c r="G628" s="5">
        <v>13</v>
      </c>
      <c r="H628" s="15">
        <v>27.469523689832851</v>
      </c>
      <c r="I628" s="5">
        <v>13</v>
      </c>
      <c r="J628" s="15">
        <v>27.535461421356594</v>
      </c>
      <c r="K628" s="5">
        <f t="shared" si="36"/>
        <v>13</v>
      </c>
    </row>
    <row r="629" spans="1:11" ht="23.25" customHeight="1">
      <c r="A629" s="422" t="s">
        <v>16</v>
      </c>
      <c r="B629" s="15">
        <v>27.188136240714265</v>
      </c>
      <c r="C629" s="5">
        <v>16</v>
      </c>
      <c r="D629" s="15">
        <v>27.282011262114803</v>
      </c>
      <c r="E629" s="5">
        <v>14</v>
      </c>
      <c r="F629" s="15">
        <v>27.054196480253221</v>
      </c>
      <c r="G629" s="5">
        <v>14</v>
      </c>
      <c r="H629" s="15">
        <v>26.976792936377592</v>
      </c>
      <c r="I629" s="5">
        <v>14</v>
      </c>
      <c r="J629" s="15">
        <v>27.44291716819875</v>
      </c>
      <c r="K629" s="5">
        <f t="shared" si="36"/>
        <v>14</v>
      </c>
    </row>
    <row r="630" spans="1:11" ht="23.25" customHeight="1">
      <c r="A630" s="422" t="s">
        <v>17</v>
      </c>
      <c r="B630" s="15">
        <v>39.54165150963987</v>
      </c>
      <c r="C630" s="5">
        <v>4</v>
      </c>
      <c r="D630" s="15">
        <v>39.367563632712482</v>
      </c>
      <c r="E630" s="5">
        <v>4</v>
      </c>
      <c r="F630" s="15">
        <v>38.266854671032192</v>
      </c>
      <c r="G630" s="5">
        <v>4</v>
      </c>
      <c r="H630" s="15">
        <v>37.983022268736555</v>
      </c>
      <c r="I630" s="5">
        <v>4</v>
      </c>
      <c r="J630" s="15">
        <v>38.009110546520866</v>
      </c>
      <c r="K630" s="5">
        <f t="shared" si="36"/>
        <v>4</v>
      </c>
    </row>
    <row r="631" spans="1:11" ht="23.25" customHeight="1">
      <c r="A631" s="422" t="s">
        <v>18</v>
      </c>
      <c r="B631" s="15">
        <v>24.946458936012064</v>
      </c>
      <c r="C631" s="5">
        <v>19</v>
      </c>
      <c r="D631" s="15">
        <v>24.810356273511839</v>
      </c>
      <c r="E631" s="5">
        <v>19</v>
      </c>
      <c r="F631" s="15">
        <v>24.341937574931794</v>
      </c>
      <c r="G631" s="5">
        <v>18</v>
      </c>
      <c r="H631" s="15">
        <v>24.186820818694336</v>
      </c>
      <c r="I631" s="5">
        <v>18</v>
      </c>
      <c r="J631" s="15">
        <v>24.346801041491251</v>
      </c>
      <c r="K631" s="5">
        <f t="shared" si="36"/>
        <v>18</v>
      </c>
    </row>
    <row r="632" spans="1:11" ht="23.25" customHeight="1">
      <c r="A632" s="422" t="s">
        <v>19</v>
      </c>
      <c r="B632" s="15">
        <v>27.810621856985158</v>
      </c>
      <c r="C632" s="5">
        <v>14</v>
      </c>
      <c r="D632" s="15">
        <v>27.246330053234391</v>
      </c>
      <c r="E632" s="5">
        <v>15</v>
      </c>
      <c r="F632" s="15">
        <v>26.791497746472494</v>
      </c>
      <c r="G632" s="5">
        <v>15</v>
      </c>
      <c r="H632" s="15">
        <v>26.671025305745712</v>
      </c>
      <c r="I632" s="5">
        <v>15</v>
      </c>
      <c r="J632" s="15">
        <v>26.76143550444295</v>
      </c>
      <c r="K632" s="5">
        <f t="shared" si="36"/>
        <v>15</v>
      </c>
    </row>
    <row r="633" spans="1:11" ht="23.25" customHeight="1">
      <c r="A633" s="422" t="s">
        <v>20</v>
      </c>
      <c r="B633" s="15">
        <v>13.589840788476119</v>
      </c>
      <c r="C633" s="5">
        <v>27</v>
      </c>
      <c r="D633" s="15">
        <v>13.437708688877347</v>
      </c>
      <c r="E633" s="5">
        <v>27</v>
      </c>
      <c r="F633" s="15">
        <v>12.90478789906496</v>
      </c>
      <c r="G633" s="5">
        <v>27</v>
      </c>
      <c r="H633" s="15">
        <v>12.655310879715216</v>
      </c>
      <c r="I633" s="5">
        <v>27</v>
      </c>
      <c r="J633" s="15">
        <v>12.86322803761967</v>
      </c>
      <c r="K633" s="5">
        <f t="shared" si="36"/>
        <v>27</v>
      </c>
    </row>
    <row r="634" spans="1:11" ht="23.25" customHeight="1">
      <c r="A634" s="422" t="s">
        <v>21</v>
      </c>
      <c r="B634" s="15">
        <v>45.449116255110908</v>
      </c>
      <c r="C634" s="5">
        <v>2</v>
      </c>
      <c r="D634" s="15">
        <v>46.200367770180172</v>
      </c>
      <c r="E634" s="5">
        <v>1</v>
      </c>
      <c r="F634" s="15">
        <v>45.633559806517795</v>
      </c>
      <c r="G634" s="5">
        <v>1</v>
      </c>
      <c r="H634" s="15">
        <v>47.435440260465981</v>
      </c>
      <c r="I634" s="5">
        <v>1</v>
      </c>
      <c r="J634" s="15">
        <v>48.834433402940277</v>
      </c>
      <c r="K634" s="5">
        <f t="shared" si="36"/>
        <v>1</v>
      </c>
    </row>
    <row r="635" spans="1:11" ht="23.25" customHeight="1">
      <c r="A635" s="422" t="s">
        <v>22</v>
      </c>
      <c r="B635" s="15">
        <v>29.13836077762188</v>
      </c>
      <c r="C635" s="5">
        <v>13</v>
      </c>
      <c r="D635" s="15">
        <v>29.028629430857976</v>
      </c>
      <c r="E635" s="5">
        <v>13</v>
      </c>
      <c r="F635" s="15">
        <v>28.502427047637781</v>
      </c>
      <c r="G635" s="5">
        <v>12</v>
      </c>
      <c r="H635" s="15">
        <v>28.328637771985413</v>
      </c>
      <c r="I635" s="5">
        <v>12</v>
      </c>
      <c r="J635" s="15">
        <v>28.674625966900987</v>
      </c>
      <c r="K635" s="5">
        <f t="shared" si="36"/>
        <v>12</v>
      </c>
    </row>
    <row r="636" spans="1:11" ht="23.25" customHeight="1">
      <c r="A636" s="422" t="s">
        <v>23</v>
      </c>
      <c r="B636" s="15">
        <v>20.916714027898259</v>
      </c>
      <c r="C636" s="5">
        <v>24</v>
      </c>
      <c r="D636" s="15">
        <v>20.63308204077461</v>
      </c>
      <c r="E636" s="5">
        <v>24</v>
      </c>
      <c r="F636" s="15">
        <v>19.90982319266427</v>
      </c>
      <c r="G636" s="5">
        <v>24</v>
      </c>
      <c r="H636" s="15">
        <v>19.614648049414239</v>
      </c>
      <c r="I636" s="5">
        <v>24</v>
      </c>
      <c r="J636" s="15">
        <v>19.684298099658466</v>
      </c>
      <c r="K636" s="5">
        <f t="shared" si="36"/>
        <v>24</v>
      </c>
    </row>
    <row r="637" spans="1:11" ht="23.25" customHeight="1">
      <c r="A637" s="422" t="s">
        <v>24</v>
      </c>
      <c r="B637" s="15">
        <v>4.5539510335727895</v>
      </c>
      <c r="C637" s="5">
        <v>31</v>
      </c>
      <c r="D637" s="15">
        <v>4.7028109418497781</v>
      </c>
      <c r="E637" s="5">
        <v>31</v>
      </c>
      <c r="F637" s="15">
        <v>4.6265398800712552</v>
      </c>
      <c r="G637" s="5">
        <v>31</v>
      </c>
      <c r="H637" s="15">
        <v>4.6796227193156232</v>
      </c>
      <c r="I637" s="5">
        <v>31</v>
      </c>
      <c r="J637" s="15">
        <v>4.7231628652466666</v>
      </c>
      <c r="K637" s="5">
        <f t="shared" si="36"/>
        <v>31</v>
      </c>
    </row>
    <row r="638" spans="1:11" ht="23.25" customHeight="1">
      <c r="A638" s="422" t="s">
        <v>122</v>
      </c>
      <c r="B638" s="15">
        <v>25.045145602041021</v>
      </c>
      <c r="C638" s="5">
        <v>18</v>
      </c>
      <c r="D638" s="15">
        <v>25.009520256774927</v>
      </c>
      <c r="E638" s="5">
        <v>18</v>
      </c>
      <c r="F638" s="15">
        <v>24.161313742182518</v>
      </c>
      <c r="G638" s="5">
        <v>19</v>
      </c>
      <c r="H638" s="15">
        <v>23.192045106551618</v>
      </c>
      <c r="I638" s="5">
        <v>19</v>
      </c>
      <c r="J638" s="15">
        <v>23.053078718763153</v>
      </c>
      <c r="K638" s="5">
        <f t="shared" si="36"/>
        <v>19</v>
      </c>
    </row>
    <row r="639" spans="1:11" ht="23.25" customHeight="1">
      <c r="A639" s="422" t="s">
        <v>80</v>
      </c>
      <c r="B639" s="15">
        <v>30.024738919419107</v>
      </c>
      <c r="C639" s="5">
        <v>11</v>
      </c>
      <c r="D639" s="15">
        <v>29.841178370600932</v>
      </c>
      <c r="E639" s="5">
        <v>10</v>
      </c>
      <c r="F639" s="15">
        <v>29.24214090683579</v>
      </c>
      <c r="G639" s="5">
        <v>10</v>
      </c>
      <c r="H639" s="15">
        <v>29.005268938194412</v>
      </c>
      <c r="I639" s="5">
        <v>9</v>
      </c>
      <c r="J639" s="15">
        <v>29.405129383948509</v>
      </c>
      <c r="K639" s="5">
        <f t="shared" si="36"/>
        <v>9</v>
      </c>
    </row>
    <row r="640" spans="1:11" ht="23.25" customHeight="1">
      <c r="A640" s="422" t="s">
        <v>123</v>
      </c>
      <c r="B640" s="15">
        <v>21.333058345814838</v>
      </c>
      <c r="C640" s="5">
        <v>23</v>
      </c>
      <c r="D640" s="15">
        <v>21.012221769316611</v>
      </c>
      <c r="E640" s="5">
        <v>23</v>
      </c>
      <c r="F640" s="15">
        <v>20.621786760417031</v>
      </c>
      <c r="G640" s="5">
        <v>23</v>
      </c>
      <c r="H640" s="15">
        <v>20.353879704713801</v>
      </c>
      <c r="I640" s="5">
        <v>23</v>
      </c>
      <c r="J640" s="15">
        <v>20.298793650405933</v>
      </c>
      <c r="K640" s="5">
        <f t="shared" si="36"/>
        <v>23</v>
      </c>
    </row>
    <row r="641" spans="1:11" ht="23.25" customHeight="1">
      <c r="A641" s="422" t="s">
        <v>124</v>
      </c>
      <c r="B641" s="15">
        <v>38.056846757601157</v>
      </c>
      <c r="C641" s="5">
        <v>5</v>
      </c>
      <c r="D641" s="15">
        <v>37.709123354896278</v>
      </c>
      <c r="E641" s="5">
        <v>5</v>
      </c>
      <c r="F641" s="15">
        <v>37.195293587794858</v>
      </c>
      <c r="G641" s="5">
        <v>5</v>
      </c>
      <c r="H641" s="15">
        <v>36.941224740999075</v>
      </c>
      <c r="I641" s="5">
        <v>5</v>
      </c>
      <c r="J641" s="15">
        <v>37.355860191854482</v>
      </c>
      <c r="K641" s="5">
        <f t="shared" si="36"/>
        <v>5</v>
      </c>
    </row>
    <row r="642" spans="1:11" ht="23.25" customHeight="1">
      <c r="A642" s="422" t="s">
        <v>29</v>
      </c>
      <c r="B642" s="15">
        <v>41.901978215960042</v>
      </c>
      <c r="C642" s="5">
        <v>3</v>
      </c>
      <c r="D642" s="15">
        <v>41.802256688231125</v>
      </c>
      <c r="E642" s="5">
        <v>3</v>
      </c>
      <c r="F642" s="15">
        <v>41.839961806108128</v>
      </c>
      <c r="G642" s="5">
        <v>3</v>
      </c>
      <c r="H642" s="15">
        <v>41.91756217420771</v>
      </c>
      <c r="I642" s="5">
        <v>3</v>
      </c>
      <c r="J642" s="15">
        <v>42.265819852723325</v>
      </c>
      <c r="K642" s="5">
        <f t="shared" si="36"/>
        <v>3</v>
      </c>
    </row>
    <row r="643" spans="1:11" ht="23.25" customHeight="1">
      <c r="A643" s="422" t="s">
        <v>30</v>
      </c>
      <c r="B643" s="15">
        <v>27.46820577451879</v>
      </c>
      <c r="C643" s="5">
        <v>15</v>
      </c>
      <c r="D643" s="15">
        <v>26.936187169776701</v>
      </c>
      <c r="E643" s="5">
        <v>16</v>
      </c>
      <c r="F643" s="15">
        <v>26.254580737467897</v>
      </c>
      <c r="G643" s="5">
        <v>16</v>
      </c>
      <c r="H643" s="15">
        <v>25.767501324926652</v>
      </c>
      <c r="I643" s="5">
        <v>17</v>
      </c>
      <c r="J643" s="15">
        <v>25.575139171648186</v>
      </c>
      <c r="K643" s="5">
        <f t="shared" si="36"/>
        <v>17</v>
      </c>
    </row>
    <row r="644" spans="1:11" ht="23.25" customHeight="1">
      <c r="A644" s="422" t="s">
        <v>31</v>
      </c>
      <c r="B644" s="15">
        <v>31.764484252710179</v>
      </c>
      <c r="C644" s="5">
        <v>8</v>
      </c>
      <c r="D644" s="15">
        <v>31.653141414277805</v>
      </c>
      <c r="E644" s="5">
        <v>8</v>
      </c>
      <c r="F644" s="15">
        <v>31.456948348250403</v>
      </c>
      <c r="G644" s="5">
        <v>8</v>
      </c>
      <c r="H644" s="15">
        <v>31.223866645895001</v>
      </c>
      <c r="I644" s="5">
        <v>8</v>
      </c>
      <c r="J644" s="15">
        <v>31.414679435587185</v>
      </c>
      <c r="K644" s="5">
        <f t="shared" si="36"/>
        <v>8</v>
      </c>
    </row>
    <row r="645" spans="1:11" ht="23.25" customHeight="1">
      <c r="A645" s="422" t="s">
        <v>32</v>
      </c>
      <c r="B645" s="15">
        <v>32.852757408081082</v>
      </c>
      <c r="C645" s="5">
        <v>7</v>
      </c>
      <c r="D645" s="15">
        <v>32.68003251723519</v>
      </c>
      <c r="E645" s="5">
        <v>7</v>
      </c>
      <c r="F645" s="15">
        <v>32.00953105360108</v>
      </c>
      <c r="G645" s="5">
        <v>7</v>
      </c>
      <c r="H645" s="15">
        <v>31.678427519997445</v>
      </c>
      <c r="I645" s="5">
        <v>7</v>
      </c>
      <c r="J645" s="15">
        <v>31.674908570989679</v>
      </c>
      <c r="K645" s="5">
        <f t="shared" si="36"/>
        <v>7</v>
      </c>
    </row>
    <row r="646" spans="1:11" ht="23.25" customHeight="1">
      <c r="A646" s="422" t="s">
        <v>125</v>
      </c>
      <c r="B646" s="15">
        <v>17.997548962933845</v>
      </c>
      <c r="C646" s="5">
        <v>25</v>
      </c>
      <c r="D646" s="15">
        <v>17.75084858964858</v>
      </c>
      <c r="E646" s="5">
        <v>25</v>
      </c>
      <c r="F646" s="15">
        <v>17.381049951609107</v>
      </c>
      <c r="G646" s="5">
        <v>25</v>
      </c>
      <c r="H646" s="15">
        <v>17.171432355416567</v>
      </c>
      <c r="I646" s="5">
        <v>25</v>
      </c>
      <c r="J646" s="15">
        <v>17.251246115664561</v>
      </c>
      <c r="K646" s="5">
        <f t="shared" si="36"/>
        <v>25</v>
      </c>
    </row>
    <row r="647" spans="1:11" ht="23.25" customHeight="1">
      <c r="A647" s="422" t="s">
        <v>34</v>
      </c>
      <c r="B647" s="15">
        <v>45.758160096385247</v>
      </c>
      <c r="C647" s="5">
        <v>1</v>
      </c>
      <c r="D647" s="15">
        <v>45.102824408000679</v>
      </c>
      <c r="E647" s="5">
        <v>2</v>
      </c>
      <c r="F647" s="15">
        <v>44.351984408318117</v>
      </c>
      <c r="G647" s="5">
        <v>2</v>
      </c>
      <c r="H647" s="15">
        <v>44.041028123947456</v>
      </c>
      <c r="I647" s="5">
        <v>2</v>
      </c>
      <c r="J647" s="15">
        <v>44.274731116836378</v>
      </c>
      <c r="K647" s="5">
        <f t="shared" si="36"/>
        <v>2</v>
      </c>
    </row>
    <row r="648" spans="1:11" ht="23.25" customHeight="1">
      <c r="A648" s="422" t="s">
        <v>35</v>
      </c>
      <c r="B648" s="15">
        <v>30.626527183872938</v>
      </c>
      <c r="C648" s="5">
        <v>9</v>
      </c>
      <c r="D648" s="15">
        <v>30.260194204012144</v>
      </c>
      <c r="E648" s="5">
        <v>9</v>
      </c>
      <c r="F648" s="15">
        <v>29.445270821116466</v>
      </c>
      <c r="G648" s="5">
        <v>9</v>
      </c>
      <c r="H648" s="15">
        <v>28.962981620245017</v>
      </c>
      <c r="I648" s="5">
        <v>10</v>
      </c>
      <c r="J648" s="15">
        <v>28.994123042429599</v>
      </c>
      <c r="K648" s="5">
        <f t="shared" si="36"/>
        <v>10</v>
      </c>
    </row>
    <row r="649" spans="1:11" ht="23.25" customHeight="1">
      <c r="A649" s="422" t="s">
        <v>36</v>
      </c>
      <c r="B649" s="15">
        <v>9.9686051578655466</v>
      </c>
      <c r="C649" s="5">
        <v>28</v>
      </c>
      <c r="D649" s="15">
        <v>10.366274724962871</v>
      </c>
      <c r="E649" s="5">
        <v>28</v>
      </c>
      <c r="F649" s="15">
        <v>10.214675656905753</v>
      </c>
      <c r="G649" s="5">
        <v>28</v>
      </c>
      <c r="H649" s="15">
        <v>10.13596461724741</v>
      </c>
      <c r="I649" s="5">
        <v>28</v>
      </c>
      <c r="J649" s="15">
        <v>10.250227090351409</v>
      </c>
      <c r="K649" s="5">
        <f t="shared" si="36"/>
        <v>28</v>
      </c>
    </row>
    <row r="650" spans="1:11" s="721" customFormat="1" ht="18" customHeight="1">
      <c r="A650" s="984" t="s">
        <v>129</v>
      </c>
    </row>
    <row r="652" spans="1:11" s="222" customFormat="1" ht="23.25" customHeight="1">
      <c r="A652" s="431" t="s">
        <v>139</v>
      </c>
      <c r="B652" s="432"/>
      <c r="C652" s="226"/>
      <c r="D652" s="432"/>
      <c r="E652" s="226"/>
      <c r="F652" s="432"/>
      <c r="G652" s="226"/>
      <c r="H652" s="432"/>
      <c r="K652" s="226" t="s">
        <v>0</v>
      </c>
    </row>
    <row r="653" spans="1:11" ht="23.25" customHeight="1">
      <c r="A653" s="646" t="s">
        <v>1</v>
      </c>
      <c r="B653" s="529" t="s">
        <v>114</v>
      </c>
      <c r="C653" s="529"/>
      <c r="D653" s="529" t="s">
        <v>115</v>
      </c>
      <c r="E653" s="529"/>
      <c r="F653" s="529" t="s">
        <v>116</v>
      </c>
      <c r="G653" s="529"/>
      <c r="H653" s="529" t="s">
        <v>829</v>
      </c>
      <c r="I653" s="529"/>
      <c r="J653" s="529" t="s">
        <v>830</v>
      </c>
      <c r="K653" s="529"/>
    </row>
    <row r="654" spans="1:11" ht="23.25" customHeight="1">
      <c r="A654" s="607"/>
      <c r="B654" s="495" t="s">
        <v>130</v>
      </c>
      <c r="C654" s="495" t="s">
        <v>3</v>
      </c>
      <c r="D654" s="495" t="s">
        <v>130</v>
      </c>
      <c r="E654" s="495" t="s">
        <v>3</v>
      </c>
      <c r="F654" s="495" t="s">
        <v>130</v>
      </c>
      <c r="G654" s="495" t="s">
        <v>3</v>
      </c>
      <c r="H654" s="495" t="s">
        <v>130</v>
      </c>
      <c r="I654" s="495" t="s">
        <v>3</v>
      </c>
      <c r="J654" s="495" t="s">
        <v>130</v>
      </c>
      <c r="K654" s="495" t="s">
        <v>3</v>
      </c>
    </row>
    <row r="655" spans="1:11" ht="23.25" customHeight="1">
      <c r="A655" s="421" t="s">
        <v>120</v>
      </c>
      <c r="B655" s="3">
        <v>103.2</v>
      </c>
      <c r="C655" s="3" t="s">
        <v>352</v>
      </c>
      <c r="D655" s="3">
        <v>103.9</v>
      </c>
      <c r="E655" s="3" t="s">
        <v>352</v>
      </c>
      <c r="F655" s="3">
        <v>104</v>
      </c>
      <c r="G655" s="3" t="s">
        <v>352</v>
      </c>
      <c r="H655" s="3">
        <v>104.3</v>
      </c>
      <c r="I655" s="3" t="s">
        <v>352</v>
      </c>
      <c r="J655" s="3">
        <v>103.07</v>
      </c>
      <c r="K655" s="3" t="s">
        <v>352</v>
      </c>
    </row>
    <row r="656" spans="1:11" ht="23.25" customHeight="1">
      <c r="A656" s="422" t="s">
        <v>6</v>
      </c>
      <c r="B656" s="15">
        <v>99.9</v>
      </c>
      <c r="C656" s="5">
        <v>20</v>
      </c>
      <c r="D656" s="15">
        <v>100.2</v>
      </c>
      <c r="E656" s="5">
        <v>21</v>
      </c>
      <c r="F656" s="15">
        <v>100.3</v>
      </c>
      <c r="G656" s="5">
        <v>20</v>
      </c>
      <c r="H656" s="15">
        <v>100.3</v>
      </c>
      <c r="I656" s="5">
        <v>20</v>
      </c>
      <c r="J656" s="15">
        <v>99.858889224268026</v>
      </c>
      <c r="K656" s="5">
        <f t="shared" ref="K656:K686" si="37">RANK(J656,$J$656:$J$686)</f>
        <v>22</v>
      </c>
    </row>
    <row r="657" spans="1:11" ht="23.25" customHeight="1">
      <c r="A657" s="422" t="s">
        <v>7</v>
      </c>
      <c r="B657" s="15">
        <v>98.8</v>
      </c>
      <c r="C657" s="5">
        <v>31</v>
      </c>
      <c r="D657" s="15">
        <v>99</v>
      </c>
      <c r="E657" s="5">
        <v>31</v>
      </c>
      <c r="F657" s="15">
        <v>99.1</v>
      </c>
      <c r="G657" s="5">
        <v>31</v>
      </c>
      <c r="H657" s="15">
        <v>99.3</v>
      </c>
      <c r="I657" s="5">
        <v>31</v>
      </c>
      <c r="J657" s="15">
        <v>98.892144543859274</v>
      </c>
      <c r="K657" s="5">
        <f t="shared" si="37"/>
        <v>31</v>
      </c>
    </row>
    <row r="658" spans="1:11" ht="23.25" customHeight="1">
      <c r="A658" s="422" t="s">
        <v>8</v>
      </c>
      <c r="B658" s="15">
        <v>99.4</v>
      </c>
      <c r="C658" s="5">
        <v>29</v>
      </c>
      <c r="D658" s="15">
        <v>99.6</v>
      </c>
      <c r="E658" s="5">
        <v>30</v>
      </c>
      <c r="F658" s="15">
        <v>99.7</v>
      </c>
      <c r="G658" s="5">
        <v>28</v>
      </c>
      <c r="H658" s="15">
        <v>99.7</v>
      </c>
      <c r="I658" s="5">
        <v>29</v>
      </c>
      <c r="J658" s="15">
        <v>99.193221221190569</v>
      </c>
      <c r="K658" s="5">
        <f t="shared" si="37"/>
        <v>29</v>
      </c>
    </row>
    <row r="659" spans="1:11" ht="23.25" customHeight="1">
      <c r="A659" s="422" t="s">
        <v>9</v>
      </c>
      <c r="B659" s="15">
        <v>107.8</v>
      </c>
      <c r="C659" s="5">
        <v>4</v>
      </c>
      <c r="D659" s="15">
        <v>108.4</v>
      </c>
      <c r="E659" s="5">
        <v>4</v>
      </c>
      <c r="F659" s="15">
        <v>108.2</v>
      </c>
      <c r="G659" s="5">
        <v>4</v>
      </c>
      <c r="H659" s="15">
        <v>108.6</v>
      </c>
      <c r="I659" s="5">
        <v>5</v>
      </c>
      <c r="J659" s="15">
        <v>107.83359459890815</v>
      </c>
      <c r="K659" s="5">
        <f t="shared" si="37"/>
        <v>4</v>
      </c>
    </row>
    <row r="660" spans="1:11" ht="23.25" customHeight="1">
      <c r="A660" s="422" t="s">
        <v>10</v>
      </c>
      <c r="B660" s="15">
        <v>106.4</v>
      </c>
      <c r="C660" s="5">
        <v>6</v>
      </c>
      <c r="D660" s="15">
        <v>107.2</v>
      </c>
      <c r="E660" s="5">
        <v>6</v>
      </c>
      <c r="F660" s="15">
        <v>107.6</v>
      </c>
      <c r="G660" s="5">
        <v>6</v>
      </c>
      <c r="H660" s="15">
        <v>108.3</v>
      </c>
      <c r="I660" s="5">
        <v>6</v>
      </c>
      <c r="J660" s="15">
        <v>107.38912202748293</v>
      </c>
      <c r="K660" s="5">
        <f t="shared" si="37"/>
        <v>6</v>
      </c>
    </row>
    <row r="661" spans="1:11" ht="23.25" customHeight="1">
      <c r="A661" s="422" t="s">
        <v>11</v>
      </c>
      <c r="B661" s="15">
        <v>99.6</v>
      </c>
      <c r="C661" s="5">
        <v>25</v>
      </c>
      <c r="D661" s="15">
        <v>99.8</v>
      </c>
      <c r="E661" s="5">
        <v>26</v>
      </c>
      <c r="F661" s="15">
        <v>100</v>
      </c>
      <c r="G661" s="5">
        <v>24</v>
      </c>
      <c r="H661" s="15">
        <v>100.1</v>
      </c>
      <c r="I661" s="5">
        <v>22</v>
      </c>
      <c r="J661" s="15">
        <v>99.977411339507569</v>
      </c>
      <c r="K661" s="5">
        <f t="shared" si="37"/>
        <v>20</v>
      </c>
    </row>
    <row r="662" spans="1:11" ht="23.25" customHeight="1">
      <c r="A662" s="422" t="s">
        <v>12</v>
      </c>
      <c r="B662" s="15">
        <v>103.8</v>
      </c>
      <c r="C662" s="5">
        <v>11</v>
      </c>
      <c r="D662" s="15">
        <v>104.4</v>
      </c>
      <c r="E662" s="5">
        <v>11</v>
      </c>
      <c r="F662" s="15">
        <v>104.4</v>
      </c>
      <c r="G662" s="5">
        <v>12</v>
      </c>
      <c r="H662" s="15">
        <v>105</v>
      </c>
      <c r="I662" s="5">
        <v>10</v>
      </c>
      <c r="J662" s="15">
        <v>103.93940595629931</v>
      </c>
      <c r="K662" s="5">
        <f t="shared" si="37"/>
        <v>10</v>
      </c>
    </row>
    <row r="663" spans="1:11" ht="23.25" customHeight="1">
      <c r="A663" s="422" t="s">
        <v>118</v>
      </c>
      <c r="B663" s="15">
        <v>107.3</v>
      </c>
      <c r="C663" s="5">
        <v>5</v>
      </c>
      <c r="D663" s="15">
        <v>108.3</v>
      </c>
      <c r="E663" s="5">
        <v>5</v>
      </c>
      <c r="F663" s="15">
        <v>108.2</v>
      </c>
      <c r="G663" s="5">
        <v>4</v>
      </c>
      <c r="H663" s="15">
        <v>109.1</v>
      </c>
      <c r="I663" s="5">
        <v>4</v>
      </c>
      <c r="J663" s="15">
        <v>107.4915399952441</v>
      </c>
      <c r="K663" s="5">
        <f t="shared" si="37"/>
        <v>5</v>
      </c>
    </row>
    <row r="664" spans="1:11" ht="23.25" customHeight="1">
      <c r="A664" s="422" t="s">
        <v>14</v>
      </c>
      <c r="B664" s="15">
        <v>100.3</v>
      </c>
      <c r="C664" s="5">
        <v>17</v>
      </c>
      <c r="D664" s="15">
        <v>100.5</v>
      </c>
      <c r="E664" s="5">
        <v>18</v>
      </c>
      <c r="F664" s="15">
        <v>100.6</v>
      </c>
      <c r="G664" s="5">
        <v>19</v>
      </c>
      <c r="H664" s="15">
        <v>100.5</v>
      </c>
      <c r="I664" s="5">
        <v>19</v>
      </c>
      <c r="J664" s="15">
        <v>100.18065240791876</v>
      </c>
      <c r="K664" s="5">
        <f t="shared" si="37"/>
        <v>19</v>
      </c>
    </row>
    <row r="665" spans="1:11" ht="23.25" customHeight="1">
      <c r="A665" s="422" t="s">
        <v>15</v>
      </c>
      <c r="B665" s="15">
        <v>102.5</v>
      </c>
      <c r="C665" s="5">
        <v>13</v>
      </c>
      <c r="D665" s="15">
        <v>102.7</v>
      </c>
      <c r="E665" s="5">
        <v>14</v>
      </c>
      <c r="F665" s="15">
        <v>102.5</v>
      </c>
      <c r="G665" s="5">
        <v>16</v>
      </c>
      <c r="H665" s="15">
        <v>102.4</v>
      </c>
      <c r="I665" s="5">
        <v>16</v>
      </c>
      <c r="J665" s="15">
        <v>101.44087062686819</v>
      </c>
      <c r="K665" s="5">
        <f t="shared" si="37"/>
        <v>16</v>
      </c>
    </row>
    <row r="666" spans="1:11" ht="23.25" customHeight="1">
      <c r="A666" s="422" t="s">
        <v>16</v>
      </c>
      <c r="B666" s="15">
        <v>104.9</v>
      </c>
      <c r="C666" s="5">
        <v>9</v>
      </c>
      <c r="D666" s="15">
        <v>105.4</v>
      </c>
      <c r="E666" s="5">
        <v>9</v>
      </c>
      <c r="F666" s="15">
        <v>105.5</v>
      </c>
      <c r="G666" s="5">
        <v>9</v>
      </c>
      <c r="H666" s="15">
        <v>105.4</v>
      </c>
      <c r="I666" s="5">
        <v>9</v>
      </c>
      <c r="J666" s="15">
        <v>102.99328704041714</v>
      </c>
      <c r="K666" s="5">
        <f t="shared" si="37"/>
        <v>13</v>
      </c>
    </row>
    <row r="667" spans="1:11" ht="23.25" customHeight="1">
      <c r="A667" s="422" t="s">
        <v>17</v>
      </c>
      <c r="B667" s="15">
        <v>100</v>
      </c>
      <c r="C667" s="5">
        <v>19</v>
      </c>
      <c r="D667" s="15">
        <v>100.4</v>
      </c>
      <c r="E667" s="5">
        <v>19</v>
      </c>
      <c r="F667" s="15">
        <v>100.7</v>
      </c>
      <c r="G667" s="5">
        <v>18</v>
      </c>
      <c r="H667" s="15">
        <v>101</v>
      </c>
      <c r="I667" s="5">
        <v>18</v>
      </c>
      <c r="J667" s="15">
        <v>100.42262771638252</v>
      </c>
      <c r="K667" s="5">
        <f t="shared" si="37"/>
        <v>18</v>
      </c>
    </row>
    <row r="668" spans="1:11" ht="23.25" customHeight="1">
      <c r="A668" s="422" t="s">
        <v>18</v>
      </c>
      <c r="B668" s="15">
        <v>99.8</v>
      </c>
      <c r="C668" s="5">
        <v>21</v>
      </c>
      <c r="D668" s="15">
        <v>100</v>
      </c>
      <c r="E668" s="5">
        <v>22</v>
      </c>
      <c r="F668" s="15">
        <v>100</v>
      </c>
      <c r="G668" s="5">
        <v>24</v>
      </c>
      <c r="H668" s="15">
        <v>100</v>
      </c>
      <c r="I668" s="5">
        <v>25</v>
      </c>
      <c r="J668" s="15">
        <v>99.018367800458819</v>
      </c>
      <c r="K668" s="5">
        <f t="shared" si="37"/>
        <v>30</v>
      </c>
    </row>
    <row r="669" spans="1:11" ht="23.25" customHeight="1">
      <c r="A669" s="422" t="s">
        <v>19</v>
      </c>
      <c r="B669" s="15">
        <v>99.8</v>
      </c>
      <c r="C669" s="5">
        <v>21</v>
      </c>
      <c r="D669" s="15">
        <v>99.9</v>
      </c>
      <c r="E669" s="5">
        <v>25</v>
      </c>
      <c r="F669" s="15">
        <v>100.1</v>
      </c>
      <c r="G669" s="5">
        <v>22</v>
      </c>
      <c r="H669" s="15">
        <v>100.1</v>
      </c>
      <c r="I669" s="5">
        <v>22</v>
      </c>
      <c r="J669" s="15">
        <v>99.916951101538686</v>
      </c>
      <c r="K669" s="5">
        <f t="shared" si="37"/>
        <v>21</v>
      </c>
    </row>
    <row r="670" spans="1:11" ht="23.25" customHeight="1">
      <c r="A670" s="422" t="s">
        <v>20</v>
      </c>
      <c r="B670" s="15">
        <v>108.9</v>
      </c>
      <c r="C670" s="5">
        <v>2</v>
      </c>
      <c r="D670" s="15">
        <v>109.6</v>
      </c>
      <c r="E670" s="5">
        <v>3</v>
      </c>
      <c r="F670" s="15">
        <v>110.1</v>
      </c>
      <c r="G670" s="5">
        <v>3</v>
      </c>
      <c r="H670" s="15">
        <v>110.3</v>
      </c>
      <c r="I670" s="5">
        <v>3</v>
      </c>
      <c r="J670" s="15">
        <v>109.40649129695066</v>
      </c>
      <c r="K670" s="5">
        <f t="shared" si="37"/>
        <v>2</v>
      </c>
    </row>
    <row r="671" spans="1:11" ht="23.25" customHeight="1">
      <c r="A671" s="422" t="s">
        <v>21</v>
      </c>
      <c r="B671" s="15">
        <v>101.6</v>
      </c>
      <c r="C671" s="5">
        <v>15</v>
      </c>
      <c r="D671" s="15">
        <v>104</v>
      </c>
      <c r="E671" s="5">
        <v>12</v>
      </c>
      <c r="F671" s="15">
        <v>104.8</v>
      </c>
      <c r="G671" s="5">
        <v>10</v>
      </c>
      <c r="H671" s="15">
        <v>104.1</v>
      </c>
      <c r="I671" s="5">
        <v>12</v>
      </c>
      <c r="J671" s="15">
        <v>101.85873383482044</v>
      </c>
      <c r="K671" s="5">
        <f t="shared" si="37"/>
        <v>14</v>
      </c>
    </row>
    <row r="672" spans="1:11" ht="23.25" customHeight="1">
      <c r="A672" s="422" t="s">
        <v>22</v>
      </c>
      <c r="B672" s="15">
        <v>105.3</v>
      </c>
      <c r="C672" s="5">
        <v>8</v>
      </c>
      <c r="D672" s="15">
        <v>105.8</v>
      </c>
      <c r="E672" s="5">
        <v>8</v>
      </c>
      <c r="F672" s="15">
        <v>105.6</v>
      </c>
      <c r="G672" s="5">
        <v>8</v>
      </c>
      <c r="H672" s="15">
        <v>105.9</v>
      </c>
      <c r="I672" s="5">
        <v>8</v>
      </c>
      <c r="J672" s="15">
        <v>104.19157998631754</v>
      </c>
      <c r="K672" s="5">
        <f t="shared" si="37"/>
        <v>9</v>
      </c>
    </row>
    <row r="673" spans="1:11" ht="23.25" customHeight="1">
      <c r="A673" s="422" t="s">
        <v>23</v>
      </c>
      <c r="B673" s="15">
        <v>102.6</v>
      </c>
      <c r="C673" s="5">
        <v>12</v>
      </c>
      <c r="D673" s="15">
        <v>103.2</v>
      </c>
      <c r="E673" s="5">
        <v>13</v>
      </c>
      <c r="F673" s="15">
        <v>103.4</v>
      </c>
      <c r="G673" s="5">
        <v>13</v>
      </c>
      <c r="H673" s="15">
        <v>103.6</v>
      </c>
      <c r="I673" s="5">
        <v>14</v>
      </c>
      <c r="J673" s="15">
        <v>103.2348442154416</v>
      </c>
      <c r="K673" s="5">
        <f t="shared" si="37"/>
        <v>12</v>
      </c>
    </row>
    <row r="674" spans="1:11" ht="23.25" customHeight="1">
      <c r="A674" s="422" t="s">
        <v>24</v>
      </c>
      <c r="B674" s="15">
        <v>115.7</v>
      </c>
      <c r="C674" s="5">
        <v>1</v>
      </c>
      <c r="D674" s="15">
        <v>116</v>
      </c>
      <c r="E674" s="5">
        <v>1</v>
      </c>
      <c r="F674" s="15">
        <v>115.3</v>
      </c>
      <c r="G674" s="5">
        <v>1</v>
      </c>
      <c r="H674" s="15">
        <v>115.2</v>
      </c>
      <c r="I674" s="5">
        <v>1</v>
      </c>
      <c r="J674" s="15">
        <v>113.40518718817837</v>
      </c>
      <c r="K674" s="5">
        <f t="shared" si="37"/>
        <v>1</v>
      </c>
    </row>
    <row r="675" spans="1:11" ht="23.25" customHeight="1">
      <c r="A675" s="422" t="s">
        <v>122</v>
      </c>
      <c r="B675" s="15">
        <v>99.5</v>
      </c>
      <c r="C675" s="5">
        <v>28</v>
      </c>
      <c r="D675" s="15">
        <v>99.7</v>
      </c>
      <c r="E675" s="5">
        <v>27</v>
      </c>
      <c r="F675" s="15">
        <v>99.7</v>
      </c>
      <c r="G675" s="5">
        <v>28</v>
      </c>
      <c r="H675" s="15">
        <v>99.7</v>
      </c>
      <c r="I675" s="5">
        <v>29</v>
      </c>
      <c r="J675" s="15">
        <v>99.416665656038901</v>
      </c>
      <c r="K675" s="5">
        <f t="shared" si="37"/>
        <v>27</v>
      </c>
    </row>
    <row r="676" spans="1:11" ht="23.25" customHeight="1">
      <c r="A676" s="422" t="s">
        <v>80</v>
      </c>
      <c r="B676" s="15">
        <v>105.6</v>
      </c>
      <c r="C676" s="5">
        <v>7</v>
      </c>
      <c r="D676" s="15">
        <v>106.9</v>
      </c>
      <c r="E676" s="5">
        <v>7</v>
      </c>
      <c r="F676" s="15">
        <v>107.4</v>
      </c>
      <c r="G676" s="5">
        <v>7</v>
      </c>
      <c r="H676" s="15">
        <v>107.8</v>
      </c>
      <c r="I676" s="5">
        <v>7</v>
      </c>
      <c r="J676" s="15">
        <v>106.29589126698953</v>
      </c>
      <c r="K676" s="5">
        <f t="shared" si="37"/>
        <v>7</v>
      </c>
    </row>
    <row r="677" spans="1:11" ht="23.25" customHeight="1">
      <c r="A677" s="422" t="s">
        <v>123</v>
      </c>
      <c r="B677" s="15">
        <v>99.4</v>
      </c>
      <c r="C677" s="5">
        <v>29</v>
      </c>
      <c r="D677" s="15">
        <v>99.7</v>
      </c>
      <c r="E677" s="5">
        <v>27</v>
      </c>
      <c r="F677" s="15">
        <v>99.8</v>
      </c>
      <c r="G677" s="5">
        <v>27</v>
      </c>
      <c r="H677" s="15">
        <v>99.8</v>
      </c>
      <c r="I677" s="5">
        <v>27</v>
      </c>
      <c r="J677" s="15">
        <v>99.336229785179825</v>
      </c>
      <c r="K677" s="5">
        <f t="shared" si="37"/>
        <v>28</v>
      </c>
    </row>
    <row r="678" spans="1:11" ht="23.25" customHeight="1">
      <c r="A678" s="422" t="s">
        <v>124</v>
      </c>
      <c r="B678" s="15">
        <v>100.3</v>
      </c>
      <c r="C678" s="5">
        <v>17</v>
      </c>
      <c r="D678" s="15">
        <v>101.5</v>
      </c>
      <c r="E678" s="5">
        <v>17</v>
      </c>
      <c r="F678" s="15">
        <v>101.5</v>
      </c>
      <c r="G678" s="5">
        <v>17</v>
      </c>
      <c r="H678" s="15">
        <v>101.6</v>
      </c>
      <c r="I678" s="5">
        <v>17</v>
      </c>
      <c r="J678" s="15">
        <v>100.97893834426192</v>
      </c>
      <c r="K678" s="5">
        <f t="shared" si="37"/>
        <v>17</v>
      </c>
    </row>
    <row r="679" spans="1:11" ht="23.25" customHeight="1">
      <c r="A679" s="422" t="s">
        <v>29</v>
      </c>
      <c r="B679" s="15">
        <v>101.7</v>
      </c>
      <c r="C679" s="5">
        <v>14</v>
      </c>
      <c r="D679" s="15">
        <v>102.1</v>
      </c>
      <c r="E679" s="5">
        <v>16</v>
      </c>
      <c r="F679" s="15">
        <v>102.8</v>
      </c>
      <c r="G679" s="5">
        <v>15</v>
      </c>
      <c r="H679" s="15">
        <v>103</v>
      </c>
      <c r="I679" s="5">
        <v>15</v>
      </c>
      <c r="J679" s="15">
        <v>101.81564500538036</v>
      </c>
      <c r="K679" s="5">
        <f t="shared" si="37"/>
        <v>15</v>
      </c>
    </row>
    <row r="680" spans="1:11" ht="23.25" customHeight="1">
      <c r="A680" s="422" t="s">
        <v>30</v>
      </c>
      <c r="B680" s="15">
        <v>99.6</v>
      </c>
      <c r="C680" s="5">
        <v>25</v>
      </c>
      <c r="D680" s="15">
        <v>99.7</v>
      </c>
      <c r="E680" s="5">
        <v>27</v>
      </c>
      <c r="F680" s="15">
        <v>99.6</v>
      </c>
      <c r="G680" s="5">
        <v>30</v>
      </c>
      <c r="H680" s="15">
        <v>99.8</v>
      </c>
      <c r="I680" s="5">
        <v>27</v>
      </c>
      <c r="J680" s="15">
        <v>99.565422622651383</v>
      </c>
      <c r="K680" s="5">
        <f t="shared" si="37"/>
        <v>24</v>
      </c>
    </row>
    <row r="681" spans="1:11" ht="23.25" customHeight="1">
      <c r="A681" s="422" t="s">
        <v>31</v>
      </c>
      <c r="B681" s="15">
        <v>99.8</v>
      </c>
      <c r="C681" s="5">
        <v>21</v>
      </c>
      <c r="D681" s="15">
        <v>100.3</v>
      </c>
      <c r="E681" s="5">
        <v>20</v>
      </c>
      <c r="F681" s="15">
        <v>100.2</v>
      </c>
      <c r="G681" s="5">
        <v>21</v>
      </c>
      <c r="H681" s="15">
        <v>100.2</v>
      </c>
      <c r="I681" s="5">
        <v>21</v>
      </c>
      <c r="J681" s="15">
        <v>99.433349493559362</v>
      </c>
      <c r="K681" s="5">
        <f t="shared" si="37"/>
        <v>26</v>
      </c>
    </row>
    <row r="682" spans="1:11" ht="23.25" customHeight="1">
      <c r="A682" s="422" t="s">
        <v>32</v>
      </c>
      <c r="B682" s="15">
        <v>99.8</v>
      </c>
      <c r="C682" s="5">
        <v>21</v>
      </c>
      <c r="D682" s="15">
        <v>100</v>
      </c>
      <c r="E682" s="5">
        <v>22</v>
      </c>
      <c r="F682" s="15">
        <v>100</v>
      </c>
      <c r="G682" s="5">
        <v>24</v>
      </c>
      <c r="H682" s="15">
        <v>100</v>
      </c>
      <c r="I682" s="5">
        <v>25</v>
      </c>
      <c r="J682" s="15">
        <v>99.852310782420545</v>
      </c>
      <c r="K682" s="5">
        <f t="shared" si="37"/>
        <v>23</v>
      </c>
    </row>
    <row r="683" spans="1:11" ht="23.25" customHeight="1">
      <c r="A683" s="422" t="s">
        <v>125</v>
      </c>
      <c r="B683" s="15">
        <v>104.4</v>
      </c>
      <c r="C683" s="5">
        <v>10</v>
      </c>
      <c r="D683" s="15">
        <v>104.8</v>
      </c>
      <c r="E683" s="5">
        <v>10</v>
      </c>
      <c r="F683" s="15">
        <v>104.7</v>
      </c>
      <c r="G683" s="5">
        <v>11</v>
      </c>
      <c r="H683" s="15">
        <v>104.7</v>
      </c>
      <c r="I683" s="5">
        <v>11</v>
      </c>
      <c r="J683" s="15">
        <v>104.24168470773469</v>
      </c>
      <c r="K683" s="5">
        <f t="shared" si="37"/>
        <v>8</v>
      </c>
    </row>
    <row r="684" spans="1:11" ht="23.25" customHeight="1">
      <c r="A684" s="422" t="s">
        <v>34</v>
      </c>
      <c r="B684" s="15">
        <v>100.8</v>
      </c>
      <c r="C684" s="5">
        <v>16</v>
      </c>
      <c r="D684" s="15">
        <v>102.6</v>
      </c>
      <c r="E684" s="5">
        <v>15</v>
      </c>
      <c r="F684" s="15">
        <v>103.3</v>
      </c>
      <c r="G684" s="5">
        <v>14</v>
      </c>
      <c r="H684" s="15">
        <v>104</v>
      </c>
      <c r="I684" s="5">
        <v>13</v>
      </c>
      <c r="J684" s="15">
        <v>103.52424862327105</v>
      </c>
      <c r="K684" s="5">
        <f t="shared" si="37"/>
        <v>11</v>
      </c>
    </row>
    <row r="685" spans="1:11" ht="23.25" customHeight="1">
      <c r="A685" s="422" t="s">
        <v>35</v>
      </c>
      <c r="B685" s="15">
        <v>99.6</v>
      </c>
      <c r="C685" s="5">
        <v>25</v>
      </c>
      <c r="D685" s="15">
        <v>100</v>
      </c>
      <c r="E685" s="5">
        <v>22</v>
      </c>
      <c r="F685" s="15">
        <v>100.1</v>
      </c>
      <c r="G685" s="5">
        <v>22</v>
      </c>
      <c r="H685" s="15">
        <v>100.1</v>
      </c>
      <c r="I685" s="5">
        <v>22</v>
      </c>
      <c r="J685" s="15">
        <v>99.537857648455912</v>
      </c>
      <c r="K685" s="5">
        <f t="shared" si="37"/>
        <v>25</v>
      </c>
    </row>
    <row r="686" spans="1:11" ht="23.25" customHeight="1">
      <c r="A686" s="422" t="s">
        <v>36</v>
      </c>
      <c r="B686" s="15">
        <v>108.9</v>
      </c>
      <c r="C686" s="5">
        <v>2</v>
      </c>
      <c r="D686" s="15">
        <v>110.1</v>
      </c>
      <c r="E686" s="5">
        <v>2</v>
      </c>
      <c r="F686" s="15">
        <v>110.6</v>
      </c>
      <c r="G686" s="5">
        <v>2</v>
      </c>
      <c r="H686" s="15">
        <v>110.7</v>
      </c>
      <c r="I686" s="5">
        <v>2</v>
      </c>
      <c r="J686" s="15">
        <v>109.00501853053251</v>
      </c>
      <c r="K686" s="5">
        <f t="shared" si="37"/>
        <v>3</v>
      </c>
    </row>
    <row r="687" spans="1:11" s="721" customFormat="1" ht="19.5" customHeight="1">
      <c r="A687" s="984" t="s">
        <v>126</v>
      </c>
    </row>
    <row r="689" spans="1:11" s="222" customFormat="1" ht="23.25" customHeight="1">
      <c r="A689" s="431" t="s">
        <v>140</v>
      </c>
      <c r="B689" s="432"/>
      <c r="C689" s="226"/>
      <c r="D689" s="432"/>
      <c r="E689" s="226"/>
      <c r="F689" s="432"/>
      <c r="G689" s="226"/>
      <c r="H689" s="432"/>
      <c r="K689" s="226" t="s">
        <v>0</v>
      </c>
    </row>
    <row r="690" spans="1:11" ht="23.25" customHeight="1">
      <c r="A690" s="646" t="s">
        <v>1</v>
      </c>
      <c r="B690" s="529" t="s">
        <v>114</v>
      </c>
      <c r="C690" s="529"/>
      <c r="D690" s="529" t="s">
        <v>115</v>
      </c>
      <c r="E690" s="529"/>
      <c r="F690" s="529" t="s">
        <v>116</v>
      </c>
      <c r="G690" s="529"/>
      <c r="H690" s="529" t="s">
        <v>829</v>
      </c>
      <c r="I690" s="529"/>
      <c r="J690" s="529" t="s">
        <v>830</v>
      </c>
      <c r="K690" s="529"/>
    </row>
    <row r="691" spans="1:11" ht="23.25" customHeight="1">
      <c r="A691" s="607"/>
      <c r="B691" s="495" t="s">
        <v>130</v>
      </c>
      <c r="C691" s="495" t="s">
        <v>3</v>
      </c>
      <c r="D691" s="495" t="s">
        <v>130</v>
      </c>
      <c r="E691" s="495" t="s">
        <v>3</v>
      </c>
      <c r="F691" s="495" t="s">
        <v>130</v>
      </c>
      <c r="G691" s="495" t="s">
        <v>3</v>
      </c>
      <c r="H691" s="495" t="s">
        <v>130</v>
      </c>
      <c r="I691" s="495" t="s">
        <v>3</v>
      </c>
      <c r="J691" s="495" t="s">
        <v>130</v>
      </c>
      <c r="K691" s="495" t="s">
        <v>3</v>
      </c>
    </row>
    <row r="692" spans="1:11" ht="23.25" customHeight="1">
      <c r="A692" s="421" t="s">
        <v>120</v>
      </c>
      <c r="B692" s="3">
        <v>99.2</v>
      </c>
      <c r="C692" s="3" t="s">
        <v>352</v>
      </c>
      <c r="D692" s="3">
        <v>99.9</v>
      </c>
      <c r="E692" s="3" t="s">
        <v>352</v>
      </c>
      <c r="F692" s="3">
        <v>99.8</v>
      </c>
      <c r="G692" s="3" t="s">
        <v>352</v>
      </c>
      <c r="H692" s="3">
        <v>99.6</v>
      </c>
      <c r="I692" s="3" t="s">
        <v>352</v>
      </c>
      <c r="J692" s="3">
        <v>100.38</v>
      </c>
      <c r="K692" s="3" t="s">
        <v>352</v>
      </c>
    </row>
    <row r="693" spans="1:11" ht="23.25" customHeight="1">
      <c r="A693" s="422" t="s">
        <v>6</v>
      </c>
      <c r="B693" s="15">
        <v>97.3</v>
      </c>
      <c r="C693" s="5">
        <v>19</v>
      </c>
      <c r="D693" s="15">
        <v>98.1</v>
      </c>
      <c r="E693" s="5">
        <v>18</v>
      </c>
      <c r="F693" s="15">
        <v>97.9</v>
      </c>
      <c r="G693" s="5">
        <v>18</v>
      </c>
      <c r="H693" s="15">
        <v>98.5</v>
      </c>
      <c r="I693" s="5">
        <v>17</v>
      </c>
      <c r="J693" s="15">
        <v>99.414295548416703</v>
      </c>
      <c r="K693" s="5">
        <f t="shared" ref="K693:K723" si="38">RANK(J693,$J$693:$J$723)</f>
        <v>17</v>
      </c>
    </row>
    <row r="694" spans="1:11" ht="23.25" customHeight="1">
      <c r="A694" s="422" t="s">
        <v>7</v>
      </c>
      <c r="B694" s="15">
        <v>90.6</v>
      </c>
      <c r="C694" s="5">
        <v>30</v>
      </c>
      <c r="D694" s="15">
        <v>90.7</v>
      </c>
      <c r="E694" s="5">
        <v>30</v>
      </c>
      <c r="F694" s="15">
        <v>90.3</v>
      </c>
      <c r="G694" s="5">
        <v>30</v>
      </c>
      <c r="H694" s="15">
        <v>90.4</v>
      </c>
      <c r="I694" s="5">
        <v>30</v>
      </c>
      <c r="J694" s="15">
        <v>92.354624979950401</v>
      </c>
      <c r="K694" s="5">
        <f t="shared" si="38"/>
        <v>30</v>
      </c>
    </row>
    <row r="695" spans="1:11" ht="23.25" customHeight="1">
      <c r="A695" s="422" t="s">
        <v>8</v>
      </c>
      <c r="B695" s="15">
        <v>95.2</v>
      </c>
      <c r="C695" s="5">
        <v>26</v>
      </c>
      <c r="D695" s="15">
        <v>95.6</v>
      </c>
      <c r="E695" s="5">
        <v>25</v>
      </c>
      <c r="F695" s="15">
        <v>96</v>
      </c>
      <c r="G695" s="5">
        <v>24</v>
      </c>
      <c r="H695" s="15">
        <v>95.8</v>
      </c>
      <c r="I695" s="5">
        <v>24</v>
      </c>
      <c r="J695" s="15">
        <v>96.623024520822966</v>
      </c>
      <c r="K695" s="5">
        <f t="shared" si="38"/>
        <v>26</v>
      </c>
    </row>
    <row r="696" spans="1:11" ht="23.25" customHeight="1">
      <c r="A696" s="422" t="s">
        <v>9</v>
      </c>
      <c r="B696" s="15">
        <v>105.4</v>
      </c>
      <c r="C696" s="5">
        <v>3</v>
      </c>
      <c r="D696" s="15">
        <v>105.9</v>
      </c>
      <c r="E696" s="5">
        <v>3</v>
      </c>
      <c r="F696" s="15">
        <v>105.5</v>
      </c>
      <c r="G696" s="5">
        <v>4</v>
      </c>
      <c r="H696" s="15">
        <v>106.2</v>
      </c>
      <c r="I696" s="5">
        <v>4</v>
      </c>
      <c r="J696" s="15">
        <v>106.46821567317448</v>
      </c>
      <c r="K696" s="5">
        <f t="shared" si="38"/>
        <v>3</v>
      </c>
    </row>
    <row r="697" spans="1:11" ht="23.25" customHeight="1">
      <c r="A697" s="422" t="s">
        <v>10</v>
      </c>
      <c r="B697" s="15">
        <v>104</v>
      </c>
      <c r="C697" s="5">
        <v>6</v>
      </c>
      <c r="D697" s="15">
        <v>104.4</v>
      </c>
      <c r="E697" s="5">
        <v>6</v>
      </c>
      <c r="F697" s="15">
        <v>105</v>
      </c>
      <c r="G697" s="5">
        <v>6</v>
      </c>
      <c r="H697" s="15">
        <v>105.3</v>
      </c>
      <c r="I697" s="5">
        <v>5</v>
      </c>
      <c r="J697" s="15">
        <v>105.71720544895481</v>
      </c>
      <c r="K697" s="5">
        <f t="shared" si="38"/>
        <v>6</v>
      </c>
    </row>
    <row r="698" spans="1:11" ht="23.25" customHeight="1">
      <c r="A698" s="422" t="s">
        <v>11</v>
      </c>
      <c r="B698" s="15">
        <v>98.4</v>
      </c>
      <c r="C698" s="5">
        <v>17</v>
      </c>
      <c r="D698" s="15">
        <v>97.8</v>
      </c>
      <c r="E698" s="5">
        <v>19</v>
      </c>
      <c r="F698" s="15">
        <v>97.3</v>
      </c>
      <c r="G698" s="5">
        <v>20</v>
      </c>
      <c r="H698" s="15">
        <v>97.9</v>
      </c>
      <c r="I698" s="5">
        <v>19</v>
      </c>
      <c r="J698" s="15">
        <v>99.060507773179722</v>
      </c>
      <c r="K698" s="5">
        <f t="shared" si="38"/>
        <v>18</v>
      </c>
    </row>
    <row r="699" spans="1:11" ht="23.25" customHeight="1">
      <c r="A699" s="422" t="s">
        <v>12</v>
      </c>
      <c r="B699" s="15">
        <v>102.7</v>
      </c>
      <c r="C699" s="5">
        <v>8</v>
      </c>
      <c r="D699" s="15">
        <v>103.9</v>
      </c>
      <c r="E699" s="5">
        <v>7</v>
      </c>
      <c r="F699" s="15">
        <v>103.7</v>
      </c>
      <c r="G699" s="5">
        <v>7</v>
      </c>
      <c r="H699" s="15">
        <v>103.2</v>
      </c>
      <c r="I699" s="5">
        <v>8</v>
      </c>
      <c r="J699" s="15">
        <v>103.65492138541784</v>
      </c>
      <c r="K699" s="5">
        <f t="shared" si="38"/>
        <v>8</v>
      </c>
    </row>
    <row r="700" spans="1:11" ht="23.25" customHeight="1">
      <c r="A700" s="422" t="s">
        <v>131</v>
      </c>
      <c r="B700" s="15">
        <v>104.8</v>
      </c>
      <c r="C700" s="5">
        <v>5</v>
      </c>
      <c r="D700" s="15">
        <v>105.2</v>
      </c>
      <c r="E700" s="5">
        <v>5</v>
      </c>
      <c r="F700" s="15">
        <v>105.1</v>
      </c>
      <c r="G700" s="5">
        <v>5</v>
      </c>
      <c r="H700" s="15">
        <v>105.3</v>
      </c>
      <c r="I700" s="5">
        <v>5</v>
      </c>
      <c r="J700" s="15">
        <v>105.9963460785593</v>
      </c>
      <c r="K700" s="5">
        <f t="shared" si="38"/>
        <v>5</v>
      </c>
    </row>
    <row r="701" spans="1:11" ht="23.25" customHeight="1">
      <c r="A701" s="422" t="s">
        <v>14</v>
      </c>
      <c r="B701" s="15">
        <v>96.7</v>
      </c>
      <c r="C701" s="5">
        <v>20</v>
      </c>
      <c r="D701" s="15">
        <v>97.5</v>
      </c>
      <c r="E701" s="5">
        <v>20</v>
      </c>
      <c r="F701" s="15">
        <v>97.5</v>
      </c>
      <c r="G701" s="5">
        <v>19</v>
      </c>
      <c r="H701" s="15">
        <v>97.6</v>
      </c>
      <c r="I701" s="5">
        <v>20</v>
      </c>
      <c r="J701" s="15">
        <v>98.592099268932898</v>
      </c>
      <c r="K701" s="5">
        <f t="shared" si="38"/>
        <v>19</v>
      </c>
    </row>
    <row r="702" spans="1:11" ht="23.25" customHeight="1">
      <c r="A702" s="422" t="s">
        <v>15</v>
      </c>
      <c r="B702" s="15">
        <v>99.8</v>
      </c>
      <c r="C702" s="5">
        <v>13</v>
      </c>
      <c r="D702" s="15">
        <v>100.4</v>
      </c>
      <c r="E702" s="5">
        <v>12</v>
      </c>
      <c r="F702" s="15">
        <v>100.9</v>
      </c>
      <c r="G702" s="5">
        <v>11</v>
      </c>
      <c r="H702" s="15">
        <v>100.2</v>
      </c>
      <c r="I702" s="5">
        <v>12</v>
      </c>
      <c r="J702" s="15">
        <v>100.5978426783352</v>
      </c>
      <c r="K702" s="5">
        <f t="shared" si="38"/>
        <v>12</v>
      </c>
    </row>
    <row r="703" spans="1:11" ht="23.25" customHeight="1">
      <c r="A703" s="422" t="s">
        <v>16</v>
      </c>
      <c r="B703" s="15">
        <v>99.4</v>
      </c>
      <c r="C703" s="5">
        <v>14</v>
      </c>
      <c r="D703" s="15">
        <v>100.1</v>
      </c>
      <c r="E703" s="5">
        <v>13</v>
      </c>
      <c r="F703" s="15">
        <v>100.1</v>
      </c>
      <c r="G703" s="5">
        <v>14</v>
      </c>
      <c r="H703" s="15">
        <v>99.7</v>
      </c>
      <c r="I703" s="5">
        <v>13</v>
      </c>
      <c r="J703" s="15">
        <v>100.59462155215407</v>
      </c>
      <c r="K703" s="5">
        <f t="shared" si="38"/>
        <v>13</v>
      </c>
    </row>
    <row r="704" spans="1:11" ht="23.25" customHeight="1">
      <c r="A704" s="422" t="s">
        <v>17</v>
      </c>
      <c r="B704" s="15">
        <v>95.5</v>
      </c>
      <c r="C704" s="5">
        <v>22</v>
      </c>
      <c r="D704" s="15">
        <v>95.4</v>
      </c>
      <c r="E704" s="5">
        <v>26</v>
      </c>
      <c r="F704" s="15">
        <v>95.4</v>
      </c>
      <c r="G704" s="5">
        <v>26</v>
      </c>
      <c r="H704" s="15">
        <v>94.9</v>
      </c>
      <c r="I704" s="5">
        <v>27</v>
      </c>
      <c r="J704" s="15">
        <v>96.919135518623136</v>
      </c>
      <c r="K704" s="5">
        <f t="shared" si="38"/>
        <v>24</v>
      </c>
    </row>
    <row r="705" spans="1:11" ht="23.25" customHeight="1">
      <c r="A705" s="422" t="s">
        <v>18</v>
      </c>
      <c r="B705" s="15">
        <v>95.8</v>
      </c>
      <c r="C705" s="5">
        <v>21</v>
      </c>
      <c r="D705" s="15">
        <v>96.2</v>
      </c>
      <c r="E705" s="5">
        <v>22</v>
      </c>
      <c r="F705" s="15">
        <v>96.2</v>
      </c>
      <c r="G705" s="5">
        <v>23</v>
      </c>
      <c r="H705" s="15">
        <v>95.7</v>
      </c>
      <c r="I705" s="5">
        <v>25</v>
      </c>
      <c r="J705" s="15">
        <v>95.751605065409422</v>
      </c>
      <c r="K705" s="5">
        <f t="shared" si="38"/>
        <v>29</v>
      </c>
    </row>
    <row r="706" spans="1:11" ht="23.25" customHeight="1">
      <c r="A706" s="422" t="s">
        <v>19</v>
      </c>
      <c r="B706" s="15">
        <v>95.5</v>
      </c>
      <c r="C706" s="5">
        <v>22</v>
      </c>
      <c r="D706" s="15">
        <v>95.7</v>
      </c>
      <c r="E706" s="5">
        <v>24</v>
      </c>
      <c r="F706" s="15">
        <v>95.9</v>
      </c>
      <c r="G706" s="5">
        <v>25</v>
      </c>
      <c r="H706" s="15">
        <v>95.9</v>
      </c>
      <c r="I706" s="5">
        <v>23</v>
      </c>
      <c r="J706" s="15">
        <v>96.980917716858471</v>
      </c>
      <c r="K706" s="5">
        <f t="shared" si="38"/>
        <v>23</v>
      </c>
    </row>
    <row r="707" spans="1:11" ht="23.25" customHeight="1">
      <c r="A707" s="422" t="s">
        <v>20</v>
      </c>
      <c r="B707" s="15">
        <v>105.8</v>
      </c>
      <c r="C707" s="5">
        <v>2</v>
      </c>
      <c r="D707" s="15">
        <v>106.8</v>
      </c>
      <c r="E707" s="5">
        <v>2</v>
      </c>
      <c r="F707" s="15">
        <v>107.2</v>
      </c>
      <c r="G707" s="5">
        <v>2</v>
      </c>
      <c r="H707" s="15">
        <v>106.7</v>
      </c>
      <c r="I707" s="5">
        <v>2</v>
      </c>
      <c r="J707" s="15">
        <v>107.89074929918934</v>
      </c>
      <c r="K707" s="5">
        <f t="shared" si="38"/>
        <v>2</v>
      </c>
    </row>
    <row r="708" spans="1:11" ht="23.25" customHeight="1">
      <c r="A708" s="422" t="s">
        <v>21</v>
      </c>
      <c r="B708" s="15">
        <v>85.4</v>
      </c>
      <c r="C708" s="5">
        <v>31</v>
      </c>
      <c r="D708" s="15">
        <v>89.2</v>
      </c>
      <c r="E708" s="5">
        <v>31</v>
      </c>
      <c r="F708" s="15">
        <v>88.8</v>
      </c>
      <c r="G708" s="5">
        <v>31</v>
      </c>
      <c r="H708" s="15">
        <v>87.8</v>
      </c>
      <c r="I708" s="5">
        <v>31</v>
      </c>
      <c r="J708" s="15">
        <v>90.026591191810368</v>
      </c>
      <c r="K708" s="5">
        <f t="shared" si="38"/>
        <v>31</v>
      </c>
    </row>
    <row r="709" spans="1:11" ht="23.25" customHeight="1">
      <c r="A709" s="422" t="s">
        <v>22</v>
      </c>
      <c r="B709" s="15">
        <v>102.2</v>
      </c>
      <c r="C709" s="5">
        <v>9</v>
      </c>
      <c r="D709" s="15">
        <v>103</v>
      </c>
      <c r="E709" s="5">
        <v>9</v>
      </c>
      <c r="F709" s="15">
        <v>102.9</v>
      </c>
      <c r="G709" s="5">
        <v>9</v>
      </c>
      <c r="H709" s="15">
        <v>102.5</v>
      </c>
      <c r="I709" s="5">
        <v>9</v>
      </c>
      <c r="J709" s="15">
        <v>103.15198866356448</v>
      </c>
      <c r="K709" s="5">
        <f t="shared" si="38"/>
        <v>9</v>
      </c>
    </row>
    <row r="710" spans="1:11" ht="23.25" customHeight="1">
      <c r="A710" s="422" t="s">
        <v>23</v>
      </c>
      <c r="B710" s="15">
        <v>101.1</v>
      </c>
      <c r="C710" s="5">
        <v>11</v>
      </c>
      <c r="D710" s="15">
        <v>101.6</v>
      </c>
      <c r="E710" s="5">
        <v>11</v>
      </c>
      <c r="F710" s="15">
        <v>100.7</v>
      </c>
      <c r="G710" s="5">
        <v>12</v>
      </c>
      <c r="H710" s="15">
        <v>100.8</v>
      </c>
      <c r="I710" s="5">
        <v>11</v>
      </c>
      <c r="J710" s="15">
        <v>102.57600203034643</v>
      </c>
      <c r="K710" s="5">
        <f t="shared" si="38"/>
        <v>10</v>
      </c>
    </row>
    <row r="711" spans="1:11" ht="23.25" customHeight="1">
      <c r="A711" s="422" t="s">
        <v>24</v>
      </c>
      <c r="B711" s="15">
        <v>112.8</v>
      </c>
      <c r="C711" s="5">
        <v>1</v>
      </c>
      <c r="D711" s="15">
        <v>114.4</v>
      </c>
      <c r="E711" s="5">
        <v>1</v>
      </c>
      <c r="F711" s="15">
        <v>114.6</v>
      </c>
      <c r="G711" s="5">
        <v>1</v>
      </c>
      <c r="H711" s="15">
        <v>114.5</v>
      </c>
      <c r="I711" s="5">
        <v>1</v>
      </c>
      <c r="J711" s="15">
        <v>114.92545752681079</v>
      </c>
      <c r="K711" s="5">
        <f t="shared" si="38"/>
        <v>1</v>
      </c>
    </row>
    <row r="712" spans="1:11" ht="23.25" customHeight="1">
      <c r="A712" s="422" t="s">
        <v>122</v>
      </c>
      <c r="B712" s="15">
        <v>94.3</v>
      </c>
      <c r="C712" s="5">
        <v>29</v>
      </c>
      <c r="D712" s="15">
        <v>94.7</v>
      </c>
      <c r="E712" s="5">
        <v>29</v>
      </c>
      <c r="F712" s="15">
        <v>95</v>
      </c>
      <c r="G712" s="5">
        <v>29</v>
      </c>
      <c r="H712" s="15">
        <v>94.8</v>
      </c>
      <c r="I712" s="5">
        <v>28</v>
      </c>
      <c r="J712" s="15">
        <v>96.213074398249461</v>
      </c>
      <c r="K712" s="5">
        <f t="shared" si="38"/>
        <v>27</v>
      </c>
    </row>
    <row r="713" spans="1:11" ht="23.25" customHeight="1">
      <c r="A713" s="422" t="s">
        <v>80</v>
      </c>
      <c r="B713" s="15">
        <v>101.3</v>
      </c>
      <c r="C713" s="5">
        <v>10</v>
      </c>
      <c r="D713" s="15">
        <v>101.7</v>
      </c>
      <c r="E713" s="5">
        <v>10</v>
      </c>
      <c r="F713" s="15">
        <v>101.2</v>
      </c>
      <c r="G713" s="5">
        <v>10</v>
      </c>
      <c r="H713" s="15">
        <v>100.9</v>
      </c>
      <c r="I713" s="5">
        <v>10</v>
      </c>
      <c r="J713" s="15">
        <v>101.43542983455947</v>
      </c>
      <c r="K713" s="5">
        <f t="shared" si="38"/>
        <v>11</v>
      </c>
    </row>
    <row r="714" spans="1:11" ht="23.25" customHeight="1">
      <c r="A714" s="422" t="s">
        <v>123</v>
      </c>
      <c r="B714" s="15">
        <v>95.5</v>
      </c>
      <c r="C714" s="5">
        <v>22</v>
      </c>
      <c r="D714" s="15">
        <v>96</v>
      </c>
      <c r="E714" s="5">
        <v>23</v>
      </c>
      <c r="F714" s="15">
        <v>96.5</v>
      </c>
      <c r="G714" s="5">
        <v>22</v>
      </c>
      <c r="H714" s="15">
        <v>96.4</v>
      </c>
      <c r="I714" s="5">
        <v>21</v>
      </c>
      <c r="J714" s="15">
        <v>97.328050150807272</v>
      </c>
      <c r="K714" s="5">
        <f t="shared" si="38"/>
        <v>21</v>
      </c>
    </row>
    <row r="715" spans="1:11" ht="23.25" customHeight="1">
      <c r="A715" s="422" t="s">
        <v>124</v>
      </c>
      <c r="B715" s="15">
        <v>99.9</v>
      </c>
      <c r="C715" s="5">
        <v>12</v>
      </c>
      <c r="D715" s="15">
        <v>99.9</v>
      </c>
      <c r="E715" s="5">
        <v>14</v>
      </c>
      <c r="F715" s="15">
        <v>99.4</v>
      </c>
      <c r="G715" s="5">
        <v>15</v>
      </c>
      <c r="H715" s="15">
        <v>99.7</v>
      </c>
      <c r="I715" s="5">
        <v>13</v>
      </c>
      <c r="J715" s="15">
        <v>100.19407785294443</v>
      </c>
      <c r="K715" s="5">
        <f t="shared" si="38"/>
        <v>15</v>
      </c>
    </row>
    <row r="716" spans="1:11" ht="23.25" customHeight="1">
      <c r="A716" s="422" t="s">
        <v>29</v>
      </c>
      <c r="B716" s="15">
        <v>95.1</v>
      </c>
      <c r="C716" s="5">
        <v>27</v>
      </c>
      <c r="D716" s="15">
        <v>95</v>
      </c>
      <c r="E716" s="5">
        <v>28</v>
      </c>
      <c r="F716" s="15">
        <v>95.1</v>
      </c>
      <c r="G716" s="5">
        <v>28</v>
      </c>
      <c r="H716" s="15">
        <v>94.7</v>
      </c>
      <c r="I716" s="5">
        <v>29</v>
      </c>
      <c r="J716" s="15">
        <v>96.009364462295153</v>
      </c>
      <c r="K716" s="5">
        <f t="shared" si="38"/>
        <v>28</v>
      </c>
    </row>
    <row r="717" spans="1:11" ht="23.25" customHeight="1">
      <c r="A717" s="422" t="s">
        <v>30</v>
      </c>
      <c r="B717" s="15">
        <v>98.7</v>
      </c>
      <c r="C717" s="5">
        <v>16</v>
      </c>
      <c r="D717" s="15">
        <v>98.8</v>
      </c>
      <c r="E717" s="5">
        <v>17</v>
      </c>
      <c r="F717" s="15">
        <v>98.5</v>
      </c>
      <c r="G717" s="5">
        <v>17</v>
      </c>
      <c r="H717" s="15">
        <v>98.4</v>
      </c>
      <c r="I717" s="5">
        <v>18</v>
      </c>
      <c r="J717" s="15">
        <v>98.574488514661354</v>
      </c>
      <c r="K717" s="5">
        <f t="shared" si="38"/>
        <v>20</v>
      </c>
    </row>
    <row r="718" spans="1:11" ht="23.25" customHeight="1">
      <c r="A718" s="422" t="s">
        <v>31</v>
      </c>
      <c r="B718" s="15">
        <v>95.5</v>
      </c>
      <c r="C718" s="5">
        <v>22</v>
      </c>
      <c r="D718" s="15">
        <v>96.7</v>
      </c>
      <c r="E718" s="5">
        <v>21</v>
      </c>
      <c r="F718" s="15">
        <v>96.6</v>
      </c>
      <c r="G718" s="5">
        <v>21</v>
      </c>
      <c r="H718" s="15">
        <v>96.1</v>
      </c>
      <c r="I718" s="5">
        <v>22</v>
      </c>
      <c r="J718" s="15">
        <v>97.100389863547747</v>
      </c>
      <c r="K718" s="5">
        <f t="shared" si="38"/>
        <v>22</v>
      </c>
    </row>
    <row r="719" spans="1:11" ht="23.25" customHeight="1">
      <c r="A719" s="422" t="s">
        <v>32</v>
      </c>
      <c r="B719" s="15">
        <v>99.2</v>
      </c>
      <c r="C719" s="5">
        <v>15</v>
      </c>
      <c r="D719" s="15">
        <v>99.4</v>
      </c>
      <c r="E719" s="5">
        <v>16</v>
      </c>
      <c r="F719" s="15">
        <v>99.2</v>
      </c>
      <c r="G719" s="5">
        <v>16</v>
      </c>
      <c r="H719" s="15">
        <v>99</v>
      </c>
      <c r="I719" s="5">
        <v>16</v>
      </c>
      <c r="J719" s="15">
        <v>99.547578029209532</v>
      </c>
      <c r="K719" s="5">
        <f t="shared" si="38"/>
        <v>16</v>
      </c>
    </row>
    <row r="720" spans="1:11" ht="23.25" customHeight="1">
      <c r="A720" s="422" t="s">
        <v>125</v>
      </c>
      <c r="B720" s="15">
        <v>103.7</v>
      </c>
      <c r="C720" s="5">
        <v>7</v>
      </c>
      <c r="D720" s="15">
        <v>103.8</v>
      </c>
      <c r="E720" s="5">
        <v>8</v>
      </c>
      <c r="F720" s="15">
        <v>103</v>
      </c>
      <c r="G720" s="5">
        <v>8</v>
      </c>
      <c r="H720" s="15">
        <v>103.3</v>
      </c>
      <c r="I720" s="5">
        <v>7</v>
      </c>
      <c r="J720" s="15">
        <v>104.49347974093534</v>
      </c>
      <c r="K720" s="5">
        <f t="shared" si="38"/>
        <v>7</v>
      </c>
    </row>
    <row r="721" spans="1:11" ht="23.25" customHeight="1">
      <c r="A721" s="422" t="s">
        <v>34</v>
      </c>
      <c r="B721" s="15">
        <v>98.4</v>
      </c>
      <c r="C721" s="5">
        <v>17</v>
      </c>
      <c r="D721" s="15">
        <v>99.6</v>
      </c>
      <c r="E721" s="5">
        <v>15</v>
      </c>
      <c r="F721" s="15">
        <v>100.4</v>
      </c>
      <c r="G721" s="5">
        <v>13</v>
      </c>
      <c r="H721" s="15">
        <v>99.5</v>
      </c>
      <c r="I721" s="5">
        <v>15</v>
      </c>
      <c r="J721" s="15">
        <v>100.22748794531581</v>
      </c>
      <c r="K721" s="5">
        <f t="shared" si="38"/>
        <v>14</v>
      </c>
    </row>
    <row r="722" spans="1:11" ht="23.25" customHeight="1">
      <c r="A722" s="422" t="s">
        <v>35</v>
      </c>
      <c r="B722" s="15">
        <v>94.8</v>
      </c>
      <c r="C722" s="5">
        <v>28</v>
      </c>
      <c r="D722" s="15">
        <v>95.4</v>
      </c>
      <c r="E722" s="5">
        <v>26</v>
      </c>
      <c r="F722" s="15">
        <v>95.3</v>
      </c>
      <c r="G722" s="5">
        <v>27</v>
      </c>
      <c r="H722" s="15">
        <v>95.5</v>
      </c>
      <c r="I722" s="5">
        <v>26</v>
      </c>
      <c r="J722" s="15">
        <v>96.78478478478479</v>
      </c>
      <c r="K722" s="5">
        <f t="shared" si="38"/>
        <v>25</v>
      </c>
    </row>
    <row r="723" spans="1:11" ht="23.25" customHeight="1">
      <c r="A723" s="422" t="s">
        <v>36</v>
      </c>
      <c r="B723" s="15">
        <v>105.1</v>
      </c>
      <c r="C723" s="5">
        <v>4</v>
      </c>
      <c r="D723" s="15">
        <v>105.6</v>
      </c>
      <c r="E723" s="5">
        <v>4</v>
      </c>
      <c r="F723" s="15">
        <v>106.2</v>
      </c>
      <c r="G723" s="5">
        <v>3</v>
      </c>
      <c r="H723" s="15">
        <v>106.5</v>
      </c>
      <c r="I723" s="5">
        <v>3</v>
      </c>
      <c r="J723" s="15">
        <v>106.15263187566948</v>
      </c>
      <c r="K723" s="5">
        <f t="shared" si="38"/>
        <v>4</v>
      </c>
    </row>
    <row r="724" spans="1:11" s="721" customFormat="1" ht="15.75" customHeight="1">
      <c r="A724" s="984" t="s">
        <v>126</v>
      </c>
    </row>
    <row r="726" spans="1:11" s="222" customFormat="1" ht="23.25" customHeight="1">
      <c r="A726" s="431" t="s">
        <v>141</v>
      </c>
      <c r="B726" s="432"/>
      <c r="C726" s="226"/>
      <c r="D726" s="432"/>
      <c r="E726" s="226"/>
      <c r="F726" s="432"/>
      <c r="G726" s="226"/>
      <c r="H726" s="432"/>
      <c r="K726" s="226" t="s">
        <v>0</v>
      </c>
    </row>
    <row r="727" spans="1:11" ht="23.25" customHeight="1">
      <c r="A727" s="646" t="s">
        <v>1</v>
      </c>
      <c r="B727" s="529" t="s">
        <v>114</v>
      </c>
      <c r="C727" s="529"/>
      <c r="D727" s="529" t="s">
        <v>115</v>
      </c>
      <c r="E727" s="529"/>
      <c r="F727" s="529" t="s">
        <v>116</v>
      </c>
      <c r="G727" s="529"/>
      <c r="H727" s="529" t="s">
        <v>829</v>
      </c>
      <c r="I727" s="529"/>
      <c r="J727" s="529" t="s">
        <v>830</v>
      </c>
      <c r="K727" s="529"/>
    </row>
    <row r="728" spans="1:11" ht="23.25" customHeight="1">
      <c r="A728" s="607"/>
      <c r="B728" s="495" t="s">
        <v>130</v>
      </c>
      <c r="C728" s="495" t="s">
        <v>3</v>
      </c>
      <c r="D728" s="495" t="s">
        <v>130</v>
      </c>
      <c r="E728" s="495" t="s">
        <v>3</v>
      </c>
      <c r="F728" s="495" t="s">
        <v>130</v>
      </c>
      <c r="G728" s="495" t="s">
        <v>3</v>
      </c>
      <c r="H728" s="495" t="s">
        <v>130</v>
      </c>
      <c r="I728" s="495" t="s">
        <v>3</v>
      </c>
      <c r="J728" s="495" t="s">
        <v>130</v>
      </c>
      <c r="K728" s="495" t="s">
        <v>3</v>
      </c>
    </row>
    <row r="729" spans="1:11" ht="23.25" customHeight="1">
      <c r="A729" s="421" t="s">
        <v>120</v>
      </c>
      <c r="B729" s="3">
        <v>103</v>
      </c>
      <c r="C729" s="3" t="s">
        <v>352</v>
      </c>
      <c r="D729" s="3">
        <v>101.7</v>
      </c>
      <c r="E729" s="3" t="s">
        <v>352</v>
      </c>
      <c r="F729" s="3">
        <v>85.6</v>
      </c>
      <c r="G729" s="3" t="s">
        <v>352</v>
      </c>
      <c r="H729" s="3">
        <v>88.1</v>
      </c>
      <c r="I729" s="3" t="s">
        <v>352</v>
      </c>
      <c r="J729" s="3">
        <v>92.21</v>
      </c>
      <c r="K729" s="3" t="s">
        <v>352</v>
      </c>
    </row>
    <row r="730" spans="1:11" ht="23.25" customHeight="1">
      <c r="A730" s="422" t="s">
        <v>6</v>
      </c>
      <c r="B730" s="15">
        <v>96.2</v>
      </c>
      <c r="C730" s="5">
        <v>22</v>
      </c>
      <c r="D730" s="15">
        <v>95.2</v>
      </c>
      <c r="E730" s="5">
        <v>22</v>
      </c>
      <c r="F730" s="15">
        <v>82.6</v>
      </c>
      <c r="G730" s="5">
        <v>20</v>
      </c>
      <c r="H730" s="15">
        <v>85</v>
      </c>
      <c r="I730" s="5">
        <v>19</v>
      </c>
      <c r="J730" s="15">
        <v>89.486980178779632</v>
      </c>
      <c r="K730" s="5">
        <f t="shared" ref="K730:K760" si="39">RANK(J730,$J$730:$J$760)</f>
        <v>21</v>
      </c>
    </row>
    <row r="731" spans="1:11" ht="23.25" customHeight="1">
      <c r="A731" s="422" t="s">
        <v>7</v>
      </c>
      <c r="B731" s="15">
        <v>88.2</v>
      </c>
      <c r="C731" s="5">
        <v>30</v>
      </c>
      <c r="D731" s="15">
        <v>88.1</v>
      </c>
      <c r="E731" s="5">
        <v>30</v>
      </c>
      <c r="F731" s="15">
        <v>73.3</v>
      </c>
      <c r="G731" s="5">
        <v>30</v>
      </c>
      <c r="H731" s="15">
        <v>74.7</v>
      </c>
      <c r="I731" s="5">
        <v>30</v>
      </c>
      <c r="J731" s="15">
        <v>79.468753326945603</v>
      </c>
      <c r="K731" s="5">
        <f t="shared" si="39"/>
        <v>30</v>
      </c>
    </row>
    <row r="732" spans="1:11" ht="23.25" customHeight="1">
      <c r="A732" s="422" t="s">
        <v>8</v>
      </c>
      <c r="B732" s="15">
        <v>98.1</v>
      </c>
      <c r="C732" s="5">
        <v>21</v>
      </c>
      <c r="D732" s="15">
        <v>96.4</v>
      </c>
      <c r="E732" s="5">
        <v>20</v>
      </c>
      <c r="F732" s="15">
        <v>79</v>
      </c>
      <c r="G732" s="5">
        <v>25</v>
      </c>
      <c r="H732" s="15">
        <v>84.8</v>
      </c>
      <c r="I732" s="5">
        <v>20</v>
      </c>
      <c r="J732" s="15">
        <v>88.929029891802685</v>
      </c>
      <c r="K732" s="5">
        <f t="shared" si="39"/>
        <v>22</v>
      </c>
    </row>
    <row r="733" spans="1:11" ht="23.25" customHeight="1">
      <c r="A733" s="422" t="s">
        <v>9</v>
      </c>
      <c r="B733" s="15">
        <v>110.3</v>
      </c>
      <c r="C733" s="5">
        <v>9</v>
      </c>
      <c r="D733" s="15">
        <v>109.3</v>
      </c>
      <c r="E733" s="5">
        <v>9</v>
      </c>
      <c r="F733" s="15">
        <v>95.7</v>
      </c>
      <c r="G733" s="5">
        <v>5</v>
      </c>
      <c r="H733" s="15">
        <v>98.4</v>
      </c>
      <c r="I733" s="5">
        <v>2</v>
      </c>
      <c r="J733" s="15">
        <v>101.5588224154443</v>
      </c>
      <c r="K733" s="5">
        <f t="shared" si="39"/>
        <v>7</v>
      </c>
    </row>
    <row r="734" spans="1:11" ht="23.25" customHeight="1">
      <c r="A734" s="422" t="s">
        <v>10</v>
      </c>
      <c r="B734" s="15">
        <v>120</v>
      </c>
      <c r="C734" s="5">
        <v>3</v>
      </c>
      <c r="D734" s="15">
        <v>114.9</v>
      </c>
      <c r="E734" s="5">
        <v>3</v>
      </c>
      <c r="F734" s="15">
        <v>95.8</v>
      </c>
      <c r="G734" s="5">
        <v>4</v>
      </c>
      <c r="H734" s="15">
        <v>105.7</v>
      </c>
      <c r="I734" s="5">
        <v>1</v>
      </c>
      <c r="J734" s="15">
        <v>105.25327592477906</v>
      </c>
      <c r="K734" s="5">
        <f t="shared" si="39"/>
        <v>1</v>
      </c>
    </row>
    <row r="735" spans="1:11" ht="23.25" customHeight="1">
      <c r="A735" s="422" t="s">
        <v>11</v>
      </c>
      <c r="B735" s="15">
        <v>121.6</v>
      </c>
      <c r="C735" s="5">
        <v>2</v>
      </c>
      <c r="D735" s="15">
        <v>118.5</v>
      </c>
      <c r="E735" s="5">
        <v>1</v>
      </c>
      <c r="F735" s="15">
        <v>94.6</v>
      </c>
      <c r="G735" s="5">
        <v>7</v>
      </c>
      <c r="H735" s="15">
        <v>94.7</v>
      </c>
      <c r="I735" s="5">
        <v>9</v>
      </c>
      <c r="J735" s="15">
        <v>100.25860271115745</v>
      </c>
      <c r="K735" s="5">
        <f t="shared" si="39"/>
        <v>9</v>
      </c>
    </row>
    <row r="736" spans="1:11" ht="23.25" customHeight="1">
      <c r="A736" s="422" t="s">
        <v>12</v>
      </c>
      <c r="B736" s="15">
        <v>114.8</v>
      </c>
      <c r="C736" s="5">
        <v>4</v>
      </c>
      <c r="D736" s="15">
        <v>113.3</v>
      </c>
      <c r="E736" s="5">
        <v>4</v>
      </c>
      <c r="F736" s="15">
        <v>93.2</v>
      </c>
      <c r="G736" s="5">
        <v>8</v>
      </c>
      <c r="H736" s="15">
        <v>96.2</v>
      </c>
      <c r="I736" s="5">
        <v>7</v>
      </c>
      <c r="J736" s="15">
        <v>102.40534217639177</v>
      </c>
      <c r="K736" s="5">
        <f t="shared" si="39"/>
        <v>3</v>
      </c>
    </row>
    <row r="737" spans="1:11" ht="23.25" customHeight="1">
      <c r="A737" s="422" t="s">
        <v>131</v>
      </c>
      <c r="B737" s="15">
        <v>111.3</v>
      </c>
      <c r="C737" s="5">
        <v>5</v>
      </c>
      <c r="D737" s="15">
        <v>109</v>
      </c>
      <c r="E737" s="5">
        <v>10</v>
      </c>
      <c r="F737" s="15">
        <v>95</v>
      </c>
      <c r="G737" s="5">
        <v>6</v>
      </c>
      <c r="H737" s="15">
        <v>96.7</v>
      </c>
      <c r="I737" s="5">
        <v>6</v>
      </c>
      <c r="J737" s="15">
        <v>100.52802989622759</v>
      </c>
      <c r="K737" s="5">
        <f t="shared" si="39"/>
        <v>8</v>
      </c>
    </row>
    <row r="738" spans="1:11" ht="23.25" customHeight="1">
      <c r="A738" s="422" t="s">
        <v>14</v>
      </c>
      <c r="B738" s="15">
        <v>105.1</v>
      </c>
      <c r="C738" s="5">
        <v>17</v>
      </c>
      <c r="D738" s="15">
        <v>103.4</v>
      </c>
      <c r="E738" s="5">
        <v>17</v>
      </c>
      <c r="F738" s="15">
        <v>85.4</v>
      </c>
      <c r="G738" s="5">
        <v>17</v>
      </c>
      <c r="H738" s="15">
        <v>88.8</v>
      </c>
      <c r="I738" s="5">
        <v>18</v>
      </c>
      <c r="J738" s="15">
        <v>94.019468186134858</v>
      </c>
      <c r="K738" s="5">
        <f t="shared" si="39"/>
        <v>16</v>
      </c>
    </row>
    <row r="739" spans="1:11" ht="23.25" customHeight="1">
      <c r="A739" s="422" t="s">
        <v>15</v>
      </c>
      <c r="B739" s="15">
        <v>100.2</v>
      </c>
      <c r="C739" s="5">
        <v>20</v>
      </c>
      <c r="D739" s="15">
        <v>95.7</v>
      </c>
      <c r="E739" s="5">
        <v>21</v>
      </c>
      <c r="F739" s="15">
        <v>86.6</v>
      </c>
      <c r="G739" s="5">
        <v>16</v>
      </c>
      <c r="H739" s="15">
        <v>89</v>
      </c>
      <c r="I739" s="5">
        <v>17</v>
      </c>
      <c r="J739" s="15">
        <v>89.503994579792788</v>
      </c>
      <c r="K739" s="5">
        <f t="shared" si="39"/>
        <v>20</v>
      </c>
    </row>
    <row r="740" spans="1:11" ht="23.25" customHeight="1">
      <c r="A740" s="422" t="s">
        <v>16</v>
      </c>
      <c r="B740" s="15">
        <v>94.5</v>
      </c>
      <c r="C740" s="5">
        <v>25</v>
      </c>
      <c r="D740" s="15">
        <v>93.8</v>
      </c>
      <c r="E740" s="5">
        <v>25</v>
      </c>
      <c r="F740" s="15">
        <v>79.3</v>
      </c>
      <c r="G740" s="5">
        <v>24</v>
      </c>
      <c r="H740" s="15">
        <v>80.599999999999994</v>
      </c>
      <c r="I740" s="5">
        <v>26</v>
      </c>
      <c r="J740" s="15">
        <v>85.932794476958918</v>
      </c>
      <c r="K740" s="5">
        <f t="shared" si="39"/>
        <v>25</v>
      </c>
    </row>
    <row r="741" spans="1:11" ht="23.25" customHeight="1">
      <c r="A741" s="422" t="s">
        <v>17</v>
      </c>
      <c r="B741" s="15">
        <v>94.2</v>
      </c>
      <c r="C741" s="5">
        <v>26</v>
      </c>
      <c r="D741" s="15">
        <v>94.5</v>
      </c>
      <c r="E741" s="5">
        <v>24</v>
      </c>
      <c r="F741" s="15">
        <v>75.5</v>
      </c>
      <c r="G741" s="5">
        <v>29</v>
      </c>
      <c r="H741" s="15">
        <v>77.099999999999994</v>
      </c>
      <c r="I741" s="5">
        <v>29</v>
      </c>
      <c r="J741" s="15">
        <v>82.982819905213262</v>
      </c>
      <c r="K741" s="5">
        <f t="shared" si="39"/>
        <v>28</v>
      </c>
    </row>
    <row r="742" spans="1:11" ht="23.25" customHeight="1">
      <c r="A742" s="422" t="s">
        <v>18</v>
      </c>
      <c r="B742" s="15">
        <v>103.4</v>
      </c>
      <c r="C742" s="5">
        <v>18</v>
      </c>
      <c r="D742" s="15">
        <v>101.2</v>
      </c>
      <c r="E742" s="5">
        <v>18</v>
      </c>
      <c r="F742" s="15">
        <v>80.5</v>
      </c>
      <c r="G742" s="5">
        <v>22</v>
      </c>
      <c r="H742" s="15">
        <v>83.7</v>
      </c>
      <c r="I742" s="5">
        <v>23</v>
      </c>
      <c r="J742" s="15">
        <v>87.622256476012495</v>
      </c>
      <c r="K742" s="5">
        <f t="shared" si="39"/>
        <v>23</v>
      </c>
    </row>
    <row r="743" spans="1:11" ht="23.25" customHeight="1">
      <c r="A743" s="422" t="s">
        <v>19</v>
      </c>
      <c r="B743" s="15">
        <v>93.4</v>
      </c>
      <c r="C743" s="5">
        <v>27</v>
      </c>
      <c r="D743" s="15">
        <v>91.4</v>
      </c>
      <c r="E743" s="5">
        <v>27</v>
      </c>
      <c r="F743" s="15">
        <v>79.900000000000006</v>
      </c>
      <c r="G743" s="5">
        <v>23</v>
      </c>
      <c r="H743" s="15">
        <v>82.6</v>
      </c>
      <c r="I743" s="5">
        <v>24</v>
      </c>
      <c r="J743" s="15">
        <v>85.823308449431792</v>
      </c>
      <c r="K743" s="5">
        <f t="shared" si="39"/>
        <v>26</v>
      </c>
    </row>
    <row r="744" spans="1:11" ht="23.25" customHeight="1">
      <c r="A744" s="422" t="s">
        <v>20</v>
      </c>
      <c r="B744" s="15">
        <v>109.3</v>
      </c>
      <c r="C744" s="5">
        <v>10</v>
      </c>
      <c r="D744" s="15">
        <v>106.8</v>
      </c>
      <c r="E744" s="5">
        <v>13</v>
      </c>
      <c r="F744" s="15">
        <v>96.7</v>
      </c>
      <c r="G744" s="5">
        <v>1</v>
      </c>
      <c r="H744" s="15">
        <v>97.5</v>
      </c>
      <c r="I744" s="5">
        <v>4</v>
      </c>
      <c r="J744" s="15">
        <v>101.67186171720033</v>
      </c>
      <c r="K744" s="5">
        <f t="shared" si="39"/>
        <v>6</v>
      </c>
    </row>
    <row r="745" spans="1:11" ht="23.25" customHeight="1">
      <c r="A745" s="422" t="s">
        <v>21</v>
      </c>
      <c r="B745" s="15">
        <v>75.8</v>
      </c>
      <c r="C745" s="5">
        <v>31</v>
      </c>
      <c r="D745" s="15">
        <v>75.7</v>
      </c>
      <c r="E745" s="5">
        <v>31</v>
      </c>
      <c r="F745" s="15">
        <v>60.9</v>
      </c>
      <c r="G745" s="5">
        <v>31</v>
      </c>
      <c r="H745" s="15">
        <v>62.1</v>
      </c>
      <c r="I745" s="5">
        <v>31</v>
      </c>
      <c r="J745" s="15">
        <v>66.139141435115675</v>
      </c>
      <c r="K745" s="5">
        <f t="shared" si="39"/>
        <v>31</v>
      </c>
    </row>
    <row r="746" spans="1:11" ht="23.25" customHeight="1">
      <c r="A746" s="422" t="s">
        <v>22</v>
      </c>
      <c r="B746" s="15">
        <v>111.1</v>
      </c>
      <c r="C746" s="5">
        <v>6</v>
      </c>
      <c r="D746" s="15">
        <v>110.3</v>
      </c>
      <c r="E746" s="5">
        <v>6</v>
      </c>
      <c r="F746" s="15">
        <v>91.9</v>
      </c>
      <c r="G746" s="5">
        <v>10</v>
      </c>
      <c r="H746" s="15">
        <v>93.7</v>
      </c>
      <c r="I746" s="5">
        <v>11</v>
      </c>
      <c r="J746" s="15">
        <v>98.342897707259709</v>
      </c>
      <c r="K746" s="5">
        <f t="shared" si="39"/>
        <v>11</v>
      </c>
    </row>
    <row r="747" spans="1:11" ht="23.25" customHeight="1">
      <c r="A747" s="422" t="s">
        <v>23</v>
      </c>
      <c r="B747" s="15">
        <v>106.9</v>
      </c>
      <c r="C747" s="5">
        <v>15</v>
      </c>
      <c r="D747" s="15">
        <v>103.5</v>
      </c>
      <c r="E747" s="5">
        <v>16</v>
      </c>
      <c r="F747" s="15">
        <v>87.5</v>
      </c>
      <c r="G747" s="5">
        <v>15</v>
      </c>
      <c r="H747" s="15">
        <v>90.5</v>
      </c>
      <c r="I747" s="5">
        <v>16</v>
      </c>
      <c r="J747" s="15">
        <v>96.79628031075886</v>
      </c>
      <c r="K747" s="5">
        <f t="shared" si="39"/>
        <v>13</v>
      </c>
    </row>
    <row r="748" spans="1:11" ht="23.25" customHeight="1">
      <c r="A748" s="422" t="s">
        <v>24</v>
      </c>
      <c r="B748" s="15">
        <v>108.6</v>
      </c>
      <c r="C748" s="5">
        <v>13</v>
      </c>
      <c r="D748" s="15">
        <v>110</v>
      </c>
      <c r="E748" s="5">
        <v>7</v>
      </c>
      <c r="F748" s="15">
        <v>96.3</v>
      </c>
      <c r="G748" s="5">
        <v>2</v>
      </c>
      <c r="H748" s="15">
        <v>98.3</v>
      </c>
      <c r="I748" s="5">
        <v>3</v>
      </c>
      <c r="J748" s="15">
        <v>104.5004329370024</v>
      </c>
      <c r="K748" s="5">
        <f t="shared" si="39"/>
        <v>2</v>
      </c>
    </row>
    <row r="749" spans="1:11" ht="23.25" customHeight="1">
      <c r="A749" s="422" t="s">
        <v>122</v>
      </c>
      <c r="B749" s="15">
        <v>94.8</v>
      </c>
      <c r="C749" s="5">
        <v>24</v>
      </c>
      <c r="D749" s="15">
        <v>93.2</v>
      </c>
      <c r="E749" s="5">
        <v>26</v>
      </c>
      <c r="F749" s="15">
        <v>78.900000000000006</v>
      </c>
      <c r="G749" s="5">
        <v>26</v>
      </c>
      <c r="H749" s="15">
        <v>80.8</v>
      </c>
      <c r="I749" s="5">
        <v>25</v>
      </c>
      <c r="J749" s="15">
        <v>86.941424010123157</v>
      </c>
      <c r="K749" s="5">
        <f t="shared" si="39"/>
        <v>24</v>
      </c>
    </row>
    <row r="750" spans="1:11" ht="23.25" customHeight="1">
      <c r="A750" s="422" t="s">
        <v>80</v>
      </c>
      <c r="B750" s="15">
        <v>110.7</v>
      </c>
      <c r="C750" s="5">
        <v>8</v>
      </c>
      <c r="D750" s="15">
        <v>110</v>
      </c>
      <c r="E750" s="5">
        <v>7</v>
      </c>
      <c r="F750" s="15">
        <v>88.8</v>
      </c>
      <c r="G750" s="5">
        <v>14</v>
      </c>
      <c r="H750" s="15">
        <v>90.7</v>
      </c>
      <c r="I750" s="5">
        <v>15</v>
      </c>
      <c r="J750" s="15">
        <v>96.451362607084619</v>
      </c>
      <c r="K750" s="5">
        <f t="shared" si="39"/>
        <v>14</v>
      </c>
    </row>
    <row r="751" spans="1:11" ht="23.25" customHeight="1">
      <c r="A751" s="422" t="s">
        <v>123</v>
      </c>
      <c r="B751" s="15">
        <v>95.7</v>
      </c>
      <c r="C751" s="5">
        <v>23</v>
      </c>
      <c r="D751" s="15">
        <v>95</v>
      </c>
      <c r="E751" s="5">
        <v>23</v>
      </c>
      <c r="F751" s="15">
        <v>85</v>
      </c>
      <c r="G751" s="5">
        <v>18</v>
      </c>
      <c r="H751" s="15">
        <v>90.8</v>
      </c>
      <c r="I751" s="5">
        <v>14</v>
      </c>
      <c r="J751" s="15">
        <v>90.365312042718145</v>
      </c>
      <c r="K751" s="5">
        <f t="shared" si="39"/>
        <v>18</v>
      </c>
    </row>
    <row r="752" spans="1:11" ht="23.25" customHeight="1">
      <c r="A752" s="422" t="s">
        <v>124</v>
      </c>
      <c r="B752" s="15">
        <v>122.2</v>
      </c>
      <c r="C752" s="5">
        <v>1</v>
      </c>
      <c r="D752" s="15">
        <v>117.6</v>
      </c>
      <c r="E752" s="5">
        <v>2</v>
      </c>
      <c r="F752" s="15">
        <v>90.7</v>
      </c>
      <c r="G752" s="5">
        <v>11</v>
      </c>
      <c r="H752" s="15">
        <v>92.4</v>
      </c>
      <c r="I752" s="5">
        <v>13</v>
      </c>
      <c r="J752" s="15">
        <v>101.72052568090915</v>
      </c>
      <c r="K752" s="5">
        <f t="shared" si="39"/>
        <v>5</v>
      </c>
    </row>
    <row r="753" spans="1:11" ht="23.25" customHeight="1">
      <c r="A753" s="422" t="s">
        <v>29</v>
      </c>
      <c r="B753" s="15">
        <v>89.4</v>
      </c>
      <c r="C753" s="5">
        <v>29</v>
      </c>
      <c r="D753" s="15">
        <v>90.5</v>
      </c>
      <c r="E753" s="5">
        <v>29</v>
      </c>
      <c r="F753" s="15">
        <v>76.2</v>
      </c>
      <c r="G753" s="5">
        <v>27</v>
      </c>
      <c r="H753" s="15">
        <v>79.599999999999994</v>
      </c>
      <c r="I753" s="5">
        <v>28</v>
      </c>
      <c r="J753" s="15">
        <v>80.970866515215818</v>
      </c>
      <c r="K753" s="5">
        <f t="shared" si="39"/>
        <v>29</v>
      </c>
    </row>
    <row r="754" spans="1:11" ht="23.25" customHeight="1">
      <c r="A754" s="422" t="s">
        <v>30</v>
      </c>
      <c r="B754" s="15">
        <v>109</v>
      </c>
      <c r="C754" s="5">
        <v>12</v>
      </c>
      <c r="D754" s="15">
        <v>108.4</v>
      </c>
      <c r="E754" s="5">
        <v>11</v>
      </c>
      <c r="F754" s="15">
        <v>90</v>
      </c>
      <c r="G754" s="5">
        <v>13</v>
      </c>
      <c r="H754" s="15">
        <v>94.1</v>
      </c>
      <c r="I754" s="5">
        <v>10</v>
      </c>
      <c r="J754" s="15">
        <v>96.332157129495783</v>
      </c>
      <c r="K754" s="5">
        <f t="shared" si="39"/>
        <v>15</v>
      </c>
    </row>
    <row r="755" spans="1:11" ht="23.25" customHeight="1">
      <c r="A755" s="422" t="s">
        <v>31</v>
      </c>
      <c r="B755" s="15">
        <v>107</v>
      </c>
      <c r="C755" s="5">
        <v>14</v>
      </c>
      <c r="D755" s="15">
        <v>107.8</v>
      </c>
      <c r="E755" s="5">
        <v>12</v>
      </c>
      <c r="F755" s="15">
        <v>80.7</v>
      </c>
      <c r="G755" s="5">
        <v>21</v>
      </c>
      <c r="H755" s="15">
        <v>83.8</v>
      </c>
      <c r="I755" s="5">
        <v>22</v>
      </c>
      <c r="J755" s="15">
        <v>92.090329298451124</v>
      </c>
      <c r="K755" s="5">
        <f t="shared" si="39"/>
        <v>17</v>
      </c>
    </row>
    <row r="756" spans="1:11" ht="23.25" customHeight="1">
      <c r="A756" s="422" t="s">
        <v>32</v>
      </c>
      <c r="B756" s="15">
        <v>106.7</v>
      </c>
      <c r="C756" s="5">
        <v>16</v>
      </c>
      <c r="D756" s="15">
        <v>106.4</v>
      </c>
      <c r="E756" s="5">
        <v>14</v>
      </c>
      <c r="F756" s="15">
        <v>92.9</v>
      </c>
      <c r="G756" s="5">
        <v>9</v>
      </c>
      <c r="H756" s="15">
        <v>94.8</v>
      </c>
      <c r="I756" s="5">
        <v>8</v>
      </c>
      <c r="J756" s="15">
        <v>97.884780038325118</v>
      </c>
      <c r="K756" s="5">
        <f t="shared" si="39"/>
        <v>12</v>
      </c>
    </row>
    <row r="757" spans="1:11" ht="23.25" customHeight="1">
      <c r="A757" s="422" t="s">
        <v>125</v>
      </c>
      <c r="B757" s="15">
        <v>109.3</v>
      </c>
      <c r="C757" s="5">
        <v>10</v>
      </c>
      <c r="D757" s="15">
        <v>106.1</v>
      </c>
      <c r="E757" s="5">
        <v>15</v>
      </c>
      <c r="F757" s="15">
        <v>90.6</v>
      </c>
      <c r="G757" s="5">
        <v>12</v>
      </c>
      <c r="H757" s="15">
        <v>92.6</v>
      </c>
      <c r="I757" s="5">
        <v>12</v>
      </c>
      <c r="J757" s="15">
        <v>98.481823318892452</v>
      </c>
      <c r="K757" s="5">
        <f t="shared" si="39"/>
        <v>10</v>
      </c>
    </row>
    <row r="758" spans="1:11" ht="23.25" customHeight="1">
      <c r="A758" s="422" t="s">
        <v>34</v>
      </c>
      <c r="B758" s="15">
        <v>102</v>
      </c>
      <c r="C758" s="5">
        <v>19</v>
      </c>
      <c r="D758" s="15">
        <v>98.6</v>
      </c>
      <c r="E758" s="5">
        <v>19</v>
      </c>
      <c r="F758" s="15">
        <v>83.9</v>
      </c>
      <c r="G758" s="5">
        <v>19</v>
      </c>
      <c r="H758" s="15">
        <v>84.8</v>
      </c>
      <c r="I758" s="5">
        <v>20</v>
      </c>
      <c r="J758" s="15">
        <v>90.302016798269875</v>
      </c>
      <c r="K758" s="5">
        <f t="shared" si="39"/>
        <v>19</v>
      </c>
    </row>
    <row r="759" spans="1:11" ht="23.25" customHeight="1">
      <c r="A759" s="422" t="s">
        <v>35</v>
      </c>
      <c r="B759" s="15">
        <v>92.8</v>
      </c>
      <c r="C759" s="5">
        <v>28</v>
      </c>
      <c r="D759" s="15">
        <v>91.4</v>
      </c>
      <c r="E759" s="5">
        <v>27</v>
      </c>
      <c r="F759" s="15">
        <v>76.2</v>
      </c>
      <c r="G759" s="5">
        <v>27</v>
      </c>
      <c r="H759" s="15">
        <v>80.400000000000006</v>
      </c>
      <c r="I759" s="5">
        <v>27</v>
      </c>
      <c r="J759" s="15">
        <v>84.20739234623484</v>
      </c>
      <c r="K759" s="5">
        <f t="shared" si="39"/>
        <v>27</v>
      </c>
    </row>
    <row r="760" spans="1:11" ht="23.25" customHeight="1">
      <c r="A760" s="422" t="s">
        <v>36</v>
      </c>
      <c r="B760" s="15">
        <v>111.1</v>
      </c>
      <c r="C760" s="5">
        <v>6</v>
      </c>
      <c r="D760" s="15">
        <v>111.7</v>
      </c>
      <c r="E760" s="5">
        <v>5</v>
      </c>
      <c r="F760" s="15">
        <v>96.1</v>
      </c>
      <c r="G760" s="5">
        <v>3</v>
      </c>
      <c r="H760" s="15">
        <v>96.8</v>
      </c>
      <c r="I760" s="5">
        <v>5</v>
      </c>
      <c r="J760" s="15">
        <v>102.013466130316</v>
      </c>
      <c r="K760" s="5">
        <f t="shared" si="39"/>
        <v>4</v>
      </c>
    </row>
    <row r="761" spans="1:11" s="721" customFormat="1" ht="20.25" customHeight="1">
      <c r="A761" s="984" t="s">
        <v>126</v>
      </c>
    </row>
    <row r="763" spans="1:11" s="222" customFormat="1" ht="23.25" customHeight="1">
      <c r="A763" s="431" t="s">
        <v>142</v>
      </c>
      <c r="B763" s="432"/>
      <c r="C763" s="226"/>
      <c r="D763" s="432"/>
      <c r="E763" s="226"/>
      <c r="F763" s="432"/>
      <c r="G763" s="226"/>
      <c r="H763" s="432"/>
      <c r="K763" s="226" t="s">
        <v>0</v>
      </c>
    </row>
    <row r="764" spans="1:11" ht="23.25" customHeight="1">
      <c r="A764" s="646" t="s">
        <v>1</v>
      </c>
      <c r="B764" s="529" t="s">
        <v>114</v>
      </c>
      <c r="C764" s="529"/>
      <c r="D764" s="529" t="s">
        <v>115</v>
      </c>
      <c r="E764" s="529"/>
      <c r="F764" s="529" t="s">
        <v>116</v>
      </c>
      <c r="G764" s="529"/>
      <c r="H764" s="529" t="s">
        <v>829</v>
      </c>
      <c r="I764" s="529"/>
      <c r="J764" s="529" t="s">
        <v>830</v>
      </c>
      <c r="K764" s="529"/>
    </row>
    <row r="765" spans="1:11" ht="23.25" customHeight="1">
      <c r="A765" s="607"/>
      <c r="B765" s="495" t="s">
        <v>132</v>
      </c>
      <c r="C765" s="495" t="s">
        <v>3</v>
      </c>
      <c r="D765" s="495" t="s">
        <v>132</v>
      </c>
      <c r="E765" s="495" t="s">
        <v>3</v>
      </c>
      <c r="F765" s="495" t="s">
        <v>132</v>
      </c>
      <c r="G765" s="495" t="s">
        <v>3</v>
      </c>
      <c r="H765" s="495" t="s">
        <v>132</v>
      </c>
      <c r="I765" s="495" t="s">
        <v>3</v>
      </c>
      <c r="J765" s="495" t="s">
        <v>132</v>
      </c>
      <c r="K765" s="495" t="s">
        <v>3</v>
      </c>
    </row>
    <row r="766" spans="1:11" ht="23.25" customHeight="1">
      <c r="A766" s="421" t="s">
        <v>120</v>
      </c>
      <c r="B766" s="3">
        <v>97.827866174108607</v>
      </c>
      <c r="C766" s="3" t="s">
        <v>352</v>
      </c>
      <c r="D766" s="3">
        <v>98.130953403682824</v>
      </c>
      <c r="E766" s="3" t="s">
        <v>352</v>
      </c>
      <c r="F766" s="3">
        <v>98.180574844727062</v>
      </c>
      <c r="G766" s="3" t="s">
        <v>352</v>
      </c>
      <c r="H766" s="3">
        <v>98.160397465585447</v>
      </c>
      <c r="I766" s="3" t="s">
        <v>352</v>
      </c>
      <c r="J766" s="3">
        <v>97.45</v>
      </c>
      <c r="K766" s="3" t="s">
        <v>352</v>
      </c>
    </row>
    <row r="767" spans="1:11" ht="23.25" customHeight="1">
      <c r="A767" s="422" t="s">
        <v>6</v>
      </c>
      <c r="B767" s="15">
        <v>98.889274366302672</v>
      </c>
      <c r="C767" s="5">
        <v>6</v>
      </c>
      <c r="D767" s="15">
        <v>99.139121516309046</v>
      </c>
      <c r="E767" s="5">
        <v>5</v>
      </c>
      <c r="F767" s="15">
        <v>99.214484826171571</v>
      </c>
      <c r="G767" s="5">
        <v>5</v>
      </c>
      <c r="H767" s="15">
        <v>99.233796619098527</v>
      </c>
      <c r="I767" s="5">
        <v>4</v>
      </c>
      <c r="J767" s="15">
        <v>98.895512627024857</v>
      </c>
      <c r="K767" s="5">
        <f t="shared" ref="K767:K797" si="40">RANK(J767,$J$767:$J$797)</f>
        <v>5</v>
      </c>
    </row>
    <row r="768" spans="1:11" ht="23.25" customHeight="1">
      <c r="A768" s="422" t="s">
        <v>7</v>
      </c>
      <c r="B768" s="15">
        <v>97.747989435085358</v>
      </c>
      <c r="C768" s="5">
        <v>28</v>
      </c>
      <c r="D768" s="15">
        <v>98.007050992125627</v>
      </c>
      <c r="E768" s="5">
        <v>27</v>
      </c>
      <c r="F768" s="15">
        <v>98.141253366933938</v>
      </c>
      <c r="G768" s="5">
        <v>27</v>
      </c>
      <c r="H768" s="15">
        <v>98.350096782032338</v>
      </c>
      <c r="I768" s="5">
        <v>26</v>
      </c>
      <c r="J768" s="15">
        <v>97.925919105699862</v>
      </c>
      <c r="K768" s="5">
        <f t="shared" si="40"/>
        <v>23</v>
      </c>
    </row>
    <row r="769" spans="1:11" ht="23.25" customHeight="1">
      <c r="A769" s="422" t="s">
        <v>8</v>
      </c>
      <c r="B769" s="15">
        <v>98.659970684256109</v>
      </c>
      <c r="C769" s="5">
        <v>13</v>
      </c>
      <c r="D769" s="15">
        <v>98.938630105646752</v>
      </c>
      <c r="E769" s="5">
        <v>11</v>
      </c>
      <c r="F769" s="15">
        <v>99.046706586826346</v>
      </c>
      <c r="G769" s="5">
        <v>11</v>
      </c>
      <c r="H769" s="15">
        <v>99.056773617840676</v>
      </c>
      <c r="I769" s="5">
        <v>10</v>
      </c>
      <c r="J769" s="15">
        <v>98.796720834640979</v>
      </c>
      <c r="K769" s="5">
        <f t="shared" si="40"/>
        <v>7</v>
      </c>
    </row>
    <row r="770" spans="1:11" ht="23.25" customHeight="1">
      <c r="A770" s="422" t="s">
        <v>9</v>
      </c>
      <c r="B770" s="15">
        <v>98.710825487550707</v>
      </c>
      <c r="C770" s="5">
        <v>12</v>
      </c>
      <c r="D770" s="15">
        <v>98.896446074085631</v>
      </c>
      <c r="E770" s="5">
        <v>12</v>
      </c>
      <c r="F770" s="15">
        <v>98.893681502787672</v>
      </c>
      <c r="G770" s="5">
        <v>17</v>
      </c>
      <c r="H770" s="15">
        <v>98.867893059506045</v>
      </c>
      <c r="I770" s="5">
        <v>17</v>
      </c>
      <c r="J770" s="15">
        <v>98.513519127045029</v>
      </c>
      <c r="K770" s="5">
        <f t="shared" si="40"/>
        <v>14</v>
      </c>
    </row>
    <row r="771" spans="1:11" ht="23.25" customHeight="1">
      <c r="A771" s="422" t="s">
        <v>10</v>
      </c>
      <c r="B771" s="15">
        <v>98.650712260919022</v>
      </c>
      <c r="C771" s="5">
        <v>14</v>
      </c>
      <c r="D771" s="15">
        <v>98.709827217607682</v>
      </c>
      <c r="E771" s="5">
        <v>18</v>
      </c>
      <c r="F771" s="15">
        <v>98.903930187072291</v>
      </c>
      <c r="G771" s="5">
        <v>16</v>
      </c>
      <c r="H771" s="15">
        <v>98.839833913065448</v>
      </c>
      <c r="I771" s="5">
        <v>19</v>
      </c>
      <c r="J771" s="15">
        <v>98.321813543980909</v>
      </c>
      <c r="K771" s="5">
        <f t="shared" si="40"/>
        <v>18</v>
      </c>
    </row>
    <row r="772" spans="1:11" ht="23.25" customHeight="1">
      <c r="A772" s="422" t="s">
        <v>11</v>
      </c>
      <c r="B772" s="15">
        <v>98.289289141507339</v>
      </c>
      <c r="C772" s="5">
        <v>19</v>
      </c>
      <c r="D772" s="15">
        <v>98.658538811118618</v>
      </c>
      <c r="E772" s="5">
        <v>19</v>
      </c>
      <c r="F772" s="15">
        <v>98.814042607290105</v>
      </c>
      <c r="G772" s="5">
        <v>18</v>
      </c>
      <c r="H772" s="15">
        <v>98.895947034087868</v>
      </c>
      <c r="I772" s="5">
        <v>16</v>
      </c>
      <c r="J772" s="15">
        <v>98.773261976334041</v>
      </c>
      <c r="K772" s="5">
        <f t="shared" si="40"/>
        <v>8</v>
      </c>
    </row>
    <row r="773" spans="1:11" ht="23.25" customHeight="1">
      <c r="A773" s="422" t="s">
        <v>12</v>
      </c>
      <c r="B773" s="15">
        <v>98.794805102258962</v>
      </c>
      <c r="C773" s="5">
        <v>8</v>
      </c>
      <c r="D773" s="15">
        <v>99.009348042753558</v>
      </c>
      <c r="E773" s="5">
        <v>8</v>
      </c>
      <c r="F773" s="15">
        <v>99.08419225253482</v>
      </c>
      <c r="G773" s="5">
        <v>9</v>
      </c>
      <c r="H773" s="15">
        <v>99.11588150854756</v>
      </c>
      <c r="I773" s="5">
        <v>8</v>
      </c>
      <c r="J773" s="15">
        <v>98.57635721933616</v>
      </c>
      <c r="K773" s="5">
        <f t="shared" si="40"/>
        <v>12</v>
      </c>
    </row>
    <row r="774" spans="1:11" ht="23.25" customHeight="1">
      <c r="A774" s="422" t="s">
        <v>118</v>
      </c>
      <c r="B774" s="15">
        <v>97.787216605331793</v>
      </c>
      <c r="C774" s="5">
        <v>26</v>
      </c>
      <c r="D774" s="15">
        <v>97.971369258129741</v>
      </c>
      <c r="E774" s="5">
        <v>28</v>
      </c>
      <c r="F774" s="15">
        <v>97.845395205655166</v>
      </c>
      <c r="G774" s="5">
        <v>30</v>
      </c>
      <c r="H774" s="15">
        <v>97.755151216286635</v>
      </c>
      <c r="I774" s="5">
        <v>30</v>
      </c>
      <c r="J774" s="15">
        <v>97.076496734895457</v>
      </c>
      <c r="K774" s="5">
        <f t="shared" si="40"/>
        <v>29</v>
      </c>
    </row>
    <row r="775" spans="1:11" ht="23.25" customHeight="1">
      <c r="A775" s="422" t="s">
        <v>14</v>
      </c>
      <c r="B775" s="15">
        <v>98.776471074124174</v>
      </c>
      <c r="C775" s="5">
        <v>9</v>
      </c>
      <c r="D775" s="15">
        <v>99.050895477081852</v>
      </c>
      <c r="E775" s="5">
        <v>7</v>
      </c>
      <c r="F775" s="15">
        <v>99.115226741559795</v>
      </c>
      <c r="G775" s="5">
        <v>7</v>
      </c>
      <c r="H775" s="15">
        <v>99.108183332851794</v>
      </c>
      <c r="I775" s="5">
        <v>9</v>
      </c>
      <c r="J775" s="15">
        <v>98.821547245752797</v>
      </c>
      <c r="K775" s="5">
        <f t="shared" si="40"/>
        <v>6</v>
      </c>
    </row>
    <row r="776" spans="1:11" ht="23.25" customHeight="1">
      <c r="A776" s="422" t="s">
        <v>15</v>
      </c>
      <c r="B776" s="15">
        <v>98.624371088477119</v>
      </c>
      <c r="C776" s="5">
        <v>16</v>
      </c>
      <c r="D776" s="15">
        <v>98.878862455564672</v>
      </c>
      <c r="E776" s="5">
        <v>14</v>
      </c>
      <c r="F776" s="15">
        <v>99.002376387661144</v>
      </c>
      <c r="G776" s="5">
        <v>13</v>
      </c>
      <c r="H776" s="15">
        <v>99.035387498621986</v>
      </c>
      <c r="I776" s="5">
        <v>12</v>
      </c>
      <c r="J776" s="15">
        <v>98.368627120784751</v>
      </c>
      <c r="K776" s="5">
        <f t="shared" si="40"/>
        <v>17</v>
      </c>
    </row>
    <row r="777" spans="1:11" ht="23.25" customHeight="1">
      <c r="A777" s="422" t="s">
        <v>16</v>
      </c>
      <c r="B777" s="15">
        <v>97.856041326394958</v>
      </c>
      <c r="C777" s="5">
        <v>23</v>
      </c>
      <c r="D777" s="15">
        <v>98.073805381796646</v>
      </c>
      <c r="E777" s="5">
        <v>26</v>
      </c>
      <c r="F777" s="15">
        <v>98.154788145267716</v>
      </c>
      <c r="G777" s="5">
        <v>26</v>
      </c>
      <c r="H777" s="15">
        <v>98.125185142119932</v>
      </c>
      <c r="I777" s="5">
        <v>27</v>
      </c>
      <c r="J777" s="15">
        <v>96.25669868939984</v>
      </c>
      <c r="K777" s="5">
        <f t="shared" si="40"/>
        <v>30</v>
      </c>
    </row>
    <row r="778" spans="1:11" ht="23.25" customHeight="1">
      <c r="A778" s="422" t="s">
        <v>17</v>
      </c>
      <c r="B778" s="15">
        <v>98.087057554255367</v>
      </c>
      <c r="C778" s="5">
        <v>20</v>
      </c>
      <c r="D778" s="15">
        <v>98.599228914682158</v>
      </c>
      <c r="E778" s="5">
        <v>20</v>
      </c>
      <c r="F778" s="15">
        <v>98.80620372785458</v>
      </c>
      <c r="G778" s="5">
        <v>19</v>
      </c>
      <c r="H778" s="15">
        <v>98.862354729564061</v>
      </c>
      <c r="I778" s="5">
        <v>18</v>
      </c>
      <c r="J778" s="15">
        <v>98.299018627982903</v>
      </c>
      <c r="K778" s="5">
        <f t="shared" si="40"/>
        <v>19</v>
      </c>
    </row>
    <row r="779" spans="1:11" ht="23.25" customHeight="1">
      <c r="A779" s="422" t="s">
        <v>18</v>
      </c>
      <c r="B779" s="15">
        <v>97.481504304216614</v>
      </c>
      <c r="C779" s="5">
        <v>29</v>
      </c>
      <c r="D779" s="15">
        <v>97.813065333884055</v>
      </c>
      <c r="E779" s="5">
        <v>29</v>
      </c>
      <c r="F779" s="15">
        <v>97.990455898149293</v>
      </c>
      <c r="G779" s="5">
        <v>28</v>
      </c>
      <c r="H779" s="15">
        <v>97.946920466566837</v>
      </c>
      <c r="I779" s="5">
        <v>29</v>
      </c>
      <c r="J779" s="15">
        <v>97.129958078039351</v>
      </c>
      <c r="K779" s="5">
        <f t="shared" si="40"/>
        <v>28</v>
      </c>
    </row>
    <row r="780" spans="1:11" ht="23.25" customHeight="1">
      <c r="A780" s="422" t="s">
        <v>19</v>
      </c>
      <c r="B780" s="15">
        <v>99.155467883121688</v>
      </c>
      <c r="C780" s="5">
        <v>2</v>
      </c>
      <c r="D780" s="15">
        <v>99.291105416911776</v>
      </c>
      <c r="E780" s="5">
        <v>1</v>
      </c>
      <c r="F780" s="15">
        <v>99.36491622711759</v>
      </c>
      <c r="G780" s="5">
        <v>1</v>
      </c>
      <c r="H780" s="15">
        <v>99.34003384926676</v>
      </c>
      <c r="I780" s="5">
        <v>2</v>
      </c>
      <c r="J780" s="15">
        <v>99.059995984448861</v>
      </c>
      <c r="K780" s="5">
        <f t="shared" si="40"/>
        <v>1</v>
      </c>
    </row>
    <row r="781" spans="1:11" ht="23.25" customHeight="1">
      <c r="A781" s="422" t="s">
        <v>20</v>
      </c>
      <c r="B781" s="15">
        <v>98.806960889845712</v>
      </c>
      <c r="C781" s="5">
        <v>7</v>
      </c>
      <c r="D781" s="15">
        <v>98.883074005128023</v>
      </c>
      <c r="E781" s="5">
        <v>13</v>
      </c>
      <c r="F781" s="15">
        <v>99.109961190168178</v>
      </c>
      <c r="G781" s="5">
        <v>8</v>
      </c>
      <c r="H781" s="15">
        <v>99.13674149362231</v>
      </c>
      <c r="I781" s="5">
        <v>7</v>
      </c>
      <c r="J781" s="15">
        <v>98.764886794922134</v>
      </c>
      <c r="K781" s="5">
        <f t="shared" si="40"/>
        <v>9</v>
      </c>
    </row>
    <row r="782" spans="1:11" ht="23.25" customHeight="1">
      <c r="A782" s="422" t="s">
        <v>21</v>
      </c>
      <c r="B782" s="15">
        <v>91.777133388566696</v>
      </c>
      <c r="C782" s="5">
        <v>31</v>
      </c>
      <c r="D782" s="15">
        <v>92.829244714651907</v>
      </c>
      <c r="E782" s="5">
        <v>31</v>
      </c>
      <c r="F782" s="15">
        <v>92.543448826937151</v>
      </c>
      <c r="G782" s="5">
        <v>31</v>
      </c>
      <c r="H782" s="15">
        <v>92.656326195743404</v>
      </c>
      <c r="I782" s="5">
        <v>31</v>
      </c>
      <c r="J782" s="15">
        <v>91.453574541849434</v>
      </c>
      <c r="K782" s="5">
        <f t="shared" si="40"/>
        <v>31</v>
      </c>
    </row>
    <row r="783" spans="1:11" ht="23.25" customHeight="1">
      <c r="A783" s="422" t="s">
        <v>22</v>
      </c>
      <c r="B783" s="15">
        <v>98.296489995276985</v>
      </c>
      <c r="C783" s="5">
        <v>18</v>
      </c>
      <c r="D783" s="15">
        <v>98.505405454022167</v>
      </c>
      <c r="E783" s="5">
        <v>21</v>
      </c>
      <c r="F783" s="15">
        <v>98.482873504303711</v>
      </c>
      <c r="G783" s="5">
        <v>23</v>
      </c>
      <c r="H783" s="15">
        <v>98.425343441384413</v>
      </c>
      <c r="I783" s="5">
        <v>24</v>
      </c>
      <c r="J783" s="15">
        <v>97.223475389558544</v>
      </c>
      <c r="K783" s="5">
        <f t="shared" si="40"/>
        <v>27</v>
      </c>
    </row>
    <row r="784" spans="1:11" ht="23.25" customHeight="1">
      <c r="A784" s="422" t="s">
        <v>23</v>
      </c>
      <c r="B784" s="15">
        <v>98.991180485073315</v>
      </c>
      <c r="C784" s="5">
        <v>4</v>
      </c>
      <c r="D784" s="15">
        <v>99.228698934624276</v>
      </c>
      <c r="E784" s="5">
        <v>2</v>
      </c>
      <c r="F784" s="15">
        <v>99.35256778201709</v>
      </c>
      <c r="G784" s="5">
        <v>2</v>
      </c>
      <c r="H784" s="15">
        <v>99.360041063341868</v>
      </c>
      <c r="I784" s="5">
        <v>1</v>
      </c>
      <c r="J784" s="15">
        <v>99.039529828516223</v>
      </c>
      <c r="K784" s="5">
        <f t="shared" si="40"/>
        <v>2</v>
      </c>
    </row>
    <row r="785" spans="1:11" ht="23.25" customHeight="1">
      <c r="A785" s="422" t="s">
        <v>24</v>
      </c>
      <c r="B785" s="15">
        <v>98.438523501814643</v>
      </c>
      <c r="C785" s="5">
        <v>17</v>
      </c>
      <c r="D785" s="15">
        <v>98.729037651193337</v>
      </c>
      <c r="E785" s="5">
        <v>17</v>
      </c>
      <c r="F785" s="15">
        <v>98.741865154172743</v>
      </c>
      <c r="G785" s="5">
        <v>20</v>
      </c>
      <c r="H785" s="15">
        <v>98.624943726157667</v>
      </c>
      <c r="I785" s="5">
        <v>20</v>
      </c>
      <c r="J785" s="15">
        <v>97.923601325360849</v>
      </c>
      <c r="K785" s="5">
        <f t="shared" si="40"/>
        <v>24</v>
      </c>
    </row>
    <row r="786" spans="1:11" ht="23.25" customHeight="1">
      <c r="A786" s="422" t="s">
        <v>122</v>
      </c>
      <c r="B786" s="15">
        <v>98.627356338558997</v>
      </c>
      <c r="C786" s="5">
        <v>15</v>
      </c>
      <c r="D786" s="15">
        <v>98.86802745828976</v>
      </c>
      <c r="E786" s="5">
        <v>15</v>
      </c>
      <c r="F786" s="15">
        <v>98.953404468624484</v>
      </c>
      <c r="G786" s="5">
        <v>14</v>
      </c>
      <c r="H786" s="15">
        <v>98.897565744942213</v>
      </c>
      <c r="I786" s="5">
        <v>15</v>
      </c>
      <c r="J786" s="15">
        <v>98.684162654474449</v>
      </c>
      <c r="K786" s="5">
        <f t="shared" si="40"/>
        <v>11</v>
      </c>
    </row>
    <row r="787" spans="1:11" ht="23.25" customHeight="1">
      <c r="A787" s="422" t="s">
        <v>80</v>
      </c>
      <c r="B787" s="15">
        <v>97.082278104356917</v>
      </c>
      <c r="C787" s="5">
        <v>30</v>
      </c>
      <c r="D787" s="15">
        <v>97.648506457645027</v>
      </c>
      <c r="E787" s="5">
        <v>30</v>
      </c>
      <c r="F787" s="15">
        <v>97.90682934558707</v>
      </c>
      <c r="G787" s="5">
        <v>29</v>
      </c>
      <c r="H787" s="15">
        <v>98.041402902107336</v>
      </c>
      <c r="I787" s="5">
        <v>28</v>
      </c>
      <c r="J787" s="15">
        <v>97.274764760313886</v>
      </c>
      <c r="K787" s="5">
        <f t="shared" si="40"/>
        <v>26</v>
      </c>
    </row>
    <row r="788" spans="1:11" ht="23.25" customHeight="1">
      <c r="A788" s="422" t="s">
        <v>123</v>
      </c>
      <c r="B788" s="15">
        <v>97.995058201484838</v>
      </c>
      <c r="C788" s="5">
        <v>22</v>
      </c>
      <c r="D788" s="15">
        <v>98.28888519839883</v>
      </c>
      <c r="E788" s="5">
        <v>24</v>
      </c>
      <c r="F788" s="15">
        <v>98.43662283313202</v>
      </c>
      <c r="G788" s="5">
        <v>25</v>
      </c>
      <c r="H788" s="15">
        <v>98.451610729208781</v>
      </c>
      <c r="I788" s="5">
        <v>23</v>
      </c>
      <c r="J788" s="15">
        <v>98.082746362978085</v>
      </c>
      <c r="K788" s="5">
        <f t="shared" si="40"/>
        <v>21</v>
      </c>
    </row>
    <row r="789" spans="1:11" ht="23.25" customHeight="1">
      <c r="A789" s="422" t="s">
        <v>124</v>
      </c>
      <c r="B789" s="15">
        <v>97.837286406528946</v>
      </c>
      <c r="C789" s="5">
        <v>24</v>
      </c>
      <c r="D789" s="15">
        <v>98.824336117691061</v>
      </c>
      <c r="E789" s="5">
        <v>16</v>
      </c>
      <c r="F789" s="15">
        <v>98.932531114291962</v>
      </c>
      <c r="G789" s="5">
        <v>15</v>
      </c>
      <c r="H789" s="15">
        <v>98.93281849623348</v>
      </c>
      <c r="I789" s="5">
        <v>13</v>
      </c>
      <c r="J789" s="15">
        <v>98.431381635348359</v>
      </c>
      <c r="K789" s="5">
        <f t="shared" si="40"/>
        <v>16</v>
      </c>
    </row>
    <row r="790" spans="1:11" ht="23.25" customHeight="1">
      <c r="A790" s="422" t="s">
        <v>29</v>
      </c>
      <c r="B790" s="15">
        <v>98.05059346643408</v>
      </c>
      <c r="C790" s="5">
        <v>21</v>
      </c>
      <c r="D790" s="15">
        <v>98.298433934607075</v>
      </c>
      <c r="E790" s="5">
        <v>23</v>
      </c>
      <c r="F790" s="15">
        <v>98.529088376866127</v>
      </c>
      <c r="G790" s="5">
        <v>21</v>
      </c>
      <c r="H790" s="15">
        <v>98.513095434900691</v>
      </c>
      <c r="I790" s="5">
        <v>21</v>
      </c>
      <c r="J790" s="15">
        <v>98.018840394681646</v>
      </c>
      <c r="K790" s="5">
        <f t="shared" si="40"/>
        <v>22</v>
      </c>
    </row>
    <row r="791" spans="1:11" ht="23.25" customHeight="1">
      <c r="A791" s="422" t="s">
        <v>30</v>
      </c>
      <c r="B791" s="15">
        <v>98.746254116500936</v>
      </c>
      <c r="C791" s="5">
        <v>10</v>
      </c>
      <c r="D791" s="15">
        <v>98.946834158101765</v>
      </c>
      <c r="E791" s="5">
        <v>10</v>
      </c>
      <c r="F791" s="15">
        <v>99.012566386484337</v>
      </c>
      <c r="G791" s="5">
        <v>12</v>
      </c>
      <c r="H791" s="15">
        <v>98.925473902882359</v>
      </c>
      <c r="I791" s="5">
        <v>14</v>
      </c>
      <c r="J791" s="15">
        <v>98.752193410021448</v>
      </c>
      <c r="K791" s="5">
        <f t="shared" si="40"/>
        <v>10</v>
      </c>
    </row>
    <row r="792" spans="1:11" ht="23.25" customHeight="1">
      <c r="A792" s="422" t="s">
        <v>31</v>
      </c>
      <c r="B792" s="15">
        <v>97.777431403451047</v>
      </c>
      <c r="C792" s="5">
        <v>27</v>
      </c>
      <c r="D792" s="15">
        <v>98.45294737741817</v>
      </c>
      <c r="E792" s="5">
        <v>22</v>
      </c>
      <c r="F792" s="15">
        <v>98.486074770499798</v>
      </c>
      <c r="G792" s="5">
        <v>22</v>
      </c>
      <c r="H792" s="15">
        <v>98.419926898605652</v>
      </c>
      <c r="I792" s="5">
        <v>25</v>
      </c>
      <c r="J792" s="15">
        <v>97.909075270162489</v>
      </c>
      <c r="K792" s="5">
        <f t="shared" si="40"/>
        <v>25</v>
      </c>
    </row>
    <row r="793" spans="1:11" ht="23.25" customHeight="1">
      <c r="A793" s="422" t="s">
        <v>32</v>
      </c>
      <c r="B793" s="15">
        <v>98.90460695851506</v>
      </c>
      <c r="C793" s="5">
        <v>5</v>
      </c>
      <c r="D793" s="15">
        <v>99.12052990274907</v>
      </c>
      <c r="E793" s="5">
        <v>6</v>
      </c>
      <c r="F793" s="15">
        <v>99.161178875587439</v>
      </c>
      <c r="G793" s="5">
        <v>6</v>
      </c>
      <c r="H793" s="15">
        <v>99.141779901448416</v>
      </c>
      <c r="I793" s="5">
        <v>6</v>
      </c>
      <c r="J793" s="15">
        <v>98.975775276086537</v>
      </c>
      <c r="K793" s="5">
        <f t="shared" si="40"/>
        <v>4</v>
      </c>
    </row>
    <row r="794" spans="1:11" ht="23.25" customHeight="1">
      <c r="A794" s="422" t="s">
        <v>125</v>
      </c>
      <c r="B794" s="15">
        <v>99.046434842514714</v>
      </c>
      <c r="C794" s="5">
        <v>3</v>
      </c>
      <c r="D794" s="15">
        <v>99.219289703446606</v>
      </c>
      <c r="E794" s="5">
        <v>3</v>
      </c>
      <c r="F794" s="15">
        <v>99.285223030064856</v>
      </c>
      <c r="G794" s="5">
        <v>3</v>
      </c>
      <c r="H794" s="15">
        <v>99.28657321098548</v>
      </c>
      <c r="I794" s="5">
        <v>3</v>
      </c>
      <c r="J794" s="15">
        <v>99.02145246998623</v>
      </c>
      <c r="K794" s="5">
        <f t="shared" si="40"/>
        <v>3</v>
      </c>
    </row>
    <row r="795" spans="1:11" ht="23.25" customHeight="1">
      <c r="A795" s="422" t="s">
        <v>34</v>
      </c>
      <c r="B795" s="15">
        <v>97.788026777047392</v>
      </c>
      <c r="C795" s="5">
        <v>25</v>
      </c>
      <c r="D795" s="15">
        <v>98.169744559158545</v>
      </c>
      <c r="E795" s="5">
        <v>25</v>
      </c>
      <c r="F795" s="15">
        <v>98.476274016015395</v>
      </c>
      <c r="G795" s="5">
        <v>24</v>
      </c>
      <c r="H795" s="15">
        <v>98.484827839925885</v>
      </c>
      <c r="I795" s="5">
        <v>22</v>
      </c>
      <c r="J795" s="15">
        <v>98.174419688222486</v>
      </c>
      <c r="K795" s="5">
        <f t="shared" si="40"/>
        <v>20</v>
      </c>
    </row>
    <row r="796" spans="1:11" ht="23.25" customHeight="1">
      <c r="A796" s="422" t="s">
        <v>35</v>
      </c>
      <c r="B796" s="15">
        <v>98.714897057030853</v>
      </c>
      <c r="C796" s="5">
        <v>11</v>
      </c>
      <c r="D796" s="15">
        <v>99.002931810140012</v>
      </c>
      <c r="E796" s="5">
        <v>9</v>
      </c>
      <c r="F796" s="15">
        <v>99.065926627859753</v>
      </c>
      <c r="G796" s="5">
        <v>10</v>
      </c>
      <c r="H796" s="15">
        <v>99.052412670665177</v>
      </c>
      <c r="I796" s="5">
        <v>11</v>
      </c>
      <c r="J796" s="15">
        <v>98.460305481944275</v>
      </c>
      <c r="K796" s="5">
        <f t="shared" si="40"/>
        <v>15</v>
      </c>
    </row>
    <row r="797" spans="1:11" ht="23.25" customHeight="1">
      <c r="A797" s="422" t="s">
        <v>36</v>
      </c>
      <c r="B797" s="15">
        <v>99.174040771133392</v>
      </c>
      <c r="C797" s="5">
        <v>1</v>
      </c>
      <c r="D797" s="15">
        <v>99.212000784587957</v>
      </c>
      <c r="E797" s="5">
        <v>4</v>
      </c>
      <c r="F797" s="15">
        <v>99.245896310742737</v>
      </c>
      <c r="G797" s="5">
        <v>4</v>
      </c>
      <c r="H797" s="15">
        <v>99.213374955349522</v>
      </c>
      <c r="I797" s="5">
        <v>5</v>
      </c>
      <c r="J797" s="15">
        <v>98.519794486327669</v>
      </c>
      <c r="K797" s="5">
        <f t="shared" si="40"/>
        <v>13</v>
      </c>
    </row>
    <row r="798" spans="1:11" s="721" customFormat="1" ht="16.5" customHeight="1">
      <c r="A798" s="984" t="s">
        <v>126</v>
      </c>
    </row>
    <row r="800" spans="1:11" s="222" customFormat="1" ht="23.25" customHeight="1">
      <c r="A800" s="431" t="s">
        <v>143</v>
      </c>
      <c r="B800" s="432"/>
      <c r="C800" s="226"/>
      <c r="D800" s="432"/>
      <c r="E800" s="226"/>
      <c r="F800" s="432"/>
      <c r="G800" s="226"/>
      <c r="H800" s="432"/>
      <c r="K800" s="226" t="s">
        <v>0</v>
      </c>
    </row>
    <row r="801" spans="1:11" ht="23.25" customHeight="1">
      <c r="A801" s="646" t="s">
        <v>1</v>
      </c>
      <c r="B801" s="529" t="s">
        <v>114</v>
      </c>
      <c r="C801" s="529"/>
      <c r="D801" s="529" t="s">
        <v>115</v>
      </c>
      <c r="E801" s="529"/>
      <c r="F801" s="529" t="s">
        <v>116</v>
      </c>
      <c r="G801" s="529"/>
      <c r="H801" s="529" t="s">
        <v>829</v>
      </c>
      <c r="I801" s="529"/>
      <c r="J801" s="529" t="s">
        <v>830</v>
      </c>
      <c r="K801" s="529"/>
    </row>
    <row r="802" spans="1:11" ht="23.25" customHeight="1">
      <c r="A802" s="607"/>
      <c r="B802" s="495" t="s">
        <v>132</v>
      </c>
      <c r="C802" s="495" t="s">
        <v>3</v>
      </c>
      <c r="D802" s="495" t="s">
        <v>132</v>
      </c>
      <c r="E802" s="495" t="s">
        <v>3</v>
      </c>
      <c r="F802" s="495" t="s">
        <v>132</v>
      </c>
      <c r="G802" s="495" t="s">
        <v>3</v>
      </c>
      <c r="H802" s="495" t="s">
        <v>132</v>
      </c>
      <c r="I802" s="495" t="s">
        <v>3</v>
      </c>
      <c r="J802" s="495" t="s">
        <v>132</v>
      </c>
      <c r="K802" s="495" t="s">
        <v>3</v>
      </c>
    </row>
    <row r="803" spans="1:11" ht="23.25" customHeight="1">
      <c r="A803" s="421" t="s">
        <v>120</v>
      </c>
      <c r="B803" s="3">
        <v>93.193982281337028</v>
      </c>
      <c r="C803" s="3" t="s">
        <v>352</v>
      </c>
      <c r="D803" s="3">
        <v>93.500441594894596</v>
      </c>
      <c r="E803" s="3" t="s">
        <v>352</v>
      </c>
      <c r="F803" s="3">
        <v>93.742651434439992</v>
      </c>
      <c r="G803" s="3" t="s">
        <v>352</v>
      </c>
      <c r="H803" s="3">
        <v>93.881573526834885</v>
      </c>
      <c r="I803" s="3" t="s">
        <v>352</v>
      </c>
      <c r="J803" s="3">
        <v>94.24</v>
      </c>
      <c r="K803" s="3" t="s">
        <v>352</v>
      </c>
    </row>
    <row r="804" spans="1:11" ht="23.25" customHeight="1">
      <c r="A804" s="422" t="s">
        <v>6</v>
      </c>
      <c r="B804" s="15">
        <v>93.874634008122655</v>
      </c>
      <c r="C804" s="5">
        <v>16</v>
      </c>
      <c r="D804" s="15">
        <v>94.500343728516967</v>
      </c>
      <c r="E804" s="5">
        <v>17</v>
      </c>
      <c r="F804" s="15">
        <v>95.272139656734325</v>
      </c>
      <c r="G804" s="5">
        <v>15</v>
      </c>
      <c r="H804" s="15">
        <v>95.76563967188136</v>
      </c>
      <c r="I804" s="5">
        <v>14</v>
      </c>
      <c r="J804" s="15">
        <v>96.268357044515824</v>
      </c>
      <c r="K804" s="5">
        <f t="shared" ref="K804:K834" si="41">RANK(J804,$J$804:$J$834)</f>
        <v>14</v>
      </c>
    </row>
    <row r="805" spans="1:11" ht="23.25" customHeight="1">
      <c r="A805" s="422" t="s">
        <v>7</v>
      </c>
      <c r="B805" s="15">
        <v>87.561530618446014</v>
      </c>
      <c r="C805" s="5">
        <v>30</v>
      </c>
      <c r="D805" s="15">
        <v>87.857374864938322</v>
      </c>
      <c r="E805" s="5">
        <v>30</v>
      </c>
      <c r="F805" s="15">
        <v>88.003596075362353</v>
      </c>
      <c r="G805" s="5">
        <v>30</v>
      </c>
      <c r="H805" s="15">
        <v>88.446024604348239</v>
      </c>
      <c r="I805" s="5">
        <v>30</v>
      </c>
      <c r="J805" s="15">
        <v>89.822206319633807</v>
      </c>
      <c r="K805" s="5">
        <f t="shared" si="41"/>
        <v>30</v>
      </c>
    </row>
    <row r="806" spans="1:11" ht="23.25" customHeight="1">
      <c r="A806" s="422" t="s">
        <v>8</v>
      </c>
      <c r="B806" s="15">
        <v>93.013838580848898</v>
      </c>
      <c r="C806" s="5">
        <v>19</v>
      </c>
      <c r="D806" s="15">
        <v>93.571944912976591</v>
      </c>
      <c r="E806" s="5">
        <v>19</v>
      </c>
      <c r="F806" s="15">
        <v>93.978533745679457</v>
      </c>
      <c r="G806" s="5">
        <v>19</v>
      </c>
      <c r="H806" s="15">
        <v>94.215890294007792</v>
      </c>
      <c r="I806" s="5">
        <v>19</v>
      </c>
      <c r="J806" s="15">
        <v>94.953412152307081</v>
      </c>
      <c r="K806" s="5">
        <f t="shared" si="41"/>
        <v>19</v>
      </c>
    </row>
    <row r="807" spans="1:11" ht="23.25" customHeight="1">
      <c r="A807" s="422" t="s">
        <v>9</v>
      </c>
      <c r="B807" s="15">
        <v>97.672074204346842</v>
      </c>
      <c r="C807" s="5">
        <v>2</v>
      </c>
      <c r="D807" s="15">
        <v>97.668204609501359</v>
      </c>
      <c r="E807" s="5">
        <v>2</v>
      </c>
      <c r="F807" s="15">
        <v>97.704660315048699</v>
      </c>
      <c r="G807" s="5">
        <v>3</v>
      </c>
      <c r="H807" s="15">
        <v>97.726278300686857</v>
      </c>
      <c r="I807" s="5">
        <v>3</v>
      </c>
      <c r="J807" s="15">
        <v>97.783386534036083</v>
      </c>
      <c r="K807" s="5">
        <f t="shared" si="41"/>
        <v>3</v>
      </c>
    </row>
    <row r="808" spans="1:11" ht="23.25" customHeight="1">
      <c r="A808" s="422" t="s">
        <v>10</v>
      </c>
      <c r="B808" s="15">
        <v>97.593042276703613</v>
      </c>
      <c r="C808" s="5">
        <v>3</v>
      </c>
      <c r="D808" s="15">
        <v>97.510888033904266</v>
      </c>
      <c r="E808" s="5">
        <v>4</v>
      </c>
      <c r="F808" s="15">
        <v>98.067123027191485</v>
      </c>
      <c r="G808" s="5">
        <v>2</v>
      </c>
      <c r="H808" s="15">
        <v>97.918924175488314</v>
      </c>
      <c r="I808" s="5">
        <v>2</v>
      </c>
      <c r="J808" s="15">
        <v>98.032828766685824</v>
      </c>
      <c r="K808" s="5">
        <f t="shared" si="41"/>
        <v>2</v>
      </c>
    </row>
    <row r="809" spans="1:11" ht="23.25" customHeight="1">
      <c r="A809" s="422" t="s">
        <v>11</v>
      </c>
      <c r="B809" s="15">
        <v>95.43614914320159</v>
      </c>
      <c r="C809" s="5">
        <v>13</v>
      </c>
      <c r="D809" s="15">
        <v>95.349222797927453</v>
      </c>
      <c r="E809" s="5">
        <v>13</v>
      </c>
      <c r="F809" s="15">
        <v>95.886848948073435</v>
      </c>
      <c r="G809" s="5">
        <v>13</v>
      </c>
      <c r="H809" s="15">
        <v>95.967711083055974</v>
      </c>
      <c r="I809" s="5">
        <v>13</v>
      </c>
      <c r="J809" s="15">
        <v>96.544010737054023</v>
      </c>
      <c r="K809" s="5">
        <f t="shared" si="41"/>
        <v>10</v>
      </c>
    </row>
    <row r="810" spans="1:11" ht="23.25" customHeight="1">
      <c r="A810" s="422" t="s">
        <v>12</v>
      </c>
      <c r="B810" s="15">
        <v>96.850430224737337</v>
      </c>
      <c r="C810" s="5">
        <v>7</v>
      </c>
      <c r="D810" s="15">
        <v>97.153551336934356</v>
      </c>
      <c r="E810" s="5">
        <v>6</v>
      </c>
      <c r="F810" s="15">
        <v>97.508791879882921</v>
      </c>
      <c r="G810" s="5">
        <v>6</v>
      </c>
      <c r="H810" s="15">
        <v>97.412752142843004</v>
      </c>
      <c r="I810" s="5">
        <v>6</v>
      </c>
      <c r="J810" s="15">
        <v>97.528987954519877</v>
      </c>
      <c r="K810" s="5">
        <f t="shared" si="41"/>
        <v>7</v>
      </c>
    </row>
    <row r="811" spans="1:11" ht="23.25" customHeight="1">
      <c r="A811" s="422" t="s">
        <v>131</v>
      </c>
      <c r="B811" s="15">
        <v>96.577713771217844</v>
      </c>
      <c r="C811" s="5">
        <v>9</v>
      </c>
      <c r="D811" s="15">
        <v>96.483669094845609</v>
      </c>
      <c r="E811" s="5">
        <v>9</v>
      </c>
      <c r="F811" s="15">
        <v>96.450750851301748</v>
      </c>
      <c r="G811" s="5">
        <v>11</v>
      </c>
      <c r="H811" s="15">
        <v>96.334408194233689</v>
      </c>
      <c r="I811" s="5">
        <v>11</v>
      </c>
      <c r="J811" s="15">
        <v>96.412550567662791</v>
      </c>
      <c r="K811" s="5">
        <f t="shared" si="41"/>
        <v>13</v>
      </c>
    </row>
    <row r="812" spans="1:11" ht="23.25" customHeight="1">
      <c r="A812" s="422" t="s">
        <v>14</v>
      </c>
      <c r="B812" s="15">
        <v>93.874261149919406</v>
      </c>
      <c r="C812" s="5">
        <v>17</v>
      </c>
      <c r="D812" s="15">
        <v>94.679659765075883</v>
      </c>
      <c r="E812" s="5">
        <v>16</v>
      </c>
      <c r="F812" s="15">
        <v>94.751760080460826</v>
      </c>
      <c r="G812" s="5">
        <v>17</v>
      </c>
      <c r="H812" s="15">
        <v>95.253587663784657</v>
      </c>
      <c r="I812" s="5">
        <v>17</v>
      </c>
      <c r="J812" s="15">
        <v>95.776297806798709</v>
      </c>
      <c r="K812" s="5">
        <f t="shared" si="41"/>
        <v>16</v>
      </c>
    </row>
    <row r="813" spans="1:11" ht="23.25" customHeight="1">
      <c r="A813" s="422" t="s">
        <v>15</v>
      </c>
      <c r="B813" s="15">
        <v>94.57104365522973</v>
      </c>
      <c r="C813" s="5">
        <v>14</v>
      </c>
      <c r="D813" s="15">
        <v>94.935372499785998</v>
      </c>
      <c r="E813" s="5">
        <v>15</v>
      </c>
      <c r="F813" s="15">
        <v>95.620276293568836</v>
      </c>
      <c r="G813" s="5">
        <v>14</v>
      </c>
      <c r="H813" s="15">
        <v>95.425762150319287</v>
      </c>
      <c r="I813" s="5">
        <v>15</v>
      </c>
      <c r="J813" s="15">
        <v>95.858349445405509</v>
      </c>
      <c r="K813" s="5">
        <f t="shared" si="41"/>
        <v>15</v>
      </c>
    </row>
    <row r="814" spans="1:11" ht="23.25" customHeight="1">
      <c r="A814" s="422" t="s">
        <v>16</v>
      </c>
      <c r="B814" s="15">
        <v>91.610486891385762</v>
      </c>
      <c r="C814" s="5">
        <v>26</v>
      </c>
      <c r="D814" s="15">
        <v>91.750413229041342</v>
      </c>
      <c r="E814" s="5">
        <v>26</v>
      </c>
      <c r="F814" s="15">
        <v>92.175714820783668</v>
      </c>
      <c r="G814" s="5">
        <v>26</v>
      </c>
      <c r="H814" s="15">
        <v>92.357346411292994</v>
      </c>
      <c r="I814" s="5">
        <v>26</v>
      </c>
      <c r="J814" s="15">
        <v>92.686154908505003</v>
      </c>
      <c r="K814" s="5">
        <f t="shared" si="41"/>
        <v>26</v>
      </c>
    </row>
    <row r="815" spans="1:11" ht="23.25" customHeight="1">
      <c r="A815" s="422" t="s">
        <v>17</v>
      </c>
      <c r="B815" s="15">
        <v>90.0546111837551</v>
      </c>
      <c r="C815" s="5">
        <v>29</v>
      </c>
      <c r="D815" s="15">
        <v>90.415367097381065</v>
      </c>
      <c r="E815" s="5">
        <v>29</v>
      </c>
      <c r="F815" s="15">
        <v>90.993286033998373</v>
      </c>
      <c r="G815" s="5">
        <v>29</v>
      </c>
      <c r="H815" s="15">
        <v>91.371716756806094</v>
      </c>
      <c r="I815" s="5">
        <v>29</v>
      </c>
      <c r="J815" s="15">
        <v>92.39527907333202</v>
      </c>
      <c r="K815" s="5">
        <f t="shared" si="41"/>
        <v>27</v>
      </c>
    </row>
    <row r="816" spans="1:11" ht="23.25" customHeight="1">
      <c r="A816" s="422" t="s">
        <v>18</v>
      </c>
      <c r="B816" s="15">
        <v>90.474828634981165</v>
      </c>
      <c r="C816" s="5">
        <v>28</v>
      </c>
      <c r="D816" s="15">
        <v>90.814562727570674</v>
      </c>
      <c r="E816" s="5">
        <v>28</v>
      </c>
      <c r="F816" s="15">
        <v>91.323320213295162</v>
      </c>
      <c r="G816" s="5">
        <v>28</v>
      </c>
      <c r="H816" s="15">
        <v>91.476939080247647</v>
      </c>
      <c r="I816" s="5">
        <v>28</v>
      </c>
      <c r="J816" s="15">
        <v>91.510853299435212</v>
      </c>
      <c r="K816" s="5">
        <f t="shared" si="41"/>
        <v>29</v>
      </c>
    </row>
    <row r="817" spans="1:11" ht="23.25" customHeight="1">
      <c r="A817" s="422" t="s">
        <v>19</v>
      </c>
      <c r="B817" s="15">
        <v>92.996645812022734</v>
      </c>
      <c r="C817" s="5">
        <v>20</v>
      </c>
      <c r="D817" s="15">
        <v>93.328764533509784</v>
      </c>
      <c r="E817" s="5">
        <v>20</v>
      </c>
      <c r="F817" s="15">
        <v>93.563684077254209</v>
      </c>
      <c r="G817" s="5">
        <v>22</v>
      </c>
      <c r="H817" s="15">
        <v>94.221767433759325</v>
      </c>
      <c r="I817" s="5">
        <v>18</v>
      </c>
      <c r="J817" s="15">
        <v>95.188403357808596</v>
      </c>
      <c r="K817" s="5">
        <f t="shared" si="41"/>
        <v>17</v>
      </c>
    </row>
    <row r="818" spans="1:11" ht="23.25" customHeight="1">
      <c r="A818" s="422" t="s">
        <v>20</v>
      </c>
      <c r="B818" s="15">
        <v>97.451687396183601</v>
      </c>
      <c r="C818" s="5">
        <v>5</v>
      </c>
      <c r="D818" s="15">
        <v>97.516022451335544</v>
      </c>
      <c r="E818" s="5">
        <v>3</v>
      </c>
      <c r="F818" s="15">
        <v>97.687233216918898</v>
      </c>
      <c r="G818" s="5">
        <v>4</v>
      </c>
      <c r="H818" s="15">
        <v>97.586978791212971</v>
      </c>
      <c r="I818" s="5">
        <v>4</v>
      </c>
      <c r="J818" s="15">
        <v>97.768770361391006</v>
      </c>
      <c r="K818" s="5">
        <f t="shared" si="41"/>
        <v>4</v>
      </c>
    </row>
    <row r="819" spans="1:11" ht="23.25" customHeight="1">
      <c r="A819" s="422" t="s">
        <v>21</v>
      </c>
      <c r="B819" s="15">
        <v>73.606111401170608</v>
      </c>
      <c r="C819" s="5">
        <v>31</v>
      </c>
      <c r="D819" s="15">
        <v>75.774829456947941</v>
      </c>
      <c r="E819" s="5">
        <v>31</v>
      </c>
      <c r="F819" s="15">
        <v>75.976266648229739</v>
      </c>
      <c r="G819" s="5">
        <v>31</v>
      </c>
      <c r="H819" s="15">
        <v>76.795341297952817</v>
      </c>
      <c r="I819" s="5">
        <v>31</v>
      </c>
      <c r="J819" s="15">
        <v>78.340732456090308</v>
      </c>
      <c r="K819" s="5">
        <f t="shared" si="41"/>
        <v>31</v>
      </c>
    </row>
    <row r="820" spans="1:11" ht="23.25" customHeight="1">
      <c r="A820" s="422" t="s">
        <v>22</v>
      </c>
      <c r="B820" s="15">
        <v>96.100484766061982</v>
      </c>
      <c r="C820" s="5">
        <v>11</v>
      </c>
      <c r="D820" s="15">
        <v>96.283356228839693</v>
      </c>
      <c r="E820" s="5">
        <v>10</v>
      </c>
      <c r="F820" s="15">
        <v>96.499193995656384</v>
      </c>
      <c r="G820" s="5">
        <v>10</v>
      </c>
      <c r="H820" s="15">
        <v>96.462036345531487</v>
      </c>
      <c r="I820" s="5">
        <v>10</v>
      </c>
      <c r="J820" s="15">
        <v>96.43486336914269</v>
      </c>
      <c r="K820" s="5">
        <f t="shared" si="41"/>
        <v>11</v>
      </c>
    </row>
    <row r="821" spans="1:11" ht="23.25" customHeight="1">
      <c r="A821" s="422" t="s">
        <v>23</v>
      </c>
      <c r="B821" s="15">
        <v>96.129374337221634</v>
      </c>
      <c r="C821" s="5">
        <v>10</v>
      </c>
      <c r="D821" s="15">
        <v>96.252149218553797</v>
      </c>
      <c r="E821" s="5">
        <v>11</v>
      </c>
      <c r="F821" s="15">
        <v>96.639351982669311</v>
      </c>
      <c r="G821" s="5">
        <v>9</v>
      </c>
      <c r="H821" s="15">
        <v>96.795472502434635</v>
      </c>
      <c r="I821" s="5">
        <v>8</v>
      </c>
      <c r="J821" s="15">
        <v>97.262657941011184</v>
      </c>
      <c r="K821" s="5">
        <f t="shared" si="41"/>
        <v>8</v>
      </c>
    </row>
    <row r="822" spans="1:11" ht="23.25" customHeight="1">
      <c r="A822" s="422" t="s">
        <v>24</v>
      </c>
      <c r="B822" s="15">
        <v>95.448463351952938</v>
      </c>
      <c r="C822" s="5">
        <v>12</v>
      </c>
      <c r="D822" s="15">
        <v>95.458734813573514</v>
      </c>
      <c r="E822" s="5">
        <v>12</v>
      </c>
      <c r="F822" s="15">
        <v>95.966693744922821</v>
      </c>
      <c r="G822" s="5">
        <v>12</v>
      </c>
      <c r="H822" s="15">
        <v>96.00707060787586</v>
      </c>
      <c r="I822" s="5">
        <v>12</v>
      </c>
      <c r="J822" s="15">
        <v>96.434023785739868</v>
      </c>
      <c r="K822" s="5">
        <f t="shared" si="41"/>
        <v>12</v>
      </c>
    </row>
    <row r="823" spans="1:11" ht="23.25" customHeight="1">
      <c r="A823" s="422" t="s">
        <v>122</v>
      </c>
      <c r="B823" s="15">
        <v>91.684881602914388</v>
      </c>
      <c r="C823" s="5">
        <v>24</v>
      </c>
      <c r="D823" s="15">
        <v>92.423040770767244</v>
      </c>
      <c r="E823" s="5">
        <v>25</v>
      </c>
      <c r="F823" s="15">
        <v>92.982331148475353</v>
      </c>
      <c r="G823" s="5">
        <v>24</v>
      </c>
      <c r="H823" s="15">
        <v>93.236250017435935</v>
      </c>
      <c r="I823" s="5">
        <v>24</v>
      </c>
      <c r="J823" s="15">
        <v>94.325765864332595</v>
      </c>
      <c r="K823" s="5">
        <f t="shared" si="41"/>
        <v>22</v>
      </c>
    </row>
    <row r="824" spans="1:11" ht="23.25" customHeight="1">
      <c r="A824" s="422" t="s">
        <v>80</v>
      </c>
      <c r="B824" s="15">
        <v>93.259605610896529</v>
      </c>
      <c r="C824" s="5">
        <v>18</v>
      </c>
      <c r="D824" s="15">
        <v>93.572102092023457</v>
      </c>
      <c r="E824" s="5">
        <v>18</v>
      </c>
      <c r="F824" s="15">
        <v>93.615676359039185</v>
      </c>
      <c r="G824" s="5">
        <v>20</v>
      </c>
      <c r="H824" s="15">
        <v>93.908790788057416</v>
      </c>
      <c r="I824" s="5">
        <v>21</v>
      </c>
      <c r="J824" s="15">
        <v>93.902531689289532</v>
      </c>
      <c r="K824" s="5">
        <f t="shared" si="41"/>
        <v>24</v>
      </c>
    </row>
    <row r="825" spans="1:11" ht="23.25" customHeight="1">
      <c r="A825" s="422" t="s">
        <v>123</v>
      </c>
      <c r="B825" s="15">
        <v>92.57888611369016</v>
      </c>
      <c r="C825" s="5">
        <v>21</v>
      </c>
      <c r="D825" s="15">
        <v>93.179770943250546</v>
      </c>
      <c r="E825" s="5">
        <v>22</v>
      </c>
      <c r="F825" s="15">
        <v>93.582171726019169</v>
      </c>
      <c r="G825" s="5">
        <v>21</v>
      </c>
      <c r="H825" s="15">
        <v>93.7205898363313</v>
      </c>
      <c r="I825" s="5">
        <v>22</v>
      </c>
      <c r="J825" s="15">
        <v>94.384055828257146</v>
      </c>
      <c r="K825" s="5">
        <f t="shared" si="41"/>
        <v>20</v>
      </c>
    </row>
    <row r="826" spans="1:11" ht="23.25" customHeight="1">
      <c r="A826" s="422" t="s">
        <v>124</v>
      </c>
      <c r="B826" s="15">
        <v>94.495886433295695</v>
      </c>
      <c r="C826" s="5">
        <v>15</v>
      </c>
      <c r="D826" s="15">
        <v>95.016537336216771</v>
      </c>
      <c r="E826" s="5">
        <v>14</v>
      </c>
      <c r="F826" s="15">
        <v>94.946856969328877</v>
      </c>
      <c r="G826" s="5">
        <v>16</v>
      </c>
      <c r="H826" s="15">
        <v>95.336681056000941</v>
      </c>
      <c r="I826" s="5">
        <v>16</v>
      </c>
      <c r="J826" s="15">
        <v>95.170234002439841</v>
      </c>
      <c r="K826" s="5">
        <f t="shared" si="41"/>
        <v>18</v>
      </c>
    </row>
    <row r="827" spans="1:11" ht="23.25" customHeight="1">
      <c r="A827" s="422" t="s">
        <v>29</v>
      </c>
      <c r="B827" s="15">
        <v>91.193992556451292</v>
      </c>
      <c r="C827" s="5">
        <v>27</v>
      </c>
      <c r="D827" s="15">
        <v>91.180561647097164</v>
      </c>
      <c r="E827" s="5">
        <v>27</v>
      </c>
      <c r="F827" s="15">
        <v>91.417639763180674</v>
      </c>
      <c r="G827" s="5">
        <v>27</v>
      </c>
      <c r="H827" s="15">
        <v>91.586833701793168</v>
      </c>
      <c r="I827" s="5">
        <v>27</v>
      </c>
      <c r="J827" s="15">
        <v>91.997250800060144</v>
      </c>
      <c r="K827" s="5">
        <f t="shared" si="41"/>
        <v>28</v>
      </c>
    </row>
    <row r="828" spans="1:11" ht="23.25" customHeight="1">
      <c r="A828" s="422" t="s">
        <v>30</v>
      </c>
      <c r="B828" s="15">
        <v>96.588072716365474</v>
      </c>
      <c r="C828" s="5">
        <v>8</v>
      </c>
      <c r="D828" s="15">
        <v>96.605233464080385</v>
      </c>
      <c r="E828" s="5">
        <v>8</v>
      </c>
      <c r="F828" s="15">
        <v>96.819151559334031</v>
      </c>
      <c r="G828" s="5">
        <v>8</v>
      </c>
      <c r="H828" s="15">
        <v>96.771524934772927</v>
      </c>
      <c r="I828" s="5">
        <v>9</v>
      </c>
      <c r="J828" s="15">
        <v>96.91051248773384</v>
      </c>
      <c r="K828" s="5">
        <f t="shared" si="41"/>
        <v>9</v>
      </c>
    </row>
    <row r="829" spans="1:11" ht="23.25" customHeight="1">
      <c r="A829" s="422" t="s">
        <v>31</v>
      </c>
      <c r="B829" s="15">
        <v>91.615220862160726</v>
      </c>
      <c r="C829" s="5">
        <v>25</v>
      </c>
      <c r="D829" s="15">
        <v>92.521610404715958</v>
      </c>
      <c r="E829" s="5">
        <v>24</v>
      </c>
      <c r="F829" s="15">
        <v>92.670762744543566</v>
      </c>
      <c r="G829" s="5">
        <v>25</v>
      </c>
      <c r="H829" s="15">
        <v>92.99149993135039</v>
      </c>
      <c r="I829" s="5">
        <v>25</v>
      </c>
      <c r="J829" s="15">
        <v>93.728070175438589</v>
      </c>
      <c r="K829" s="5">
        <f t="shared" si="41"/>
        <v>25</v>
      </c>
    </row>
    <row r="830" spans="1:11" ht="23.25" customHeight="1">
      <c r="A830" s="422" t="s">
        <v>32</v>
      </c>
      <c r="B830" s="15">
        <v>97.474039651512541</v>
      </c>
      <c r="C830" s="5">
        <v>4</v>
      </c>
      <c r="D830" s="15">
        <v>97.47729730169182</v>
      </c>
      <c r="E830" s="5">
        <v>5</v>
      </c>
      <c r="F830" s="15">
        <v>97.511492540918283</v>
      </c>
      <c r="G830" s="5">
        <v>5</v>
      </c>
      <c r="H830" s="15">
        <v>97.405948876595133</v>
      </c>
      <c r="I830" s="5">
        <v>7</v>
      </c>
      <c r="J830" s="15">
        <v>97.637007030777113</v>
      </c>
      <c r="K830" s="5">
        <f t="shared" si="41"/>
        <v>6</v>
      </c>
    </row>
    <row r="831" spans="1:11" ht="23.25" customHeight="1">
      <c r="A831" s="422" t="s">
        <v>125</v>
      </c>
      <c r="B831" s="15">
        <v>96.881441836715396</v>
      </c>
      <c r="C831" s="5">
        <v>6</v>
      </c>
      <c r="D831" s="15">
        <v>96.986646417128142</v>
      </c>
      <c r="E831" s="5">
        <v>7</v>
      </c>
      <c r="F831" s="15">
        <v>97.332221759066272</v>
      </c>
      <c r="G831" s="5">
        <v>7</v>
      </c>
      <c r="H831" s="15">
        <v>97.510233736775888</v>
      </c>
      <c r="I831" s="5">
        <v>5</v>
      </c>
      <c r="J831" s="15">
        <v>97.737548661906672</v>
      </c>
      <c r="K831" s="5">
        <f t="shared" si="41"/>
        <v>5</v>
      </c>
    </row>
    <row r="832" spans="1:11" ht="23.25" customHeight="1">
      <c r="A832" s="422" t="s">
        <v>34</v>
      </c>
      <c r="B832" s="15">
        <v>92.522461843459695</v>
      </c>
      <c r="C832" s="5">
        <v>22</v>
      </c>
      <c r="D832" s="15">
        <v>93.189140587926772</v>
      </c>
      <c r="E832" s="5">
        <v>21</v>
      </c>
      <c r="F832" s="15">
        <v>94.0189963816416</v>
      </c>
      <c r="G832" s="5">
        <v>18</v>
      </c>
      <c r="H832" s="15">
        <v>94.182781215040762</v>
      </c>
      <c r="I832" s="5">
        <v>20</v>
      </c>
      <c r="J832" s="15">
        <v>94.324774416858062</v>
      </c>
      <c r="K832" s="5">
        <f t="shared" si="41"/>
        <v>23</v>
      </c>
    </row>
    <row r="833" spans="1:11" ht="23.25" customHeight="1">
      <c r="A833" s="422" t="s">
        <v>35</v>
      </c>
      <c r="B833" s="15">
        <v>92.467774047753991</v>
      </c>
      <c r="C833" s="5">
        <v>23</v>
      </c>
      <c r="D833" s="15">
        <v>93.00268680560599</v>
      </c>
      <c r="E833" s="5">
        <v>23</v>
      </c>
      <c r="F833" s="15">
        <v>93.35509045760908</v>
      </c>
      <c r="G833" s="5">
        <v>23</v>
      </c>
      <c r="H833" s="15">
        <v>93.677591568287511</v>
      </c>
      <c r="I833" s="5">
        <v>23</v>
      </c>
      <c r="J833" s="15">
        <v>94.378378378378386</v>
      </c>
      <c r="K833" s="5">
        <f t="shared" si="41"/>
        <v>21</v>
      </c>
    </row>
    <row r="834" spans="1:11" ht="23.25" customHeight="1">
      <c r="A834" s="422" t="s">
        <v>36</v>
      </c>
      <c r="B834" s="15">
        <v>98.229971890372454</v>
      </c>
      <c r="C834" s="5">
        <v>1</v>
      </c>
      <c r="D834" s="15">
        <v>98.163588164870873</v>
      </c>
      <c r="E834" s="5">
        <v>1</v>
      </c>
      <c r="F834" s="15">
        <v>98.458154350577928</v>
      </c>
      <c r="G834" s="5">
        <v>1</v>
      </c>
      <c r="H834" s="15">
        <v>98.440922815811803</v>
      </c>
      <c r="I834" s="5">
        <v>1</v>
      </c>
      <c r="J834" s="15">
        <v>98.410162930111071</v>
      </c>
      <c r="K834" s="5">
        <f t="shared" si="41"/>
        <v>1</v>
      </c>
    </row>
    <row r="835" spans="1:11" s="721" customFormat="1" ht="17.25" customHeight="1">
      <c r="A835" s="984" t="s">
        <v>126</v>
      </c>
    </row>
    <row r="837" spans="1:11" s="222" customFormat="1" ht="23.25" customHeight="1">
      <c r="A837" s="431" t="s">
        <v>144</v>
      </c>
      <c r="B837" s="432"/>
      <c r="C837" s="226"/>
      <c r="D837" s="432"/>
      <c r="E837" s="226"/>
      <c r="F837" s="432"/>
      <c r="G837" s="226"/>
      <c r="H837" s="432"/>
      <c r="K837" s="226" t="s">
        <v>0</v>
      </c>
    </row>
    <row r="838" spans="1:11" ht="23.25" customHeight="1">
      <c r="A838" s="646" t="s">
        <v>1</v>
      </c>
      <c r="B838" s="529" t="s">
        <v>114</v>
      </c>
      <c r="C838" s="529"/>
      <c r="D838" s="529" t="s">
        <v>115</v>
      </c>
      <c r="E838" s="529"/>
      <c r="F838" s="529" t="s">
        <v>116</v>
      </c>
      <c r="G838" s="529"/>
      <c r="H838" s="529" t="s">
        <v>829</v>
      </c>
      <c r="I838" s="529"/>
      <c r="J838" s="529" t="s">
        <v>830</v>
      </c>
      <c r="K838" s="529"/>
    </row>
    <row r="839" spans="1:11" ht="23.25" customHeight="1">
      <c r="A839" s="607"/>
      <c r="B839" s="495" t="s">
        <v>132</v>
      </c>
      <c r="C839" s="495" t="s">
        <v>3</v>
      </c>
      <c r="D839" s="495" t="s">
        <v>132</v>
      </c>
      <c r="E839" s="495" t="s">
        <v>3</v>
      </c>
      <c r="F839" s="495" t="s">
        <v>132</v>
      </c>
      <c r="G839" s="495" t="s">
        <v>3</v>
      </c>
      <c r="H839" s="495" t="s">
        <v>132</v>
      </c>
      <c r="I839" s="495" t="s">
        <v>3</v>
      </c>
      <c r="J839" s="495" t="s">
        <v>132</v>
      </c>
      <c r="K839" s="495" t="s">
        <v>3</v>
      </c>
    </row>
    <row r="840" spans="1:11" ht="23.25" customHeight="1">
      <c r="A840" s="421" t="s">
        <v>120</v>
      </c>
      <c r="B840" s="3">
        <v>81.813150739552924</v>
      </c>
      <c r="C840" s="3" t="s">
        <v>352</v>
      </c>
      <c r="D840" s="3">
        <v>83.129414568671237</v>
      </c>
      <c r="E840" s="3" t="s">
        <v>352</v>
      </c>
      <c r="F840" s="3">
        <v>81.354495614565352</v>
      </c>
      <c r="G840" s="3" t="s">
        <v>352</v>
      </c>
      <c r="H840" s="3">
        <v>81.635392004757222</v>
      </c>
      <c r="I840" s="3" t="s">
        <v>352</v>
      </c>
      <c r="J840" s="3">
        <v>82.48</v>
      </c>
      <c r="K840" s="3" t="s">
        <v>352</v>
      </c>
    </row>
    <row r="841" spans="1:11" ht="23.25" customHeight="1">
      <c r="A841" s="422" t="s">
        <v>6</v>
      </c>
      <c r="B841" s="15">
        <v>80.258697329985637</v>
      </c>
      <c r="C841" s="5">
        <v>19</v>
      </c>
      <c r="D841" s="15">
        <v>82.029937228392086</v>
      </c>
      <c r="E841" s="5">
        <v>19</v>
      </c>
      <c r="F841" s="15">
        <v>80.0922974936896</v>
      </c>
      <c r="G841" s="5">
        <v>20</v>
      </c>
      <c r="H841" s="15">
        <v>81.186000596745828</v>
      </c>
      <c r="I841" s="5">
        <v>19</v>
      </c>
      <c r="J841" s="15">
        <v>82.661760465378691</v>
      </c>
      <c r="K841" s="5">
        <f t="shared" ref="K841:K871" si="42">RANK(J841,$J$841:$J$871)</f>
        <v>18</v>
      </c>
    </row>
    <row r="842" spans="1:11" ht="23.25" customHeight="1">
      <c r="A842" s="422" t="s">
        <v>7</v>
      </c>
      <c r="B842" s="15">
        <v>71.074301640590349</v>
      </c>
      <c r="C842" s="5">
        <v>30</v>
      </c>
      <c r="D842" s="15">
        <v>72.516601024639144</v>
      </c>
      <c r="E842" s="5">
        <v>30</v>
      </c>
      <c r="F842" s="15">
        <v>70.475445923426676</v>
      </c>
      <c r="G842" s="5">
        <v>30</v>
      </c>
      <c r="H842" s="15">
        <v>70.760491584363123</v>
      </c>
      <c r="I842" s="5">
        <v>30</v>
      </c>
      <c r="J842" s="15">
        <v>72.146811455339076</v>
      </c>
      <c r="K842" s="5">
        <f t="shared" si="42"/>
        <v>30</v>
      </c>
    </row>
    <row r="843" spans="1:11" ht="23.25" customHeight="1">
      <c r="A843" s="422" t="s">
        <v>8</v>
      </c>
      <c r="B843" s="15">
        <v>77.274930846664958</v>
      </c>
      <c r="C843" s="5">
        <v>23</v>
      </c>
      <c r="D843" s="15">
        <v>79.003235511154003</v>
      </c>
      <c r="E843" s="5">
        <v>22</v>
      </c>
      <c r="F843" s="15">
        <v>76.890194527616146</v>
      </c>
      <c r="G843" s="5">
        <v>24</v>
      </c>
      <c r="H843" s="15">
        <v>78.406022269078534</v>
      </c>
      <c r="I843" s="5">
        <v>22</v>
      </c>
      <c r="J843" s="15">
        <v>80.084357234549785</v>
      </c>
      <c r="K843" s="5">
        <f t="shared" si="42"/>
        <v>22</v>
      </c>
    </row>
    <row r="844" spans="1:11" ht="23.25" customHeight="1">
      <c r="A844" s="422" t="s">
        <v>9</v>
      </c>
      <c r="B844" s="15">
        <v>91.845049312277965</v>
      </c>
      <c r="C844" s="5">
        <v>3</v>
      </c>
      <c r="D844" s="15">
        <v>92.368524120230333</v>
      </c>
      <c r="E844" s="5">
        <v>2</v>
      </c>
      <c r="F844" s="15">
        <v>91.131628735492299</v>
      </c>
      <c r="G844" s="5">
        <v>3</v>
      </c>
      <c r="H844" s="15">
        <v>91.228205142295067</v>
      </c>
      <c r="I844" s="5">
        <v>3</v>
      </c>
      <c r="J844" s="15">
        <v>91.363983140261553</v>
      </c>
      <c r="K844" s="5">
        <f t="shared" si="42"/>
        <v>3</v>
      </c>
    </row>
    <row r="845" spans="1:11" ht="23.25" customHeight="1">
      <c r="A845" s="422" t="s">
        <v>10</v>
      </c>
      <c r="B845" s="15">
        <v>91.876516492884775</v>
      </c>
      <c r="C845" s="5">
        <v>2</v>
      </c>
      <c r="D845" s="15">
        <v>92.365617239445641</v>
      </c>
      <c r="E845" s="5">
        <v>3</v>
      </c>
      <c r="F845" s="15">
        <v>91.572021867186507</v>
      </c>
      <c r="G845" s="5">
        <v>1</v>
      </c>
      <c r="H845" s="15">
        <v>91.775864347507849</v>
      </c>
      <c r="I845" s="5">
        <v>1</v>
      </c>
      <c r="J845" s="15">
        <v>92.425806324771202</v>
      </c>
      <c r="K845" s="5">
        <f t="shared" si="42"/>
        <v>1</v>
      </c>
    </row>
    <row r="846" spans="1:11" ht="23.25" customHeight="1">
      <c r="A846" s="422" t="s">
        <v>11</v>
      </c>
      <c r="B846" s="15">
        <v>88.772371364653253</v>
      </c>
      <c r="C846" s="5">
        <v>7</v>
      </c>
      <c r="D846" s="15">
        <v>89.810182964435</v>
      </c>
      <c r="E846" s="5">
        <v>8</v>
      </c>
      <c r="F846" s="15">
        <v>88.078388677191072</v>
      </c>
      <c r="G846" s="5">
        <v>8</v>
      </c>
      <c r="H846" s="15">
        <v>88.564720205226308</v>
      </c>
      <c r="I846" s="5">
        <v>8</v>
      </c>
      <c r="J846" s="15">
        <v>89.355578727841504</v>
      </c>
      <c r="K846" s="5">
        <f t="shared" si="42"/>
        <v>8</v>
      </c>
    </row>
    <row r="847" spans="1:11" ht="23.25" customHeight="1">
      <c r="A847" s="422" t="s">
        <v>12</v>
      </c>
      <c r="B847" s="15">
        <v>88.070680730159964</v>
      </c>
      <c r="C847" s="5">
        <v>9</v>
      </c>
      <c r="D847" s="15">
        <v>90.139619357523941</v>
      </c>
      <c r="E847" s="5">
        <v>7</v>
      </c>
      <c r="F847" s="15">
        <v>89.119222131734162</v>
      </c>
      <c r="G847" s="5">
        <v>7</v>
      </c>
      <c r="H847" s="15">
        <v>89.28613485951152</v>
      </c>
      <c r="I847" s="5">
        <v>6</v>
      </c>
      <c r="J847" s="15">
        <v>89.91300792695391</v>
      </c>
      <c r="K847" s="5">
        <f t="shared" si="42"/>
        <v>6</v>
      </c>
    </row>
    <row r="848" spans="1:11" ht="23.25" customHeight="1">
      <c r="A848" s="422" t="s">
        <v>131</v>
      </c>
      <c r="B848" s="15">
        <v>90.726979546804714</v>
      </c>
      <c r="C848" s="5">
        <v>4</v>
      </c>
      <c r="D848" s="15">
        <v>91.231291609819138</v>
      </c>
      <c r="E848" s="5">
        <v>5</v>
      </c>
      <c r="F848" s="15">
        <v>89.43050499732206</v>
      </c>
      <c r="G848" s="5">
        <v>6</v>
      </c>
      <c r="H848" s="15">
        <v>89.154864480461924</v>
      </c>
      <c r="I848" s="5">
        <v>7</v>
      </c>
      <c r="J848" s="15">
        <v>89.577357798645764</v>
      </c>
      <c r="K848" s="5">
        <f t="shared" si="42"/>
        <v>7</v>
      </c>
    </row>
    <row r="849" spans="1:11" ht="23.25" customHeight="1">
      <c r="A849" s="422" t="s">
        <v>14</v>
      </c>
      <c r="B849" s="15">
        <v>83.626136538757905</v>
      </c>
      <c r="C849" s="5">
        <v>15</v>
      </c>
      <c r="D849" s="15">
        <v>85.133636676480705</v>
      </c>
      <c r="E849" s="5">
        <v>14</v>
      </c>
      <c r="F849" s="15">
        <v>83.216276337823984</v>
      </c>
      <c r="G849" s="5">
        <v>16</v>
      </c>
      <c r="H849" s="15">
        <v>84.194721808549602</v>
      </c>
      <c r="I849" s="5">
        <v>14</v>
      </c>
      <c r="J849" s="15">
        <v>85.429724596391267</v>
      </c>
      <c r="K849" s="5">
        <f t="shared" si="42"/>
        <v>14</v>
      </c>
    </row>
    <row r="850" spans="1:11" ht="23.25" customHeight="1">
      <c r="A850" s="422" t="s">
        <v>15</v>
      </c>
      <c r="B850" s="15">
        <v>82.982052062057278</v>
      </c>
      <c r="C850" s="5">
        <v>17</v>
      </c>
      <c r="D850" s="15">
        <v>83.812365614989687</v>
      </c>
      <c r="E850" s="5">
        <v>17</v>
      </c>
      <c r="F850" s="15">
        <v>82.5704986029899</v>
      </c>
      <c r="G850" s="5">
        <v>17</v>
      </c>
      <c r="H850" s="15">
        <v>83.312869421204411</v>
      </c>
      <c r="I850" s="5">
        <v>16</v>
      </c>
      <c r="J850" s="15">
        <v>84.402789148293479</v>
      </c>
      <c r="K850" s="5">
        <f t="shared" si="42"/>
        <v>16</v>
      </c>
    </row>
    <row r="851" spans="1:11" ht="23.25" customHeight="1">
      <c r="A851" s="422" t="s">
        <v>16</v>
      </c>
      <c r="B851" s="15">
        <v>74.750613246116103</v>
      </c>
      <c r="C851" s="5">
        <v>27</v>
      </c>
      <c r="D851" s="15">
        <v>75.942103313673542</v>
      </c>
      <c r="E851" s="5">
        <v>27</v>
      </c>
      <c r="F851" s="15">
        <v>73.961662537517867</v>
      </c>
      <c r="G851" s="5">
        <v>27</v>
      </c>
      <c r="H851" s="15">
        <v>74.451386605283361</v>
      </c>
      <c r="I851" s="5">
        <v>27</v>
      </c>
      <c r="J851" s="15">
        <v>75.377152110915389</v>
      </c>
      <c r="K851" s="5">
        <f t="shared" si="42"/>
        <v>27</v>
      </c>
    </row>
    <row r="852" spans="1:11" ht="23.25" customHeight="1">
      <c r="A852" s="422" t="s">
        <v>17</v>
      </c>
      <c r="B852" s="15">
        <v>71.416493736069469</v>
      </c>
      <c r="C852" s="5">
        <v>29</v>
      </c>
      <c r="D852" s="15">
        <v>73.212341197822141</v>
      </c>
      <c r="E852" s="5">
        <v>29</v>
      </c>
      <c r="F852" s="15">
        <v>71.230652384569055</v>
      </c>
      <c r="G852" s="5">
        <v>29</v>
      </c>
      <c r="H852" s="15">
        <v>71.596902415806937</v>
      </c>
      <c r="I852" s="5">
        <v>29</v>
      </c>
      <c r="J852" s="15">
        <v>73.304206161137444</v>
      </c>
      <c r="K852" s="5">
        <f t="shared" si="42"/>
        <v>29</v>
      </c>
    </row>
    <row r="853" spans="1:11" ht="23.25" customHeight="1">
      <c r="A853" s="422" t="s">
        <v>18</v>
      </c>
      <c r="B853" s="15">
        <v>77.127997140543741</v>
      </c>
      <c r="C853" s="5">
        <v>24</v>
      </c>
      <c r="D853" s="15">
        <v>78.511033951738256</v>
      </c>
      <c r="E853" s="5">
        <v>24</v>
      </c>
      <c r="F853" s="15">
        <v>76.77893424507451</v>
      </c>
      <c r="G853" s="5">
        <v>25</v>
      </c>
      <c r="H853" s="15">
        <v>77.022502997325461</v>
      </c>
      <c r="I853" s="5">
        <v>25</v>
      </c>
      <c r="J853" s="15">
        <v>77.970872153032602</v>
      </c>
      <c r="K853" s="5">
        <f t="shared" si="42"/>
        <v>25</v>
      </c>
    </row>
    <row r="854" spans="1:11" ht="23.25" customHeight="1">
      <c r="A854" s="422" t="s">
        <v>19</v>
      </c>
      <c r="B854" s="15">
        <v>77.896138482023972</v>
      </c>
      <c r="C854" s="5">
        <v>22</v>
      </c>
      <c r="D854" s="15">
        <v>78.728904847396763</v>
      </c>
      <c r="E854" s="5">
        <v>23</v>
      </c>
      <c r="F854" s="15">
        <v>77.131248812012927</v>
      </c>
      <c r="G854" s="5">
        <v>22</v>
      </c>
      <c r="H854" s="15">
        <v>77.953924996407878</v>
      </c>
      <c r="I854" s="5">
        <v>24</v>
      </c>
      <c r="J854" s="15">
        <v>79.948647235034002</v>
      </c>
      <c r="K854" s="5">
        <f t="shared" si="42"/>
        <v>23</v>
      </c>
    </row>
    <row r="855" spans="1:11" ht="23.25" customHeight="1">
      <c r="A855" s="422" t="s">
        <v>20</v>
      </c>
      <c r="B855" s="15">
        <v>90.20754716981132</v>
      </c>
      <c r="C855" s="5">
        <v>6</v>
      </c>
      <c r="D855" s="15">
        <v>90.858220685319083</v>
      </c>
      <c r="E855" s="5">
        <v>6</v>
      </c>
      <c r="F855" s="15">
        <v>90.508049341417518</v>
      </c>
      <c r="G855" s="5">
        <v>4</v>
      </c>
      <c r="H855" s="15">
        <v>90.711755498805502</v>
      </c>
      <c r="I855" s="5">
        <v>4</v>
      </c>
      <c r="J855" s="15">
        <v>91.328988381977894</v>
      </c>
      <c r="K855" s="5">
        <f t="shared" si="42"/>
        <v>4</v>
      </c>
    </row>
    <row r="856" spans="1:11" ht="23.25" customHeight="1">
      <c r="A856" s="422" t="s">
        <v>21</v>
      </c>
      <c r="B856" s="15">
        <v>52.865026165373941</v>
      </c>
      <c r="C856" s="5">
        <v>31</v>
      </c>
      <c r="D856" s="15">
        <v>55.541360587671676</v>
      </c>
      <c r="E856" s="5">
        <v>31</v>
      </c>
      <c r="F856" s="15">
        <v>54.46824605439604</v>
      </c>
      <c r="G856" s="5">
        <v>31</v>
      </c>
      <c r="H856" s="15">
        <v>55.233070059006742</v>
      </c>
      <c r="I856" s="5">
        <v>31</v>
      </c>
      <c r="J856" s="15">
        <v>56.511433262840463</v>
      </c>
      <c r="K856" s="5">
        <f t="shared" si="42"/>
        <v>31</v>
      </c>
    </row>
    <row r="857" spans="1:11" ht="23.25" customHeight="1">
      <c r="A857" s="422" t="s">
        <v>22</v>
      </c>
      <c r="B857" s="15">
        <v>87.561933331086323</v>
      </c>
      <c r="C857" s="5">
        <v>10</v>
      </c>
      <c r="D857" s="15">
        <v>88.812420109878019</v>
      </c>
      <c r="E857" s="5">
        <v>10</v>
      </c>
      <c r="F857" s="15">
        <v>86.921015836940228</v>
      </c>
      <c r="G857" s="5">
        <v>11</v>
      </c>
      <c r="H857" s="15">
        <v>86.912984566575233</v>
      </c>
      <c r="I857" s="5">
        <v>11</v>
      </c>
      <c r="J857" s="15">
        <v>87.564146332211621</v>
      </c>
      <c r="K857" s="5">
        <f t="shared" si="42"/>
        <v>11</v>
      </c>
    </row>
    <row r="858" spans="1:11" ht="23.25" customHeight="1">
      <c r="A858" s="422" t="s">
        <v>23</v>
      </c>
      <c r="B858" s="15">
        <v>85.617801559594113</v>
      </c>
      <c r="C858" s="5">
        <v>12</v>
      </c>
      <c r="D858" s="15">
        <v>86.765306442999403</v>
      </c>
      <c r="E858" s="5">
        <v>12</v>
      </c>
      <c r="F858" s="15">
        <v>84.807265639579484</v>
      </c>
      <c r="G858" s="5">
        <v>13</v>
      </c>
      <c r="H858" s="15">
        <v>85.122112475707738</v>
      </c>
      <c r="I858" s="5">
        <v>13</v>
      </c>
      <c r="J858" s="15">
        <v>86.204190535980544</v>
      </c>
      <c r="K858" s="5">
        <f t="shared" si="42"/>
        <v>12</v>
      </c>
    </row>
    <row r="859" spans="1:11" ht="23.25" customHeight="1">
      <c r="A859" s="422" t="s">
        <v>24</v>
      </c>
      <c r="B859" s="15">
        <v>83.136134453781509</v>
      </c>
      <c r="C859" s="5">
        <v>16</v>
      </c>
      <c r="D859" s="15">
        <v>84.449137163031637</v>
      </c>
      <c r="E859" s="5">
        <v>16</v>
      </c>
      <c r="F859" s="15">
        <v>83.286865271893035</v>
      </c>
      <c r="G859" s="5">
        <v>15</v>
      </c>
      <c r="H859" s="15">
        <v>83.163025353798787</v>
      </c>
      <c r="I859" s="5">
        <v>17</v>
      </c>
      <c r="J859" s="15">
        <v>84.864100019006997</v>
      </c>
      <c r="K859" s="5">
        <f t="shared" si="42"/>
        <v>15</v>
      </c>
    </row>
    <row r="860" spans="1:11" ht="23.25" customHeight="1">
      <c r="A860" s="422" t="s">
        <v>122</v>
      </c>
      <c r="B860" s="15">
        <v>75.82175533717384</v>
      </c>
      <c r="C860" s="5">
        <v>26</v>
      </c>
      <c r="D860" s="15">
        <v>78.340958343366239</v>
      </c>
      <c r="E860" s="5">
        <v>25</v>
      </c>
      <c r="F860" s="15">
        <v>77.060168756407222</v>
      </c>
      <c r="G860" s="5">
        <v>23</v>
      </c>
      <c r="H860" s="15">
        <v>78.046696169693277</v>
      </c>
      <c r="I860" s="5">
        <v>23</v>
      </c>
      <c r="J860" s="15">
        <v>79.178376469549605</v>
      </c>
      <c r="K860" s="5">
        <f t="shared" si="42"/>
        <v>24</v>
      </c>
    </row>
    <row r="861" spans="1:11" ht="23.25" customHeight="1">
      <c r="A861" s="422" t="s">
        <v>80</v>
      </c>
      <c r="B861" s="15">
        <v>83.696098562628336</v>
      </c>
      <c r="C861" s="5">
        <v>14</v>
      </c>
      <c r="D861" s="15">
        <v>85.04337534467345</v>
      </c>
      <c r="E861" s="5">
        <v>15</v>
      </c>
      <c r="F861" s="15">
        <v>83.620181925266664</v>
      </c>
      <c r="G861" s="5">
        <v>14</v>
      </c>
      <c r="H861" s="15">
        <v>83.810653561543234</v>
      </c>
      <c r="I861" s="5">
        <v>15</v>
      </c>
      <c r="J861" s="15">
        <v>84.26153188389732</v>
      </c>
      <c r="K861" s="5">
        <f t="shared" si="42"/>
        <v>17</v>
      </c>
    </row>
    <row r="862" spans="1:11" ht="23.25" customHeight="1">
      <c r="A862" s="422" t="s">
        <v>123</v>
      </c>
      <c r="B862" s="15">
        <v>81.185809566676213</v>
      </c>
      <c r="C862" s="5">
        <v>18</v>
      </c>
      <c r="D862" s="15">
        <v>83.252778122030819</v>
      </c>
      <c r="E862" s="5">
        <v>18</v>
      </c>
      <c r="F862" s="15">
        <v>81.45988554151819</v>
      </c>
      <c r="G862" s="5">
        <v>18</v>
      </c>
      <c r="H862" s="15">
        <v>81.633349521571915</v>
      </c>
      <c r="I862" s="5">
        <v>18</v>
      </c>
      <c r="J862" s="15">
        <v>82.534079531743387</v>
      </c>
      <c r="K862" s="5">
        <f t="shared" si="42"/>
        <v>19</v>
      </c>
    </row>
    <row r="863" spans="1:11" ht="23.25" customHeight="1">
      <c r="A863" s="422" t="s">
        <v>124</v>
      </c>
      <c r="B863" s="15">
        <v>85.247487504702534</v>
      </c>
      <c r="C863" s="5">
        <v>13</v>
      </c>
      <c r="D863" s="15">
        <v>86.617563151615755</v>
      </c>
      <c r="E863" s="5">
        <v>13</v>
      </c>
      <c r="F863" s="15">
        <v>84.87411883182277</v>
      </c>
      <c r="G863" s="5">
        <v>12</v>
      </c>
      <c r="H863" s="15">
        <v>85.424360273211548</v>
      </c>
      <c r="I863" s="5">
        <v>12</v>
      </c>
      <c r="J863" s="15">
        <v>85.997714430829788</v>
      </c>
      <c r="K863" s="5">
        <f t="shared" si="42"/>
        <v>13</v>
      </c>
    </row>
    <row r="864" spans="1:11" ht="23.25" customHeight="1">
      <c r="A864" s="422" t="s">
        <v>29</v>
      </c>
      <c r="B864" s="15">
        <v>72.222110289525105</v>
      </c>
      <c r="C864" s="5">
        <v>28</v>
      </c>
      <c r="D864" s="15">
        <v>75.063868053710479</v>
      </c>
      <c r="E864" s="5">
        <v>28</v>
      </c>
      <c r="F864" s="15">
        <v>73.325316831950715</v>
      </c>
      <c r="G864" s="5">
        <v>28</v>
      </c>
      <c r="H864" s="15">
        <v>73.780224666204603</v>
      </c>
      <c r="I864" s="5">
        <v>28</v>
      </c>
      <c r="J864" s="15">
        <v>73.831040766907151</v>
      </c>
      <c r="K864" s="5">
        <f t="shared" si="42"/>
        <v>28</v>
      </c>
    </row>
    <row r="865" spans="1:11" ht="23.25" customHeight="1">
      <c r="A865" s="422" t="s">
        <v>30</v>
      </c>
      <c r="B865" s="15">
        <v>88.079712911353752</v>
      </c>
      <c r="C865" s="5">
        <v>8</v>
      </c>
      <c r="D865" s="15">
        <v>89.402848967013611</v>
      </c>
      <c r="E865" s="5">
        <v>9</v>
      </c>
      <c r="F865" s="15">
        <v>87.615423535860344</v>
      </c>
      <c r="G865" s="5">
        <v>9</v>
      </c>
      <c r="H865" s="15">
        <v>87.962163142122833</v>
      </c>
      <c r="I865" s="5">
        <v>9</v>
      </c>
      <c r="J865" s="15">
        <v>88.523509905620273</v>
      </c>
      <c r="K865" s="5">
        <f t="shared" si="42"/>
        <v>10</v>
      </c>
    </row>
    <row r="866" spans="1:11" ht="23.25" customHeight="1">
      <c r="A866" s="422" t="s">
        <v>31</v>
      </c>
      <c r="B866" s="15">
        <v>78.553926745807104</v>
      </c>
      <c r="C866" s="5">
        <v>21</v>
      </c>
      <c r="D866" s="15">
        <v>80.738211450237756</v>
      </c>
      <c r="E866" s="5">
        <v>21</v>
      </c>
      <c r="F866" s="15">
        <v>77.712397777383373</v>
      </c>
      <c r="G866" s="5">
        <v>21</v>
      </c>
      <c r="H866" s="15">
        <v>78.515500583926112</v>
      </c>
      <c r="I866" s="5">
        <v>21</v>
      </c>
      <c r="J866" s="15">
        <v>80.095014968111414</v>
      </c>
      <c r="K866" s="5">
        <f t="shared" si="42"/>
        <v>21</v>
      </c>
    </row>
    <row r="867" spans="1:11" ht="23.25" customHeight="1">
      <c r="A867" s="422" t="s">
        <v>32</v>
      </c>
      <c r="B867" s="15">
        <v>90.245156236613099</v>
      </c>
      <c r="C867" s="5">
        <v>5</v>
      </c>
      <c r="D867" s="15">
        <v>91.699087282473101</v>
      </c>
      <c r="E867" s="5">
        <v>4</v>
      </c>
      <c r="F867" s="15">
        <v>90.204626260784522</v>
      </c>
      <c r="G867" s="5">
        <v>5</v>
      </c>
      <c r="H867" s="15">
        <v>90.321860557406595</v>
      </c>
      <c r="I867" s="5">
        <v>5</v>
      </c>
      <c r="J867" s="15">
        <v>90.4399233497778</v>
      </c>
      <c r="K867" s="5">
        <f t="shared" si="42"/>
        <v>5</v>
      </c>
    </row>
    <row r="868" spans="1:11" ht="23.25" customHeight="1">
      <c r="A868" s="422" t="s">
        <v>125</v>
      </c>
      <c r="B868" s="15">
        <v>87.192451277227434</v>
      </c>
      <c r="C868" s="5">
        <v>11</v>
      </c>
      <c r="D868" s="15">
        <v>88.313041407436074</v>
      </c>
      <c r="E868" s="5">
        <v>11</v>
      </c>
      <c r="F868" s="15">
        <v>87.02499211605172</v>
      </c>
      <c r="G868" s="5">
        <v>10</v>
      </c>
      <c r="H868" s="15">
        <v>87.924003169755892</v>
      </c>
      <c r="I868" s="5">
        <v>10</v>
      </c>
      <c r="J868" s="15">
        <v>88.753060840082881</v>
      </c>
      <c r="K868" s="5">
        <f t="shared" si="42"/>
        <v>9</v>
      </c>
    </row>
    <row r="869" spans="1:11" ht="23.25" customHeight="1">
      <c r="A869" s="422" t="s">
        <v>34</v>
      </c>
      <c r="B869" s="15">
        <v>79.352763058289185</v>
      </c>
      <c r="C869" s="5">
        <v>20</v>
      </c>
      <c r="D869" s="15">
        <v>81.338178274903072</v>
      </c>
      <c r="E869" s="5">
        <v>20</v>
      </c>
      <c r="F869" s="15">
        <v>80.235748132785531</v>
      </c>
      <c r="G869" s="5">
        <v>19</v>
      </c>
      <c r="H869" s="15">
        <v>80.693037773106568</v>
      </c>
      <c r="I869" s="5">
        <v>20</v>
      </c>
      <c r="J869" s="15">
        <v>82.090227832822009</v>
      </c>
      <c r="K869" s="5">
        <f t="shared" si="42"/>
        <v>20</v>
      </c>
    </row>
    <row r="870" spans="1:11" ht="23.25" customHeight="1">
      <c r="A870" s="422" t="s">
        <v>35</v>
      </c>
      <c r="B870" s="15">
        <v>76.071064640467853</v>
      </c>
      <c r="C870" s="5">
        <v>25</v>
      </c>
      <c r="D870" s="15">
        <v>77.08587257617728</v>
      </c>
      <c r="E870" s="5">
        <v>26</v>
      </c>
      <c r="F870" s="15">
        <v>74.527884331661255</v>
      </c>
      <c r="G870" s="5">
        <v>26</v>
      </c>
      <c r="H870" s="15">
        <v>74.959119313204454</v>
      </c>
      <c r="I870" s="5">
        <v>26</v>
      </c>
      <c r="J870" s="15">
        <v>76.462130564229184</v>
      </c>
      <c r="K870" s="5">
        <f t="shared" si="42"/>
        <v>26</v>
      </c>
    </row>
    <row r="871" spans="1:11" ht="23.25" customHeight="1">
      <c r="A871" s="422" t="s">
        <v>36</v>
      </c>
      <c r="B871" s="15">
        <v>91.894032107119713</v>
      </c>
      <c r="C871" s="5">
        <v>1</v>
      </c>
      <c r="D871" s="15">
        <v>92.622321490891323</v>
      </c>
      <c r="E871" s="5">
        <v>1</v>
      </c>
      <c r="F871" s="15">
        <v>91.34151887221465</v>
      </c>
      <c r="G871" s="5">
        <v>2</v>
      </c>
      <c r="H871" s="15">
        <v>91.405319571258431</v>
      </c>
      <c r="I871" s="5">
        <v>2</v>
      </c>
      <c r="J871" s="15">
        <v>91.761137522318066</v>
      </c>
      <c r="K871" s="5">
        <f t="shared" si="42"/>
        <v>2</v>
      </c>
    </row>
    <row r="872" spans="1:11" s="721" customFormat="1" ht="19.5" customHeight="1">
      <c r="A872" s="984" t="s">
        <v>126</v>
      </c>
    </row>
    <row r="874" spans="1:11" s="222" customFormat="1" ht="23.25" customHeight="1">
      <c r="A874" s="431" t="s">
        <v>145</v>
      </c>
      <c r="B874" s="224"/>
      <c r="C874" s="224"/>
      <c r="D874" s="432"/>
      <c r="E874" s="226"/>
      <c r="F874" s="432"/>
      <c r="G874" s="226"/>
      <c r="K874" s="226" t="s">
        <v>0</v>
      </c>
    </row>
    <row r="875" spans="1:11" ht="23.25" customHeight="1">
      <c r="A875" s="646" t="s">
        <v>79</v>
      </c>
      <c r="B875" s="529" t="s">
        <v>114</v>
      </c>
      <c r="C875" s="529"/>
      <c r="D875" s="529" t="s">
        <v>115</v>
      </c>
      <c r="E875" s="529"/>
      <c r="F875" s="529" t="s">
        <v>116</v>
      </c>
      <c r="G875" s="529"/>
      <c r="H875" s="529" t="s">
        <v>829</v>
      </c>
      <c r="I875" s="529"/>
      <c r="J875" s="529" t="s">
        <v>830</v>
      </c>
      <c r="K875" s="529"/>
    </row>
    <row r="876" spans="1:11" ht="23.25" customHeight="1">
      <c r="A876" s="607"/>
      <c r="B876" s="495" t="s">
        <v>133</v>
      </c>
      <c r="C876" s="495" t="s">
        <v>3</v>
      </c>
      <c r="D876" s="495" t="s">
        <v>133</v>
      </c>
      <c r="E876" s="495" t="s">
        <v>3</v>
      </c>
      <c r="F876" s="495" t="s">
        <v>133</v>
      </c>
      <c r="G876" s="495" t="s">
        <v>3</v>
      </c>
      <c r="H876" s="495" t="s">
        <v>133</v>
      </c>
      <c r="I876" s="495" t="s">
        <v>3</v>
      </c>
      <c r="J876" s="495" t="s">
        <v>133</v>
      </c>
      <c r="K876" s="495" t="s">
        <v>3</v>
      </c>
    </row>
    <row r="877" spans="1:11" ht="23.25" customHeight="1">
      <c r="A877" s="421" t="s">
        <v>4</v>
      </c>
      <c r="B877" s="3">
        <v>97.613000268670831</v>
      </c>
      <c r="C877" s="3" t="s">
        <v>352</v>
      </c>
      <c r="D877" s="3">
        <v>97.501238584742239</v>
      </c>
      <c r="E877" s="3" t="s">
        <v>352</v>
      </c>
      <c r="F877" s="3">
        <v>97.757436804372844</v>
      </c>
      <c r="G877" s="3" t="s">
        <v>352</v>
      </c>
      <c r="H877" s="3">
        <v>97.64</v>
      </c>
      <c r="I877" s="3" t="s">
        <v>352</v>
      </c>
      <c r="J877" s="3">
        <v>97.5</v>
      </c>
      <c r="K877" s="3" t="s">
        <v>352</v>
      </c>
    </row>
    <row r="878" spans="1:11" ht="23.25" customHeight="1">
      <c r="A878" s="422" t="s">
        <v>6</v>
      </c>
      <c r="B878" s="15">
        <v>98.525710674531013</v>
      </c>
      <c r="C878" s="5">
        <v>9</v>
      </c>
      <c r="D878" s="15">
        <v>98.67261180921497</v>
      </c>
      <c r="E878" s="5">
        <v>6</v>
      </c>
      <c r="F878" s="15">
        <v>98.886267928949124</v>
      </c>
      <c r="G878" s="5">
        <v>5</v>
      </c>
      <c r="H878" s="15">
        <v>98.842059440421068</v>
      </c>
      <c r="I878" s="5">
        <f t="shared" ref="I878:I909" si="43">RANK(H878,$H$878:$H$909)</f>
        <v>5</v>
      </c>
      <c r="J878" s="15">
        <v>98.807377473836908</v>
      </c>
      <c r="K878" s="5">
        <f t="shared" ref="K878:K909" si="44">RANK(J878,$J$878:$J$909)</f>
        <v>7</v>
      </c>
    </row>
    <row r="879" spans="1:11" ht="23.25" customHeight="1">
      <c r="A879" s="422" t="s">
        <v>7</v>
      </c>
      <c r="B879" s="15">
        <v>98.010848274822962</v>
      </c>
      <c r="C879" s="5">
        <v>20</v>
      </c>
      <c r="D879" s="15">
        <v>97.869861824899758</v>
      </c>
      <c r="E879" s="5">
        <v>21</v>
      </c>
      <c r="F879" s="15">
        <v>98.053678115845088</v>
      </c>
      <c r="G879" s="5">
        <v>21</v>
      </c>
      <c r="H879" s="15">
        <v>97.994603072097419</v>
      </c>
      <c r="I879" s="5">
        <f t="shared" si="43"/>
        <v>19</v>
      </c>
      <c r="J879" s="15">
        <v>98.114374645174237</v>
      </c>
      <c r="K879" s="5">
        <f t="shared" si="44"/>
        <v>15</v>
      </c>
    </row>
    <row r="880" spans="1:11" ht="23.25" customHeight="1">
      <c r="A880" s="422" t="s">
        <v>8</v>
      </c>
      <c r="B880" s="15">
        <v>98.907873431385781</v>
      </c>
      <c r="C880" s="5">
        <v>4</v>
      </c>
      <c r="D880" s="15">
        <v>98.924224772575158</v>
      </c>
      <c r="E880" s="5">
        <v>3</v>
      </c>
      <c r="F880" s="15">
        <v>99.08519615040214</v>
      </c>
      <c r="G880" s="5">
        <v>2</v>
      </c>
      <c r="H880" s="15">
        <v>99.051360442698453</v>
      </c>
      <c r="I880" s="5">
        <f t="shared" si="43"/>
        <v>2</v>
      </c>
      <c r="J880" s="15">
        <v>98.905210533393443</v>
      </c>
      <c r="K880" s="5">
        <f t="shared" si="44"/>
        <v>4</v>
      </c>
    </row>
    <row r="881" spans="1:11" ht="23.25" customHeight="1">
      <c r="A881" s="422" t="s">
        <v>9</v>
      </c>
      <c r="B881" s="15">
        <v>98.490104428801317</v>
      </c>
      <c r="C881" s="5">
        <v>12</v>
      </c>
      <c r="D881" s="15">
        <v>98.262803888543644</v>
      </c>
      <c r="E881" s="5">
        <v>14</v>
      </c>
      <c r="F881" s="15">
        <v>98.68099532491118</v>
      </c>
      <c r="G881" s="5">
        <v>13</v>
      </c>
      <c r="H881" s="15">
        <v>98.581318806037913</v>
      </c>
      <c r="I881" s="5">
        <f t="shared" si="43"/>
        <v>13</v>
      </c>
      <c r="J881" s="15">
        <v>98.343369407541147</v>
      </c>
      <c r="K881" s="5">
        <f t="shared" si="44"/>
        <v>14</v>
      </c>
    </row>
    <row r="882" spans="1:11" ht="23.25" customHeight="1">
      <c r="A882" s="422" t="s">
        <v>10</v>
      </c>
      <c r="B882" s="15">
        <v>98.964136011606413</v>
      </c>
      <c r="C882" s="5">
        <v>2</v>
      </c>
      <c r="D882" s="15">
        <v>98.777744943525079</v>
      </c>
      <c r="E882" s="5">
        <v>4</v>
      </c>
      <c r="F882" s="15">
        <v>98.861438368208198</v>
      </c>
      <c r="G882" s="5">
        <v>6</v>
      </c>
      <c r="H882" s="15">
        <v>98.745719503082753</v>
      </c>
      <c r="I882" s="5">
        <f t="shared" si="43"/>
        <v>7</v>
      </c>
      <c r="J882" s="15">
        <v>98.728873129432358</v>
      </c>
      <c r="K882" s="5">
        <f t="shared" si="44"/>
        <v>9</v>
      </c>
    </row>
    <row r="883" spans="1:11" ht="23.25" customHeight="1">
      <c r="A883" s="422" t="s">
        <v>11</v>
      </c>
      <c r="B883" s="15">
        <v>98.50359658603854</v>
      </c>
      <c r="C883" s="5">
        <v>11</v>
      </c>
      <c r="D883" s="15">
        <v>98.557311889295775</v>
      </c>
      <c r="E883" s="5">
        <v>8</v>
      </c>
      <c r="F883" s="15">
        <v>98.749977156015291</v>
      </c>
      <c r="G883" s="5">
        <v>10</v>
      </c>
      <c r="H883" s="15">
        <v>98.678897070915639</v>
      </c>
      <c r="I883" s="5">
        <f t="shared" si="43"/>
        <v>9</v>
      </c>
      <c r="J883" s="15">
        <v>98.813994860644399</v>
      </c>
      <c r="K883" s="5">
        <f t="shared" si="44"/>
        <v>6</v>
      </c>
    </row>
    <row r="884" spans="1:11" ht="23.25" customHeight="1">
      <c r="A884" s="422" t="s">
        <v>12</v>
      </c>
      <c r="B884" s="15">
        <v>97.699987908310447</v>
      </c>
      <c r="C884" s="5">
        <v>23</v>
      </c>
      <c r="D884" s="15">
        <v>97.544757456815887</v>
      </c>
      <c r="E884" s="5">
        <v>24</v>
      </c>
      <c r="F884" s="15">
        <v>98.011533429176026</v>
      </c>
      <c r="G884" s="5">
        <v>22</v>
      </c>
      <c r="H884" s="15">
        <v>97.887443370399978</v>
      </c>
      <c r="I884" s="5">
        <f t="shared" si="43"/>
        <v>23</v>
      </c>
      <c r="J884" s="15">
        <v>97.638926855937839</v>
      </c>
      <c r="K884" s="5">
        <f t="shared" si="44"/>
        <v>23</v>
      </c>
    </row>
    <row r="885" spans="1:11" ht="23.25" customHeight="1">
      <c r="A885" s="422" t="s">
        <v>13</v>
      </c>
      <c r="B885" s="15">
        <v>98.816807559976951</v>
      </c>
      <c r="C885" s="5">
        <v>5</v>
      </c>
      <c r="D885" s="15">
        <v>98.515475547310089</v>
      </c>
      <c r="E885" s="5">
        <v>9</v>
      </c>
      <c r="F885" s="15">
        <v>98.783018708488953</v>
      </c>
      <c r="G885" s="5">
        <v>8</v>
      </c>
      <c r="H885" s="15">
        <v>98.642206671860123</v>
      </c>
      <c r="I885" s="5">
        <f t="shared" si="43"/>
        <v>11</v>
      </c>
      <c r="J885" s="15">
        <v>98.643824534416851</v>
      </c>
      <c r="K885" s="5">
        <f t="shared" si="44"/>
        <v>10</v>
      </c>
    </row>
    <row r="886" spans="1:11" ht="23.25" customHeight="1">
      <c r="A886" s="422" t="s">
        <v>134</v>
      </c>
      <c r="B886" s="15">
        <v>98.333669326945497</v>
      </c>
      <c r="C886" s="5">
        <v>14</v>
      </c>
      <c r="D886" s="15">
        <v>97.862805340615992</v>
      </c>
      <c r="E886" s="5">
        <v>22</v>
      </c>
      <c r="F886" s="15">
        <v>98.111197031193925</v>
      </c>
      <c r="G886" s="5">
        <v>18</v>
      </c>
      <c r="H886" s="15">
        <v>97.960421900029971</v>
      </c>
      <c r="I886" s="5">
        <f t="shared" si="43"/>
        <v>20</v>
      </c>
      <c r="J886" s="15">
        <v>97.805318874257694</v>
      </c>
      <c r="K886" s="5">
        <f t="shared" si="44"/>
        <v>18</v>
      </c>
    </row>
    <row r="887" spans="1:11" ht="23.25" customHeight="1">
      <c r="A887" s="422" t="s">
        <v>14</v>
      </c>
      <c r="B887" s="15">
        <v>98.440402195681273</v>
      </c>
      <c r="C887" s="5">
        <v>13</v>
      </c>
      <c r="D887" s="15">
        <v>98.414405275171191</v>
      </c>
      <c r="E887" s="5">
        <v>12</v>
      </c>
      <c r="F887" s="15">
        <v>98.693228188513388</v>
      </c>
      <c r="G887" s="5">
        <v>12</v>
      </c>
      <c r="H887" s="15">
        <v>98.634379424256721</v>
      </c>
      <c r="I887" s="5">
        <f t="shared" si="43"/>
        <v>12</v>
      </c>
      <c r="J887" s="15">
        <v>98.519247847407229</v>
      </c>
      <c r="K887" s="5">
        <f t="shared" si="44"/>
        <v>11</v>
      </c>
    </row>
    <row r="888" spans="1:11" ht="23.25" customHeight="1">
      <c r="A888" s="422" t="s">
        <v>15</v>
      </c>
      <c r="B888" s="15">
        <v>97.869175605567719</v>
      </c>
      <c r="C888" s="5">
        <v>21</v>
      </c>
      <c r="D888" s="15">
        <v>97.883963036612471</v>
      </c>
      <c r="E888" s="5">
        <v>19</v>
      </c>
      <c r="F888" s="15">
        <v>97.847320468564305</v>
      </c>
      <c r="G888" s="5">
        <v>25</v>
      </c>
      <c r="H888" s="15">
        <v>97.792037301102283</v>
      </c>
      <c r="I888" s="5">
        <f t="shared" si="43"/>
        <v>25</v>
      </c>
      <c r="J888" s="15">
        <v>97.557871377599852</v>
      </c>
      <c r="K888" s="5">
        <f t="shared" si="44"/>
        <v>24</v>
      </c>
    </row>
    <row r="889" spans="1:11" ht="23.25" customHeight="1">
      <c r="A889" s="422" t="s">
        <v>16</v>
      </c>
      <c r="B889" s="15">
        <v>97.118849464733358</v>
      </c>
      <c r="C889" s="5">
        <v>29</v>
      </c>
      <c r="D889" s="15">
        <v>97.231503175004917</v>
      </c>
      <c r="E889" s="5">
        <v>30</v>
      </c>
      <c r="F889" s="15">
        <v>97.591336867628328</v>
      </c>
      <c r="G889" s="5">
        <v>27</v>
      </c>
      <c r="H889" s="15">
        <v>97.470561566287657</v>
      </c>
      <c r="I889" s="5">
        <f t="shared" si="43"/>
        <v>27</v>
      </c>
      <c r="J889" s="15">
        <v>97.309354800333111</v>
      </c>
      <c r="K889" s="5">
        <f t="shared" si="44"/>
        <v>26</v>
      </c>
    </row>
    <row r="890" spans="1:11" ht="23.25" customHeight="1">
      <c r="A890" s="422" t="s">
        <v>17</v>
      </c>
      <c r="B890" s="15">
        <v>96.843865976687056</v>
      </c>
      <c r="C890" s="5">
        <v>31</v>
      </c>
      <c r="D890" s="15">
        <v>97.236660709726834</v>
      </c>
      <c r="E890" s="5">
        <v>29</v>
      </c>
      <c r="F890" s="15">
        <v>97.260287725004773</v>
      </c>
      <c r="G890" s="5">
        <v>31</v>
      </c>
      <c r="H890" s="15">
        <v>97.198213120513984</v>
      </c>
      <c r="I890" s="5">
        <f t="shared" si="43"/>
        <v>30</v>
      </c>
      <c r="J890" s="15">
        <v>96.894951235752615</v>
      </c>
      <c r="K890" s="5">
        <f t="shared" si="44"/>
        <v>29</v>
      </c>
    </row>
    <row r="891" spans="1:11" ht="23.25" customHeight="1">
      <c r="A891" s="422" t="s">
        <v>18</v>
      </c>
      <c r="B891" s="15">
        <v>97.308922672167654</v>
      </c>
      <c r="C891" s="5">
        <v>25</v>
      </c>
      <c r="D891" s="15">
        <v>97.322418628921795</v>
      </c>
      <c r="E891" s="5">
        <v>27</v>
      </c>
      <c r="F891" s="15">
        <v>97.356635737506593</v>
      </c>
      <c r="G891" s="5">
        <v>29</v>
      </c>
      <c r="H891" s="15">
        <v>97.230268626098635</v>
      </c>
      <c r="I891" s="5">
        <f t="shared" si="43"/>
        <v>29</v>
      </c>
      <c r="J891" s="15">
        <v>96.960650492925794</v>
      </c>
      <c r="K891" s="5">
        <f t="shared" si="44"/>
        <v>28</v>
      </c>
    </row>
    <row r="892" spans="1:11" ht="23.25" customHeight="1">
      <c r="A892" s="422" t="s">
        <v>19</v>
      </c>
      <c r="B892" s="15">
        <v>98.6508995727159</v>
      </c>
      <c r="C892" s="5">
        <v>8</v>
      </c>
      <c r="D892" s="15">
        <v>98.669769868180808</v>
      </c>
      <c r="E892" s="5">
        <v>7</v>
      </c>
      <c r="F892" s="15">
        <v>98.791490527634267</v>
      </c>
      <c r="G892" s="5">
        <v>7</v>
      </c>
      <c r="H892" s="15">
        <v>98.757435817157173</v>
      </c>
      <c r="I892" s="5">
        <f t="shared" si="43"/>
        <v>6</v>
      </c>
      <c r="J892" s="15">
        <v>98.958996229210797</v>
      </c>
      <c r="K892" s="5">
        <f t="shared" si="44"/>
        <v>3</v>
      </c>
    </row>
    <row r="893" spans="1:11" ht="23.25" customHeight="1">
      <c r="A893" s="422" t="s">
        <v>20</v>
      </c>
      <c r="B893" s="15">
        <v>98.207629996521291</v>
      </c>
      <c r="C893" s="5">
        <v>15</v>
      </c>
      <c r="D893" s="15">
        <v>98.289151186790505</v>
      </c>
      <c r="E893" s="5">
        <v>13</v>
      </c>
      <c r="F893" s="15">
        <v>98.347941232107956</v>
      </c>
      <c r="G893" s="5">
        <v>15</v>
      </c>
      <c r="H893" s="15">
        <v>98.233115296713692</v>
      </c>
      <c r="I893" s="5">
        <f t="shared" si="43"/>
        <v>15</v>
      </c>
      <c r="J893" s="15">
        <v>98.064020879711364</v>
      </c>
      <c r="K893" s="5">
        <f t="shared" si="44"/>
        <v>16</v>
      </c>
    </row>
    <row r="894" spans="1:11" ht="23.25" customHeight="1">
      <c r="A894" s="422" t="s">
        <v>21</v>
      </c>
      <c r="B894" s="15">
        <v>89.974950324421542</v>
      </c>
      <c r="C894" s="5">
        <v>32</v>
      </c>
      <c r="D894" s="15">
        <v>89.514620219292226</v>
      </c>
      <c r="E894" s="5">
        <v>32</v>
      </c>
      <c r="F894" s="15">
        <v>90.23992481618663</v>
      </c>
      <c r="G894" s="5">
        <v>32</v>
      </c>
      <c r="H894" s="15">
        <v>89.837966998159004</v>
      </c>
      <c r="I894" s="5">
        <f t="shared" si="43"/>
        <v>32</v>
      </c>
      <c r="J894" s="15">
        <v>91.18830816082135</v>
      </c>
      <c r="K894" s="5">
        <f t="shared" si="44"/>
        <v>32</v>
      </c>
    </row>
    <row r="895" spans="1:11" ht="23.25" customHeight="1">
      <c r="A895" s="422" t="s">
        <v>22</v>
      </c>
      <c r="B895" s="15">
        <v>97.861282746081244</v>
      </c>
      <c r="C895" s="5">
        <v>22</v>
      </c>
      <c r="D895" s="15">
        <v>97.91809238665526</v>
      </c>
      <c r="E895" s="5">
        <v>16</v>
      </c>
      <c r="F895" s="15">
        <v>98.286680095390238</v>
      </c>
      <c r="G895" s="5">
        <v>16</v>
      </c>
      <c r="H895" s="15">
        <v>98.178068209321168</v>
      </c>
      <c r="I895" s="5">
        <f t="shared" si="43"/>
        <v>16</v>
      </c>
      <c r="J895" s="15">
        <v>97.815321756054203</v>
      </c>
      <c r="K895" s="5">
        <f t="shared" si="44"/>
        <v>17</v>
      </c>
    </row>
    <row r="896" spans="1:11" ht="23.25" customHeight="1">
      <c r="A896" s="422" t="s">
        <v>23</v>
      </c>
      <c r="B896" s="15">
        <v>98.683488754799782</v>
      </c>
      <c r="C896" s="5">
        <v>6</v>
      </c>
      <c r="D896" s="15">
        <v>98.476094783555226</v>
      </c>
      <c r="E896" s="5">
        <v>10</v>
      </c>
      <c r="F896" s="15">
        <v>98.726271269794424</v>
      </c>
      <c r="G896" s="5">
        <v>11</v>
      </c>
      <c r="H896" s="15">
        <v>98.648404970328841</v>
      </c>
      <c r="I896" s="5">
        <f t="shared" si="43"/>
        <v>10</v>
      </c>
      <c r="J896" s="15">
        <v>98.357380153749858</v>
      </c>
      <c r="K896" s="5">
        <f t="shared" si="44"/>
        <v>13</v>
      </c>
    </row>
    <row r="897" spans="1:11" ht="23.25" customHeight="1">
      <c r="A897" s="422" t="s">
        <v>24</v>
      </c>
      <c r="B897" s="15">
        <v>98.07597472646016</v>
      </c>
      <c r="C897" s="5">
        <v>19</v>
      </c>
      <c r="D897" s="15">
        <v>97.875112907763608</v>
      </c>
      <c r="E897" s="5">
        <v>20</v>
      </c>
      <c r="F897" s="15">
        <v>98.058405456525477</v>
      </c>
      <c r="G897" s="5">
        <v>20</v>
      </c>
      <c r="H897" s="15">
        <v>97.906636863823934</v>
      </c>
      <c r="I897" s="5">
        <f t="shared" si="43"/>
        <v>22</v>
      </c>
      <c r="J897" s="15">
        <v>97.681191425929242</v>
      </c>
      <c r="K897" s="5">
        <f t="shared" si="44"/>
        <v>21</v>
      </c>
    </row>
    <row r="898" spans="1:11" ht="23.25" customHeight="1">
      <c r="A898" s="422" t="s">
        <v>25</v>
      </c>
      <c r="B898" s="15">
        <v>98.666488508818816</v>
      </c>
      <c r="C898" s="5">
        <v>7</v>
      </c>
      <c r="D898" s="15">
        <v>98.725179988077215</v>
      </c>
      <c r="E898" s="5">
        <v>5</v>
      </c>
      <c r="F898" s="15">
        <v>98.931417609722814</v>
      </c>
      <c r="G898" s="5">
        <v>4</v>
      </c>
      <c r="H898" s="15">
        <v>98.871009268795063</v>
      </c>
      <c r="I898" s="5">
        <f t="shared" si="43"/>
        <v>4</v>
      </c>
      <c r="J898" s="15">
        <v>98.764877752621402</v>
      </c>
      <c r="K898" s="5">
        <f t="shared" si="44"/>
        <v>8</v>
      </c>
    </row>
    <row r="899" spans="1:11" ht="23.25" customHeight="1">
      <c r="A899" s="422" t="s">
        <v>26</v>
      </c>
      <c r="B899" s="15">
        <v>97.194273667201102</v>
      </c>
      <c r="C899" s="5">
        <v>27</v>
      </c>
      <c r="D899" s="15">
        <v>97.086645577906125</v>
      </c>
      <c r="E899" s="5">
        <v>31</v>
      </c>
      <c r="F899" s="15">
        <v>97.297313361864013</v>
      </c>
      <c r="G899" s="5">
        <v>30</v>
      </c>
      <c r="H899" s="15">
        <v>97.135385712587663</v>
      </c>
      <c r="I899" s="5">
        <f t="shared" si="43"/>
        <v>31</v>
      </c>
      <c r="J899" s="15">
        <v>96.425409281088861</v>
      </c>
      <c r="K899" s="5">
        <f t="shared" si="44"/>
        <v>31</v>
      </c>
    </row>
    <row r="900" spans="1:11" ht="23.25" customHeight="1">
      <c r="A900" s="422" t="s">
        <v>27</v>
      </c>
      <c r="B900" s="15">
        <v>98.124351969430421</v>
      </c>
      <c r="C900" s="5">
        <v>18</v>
      </c>
      <c r="D900" s="15">
        <v>97.993405666968854</v>
      </c>
      <c r="E900" s="5">
        <v>15</v>
      </c>
      <c r="F900" s="15">
        <v>98.462970790162089</v>
      </c>
      <c r="G900" s="5">
        <v>14</v>
      </c>
      <c r="H900" s="15">
        <v>98.400379203216374</v>
      </c>
      <c r="I900" s="5">
        <f t="shared" si="43"/>
        <v>14</v>
      </c>
      <c r="J900" s="15">
        <v>98.877624909485874</v>
      </c>
      <c r="K900" s="5">
        <f t="shared" si="44"/>
        <v>5</v>
      </c>
    </row>
    <row r="901" spans="1:11" ht="23.25" customHeight="1">
      <c r="A901" s="422" t="s">
        <v>28</v>
      </c>
      <c r="B901" s="15">
        <v>97.023565573770483</v>
      </c>
      <c r="C901" s="5">
        <v>30</v>
      </c>
      <c r="D901" s="15">
        <v>97.516550145393808</v>
      </c>
      <c r="E901" s="5">
        <v>25</v>
      </c>
      <c r="F901" s="15">
        <v>98.205581831967365</v>
      </c>
      <c r="G901" s="5">
        <v>17</v>
      </c>
      <c r="H901" s="15">
        <v>98.12635379061372</v>
      </c>
      <c r="I901" s="5">
        <f t="shared" si="43"/>
        <v>17</v>
      </c>
      <c r="J901" s="15">
        <v>97.67239963396608</v>
      </c>
      <c r="K901" s="5">
        <f t="shared" si="44"/>
        <v>22</v>
      </c>
    </row>
    <row r="902" spans="1:11" ht="23.25" customHeight="1">
      <c r="A902" s="422" t="s">
        <v>29</v>
      </c>
      <c r="B902" s="15">
        <v>97.209621430107418</v>
      </c>
      <c r="C902" s="5">
        <v>26</v>
      </c>
      <c r="D902" s="15">
        <v>97.511843051662993</v>
      </c>
      <c r="E902" s="5">
        <v>26</v>
      </c>
      <c r="F902" s="15">
        <v>97.697674751787275</v>
      </c>
      <c r="G902" s="5">
        <v>26</v>
      </c>
      <c r="H902" s="15">
        <v>97.594980829557343</v>
      </c>
      <c r="I902" s="5">
        <f t="shared" si="43"/>
        <v>26</v>
      </c>
      <c r="J902" s="15">
        <v>97.552597483435761</v>
      </c>
      <c r="K902" s="5">
        <f t="shared" si="44"/>
        <v>25</v>
      </c>
    </row>
    <row r="903" spans="1:11" ht="23.25" customHeight="1">
      <c r="A903" s="422" t="s">
        <v>30</v>
      </c>
      <c r="B903" s="15">
        <v>98.933247650413691</v>
      </c>
      <c r="C903" s="5">
        <v>3</v>
      </c>
      <c r="D903" s="15">
        <v>98.925506405840295</v>
      </c>
      <c r="E903" s="5">
        <v>2</v>
      </c>
      <c r="F903" s="15">
        <v>99.052711105945264</v>
      </c>
      <c r="G903" s="5">
        <v>3</v>
      </c>
      <c r="H903" s="15">
        <v>98.980966417851306</v>
      </c>
      <c r="I903" s="5">
        <f t="shared" si="43"/>
        <v>3</v>
      </c>
      <c r="J903" s="15">
        <v>98.996881633080903</v>
      </c>
      <c r="K903" s="5">
        <f t="shared" si="44"/>
        <v>2</v>
      </c>
    </row>
    <row r="904" spans="1:11" ht="23.25" customHeight="1">
      <c r="A904" s="422" t="s">
        <v>31</v>
      </c>
      <c r="B904" s="15">
        <v>97.651762487560447</v>
      </c>
      <c r="C904" s="5">
        <v>24</v>
      </c>
      <c r="D904" s="15">
        <v>97.672359121735497</v>
      </c>
      <c r="E904" s="5">
        <v>23</v>
      </c>
      <c r="F904" s="15">
        <v>97.991579204974613</v>
      </c>
      <c r="G904" s="5">
        <v>23</v>
      </c>
      <c r="H904" s="15">
        <v>97.907316883275783</v>
      </c>
      <c r="I904" s="5">
        <f t="shared" si="43"/>
        <v>21</v>
      </c>
      <c r="J904" s="15">
        <v>97.789920078290663</v>
      </c>
      <c r="K904" s="5">
        <f t="shared" si="44"/>
        <v>19</v>
      </c>
    </row>
    <row r="905" spans="1:11" ht="23.25" customHeight="1">
      <c r="A905" s="422" t="s">
        <v>32</v>
      </c>
      <c r="B905" s="15">
        <v>99.218116731758968</v>
      </c>
      <c r="C905" s="5">
        <v>1</v>
      </c>
      <c r="D905" s="15">
        <v>99.134005685976902</v>
      </c>
      <c r="E905" s="5">
        <v>1</v>
      </c>
      <c r="F905" s="15">
        <v>99.234508958560255</v>
      </c>
      <c r="G905" s="5">
        <v>1</v>
      </c>
      <c r="H905" s="15">
        <v>99.183009016119726</v>
      </c>
      <c r="I905" s="5">
        <f t="shared" si="43"/>
        <v>1</v>
      </c>
      <c r="J905" s="15">
        <v>99.147056726544065</v>
      </c>
      <c r="K905" s="5">
        <f t="shared" si="44"/>
        <v>1</v>
      </c>
    </row>
    <row r="906" spans="1:11" ht="23.25" customHeight="1">
      <c r="A906" s="422" t="s">
        <v>33</v>
      </c>
      <c r="B906" s="15">
        <v>98.524582207626239</v>
      </c>
      <c r="C906" s="5">
        <v>10</v>
      </c>
      <c r="D906" s="15">
        <v>98.456390845351606</v>
      </c>
      <c r="E906" s="5">
        <v>11</v>
      </c>
      <c r="F906" s="15">
        <v>98.766353671472913</v>
      </c>
      <c r="G906" s="5">
        <v>9</v>
      </c>
      <c r="H906" s="15">
        <v>98.702778301590286</v>
      </c>
      <c r="I906" s="5">
        <f t="shared" si="43"/>
        <v>8</v>
      </c>
      <c r="J906" s="15">
        <v>98.504859787006467</v>
      </c>
      <c r="K906" s="5">
        <f t="shared" si="44"/>
        <v>12</v>
      </c>
    </row>
    <row r="907" spans="1:11" ht="23.25" customHeight="1">
      <c r="A907" s="422" t="s">
        <v>34</v>
      </c>
      <c r="B907" s="15">
        <v>97.175538405145801</v>
      </c>
      <c r="C907" s="5">
        <v>28</v>
      </c>
      <c r="D907" s="15">
        <v>97.248522257676413</v>
      </c>
      <c r="E907" s="5">
        <v>28</v>
      </c>
      <c r="F907" s="15">
        <v>97.429408630793816</v>
      </c>
      <c r="G907" s="5">
        <v>28</v>
      </c>
      <c r="H907" s="15">
        <v>97.305860797450507</v>
      </c>
      <c r="I907" s="5">
        <f t="shared" si="43"/>
        <v>28</v>
      </c>
      <c r="J907" s="15">
        <v>97.062690452424818</v>
      </c>
      <c r="K907" s="5">
        <f t="shared" si="44"/>
        <v>27</v>
      </c>
    </row>
    <row r="908" spans="1:11" ht="23.25" customHeight="1">
      <c r="A908" s="422" t="s">
        <v>35</v>
      </c>
      <c r="B908" s="15">
        <v>98.205345751054068</v>
      </c>
      <c r="C908" s="5">
        <v>16</v>
      </c>
      <c r="D908" s="15">
        <v>97.891652418211748</v>
      </c>
      <c r="E908" s="5">
        <v>17</v>
      </c>
      <c r="F908" s="15">
        <v>98.090022375789644</v>
      </c>
      <c r="G908" s="5">
        <v>19</v>
      </c>
      <c r="H908" s="15">
        <v>98.049359366598068</v>
      </c>
      <c r="I908" s="5">
        <f t="shared" si="43"/>
        <v>18</v>
      </c>
      <c r="J908" s="15">
        <v>97.737353932550278</v>
      </c>
      <c r="K908" s="5">
        <f t="shared" si="44"/>
        <v>20</v>
      </c>
    </row>
    <row r="909" spans="1:11" ht="23.25" customHeight="1">
      <c r="A909" s="422" t="s">
        <v>36</v>
      </c>
      <c r="B909" s="15">
        <v>98.199937303040798</v>
      </c>
      <c r="C909" s="5">
        <v>17</v>
      </c>
      <c r="D909" s="15">
        <v>97.891498227986133</v>
      </c>
      <c r="E909" s="5">
        <v>18</v>
      </c>
      <c r="F909" s="15">
        <v>97.946136904497948</v>
      </c>
      <c r="G909" s="5">
        <v>24</v>
      </c>
      <c r="H909" s="15">
        <v>97.796334614247712</v>
      </c>
      <c r="I909" s="5">
        <f t="shared" si="43"/>
        <v>24</v>
      </c>
      <c r="J909" s="15">
        <v>96.841169247272376</v>
      </c>
      <c r="K909" s="5">
        <f t="shared" si="44"/>
        <v>30</v>
      </c>
    </row>
    <row r="910" spans="1:11" s="721" customFormat="1" ht="15" customHeight="1">
      <c r="A910" s="984" t="s">
        <v>126</v>
      </c>
    </row>
    <row r="912" spans="1:11" s="222" customFormat="1" ht="23.25" customHeight="1">
      <c r="A912" s="431" t="s">
        <v>146</v>
      </c>
      <c r="B912" s="224"/>
      <c r="C912" s="224"/>
      <c r="D912" s="432"/>
      <c r="E912" s="226"/>
      <c r="F912" s="432"/>
      <c r="G912" s="226"/>
      <c r="H912" s="432"/>
      <c r="K912" s="226" t="s">
        <v>0</v>
      </c>
    </row>
    <row r="913" spans="1:11" ht="23.25" customHeight="1">
      <c r="A913" s="646" t="s">
        <v>79</v>
      </c>
      <c r="B913" s="529" t="s">
        <v>114</v>
      </c>
      <c r="C913" s="529"/>
      <c r="D913" s="529" t="s">
        <v>115</v>
      </c>
      <c r="E913" s="529"/>
      <c r="F913" s="529" t="s">
        <v>116</v>
      </c>
      <c r="G913" s="529"/>
      <c r="H913" s="529" t="s">
        <v>829</v>
      </c>
      <c r="I913" s="529"/>
      <c r="J913" s="529" t="s">
        <v>830</v>
      </c>
      <c r="K913" s="529"/>
    </row>
    <row r="914" spans="1:11" ht="23.25" customHeight="1">
      <c r="A914" s="607"/>
      <c r="B914" s="495" t="s">
        <v>133</v>
      </c>
      <c r="C914" s="495" t="s">
        <v>3</v>
      </c>
      <c r="D914" s="495" t="s">
        <v>133</v>
      </c>
      <c r="E914" s="495" t="s">
        <v>3</v>
      </c>
      <c r="F914" s="495" t="s">
        <v>133</v>
      </c>
      <c r="G914" s="495" t="s">
        <v>3</v>
      </c>
      <c r="H914" s="495" t="s">
        <v>133</v>
      </c>
      <c r="I914" s="495" t="s">
        <v>3</v>
      </c>
      <c r="J914" s="495" t="s">
        <v>133</v>
      </c>
      <c r="K914" s="495" t="s">
        <v>3</v>
      </c>
    </row>
    <row r="915" spans="1:11" ht="23.25" customHeight="1">
      <c r="A915" s="421" t="s">
        <v>4</v>
      </c>
      <c r="B915" s="3">
        <v>94.717154155379248</v>
      </c>
      <c r="C915" s="3" t="s">
        <v>352</v>
      </c>
      <c r="D915" s="3">
        <v>94.40161654230721</v>
      </c>
      <c r="E915" s="3" t="s">
        <v>352</v>
      </c>
      <c r="F915" s="3">
        <v>94.285460566615157</v>
      </c>
      <c r="G915" s="3" t="s">
        <v>352</v>
      </c>
      <c r="H915" s="3">
        <v>94.26</v>
      </c>
      <c r="I915" s="3" t="s">
        <v>352</v>
      </c>
      <c r="J915" s="3">
        <v>95.93</v>
      </c>
      <c r="K915" s="3" t="s">
        <v>352</v>
      </c>
    </row>
    <row r="916" spans="1:11" ht="23.25" customHeight="1">
      <c r="A916" s="422" t="s">
        <v>6</v>
      </c>
      <c r="B916" s="15">
        <v>94.336550456306213</v>
      </c>
      <c r="C916" s="5">
        <v>22</v>
      </c>
      <c r="D916" s="15">
        <v>94.283293009535399</v>
      </c>
      <c r="E916" s="5">
        <v>22</v>
      </c>
      <c r="F916" s="15">
        <v>94.336242015792379</v>
      </c>
      <c r="G916" s="5">
        <v>21</v>
      </c>
      <c r="H916" s="15">
        <v>94.315204895118072</v>
      </c>
      <c r="I916" s="5">
        <f t="shared" ref="I916:I947" si="45">RANK(H916,$H$916:$H$947)</f>
        <v>21</v>
      </c>
      <c r="J916" s="15">
        <v>96.106056573184603</v>
      </c>
      <c r="K916" s="5">
        <f t="shared" ref="K916:K947" si="46">RANK(J916,$J$916:$J$947)</f>
        <v>20</v>
      </c>
    </row>
    <row r="917" spans="1:11" ht="23.25" customHeight="1">
      <c r="A917" s="422" t="s">
        <v>7</v>
      </c>
      <c r="B917" s="15">
        <v>92.250450992182792</v>
      </c>
      <c r="C917" s="5">
        <v>29</v>
      </c>
      <c r="D917" s="15">
        <v>91.451422674332889</v>
      </c>
      <c r="E917" s="5">
        <v>30</v>
      </c>
      <c r="F917" s="15">
        <v>91.424071570347778</v>
      </c>
      <c r="G917" s="5">
        <v>30</v>
      </c>
      <c r="H917" s="15">
        <v>91.412875659760871</v>
      </c>
      <c r="I917" s="5">
        <f t="shared" si="45"/>
        <v>30</v>
      </c>
      <c r="J917" s="15">
        <v>94.741074300418134</v>
      </c>
      <c r="K917" s="5">
        <f t="shared" si="46"/>
        <v>28</v>
      </c>
    </row>
    <row r="918" spans="1:11" ht="23.25" customHeight="1">
      <c r="A918" s="422" t="s">
        <v>8</v>
      </c>
      <c r="B918" s="15">
        <v>94.933270343687255</v>
      </c>
      <c r="C918" s="5">
        <v>17</v>
      </c>
      <c r="D918" s="15">
        <v>95.082960386171308</v>
      </c>
      <c r="E918" s="5">
        <v>13</v>
      </c>
      <c r="F918" s="15">
        <v>94.821043799935168</v>
      </c>
      <c r="G918" s="5">
        <v>16</v>
      </c>
      <c r="H918" s="15">
        <v>94.789781494675481</v>
      </c>
      <c r="I918" s="5">
        <f t="shared" si="45"/>
        <v>17</v>
      </c>
      <c r="J918" s="15">
        <v>96.119497795381506</v>
      </c>
      <c r="K918" s="5">
        <f t="shared" si="46"/>
        <v>19</v>
      </c>
    </row>
    <row r="919" spans="1:11" ht="23.25" customHeight="1">
      <c r="A919" s="422" t="s">
        <v>9</v>
      </c>
      <c r="B919" s="15">
        <v>96.526148769392151</v>
      </c>
      <c r="C919" s="5">
        <v>6</v>
      </c>
      <c r="D919" s="15">
        <v>96.257909102187668</v>
      </c>
      <c r="E919" s="5">
        <v>6</v>
      </c>
      <c r="F919" s="15">
        <v>96.178398332538109</v>
      </c>
      <c r="G919" s="5">
        <v>7</v>
      </c>
      <c r="H919" s="15">
        <v>96.157765540367549</v>
      </c>
      <c r="I919" s="5">
        <f t="shared" si="45"/>
        <v>7</v>
      </c>
      <c r="J919" s="15">
        <v>96.920509196505662</v>
      </c>
      <c r="K919" s="5">
        <f t="shared" si="46"/>
        <v>11</v>
      </c>
    </row>
    <row r="920" spans="1:11" ht="23.25" customHeight="1">
      <c r="A920" s="422" t="s">
        <v>10</v>
      </c>
      <c r="B920" s="15">
        <v>96.731021297144935</v>
      </c>
      <c r="C920" s="5">
        <v>5</v>
      </c>
      <c r="D920" s="15">
        <v>96.470865325733669</v>
      </c>
      <c r="E920" s="5">
        <v>5</v>
      </c>
      <c r="F920" s="15">
        <v>96.298786859920952</v>
      </c>
      <c r="G920" s="5">
        <v>5</v>
      </c>
      <c r="H920" s="15">
        <v>96.275035196875422</v>
      </c>
      <c r="I920" s="5">
        <f t="shared" si="45"/>
        <v>5</v>
      </c>
      <c r="J920" s="15">
        <v>97.339870090794847</v>
      </c>
      <c r="K920" s="5">
        <f t="shared" si="46"/>
        <v>5</v>
      </c>
    </row>
    <row r="921" spans="1:11" ht="23.25" customHeight="1">
      <c r="A921" s="422" t="s">
        <v>11</v>
      </c>
      <c r="B921" s="15">
        <v>97.573350981689828</v>
      </c>
      <c r="C921" s="5">
        <v>2</v>
      </c>
      <c r="D921" s="15">
        <v>96.8190174868528</v>
      </c>
      <c r="E921" s="5">
        <v>2</v>
      </c>
      <c r="F921" s="15">
        <v>97.299166158226555</v>
      </c>
      <c r="G921" s="5">
        <v>1</v>
      </c>
      <c r="H921" s="15">
        <v>97.239949595544886</v>
      </c>
      <c r="I921" s="5">
        <f t="shared" si="45"/>
        <v>1</v>
      </c>
      <c r="J921" s="15">
        <v>98.562676720075402</v>
      </c>
      <c r="K921" s="5">
        <f t="shared" si="46"/>
        <v>1</v>
      </c>
    </row>
    <row r="922" spans="1:11" ht="23.25" customHeight="1">
      <c r="A922" s="422" t="s">
        <v>12</v>
      </c>
      <c r="B922" s="15">
        <v>95.359168887977589</v>
      </c>
      <c r="C922" s="5">
        <v>14</v>
      </c>
      <c r="D922" s="15">
        <v>94.996841715493019</v>
      </c>
      <c r="E922" s="5">
        <v>14</v>
      </c>
      <c r="F922" s="15">
        <v>95.153924566768609</v>
      </c>
      <c r="G922" s="5">
        <v>14</v>
      </c>
      <c r="H922" s="15">
        <v>95.116037409075162</v>
      </c>
      <c r="I922" s="5">
        <f t="shared" si="45"/>
        <v>14</v>
      </c>
      <c r="J922" s="15">
        <v>96.945886986235251</v>
      </c>
      <c r="K922" s="5">
        <f t="shared" si="46"/>
        <v>9</v>
      </c>
    </row>
    <row r="923" spans="1:11" ht="23.25" customHeight="1">
      <c r="A923" s="422" t="s">
        <v>13</v>
      </c>
      <c r="B923" s="15">
        <v>97.574534657733281</v>
      </c>
      <c r="C923" s="5">
        <v>1</v>
      </c>
      <c r="D923" s="15">
        <v>97.092462703593853</v>
      </c>
      <c r="E923" s="5">
        <v>1</v>
      </c>
      <c r="F923" s="15">
        <v>97.184443639477067</v>
      </c>
      <c r="G923" s="5">
        <v>2</v>
      </c>
      <c r="H923" s="15">
        <v>97.150421056095723</v>
      </c>
      <c r="I923" s="5">
        <f t="shared" si="45"/>
        <v>2</v>
      </c>
      <c r="J923" s="15">
        <v>97.968336774988231</v>
      </c>
      <c r="K923" s="5">
        <f t="shared" si="46"/>
        <v>2</v>
      </c>
    </row>
    <row r="924" spans="1:11" ht="23.25" customHeight="1">
      <c r="A924" s="44" t="s">
        <v>134</v>
      </c>
      <c r="B924" s="15">
        <v>94.726635525666396</v>
      </c>
      <c r="C924" s="5">
        <v>21</v>
      </c>
      <c r="D924" s="15">
        <v>94.369878496750488</v>
      </c>
      <c r="E924" s="5">
        <v>21</v>
      </c>
      <c r="F924" s="15">
        <v>94.361014865317998</v>
      </c>
      <c r="G924" s="5">
        <v>20</v>
      </c>
      <c r="H924" s="15">
        <v>94.336680206085134</v>
      </c>
      <c r="I924" s="5">
        <f t="shared" si="45"/>
        <v>20</v>
      </c>
      <c r="J924" s="15">
        <v>95.724630833855912</v>
      </c>
      <c r="K924" s="5">
        <f t="shared" si="46"/>
        <v>24</v>
      </c>
    </row>
    <row r="925" spans="1:11" ht="23.25" customHeight="1">
      <c r="A925" s="422" t="s">
        <v>14</v>
      </c>
      <c r="B925" s="15">
        <v>96.889477167438784</v>
      </c>
      <c r="C925" s="5">
        <v>3</v>
      </c>
      <c r="D925" s="15">
        <v>96.61279992117062</v>
      </c>
      <c r="E925" s="5">
        <v>3</v>
      </c>
      <c r="F925" s="15">
        <v>96.485111194873724</v>
      </c>
      <c r="G925" s="5">
        <v>4</v>
      </c>
      <c r="H925" s="15">
        <v>96.467653495869911</v>
      </c>
      <c r="I925" s="5">
        <f t="shared" si="45"/>
        <v>4</v>
      </c>
      <c r="J925" s="15">
        <v>97.569977763004061</v>
      </c>
      <c r="K925" s="5">
        <f t="shared" si="46"/>
        <v>4</v>
      </c>
    </row>
    <row r="926" spans="1:11" ht="23.25" customHeight="1">
      <c r="A926" s="422" t="s">
        <v>15</v>
      </c>
      <c r="B926" s="15">
        <v>95.002755300327735</v>
      </c>
      <c r="C926" s="5">
        <v>16</v>
      </c>
      <c r="D926" s="15">
        <v>94.867388440167261</v>
      </c>
      <c r="E926" s="5">
        <v>17</v>
      </c>
      <c r="F926" s="15">
        <v>94.738586461181541</v>
      </c>
      <c r="G926" s="5">
        <v>18</v>
      </c>
      <c r="H926" s="15">
        <v>94.686310213540793</v>
      </c>
      <c r="I926" s="5">
        <f t="shared" si="45"/>
        <v>18</v>
      </c>
      <c r="J926" s="15">
        <v>96.363050310242016</v>
      </c>
      <c r="K926" s="5">
        <f t="shared" si="46"/>
        <v>18</v>
      </c>
    </row>
    <row r="927" spans="1:11" ht="23.25" customHeight="1">
      <c r="A927" s="422" t="s">
        <v>16</v>
      </c>
      <c r="B927" s="15">
        <v>92.356823743349125</v>
      </c>
      <c r="C927" s="5">
        <v>28</v>
      </c>
      <c r="D927" s="15">
        <v>92.6363086682139</v>
      </c>
      <c r="E927" s="5">
        <v>27</v>
      </c>
      <c r="F927" s="15">
        <v>92.158499155085011</v>
      </c>
      <c r="G927" s="5">
        <v>28</v>
      </c>
      <c r="H927" s="15">
        <v>92.133341142343326</v>
      </c>
      <c r="I927" s="5">
        <f t="shared" si="45"/>
        <v>28</v>
      </c>
      <c r="J927" s="15">
        <v>93.753196097502268</v>
      </c>
      <c r="K927" s="5">
        <f t="shared" si="46"/>
        <v>30</v>
      </c>
    </row>
    <row r="928" spans="1:11" ht="23.25" customHeight="1">
      <c r="A928" s="422" t="s">
        <v>17</v>
      </c>
      <c r="B928" s="15">
        <v>91.672129356495134</v>
      </c>
      <c r="C928" s="5">
        <v>31</v>
      </c>
      <c r="D928" s="15">
        <v>90.932861444192071</v>
      </c>
      <c r="E928" s="5">
        <v>31</v>
      </c>
      <c r="F928" s="15">
        <v>90.887157577280718</v>
      </c>
      <c r="G928" s="5">
        <v>31</v>
      </c>
      <c r="H928" s="15">
        <v>90.883319535385468</v>
      </c>
      <c r="I928" s="5">
        <f t="shared" si="45"/>
        <v>31</v>
      </c>
      <c r="J928" s="15">
        <v>94.076621300915392</v>
      </c>
      <c r="K928" s="5">
        <f t="shared" si="46"/>
        <v>29</v>
      </c>
    </row>
    <row r="929" spans="1:11" ht="23.25" customHeight="1">
      <c r="A929" s="422" t="s">
        <v>18</v>
      </c>
      <c r="B929" s="15">
        <v>93.35727195356354</v>
      </c>
      <c r="C929" s="5">
        <v>25</v>
      </c>
      <c r="D929" s="15">
        <v>92.756641629991236</v>
      </c>
      <c r="E929" s="5">
        <v>26</v>
      </c>
      <c r="F929" s="15">
        <v>92.661687010384398</v>
      </c>
      <c r="G929" s="5">
        <v>26</v>
      </c>
      <c r="H929" s="15">
        <v>92.633203157003578</v>
      </c>
      <c r="I929" s="5">
        <f t="shared" si="45"/>
        <v>27</v>
      </c>
      <c r="J929" s="15">
        <v>95.119672470704373</v>
      </c>
      <c r="K929" s="5">
        <f t="shared" si="46"/>
        <v>26</v>
      </c>
    </row>
    <row r="930" spans="1:11" ht="23.25" customHeight="1">
      <c r="A930" s="422" t="s">
        <v>19</v>
      </c>
      <c r="B930" s="15">
        <v>93.142025786384394</v>
      </c>
      <c r="C930" s="5">
        <v>26</v>
      </c>
      <c r="D930" s="15">
        <v>93.512493169738207</v>
      </c>
      <c r="E930" s="5">
        <v>25</v>
      </c>
      <c r="F930" s="15">
        <v>93.750602525788096</v>
      </c>
      <c r="G930" s="5">
        <v>24</v>
      </c>
      <c r="H930" s="15">
        <v>93.726963937269645</v>
      </c>
      <c r="I930" s="5">
        <f t="shared" si="45"/>
        <v>24</v>
      </c>
      <c r="J930" s="15">
        <v>96.103896103896105</v>
      </c>
      <c r="K930" s="5">
        <f t="shared" si="46"/>
        <v>21</v>
      </c>
    </row>
    <row r="931" spans="1:11" ht="23.25" customHeight="1">
      <c r="A931" s="422" t="s">
        <v>20</v>
      </c>
      <c r="B931" s="15">
        <v>95.794230100799439</v>
      </c>
      <c r="C931" s="5">
        <v>11</v>
      </c>
      <c r="D931" s="15">
        <v>95.37698263549575</v>
      </c>
      <c r="E931" s="5">
        <v>12</v>
      </c>
      <c r="F931" s="15">
        <v>95.274129588532759</v>
      </c>
      <c r="G931" s="5">
        <v>12</v>
      </c>
      <c r="H931" s="15">
        <v>95.255580600596232</v>
      </c>
      <c r="I931" s="5">
        <f t="shared" si="45"/>
        <v>12</v>
      </c>
      <c r="J931" s="15">
        <v>96.811169832881021</v>
      </c>
      <c r="K931" s="5">
        <f t="shared" si="46"/>
        <v>12</v>
      </c>
    </row>
    <row r="932" spans="1:11" ht="23.25" customHeight="1">
      <c r="A932" s="422" t="s">
        <v>21</v>
      </c>
      <c r="B932" s="15">
        <v>89.847998771707239</v>
      </c>
      <c r="C932" s="5">
        <v>32</v>
      </c>
      <c r="D932" s="15">
        <v>88.401633146831998</v>
      </c>
      <c r="E932" s="5">
        <v>32</v>
      </c>
      <c r="F932" s="15">
        <v>87.959797280487891</v>
      </c>
      <c r="G932" s="5">
        <v>32</v>
      </c>
      <c r="H932" s="15">
        <v>87.912758872851455</v>
      </c>
      <c r="I932" s="5">
        <f t="shared" si="45"/>
        <v>32</v>
      </c>
      <c r="J932" s="15">
        <v>91.821653251284303</v>
      </c>
      <c r="K932" s="5">
        <f t="shared" si="46"/>
        <v>32</v>
      </c>
    </row>
    <row r="933" spans="1:11" ht="23.25" customHeight="1">
      <c r="A933" s="422" t="s">
        <v>22</v>
      </c>
      <c r="B933" s="15">
        <v>95.622398645532044</v>
      </c>
      <c r="C933" s="5">
        <v>12</v>
      </c>
      <c r="D933" s="15">
        <v>95.385040579540672</v>
      </c>
      <c r="E933" s="5">
        <v>11</v>
      </c>
      <c r="F933" s="15">
        <v>95.314018956578096</v>
      </c>
      <c r="G933" s="5">
        <v>11</v>
      </c>
      <c r="H933" s="15">
        <v>95.284970685983396</v>
      </c>
      <c r="I933" s="5">
        <f t="shared" si="45"/>
        <v>11</v>
      </c>
      <c r="J933" s="15">
        <v>96.498708199635658</v>
      </c>
      <c r="K933" s="5">
        <f t="shared" si="46"/>
        <v>16</v>
      </c>
    </row>
    <row r="934" spans="1:11" ht="23.25" customHeight="1">
      <c r="A934" s="422" t="s">
        <v>23</v>
      </c>
      <c r="B934" s="15">
        <v>94.817987997473153</v>
      </c>
      <c r="C934" s="5">
        <v>20</v>
      </c>
      <c r="D934" s="15">
        <v>94.585026117237376</v>
      </c>
      <c r="E934" s="5">
        <v>19</v>
      </c>
      <c r="F934" s="15">
        <v>94.908824578865335</v>
      </c>
      <c r="G934" s="5">
        <v>15</v>
      </c>
      <c r="H934" s="15">
        <v>94.889222681186624</v>
      </c>
      <c r="I934" s="5">
        <f t="shared" si="45"/>
        <v>15</v>
      </c>
      <c r="J934" s="15">
        <v>96.407548000220061</v>
      </c>
      <c r="K934" s="5">
        <f t="shared" si="46"/>
        <v>17</v>
      </c>
    </row>
    <row r="935" spans="1:11" ht="23.25" customHeight="1">
      <c r="A935" s="422" t="s">
        <v>24</v>
      </c>
      <c r="B935" s="15">
        <v>93.624237804878049</v>
      </c>
      <c r="C935" s="5">
        <v>24</v>
      </c>
      <c r="D935" s="15">
        <v>94.069670227589413</v>
      </c>
      <c r="E935" s="5">
        <v>23</v>
      </c>
      <c r="F935" s="15">
        <v>93.34163258047306</v>
      </c>
      <c r="G935" s="5">
        <v>25</v>
      </c>
      <c r="H935" s="15">
        <v>93.308087542446714</v>
      </c>
      <c r="I935" s="5">
        <f t="shared" si="45"/>
        <v>25</v>
      </c>
      <c r="J935" s="15">
        <v>95.432812634849398</v>
      </c>
      <c r="K935" s="5">
        <f t="shared" si="46"/>
        <v>25</v>
      </c>
    </row>
    <row r="936" spans="1:11" ht="23.25" customHeight="1">
      <c r="A936" s="422" t="s">
        <v>25</v>
      </c>
      <c r="B936" s="15">
        <v>94.841559875911571</v>
      </c>
      <c r="C936" s="5">
        <v>19</v>
      </c>
      <c r="D936" s="15">
        <v>94.878811571540254</v>
      </c>
      <c r="E936" s="5">
        <v>16</v>
      </c>
      <c r="F936" s="15">
        <v>94.266479916866217</v>
      </c>
      <c r="G936" s="5">
        <v>22</v>
      </c>
      <c r="H936" s="15">
        <v>94.247082180243055</v>
      </c>
      <c r="I936" s="5">
        <f t="shared" si="45"/>
        <v>22</v>
      </c>
      <c r="J936" s="15">
        <v>95.908694946034927</v>
      </c>
      <c r="K936" s="5">
        <f t="shared" si="46"/>
        <v>22</v>
      </c>
    </row>
    <row r="937" spans="1:11" ht="23.25" customHeight="1">
      <c r="A937" s="422" t="s">
        <v>26</v>
      </c>
      <c r="B937" s="15">
        <v>95.960479429867178</v>
      </c>
      <c r="C937" s="5">
        <v>10</v>
      </c>
      <c r="D937" s="15">
        <v>95.982475912316062</v>
      </c>
      <c r="E937" s="5">
        <v>10</v>
      </c>
      <c r="F937" s="15">
        <v>95.798611899517866</v>
      </c>
      <c r="G937" s="5">
        <v>10</v>
      </c>
      <c r="H937" s="15">
        <v>95.767820003781438</v>
      </c>
      <c r="I937" s="5">
        <f t="shared" si="45"/>
        <v>10</v>
      </c>
      <c r="J937" s="15">
        <v>96.628105360909345</v>
      </c>
      <c r="K937" s="5">
        <f t="shared" si="46"/>
        <v>14</v>
      </c>
    </row>
    <row r="938" spans="1:11" ht="23.25" customHeight="1">
      <c r="A938" s="422" t="s">
        <v>27</v>
      </c>
      <c r="B938" s="15">
        <v>95.606559182718129</v>
      </c>
      <c r="C938" s="5">
        <v>13</v>
      </c>
      <c r="D938" s="15">
        <v>94.82963122708648</v>
      </c>
      <c r="E938" s="5">
        <v>18</v>
      </c>
      <c r="F938" s="15">
        <v>94.81960304866945</v>
      </c>
      <c r="G938" s="5">
        <v>17</v>
      </c>
      <c r="H938" s="15">
        <v>94.790448722945413</v>
      </c>
      <c r="I938" s="5">
        <f t="shared" si="45"/>
        <v>16</v>
      </c>
      <c r="J938" s="15">
        <v>97.099602598877183</v>
      </c>
      <c r="K938" s="5">
        <f t="shared" si="46"/>
        <v>7</v>
      </c>
    </row>
    <row r="939" spans="1:11" ht="23.25" customHeight="1">
      <c r="A939" s="422" t="s">
        <v>28</v>
      </c>
      <c r="B939" s="15">
        <v>96.379383323022822</v>
      </c>
      <c r="C939" s="5">
        <v>7</v>
      </c>
      <c r="D939" s="15">
        <v>96.098358553475251</v>
      </c>
      <c r="E939" s="5">
        <v>8</v>
      </c>
      <c r="F939" s="15">
        <v>96.206494383401875</v>
      </c>
      <c r="G939" s="5">
        <v>6</v>
      </c>
      <c r="H939" s="15">
        <v>96.164232232723691</v>
      </c>
      <c r="I939" s="5">
        <f t="shared" si="45"/>
        <v>6</v>
      </c>
      <c r="J939" s="15">
        <v>97.031990521327018</v>
      </c>
      <c r="K939" s="5">
        <f t="shared" si="46"/>
        <v>8</v>
      </c>
    </row>
    <row r="940" spans="1:11" ht="23.25" customHeight="1">
      <c r="A940" s="422" t="s">
        <v>29</v>
      </c>
      <c r="B940" s="15">
        <v>92.165017514967971</v>
      </c>
      <c r="C940" s="5">
        <v>30</v>
      </c>
      <c r="D940" s="15">
        <v>91.954038274839419</v>
      </c>
      <c r="E940" s="5">
        <v>29</v>
      </c>
      <c r="F940" s="15">
        <v>91.821542951119682</v>
      </c>
      <c r="G940" s="5">
        <v>29</v>
      </c>
      <c r="H940" s="15">
        <v>91.801194707740919</v>
      </c>
      <c r="I940" s="5">
        <f t="shared" si="45"/>
        <v>29</v>
      </c>
      <c r="J940" s="15">
        <v>93.286198157227787</v>
      </c>
      <c r="K940" s="5">
        <f t="shared" si="46"/>
        <v>31</v>
      </c>
    </row>
    <row r="941" spans="1:11" ht="23.25" customHeight="1">
      <c r="A941" s="422" t="s">
        <v>30</v>
      </c>
      <c r="B941" s="15">
        <v>96.196865560565612</v>
      </c>
      <c r="C941" s="5">
        <v>8</v>
      </c>
      <c r="D941" s="15">
        <v>96.022982708143729</v>
      </c>
      <c r="E941" s="5">
        <v>9</v>
      </c>
      <c r="F941" s="15">
        <v>96.012521754359085</v>
      </c>
      <c r="G941" s="5">
        <v>8</v>
      </c>
      <c r="H941" s="15">
        <v>95.987229110630025</v>
      </c>
      <c r="I941" s="5">
        <f t="shared" si="45"/>
        <v>8</v>
      </c>
      <c r="J941" s="15">
        <v>97.334489110412818</v>
      </c>
      <c r="K941" s="5">
        <f t="shared" si="46"/>
        <v>6</v>
      </c>
    </row>
    <row r="942" spans="1:11" ht="23.25" customHeight="1">
      <c r="A942" s="422" t="s">
        <v>31</v>
      </c>
      <c r="B942" s="15">
        <v>94.869046443732984</v>
      </c>
      <c r="C942" s="5">
        <v>18</v>
      </c>
      <c r="D942" s="15">
        <v>94.447208402432281</v>
      </c>
      <c r="E942" s="5">
        <v>20</v>
      </c>
      <c r="F942" s="15">
        <v>94.526338318307069</v>
      </c>
      <c r="G942" s="5">
        <v>19</v>
      </c>
      <c r="H942" s="15">
        <v>94.506933126719915</v>
      </c>
      <c r="I942" s="5">
        <f t="shared" si="45"/>
        <v>19</v>
      </c>
      <c r="J942" s="15">
        <v>96.502812104445866</v>
      </c>
      <c r="K942" s="5">
        <f t="shared" si="46"/>
        <v>15</v>
      </c>
    </row>
    <row r="943" spans="1:11" ht="23.25" customHeight="1">
      <c r="A943" s="422" t="s">
        <v>32</v>
      </c>
      <c r="B943" s="15">
        <v>96.763201306383621</v>
      </c>
      <c r="C943" s="5">
        <v>4</v>
      </c>
      <c r="D943" s="15">
        <v>96.504183099288795</v>
      </c>
      <c r="E943" s="5">
        <v>4</v>
      </c>
      <c r="F943" s="15">
        <v>96.554904425327692</v>
      </c>
      <c r="G943" s="5">
        <v>3</v>
      </c>
      <c r="H943" s="15">
        <v>96.542028654789661</v>
      </c>
      <c r="I943" s="5">
        <f t="shared" si="45"/>
        <v>3</v>
      </c>
      <c r="J943" s="15">
        <v>97.703194370982999</v>
      </c>
      <c r="K943" s="5">
        <f t="shared" si="46"/>
        <v>3</v>
      </c>
    </row>
    <row r="944" spans="1:11" ht="23.25" customHeight="1">
      <c r="A944" s="422" t="s">
        <v>33</v>
      </c>
      <c r="B944" s="15">
        <v>95.082909819341921</v>
      </c>
      <c r="C944" s="5">
        <v>15</v>
      </c>
      <c r="D944" s="15">
        <v>94.946051319249264</v>
      </c>
      <c r="E944" s="5">
        <v>15</v>
      </c>
      <c r="F944" s="15">
        <v>95.194499920468004</v>
      </c>
      <c r="G944" s="5">
        <v>13</v>
      </c>
      <c r="H944" s="15">
        <v>95.170028411597585</v>
      </c>
      <c r="I944" s="5">
        <f t="shared" si="45"/>
        <v>13</v>
      </c>
      <c r="J944" s="15">
        <v>96.936192198398345</v>
      </c>
      <c r="K944" s="5">
        <f t="shared" si="46"/>
        <v>10</v>
      </c>
    </row>
    <row r="945" spans="1:11" ht="23.25" customHeight="1">
      <c r="A945" s="422" t="s">
        <v>34</v>
      </c>
      <c r="B945" s="15">
        <v>94.156181761464083</v>
      </c>
      <c r="C945" s="5">
        <v>23</v>
      </c>
      <c r="D945" s="15">
        <v>93.87201393182994</v>
      </c>
      <c r="E945" s="5">
        <v>24</v>
      </c>
      <c r="F945" s="15">
        <v>93.800831160170986</v>
      </c>
      <c r="G945" s="5">
        <v>23</v>
      </c>
      <c r="H945" s="15">
        <v>93.766879632604002</v>
      </c>
      <c r="I945" s="5">
        <f t="shared" si="45"/>
        <v>23</v>
      </c>
      <c r="J945" s="15">
        <v>95.838899894043394</v>
      </c>
      <c r="K945" s="5">
        <f t="shared" si="46"/>
        <v>23</v>
      </c>
    </row>
    <row r="946" spans="1:11" ht="23.25" customHeight="1">
      <c r="A946" s="422" t="s">
        <v>35</v>
      </c>
      <c r="B946" s="15">
        <v>93.007978929429072</v>
      </c>
      <c r="C946" s="5">
        <v>27</v>
      </c>
      <c r="D946" s="15">
        <v>92.521065256165812</v>
      </c>
      <c r="E946" s="5">
        <v>28</v>
      </c>
      <c r="F946" s="15">
        <v>92.660564180801103</v>
      </c>
      <c r="G946" s="5">
        <v>27</v>
      </c>
      <c r="H946" s="15">
        <v>92.641126019783044</v>
      </c>
      <c r="I946" s="5">
        <f t="shared" si="45"/>
        <v>26</v>
      </c>
      <c r="J946" s="15">
        <v>94.860348151261718</v>
      </c>
      <c r="K946" s="5">
        <f t="shared" si="46"/>
        <v>27</v>
      </c>
    </row>
    <row r="947" spans="1:11" ht="23.25" customHeight="1">
      <c r="A947" s="422" t="s">
        <v>36</v>
      </c>
      <c r="B947" s="15">
        <v>96.126559224041159</v>
      </c>
      <c r="C947" s="5">
        <v>9</v>
      </c>
      <c r="D947" s="15">
        <v>96.106104055714866</v>
      </c>
      <c r="E947" s="5">
        <v>7</v>
      </c>
      <c r="F947" s="15">
        <v>95.833497110962625</v>
      </c>
      <c r="G947" s="5">
        <v>9</v>
      </c>
      <c r="H947" s="15">
        <v>95.818924866394212</v>
      </c>
      <c r="I947" s="5">
        <f t="shared" si="45"/>
        <v>9</v>
      </c>
      <c r="J947" s="15">
        <v>96.808431123402343</v>
      </c>
      <c r="K947" s="5">
        <f t="shared" si="46"/>
        <v>13</v>
      </c>
    </row>
    <row r="948" spans="1:11" s="721" customFormat="1" ht="18.75" customHeight="1">
      <c r="A948" s="984" t="s">
        <v>126</v>
      </c>
    </row>
    <row r="950" spans="1:11" s="222" customFormat="1" ht="23.25" customHeight="1">
      <c r="A950" s="431" t="s">
        <v>147</v>
      </c>
      <c r="B950" s="224"/>
      <c r="C950" s="224"/>
      <c r="E950" s="225"/>
      <c r="G950" s="225"/>
      <c r="K950" s="226" t="s">
        <v>0</v>
      </c>
    </row>
    <row r="951" spans="1:11" ht="23.25" customHeight="1">
      <c r="A951" s="646" t="s">
        <v>79</v>
      </c>
      <c r="B951" s="529" t="s">
        <v>114</v>
      </c>
      <c r="C951" s="529"/>
      <c r="D951" s="529" t="s">
        <v>115</v>
      </c>
      <c r="E951" s="529"/>
      <c r="F951" s="529" t="s">
        <v>116</v>
      </c>
      <c r="G951" s="529"/>
      <c r="H951" s="529" t="s">
        <v>829</v>
      </c>
      <c r="I951" s="529"/>
      <c r="J951" s="529" t="s">
        <v>830</v>
      </c>
      <c r="K951" s="529"/>
    </row>
    <row r="952" spans="1:11" ht="23.25" customHeight="1">
      <c r="A952" s="607"/>
      <c r="B952" s="495" t="s">
        <v>133</v>
      </c>
      <c r="C952" s="495" t="s">
        <v>3</v>
      </c>
      <c r="D952" s="495" t="s">
        <v>133</v>
      </c>
      <c r="E952" s="495" t="s">
        <v>3</v>
      </c>
      <c r="F952" s="495" t="s">
        <v>133</v>
      </c>
      <c r="G952" s="495" t="s">
        <v>3</v>
      </c>
      <c r="H952" s="495" t="s">
        <v>133</v>
      </c>
      <c r="I952" s="495" t="s">
        <v>3</v>
      </c>
      <c r="J952" s="495" t="s">
        <v>133</v>
      </c>
      <c r="K952" s="495" t="s">
        <v>3</v>
      </c>
    </row>
    <row r="953" spans="1:11" ht="23.25" customHeight="1">
      <c r="A953" s="421" t="s">
        <v>4</v>
      </c>
      <c r="B953" s="45">
        <v>95.765639521294261</v>
      </c>
      <c r="C953" s="3" t="s">
        <v>352</v>
      </c>
      <c r="D953" s="45">
        <v>95.883633351035101</v>
      </c>
      <c r="E953" s="46" t="s">
        <v>352</v>
      </c>
      <c r="F953" s="45">
        <v>97.488587963405081</v>
      </c>
      <c r="G953" s="3" t="s">
        <v>352</v>
      </c>
      <c r="H953" s="3">
        <v>96.33</v>
      </c>
      <c r="I953" s="3" t="s">
        <v>352</v>
      </c>
      <c r="J953" s="3">
        <v>97.5</v>
      </c>
      <c r="K953" s="3" t="s">
        <v>352</v>
      </c>
    </row>
    <row r="954" spans="1:11" ht="23.25" customHeight="1">
      <c r="A954" s="422" t="s">
        <v>6</v>
      </c>
      <c r="B954" s="47">
        <v>95.544485955444856</v>
      </c>
      <c r="C954" s="5">
        <v>19</v>
      </c>
      <c r="D954" s="47">
        <v>95.489296636085626</v>
      </c>
      <c r="E954" s="48">
        <v>22</v>
      </c>
      <c r="F954" s="47">
        <v>97.293727297029548</v>
      </c>
      <c r="G954" s="5">
        <v>20</v>
      </c>
      <c r="H954" s="15">
        <v>96.04098110391152</v>
      </c>
      <c r="I954" s="5">
        <f t="shared" ref="I954:I985" si="47">RANK(H954,$H$954:$H$985)</f>
        <v>20</v>
      </c>
      <c r="J954" s="15">
        <v>97.091672119311383</v>
      </c>
      <c r="K954" s="5">
        <f t="shared" ref="K954:K985" si="48">RANK(J954,$J$954:$J$985)</f>
        <v>23</v>
      </c>
    </row>
    <row r="955" spans="1:11" ht="23.25" customHeight="1">
      <c r="A955" s="422" t="s">
        <v>7</v>
      </c>
      <c r="B955" s="47">
        <v>93.590407412454013</v>
      </c>
      <c r="C955" s="5">
        <v>30</v>
      </c>
      <c r="D955" s="47">
        <v>94.282369011610882</v>
      </c>
      <c r="E955" s="48">
        <v>31</v>
      </c>
      <c r="F955" s="47">
        <v>96.316858884468985</v>
      </c>
      <c r="G955" s="5">
        <v>31</v>
      </c>
      <c r="H955" s="15">
        <v>94.694089653474819</v>
      </c>
      <c r="I955" s="5">
        <f t="shared" si="47"/>
        <v>31</v>
      </c>
      <c r="J955" s="15">
        <v>96.843615494978479</v>
      </c>
      <c r="K955" s="5">
        <f t="shared" si="48"/>
        <v>26</v>
      </c>
    </row>
    <row r="956" spans="1:11" ht="23.25" customHeight="1">
      <c r="A956" s="422" t="s">
        <v>8</v>
      </c>
      <c r="B956" s="47">
        <v>94.10526315789474</v>
      </c>
      <c r="C956" s="5">
        <v>29</v>
      </c>
      <c r="D956" s="47">
        <v>94.665576800056868</v>
      </c>
      <c r="E956" s="48">
        <v>27</v>
      </c>
      <c r="F956" s="47">
        <v>96.794716725530989</v>
      </c>
      <c r="G956" s="5">
        <v>27</v>
      </c>
      <c r="H956" s="15">
        <v>95.413383105212219</v>
      </c>
      <c r="I956" s="5">
        <f t="shared" si="47"/>
        <v>25</v>
      </c>
      <c r="J956" s="15">
        <v>97.057326137867832</v>
      </c>
      <c r="K956" s="5">
        <f t="shared" si="48"/>
        <v>25</v>
      </c>
    </row>
    <row r="957" spans="1:11" ht="23.25" customHeight="1">
      <c r="A957" s="422" t="s">
        <v>9</v>
      </c>
      <c r="B957" s="47">
        <v>96.980072587824424</v>
      </c>
      <c r="C957" s="5">
        <v>5</v>
      </c>
      <c r="D957" s="47">
        <v>97.18487540179035</v>
      </c>
      <c r="E957" s="48">
        <v>5</v>
      </c>
      <c r="F957" s="47">
        <v>98.432451696960143</v>
      </c>
      <c r="G957" s="5">
        <v>4</v>
      </c>
      <c r="H957" s="15">
        <v>97.669798151938409</v>
      </c>
      <c r="I957" s="5">
        <f t="shared" si="47"/>
        <v>4</v>
      </c>
      <c r="J957" s="15">
        <v>98.251655854949661</v>
      </c>
      <c r="K957" s="5">
        <f t="shared" si="48"/>
        <v>6</v>
      </c>
    </row>
    <row r="958" spans="1:11" ht="23.25" customHeight="1">
      <c r="A958" s="422" t="s">
        <v>10</v>
      </c>
      <c r="B958" s="47">
        <v>96.742057081313945</v>
      </c>
      <c r="C958" s="5">
        <v>9</v>
      </c>
      <c r="D958" s="47">
        <v>95.982150318386175</v>
      </c>
      <c r="E958" s="48">
        <v>18</v>
      </c>
      <c r="F958" s="47">
        <v>97.81855067940387</v>
      </c>
      <c r="G958" s="5">
        <v>13</v>
      </c>
      <c r="H958" s="15">
        <v>96.836111199974411</v>
      </c>
      <c r="I958" s="5">
        <f t="shared" si="47"/>
        <v>11</v>
      </c>
      <c r="J958" s="15">
        <v>98.098558809855888</v>
      </c>
      <c r="K958" s="5">
        <f t="shared" si="48"/>
        <v>10</v>
      </c>
    </row>
    <row r="959" spans="1:11" ht="23.25" customHeight="1">
      <c r="A959" s="422" t="s">
        <v>11</v>
      </c>
      <c r="B959" s="47">
        <v>97.604166666666671</v>
      </c>
      <c r="C959" s="5">
        <v>2</v>
      </c>
      <c r="D959" s="47">
        <v>97.207446808510639</v>
      </c>
      <c r="E959" s="48">
        <v>4</v>
      </c>
      <c r="F959" s="47">
        <v>98.608201137384015</v>
      </c>
      <c r="G959" s="5">
        <v>2</v>
      </c>
      <c r="H959" s="15">
        <v>97.912135711178777</v>
      </c>
      <c r="I959" s="5">
        <f t="shared" si="47"/>
        <v>2</v>
      </c>
      <c r="J959" s="15">
        <v>98.87025471896709</v>
      </c>
      <c r="K959" s="5">
        <f t="shared" si="48"/>
        <v>1</v>
      </c>
    </row>
    <row r="960" spans="1:11" ht="23.25" customHeight="1">
      <c r="A960" s="422" t="s">
        <v>12</v>
      </c>
      <c r="B960" s="47">
        <v>97.028158607667677</v>
      </c>
      <c r="C960" s="5">
        <v>4</v>
      </c>
      <c r="D960" s="47">
        <v>97.245711524522832</v>
      </c>
      <c r="E960" s="48">
        <v>3</v>
      </c>
      <c r="F960" s="47">
        <v>98.1531471335026</v>
      </c>
      <c r="G960" s="5">
        <v>10</v>
      </c>
      <c r="H960" s="15">
        <v>97.317138793865553</v>
      </c>
      <c r="I960" s="5">
        <f t="shared" si="47"/>
        <v>9</v>
      </c>
      <c r="J960" s="15">
        <v>98.10708091952327</v>
      </c>
      <c r="K960" s="5">
        <f t="shared" si="48"/>
        <v>9</v>
      </c>
    </row>
    <row r="961" spans="1:11" ht="23.25" customHeight="1">
      <c r="A961" s="422" t="s">
        <v>13</v>
      </c>
      <c r="B961" s="47">
        <v>97.646161138536598</v>
      </c>
      <c r="C961" s="5">
        <v>1</v>
      </c>
      <c r="D961" s="47">
        <v>96.84582166199813</v>
      </c>
      <c r="E961" s="48">
        <v>8</v>
      </c>
      <c r="F961" s="47">
        <v>98.165442028927572</v>
      </c>
      <c r="G961" s="5">
        <v>9</v>
      </c>
      <c r="H961" s="15">
        <v>97.25461098155607</v>
      </c>
      <c r="I961" s="5">
        <f t="shared" si="47"/>
        <v>10</v>
      </c>
      <c r="J961" s="15">
        <v>98.243618678656262</v>
      </c>
      <c r="K961" s="5">
        <f t="shared" si="48"/>
        <v>7</v>
      </c>
    </row>
    <row r="962" spans="1:11" ht="23.25" customHeight="1">
      <c r="A962" s="422" t="s">
        <v>134</v>
      </c>
      <c r="B962" s="47">
        <v>94.654736080983369</v>
      </c>
      <c r="C962" s="5">
        <v>26</v>
      </c>
      <c r="D962" s="47">
        <v>94.568722289399432</v>
      </c>
      <c r="E962" s="48">
        <v>29</v>
      </c>
      <c r="F962" s="47">
        <v>96.487760097919221</v>
      </c>
      <c r="G962" s="5">
        <v>29</v>
      </c>
      <c r="H962" s="15">
        <v>94.974524234638338</v>
      </c>
      <c r="I962" s="5">
        <f t="shared" si="47"/>
        <v>29</v>
      </c>
      <c r="J962" s="15">
        <v>97.064492711297277</v>
      </c>
      <c r="K962" s="5">
        <f t="shared" si="48"/>
        <v>24</v>
      </c>
    </row>
    <row r="963" spans="1:11" ht="23.25" customHeight="1">
      <c r="A963" s="422" t="s">
        <v>14</v>
      </c>
      <c r="B963" s="47">
        <v>96.495838808585191</v>
      </c>
      <c r="C963" s="5">
        <v>12</v>
      </c>
      <c r="D963" s="47">
        <v>96.294027565084221</v>
      </c>
      <c r="E963" s="48">
        <v>13</v>
      </c>
      <c r="F963" s="47">
        <v>97.85463452061262</v>
      </c>
      <c r="G963" s="5">
        <v>11</v>
      </c>
      <c r="H963" s="15">
        <v>96.819652588555854</v>
      </c>
      <c r="I963" s="5">
        <f t="shared" si="47"/>
        <v>13</v>
      </c>
      <c r="J963" s="15">
        <v>97.898793982344898</v>
      </c>
      <c r="K963" s="5">
        <f t="shared" si="48"/>
        <v>11</v>
      </c>
    </row>
    <row r="964" spans="1:11" ht="23.25" customHeight="1">
      <c r="A964" s="422" t="s">
        <v>15</v>
      </c>
      <c r="B964" s="47">
        <v>95.750541019083215</v>
      </c>
      <c r="C964" s="5">
        <v>17</v>
      </c>
      <c r="D964" s="47">
        <v>96.108949416342412</v>
      </c>
      <c r="E964" s="48">
        <v>16</v>
      </c>
      <c r="F964" s="47">
        <v>97.74311429924883</v>
      </c>
      <c r="G964" s="5">
        <v>14</v>
      </c>
      <c r="H964" s="15">
        <v>96.639150943396231</v>
      </c>
      <c r="I964" s="5">
        <f t="shared" si="47"/>
        <v>14</v>
      </c>
      <c r="J964" s="15">
        <v>97.191148453910415</v>
      </c>
      <c r="K964" s="5">
        <f t="shared" si="48"/>
        <v>21</v>
      </c>
    </row>
    <row r="965" spans="1:11" ht="23.25" customHeight="1">
      <c r="A965" s="422" t="s">
        <v>16</v>
      </c>
      <c r="B965" s="47">
        <v>94.157114515595723</v>
      </c>
      <c r="C965" s="5">
        <v>27</v>
      </c>
      <c r="D965" s="47">
        <v>94.543849738737464</v>
      </c>
      <c r="E965" s="48">
        <v>30</v>
      </c>
      <c r="F965" s="47">
        <v>96.814274813190195</v>
      </c>
      <c r="G965" s="5">
        <v>26</v>
      </c>
      <c r="H965" s="15">
        <v>95.392585263967902</v>
      </c>
      <c r="I965" s="5">
        <f t="shared" si="47"/>
        <v>27</v>
      </c>
      <c r="J965" s="15">
        <v>96.445686361856943</v>
      </c>
      <c r="K965" s="5">
        <f t="shared" si="48"/>
        <v>30</v>
      </c>
    </row>
    <row r="966" spans="1:11" ht="23.25" customHeight="1">
      <c r="A966" s="422" t="s">
        <v>17</v>
      </c>
      <c r="B966" s="47">
        <v>94.148454023567325</v>
      </c>
      <c r="C966" s="5">
        <v>28</v>
      </c>
      <c r="D966" s="47">
        <v>94.886003799873336</v>
      </c>
      <c r="E966" s="48">
        <v>26</v>
      </c>
      <c r="F966" s="47">
        <v>96.675365531047802</v>
      </c>
      <c r="G966" s="5">
        <v>28</v>
      </c>
      <c r="H966" s="15">
        <v>95.141470466749283</v>
      </c>
      <c r="I966" s="5">
        <f t="shared" si="47"/>
        <v>28</v>
      </c>
      <c r="J966" s="15">
        <v>96.819135124338359</v>
      </c>
      <c r="K966" s="5">
        <f t="shared" si="48"/>
        <v>27</v>
      </c>
    </row>
    <row r="967" spans="1:11" ht="23.25" customHeight="1">
      <c r="A967" s="422" t="s">
        <v>18</v>
      </c>
      <c r="B967" s="47">
        <v>95.537008258979242</v>
      </c>
      <c r="C967" s="5">
        <v>20</v>
      </c>
      <c r="D967" s="47">
        <v>95.675799247353424</v>
      </c>
      <c r="E967" s="48">
        <v>20</v>
      </c>
      <c r="F967" s="47">
        <v>97.239192775590908</v>
      </c>
      <c r="G967" s="5">
        <v>21</v>
      </c>
      <c r="H967" s="15">
        <v>95.98422984238357</v>
      </c>
      <c r="I967" s="5">
        <f t="shared" si="47"/>
        <v>21</v>
      </c>
      <c r="J967" s="15">
        <v>97.331915712982109</v>
      </c>
      <c r="K967" s="5">
        <f t="shared" si="48"/>
        <v>20</v>
      </c>
    </row>
    <row r="968" spans="1:11" ht="23.25" customHeight="1">
      <c r="A968" s="422" t="s">
        <v>19</v>
      </c>
      <c r="B968" s="47">
        <v>94.750702247191015</v>
      </c>
      <c r="C968" s="5">
        <v>25</v>
      </c>
      <c r="D968" s="47">
        <v>95.619653334527698</v>
      </c>
      <c r="E968" s="48">
        <v>21</v>
      </c>
      <c r="F968" s="47">
        <v>97.048104956268219</v>
      </c>
      <c r="G968" s="5">
        <v>23</v>
      </c>
      <c r="H968" s="15">
        <v>95.69901892081289</v>
      </c>
      <c r="I968" s="5">
        <f t="shared" si="47"/>
        <v>23</v>
      </c>
      <c r="J968" s="15">
        <v>97.186224036925267</v>
      </c>
      <c r="K968" s="5">
        <f t="shared" si="48"/>
        <v>22</v>
      </c>
    </row>
    <row r="969" spans="1:11" ht="23.25" customHeight="1">
      <c r="A969" s="422" t="s">
        <v>20</v>
      </c>
      <c r="B969" s="47">
        <v>96.942943734352355</v>
      </c>
      <c r="C969" s="5">
        <v>6</v>
      </c>
      <c r="D969" s="47">
        <v>97.397305290831412</v>
      </c>
      <c r="E969" s="48">
        <v>1</v>
      </c>
      <c r="F969" s="47">
        <v>98.472743323769592</v>
      </c>
      <c r="G969" s="5">
        <v>3</v>
      </c>
      <c r="H969" s="15">
        <v>97.745705345168915</v>
      </c>
      <c r="I969" s="5">
        <f t="shared" si="47"/>
        <v>3</v>
      </c>
      <c r="J969" s="15">
        <v>98.640665692688813</v>
      </c>
      <c r="K969" s="5">
        <f t="shared" si="48"/>
        <v>2</v>
      </c>
    </row>
    <row r="970" spans="1:11" ht="23.25" customHeight="1">
      <c r="A970" s="422" t="s">
        <v>21</v>
      </c>
      <c r="B970" s="47">
        <v>93.214525891055814</v>
      </c>
      <c r="C970" s="5">
        <v>32</v>
      </c>
      <c r="D970" s="47">
        <v>94.63780634452857</v>
      </c>
      <c r="E970" s="48">
        <v>28</v>
      </c>
      <c r="F970" s="47">
        <v>96.152447202709766</v>
      </c>
      <c r="G970" s="5">
        <v>32</v>
      </c>
      <c r="H970" s="15">
        <v>94.43033090008683</v>
      </c>
      <c r="I970" s="5">
        <f t="shared" si="47"/>
        <v>32</v>
      </c>
      <c r="J970" s="15">
        <v>95.910395783330983</v>
      </c>
      <c r="K970" s="5">
        <f t="shared" si="48"/>
        <v>32</v>
      </c>
    </row>
    <row r="971" spans="1:11" ht="23.25" customHeight="1">
      <c r="A971" s="422" t="s">
        <v>22</v>
      </c>
      <c r="B971" s="47">
        <v>96.342209427851742</v>
      </c>
      <c r="C971" s="5">
        <v>14</v>
      </c>
      <c r="D971" s="47">
        <v>96.167746645979733</v>
      </c>
      <c r="E971" s="48">
        <v>15</v>
      </c>
      <c r="F971" s="47">
        <v>97.575780144484995</v>
      </c>
      <c r="G971" s="5">
        <v>15</v>
      </c>
      <c r="H971" s="15">
        <v>96.432114576381252</v>
      </c>
      <c r="I971" s="5">
        <f t="shared" si="47"/>
        <v>15</v>
      </c>
      <c r="J971" s="15">
        <v>97.818641514847229</v>
      </c>
      <c r="K971" s="5">
        <f t="shared" si="48"/>
        <v>13</v>
      </c>
    </row>
    <row r="972" spans="1:11" ht="23.25" customHeight="1">
      <c r="A972" s="422" t="s">
        <v>23</v>
      </c>
      <c r="B972" s="47">
        <v>95.835747392815762</v>
      </c>
      <c r="C972" s="5">
        <v>16</v>
      </c>
      <c r="D972" s="47">
        <v>95.895601671506483</v>
      </c>
      <c r="E972" s="48">
        <v>19</v>
      </c>
      <c r="F972" s="47">
        <v>97.521253223803612</v>
      </c>
      <c r="G972" s="5">
        <v>17</v>
      </c>
      <c r="H972" s="15">
        <v>96.430268069222933</v>
      </c>
      <c r="I972" s="5">
        <f t="shared" si="47"/>
        <v>16</v>
      </c>
      <c r="J972" s="15">
        <v>97.762171970027893</v>
      </c>
      <c r="K972" s="5">
        <f t="shared" si="48"/>
        <v>15</v>
      </c>
    </row>
    <row r="973" spans="1:11" ht="23.25" customHeight="1">
      <c r="A973" s="422" t="s">
        <v>24</v>
      </c>
      <c r="B973" s="47">
        <v>95.285376561972313</v>
      </c>
      <c r="C973" s="5">
        <v>23</v>
      </c>
      <c r="D973" s="47">
        <v>96.036449590627242</v>
      </c>
      <c r="E973" s="48">
        <v>17</v>
      </c>
      <c r="F973" s="47">
        <v>96.900959940926711</v>
      </c>
      <c r="G973" s="5">
        <v>24</v>
      </c>
      <c r="H973" s="15">
        <v>95.471321695760594</v>
      </c>
      <c r="I973" s="5">
        <f t="shared" si="47"/>
        <v>24</v>
      </c>
      <c r="J973" s="15">
        <v>97.630732230491731</v>
      </c>
      <c r="K973" s="5">
        <f t="shared" si="48"/>
        <v>17</v>
      </c>
    </row>
    <row r="974" spans="1:11" ht="23.25" customHeight="1">
      <c r="A974" s="422" t="s">
        <v>25</v>
      </c>
      <c r="B974" s="47">
        <v>95.033779779542485</v>
      </c>
      <c r="C974" s="5">
        <v>24</v>
      </c>
      <c r="D974" s="47">
        <v>95.368199579200478</v>
      </c>
      <c r="E974" s="48">
        <v>24</v>
      </c>
      <c r="F974" s="47">
        <v>96.818676666263457</v>
      </c>
      <c r="G974" s="5">
        <v>25</v>
      </c>
      <c r="H974" s="15">
        <v>95.409210488277296</v>
      </c>
      <c r="I974" s="5">
        <f t="shared" si="47"/>
        <v>26</v>
      </c>
      <c r="J974" s="15">
        <v>96.560861164780562</v>
      </c>
      <c r="K974" s="5">
        <f t="shared" si="48"/>
        <v>29</v>
      </c>
    </row>
    <row r="975" spans="1:11" ht="23.25" customHeight="1">
      <c r="A975" s="422" t="s">
        <v>26</v>
      </c>
      <c r="B975" s="47">
        <v>95.962707296278978</v>
      </c>
      <c r="C975" s="5">
        <v>15</v>
      </c>
      <c r="D975" s="47">
        <v>96.68744434550311</v>
      </c>
      <c r="E975" s="48">
        <v>10</v>
      </c>
      <c r="F975" s="47">
        <v>97.829654283674657</v>
      </c>
      <c r="G975" s="5">
        <v>12</v>
      </c>
      <c r="H975" s="15">
        <v>96.824737293587816</v>
      </c>
      <c r="I975" s="5">
        <f t="shared" si="47"/>
        <v>12</v>
      </c>
      <c r="J975" s="15">
        <v>97.604976252158892</v>
      </c>
      <c r="K975" s="5">
        <f t="shared" si="48"/>
        <v>18</v>
      </c>
    </row>
    <row r="976" spans="1:11" ht="23.25" customHeight="1">
      <c r="A976" s="422" t="s">
        <v>27</v>
      </c>
      <c r="B976" s="47">
        <v>96.345641416063955</v>
      </c>
      <c r="C976" s="5">
        <v>13</v>
      </c>
      <c r="D976" s="47">
        <v>96.296563152964907</v>
      </c>
      <c r="E976" s="48">
        <v>12</v>
      </c>
      <c r="F976" s="47">
        <v>97.554105897016683</v>
      </c>
      <c r="G976" s="5">
        <v>16</v>
      </c>
      <c r="H976" s="15">
        <v>96.407676105780482</v>
      </c>
      <c r="I976" s="5">
        <f t="shared" si="47"/>
        <v>17</v>
      </c>
      <c r="J976" s="15">
        <v>97.831181362863575</v>
      </c>
      <c r="K976" s="5">
        <f t="shared" si="48"/>
        <v>12</v>
      </c>
    </row>
    <row r="977" spans="1:11" ht="23.25" customHeight="1">
      <c r="A977" s="422" t="s">
        <v>28</v>
      </c>
      <c r="B977" s="47">
        <v>96.845926934422508</v>
      </c>
      <c r="C977" s="5">
        <v>8</v>
      </c>
      <c r="D977" s="47">
        <v>96.426163182737696</v>
      </c>
      <c r="E977" s="48">
        <v>11</v>
      </c>
      <c r="F977" s="47">
        <v>98.252052514093293</v>
      </c>
      <c r="G977" s="5">
        <v>7</v>
      </c>
      <c r="H977" s="15">
        <v>97.386512439982539</v>
      </c>
      <c r="I977" s="5">
        <f t="shared" si="47"/>
        <v>8</v>
      </c>
      <c r="J977" s="15">
        <v>98.219170734323882</v>
      </c>
      <c r="K977" s="5">
        <f t="shared" si="48"/>
        <v>8</v>
      </c>
    </row>
    <row r="978" spans="1:11" ht="23.25" customHeight="1">
      <c r="A978" s="422" t="s">
        <v>29</v>
      </c>
      <c r="B978" s="47">
        <v>95.289395859738065</v>
      </c>
      <c r="C978" s="5">
        <v>22</v>
      </c>
      <c r="D978" s="47">
        <v>95.376489635586694</v>
      </c>
      <c r="E978" s="48">
        <v>23</v>
      </c>
      <c r="F978" s="47">
        <v>97.159224388745329</v>
      </c>
      <c r="G978" s="5">
        <v>22</v>
      </c>
      <c r="H978" s="15">
        <v>95.871691224409957</v>
      </c>
      <c r="I978" s="5">
        <f t="shared" si="47"/>
        <v>22</v>
      </c>
      <c r="J978" s="15">
        <v>96.743421052631575</v>
      </c>
      <c r="K978" s="5">
        <f t="shared" si="48"/>
        <v>28</v>
      </c>
    </row>
    <row r="979" spans="1:11" ht="23.25" customHeight="1">
      <c r="A979" s="422" t="s">
        <v>30</v>
      </c>
      <c r="B979" s="47">
        <v>96.562372743314782</v>
      </c>
      <c r="C979" s="5">
        <v>11</v>
      </c>
      <c r="D979" s="47">
        <v>96.941192865105904</v>
      </c>
      <c r="E979" s="48">
        <v>7</v>
      </c>
      <c r="F979" s="47">
        <v>98.428834392256988</v>
      </c>
      <c r="G979" s="5">
        <v>5</v>
      </c>
      <c r="H979" s="15">
        <v>97.640475062715993</v>
      </c>
      <c r="I979" s="5">
        <f t="shared" si="47"/>
        <v>6</v>
      </c>
      <c r="J979" s="15">
        <v>98.494185734955252</v>
      </c>
      <c r="K979" s="5">
        <f t="shared" si="48"/>
        <v>3</v>
      </c>
    </row>
    <row r="980" spans="1:11" ht="23.25" customHeight="1">
      <c r="A980" s="422" t="s">
        <v>31</v>
      </c>
      <c r="B980" s="47">
        <v>95.441005705053769</v>
      </c>
      <c r="C980" s="5">
        <v>21</v>
      </c>
      <c r="D980" s="47">
        <v>95.127739068968992</v>
      </c>
      <c r="E980" s="48">
        <v>25</v>
      </c>
      <c r="F980" s="47">
        <v>97.512805527862767</v>
      </c>
      <c r="G980" s="5">
        <v>18</v>
      </c>
      <c r="H980" s="15">
        <v>96.34167428303239</v>
      </c>
      <c r="I980" s="5">
        <f t="shared" si="47"/>
        <v>18</v>
      </c>
      <c r="J980" s="15">
        <v>97.698283302963461</v>
      </c>
      <c r="K980" s="5">
        <f t="shared" si="48"/>
        <v>16</v>
      </c>
    </row>
    <row r="981" spans="1:11" ht="23.25" customHeight="1">
      <c r="A981" s="422" t="s">
        <v>32</v>
      </c>
      <c r="B981" s="47">
        <v>97.415972536391948</v>
      </c>
      <c r="C981" s="5">
        <v>3</v>
      </c>
      <c r="D981" s="47">
        <v>97.078663764143087</v>
      </c>
      <c r="E981" s="48">
        <v>6</v>
      </c>
      <c r="F981" s="47">
        <v>98.732098878044326</v>
      </c>
      <c r="G981" s="5">
        <v>1</v>
      </c>
      <c r="H981" s="15">
        <v>98.114236318904176</v>
      </c>
      <c r="I981" s="5">
        <f t="shared" si="47"/>
        <v>1</v>
      </c>
      <c r="J981" s="15">
        <v>98.46460051179983</v>
      </c>
      <c r="K981" s="5">
        <f t="shared" si="48"/>
        <v>4</v>
      </c>
    </row>
    <row r="982" spans="1:11" ht="23.25" customHeight="1">
      <c r="A982" s="422" t="s">
        <v>33</v>
      </c>
      <c r="B982" s="47">
        <v>96.728242487316251</v>
      </c>
      <c r="C982" s="5">
        <v>10</v>
      </c>
      <c r="D982" s="47">
        <v>96.843788759057375</v>
      </c>
      <c r="E982" s="48">
        <v>9</v>
      </c>
      <c r="F982" s="47">
        <v>98.223383696416022</v>
      </c>
      <c r="G982" s="5">
        <v>8</v>
      </c>
      <c r="H982" s="15">
        <v>97.392405063291136</v>
      </c>
      <c r="I982" s="5">
        <f t="shared" si="47"/>
        <v>7</v>
      </c>
      <c r="J982" s="15">
        <v>97.787144362486828</v>
      </c>
      <c r="K982" s="5">
        <f t="shared" si="48"/>
        <v>14</v>
      </c>
    </row>
    <row r="983" spans="1:11" ht="23.25" customHeight="1">
      <c r="A983" s="422" t="s">
        <v>34</v>
      </c>
      <c r="B983" s="47">
        <v>95.588934309344992</v>
      </c>
      <c r="C983" s="5">
        <v>18</v>
      </c>
      <c r="D983" s="47">
        <v>96.178014167706095</v>
      </c>
      <c r="E983" s="48">
        <v>14</v>
      </c>
      <c r="F983" s="47">
        <v>97.437590391749978</v>
      </c>
      <c r="G983" s="5">
        <v>19</v>
      </c>
      <c r="H983" s="15">
        <v>96.291962919629199</v>
      </c>
      <c r="I983" s="5">
        <f t="shared" si="47"/>
        <v>19</v>
      </c>
      <c r="J983" s="15">
        <v>97.447944238574195</v>
      </c>
      <c r="K983" s="5">
        <f t="shared" si="48"/>
        <v>19</v>
      </c>
    </row>
    <row r="984" spans="1:11" ht="23.25" customHeight="1">
      <c r="A984" s="422" t="s">
        <v>35</v>
      </c>
      <c r="B984" s="47">
        <v>93.585158694680374</v>
      </c>
      <c r="C984" s="5">
        <v>31</v>
      </c>
      <c r="D984" s="47">
        <v>94.225191924936027</v>
      </c>
      <c r="E984" s="48">
        <v>32</v>
      </c>
      <c r="F984" s="47">
        <v>96.392176844085597</v>
      </c>
      <c r="G984" s="5">
        <v>30</v>
      </c>
      <c r="H984" s="15">
        <v>94.785319142961441</v>
      </c>
      <c r="I984" s="5">
        <f t="shared" si="47"/>
        <v>30</v>
      </c>
      <c r="J984" s="15">
        <v>96.37605190831043</v>
      </c>
      <c r="K984" s="5">
        <f t="shared" si="48"/>
        <v>31</v>
      </c>
    </row>
    <row r="985" spans="1:11" ht="23.25" customHeight="1">
      <c r="A985" s="422" t="s">
        <v>36</v>
      </c>
      <c r="B985" s="47">
        <v>96.934865900383144</v>
      </c>
      <c r="C985" s="5">
        <v>7</v>
      </c>
      <c r="D985" s="47">
        <v>97.341707441758558</v>
      </c>
      <c r="E985" s="48">
        <v>2</v>
      </c>
      <c r="F985" s="47">
        <v>98.3711699501428</v>
      </c>
      <c r="G985" s="5">
        <v>6</v>
      </c>
      <c r="H985" s="15">
        <v>97.652062657768255</v>
      </c>
      <c r="I985" s="5">
        <f t="shared" si="47"/>
        <v>5</v>
      </c>
      <c r="J985" s="15">
        <v>98.318377971093909</v>
      </c>
      <c r="K985" s="5">
        <f t="shared" si="48"/>
        <v>5</v>
      </c>
    </row>
    <row r="986" spans="1:11" s="721" customFormat="1" ht="18.75" customHeight="1">
      <c r="A986" s="984" t="s">
        <v>126</v>
      </c>
    </row>
    <row r="988" spans="1:11" s="222" customFormat="1" ht="23.25" customHeight="1">
      <c r="A988" s="431" t="s">
        <v>148</v>
      </c>
      <c r="B988" s="224"/>
      <c r="C988" s="224"/>
      <c r="E988" s="225"/>
      <c r="G988" s="225"/>
      <c r="K988" s="226" t="s">
        <v>0</v>
      </c>
    </row>
    <row r="989" spans="1:11" ht="23.25" customHeight="1">
      <c r="A989" s="646" t="s">
        <v>79</v>
      </c>
      <c r="B989" s="529" t="s">
        <v>114</v>
      </c>
      <c r="C989" s="529"/>
      <c r="D989" s="529" t="s">
        <v>115</v>
      </c>
      <c r="E989" s="529"/>
      <c r="F989" s="529" t="s">
        <v>116</v>
      </c>
      <c r="G989" s="529"/>
      <c r="H989" s="529" t="s">
        <v>829</v>
      </c>
      <c r="I989" s="529"/>
      <c r="J989" s="529" t="s">
        <v>830</v>
      </c>
      <c r="K989" s="529"/>
    </row>
    <row r="990" spans="1:11" ht="23.25" customHeight="1">
      <c r="A990" s="607"/>
      <c r="B990" s="495" t="s">
        <v>135</v>
      </c>
      <c r="C990" s="495" t="s">
        <v>3</v>
      </c>
      <c r="D990" s="495" t="s">
        <v>135</v>
      </c>
      <c r="E990" s="495" t="s">
        <v>3</v>
      </c>
      <c r="F990" s="495" t="s">
        <v>135</v>
      </c>
      <c r="G990" s="495" t="s">
        <v>3</v>
      </c>
      <c r="H990" s="495" t="s">
        <v>135</v>
      </c>
      <c r="I990" s="495" t="s">
        <v>3</v>
      </c>
      <c r="J990" s="495" t="s">
        <v>135</v>
      </c>
      <c r="K990" s="495" t="s">
        <v>3</v>
      </c>
    </row>
    <row r="991" spans="1:11" ht="23.25" customHeight="1">
      <c r="A991" s="421" t="s">
        <v>4</v>
      </c>
      <c r="B991" s="3">
        <v>0.98940155698338228</v>
      </c>
      <c r="C991" s="3" t="s">
        <v>352</v>
      </c>
      <c r="D991" s="3">
        <v>1.114034463057171</v>
      </c>
      <c r="E991" s="3" t="s">
        <v>352</v>
      </c>
      <c r="F991" s="3">
        <v>0.94056244637940223</v>
      </c>
      <c r="G991" s="3" t="s">
        <v>352</v>
      </c>
      <c r="H991" s="3">
        <v>1.05</v>
      </c>
      <c r="I991" s="3" t="s">
        <v>352</v>
      </c>
      <c r="J991" s="3">
        <v>1.18</v>
      </c>
      <c r="K991" s="3" t="s">
        <v>352</v>
      </c>
    </row>
    <row r="992" spans="1:11" ht="23.25" customHeight="1">
      <c r="A992" s="422" t="s">
        <v>6</v>
      </c>
      <c r="B992" s="15">
        <v>0.58677768415450793</v>
      </c>
      <c r="C992" s="5">
        <v>26</v>
      </c>
      <c r="D992" s="15">
        <v>0.56208620456695046</v>
      </c>
      <c r="E992" s="5">
        <v>30</v>
      </c>
      <c r="F992" s="15">
        <v>0.40791987250525069</v>
      </c>
      <c r="G992" s="5">
        <v>31</v>
      </c>
      <c r="H992" s="15">
        <v>0.44850739377630033</v>
      </c>
      <c r="I992" s="5">
        <f t="shared" ref="I992:I1023" si="49">RANK(H992,$H$992:$H$1023)</f>
        <v>31</v>
      </c>
      <c r="J992" s="15">
        <v>0.54476220080820636</v>
      </c>
      <c r="K992" s="5">
        <f t="shared" ref="K992:K1023" si="50">RANK(J992,$J$992:$J$1023)</f>
        <v>28</v>
      </c>
    </row>
    <row r="993" spans="1:11" ht="23.25" customHeight="1">
      <c r="A993" s="422" t="s">
        <v>7</v>
      </c>
      <c r="B993" s="15">
        <v>1.375320174777761</v>
      </c>
      <c r="C993" s="5">
        <v>2</v>
      </c>
      <c r="D993" s="15">
        <v>1.4105803824893877</v>
      </c>
      <c r="E993" s="5">
        <v>2</v>
      </c>
      <c r="F993" s="15">
        <v>1.1542409632995778</v>
      </c>
      <c r="G993" s="5">
        <v>3</v>
      </c>
      <c r="H993" s="15">
        <v>1.2068130448821439</v>
      </c>
      <c r="I993" s="5">
        <f t="shared" si="49"/>
        <v>5</v>
      </c>
      <c r="J993" s="15">
        <v>1.2806209345086952</v>
      </c>
      <c r="K993" s="5">
        <f t="shared" si="50"/>
        <v>7</v>
      </c>
    </row>
    <row r="994" spans="1:11" ht="23.25" customHeight="1">
      <c r="A994" s="422" t="s">
        <v>8</v>
      </c>
      <c r="B994" s="15">
        <v>0.63587909863716097</v>
      </c>
      <c r="C994" s="5">
        <v>22</v>
      </c>
      <c r="D994" s="15">
        <v>0.59655123978550595</v>
      </c>
      <c r="E994" s="5">
        <v>28</v>
      </c>
      <c r="F994" s="15">
        <v>0.47595614749800341</v>
      </c>
      <c r="G994" s="5">
        <v>27</v>
      </c>
      <c r="H994" s="15">
        <v>0.50497309767922105</v>
      </c>
      <c r="I994" s="5">
        <f t="shared" si="49"/>
        <v>30</v>
      </c>
      <c r="J994" s="15">
        <v>0.595647737250528</v>
      </c>
      <c r="K994" s="5">
        <f t="shared" si="50"/>
        <v>24</v>
      </c>
    </row>
    <row r="995" spans="1:11" ht="23.25" customHeight="1">
      <c r="A995" s="422" t="s">
        <v>9</v>
      </c>
      <c r="B995" s="15">
        <v>0.68362835353674412</v>
      </c>
      <c r="C995" s="5">
        <v>20</v>
      </c>
      <c r="D995" s="15">
        <v>0.89681568944353063</v>
      </c>
      <c r="E995" s="5">
        <v>15</v>
      </c>
      <c r="F995" s="15">
        <v>0.58743786714866697</v>
      </c>
      <c r="G995" s="5">
        <v>19</v>
      </c>
      <c r="H995" s="15">
        <v>0.68053869198664618</v>
      </c>
      <c r="I995" s="5">
        <f t="shared" si="49"/>
        <v>19</v>
      </c>
      <c r="J995" s="15">
        <v>0.78917982488181082</v>
      </c>
      <c r="K995" s="5">
        <f t="shared" si="50"/>
        <v>18</v>
      </c>
    </row>
    <row r="996" spans="1:11" ht="23.25" customHeight="1">
      <c r="A996" s="422" t="s">
        <v>10</v>
      </c>
      <c r="B996" s="15">
        <v>0.59427885001755343</v>
      </c>
      <c r="C996" s="5">
        <v>25</v>
      </c>
      <c r="D996" s="15">
        <v>0.7646276595744681</v>
      </c>
      <c r="E996" s="5">
        <v>21</v>
      </c>
      <c r="F996" s="15">
        <v>0.64381284268746908</v>
      </c>
      <c r="G996" s="5">
        <v>18</v>
      </c>
      <c r="H996" s="15">
        <v>0.74361771416469868</v>
      </c>
      <c r="I996" s="5">
        <f t="shared" si="49"/>
        <v>16</v>
      </c>
      <c r="J996" s="15">
        <v>0.7962604267549751</v>
      </c>
      <c r="K996" s="5">
        <f t="shared" si="50"/>
        <v>17</v>
      </c>
    </row>
    <row r="997" spans="1:11" ht="23.25" customHeight="1">
      <c r="A997" s="422" t="s">
        <v>11</v>
      </c>
      <c r="B997" s="15">
        <v>0.72677127203607772</v>
      </c>
      <c r="C997" s="5">
        <v>18</v>
      </c>
      <c r="D997" s="15">
        <v>0.68270062381539476</v>
      </c>
      <c r="E997" s="5">
        <v>24</v>
      </c>
      <c r="F997" s="15">
        <v>0.49343006999396921</v>
      </c>
      <c r="G997" s="5">
        <v>25</v>
      </c>
      <c r="H997" s="15">
        <v>0.55731174740073453</v>
      </c>
      <c r="I997" s="5">
        <f t="shared" si="49"/>
        <v>24</v>
      </c>
      <c r="J997" s="15">
        <v>0.58761163722618559</v>
      </c>
      <c r="K997" s="5">
        <f t="shared" si="50"/>
        <v>26</v>
      </c>
    </row>
    <row r="998" spans="1:11" ht="23.25" customHeight="1">
      <c r="A998" s="422" t="s">
        <v>12</v>
      </c>
      <c r="B998" s="15">
        <v>0.61149401461367048</v>
      </c>
      <c r="C998" s="5">
        <v>23</v>
      </c>
      <c r="D998" s="15">
        <v>0.76762557758235206</v>
      </c>
      <c r="E998" s="5">
        <v>20</v>
      </c>
      <c r="F998" s="15">
        <v>0.56374884908007172</v>
      </c>
      <c r="G998" s="5">
        <v>21</v>
      </c>
      <c r="H998" s="15">
        <v>0.6775363196614741</v>
      </c>
      <c r="I998" s="5">
        <f t="shared" si="49"/>
        <v>20</v>
      </c>
      <c r="J998" s="15">
        <v>0.85367282383723209</v>
      </c>
      <c r="K998" s="5">
        <f t="shared" si="50"/>
        <v>15</v>
      </c>
    </row>
    <row r="999" spans="1:11" ht="23.25" customHeight="1">
      <c r="A999" s="422" t="s">
        <v>13</v>
      </c>
      <c r="B999" s="15">
        <v>0.57827665599371725</v>
      </c>
      <c r="C999" s="5">
        <v>27</v>
      </c>
      <c r="D999" s="15">
        <v>0.88140453885961056</v>
      </c>
      <c r="E999" s="5">
        <v>16</v>
      </c>
      <c r="F999" s="15">
        <v>0.6479525443206976</v>
      </c>
      <c r="G999" s="5">
        <v>17</v>
      </c>
      <c r="H999" s="15">
        <v>0.78493466200493767</v>
      </c>
      <c r="I999" s="5">
        <f t="shared" si="49"/>
        <v>15</v>
      </c>
      <c r="J999" s="15">
        <v>0.67592821771898737</v>
      </c>
      <c r="K999" s="5">
        <f t="shared" si="50"/>
        <v>22</v>
      </c>
    </row>
    <row r="1000" spans="1:11" ht="23.25" customHeight="1">
      <c r="A1000" s="422" t="s">
        <v>134</v>
      </c>
      <c r="B1000" s="15">
        <v>0.74471995920642264</v>
      </c>
      <c r="C1000" s="5">
        <v>17</v>
      </c>
      <c r="D1000" s="15">
        <v>1.1079502351691701</v>
      </c>
      <c r="E1000" s="5">
        <v>7</v>
      </c>
      <c r="F1000" s="15">
        <v>0.87761814730813204</v>
      </c>
      <c r="G1000" s="5">
        <v>9</v>
      </c>
      <c r="H1000" s="15">
        <v>1.0194190920492341</v>
      </c>
      <c r="I1000" s="5">
        <f t="shared" si="49"/>
        <v>7</v>
      </c>
      <c r="J1000" s="15">
        <v>1.0664458630483364</v>
      </c>
      <c r="K1000" s="5">
        <f t="shared" si="50"/>
        <v>12</v>
      </c>
    </row>
    <row r="1001" spans="1:11" ht="23.25" customHeight="1">
      <c r="A1001" s="422" t="s">
        <v>14</v>
      </c>
      <c r="B1001" s="15">
        <v>0.53335547000653727</v>
      </c>
      <c r="C1001" s="5">
        <v>28</v>
      </c>
      <c r="D1001" s="15">
        <v>0.71823484656353032</v>
      </c>
      <c r="E1001" s="5">
        <v>23</v>
      </c>
      <c r="F1001" s="15">
        <v>0.46213901534891499</v>
      </c>
      <c r="G1001" s="5">
        <v>28</v>
      </c>
      <c r="H1001" s="15">
        <v>0.5161632845681926</v>
      </c>
      <c r="I1001" s="5">
        <f t="shared" si="49"/>
        <v>27</v>
      </c>
      <c r="J1001" s="15">
        <v>0.52415151164137608</v>
      </c>
      <c r="K1001" s="5">
        <f t="shared" si="50"/>
        <v>29</v>
      </c>
    </row>
    <row r="1002" spans="1:11" ht="23.25" customHeight="1">
      <c r="A1002" s="422" t="s">
        <v>15</v>
      </c>
      <c r="B1002" s="15">
        <v>0.75461658463436165</v>
      </c>
      <c r="C1002" s="5">
        <v>14</v>
      </c>
      <c r="D1002" s="15">
        <v>0.77085039185869686</v>
      </c>
      <c r="E1002" s="5">
        <v>19</v>
      </c>
      <c r="F1002" s="15">
        <v>0.68926489728934415</v>
      </c>
      <c r="G1002" s="5">
        <v>15</v>
      </c>
      <c r="H1002" s="15">
        <v>0.73787374663316818</v>
      </c>
      <c r="I1002" s="5">
        <f t="shared" si="49"/>
        <v>17</v>
      </c>
      <c r="J1002" s="15">
        <v>0.83434862065964666</v>
      </c>
      <c r="K1002" s="5">
        <f t="shared" si="50"/>
        <v>16</v>
      </c>
    </row>
    <row r="1003" spans="1:11" ht="23.25" customHeight="1">
      <c r="A1003" s="422" t="s">
        <v>16</v>
      </c>
      <c r="B1003" s="15">
        <v>1.3028394433401922</v>
      </c>
      <c r="C1003" s="5">
        <v>3</v>
      </c>
      <c r="D1003" s="15">
        <v>1.2999775183352822</v>
      </c>
      <c r="E1003" s="5">
        <v>4</v>
      </c>
      <c r="F1003" s="15">
        <v>1.196454745955424</v>
      </c>
      <c r="G1003" s="5">
        <v>2</v>
      </c>
      <c r="H1003" s="15">
        <v>1.3023176816882465</v>
      </c>
      <c r="I1003" s="5">
        <f t="shared" si="49"/>
        <v>2</v>
      </c>
      <c r="J1003" s="15">
        <v>1.5982604327768304</v>
      </c>
      <c r="K1003" s="5">
        <f t="shared" si="50"/>
        <v>3</v>
      </c>
    </row>
    <row r="1004" spans="1:11" ht="23.25" customHeight="1">
      <c r="A1004" s="422" t="s">
        <v>17</v>
      </c>
      <c r="B1004" s="15">
        <v>1.1227850086247451</v>
      </c>
      <c r="C1004" s="5">
        <v>7</v>
      </c>
      <c r="D1004" s="15">
        <v>1.0314015828440133</v>
      </c>
      <c r="E1004" s="5">
        <v>9</v>
      </c>
      <c r="F1004" s="15">
        <v>0.94067805118011427</v>
      </c>
      <c r="G1004" s="5">
        <v>7</v>
      </c>
      <c r="H1004" s="15">
        <v>0.99181850122973447</v>
      </c>
      <c r="I1004" s="5">
        <f t="shared" si="49"/>
        <v>8</v>
      </c>
      <c r="J1004" s="15">
        <v>1.0555794915984489</v>
      </c>
      <c r="K1004" s="5">
        <f t="shared" si="50"/>
        <v>13</v>
      </c>
    </row>
    <row r="1005" spans="1:11" ht="23.25" customHeight="1">
      <c r="A1005" s="422" t="s">
        <v>18</v>
      </c>
      <c r="B1005" s="15">
        <v>1.1872729718821471</v>
      </c>
      <c r="C1005" s="5">
        <v>6</v>
      </c>
      <c r="D1005" s="15">
        <v>1.2284478072750202</v>
      </c>
      <c r="E1005" s="5">
        <v>6</v>
      </c>
      <c r="F1005" s="15">
        <v>1.1457821139131696</v>
      </c>
      <c r="G1005" s="5">
        <v>4</v>
      </c>
      <c r="H1005" s="15">
        <v>1.262135922330097</v>
      </c>
      <c r="I1005" s="5">
        <f t="shared" si="49"/>
        <v>4</v>
      </c>
      <c r="J1005" s="15">
        <v>1.5754988360635651</v>
      </c>
      <c r="K1005" s="5">
        <f t="shared" si="50"/>
        <v>4</v>
      </c>
    </row>
    <row r="1006" spans="1:11" ht="23.25" customHeight="1">
      <c r="A1006" s="422" t="s">
        <v>19</v>
      </c>
      <c r="B1006" s="15">
        <v>0.60316376465232724</v>
      </c>
      <c r="C1006" s="5">
        <v>24</v>
      </c>
      <c r="D1006" s="15">
        <v>0.64705764330571214</v>
      </c>
      <c r="E1006" s="5">
        <v>25</v>
      </c>
      <c r="F1006" s="15">
        <v>0.50003914200720212</v>
      </c>
      <c r="G1006" s="5">
        <v>24</v>
      </c>
      <c r="H1006" s="15">
        <v>0.53126956793988733</v>
      </c>
      <c r="I1006" s="5">
        <f t="shared" si="49"/>
        <v>26</v>
      </c>
      <c r="J1006" s="15">
        <v>0.5176524225183553</v>
      </c>
      <c r="K1006" s="5">
        <f t="shared" si="50"/>
        <v>31</v>
      </c>
    </row>
    <row r="1007" spans="1:11" ht="23.25" customHeight="1">
      <c r="A1007" s="422" t="s">
        <v>20</v>
      </c>
      <c r="B1007" s="15">
        <v>0.69077476104494184</v>
      </c>
      <c r="C1007" s="5">
        <v>19</v>
      </c>
      <c r="D1007" s="15">
        <v>0.75303147574819396</v>
      </c>
      <c r="E1007" s="5">
        <v>22</v>
      </c>
      <c r="F1007" s="15">
        <v>0.56277192761208139</v>
      </c>
      <c r="G1007" s="5">
        <v>22</v>
      </c>
      <c r="H1007" s="15">
        <v>0.66514303727638113</v>
      </c>
      <c r="I1007" s="5">
        <f t="shared" si="49"/>
        <v>21</v>
      </c>
      <c r="J1007" s="15">
        <v>0.6432793429032011</v>
      </c>
      <c r="K1007" s="5">
        <f t="shared" si="50"/>
        <v>23</v>
      </c>
    </row>
    <row r="1008" spans="1:11" ht="23.25" customHeight="1">
      <c r="A1008" s="422" t="s">
        <v>21</v>
      </c>
      <c r="B1008" s="15">
        <v>3.2157285594553109</v>
      </c>
      <c r="C1008" s="5">
        <v>1</v>
      </c>
      <c r="D1008" s="15">
        <v>3.5339752577501979</v>
      </c>
      <c r="E1008" s="5">
        <v>1</v>
      </c>
      <c r="F1008" s="15">
        <v>3.3588198522689101</v>
      </c>
      <c r="G1008" s="5">
        <v>1</v>
      </c>
      <c r="H1008" s="15">
        <v>3.6802877563254945</v>
      </c>
      <c r="I1008" s="5">
        <f t="shared" si="49"/>
        <v>1</v>
      </c>
      <c r="J1008" s="15">
        <v>3.4415559500225172</v>
      </c>
      <c r="K1008" s="5">
        <f t="shared" si="50"/>
        <v>1</v>
      </c>
    </row>
    <row r="1009" spans="1:11" ht="23.25" customHeight="1">
      <c r="A1009" s="422" t="s">
        <v>22</v>
      </c>
      <c r="B1009" s="15">
        <v>0.86376353482679602</v>
      </c>
      <c r="C1009" s="5">
        <v>10</v>
      </c>
      <c r="D1009" s="15">
        <v>1.0021385799828915</v>
      </c>
      <c r="E1009" s="5">
        <v>11</v>
      </c>
      <c r="F1009" s="15">
        <v>0.73268631301554832</v>
      </c>
      <c r="G1009" s="5">
        <v>14</v>
      </c>
      <c r="H1009" s="15">
        <v>0.83383317022866221</v>
      </c>
      <c r="I1009" s="5">
        <f t="shared" si="49"/>
        <v>14</v>
      </c>
      <c r="J1009" s="15">
        <v>1.1097235566290244</v>
      </c>
      <c r="K1009" s="5">
        <f t="shared" si="50"/>
        <v>10</v>
      </c>
    </row>
    <row r="1010" spans="1:11" ht="23.25" customHeight="1">
      <c r="A1010" s="422" t="s">
        <v>23</v>
      </c>
      <c r="B1010" s="15">
        <v>0.50569116840373018</v>
      </c>
      <c r="C1010" s="5">
        <v>30</v>
      </c>
      <c r="D1010" s="15">
        <v>0.57774428535543831</v>
      </c>
      <c r="E1010" s="5">
        <v>29</v>
      </c>
      <c r="F1010" s="15">
        <v>0.47867283039900332</v>
      </c>
      <c r="G1010" s="5">
        <v>26</v>
      </c>
      <c r="H1010" s="15">
        <v>0.55408019409199705</v>
      </c>
      <c r="I1010" s="5">
        <f t="shared" si="49"/>
        <v>25</v>
      </c>
      <c r="J1010" s="15">
        <v>0.59381469771622075</v>
      </c>
      <c r="K1010" s="5">
        <f t="shared" si="50"/>
        <v>25</v>
      </c>
    </row>
    <row r="1011" spans="1:11" ht="23.25" customHeight="1">
      <c r="A1011" s="422" t="s">
        <v>24</v>
      </c>
      <c r="B1011" s="15">
        <v>0.74818924333487447</v>
      </c>
      <c r="C1011" s="5">
        <v>16</v>
      </c>
      <c r="D1011" s="15">
        <v>0.97211733522870303</v>
      </c>
      <c r="E1011" s="5">
        <v>12</v>
      </c>
      <c r="F1011" s="15">
        <v>0.83037198372212984</v>
      </c>
      <c r="G1011" s="5">
        <v>11</v>
      </c>
      <c r="H1011" s="15">
        <v>0.9757565337001376</v>
      </c>
      <c r="I1011" s="5">
        <f t="shared" si="49"/>
        <v>9</v>
      </c>
      <c r="J1011" s="15">
        <v>0.87714455287021575</v>
      </c>
      <c r="K1011" s="5">
        <f t="shared" si="50"/>
        <v>14</v>
      </c>
    </row>
    <row r="1012" spans="1:11" ht="23.25" customHeight="1">
      <c r="A1012" s="422" t="s">
        <v>25</v>
      </c>
      <c r="B1012" s="15">
        <v>0.83110636023516826</v>
      </c>
      <c r="C1012" s="5">
        <v>12</v>
      </c>
      <c r="D1012" s="15">
        <v>0.80380480710649915</v>
      </c>
      <c r="E1012" s="5">
        <v>18</v>
      </c>
      <c r="F1012" s="15">
        <v>0.66754213175749622</v>
      </c>
      <c r="G1012" s="5">
        <v>16</v>
      </c>
      <c r="H1012" s="15">
        <v>0.72283728115345003</v>
      </c>
      <c r="I1012" s="5">
        <f t="shared" si="49"/>
        <v>18</v>
      </c>
      <c r="J1012" s="15">
        <v>0.709578679753608</v>
      </c>
      <c r="K1012" s="5">
        <f t="shared" si="50"/>
        <v>21</v>
      </c>
    </row>
    <row r="1013" spans="1:11" ht="23.25" customHeight="1">
      <c r="A1013" s="422" t="s">
        <v>26</v>
      </c>
      <c r="B1013" s="15">
        <v>1.3006072235617889</v>
      </c>
      <c r="C1013" s="5">
        <v>4</v>
      </c>
      <c r="D1013" s="15">
        <v>1.3907621486179149</v>
      </c>
      <c r="E1013" s="5">
        <v>3</v>
      </c>
      <c r="F1013" s="15">
        <v>1.112398953875416</v>
      </c>
      <c r="G1013" s="5">
        <v>5</v>
      </c>
      <c r="H1013" s="15">
        <v>1.2632235825508142</v>
      </c>
      <c r="I1013" s="5">
        <f t="shared" si="49"/>
        <v>3</v>
      </c>
      <c r="J1013" s="15">
        <v>1.7904781745687284</v>
      </c>
      <c r="K1013" s="5">
        <f t="shared" si="50"/>
        <v>2</v>
      </c>
    </row>
    <row r="1014" spans="1:11" ht="23.25" customHeight="1">
      <c r="A1014" s="422" t="s">
        <v>27</v>
      </c>
      <c r="B1014" s="15">
        <v>0.85685660030056965</v>
      </c>
      <c r="C1014" s="5">
        <v>11</v>
      </c>
      <c r="D1014" s="15">
        <v>0.92563186067594805</v>
      </c>
      <c r="E1014" s="5">
        <v>14</v>
      </c>
      <c r="F1014" s="15">
        <v>0.79678771747449706</v>
      </c>
      <c r="G1014" s="5">
        <v>13</v>
      </c>
      <c r="H1014" s="15">
        <v>0.8532072368421052</v>
      </c>
      <c r="I1014" s="5">
        <f t="shared" si="49"/>
        <v>13</v>
      </c>
      <c r="J1014" s="15">
        <v>0.76427860246198409</v>
      </c>
      <c r="K1014" s="5">
        <f t="shared" si="50"/>
        <v>19</v>
      </c>
    </row>
    <row r="1015" spans="1:11" ht="23.25" customHeight="1">
      <c r="A1015" s="422" t="s">
        <v>28</v>
      </c>
      <c r="B1015" s="15">
        <v>0.75307377049180324</v>
      </c>
      <c r="C1015" s="5">
        <v>15</v>
      </c>
      <c r="D1015" s="15">
        <v>1.0270370599517415</v>
      </c>
      <c r="E1015" s="5">
        <v>10</v>
      </c>
      <c r="F1015" s="15">
        <v>0.58008689268392488</v>
      </c>
      <c r="G1015" s="5">
        <v>20</v>
      </c>
      <c r="H1015" s="15">
        <v>0.64861612515042111</v>
      </c>
      <c r="I1015" s="5">
        <f t="shared" si="49"/>
        <v>22</v>
      </c>
      <c r="J1015" s="15">
        <v>1.1027945282620428</v>
      </c>
      <c r="K1015" s="5">
        <f t="shared" si="50"/>
        <v>11</v>
      </c>
    </row>
    <row r="1016" spans="1:11" ht="23.25" customHeight="1">
      <c r="A1016" s="422" t="s">
        <v>29</v>
      </c>
      <c r="B1016" s="15">
        <v>1.2994460202545643</v>
      </c>
      <c r="C1016" s="5">
        <v>5</v>
      </c>
      <c r="D1016" s="15">
        <v>1.2892184826012549</v>
      </c>
      <c r="E1016" s="5">
        <v>5</v>
      </c>
      <c r="F1016" s="15">
        <v>1.1084208465259771</v>
      </c>
      <c r="G1016" s="5">
        <v>6</v>
      </c>
      <c r="H1016" s="15">
        <v>1.2060906143613592</v>
      </c>
      <c r="I1016" s="5">
        <f t="shared" si="49"/>
        <v>6</v>
      </c>
      <c r="J1016" s="15">
        <v>1.5160247691151449</v>
      </c>
      <c r="K1016" s="5">
        <f t="shared" si="50"/>
        <v>5</v>
      </c>
    </row>
    <row r="1017" spans="1:11" ht="23.25" customHeight="1">
      <c r="A1017" s="422" t="s">
        <v>30</v>
      </c>
      <c r="B1017" s="15">
        <v>0.50017404343052996</v>
      </c>
      <c r="C1017" s="5">
        <v>31</v>
      </c>
      <c r="D1017" s="15">
        <v>0.55219998825106409</v>
      </c>
      <c r="E1017" s="5">
        <v>31</v>
      </c>
      <c r="F1017" s="15">
        <v>0.43956740649946907</v>
      </c>
      <c r="G1017" s="5">
        <v>30</v>
      </c>
      <c r="H1017" s="15">
        <v>0.50555476314997072</v>
      </c>
      <c r="I1017" s="5">
        <f t="shared" si="49"/>
        <v>29</v>
      </c>
      <c r="J1017" s="15">
        <v>0.5482036634260109</v>
      </c>
      <c r="K1017" s="5">
        <f t="shared" si="50"/>
        <v>27</v>
      </c>
    </row>
    <row r="1018" spans="1:11" ht="23.25" customHeight="1">
      <c r="A1018" s="422" t="s">
        <v>31</v>
      </c>
      <c r="B1018" s="15">
        <v>0.98818024687047157</v>
      </c>
      <c r="C1018" s="5">
        <v>8</v>
      </c>
      <c r="D1018" s="15">
        <v>1.0455529718272036</v>
      </c>
      <c r="E1018" s="5">
        <v>8</v>
      </c>
      <c r="F1018" s="15">
        <v>0.89658663018026297</v>
      </c>
      <c r="G1018" s="5">
        <v>8</v>
      </c>
      <c r="H1018" s="15">
        <v>0.97209941218016094</v>
      </c>
      <c r="I1018" s="5">
        <f t="shared" si="49"/>
        <v>10</v>
      </c>
      <c r="J1018" s="15">
        <v>1.1210786712336214</v>
      </c>
      <c r="K1018" s="5">
        <f t="shared" si="50"/>
        <v>9</v>
      </c>
    </row>
    <row r="1019" spans="1:11" ht="23.25" customHeight="1">
      <c r="A1019" s="422" t="s">
        <v>32</v>
      </c>
      <c r="B1019" s="15">
        <v>0.3696104933698936</v>
      </c>
      <c r="C1019" s="5">
        <v>32</v>
      </c>
      <c r="D1019" s="15">
        <v>0.44378356305810018</v>
      </c>
      <c r="E1019" s="5">
        <v>32</v>
      </c>
      <c r="F1019" s="15">
        <v>0.34156764367663411</v>
      </c>
      <c r="G1019" s="5">
        <v>32</v>
      </c>
      <c r="H1019" s="15">
        <v>0.39009137548951156</v>
      </c>
      <c r="I1019" s="5">
        <f t="shared" si="49"/>
        <v>32</v>
      </c>
      <c r="J1019" s="15">
        <v>0.47581701308496782</v>
      </c>
      <c r="K1019" s="5">
        <f t="shared" si="50"/>
        <v>32</v>
      </c>
    </row>
    <row r="1020" spans="1:11" ht="23.25" customHeight="1">
      <c r="A1020" s="422" t="s">
        <v>33</v>
      </c>
      <c r="B1020" s="15">
        <v>0.52173491013217288</v>
      </c>
      <c r="C1020" s="5">
        <v>29</v>
      </c>
      <c r="D1020" s="15">
        <v>0.63006084998323031</v>
      </c>
      <c r="E1020" s="5">
        <v>27</v>
      </c>
      <c r="F1020" s="15">
        <v>0.45024162181275296</v>
      </c>
      <c r="G1020" s="5">
        <v>29</v>
      </c>
      <c r="H1020" s="15">
        <v>0.50757432899616572</v>
      </c>
      <c r="I1020" s="5">
        <f t="shared" si="49"/>
        <v>28</v>
      </c>
      <c r="J1020" s="15">
        <v>0.52163264040676494</v>
      </c>
      <c r="K1020" s="5">
        <f t="shared" si="50"/>
        <v>30</v>
      </c>
    </row>
    <row r="1021" spans="1:11" ht="23.25" customHeight="1">
      <c r="A1021" s="422" t="s">
        <v>34</v>
      </c>
      <c r="B1021" s="15">
        <v>0.91688299950289476</v>
      </c>
      <c r="C1021" s="5">
        <v>9</v>
      </c>
      <c r="D1021" s="15">
        <v>0.94727681692163579</v>
      </c>
      <c r="E1021" s="5">
        <v>13</v>
      </c>
      <c r="F1021" s="15">
        <v>0.84186063601124317</v>
      </c>
      <c r="G1021" s="5">
        <v>10</v>
      </c>
      <c r="H1021" s="15">
        <v>0.95284452791719665</v>
      </c>
      <c r="I1021" s="5">
        <f t="shared" si="49"/>
        <v>12</v>
      </c>
      <c r="J1021" s="15">
        <v>1.1608528750895923</v>
      </c>
      <c r="K1021" s="5">
        <f t="shared" si="50"/>
        <v>8</v>
      </c>
    </row>
    <row r="1022" spans="1:11" ht="23.25" customHeight="1">
      <c r="A1022" s="422" t="s">
        <v>35</v>
      </c>
      <c r="B1022" s="15">
        <v>0.64830346560623819</v>
      </c>
      <c r="C1022" s="5">
        <v>21</v>
      </c>
      <c r="D1022" s="15">
        <v>0.64324623236952339</v>
      </c>
      <c r="E1022" s="5">
        <v>26</v>
      </c>
      <c r="F1022" s="15">
        <v>0.55135923650344287</v>
      </c>
      <c r="G1022" s="5">
        <v>23</v>
      </c>
      <c r="H1022" s="15">
        <v>0.58655195218581768</v>
      </c>
      <c r="I1022" s="5">
        <f t="shared" si="49"/>
        <v>23</v>
      </c>
      <c r="J1022" s="15">
        <v>0.71044302839956675</v>
      </c>
      <c r="K1022" s="5">
        <f t="shared" si="50"/>
        <v>20</v>
      </c>
    </row>
    <row r="1023" spans="1:11" ht="23.25" customHeight="1">
      <c r="A1023" s="422" t="s">
        <v>36</v>
      </c>
      <c r="B1023" s="15">
        <v>0.7721625501163194</v>
      </c>
      <c r="C1023" s="5">
        <v>13</v>
      </c>
      <c r="D1023" s="15">
        <v>0.87471277797250457</v>
      </c>
      <c r="E1023" s="5">
        <v>17</v>
      </c>
      <c r="F1023" s="15">
        <v>0.82923151966653363</v>
      </c>
      <c r="G1023" s="5">
        <v>12</v>
      </c>
      <c r="H1023" s="15">
        <v>0.97103162873189486</v>
      </c>
      <c r="I1023" s="5">
        <f t="shared" si="49"/>
        <v>11</v>
      </c>
      <c r="J1023" s="15">
        <v>1.4375643975214893</v>
      </c>
      <c r="K1023" s="5">
        <f t="shared" si="50"/>
        <v>6</v>
      </c>
    </row>
    <row r="1024" spans="1:11" s="721" customFormat="1" ht="17.25" customHeight="1">
      <c r="A1024" s="984" t="s">
        <v>126</v>
      </c>
    </row>
    <row r="1026" spans="1:11" s="222" customFormat="1" ht="23.25" customHeight="1">
      <c r="A1026" s="431" t="s">
        <v>149</v>
      </c>
      <c r="B1026" s="224"/>
      <c r="C1026" s="224"/>
      <c r="E1026" s="225"/>
      <c r="G1026" s="225"/>
      <c r="K1026" s="226" t="s">
        <v>0</v>
      </c>
    </row>
    <row r="1027" spans="1:11" ht="23.25" customHeight="1">
      <c r="A1027" s="646" t="s">
        <v>79</v>
      </c>
      <c r="B1027" s="529" t="s">
        <v>114</v>
      </c>
      <c r="C1027" s="529"/>
      <c r="D1027" s="529" t="s">
        <v>115</v>
      </c>
      <c r="E1027" s="529"/>
      <c r="F1027" s="529" t="s">
        <v>116</v>
      </c>
      <c r="G1027" s="529"/>
      <c r="H1027" s="529" t="s">
        <v>829</v>
      </c>
      <c r="I1027" s="529"/>
      <c r="J1027" s="529" t="s">
        <v>830</v>
      </c>
      <c r="K1027" s="529"/>
    </row>
    <row r="1028" spans="1:11" ht="23.25" customHeight="1">
      <c r="A1028" s="607"/>
      <c r="B1028" s="495" t="s">
        <v>135</v>
      </c>
      <c r="C1028" s="495" t="s">
        <v>3</v>
      </c>
      <c r="D1028" s="495" t="s">
        <v>135</v>
      </c>
      <c r="E1028" s="495" t="s">
        <v>3</v>
      </c>
      <c r="F1028" s="495" t="s">
        <v>135</v>
      </c>
      <c r="G1028" s="495" t="s">
        <v>3</v>
      </c>
      <c r="H1028" s="495" t="s">
        <v>135</v>
      </c>
      <c r="I1028" s="495" t="s">
        <v>3</v>
      </c>
      <c r="J1028" s="495" t="s">
        <v>135</v>
      </c>
      <c r="K1028" s="495" t="s">
        <v>3</v>
      </c>
    </row>
    <row r="1029" spans="1:11" ht="23.25" customHeight="1">
      <c r="A1029" s="421" t="s">
        <v>4</v>
      </c>
      <c r="B1029" s="3">
        <v>4.2761473311010443</v>
      </c>
      <c r="C1029" s="3" t="s">
        <v>352</v>
      </c>
      <c r="D1029" s="3">
        <v>4.2132977966386775</v>
      </c>
      <c r="E1029" s="3" t="s">
        <v>352</v>
      </c>
      <c r="F1029" s="3">
        <v>4.1807071367499873</v>
      </c>
      <c r="G1029" s="3" t="s">
        <v>352</v>
      </c>
      <c r="H1029" s="3">
        <v>4.4400000000000004</v>
      </c>
      <c r="I1029" s="3" t="s">
        <v>352</v>
      </c>
      <c r="J1029" s="3">
        <v>3.66</v>
      </c>
      <c r="K1029" s="3" t="s">
        <v>352</v>
      </c>
    </row>
    <row r="1030" spans="1:11" ht="23.25" customHeight="1">
      <c r="A1030" s="422" t="s">
        <v>6</v>
      </c>
      <c r="B1030" s="15">
        <v>6.2191822008418525</v>
      </c>
      <c r="C1030" s="5">
        <v>5</v>
      </c>
      <c r="D1030" s="15">
        <v>6.6489753796255338</v>
      </c>
      <c r="E1030" s="5">
        <v>2</v>
      </c>
      <c r="F1030" s="15">
        <v>6.5960935477375378</v>
      </c>
      <c r="G1030" s="5">
        <v>4</v>
      </c>
      <c r="H1030" s="15">
        <v>4.1996745801895985</v>
      </c>
      <c r="I1030" s="5">
        <f t="shared" ref="I1030:I1061" si="51">RANK(H1030,$H$1030:$H$1061)</f>
        <v>15</v>
      </c>
      <c r="J1030" s="15">
        <v>3.5406634887603747</v>
      </c>
      <c r="K1030" s="5">
        <f t="shared" ref="K1030:K1061" si="52">RANK(J1030,$J$1030:$J$1061)</f>
        <v>13</v>
      </c>
    </row>
    <row r="1031" spans="1:11" s="222" customFormat="1" ht="23.25" customHeight="1">
      <c r="A1031" s="425" t="s">
        <v>7</v>
      </c>
      <c r="B1031" s="43">
        <v>4.5647809141372386</v>
      </c>
      <c r="C1031" s="48">
        <v>11</v>
      </c>
      <c r="D1031" s="43">
        <v>4.2115343274248085</v>
      </c>
      <c r="E1031" s="48">
        <v>15</v>
      </c>
      <c r="F1031" s="43">
        <v>4.551608412943577</v>
      </c>
      <c r="G1031" s="48">
        <v>12</v>
      </c>
      <c r="H1031" s="43">
        <v>6.6058669347599723</v>
      </c>
      <c r="I1031" s="48">
        <f t="shared" si="51"/>
        <v>4</v>
      </c>
      <c r="J1031" s="43">
        <v>4.9211965262142163</v>
      </c>
      <c r="K1031" s="48">
        <f t="shared" si="52"/>
        <v>5</v>
      </c>
    </row>
    <row r="1032" spans="1:11" ht="23.25" customHeight="1">
      <c r="A1032" s="422" t="s">
        <v>8</v>
      </c>
      <c r="B1032" s="15">
        <v>2.7295298440193356</v>
      </c>
      <c r="C1032" s="5">
        <v>25</v>
      </c>
      <c r="D1032" s="15">
        <v>2.8974194615607294</v>
      </c>
      <c r="E1032" s="5">
        <v>26</v>
      </c>
      <c r="F1032" s="15">
        <v>2.845232415057382</v>
      </c>
      <c r="G1032" s="5">
        <v>27</v>
      </c>
      <c r="H1032" s="15">
        <v>4.5682281447050084</v>
      </c>
      <c r="I1032" s="5">
        <f t="shared" si="51"/>
        <v>12</v>
      </c>
      <c r="J1032" s="15">
        <v>3.7254315820940138</v>
      </c>
      <c r="K1032" s="5">
        <f t="shared" si="52"/>
        <v>11</v>
      </c>
    </row>
    <row r="1033" spans="1:11" ht="23.25" customHeight="1">
      <c r="A1033" s="422" t="s">
        <v>9</v>
      </c>
      <c r="B1033" s="15">
        <v>2.5229380401896142</v>
      </c>
      <c r="C1033" s="5">
        <v>28</v>
      </c>
      <c r="D1033" s="15">
        <v>2.7189222290263317</v>
      </c>
      <c r="E1033" s="5">
        <v>28</v>
      </c>
      <c r="F1033" s="15">
        <v>2.8724612658457902</v>
      </c>
      <c r="G1033" s="5">
        <v>26</v>
      </c>
      <c r="H1033" s="15">
        <v>2.8618472242441282</v>
      </c>
      <c r="I1033" s="5">
        <f t="shared" si="51"/>
        <v>27</v>
      </c>
      <c r="J1033" s="15">
        <v>2.8185251824588651</v>
      </c>
      <c r="K1033" s="5">
        <f t="shared" si="52"/>
        <v>21</v>
      </c>
    </row>
    <row r="1034" spans="1:11" ht="23.25" customHeight="1">
      <c r="A1034" s="422" t="s">
        <v>10</v>
      </c>
      <c r="B1034" s="15">
        <v>2.0383851753805424</v>
      </c>
      <c r="C1034" s="5">
        <v>31</v>
      </c>
      <c r="D1034" s="15">
        <v>2.2831245457266234</v>
      </c>
      <c r="E1034" s="5">
        <v>31</v>
      </c>
      <c r="F1034" s="15">
        <v>2.0215578604840347</v>
      </c>
      <c r="G1034" s="5">
        <v>32</v>
      </c>
      <c r="H1034" s="15">
        <v>2.8856896316817293</v>
      </c>
      <c r="I1034" s="5">
        <f t="shared" si="51"/>
        <v>26</v>
      </c>
      <c r="J1034" s="15">
        <v>2.373409320189023</v>
      </c>
      <c r="K1034" s="5">
        <f t="shared" si="52"/>
        <v>27</v>
      </c>
    </row>
    <row r="1035" spans="1:11" ht="23.25" customHeight="1">
      <c r="A1035" s="422" t="s">
        <v>11</v>
      </c>
      <c r="B1035" s="15">
        <v>2.6655730982161163</v>
      </c>
      <c r="C1035" s="5">
        <v>27</v>
      </c>
      <c r="D1035" s="15">
        <v>2.9186905098995886</v>
      </c>
      <c r="E1035" s="5">
        <v>24</v>
      </c>
      <c r="F1035" s="15">
        <v>3.0907237512742101</v>
      </c>
      <c r="G1035" s="5">
        <v>24</v>
      </c>
      <c r="H1035" s="15">
        <v>2.0730864599000043</v>
      </c>
      <c r="I1035" s="5">
        <f t="shared" si="51"/>
        <v>32</v>
      </c>
      <c r="J1035" s="15">
        <v>1.3234370091109016</v>
      </c>
      <c r="K1035" s="5">
        <f t="shared" si="52"/>
        <v>32</v>
      </c>
    </row>
    <row r="1036" spans="1:11" ht="23.25" customHeight="1">
      <c r="A1036" s="422" t="s">
        <v>12</v>
      </c>
      <c r="B1036" s="15">
        <v>1.8494777092786032</v>
      </c>
      <c r="C1036" s="5">
        <v>32</v>
      </c>
      <c r="D1036" s="15">
        <v>2.2344724039714143</v>
      </c>
      <c r="E1036" s="5">
        <v>32</v>
      </c>
      <c r="F1036" s="15">
        <v>2.1170642107843674</v>
      </c>
      <c r="G1036" s="5">
        <v>31</v>
      </c>
      <c r="H1036" s="15">
        <v>3.1214979930316429</v>
      </c>
      <c r="I1036" s="5">
        <f t="shared" si="51"/>
        <v>23</v>
      </c>
      <c r="J1036" s="15">
        <v>2.4421320874920367</v>
      </c>
      <c r="K1036" s="5">
        <f t="shared" si="52"/>
        <v>26</v>
      </c>
    </row>
    <row r="1037" spans="1:11" ht="23.25" customHeight="1">
      <c r="A1037" s="422" t="s">
        <v>13</v>
      </c>
      <c r="B1037" s="15">
        <v>4.2758221872149083</v>
      </c>
      <c r="C1037" s="5">
        <v>12</v>
      </c>
      <c r="D1037" s="15">
        <v>4.3001789582744658</v>
      </c>
      <c r="E1037" s="5">
        <v>11</v>
      </c>
      <c r="F1037" s="15">
        <v>4.4859729518274278</v>
      </c>
      <c r="G1037" s="5">
        <v>13</v>
      </c>
      <c r="H1037" s="15">
        <v>2.1471484099327554</v>
      </c>
      <c r="I1037" s="5">
        <f t="shared" si="51"/>
        <v>31</v>
      </c>
      <c r="J1037" s="15">
        <v>1.7987175307031846</v>
      </c>
      <c r="K1037" s="5">
        <f t="shared" si="52"/>
        <v>31</v>
      </c>
    </row>
    <row r="1038" spans="1:11" ht="23.25" customHeight="1">
      <c r="A1038" s="422" t="s">
        <v>134</v>
      </c>
      <c r="B1038" s="15">
        <v>2.4308914116988238</v>
      </c>
      <c r="C1038" s="5">
        <v>30</v>
      </c>
      <c r="D1038" s="15">
        <v>2.6555648618022367</v>
      </c>
      <c r="E1038" s="5">
        <v>29</v>
      </c>
      <c r="F1038" s="15">
        <v>2.650301545420279</v>
      </c>
      <c r="G1038" s="5">
        <v>29</v>
      </c>
      <c r="H1038" s="15">
        <v>4.5010746634136316</v>
      </c>
      <c r="I1038" s="5">
        <f t="shared" si="51"/>
        <v>13</v>
      </c>
      <c r="J1038" s="15">
        <v>3.8991160629150166</v>
      </c>
      <c r="K1038" s="5">
        <f t="shared" si="52"/>
        <v>9</v>
      </c>
    </row>
    <row r="1039" spans="1:11" ht="23.25" customHeight="1">
      <c r="A1039" s="422" t="s">
        <v>14</v>
      </c>
      <c r="B1039" s="15">
        <v>3.9473302589982309</v>
      </c>
      <c r="C1039" s="5">
        <v>15</v>
      </c>
      <c r="D1039" s="15">
        <v>3.9067422810333965</v>
      </c>
      <c r="E1039" s="5">
        <v>16</v>
      </c>
      <c r="F1039" s="15">
        <v>4.0655121937746852</v>
      </c>
      <c r="G1039" s="5">
        <v>16</v>
      </c>
      <c r="H1039" s="15">
        <v>2.6639681829948461</v>
      </c>
      <c r="I1039" s="5">
        <f t="shared" si="51"/>
        <v>29</v>
      </c>
      <c r="J1039" s="15">
        <v>2.2328694894660828</v>
      </c>
      <c r="K1039" s="5">
        <f t="shared" si="52"/>
        <v>29</v>
      </c>
    </row>
    <row r="1040" spans="1:11" ht="23.25" customHeight="1">
      <c r="A1040" s="422" t="s">
        <v>15</v>
      </c>
      <c r="B1040" s="15">
        <v>6.6231880804316425</v>
      </c>
      <c r="C1040" s="5">
        <v>2</v>
      </c>
      <c r="D1040" s="15">
        <v>6.1355646232887873</v>
      </c>
      <c r="E1040" s="5">
        <v>5</v>
      </c>
      <c r="F1040" s="15">
        <v>6.7172466117184539</v>
      </c>
      <c r="G1040" s="5">
        <v>3</v>
      </c>
      <c r="H1040" s="15">
        <v>4.1107984329305305</v>
      </c>
      <c r="I1040" s="5">
        <f t="shared" si="51"/>
        <v>16</v>
      </c>
      <c r="J1040" s="15">
        <v>3.2770152300625854</v>
      </c>
      <c r="K1040" s="5">
        <f t="shared" si="52"/>
        <v>15</v>
      </c>
    </row>
    <row r="1041" spans="1:11" ht="23.25" customHeight="1">
      <c r="A1041" s="422" t="s">
        <v>16</v>
      </c>
      <c r="B1041" s="15">
        <v>6.3476455806839294</v>
      </c>
      <c r="C1041" s="5">
        <v>4</v>
      </c>
      <c r="D1041" s="15">
        <v>6.5078442765833815</v>
      </c>
      <c r="E1041" s="5">
        <v>4</v>
      </c>
      <c r="F1041" s="15">
        <v>6.5368182960542853</v>
      </c>
      <c r="G1041" s="5">
        <v>5</v>
      </c>
      <c r="H1041" s="15">
        <v>6.7352711161946228</v>
      </c>
      <c r="I1041" s="5">
        <f t="shared" si="51"/>
        <v>3</v>
      </c>
      <c r="J1041" s="15">
        <v>5.77620465719452</v>
      </c>
      <c r="K1041" s="5">
        <f t="shared" si="52"/>
        <v>3</v>
      </c>
    </row>
    <row r="1042" spans="1:11" ht="23.25" customHeight="1">
      <c r="A1042" s="422" t="s">
        <v>17</v>
      </c>
      <c r="B1042" s="15">
        <v>4.8698038690675416</v>
      </c>
      <c r="C1042" s="5">
        <v>9</v>
      </c>
      <c r="D1042" s="15">
        <v>4.8477537672814321</v>
      </c>
      <c r="E1042" s="5">
        <v>8</v>
      </c>
      <c r="F1042" s="15">
        <v>5.2104208416833666</v>
      </c>
      <c r="G1042" s="5">
        <v>8</v>
      </c>
      <c r="H1042" s="15">
        <v>6.5377185720378321</v>
      </c>
      <c r="I1042" s="5">
        <f t="shared" si="51"/>
        <v>5</v>
      </c>
      <c r="J1042" s="15">
        <v>5.2937472756332644</v>
      </c>
      <c r="K1042" s="5">
        <f t="shared" si="52"/>
        <v>4</v>
      </c>
    </row>
    <row r="1043" spans="1:11" ht="23.25" customHeight="1">
      <c r="A1043" s="422" t="s">
        <v>18</v>
      </c>
      <c r="B1043" s="15">
        <v>5.5435709627251288</v>
      </c>
      <c r="C1043" s="5">
        <v>7</v>
      </c>
      <c r="D1043" s="15">
        <v>5.1885152252744522</v>
      </c>
      <c r="E1043" s="5">
        <v>7</v>
      </c>
      <c r="F1043" s="15">
        <v>5.0009640412609659</v>
      </c>
      <c r="G1043" s="5">
        <v>10</v>
      </c>
      <c r="H1043" s="15">
        <v>5.2329974237831243</v>
      </c>
      <c r="I1043" s="5">
        <f t="shared" si="51"/>
        <v>8</v>
      </c>
      <c r="J1043" s="15">
        <v>4.3034493700173195</v>
      </c>
      <c r="K1043" s="5">
        <f t="shared" si="52"/>
        <v>7</v>
      </c>
    </row>
    <row r="1044" spans="1:11" ht="23.25" customHeight="1">
      <c r="A1044" s="422" t="s">
        <v>19</v>
      </c>
      <c r="B1044" s="15">
        <v>2.9274321245124169</v>
      </c>
      <c r="C1044" s="5">
        <v>24</v>
      </c>
      <c r="D1044" s="15">
        <v>3.17221679320454</v>
      </c>
      <c r="E1044" s="5">
        <v>22</v>
      </c>
      <c r="F1044" s="15">
        <v>3.2888274457016045</v>
      </c>
      <c r="G1044" s="5">
        <v>21</v>
      </c>
      <c r="H1044" s="15">
        <v>5.0227650502276502</v>
      </c>
      <c r="I1044" s="5">
        <f t="shared" si="51"/>
        <v>10</v>
      </c>
      <c r="J1044" s="15">
        <v>3.6975326957752261</v>
      </c>
      <c r="K1044" s="5">
        <f t="shared" si="52"/>
        <v>12</v>
      </c>
    </row>
    <row r="1045" spans="1:11" ht="23.25" customHeight="1">
      <c r="A1045" s="422" t="s">
        <v>20</v>
      </c>
      <c r="B1045" s="15">
        <v>7.1305626712135046</v>
      </c>
      <c r="C1045" s="5">
        <v>1</v>
      </c>
      <c r="D1045" s="15">
        <v>8.4159987902616056</v>
      </c>
      <c r="E1045" s="5">
        <v>1</v>
      </c>
      <c r="F1045" s="15">
        <v>9.0484550811375595</v>
      </c>
      <c r="G1045" s="5">
        <v>1</v>
      </c>
      <c r="H1045" s="15">
        <v>3.3083690831091395</v>
      </c>
      <c r="I1045" s="5">
        <f t="shared" si="51"/>
        <v>21</v>
      </c>
      <c r="J1045" s="15">
        <v>2.7281816883302388</v>
      </c>
      <c r="K1045" s="5">
        <f t="shared" si="52"/>
        <v>23</v>
      </c>
    </row>
    <row r="1046" spans="1:11" ht="23.25" customHeight="1">
      <c r="A1046" s="422" t="s">
        <v>21</v>
      </c>
      <c r="B1046" s="15">
        <v>3.1349204195811784</v>
      </c>
      <c r="C1046" s="5">
        <v>21</v>
      </c>
      <c r="D1046" s="15">
        <v>3.3797681624669811</v>
      </c>
      <c r="E1046" s="5">
        <v>19</v>
      </c>
      <c r="F1046" s="15">
        <v>3.4541072585871677</v>
      </c>
      <c r="G1046" s="5">
        <v>20</v>
      </c>
      <c r="H1046" s="15">
        <v>9.0755479194325908</v>
      </c>
      <c r="I1046" s="5">
        <f t="shared" si="51"/>
        <v>1</v>
      </c>
      <c r="J1046" s="15">
        <v>6.7917090189829938</v>
      </c>
      <c r="K1046" s="5">
        <f t="shared" si="52"/>
        <v>1</v>
      </c>
    </row>
    <row r="1047" spans="1:11" ht="23.25" customHeight="1">
      <c r="A1047" s="422" t="s">
        <v>22</v>
      </c>
      <c r="B1047" s="15">
        <v>3.7290745420088438</v>
      </c>
      <c r="C1047" s="5">
        <v>17</v>
      </c>
      <c r="D1047" s="15">
        <v>3.8479396401625072</v>
      </c>
      <c r="E1047" s="5">
        <v>17</v>
      </c>
      <c r="F1047" s="15">
        <v>3.6920881143307853</v>
      </c>
      <c r="G1047" s="5">
        <v>18</v>
      </c>
      <c r="H1047" s="15">
        <v>3.4762022793608081</v>
      </c>
      <c r="I1047" s="5">
        <f t="shared" si="51"/>
        <v>20</v>
      </c>
      <c r="J1047" s="15">
        <v>3.0485511811792745</v>
      </c>
      <c r="K1047" s="5">
        <f t="shared" si="52"/>
        <v>19</v>
      </c>
    </row>
    <row r="1048" spans="1:11" ht="23.25" customHeight="1">
      <c r="A1048" s="422" t="s">
        <v>23</v>
      </c>
      <c r="B1048" s="15">
        <v>5.1543445121951219</v>
      </c>
      <c r="C1048" s="5">
        <v>8</v>
      </c>
      <c r="D1048" s="15">
        <v>4.6595448211797494</v>
      </c>
      <c r="E1048" s="5">
        <v>9</v>
      </c>
      <c r="F1048" s="15">
        <v>5.3868041970478391</v>
      </c>
      <c r="G1048" s="5">
        <v>7</v>
      </c>
      <c r="H1048" s="15">
        <v>3.6988358993616224</v>
      </c>
      <c r="I1048" s="5">
        <f t="shared" si="51"/>
        <v>18</v>
      </c>
      <c r="J1048" s="15">
        <v>3.086317874236673</v>
      </c>
      <c r="K1048" s="5">
        <f t="shared" si="52"/>
        <v>18</v>
      </c>
    </row>
    <row r="1049" spans="1:11" ht="23.25" customHeight="1">
      <c r="A1049" s="422" t="s">
        <v>24</v>
      </c>
      <c r="B1049" s="15">
        <v>4.6143351361886662</v>
      </c>
      <c r="C1049" s="5">
        <v>10</v>
      </c>
      <c r="D1049" s="15">
        <v>4.517591868647381</v>
      </c>
      <c r="E1049" s="5">
        <v>10</v>
      </c>
      <c r="F1049" s="15">
        <v>5.0648353137848465</v>
      </c>
      <c r="G1049" s="5">
        <v>9</v>
      </c>
      <c r="H1049" s="15">
        <v>5.4118441872455421</v>
      </c>
      <c r="I1049" s="5">
        <f t="shared" si="51"/>
        <v>7</v>
      </c>
      <c r="J1049" s="15">
        <v>4.2478639855009925</v>
      </c>
      <c r="K1049" s="5">
        <f t="shared" si="52"/>
        <v>8</v>
      </c>
    </row>
    <row r="1050" spans="1:11" ht="23.25" customHeight="1">
      <c r="A1050" s="422" t="s">
        <v>25</v>
      </c>
      <c r="B1050" s="15">
        <v>3.4118885649497894</v>
      </c>
      <c r="C1050" s="5">
        <v>19</v>
      </c>
      <c r="D1050" s="15">
        <v>3.3278306004857221</v>
      </c>
      <c r="E1050" s="5">
        <v>20</v>
      </c>
      <c r="F1050" s="15">
        <v>3.5383695495863705</v>
      </c>
      <c r="G1050" s="5">
        <v>19</v>
      </c>
      <c r="H1050" s="15">
        <v>5.0745999278065215</v>
      </c>
      <c r="I1050" s="5">
        <f t="shared" si="51"/>
        <v>9</v>
      </c>
      <c r="J1050" s="15">
        <v>3.8683577197360068</v>
      </c>
      <c r="K1050" s="5">
        <f t="shared" si="52"/>
        <v>10</v>
      </c>
    </row>
    <row r="1051" spans="1:11" ht="23.25" customHeight="1">
      <c r="A1051" s="422" t="s">
        <v>26</v>
      </c>
      <c r="B1051" s="15">
        <v>3.2341562142886646</v>
      </c>
      <c r="C1051" s="5">
        <v>20</v>
      </c>
      <c r="D1051" s="15">
        <v>3.6149450075479836</v>
      </c>
      <c r="E1051" s="5">
        <v>18</v>
      </c>
      <c r="F1051" s="15">
        <v>3.8147387040553546</v>
      </c>
      <c r="G1051" s="5">
        <v>17</v>
      </c>
      <c r="H1051" s="15">
        <v>3.5613537530724146</v>
      </c>
      <c r="I1051" s="5">
        <f t="shared" si="51"/>
        <v>19</v>
      </c>
      <c r="J1051" s="15">
        <v>3.1681700056870126</v>
      </c>
      <c r="K1051" s="5">
        <f t="shared" si="52"/>
        <v>16</v>
      </c>
    </row>
    <row r="1052" spans="1:11" ht="23.25" customHeight="1">
      <c r="A1052" s="422" t="s">
        <v>27</v>
      </c>
      <c r="B1052" s="15">
        <v>3.0931527366261844</v>
      </c>
      <c r="C1052" s="5">
        <v>22</v>
      </c>
      <c r="D1052" s="15">
        <v>3.0520646319569118</v>
      </c>
      <c r="E1052" s="5">
        <v>23</v>
      </c>
      <c r="F1052" s="15">
        <v>2.7407771161991281</v>
      </c>
      <c r="G1052" s="5">
        <v>28</v>
      </c>
      <c r="H1052" s="15">
        <v>3.8376594694312365</v>
      </c>
      <c r="I1052" s="5">
        <f t="shared" si="51"/>
        <v>17</v>
      </c>
      <c r="J1052" s="15">
        <v>2.6871885447549362</v>
      </c>
      <c r="K1052" s="5">
        <f t="shared" si="52"/>
        <v>24</v>
      </c>
    </row>
    <row r="1053" spans="1:11" ht="23.25" customHeight="1">
      <c r="A1053" s="422" t="s">
        <v>28</v>
      </c>
      <c r="B1053" s="15">
        <v>6.4993789513349052</v>
      </c>
      <c r="C1053" s="5">
        <v>3</v>
      </c>
      <c r="D1053" s="15">
        <v>6.5391725293577858</v>
      </c>
      <c r="E1053" s="5">
        <v>3</v>
      </c>
      <c r="F1053" s="15">
        <v>6.8541257063718763</v>
      </c>
      <c r="G1053" s="5">
        <v>2</v>
      </c>
      <c r="H1053" s="15">
        <v>2.7617527924389345</v>
      </c>
      <c r="I1053" s="5">
        <f t="shared" si="51"/>
        <v>28</v>
      </c>
      <c r="J1053" s="15">
        <v>2.7902843601895735</v>
      </c>
      <c r="K1053" s="5">
        <f t="shared" si="52"/>
        <v>22</v>
      </c>
    </row>
    <row r="1054" spans="1:11" ht="23.25" customHeight="1">
      <c r="A1054" s="422" t="s">
        <v>29</v>
      </c>
      <c r="B1054" s="15">
        <v>2.7098016897955612</v>
      </c>
      <c r="C1054" s="5">
        <v>26</v>
      </c>
      <c r="D1054" s="15">
        <v>2.9166986480114914</v>
      </c>
      <c r="E1054" s="5">
        <v>25</v>
      </c>
      <c r="F1054" s="15">
        <v>2.875406355009249</v>
      </c>
      <c r="G1054" s="5">
        <v>25</v>
      </c>
      <c r="H1054" s="15">
        <v>6.8695695102685628</v>
      </c>
      <c r="I1054" s="5">
        <f t="shared" si="51"/>
        <v>2</v>
      </c>
      <c r="J1054" s="15">
        <v>6.36561737606291</v>
      </c>
      <c r="K1054" s="5">
        <f t="shared" si="52"/>
        <v>2</v>
      </c>
    </row>
    <row r="1055" spans="1:11" ht="23.25" customHeight="1">
      <c r="A1055" s="422" t="s">
        <v>30</v>
      </c>
      <c r="B1055" s="15">
        <v>3.8940524378376091</v>
      </c>
      <c r="C1055" s="5">
        <v>16</v>
      </c>
      <c r="D1055" s="15">
        <v>4.2689331122166942</v>
      </c>
      <c r="E1055" s="5">
        <v>13</v>
      </c>
      <c r="F1055" s="15">
        <v>4.293854838278178</v>
      </c>
      <c r="G1055" s="5">
        <v>15</v>
      </c>
      <c r="H1055" s="15">
        <v>2.8975048656213782</v>
      </c>
      <c r="I1055" s="5">
        <f t="shared" si="51"/>
        <v>25</v>
      </c>
      <c r="J1055" s="15">
        <v>2.3382815039549247</v>
      </c>
      <c r="K1055" s="5">
        <f t="shared" si="52"/>
        <v>28</v>
      </c>
    </row>
    <row r="1056" spans="1:11" ht="23.25" customHeight="1">
      <c r="A1056" s="422" t="s">
        <v>31</v>
      </c>
      <c r="B1056" s="15">
        <v>2.4511355872894205</v>
      </c>
      <c r="C1056" s="5">
        <v>29</v>
      </c>
      <c r="D1056" s="15">
        <v>2.5940166003861322</v>
      </c>
      <c r="E1056" s="5">
        <v>30</v>
      </c>
      <c r="F1056" s="15">
        <v>2.60606258467867</v>
      </c>
      <c r="G1056" s="5">
        <v>30</v>
      </c>
      <c r="H1056" s="15">
        <v>4.3135002270966369</v>
      </c>
      <c r="I1056" s="5">
        <f t="shared" si="51"/>
        <v>14</v>
      </c>
      <c r="J1056" s="15">
        <v>3.1461641851421711</v>
      </c>
      <c r="K1056" s="5">
        <f t="shared" si="52"/>
        <v>17</v>
      </c>
    </row>
    <row r="1057" spans="1:11" ht="23.25" customHeight="1">
      <c r="A1057" s="422" t="s">
        <v>32</v>
      </c>
      <c r="B1057" s="15">
        <v>3.418407092777386</v>
      </c>
      <c r="C1057" s="5">
        <v>18</v>
      </c>
      <c r="D1057" s="15">
        <v>3.2750022667512924</v>
      </c>
      <c r="E1057" s="5">
        <v>21</v>
      </c>
      <c r="F1057" s="15">
        <v>3.2466729114013542</v>
      </c>
      <c r="G1057" s="5">
        <v>22</v>
      </c>
      <c r="H1057" s="15">
        <v>2.616094277191896</v>
      </c>
      <c r="I1057" s="5">
        <f t="shared" si="51"/>
        <v>30</v>
      </c>
      <c r="J1057" s="15">
        <v>2.0371527944735619</v>
      </c>
      <c r="K1057" s="5">
        <f t="shared" si="52"/>
        <v>30</v>
      </c>
    </row>
    <row r="1058" spans="1:11" ht="23.25" customHeight="1">
      <c r="A1058" s="422" t="s">
        <v>33</v>
      </c>
      <c r="B1058" s="15">
        <v>4.0228241655401886</v>
      </c>
      <c r="C1058" s="5">
        <v>14</v>
      </c>
      <c r="D1058" s="15">
        <v>4.2779803894350286</v>
      </c>
      <c r="E1058" s="5">
        <v>12</v>
      </c>
      <c r="F1058" s="15">
        <v>4.5987687398039991</v>
      </c>
      <c r="G1058" s="5">
        <v>11</v>
      </c>
      <c r="H1058" s="15">
        <v>3.2682160693172397</v>
      </c>
      <c r="I1058" s="5">
        <f t="shared" si="51"/>
        <v>22</v>
      </c>
      <c r="J1058" s="15">
        <v>2.5850340136054419</v>
      </c>
      <c r="K1058" s="5">
        <f t="shared" si="52"/>
        <v>25</v>
      </c>
    </row>
    <row r="1059" spans="1:11" ht="23.25" customHeight="1">
      <c r="A1059" s="422" t="s">
        <v>34</v>
      </c>
      <c r="B1059" s="15">
        <v>5.8796188705554266</v>
      </c>
      <c r="C1059" s="5">
        <v>6</v>
      </c>
      <c r="D1059" s="15">
        <v>5.9782274432621936</v>
      </c>
      <c r="E1059" s="5">
        <v>6</v>
      </c>
      <c r="F1059" s="15">
        <v>5.9005653773669575</v>
      </c>
      <c r="G1059" s="5">
        <v>6</v>
      </c>
      <c r="H1059" s="15">
        <v>4.6340912065293693</v>
      </c>
      <c r="I1059" s="5">
        <f t="shared" si="51"/>
        <v>11</v>
      </c>
      <c r="J1059" s="15">
        <v>3.5276638872253194</v>
      </c>
      <c r="K1059" s="5">
        <f t="shared" si="52"/>
        <v>14</v>
      </c>
    </row>
    <row r="1060" spans="1:11" ht="23.25" customHeight="1">
      <c r="A1060" s="422" t="s">
        <v>35</v>
      </c>
      <c r="B1060" s="15">
        <v>2.9479658611999406</v>
      </c>
      <c r="C1060" s="5">
        <v>23</v>
      </c>
      <c r="D1060" s="15">
        <v>2.8000819336337566</v>
      </c>
      <c r="E1060" s="5">
        <v>27</v>
      </c>
      <c r="F1060" s="15">
        <v>3.1012931881608425</v>
      </c>
      <c r="G1060" s="5">
        <v>23</v>
      </c>
      <c r="H1060" s="15">
        <v>5.9139945611570983</v>
      </c>
      <c r="I1060" s="5">
        <f t="shared" si="51"/>
        <v>6</v>
      </c>
      <c r="J1060" s="15">
        <v>4.7845433594712512</v>
      </c>
      <c r="K1060" s="5">
        <f t="shared" si="52"/>
        <v>6</v>
      </c>
    </row>
    <row r="1061" spans="1:11" ht="23.25" customHeight="1">
      <c r="A1061" s="422" t="s">
        <v>36</v>
      </c>
      <c r="B1061" s="15">
        <v>4.1138497218886831</v>
      </c>
      <c r="C1061" s="5">
        <v>13</v>
      </c>
      <c r="D1061" s="15">
        <v>4.2378479764873402</v>
      </c>
      <c r="E1061" s="5">
        <v>14</v>
      </c>
      <c r="F1061" s="15">
        <v>4.4149841667200285</v>
      </c>
      <c r="G1061" s="5">
        <v>14</v>
      </c>
      <c r="H1061" s="15">
        <v>3.1122288588494187</v>
      </c>
      <c r="I1061" s="5">
        <f t="shared" si="51"/>
        <v>24</v>
      </c>
      <c r="J1061" s="15">
        <v>2.9075416697810001</v>
      </c>
      <c r="K1061" s="5">
        <f t="shared" si="52"/>
        <v>20</v>
      </c>
    </row>
    <row r="1062" spans="1:11" s="721" customFormat="1" ht="19.5" customHeight="1">
      <c r="A1062" s="984" t="s">
        <v>126</v>
      </c>
    </row>
    <row r="1064" spans="1:11" s="222" customFormat="1" ht="23.25" customHeight="1">
      <c r="A1064" s="431" t="s">
        <v>150</v>
      </c>
      <c r="B1064" s="224"/>
      <c r="C1064" s="224"/>
      <c r="E1064" s="225"/>
      <c r="G1064" s="225"/>
      <c r="K1064" s="226" t="s">
        <v>0</v>
      </c>
    </row>
    <row r="1065" spans="1:11" ht="23.25" customHeight="1">
      <c r="A1065" s="646" t="s">
        <v>79</v>
      </c>
      <c r="B1065" s="529" t="s">
        <v>114</v>
      </c>
      <c r="C1065" s="529"/>
      <c r="D1065" s="529" t="s">
        <v>115</v>
      </c>
      <c r="E1065" s="529"/>
      <c r="F1065" s="529" t="s">
        <v>116</v>
      </c>
      <c r="G1065" s="529"/>
      <c r="H1065" s="529" t="s">
        <v>829</v>
      </c>
      <c r="I1065" s="529"/>
      <c r="J1065" s="529" t="s">
        <v>830</v>
      </c>
      <c r="K1065" s="529"/>
    </row>
    <row r="1066" spans="1:11" ht="23.25" customHeight="1">
      <c r="A1066" s="607"/>
      <c r="B1066" s="495" t="s">
        <v>135</v>
      </c>
      <c r="C1066" s="495" t="s">
        <v>3</v>
      </c>
      <c r="D1066" s="495" t="s">
        <v>135</v>
      </c>
      <c r="E1066" s="495" t="s">
        <v>3</v>
      </c>
      <c r="F1066" s="495" t="s">
        <v>135</v>
      </c>
      <c r="G1066" s="495" t="s">
        <v>3</v>
      </c>
      <c r="H1066" s="495" t="s">
        <v>135</v>
      </c>
      <c r="I1066" s="495" t="s">
        <v>3</v>
      </c>
      <c r="J1066" s="495" t="s">
        <v>135</v>
      </c>
      <c r="K1066" s="495" t="s">
        <v>3</v>
      </c>
    </row>
    <row r="1067" spans="1:11" ht="23.25" customHeight="1">
      <c r="A1067" s="421" t="s">
        <v>4</v>
      </c>
      <c r="B1067" s="3">
        <v>4.45551404455514</v>
      </c>
      <c r="C1067" s="3" t="s">
        <v>352</v>
      </c>
      <c r="D1067" s="3">
        <v>4.5107033639143728</v>
      </c>
      <c r="E1067" s="3" t="s">
        <v>352</v>
      </c>
      <c r="F1067" s="3">
        <v>2.7062727029704527</v>
      </c>
      <c r="G1067" s="3" t="s">
        <v>352</v>
      </c>
      <c r="H1067" s="3">
        <v>3.67</v>
      </c>
      <c r="I1067" s="3" t="s">
        <v>352</v>
      </c>
      <c r="J1067" s="3">
        <v>2.5</v>
      </c>
      <c r="K1067" s="3" t="s">
        <v>352</v>
      </c>
    </row>
    <row r="1068" spans="1:11" ht="23.25" customHeight="1">
      <c r="A1068" s="422" t="s">
        <v>6</v>
      </c>
      <c r="B1068" s="15">
        <v>6.4095925875459869</v>
      </c>
      <c r="C1068" s="5">
        <v>3</v>
      </c>
      <c r="D1068" s="15">
        <v>5.7176309883891117</v>
      </c>
      <c r="E1068" s="5">
        <v>2</v>
      </c>
      <c r="F1068" s="15">
        <v>3.6831411155310079</v>
      </c>
      <c r="G1068" s="5">
        <v>2</v>
      </c>
      <c r="H1068" s="15">
        <v>3.9590188960884758</v>
      </c>
      <c r="I1068" s="5">
        <f t="shared" ref="I1068:I1099" si="53">RANK(H1068,$H$1068:$H$1099)</f>
        <v>13</v>
      </c>
      <c r="J1068" s="15">
        <v>2.9083278806886126</v>
      </c>
      <c r="K1068" s="5">
        <f t="shared" ref="K1068:K1099" si="54">RANK(J1068,$J$1068:$J$1099)</f>
        <v>10</v>
      </c>
    </row>
    <row r="1069" spans="1:11" ht="23.25" customHeight="1">
      <c r="A1069" s="422" t="s">
        <v>7</v>
      </c>
      <c r="B1069" s="15">
        <v>5.8947368421052628</v>
      </c>
      <c r="C1069" s="5">
        <v>4</v>
      </c>
      <c r="D1069" s="15">
        <v>5.3344231999431377</v>
      </c>
      <c r="E1069" s="5">
        <v>6</v>
      </c>
      <c r="F1069" s="15">
        <v>3.2052832744690116</v>
      </c>
      <c r="G1069" s="5">
        <v>6</v>
      </c>
      <c r="H1069" s="15">
        <v>5.3059103465251756</v>
      </c>
      <c r="I1069" s="5">
        <f t="shared" si="53"/>
        <v>2</v>
      </c>
      <c r="J1069" s="15">
        <v>3.1563845050215207</v>
      </c>
      <c r="K1069" s="5">
        <f t="shared" si="54"/>
        <v>7</v>
      </c>
    </row>
    <row r="1070" spans="1:11" ht="23.25" customHeight="1">
      <c r="A1070" s="422" t="s">
        <v>8</v>
      </c>
      <c r="B1070" s="15">
        <v>3.0199274121755804</v>
      </c>
      <c r="C1070" s="5">
        <v>28</v>
      </c>
      <c r="D1070" s="15">
        <v>2.8151245982096569</v>
      </c>
      <c r="E1070" s="5">
        <v>28</v>
      </c>
      <c r="F1070" s="15">
        <v>1.5675483030398636</v>
      </c>
      <c r="G1070" s="5">
        <v>29</v>
      </c>
      <c r="H1070" s="15">
        <v>4.5866168947877783</v>
      </c>
      <c r="I1070" s="5">
        <f t="shared" si="53"/>
        <v>8</v>
      </c>
      <c r="J1070" s="15">
        <v>2.9426738621321658</v>
      </c>
      <c r="K1070" s="5">
        <f t="shared" si="54"/>
        <v>8</v>
      </c>
    </row>
    <row r="1071" spans="1:11" ht="23.25" customHeight="1">
      <c r="A1071" s="422" t="s">
        <v>9</v>
      </c>
      <c r="B1071" s="15">
        <v>3.2579429186860529</v>
      </c>
      <c r="C1071" s="5">
        <v>24</v>
      </c>
      <c r="D1071" s="15">
        <v>4.0178496816138249</v>
      </c>
      <c r="E1071" s="5">
        <v>15</v>
      </c>
      <c r="F1071" s="15">
        <v>2.1814493205961365</v>
      </c>
      <c r="G1071" s="5">
        <v>20</v>
      </c>
      <c r="H1071" s="15">
        <v>2.3302018480615905</v>
      </c>
      <c r="I1071" s="5">
        <f t="shared" si="53"/>
        <v>29</v>
      </c>
      <c r="J1071" s="15">
        <v>1.7483441450503363</v>
      </c>
      <c r="K1071" s="5">
        <f t="shared" si="54"/>
        <v>27</v>
      </c>
    </row>
    <row r="1072" spans="1:11" ht="23.25" customHeight="1">
      <c r="A1072" s="422" t="s">
        <v>10</v>
      </c>
      <c r="B1072" s="15">
        <v>2.3958333333333335</v>
      </c>
      <c r="C1072" s="5">
        <v>31</v>
      </c>
      <c r="D1072" s="15">
        <v>2.7925531914893615</v>
      </c>
      <c r="E1072" s="5">
        <v>29</v>
      </c>
      <c r="F1072" s="15">
        <v>1.3917988626159834</v>
      </c>
      <c r="G1072" s="5">
        <v>31</v>
      </c>
      <c r="H1072" s="15">
        <v>3.1638888000255925</v>
      </c>
      <c r="I1072" s="5">
        <f t="shared" si="53"/>
        <v>22</v>
      </c>
      <c r="J1072" s="15">
        <v>1.9014411901441191</v>
      </c>
      <c r="K1072" s="5">
        <f t="shared" si="54"/>
        <v>23</v>
      </c>
    </row>
    <row r="1073" spans="1:11" ht="23.25" customHeight="1">
      <c r="A1073" s="422" t="s">
        <v>11</v>
      </c>
      <c r="B1073" s="15">
        <v>2.9718413923323208</v>
      </c>
      <c r="C1073" s="5">
        <v>29</v>
      </c>
      <c r="D1073" s="15">
        <v>2.7542884754771682</v>
      </c>
      <c r="E1073" s="5">
        <v>30</v>
      </c>
      <c r="F1073" s="15">
        <v>1.8468528664973942</v>
      </c>
      <c r="G1073" s="5">
        <v>23</v>
      </c>
      <c r="H1073" s="15">
        <v>2.0878642888212267</v>
      </c>
      <c r="I1073" s="5">
        <f t="shared" si="53"/>
        <v>31</v>
      </c>
      <c r="J1073" s="15">
        <v>1.1297452810329101</v>
      </c>
      <c r="K1073" s="5">
        <f t="shared" si="54"/>
        <v>32</v>
      </c>
    </row>
    <row r="1074" spans="1:11" ht="23.25" customHeight="1">
      <c r="A1074" s="422" t="s">
        <v>12</v>
      </c>
      <c r="B1074" s="15">
        <v>2.3538388614634034</v>
      </c>
      <c r="C1074" s="5">
        <v>32</v>
      </c>
      <c r="D1074" s="15">
        <v>3.1541783380018673</v>
      </c>
      <c r="E1074" s="5">
        <v>25</v>
      </c>
      <c r="F1074" s="15">
        <v>1.8345579710724309</v>
      </c>
      <c r="G1074" s="5">
        <v>24</v>
      </c>
      <c r="H1074" s="15">
        <v>2.6828612061344503</v>
      </c>
      <c r="I1074" s="5">
        <f t="shared" si="53"/>
        <v>24</v>
      </c>
      <c r="J1074" s="15">
        <v>1.8929190804767353</v>
      </c>
      <c r="K1074" s="5">
        <f t="shared" si="54"/>
        <v>24</v>
      </c>
    </row>
    <row r="1075" spans="1:11" ht="23.25" customHeight="1">
      <c r="A1075" s="422" t="s">
        <v>13</v>
      </c>
      <c r="B1075" s="15">
        <v>5.34526391901663</v>
      </c>
      <c r="C1075" s="5">
        <v>7</v>
      </c>
      <c r="D1075" s="15">
        <v>5.4312777106005639</v>
      </c>
      <c r="E1075" s="5">
        <v>4</v>
      </c>
      <c r="F1075" s="15">
        <v>3.5122399020807835</v>
      </c>
      <c r="G1075" s="5">
        <v>4</v>
      </c>
      <c r="H1075" s="15">
        <v>2.7453890184439262</v>
      </c>
      <c r="I1075" s="5">
        <f t="shared" si="53"/>
        <v>23</v>
      </c>
      <c r="J1075" s="15">
        <v>1.7563813213437351</v>
      </c>
      <c r="K1075" s="5">
        <f t="shared" si="54"/>
        <v>26</v>
      </c>
    </row>
    <row r="1076" spans="1:11" ht="23.25" customHeight="1">
      <c r="A1076" s="422" t="s">
        <v>134</v>
      </c>
      <c r="B1076" s="15">
        <v>3.5041611914148048</v>
      </c>
      <c r="C1076" s="5">
        <v>21</v>
      </c>
      <c r="D1076" s="15">
        <v>3.7059724349157732</v>
      </c>
      <c r="E1076" s="5">
        <v>20</v>
      </c>
      <c r="F1076" s="15">
        <v>2.1453654793873755</v>
      </c>
      <c r="G1076" s="5">
        <v>22</v>
      </c>
      <c r="H1076" s="15">
        <v>5.0254757653616684</v>
      </c>
      <c r="I1076" s="5">
        <f t="shared" si="53"/>
        <v>4</v>
      </c>
      <c r="J1076" s="15">
        <v>2.9355072887027194</v>
      </c>
      <c r="K1076" s="5">
        <f t="shared" si="54"/>
        <v>9</v>
      </c>
    </row>
    <row r="1077" spans="1:11" ht="23.25" customHeight="1">
      <c r="A1077" s="422" t="s">
        <v>14</v>
      </c>
      <c r="B1077" s="15">
        <v>4.2494589809167813</v>
      </c>
      <c r="C1077" s="5">
        <v>15</v>
      </c>
      <c r="D1077" s="15">
        <v>3.8910505836575875</v>
      </c>
      <c r="E1077" s="5">
        <v>17</v>
      </c>
      <c r="F1077" s="15">
        <v>2.2568857007511673</v>
      </c>
      <c r="G1077" s="5">
        <v>19</v>
      </c>
      <c r="H1077" s="15">
        <v>3.1803474114441421</v>
      </c>
      <c r="I1077" s="5">
        <f t="shared" si="53"/>
        <v>20</v>
      </c>
      <c r="J1077" s="15">
        <v>2.1012060176551035</v>
      </c>
      <c r="K1077" s="5">
        <f t="shared" si="54"/>
        <v>22</v>
      </c>
    </row>
    <row r="1078" spans="1:11" ht="23.25" customHeight="1">
      <c r="A1078" s="422" t="s">
        <v>15</v>
      </c>
      <c r="B1078" s="15">
        <v>5.8428854844042766</v>
      </c>
      <c r="C1078" s="5">
        <v>6</v>
      </c>
      <c r="D1078" s="15">
        <v>5.4561502612625334</v>
      </c>
      <c r="E1078" s="5">
        <v>3</v>
      </c>
      <c r="F1078" s="15">
        <v>3.1857251868098118</v>
      </c>
      <c r="G1078" s="5">
        <v>7</v>
      </c>
      <c r="H1078" s="15">
        <v>3.3608490566037736</v>
      </c>
      <c r="I1078" s="5">
        <f t="shared" si="53"/>
        <v>19</v>
      </c>
      <c r="J1078" s="15">
        <v>2.8088515460895902</v>
      </c>
      <c r="K1078" s="5">
        <f t="shared" si="54"/>
        <v>12</v>
      </c>
    </row>
    <row r="1079" spans="1:11" ht="23.25" customHeight="1">
      <c r="A1079" s="422" t="s">
        <v>16</v>
      </c>
      <c r="B1079" s="15">
        <v>5.8515459764326723</v>
      </c>
      <c r="C1079" s="5">
        <v>5</v>
      </c>
      <c r="D1079" s="15">
        <v>5.1139962001266621</v>
      </c>
      <c r="E1079" s="5">
        <v>7</v>
      </c>
      <c r="F1079" s="15">
        <v>3.3246344689522043</v>
      </c>
      <c r="G1079" s="5">
        <v>5</v>
      </c>
      <c r="H1079" s="15">
        <v>4.6074147360320987</v>
      </c>
      <c r="I1079" s="5">
        <f t="shared" si="53"/>
        <v>6</v>
      </c>
      <c r="J1079" s="15">
        <v>3.5543136381430633</v>
      </c>
      <c r="K1079" s="5">
        <f t="shared" si="54"/>
        <v>3</v>
      </c>
    </row>
    <row r="1080" spans="1:11" ht="23.25" customHeight="1">
      <c r="A1080" s="422" t="s">
        <v>17</v>
      </c>
      <c r="B1080" s="15">
        <v>4.4629917410207609</v>
      </c>
      <c r="C1080" s="5">
        <v>13</v>
      </c>
      <c r="D1080" s="15">
        <v>4.324200752646572</v>
      </c>
      <c r="E1080" s="5">
        <v>12</v>
      </c>
      <c r="F1080" s="15">
        <v>2.7608072244090982</v>
      </c>
      <c r="G1080" s="5">
        <v>12</v>
      </c>
      <c r="H1080" s="15">
        <v>4.8585295332507235</v>
      </c>
      <c r="I1080" s="5">
        <f t="shared" si="53"/>
        <v>5</v>
      </c>
      <c r="J1080" s="15">
        <v>3.1808648756616398</v>
      </c>
      <c r="K1080" s="5">
        <f t="shared" si="54"/>
        <v>6</v>
      </c>
    </row>
    <row r="1081" spans="1:11" ht="23.25" customHeight="1">
      <c r="A1081" s="422" t="s">
        <v>18</v>
      </c>
      <c r="B1081" s="15">
        <v>5.2492977528089888</v>
      </c>
      <c r="C1081" s="5">
        <v>8</v>
      </c>
      <c r="D1081" s="15">
        <v>4.380346665472298</v>
      </c>
      <c r="E1081" s="5">
        <v>11</v>
      </c>
      <c r="F1081" s="15">
        <v>2.9518950437317786</v>
      </c>
      <c r="G1081" s="5">
        <v>10</v>
      </c>
      <c r="H1081" s="15">
        <v>4.0157701576164238</v>
      </c>
      <c r="I1081" s="5">
        <f t="shared" si="53"/>
        <v>12</v>
      </c>
      <c r="J1081" s="15">
        <v>2.6680842870178902</v>
      </c>
      <c r="K1081" s="5">
        <f t="shared" si="54"/>
        <v>13</v>
      </c>
    </row>
    <row r="1082" spans="1:11" ht="23.25" customHeight="1">
      <c r="A1082" s="422" t="s">
        <v>19</v>
      </c>
      <c r="B1082" s="15">
        <v>3.0570562656476481</v>
      </c>
      <c r="C1082" s="5">
        <v>27</v>
      </c>
      <c r="D1082" s="15">
        <v>2.6026947091685839</v>
      </c>
      <c r="E1082" s="5">
        <v>32</v>
      </c>
      <c r="F1082" s="15">
        <v>1.5272566762304127</v>
      </c>
      <c r="G1082" s="5">
        <v>30</v>
      </c>
      <c r="H1082" s="15">
        <v>4.3009810791871059</v>
      </c>
      <c r="I1082" s="5">
        <f t="shared" si="53"/>
        <v>10</v>
      </c>
      <c r="J1082" s="15">
        <v>2.8137759630747383</v>
      </c>
      <c r="K1082" s="5">
        <f t="shared" si="54"/>
        <v>11</v>
      </c>
    </row>
    <row r="1083" spans="1:11" ht="23.25" customHeight="1">
      <c r="A1083" s="422" t="s">
        <v>20</v>
      </c>
      <c r="B1083" s="15">
        <v>6.7854741089441823</v>
      </c>
      <c r="C1083" s="5">
        <v>1</v>
      </c>
      <c r="D1083" s="15">
        <v>5.3621936554714358</v>
      </c>
      <c r="E1083" s="5">
        <v>5</v>
      </c>
      <c r="F1083" s="15">
        <v>3.8475527972902315</v>
      </c>
      <c r="G1083" s="5">
        <v>1</v>
      </c>
      <c r="H1083" s="15">
        <v>2.2542946548310878</v>
      </c>
      <c r="I1083" s="5">
        <f t="shared" si="53"/>
        <v>30</v>
      </c>
      <c r="J1083" s="15">
        <v>1.3593343073111859</v>
      </c>
      <c r="K1083" s="5">
        <f t="shared" si="54"/>
        <v>31</v>
      </c>
    </row>
    <row r="1084" spans="1:11" ht="23.25" customHeight="1">
      <c r="A1084" s="422" t="s">
        <v>21</v>
      </c>
      <c r="B1084" s="15">
        <v>3.6577905721482549</v>
      </c>
      <c r="C1084" s="5">
        <v>19</v>
      </c>
      <c r="D1084" s="15">
        <v>3.8322533540202612</v>
      </c>
      <c r="E1084" s="5">
        <v>18</v>
      </c>
      <c r="F1084" s="15">
        <v>2.4242198555150072</v>
      </c>
      <c r="G1084" s="5">
        <v>18</v>
      </c>
      <c r="H1084" s="15">
        <v>5.5696690999131748</v>
      </c>
      <c r="I1084" s="5">
        <f t="shared" si="53"/>
        <v>1</v>
      </c>
      <c r="J1084" s="15">
        <v>4.0896042166690201</v>
      </c>
      <c r="K1084" s="5">
        <f t="shared" si="54"/>
        <v>1</v>
      </c>
    </row>
    <row r="1085" spans="1:11" ht="23.25" customHeight="1">
      <c r="A1085" s="422" t="s">
        <v>22</v>
      </c>
      <c r="B1085" s="15">
        <v>4.164252607184241</v>
      </c>
      <c r="C1085" s="5">
        <v>17</v>
      </c>
      <c r="D1085" s="15">
        <v>4.1043983284935193</v>
      </c>
      <c r="E1085" s="5">
        <v>14</v>
      </c>
      <c r="F1085" s="15">
        <v>2.4787467761963891</v>
      </c>
      <c r="G1085" s="5">
        <v>16</v>
      </c>
      <c r="H1085" s="15">
        <v>3.5678854236187525</v>
      </c>
      <c r="I1085" s="5">
        <f t="shared" si="53"/>
        <v>18</v>
      </c>
      <c r="J1085" s="15">
        <v>2.1813584851527756</v>
      </c>
      <c r="K1085" s="5">
        <f t="shared" si="54"/>
        <v>20</v>
      </c>
    </row>
    <row r="1086" spans="1:11" ht="23.25" customHeight="1">
      <c r="A1086" s="422" t="s">
        <v>23</v>
      </c>
      <c r="B1086" s="15">
        <v>4.7146234380276928</v>
      </c>
      <c r="C1086" s="5">
        <v>10</v>
      </c>
      <c r="D1086" s="15">
        <v>3.9635504093727523</v>
      </c>
      <c r="E1086" s="5">
        <v>16</v>
      </c>
      <c r="F1086" s="15">
        <v>3.0990400590732876</v>
      </c>
      <c r="G1086" s="5">
        <v>9</v>
      </c>
      <c r="H1086" s="15">
        <v>3.5697319307770612</v>
      </c>
      <c r="I1086" s="5">
        <f t="shared" si="53"/>
        <v>17</v>
      </c>
      <c r="J1086" s="15">
        <v>2.2378280299721114</v>
      </c>
      <c r="K1086" s="5">
        <f t="shared" si="54"/>
        <v>18</v>
      </c>
    </row>
    <row r="1087" spans="1:11" ht="23.25" customHeight="1">
      <c r="A1087" s="422" t="s">
        <v>24</v>
      </c>
      <c r="B1087" s="15">
        <v>4.966220220457509</v>
      </c>
      <c r="C1087" s="5">
        <v>9</v>
      </c>
      <c r="D1087" s="15">
        <v>4.6318004207995189</v>
      </c>
      <c r="E1087" s="5">
        <v>9</v>
      </c>
      <c r="F1087" s="15">
        <v>3.1813233337365432</v>
      </c>
      <c r="G1087" s="5">
        <v>8</v>
      </c>
      <c r="H1087" s="15">
        <v>4.5286783042394019</v>
      </c>
      <c r="I1087" s="5">
        <f t="shared" si="53"/>
        <v>9</v>
      </c>
      <c r="J1087" s="15">
        <v>2.3692677695082711</v>
      </c>
      <c r="K1087" s="5">
        <f t="shared" si="54"/>
        <v>16</v>
      </c>
    </row>
    <row r="1088" spans="1:11" ht="23.25" customHeight="1">
      <c r="A1088" s="422" t="s">
        <v>25</v>
      </c>
      <c r="B1088" s="15">
        <v>4.03729270372102</v>
      </c>
      <c r="C1088" s="5">
        <v>18</v>
      </c>
      <c r="D1088" s="15">
        <v>3.3125556544968835</v>
      </c>
      <c r="E1088" s="5">
        <v>23</v>
      </c>
      <c r="F1088" s="15">
        <v>2.1703457163253383</v>
      </c>
      <c r="G1088" s="5">
        <v>21</v>
      </c>
      <c r="H1088" s="15">
        <v>4.5907895117227024</v>
      </c>
      <c r="I1088" s="5">
        <f t="shared" si="53"/>
        <v>7</v>
      </c>
      <c r="J1088" s="15">
        <v>3.4391388352194316</v>
      </c>
      <c r="K1088" s="5">
        <f t="shared" si="54"/>
        <v>4</v>
      </c>
    </row>
    <row r="1089" spans="1:11" ht="23.25" customHeight="1">
      <c r="A1089" s="422" t="s">
        <v>26</v>
      </c>
      <c r="B1089" s="15">
        <v>3.6543585839360486</v>
      </c>
      <c r="C1089" s="5">
        <v>20</v>
      </c>
      <c r="D1089" s="15">
        <v>3.7034368470350887</v>
      </c>
      <c r="E1089" s="5">
        <v>21</v>
      </c>
      <c r="F1089" s="15">
        <v>2.4458941029833108</v>
      </c>
      <c r="G1089" s="5">
        <v>17</v>
      </c>
      <c r="H1089" s="15">
        <v>3.1752627064121812</v>
      </c>
      <c r="I1089" s="5">
        <f t="shared" si="53"/>
        <v>21</v>
      </c>
      <c r="J1089" s="15">
        <v>2.3950237478411052</v>
      </c>
      <c r="K1089" s="5">
        <f t="shared" si="54"/>
        <v>15</v>
      </c>
    </row>
    <row r="1090" spans="1:11" ht="23.25" customHeight="1">
      <c r="A1090" s="422" t="s">
        <v>27</v>
      </c>
      <c r="B1090" s="15">
        <v>3.1540730655774905</v>
      </c>
      <c r="C1090" s="5">
        <v>25</v>
      </c>
      <c r="D1090" s="15">
        <v>3.5738368172623063</v>
      </c>
      <c r="E1090" s="5">
        <v>22</v>
      </c>
      <c r="F1090" s="15">
        <v>1.7479474859067003</v>
      </c>
      <c r="G1090" s="5">
        <v>26</v>
      </c>
      <c r="H1090" s="15">
        <v>3.5923238942195179</v>
      </c>
      <c r="I1090" s="5">
        <f t="shared" si="53"/>
        <v>16</v>
      </c>
      <c r="J1090" s="15">
        <v>2.1688186371364244</v>
      </c>
      <c r="K1090" s="5">
        <f t="shared" si="54"/>
        <v>21</v>
      </c>
    </row>
    <row r="1091" spans="1:11" ht="23.25" customHeight="1">
      <c r="A1091" s="422" t="s">
        <v>28</v>
      </c>
      <c r="B1091" s="15">
        <v>4.7106041402619345</v>
      </c>
      <c r="C1091" s="5">
        <v>11</v>
      </c>
      <c r="D1091" s="15">
        <v>4.6235103644133027</v>
      </c>
      <c r="E1091" s="5">
        <v>10</v>
      </c>
      <c r="F1091" s="15">
        <v>2.840775611254676</v>
      </c>
      <c r="G1091" s="5">
        <v>11</v>
      </c>
      <c r="H1091" s="15">
        <v>2.6134875600174596</v>
      </c>
      <c r="I1091" s="5">
        <f t="shared" si="53"/>
        <v>25</v>
      </c>
      <c r="J1091" s="15">
        <v>1.7808292656761249</v>
      </c>
      <c r="K1091" s="5">
        <f t="shared" si="54"/>
        <v>25</v>
      </c>
    </row>
    <row r="1092" spans="1:11" ht="23.25" customHeight="1">
      <c r="A1092" s="422" t="s">
        <v>29</v>
      </c>
      <c r="B1092" s="15">
        <v>3.4376272566852175</v>
      </c>
      <c r="C1092" s="5">
        <v>22</v>
      </c>
      <c r="D1092" s="15">
        <v>3.0588071348940917</v>
      </c>
      <c r="E1092" s="5">
        <v>26</v>
      </c>
      <c r="F1092" s="15">
        <v>1.5711656077430081</v>
      </c>
      <c r="G1092" s="5">
        <v>28</v>
      </c>
      <c r="H1092" s="15">
        <v>4.1283087755900381</v>
      </c>
      <c r="I1092" s="5">
        <f t="shared" si="53"/>
        <v>11</v>
      </c>
      <c r="J1092" s="15">
        <v>3.2565789473684208</v>
      </c>
      <c r="K1092" s="5">
        <f t="shared" si="54"/>
        <v>5</v>
      </c>
    </row>
    <row r="1093" spans="1:11" ht="23.25" customHeight="1">
      <c r="A1093" s="422" t="s">
        <v>30</v>
      </c>
      <c r="B1093" s="15">
        <v>4.5589942949462312</v>
      </c>
      <c r="C1093" s="5">
        <v>12</v>
      </c>
      <c r="D1093" s="15">
        <v>4.8722609310310006</v>
      </c>
      <c r="E1093" s="5">
        <v>8</v>
      </c>
      <c r="F1093" s="15">
        <v>2.4871944721372339</v>
      </c>
      <c r="G1093" s="5">
        <v>15</v>
      </c>
      <c r="H1093" s="15">
        <v>2.3595249372840024</v>
      </c>
      <c r="I1093" s="5">
        <f t="shared" si="53"/>
        <v>27</v>
      </c>
      <c r="J1093" s="15">
        <v>1.5058142650447459</v>
      </c>
      <c r="K1093" s="5">
        <f t="shared" si="54"/>
        <v>30</v>
      </c>
    </row>
    <row r="1094" spans="1:11" ht="23.25" customHeight="1">
      <c r="A1094" s="422" t="s">
        <v>31</v>
      </c>
      <c r="B1094" s="15">
        <v>2.584027463608058</v>
      </c>
      <c r="C1094" s="5">
        <v>30</v>
      </c>
      <c r="D1094" s="15">
        <v>2.9213362358569164</v>
      </c>
      <c r="E1094" s="5">
        <v>27</v>
      </c>
      <c r="F1094" s="15">
        <v>1.2679011219556691</v>
      </c>
      <c r="G1094" s="5">
        <v>32</v>
      </c>
      <c r="H1094" s="15">
        <v>3.6583257169676164</v>
      </c>
      <c r="I1094" s="5">
        <f t="shared" si="53"/>
        <v>15</v>
      </c>
      <c r="J1094" s="15">
        <v>2.3017166970365399</v>
      </c>
      <c r="K1094" s="5">
        <f t="shared" si="54"/>
        <v>17</v>
      </c>
    </row>
    <row r="1095" spans="1:11" ht="23.25" customHeight="1">
      <c r="A1095" s="422" t="s">
        <v>32</v>
      </c>
      <c r="B1095" s="15">
        <v>3.2717575126837519</v>
      </c>
      <c r="C1095" s="5">
        <v>23</v>
      </c>
      <c r="D1095" s="15">
        <v>3.1562112409426204</v>
      </c>
      <c r="E1095" s="5">
        <v>24</v>
      </c>
      <c r="F1095" s="15">
        <v>1.7766163035839773</v>
      </c>
      <c r="G1095" s="5">
        <v>25</v>
      </c>
      <c r="H1095" s="15">
        <v>1.8857636810958176</v>
      </c>
      <c r="I1095" s="5">
        <f t="shared" si="53"/>
        <v>32</v>
      </c>
      <c r="J1095" s="15">
        <v>1.5353994882001705</v>
      </c>
      <c r="K1095" s="5">
        <f t="shared" si="54"/>
        <v>29</v>
      </c>
    </row>
    <row r="1096" spans="1:11" ht="23.25" customHeight="1">
      <c r="A1096" s="422" t="s">
        <v>33</v>
      </c>
      <c r="B1096" s="15">
        <v>4.4110656906550059</v>
      </c>
      <c r="C1096" s="5">
        <v>14</v>
      </c>
      <c r="D1096" s="15">
        <v>3.8219858322938975</v>
      </c>
      <c r="E1096" s="5">
        <v>19</v>
      </c>
      <c r="F1096" s="15">
        <v>2.5624096082500158</v>
      </c>
      <c r="G1096" s="5">
        <v>13</v>
      </c>
      <c r="H1096" s="15">
        <v>2.6075949367088609</v>
      </c>
      <c r="I1096" s="5">
        <f t="shared" si="53"/>
        <v>26</v>
      </c>
      <c r="J1096" s="15">
        <v>2.2128556375131718</v>
      </c>
      <c r="K1096" s="5">
        <f t="shared" si="54"/>
        <v>19</v>
      </c>
    </row>
    <row r="1097" spans="1:11" ht="23.25" customHeight="1">
      <c r="A1097" s="422" t="s">
        <v>34</v>
      </c>
      <c r="B1097" s="15">
        <v>6.4148413053196238</v>
      </c>
      <c r="C1097" s="5">
        <v>2</v>
      </c>
      <c r="D1097" s="15">
        <v>5.7748080750639748</v>
      </c>
      <c r="E1097" s="5">
        <v>1</v>
      </c>
      <c r="F1097" s="15">
        <v>3.6078231559143998</v>
      </c>
      <c r="G1097" s="5">
        <v>3</v>
      </c>
      <c r="H1097" s="15">
        <v>3.7080370803708038</v>
      </c>
      <c r="I1097" s="5">
        <f t="shared" si="53"/>
        <v>14</v>
      </c>
      <c r="J1097" s="15">
        <v>2.5520557614257986</v>
      </c>
      <c r="K1097" s="5">
        <f t="shared" si="54"/>
        <v>14</v>
      </c>
    </row>
    <row r="1098" spans="1:11" ht="23.25" customHeight="1">
      <c r="A1098" s="422" t="s">
        <v>35</v>
      </c>
      <c r="B1098" s="15">
        <v>3.0651340996168579</v>
      </c>
      <c r="C1098" s="5">
        <v>26</v>
      </c>
      <c r="D1098" s="15">
        <v>2.6582925582414374</v>
      </c>
      <c r="E1098" s="5">
        <v>31</v>
      </c>
      <c r="F1098" s="15">
        <v>1.628830049857205</v>
      </c>
      <c r="G1098" s="5">
        <v>27</v>
      </c>
      <c r="H1098" s="15">
        <v>5.2146808570385552</v>
      </c>
      <c r="I1098" s="5">
        <f t="shared" si="53"/>
        <v>3</v>
      </c>
      <c r="J1098" s="15">
        <v>3.6239480916895701</v>
      </c>
      <c r="K1098" s="5">
        <f t="shared" si="54"/>
        <v>2</v>
      </c>
    </row>
    <row r="1099" spans="1:11" ht="23.25" customHeight="1">
      <c r="A1099" s="422" t="s">
        <v>36</v>
      </c>
      <c r="B1099" s="15">
        <v>4.2343604787057361</v>
      </c>
      <c r="C1099" s="5">
        <v>16</v>
      </c>
      <c r="D1099" s="15">
        <v>4.116366648964898</v>
      </c>
      <c r="E1099" s="5">
        <v>13</v>
      </c>
      <c r="F1099" s="15">
        <v>2.5114120365949155</v>
      </c>
      <c r="G1099" s="5">
        <v>14</v>
      </c>
      <c r="H1099" s="15">
        <v>2.3479373422317509</v>
      </c>
      <c r="I1099" s="5">
        <f t="shared" si="53"/>
        <v>28</v>
      </c>
      <c r="J1099" s="15">
        <v>1.6816220289060893</v>
      </c>
      <c r="K1099" s="5">
        <f t="shared" si="54"/>
        <v>28</v>
      </c>
    </row>
    <row r="1100" spans="1:11" s="721" customFormat="1" ht="19.5" customHeight="1">
      <c r="A1100" s="984" t="s">
        <v>126</v>
      </c>
    </row>
    <row r="1102" spans="1:11" s="222" customFormat="1" ht="23.25" customHeight="1">
      <c r="A1102" s="431" t="s">
        <v>151</v>
      </c>
      <c r="B1102" s="224"/>
      <c r="C1102" s="224"/>
      <c r="E1102" s="225"/>
      <c r="G1102" s="225"/>
      <c r="K1102" s="226" t="s">
        <v>0</v>
      </c>
    </row>
    <row r="1103" spans="1:11" ht="23.25" customHeight="1">
      <c r="A1103" s="646" t="s">
        <v>79</v>
      </c>
      <c r="B1103" s="529" t="s">
        <v>114</v>
      </c>
      <c r="C1103" s="529"/>
      <c r="D1103" s="529" t="s">
        <v>115</v>
      </c>
      <c r="E1103" s="529"/>
      <c r="F1103" s="529" t="s">
        <v>116</v>
      </c>
      <c r="G1103" s="529"/>
      <c r="H1103" s="529" t="s">
        <v>829</v>
      </c>
      <c r="I1103" s="529"/>
      <c r="J1103" s="529" t="s">
        <v>830</v>
      </c>
      <c r="K1103" s="529"/>
    </row>
    <row r="1104" spans="1:11" ht="23.25" customHeight="1">
      <c r="A1104" s="607"/>
      <c r="B1104" s="495" t="s">
        <v>136</v>
      </c>
      <c r="C1104" s="495" t="s">
        <v>3</v>
      </c>
      <c r="D1104" s="495" t="s">
        <v>136</v>
      </c>
      <c r="E1104" s="495" t="s">
        <v>3</v>
      </c>
      <c r="F1104" s="495" t="s">
        <v>136</v>
      </c>
      <c r="G1104" s="495" t="s">
        <v>3</v>
      </c>
      <c r="H1104" s="495" t="s">
        <v>136</v>
      </c>
      <c r="I1104" s="495" t="s">
        <v>3</v>
      </c>
      <c r="J1104" s="495" t="s">
        <v>136</v>
      </c>
      <c r="K1104" s="495" t="s">
        <v>3</v>
      </c>
    </row>
    <row r="1105" spans="1:11" ht="23.25" customHeight="1">
      <c r="A1105" s="421" t="s">
        <v>4</v>
      </c>
      <c r="B1105" s="3">
        <v>0.88751164131447069</v>
      </c>
      <c r="C1105" s="3" t="s">
        <v>352</v>
      </c>
      <c r="D1105" s="3">
        <v>0.76530198621807866</v>
      </c>
      <c r="E1105" s="3" t="s">
        <v>352</v>
      </c>
      <c r="F1105" s="3">
        <v>0.70581219854563104</v>
      </c>
      <c r="G1105" s="3" t="s">
        <v>352</v>
      </c>
      <c r="H1105" s="3">
        <v>1.31</v>
      </c>
      <c r="I1105" s="3" t="s">
        <v>352</v>
      </c>
      <c r="J1105" s="3">
        <v>1.28</v>
      </c>
      <c r="K1105" s="3" t="s">
        <v>352</v>
      </c>
    </row>
    <row r="1106" spans="1:11" ht="23.25" customHeight="1">
      <c r="A1106" s="422" t="s">
        <v>6</v>
      </c>
      <c r="B1106" s="15">
        <v>0.61383155039927673</v>
      </c>
      <c r="C1106" s="5">
        <v>26</v>
      </c>
      <c r="D1106" s="15">
        <v>0.7195577926108534</v>
      </c>
      <c r="E1106" s="5">
        <v>25</v>
      </c>
      <c r="F1106" s="15">
        <v>0.79208092085534354</v>
      </c>
      <c r="G1106" s="5">
        <v>21</v>
      </c>
      <c r="H1106" s="15">
        <v>0.70943316580263038</v>
      </c>
      <c r="I1106" s="5">
        <f t="shared" ref="I1106:I1137" si="55">RANK(H1106,$H$1106:$H$1137)</f>
        <v>26</v>
      </c>
      <c r="J1106" s="15">
        <v>0.64786032535488547</v>
      </c>
      <c r="K1106" s="5">
        <f t="shared" ref="K1106:K1137" si="56">RANK(J1106,$J$1106:$J$1137)</f>
        <v>23</v>
      </c>
    </row>
    <row r="1107" spans="1:11" ht="23.25" customHeight="1">
      <c r="A1107" s="422" t="s">
        <v>7</v>
      </c>
      <c r="B1107" s="15">
        <v>0.45624746997706117</v>
      </c>
      <c r="C1107" s="5">
        <v>30</v>
      </c>
      <c r="D1107" s="15">
        <v>0.47922398763932611</v>
      </c>
      <c r="E1107" s="5">
        <v>29</v>
      </c>
      <c r="F1107" s="15">
        <v>0.43884770209985396</v>
      </c>
      <c r="G1107" s="5">
        <v>30</v>
      </c>
      <c r="H1107" s="15">
        <v>0.79858388302043448</v>
      </c>
      <c r="I1107" s="5">
        <f t="shared" si="55"/>
        <v>19</v>
      </c>
      <c r="J1107" s="15">
        <v>0.60500442031707657</v>
      </c>
      <c r="K1107" s="5">
        <f t="shared" si="56"/>
        <v>24</v>
      </c>
    </row>
    <row r="1108" spans="1:11" ht="23.25" customHeight="1">
      <c r="A1108" s="422" t="s">
        <v>8</v>
      </c>
      <c r="B1108" s="15">
        <v>0.82626721766194144</v>
      </c>
      <c r="C1108" s="5">
        <v>22</v>
      </c>
      <c r="D1108" s="15">
        <v>0.84038042201282859</v>
      </c>
      <c r="E1108" s="5">
        <v>23</v>
      </c>
      <c r="F1108" s="15">
        <v>0.73156680794015549</v>
      </c>
      <c r="G1108" s="5">
        <v>25</v>
      </c>
      <c r="H1108" s="15">
        <v>0.44366645962231888</v>
      </c>
      <c r="I1108" s="5">
        <f t="shared" si="55"/>
        <v>30</v>
      </c>
      <c r="J1108" s="15">
        <v>0.49914172935602019</v>
      </c>
      <c r="K1108" s="5">
        <f t="shared" si="56"/>
        <v>28</v>
      </c>
    </row>
    <row r="1109" spans="1:11" ht="23.25" customHeight="1">
      <c r="A1109" s="422" t="s">
        <v>9</v>
      </c>
      <c r="B1109" s="15">
        <v>0.44158513837603258</v>
      </c>
      <c r="C1109" s="5">
        <v>31</v>
      </c>
      <c r="D1109" s="15">
        <v>0.45762739690044657</v>
      </c>
      <c r="E1109" s="5">
        <v>31</v>
      </c>
      <c r="F1109" s="15">
        <v>0.49474878910433689</v>
      </c>
      <c r="G1109" s="5">
        <v>29</v>
      </c>
      <c r="H1109" s="15">
        <v>0.73814250197544673</v>
      </c>
      <c r="I1109" s="5">
        <f t="shared" si="55"/>
        <v>24</v>
      </c>
      <c r="J1109" s="15">
        <v>0.86745076757704465</v>
      </c>
      <c r="K1109" s="5">
        <f t="shared" si="56"/>
        <v>21</v>
      </c>
    </row>
    <row r="1110" spans="1:11" ht="23.25" customHeight="1">
      <c r="A1110" s="422" t="s">
        <v>10</v>
      </c>
      <c r="B1110" s="15">
        <v>0.76963214192538487</v>
      </c>
      <c r="C1110" s="5">
        <v>24</v>
      </c>
      <c r="D1110" s="15">
        <v>0.75998748688883577</v>
      </c>
      <c r="E1110" s="5">
        <v>24</v>
      </c>
      <c r="F1110" s="15">
        <v>0.75659277399075275</v>
      </c>
      <c r="G1110" s="5">
        <v>23</v>
      </c>
      <c r="H1110" s="15">
        <v>0.51066278275254429</v>
      </c>
      <c r="I1110" s="5">
        <f t="shared" si="55"/>
        <v>29</v>
      </c>
      <c r="J1110" s="15">
        <v>0.47486644381267767</v>
      </c>
      <c r="K1110" s="5">
        <f t="shared" si="56"/>
        <v>29</v>
      </c>
    </row>
    <row r="1111" spans="1:11" ht="23.25" customHeight="1">
      <c r="A1111" s="422" t="s">
        <v>11</v>
      </c>
      <c r="B1111" s="15">
        <v>1.6885180770758839</v>
      </c>
      <c r="C1111" s="5">
        <v>5</v>
      </c>
      <c r="D1111" s="15">
        <v>1.6876169656017621</v>
      </c>
      <c r="E1111" s="5">
        <v>4</v>
      </c>
      <c r="F1111" s="15">
        <v>1.4247177217439062</v>
      </c>
      <c r="G1111" s="5">
        <v>7</v>
      </c>
      <c r="H1111" s="15">
        <v>0.76379118168362958</v>
      </c>
      <c r="I1111" s="5">
        <f t="shared" si="55"/>
        <v>22</v>
      </c>
      <c r="J1111" s="15">
        <v>0.59839350212941833</v>
      </c>
      <c r="K1111" s="5">
        <f t="shared" si="56"/>
        <v>25</v>
      </c>
    </row>
    <row r="1112" spans="1:11" ht="23.25" customHeight="1">
      <c r="A1112" s="422" t="s">
        <v>12</v>
      </c>
      <c r="B1112" s="15">
        <v>0.60491578402932378</v>
      </c>
      <c r="C1112" s="5">
        <v>27</v>
      </c>
      <c r="D1112" s="15">
        <v>0.60311991383030406</v>
      </c>
      <c r="E1112" s="5">
        <v>27</v>
      </c>
      <c r="F1112" s="15">
        <v>0.56902874719034668</v>
      </c>
      <c r="G1112" s="5">
        <v>27</v>
      </c>
      <c r="H1112" s="15">
        <v>1.4350203099385455</v>
      </c>
      <c r="I1112" s="5">
        <f t="shared" si="55"/>
        <v>7</v>
      </c>
      <c r="J1112" s="15">
        <v>1.5074003202249384</v>
      </c>
      <c r="K1112" s="5">
        <f t="shared" si="56"/>
        <v>8</v>
      </c>
    </row>
    <row r="1113" spans="1:11" ht="23.25" customHeight="1">
      <c r="A1113" s="422" t="s">
        <v>13</v>
      </c>
      <c r="B1113" s="15">
        <v>0.92161071384807558</v>
      </c>
      <c r="C1113" s="5">
        <v>21</v>
      </c>
      <c r="D1113" s="15">
        <v>1.0292444242148384</v>
      </c>
      <c r="E1113" s="5">
        <v>18</v>
      </c>
      <c r="F1113" s="15">
        <v>1.0111848214979446</v>
      </c>
      <c r="G1113" s="5">
        <v>17</v>
      </c>
      <c r="H1113" s="15">
        <v>0.57285866613492764</v>
      </c>
      <c r="I1113" s="5">
        <f t="shared" si="55"/>
        <v>27</v>
      </c>
      <c r="J1113" s="15">
        <v>0.68024724786415647</v>
      </c>
      <c r="K1113" s="5">
        <f t="shared" si="56"/>
        <v>22</v>
      </c>
    </row>
    <row r="1114" spans="1:11" ht="23.25" customHeight="1">
      <c r="A1114" s="422" t="s">
        <v>134</v>
      </c>
      <c r="B1114" s="15">
        <v>1.0262423343121894</v>
      </c>
      <c r="C1114" s="5">
        <v>18</v>
      </c>
      <c r="D1114" s="15">
        <v>0.86735987826528027</v>
      </c>
      <c r="E1114" s="5">
        <v>22</v>
      </c>
      <c r="F1114" s="15">
        <v>0.84463279613769782</v>
      </c>
      <c r="G1114" s="5">
        <v>19</v>
      </c>
      <c r="H1114" s="15">
        <v>1.0201590079207994</v>
      </c>
      <c r="I1114" s="5">
        <f t="shared" si="55"/>
        <v>16</v>
      </c>
      <c r="J1114" s="15">
        <v>1.1282352626939822</v>
      </c>
      <c r="K1114" s="5">
        <f t="shared" si="56"/>
        <v>13</v>
      </c>
    </row>
    <row r="1115" spans="1:11" ht="23.25" customHeight="1">
      <c r="A1115" s="422" t="s">
        <v>14</v>
      </c>
      <c r="B1115" s="15">
        <v>1.3762078097979225</v>
      </c>
      <c r="C1115" s="5">
        <v>11</v>
      </c>
      <c r="D1115" s="15">
        <v>1.3451865715288338</v>
      </c>
      <c r="E1115" s="5">
        <v>11</v>
      </c>
      <c r="F1115" s="15">
        <v>1.4634146341463417</v>
      </c>
      <c r="G1115" s="5">
        <v>6</v>
      </c>
      <c r="H1115" s="15">
        <v>0.84945729117508262</v>
      </c>
      <c r="I1115" s="5">
        <f t="shared" si="55"/>
        <v>18</v>
      </c>
      <c r="J1115" s="15">
        <v>0.95660064095138808</v>
      </c>
      <c r="K1115" s="5">
        <f t="shared" si="56"/>
        <v>19</v>
      </c>
    </row>
    <row r="1116" spans="1:11" ht="23.25" customHeight="1">
      <c r="A1116" s="422" t="s">
        <v>15</v>
      </c>
      <c r="B1116" s="15">
        <v>1.5783110919264494</v>
      </c>
      <c r="C1116" s="5">
        <v>6</v>
      </c>
      <c r="D1116" s="15">
        <v>1.4685193066598043</v>
      </c>
      <c r="E1116" s="5">
        <v>6</v>
      </c>
      <c r="F1116" s="15">
        <v>1.2122083864162523</v>
      </c>
      <c r="G1116" s="5">
        <v>12</v>
      </c>
      <c r="H1116" s="15">
        <v>1.4700889522645482</v>
      </c>
      <c r="I1116" s="5">
        <f t="shared" si="55"/>
        <v>6</v>
      </c>
      <c r="J1116" s="15">
        <v>1.6077800017404924</v>
      </c>
      <c r="K1116" s="5">
        <f t="shared" si="56"/>
        <v>6</v>
      </c>
    </row>
    <row r="1117" spans="1:11" ht="23.25" customHeight="1">
      <c r="A1117" s="422" t="s">
        <v>16</v>
      </c>
      <c r="B1117" s="15">
        <v>2.0333490146882025</v>
      </c>
      <c r="C1117" s="5">
        <v>3</v>
      </c>
      <c r="D1117" s="15">
        <v>1.7319377074291549</v>
      </c>
      <c r="E1117" s="5">
        <v>3</v>
      </c>
      <c r="F1117" s="15">
        <v>1.7990342238151171</v>
      </c>
      <c r="G1117" s="5">
        <v>2</v>
      </c>
      <c r="H1117" s="15">
        <v>1.227120752024085</v>
      </c>
      <c r="I1117" s="5">
        <f t="shared" si="55"/>
        <v>10</v>
      </c>
      <c r="J1117" s="15">
        <v>1.0923847668900608</v>
      </c>
      <c r="K1117" s="5">
        <f t="shared" si="56"/>
        <v>14</v>
      </c>
    </row>
    <row r="1118" spans="1:11" ht="23.25" customHeight="1">
      <c r="A1118" s="422" t="s">
        <v>17</v>
      </c>
      <c r="B1118" s="15">
        <v>1.5038043559501921</v>
      </c>
      <c r="C1118" s="5">
        <v>8</v>
      </c>
      <c r="D1118" s="15">
        <v>1.4491335638031875</v>
      </c>
      <c r="E1118" s="5">
        <v>9</v>
      </c>
      <c r="F1118" s="15">
        <v>1.4975821485802419</v>
      </c>
      <c r="G1118" s="5">
        <v>5</v>
      </c>
      <c r="H1118" s="15">
        <v>1.8099683782562868</v>
      </c>
      <c r="I1118" s="5">
        <f t="shared" si="55"/>
        <v>2</v>
      </c>
      <c r="J1118" s="15">
        <v>2.0494692726489365</v>
      </c>
      <c r="K1118" s="5">
        <f t="shared" si="56"/>
        <v>2</v>
      </c>
    </row>
    <row r="1119" spans="1:11" ht="23.25" customHeight="1">
      <c r="A1119" s="422" t="s">
        <v>18</v>
      </c>
      <c r="B1119" s="15">
        <v>0.74593666263178038</v>
      </c>
      <c r="C1119" s="5">
        <v>25</v>
      </c>
      <c r="D1119" s="15">
        <v>0.6831724885134729</v>
      </c>
      <c r="E1119" s="5">
        <v>26</v>
      </c>
      <c r="F1119" s="15">
        <v>0.70847033035854079</v>
      </c>
      <c r="G1119" s="5">
        <v>26</v>
      </c>
      <c r="H1119" s="15">
        <v>1.5075954515712593</v>
      </c>
      <c r="I1119" s="5">
        <f t="shared" si="55"/>
        <v>5</v>
      </c>
      <c r="J1119" s="15">
        <v>1.4638506710106489</v>
      </c>
      <c r="K1119" s="5">
        <f t="shared" si="56"/>
        <v>9</v>
      </c>
    </row>
    <row r="1120" spans="1:11" ht="23.25" customHeight="1">
      <c r="A1120" s="422" t="s">
        <v>19</v>
      </c>
      <c r="B1120" s="15">
        <v>1.10159524243378</v>
      </c>
      <c r="C1120" s="5">
        <v>16</v>
      </c>
      <c r="D1120" s="15">
        <v>0.95781733746130027</v>
      </c>
      <c r="E1120" s="5">
        <v>19</v>
      </c>
      <c r="F1120" s="15">
        <v>1.0892868402799671</v>
      </c>
      <c r="G1120" s="5">
        <v>16</v>
      </c>
      <c r="H1120" s="15">
        <v>0.7112946149029431</v>
      </c>
      <c r="I1120" s="5">
        <f t="shared" si="55"/>
        <v>25</v>
      </c>
      <c r="J1120" s="15">
        <v>0.52335134827085095</v>
      </c>
      <c r="K1120" s="5">
        <f t="shared" si="56"/>
        <v>27</v>
      </c>
    </row>
    <row r="1121" spans="1:11" ht="23.25" customHeight="1">
      <c r="A1121" s="422" t="s">
        <v>20</v>
      </c>
      <c r="B1121" s="15">
        <v>6.8093211161231393</v>
      </c>
      <c r="C1121" s="5">
        <v>1</v>
      </c>
      <c r="D1121" s="15">
        <v>6.9514045229575698</v>
      </c>
      <c r="E1121" s="5">
        <v>1</v>
      </c>
      <c r="F1121" s="15">
        <v>6.4012553315444576</v>
      </c>
      <c r="G1121" s="5">
        <v>1</v>
      </c>
      <c r="H1121" s="15">
        <v>1.10174166600993</v>
      </c>
      <c r="I1121" s="5">
        <f t="shared" si="55"/>
        <v>15</v>
      </c>
      <c r="J1121" s="15">
        <v>1.2926997773854303</v>
      </c>
      <c r="K1121" s="5">
        <f t="shared" si="56"/>
        <v>11</v>
      </c>
    </row>
    <row r="1122" spans="1:11" ht="23.25" customHeight="1">
      <c r="A1122" s="422" t="s">
        <v>21</v>
      </c>
      <c r="B1122" s="15">
        <v>1.2749537190919475</v>
      </c>
      <c r="C1122" s="5">
        <v>13</v>
      </c>
      <c r="D1122" s="15">
        <v>1.0797690333618477</v>
      </c>
      <c r="E1122" s="5">
        <v>17</v>
      </c>
      <c r="F1122" s="15">
        <v>0.98063359159420838</v>
      </c>
      <c r="G1122" s="5">
        <v>18</v>
      </c>
      <c r="H1122" s="15">
        <v>6.4817452455154996</v>
      </c>
      <c r="I1122" s="5">
        <f t="shared" si="55"/>
        <v>1</v>
      </c>
      <c r="J1122" s="15">
        <v>5.3701358891561304</v>
      </c>
      <c r="K1122" s="5">
        <f t="shared" si="56"/>
        <v>1</v>
      </c>
    </row>
    <row r="1123" spans="1:11" ht="23.25" customHeight="1">
      <c r="A1123" s="422" t="s">
        <v>22</v>
      </c>
      <c r="B1123" s="15">
        <v>0.81082007679648926</v>
      </c>
      <c r="C1123" s="5">
        <v>23</v>
      </c>
      <c r="D1123" s="15">
        <v>0.94616093108934107</v>
      </c>
      <c r="E1123" s="5">
        <v>20</v>
      </c>
      <c r="F1123" s="15">
        <v>0.79505589980656366</v>
      </c>
      <c r="G1123" s="5">
        <v>20</v>
      </c>
      <c r="H1123" s="15">
        <v>0.98809862045016894</v>
      </c>
      <c r="I1123" s="5">
        <f t="shared" si="55"/>
        <v>17</v>
      </c>
      <c r="J1123" s="15">
        <v>1.0749546873167692</v>
      </c>
      <c r="K1123" s="5">
        <f t="shared" si="56"/>
        <v>16</v>
      </c>
    </row>
    <row r="1124" spans="1:11" ht="23.25" customHeight="1">
      <c r="A1124" s="422" t="s">
        <v>23</v>
      </c>
      <c r="B1124" s="15">
        <v>1.1758360302049622</v>
      </c>
      <c r="C1124" s="5">
        <v>14</v>
      </c>
      <c r="D1124" s="15">
        <v>1.1527697570076851</v>
      </c>
      <c r="E1124" s="5">
        <v>15</v>
      </c>
      <c r="F1124" s="15">
        <v>1.111222559752393</v>
      </c>
      <c r="G1124" s="5">
        <v>15</v>
      </c>
      <c r="H1124" s="15">
        <v>0.79751483557916125</v>
      </c>
      <c r="I1124" s="5">
        <f t="shared" si="55"/>
        <v>20</v>
      </c>
      <c r="J1124" s="15">
        <v>1.0488051485339196</v>
      </c>
      <c r="K1124" s="5">
        <f t="shared" si="56"/>
        <v>17</v>
      </c>
    </row>
    <row r="1125" spans="1:11" ht="23.25" customHeight="1">
      <c r="A1125" s="422" t="s">
        <v>24</v>
      </c>
      <c r="B1125" s="15">
        <v>0.50240513094601813</v>
      </c>
      <c r="C1125" s="5">
        <v>29</v>
      </c>
      <c r="D1125" s="15">
        <v>0.4710152048162779</v>
      </c>
      <c r="E1125" s="5">
        <v>30</v>
      </c>
      <c r="F1125" s="15">
        <v>0.40104025851969149</v>
      </c>
      <c r="G1125" s="5">
        <v>32</v>
      </c>
      <c r="H1125" s="15">
        <v>1.1176066024759286</v>
      </c>
      <c r="I1125" s="5">
        <f t="shared" si="55"/>
        <v>14</v>
      </c>
      <c r="J1125" s="15">
        <v>1.4416640212005356</v>
      </c>
      <c r="K1125" s="5">
        <f t="shared" si="56"/>
        <v>10</v>
      </c>
    </row>
    <row r="1126" spans="1:11" ht="23.25" customHeight="1">
      <c r="A1126" s="422" t="s">
        <v>25</v>
      </c>
      <c r="B1126" s="15">
        <v>1.5051191092371201</v>
      </c>
      <c r="C1126" s="5">
        <v>7</v>
      </c>
      <c r="D1126" s="15">
        <v>1.5225922734759616</v>
      </c>
      <c r="E1126" s="5">
        <v>5</v>
      </c>
      <c r="F1126" s="15">
        <v>1.5902876842605802</v>
      </c>
      <c r="G1126" s="5">
        <v>4</v>
      </c>
      <c r="H1126" s="15">
        <v>0.40615345005149328</v>
      </c>
      <c r="I1126" s="5">
        <f t="shared" si="55"/>
        <v>32</v>
      </c>
      <c r="J1126" s="15">
        <v>0.52554356762499843</v>
      </c>
      <c r="K1126" s="5">
        <f t="shared" si="56"/>
        <v>26</v>
      </c>
    </row>
    <row r="1127" spans="1:11" ht="23.25" customHeight="1">
      <c r="A1127" s="422" t="s">
        <v>26</v>
      </c>
      <c r="B1127" s="15">
        <v>1.0187914302689982</v>
      </c>
      <c r="C1127" s="5">
        <v>19</v>
      </c>
      <c r="D1127" s="15">
        <v>1.0809624723551932</v>
      </c>
      <c r="E1127" s="5">
        <v>16</v>
      </c>
      <c r="F1127" s="15">
        <v>0.74024149236340375</v>
      </c>
      <c r="G1127" s="5">
        <v>24</v>
      </c>
      <c r="H1127" s="15">
        <v>1.6013907048615237</v>
      </c>
      <c r="I1127" s="5">
        <f t="shared" si="55"/>
        <v>4</v>
      </c>
      <c r="J1127" s="15">
        <v>1.7841125443424015</v>
      </c>
      <c r="K1127" s="5">
        <f t="shared" si="56"/>
        <v>3</v>
      </c>
    </row>
    <row r="1128" spans="1:11" ht="23.25" customHeight="1">
      <c r="A1128" s="422" t="s">
        <v>27</v>
      </c>
      <c r="B1128" s="15">
        <v>2.223360655737705</v>
      </c>
      <c r="C1128" s="5">
        <v>2</v>
      </c>
      <c r="D1128" s="15">
        <v>1.4564127946544576</v>
      </c>
      <c r="E1128" s="5">
        <v>8</v>
      </c>
      <c r="F1128" s="15">
        <v>1.2143312753487141</v>
      </c>
      <c r="G1128" s="5">
        <v>11</v>
      </c>
      <c r="H1128" s="15">
        <v>0.74641355994152048</v>
      </c>
      <c r="I1128" s="5">
        <f t="shared" si="55"/>
        <v>23</v>
      </c>
      <c r="J1128" s="15">
        <v>0.35809648805213612</v>
      </c>
      <c r="K1128" s="5">
        <f t="shared" si="56"/>
        <v>32</v>
      </c>
    </row>
    <row r="1129" spans="1:11" ht="23.25" customHeight="1">
      <c r="A1129" s="422" t="s">
        <v>28</v>
      </c>
      <c r="B1129" s="15">
        <v>1.4909325496380188</v>
      </c>
      <c r="C1129" s="5">
        <v>9</v>
      </c>
      <c r="D1129" s="15">
        <v>1.1989384657357574</v>
      </c>
      <c r="E1129" s="5">
        <v>14</v>
      </c>
      <c r="F1129" s="15">
        <v>1.1939044016867482</v>
      </c>
      <c r="G1129" s="5">
        <v>13</v>
      </c>
      <c r="H1129" s="15">
        <v>1.2250300842358604</v>
      </c>
      <c r="I1129" s="5">
        <f t="shared" si="55"/>
        <v>11</v>
      </c>
      <c r="J1129" s="15">
        <v>1.2248058377718858</v>
      </c>
      <c r="K1129" s="5">
        <f t="shared" si="56"/>
        <v>12</v>
      </c>
    </row>
    <row r="1130" spans="1:11" ht="23.25" customHeight="1">
      <c r="A1130" s="422" t="s">
        <v>29</v>
      </c>
      <c r="B1130" s="15">
        <v>0.56657830615578231</v>
      </c>
      <c r="C1130" s="5">
        <v>28</v>
      </c>
      <c r="D1130" s="15">
        <v>0.52229360590864671</v>
      </c>
      <c r="E1130" s="5">
        <v>28</v>
      </c>
      <c r="F1130" s="15">
        <v>0.50772148755527613</v>
      </c>
      <c r="G1130" s="5">
        <v>28</v>
      </c>
      <c r="H1130" s="15">
        <v>1.1989285560813037</v>
      </c>
      <c r="I1130" s="5">
        <f t="shared" si="55"/>
        <v>12</v>
      </c>
      <c r="J1130" s="15">
        <v>0.93137774744908552</v>
      </c>
      <c r="K1130" s="5">
        <f t="shared" si="56"/>
        <v>20</v>
      </c>
    </row>
    <row r="1131" spans="1:11" ht="23.25" customHeight="1">
      <c r="A1131" s="422" t="s">
        <v>30</v>
      </c>
      <c r="B1131" s="15">
        <v>1.3600572655690766</v>
      </c>
      <c r="C1131" s="5">
        <v>12</v>
      </c>
      <c r="D1131" s="15">
        <v>1.2820879064372925</v>
      </c>
      <c r="E1131" s="5">
        <v>12</v>
      </c>
      <c r="F1131" s="15">
        <v>1.1118341648451273</v>
      </c>
      <c r="G1131" s="5">
        <v>14</v>
      </c>
      <c r="H1131" s="15">
        <v>0.51347881899871628</v>
      </c>
      <c r="I1131" s="5">
        <f t="shared" si="55"/>
        <v>28</v>
      </c>
      <c r="J1131" s="15">
        <v>0.45491470349309504</v>
      </c>
      <c r="K1131" s="5">
        <f t="shared" si="56"/>
        <v>30</v>
      </c>
    </row>
    <row r="1132" spans="1:11" ht="23.25" customHeight="1">
      <c r="A1132" s="422" t="s">
        <v>31</v>
      </c>
      <c r="B1132" s="15">
        <v>0.4122727748711405</v>
      </c>
      <c r="C1132" s="5">
        <v>32</v>
      </c>
      <c r="D1132" s="15">
        <v>0.4222107509649981</v>
      </c>
      <c r="E1132" s="5">
        <v>32</v>
      </c>
      <c r="F1132" s="15">
        <v>0.42392339776311144</v>
      </c>
      <c r="G1132" s="5">
        <v>31</v>
      </c>
      <c r="H1132" s="15">
        <v>1.1205837045440643</v>
      </c>
      <c r="I1132" s="5">
        <f t="shared" si="55"/>
        <v>13</v>
      </c>
      <c r="J1132" s="15">
        <v>1.0890012504757245</v>
      </c>
      <c r="K1132" s="5">
        <f t="shared" si="56"/>
        <v>15</v>
      </c>
    </row>
    <row r="1133" spans="1:11" ht="23.25" customHeight="1">
      <c r="A1133" s="422" t="s">
        <v>32</v>
      </c>
      <c r="B1133" s="15">
        <v>0.95368288224159969</v>
      </c>
      <c r="C1133" s="5">
        <v>20</v>
      </c>
      <c r="D1133" s="15">
        <v>0.91354830466516546</v>
      </c>
      <c r="E1133" s="5">
        <v>21</v>
      </c>
      <c r="F1133" s="15">
        <v>0.78340470671433626</v>
      </c>
      <c r="G1133" s="5">
        <v>22</v>
      </c>
      <c r="H1133" s="15">
        <v>0.42689960839075924</v>
      </c>
      <c r="I1133" s="5">
        <f t="shared" si="55"/>
        <v>31</v>
      </c>
      <c r="J1133" s="15">
        <v>0.37712626037097213</v>
      </c>
      <c r="K1133" s="5">
        <f t="shared" si="56"/>
        <v>31</v>
      </c>
    </row>
    <row r="1134" spans="1:11" ht="23.25" customHeight="1">
      <c r="A1134" s="422" t="s">
        <v>33</v>
      </c>
      <c r="B1134" s="15">
        <v>1.9075785953513127</v>
      </c>
      <c r="C1134" s="5">
        <v>4</v>
      </c>
      <c r="D1134" s="15">
        <v>1.8042009254019509</v>
      </c>
      <c r="E1134" s="5">
        <v>2</v>
      </c>
      <c r="F1134" s="15">
        <v>1.7287307331949369</v>
      </c>
      <c r="G1134" s="5">
        <v>3</v>
      </c>
      <c r="H1134" s="15">
        <v>0.78964736941353941</v>
      </c>
      <c r="I1134" s="5">
        <f t="shared" si="55"/>
        <v>21</v>
      </c>
      <c r="J1134" s="15">
        <v>0.9735075725867709</v>
      </c>
      <c r="K1134" s="5">
        <f t="shared" si="56"/>
        <v>18</v>
      </c>
    </row>
    <row r="1135" spans="1:11" ht="23.25" customHeight="1">
      <c r="A1135" s="422" t="s">
        <v>34</v>
      </c>
      <c r="B1135" s="15">
        <v>1.146350783339702</v>
      </c>
      <c r="C1135" s="5">
        <v>15</v>
      </c>
      <c r="D1135" s="15">
        <v>1.4651013494187266</v>
      </c>
      <c r="E1135" s="5">
        <v>7</v>
      </c>
      <c r="F1135" s="15">
        <v>1.3586183877069142</v>
      </c>
      <c r="G1135" s="5">
        <v>8</v>
      </c>
      <c r="H1135" s="15">
        <v>1.7412946746322939</v>
      </c>
      <c r="I1135" s="5">
        <f t="shared" si="55"/>
        <v>3</v>
      </c>
      <c r="J1135" s="15">
        <v>1.7764566724855884</v>
      </c>
      <c r="K1135" s="5">
        <f t="shared" si="56"/>
        <v>4</v>
      </c>
    </row>
    <row r="1136" spans="1:11" ht="23.25" customHeight="1">
      <c r="A1136" s="422" t="s">
        <v>35</v>
      </c>
      <c r="B1136" s="15">
        <v>1.0279001468428781</v>
      </c>
      <c r="C1136" s="5">
        <v>17</v>
      </c>
      <c r="D1136" s="15">
        <v>1.23378899404136</v>
      </c>
      <c r="E1136" s="5">
        <v>13</v>
      </c>
      <c r="F1136" s="15">
        <v>1.2246315758355135</v>
      </c>
      <c r="G1136" s="5">
        <v>10</v>
      </c>
      <c r="H1136" s="15">
        <v>1.3640886812161219</v>
      </c>
      <c r="I1136" s="5">
        <f t="shared" si="55"/>
        <v>8</v>
      </c>
      <c r="J1136" s="15">
        <v>1.5522030390501607</v>
      </c>
      <c r="K1136" s="5">
        <f t="shared" si="56"/>
        <v>7</v>
      </c>
    </row>
    <row r="1137" spans="1:11" ht="23.25" customHeight="1">
      <c r="A1137" s="422" t="s">
        <v>36</v>
      </c>
      <c r="B1137" s="15">
        <v>1.397598174345793</v>
      </c>
      <c r="C1137" s="5">
        <v>10</v>
      </c>
      <c r="D1137" s="15">
        <v>1.3847269522005936</v>
      </c>
      <c r="E1137" s="5">
        <v>10</v>
      </c>
      <c r="F1137" s="15">
        <v>1.302000749247747</v>
      </c>
      <c r="G1137" s="5">
        <v>9</v>
      </c>
      <c r="H1137" s="15">
        <v>1.232633757020396</v>
      </c>
      <c r="I1137" s="5">
        <f t="shared" si="55"/>
        <v>9</v>
      </c>
      <c r="J1137" s="15">
        <v>1.7212663552061427</v>
      </c>
      <c r="K1137" s="5">
        <f t="shared" si="56"/>
        <v>5</v>
      </c>
    </row>
    <row r="1138" spans="1:11" s="721" customFormat="1" ht="18" customHeight="1">
      <c r="A1138" s="984" t="s">
        <v>126</v>
      </c>
    </row>
    <row r="1140" spans="1:11" s="222" customFormat="1" ht="23.25" customHeight="1">
      <c r="A1140" s="431" t="s">
        <v>152</v>
      </c>
      <c r="B1140" s="224"/>
      <c r="C1140" s="224"/>
      <c r="E1140" s="225"/>
      <c r="G1140" s="225"/>
      <c r="K1140" s="226" t="s">
        <v>0</v>
      </c>
    </row>
    <row r="1141" spans="1:11" ht="23.25" customHeight="1">
      <c r="A1141" s="646" t="s">
        <v>79</v>
      </c>
      <c r="B1141" s="529" t="s">
        <v>114</v>
      </c>
      <c r="C1141" s="529"/>
      <c r="D1141" s="529" t="s">
        <v>115</v>
      </c>
      <c r="E1141" s="529"/>
      <c r="F1141" s="529" t="s">
        <v>116</v>
      </c>
      <c r="G1141" s="529"/>
      <c r="H1141" s="529" t="s">
        <v>829</v>
      </c>
      <c r="I1141" s="529"/>
      <c r="J1141" s="529" t="s">
        <v>830</v>
      </c>
      <c r="K1141" s="529"/>
    </row>
    <row r="1142" spans="1:11" ht="23.25" customHeight="1">
      <c r="A1142" s="607"/>
      <c r="B1142" s="495" t="s">
        <v>136</v>
      </c>
      <c r="C1142" s="495" t="s">
        <v>3</v>
      </c>
      <c r="D1142" s="495" t="s">
        <v>136</v>
      </c>
      <c r="E1142" s="495" t="s">
        <v>3</v>
      </c>
      <c r="F1142" s="495" t="s">
        <v>136</v>
      </c>
      <c r="G1142" s="495" t="s">
        <v>3</v>
      </c>
      <c r="H1142" s="495" t="s">
        <v>136</v>
      </c>
      <c r="I1142" s="495" t="s">
        <v>3</v>
      </c>
      <c r="J1142" s="495" t="s">
        <v>136</v>
      </c>
      <c r="K1142" s="495" t="s">
        <v>3</v>
      </c>
    </row>
    <row r="1143" spans="1:11" ht="23.25" customHeight="1">
      <c r="A1143" s="421" t="s">
        <v>4</v>
      </c>
      <c r="B1143" s="3">
        <v>1.3873022125927386</v>
      </c>
      <c r="C1143" s="3" t="s">
        <v>352</v>
      </c>
      <c r="D1143" s="3">
        <v>1.5034091938259306</v>
      </c>
      <c r="E1143" s="3" t="s">
        <v>352</v>
      </c>
      <c r="F1143" s="3">
        <v>1.4830508474576272</v>
      </c>
      <c r="G1143" s="3" t="s">
        <v>352</v>
      </c>
      <c r="H1143" s="3">
        <v>1.31</v>
      </c>
      <c r="I1143" s="3" t="s">
        <v>352</v>
      </c>
      <c r="J1143" s="3">
        <v>0.4</v>
      </c>
      <c r="K1143" s="3" t="s">
        <v>352</v>
      </c>
    </row>
    <row r="1144" spans="1:11" ht="23.25" customHeight="1">
      <c r="A1144" s="422" t="s">
        <v>6</v>
      </c>
      <c r="B1144" s="15">
        <v>1.5303668069753458</v>
      </c>
      <c r="C1144" s="5">
        <v>6</v>
      </c>
      <c r="D1144" s="15">
        <v>1.8996019460415747</v>
      </c>
      <c r="E1144" s="5">
        <v>5</v>
      </c>
      <c r="F1144" s="15">
        <v>1.9798348819146792</v>
      </c>
      <c r="G1144" s="5">
        <v>4</v>
      </c>
      <c r="H1144" s="15">
        <v>1.4851205246923274</v>
      </c>
      <c r="I1144" s="5">
        <f t="shared" ref="I1144:I1175" si="57">RANK(H1144,$H$1144:$H$1175)</f>
        <v>8</v>
      </c>
      <c r="J1144" s="15">
        <v>0.35327993805502456</v>
      </c>
      <c r="K1144" s="5">
        <f t="shared" ref="K1144:K1175" si="58">RANK(J1144,$J$1144:$J$1175)</f>
        <v>14</v>
      </c>
    </row>
    <row r="1145" spans="1:11" ht="23.25" customHeight="1">
      <c r="A1145" s="422" t="s">
        <v>7</v>
      </c>
      <c r="B1145" s="15">
        <v>0.50194874217550489</v>
      </c>
      <c r="C1145" s="5">
        <v>31</v>
      </c>
      <c r="D1145" s="15">
        <v>0.70550528640387733</v>
      </c>
      <c r="E1145" s="5">
        <v>29</v>
      </c>
      <c r="F1145" s="15">
        <v>0.6273477871212555</v>
      </c>
      <c r="G1145" s="5">
        <v>32</v>
      </c>
      <c r="H1145" s="15">
        <v>1.981257405479157</v>
      </c>
      <c r="I1145" s="5">
        <f t="shared" si="57"/>
        <v>4</v>
      </c>
      <c r="J1145" s="15">
        <v>0.3377291733676423</v>
      </c>
      <c r="K1145" s="5">
        <f t="shared" si="58"/>
        <v>17</v>
      </c>
    </row>
    <row r="1146" spans="1:11" ht="23.25" customHeight="1">
      <c r="A1146" s="422" t="s">
        <v>8</v>
      </c>
      <c r="B1146" s="15">
        <v>0.74432138658850944</v>
      </c>
      <c r="C1146" s="5">
        <v>25</v>
      </c>
      <c r="D1146" s="15">
        <v>0.84467143625160257</v>
      </c>
      <c r="E1146" s="5">
        <v>26</v>
      </c>
      <c r="F1146" s="15">
        <v>0.97636925240451011</v>
      </c>
      <c r="G1146" s="5">
        <v>24</v>
      </c>
      <c r="H1146" s="15">
        <v>0.6419903606195112</v>
      </c>
      <c r="I1146" s="5">
        <f t="shared" si="57"/>
        <v>32</v>
      </c>
      <c r="J1146" s="15">
        <v>0.15507062252447498</v>
      </c>
      <c r="K1146" s="5">
        <f t="shared" si="58"/>
        <v>31</v>
      </c>
    </row>
    <row r="1147" spans="1:11" ht="23.25" customHeight="1">
      <c r="A1147" s="422" t="s">
        <v>9</v>
      </c>
      <c r="B1147" s="15">
        <v>0.74604066266544466</v>
      </c>
      <c r="C1147" s="5">
        <v>24</v>
      </c>
      <c r="D1147" s="15">
        <v>0.81021244524000191</v>
      </c>
      <c r="E1147" s="5">
        <v>27</v>
      </c>
      <c r="F1147" s="15">
        <v>0.82875187423326824</v>
      </c>
      <c r="G1147" s="5">
        <v>27</v>
      </c>
      <c r="H1147" s="15">
        <v>0.98038723538831463</v>
      </c>
      <c r="I1147" s="5">
        <f t="shared" si="57"/>
        <v>24</v>
      </c>
      <c r="J1147" s="15">
        <v>0.26096562103546911</v>
      </c>
      <c r="K1147" s="5">
        <f t="shared" si="58"/>
        <v>22</v>
      </c>
    </row>
    <row r="1148" spans="1:11" ht="23.25" customHeight="1">
      <c r="A1148" s="422" t="s">
        <v>10</v>
      </c>
      <c r="B1148" s="15">
        <v>0.38826384292962718</v>
      </c>
      <c r="C1148" s="5">
        <v>32</v>
      </c>
      <c r="D1148" s="15">
        <v>0.89785796742058233</v>
      </c>
      <c r="E1148" s="5">
        <v>24</v>
      </c>
      <c r="F1148" s="15">
        <v>0.67927598128940414</v>
      </c>
      <c r="G1148" s="5">
        <v>29</v>
      </c>
      <c r="H1148" s="15">
        <v>0.83927517144284469</v>
      </c>
      <c r="I1148" s="5">
        <f t="shared" si="57"/>
        <v>27</v>
      </c>
      <c r="J1148" s="15">
        <v>0.28672058901612363</v>
      </c>
      <c r="K1148" s="5">
        <f t="shared" si="58"/>
        <v>20</v>
      </c>
    </row>
    <row r="1149" spans="1:11" ht="23.25" customHeight="1">
      <c r="A1149" s="422" t="s">
        <v>11</v>
      </c>
      <c r="B1149" s="15">
        <v>1.9752580138063018</v>
      </c>
      <c r="C1149" s="5">
        <v>3</v>
      </c>
      <c r="D1149" s="15">
        <v>2.0844677746073925</v>
      </c>
      <c r="E1149" s="5">
        <v>4</v>
      </c>
      <c r="F1149" s="15">
        <v>1.7553516819571866</v>
      </c>
      <c r="G1149" s="5">
        <v>5</v>
      </c>
      <c r="H1149" s="15">
        <v>0.68696394455509935</v>
      </c>
      <c r="I1149" s="5">
        <f t="shared" si="57"/>
        <v>29</v>
      </c>
      <c r="J1149" s="15">
        <v>0.11388627081369777</v>
      </c>
      <c r="K1149" s="5">
        <f t="shared" si="58"/>
        <v>32</v>
      </c>
    </row>
    <row r="1150" spans="1:11" ht="23.25" customHeight="1">
      <c r="A1150" s="422" t="s">
        <v>12</v>
      </c>
      <c r="B1150" s="15">
        <v>0.5759876329881124</v>
      </c>
      <c r="C1150" s="5">
        <v>28</v>
      </c>
      <c r="D1150" s="15">
        <v>0.67306489243473588</v>
      </c>
      <c r="E1150" s="5">
        <v>31</v>
      </c>
      <c r="F1150" s="15">
        <v>0.69849214973856855</v>
      </c>
      <c r="G1150" s="5">
        <v>28</v>
      </c>
      <c r="H1150" s="15">
        <v>1.7624645978931925</v>
      </c>
      <c r="I1150" s="5">
        <f t="shared" si="57"/>
        <v>5</v>
      </c>
      <c r="J1150" s="15">
        <v>0.61198092627270806</v>
      </c>
      <c r="K1150" s="5">
        <f t="shared" si="58"/>
        <v>4</v>
      </c>
    </row>
    <row r="1151" spans="1:11" ht="23.25" customHeight="1">
      <c r="A1151" s="422" t="s">
        <v>13</v>
      </c>
      <c r="B1151" s="15">
        <v>0.99754228711869308</v>
      </c>
      <c r="C1151" s="5">
        <v>21</v>
      </c>
      <c r="D1151" s="15">
        <v>1.3299425449750399</v>
      </c>
      <c r="E1151" s="5">
        <v>14</v>
      </c>
      <c r="F1151" s="15">
        <v>1.1530121828545883</v>
      </c>
      <c r="G1151" s="5">
        <v>19</v>
      </c>
      <c r="H1151" s="15">
        <v>0.70243053397152977</v>
      </c>
      <c r="I1151" s="5">
        <f t="shared" si="57"/>
        <v>28</v>
      </c>
      <c r="J1151" s="15">
        <v>0.23294569430858963</v>
      </c>
      <c r="K1151" s="5">
        <f t="shared" si="58"/>
        <v>24</v>
      </c>
    </row>
    <row r="1152" spans="1:11" ht="23.25" customHeight="1">
      <c r="A1152" s="422" t="s">
        <v>134</v>
      </c>
      <c r="B1152" s="15">
        <v>0.6796314208623937</v>
      </c>
      <c r="C1152" s="5">
        <v>26</v>
      </c>
      <c r="D1152" s="15">
        <v>0.73163521702714684</v>
      </c>
      <c r="E1152" s="5">
        <v>28</v>
      </c>
      <c r="F1152" s="15">
        <v>0.86458725970599315</v>
      </c>
      <c r="G1152" s="5">
        <v>25</v>
      </c>
      <c r="H1152" s="15">
        <v>1.1622451305012267</v>
      </c>
      <c r="I1152" s="5">
        <f t="shared" si="57"/>
        <v>19</v>
      </c>
      <c r="J1152" s="15">
        <v>0.37625310322907629</v>
      </c>
      <c r="K1152" s="5">
        <f t="shared" si="58"/>
        <v>11</v>
      </c>
    </row>
    <row r="1153" spans="1:11" ht="23.25" customHeight="1">
      <c r="A1153" s="422" t="s">
        <v>14</v>
      </c>
      <c r="B1153" s="15">
        <v>1.0499144406740335</v>
      </c>
      <c r="C1153" s="5">
        <v>19</v>
      </c>
      <c r="D1153" s="15">
        <v>1.2258692787993355</v>
      </c>
      <c r="E1153" s="5">
        <v>20</v>
      </c>
      <c r="F1153" s="15">
        <v>1.1959013450437761</v>
      </c>
      <c r="G1153" s="5">
        <v>17</v>
      </c>
      <c r="H1153" s="15">
        <v>0.86837832113524582</v>
      </c>
      <c r="I1153" s="5">
        <f t="shared" si="57"/>
        <v>25</v>
      </c>
      <c r="J1153" s="15">
        <v>0.19715274752985945</v>
      </c>
      <c r="K1153" s="5">
        <f t="shared" si="58"/>
        <v>29</v>
      </c>
    </row>
    <row r="1154" spans="1:11" ht="23.25" customHeight="1">
      <c r="A1154" s="422" t="s">
        <v>15</v>
      </c>
      <c r="B1154" s="15">
        <v>1.0199881762192338</v>
      </c>
      <c r="C1154" s="5">
        <v>20</v>
      </c>
      <c r="D1154" s="15">
        <v>1.2281267084973189</v>
      </c>
      <c r="E1154" s="5">
        <v>19</v>
      </c>
      <c r="F1154" s="15">
        <v>1.1242542331965377</v>
      </c>
      <c r="G1154" s="5">
        <v>20</v>
      </c>
      <c r="H1154" s="15">
        <v>1.2028913535286652</v>
      </c>
      <c r="I1154" s="5">
        <f t="shared" si="57"/>
        <v>17</v>
      </c>
      <c r="J1154" s="15">
        <v>0.35993445969539878</v>
      </c>
      <c r="K1154" s="5">
        <f t="shared" si="58"/>
        <v>12</v>
      </c>
    </row>
    <row r="1155" spans="1:11" ht="23.25" customHeight="1">
      <c r="A1155" s="422" t="s">
        <v>16</v>
      </c>
      <c r="B1155" s="15">
        <v>1.9802250628209328</v>
      </c>
      <c r="C1155" s="5">
        <v>2</v>
      </c>
      <c r="D1155" s="15">
        <v>2.5592942792245523</v>
      </c>
      <c r="E1155" s="5">
        <v>2</v>
      </c>
      <c r="F1155" s="15">
        <v>2.5760241266649913</v>
      </c>
      <c r="G1155" s="5">
        <v>2</v>
      </c>
      <c r="H1155" s="15">
        <v>1.1313877414620535</v>
      </c>
      <c r="I1155" s="5">
        <f t="shared" si="57"/>
        <v>20</v>
      </c>
      <c r="J1155" s="15">
        <v>0.47059924530319897</v>
      </c>
      <c r="K1155" s="5">
        <f t="shared" si="58"/>
        <v>8</v>
      </c>
    </row>
    <row r="1156" spans="1:11" ht="23.25" customHeight="1">
      <c r="A1156" s="422" t="s">
        <v>17</v>
      </c>
      <c r="B1156" s="15">
        <v>1.7729241773689193</v>
      </c>
      <c r="C1156" s="5">
        <v>5</v>
      </c>
      <c r="D1156" s="15">
        <v>2.3956046027273326</v>
      </c>
      <c r="E1156" s="5">
        <v>3</v>
      </c>
      <c r="F1156" s="15">
        <v>2.1278921479322284</v>
      </c>
      <c r="G1156" s="5">
        <v>3</v>
      </c>
      <c r="H1156" s="15">
        <v>2.5789618925767042</v>
      </c>
      <c r="I1156" s="5">
        <f t="shared" si="57"/>
        <v>2</v>
      </c>
      <c r="J1156" s="15">
        <v>0.62963142345134882</v>
      </c>
      <c r="K1156" s="5">
        <f t="shared" si="58"/>
        <v>3</v>
      </c>
    </row>
    <row r="1157" spans="1:11" ht="23.25" customHeight="1">
      <c r="A1157" s="422" t="s">
        <v>18</v>
      </c>
      <c r="B1157" s="15">
        <v>1.314403250890483</v>
      </c>
      <c r="C1157" s="5">
        <v>10</v>
      </c>
      <c r="D1157" s="15">
        <v>1.2989916049873329</v>
      </c>
      <c r="E1157" s="5">
        <v>15</v>
      </c>
      <c r="F1157" s="15">
        <v>1.2484334329509303</v>
      </c>
      <c r="G1157" s="5">
        <v>15</v>
      </c>
      <c r="H1157" s="15">
        <v>2.1337994192132981</v>
      </c>
      <c r="I1157" s="5">
        <f t="shared" si="57"/>
        <v>3</v>
      </c>
      <c r="J1157" s="15">
        <v>0.57687815927830732</v>
      </c>
      <c r="K1157" s="5">
        <f t="shared" si="58"/>
        <v>5</v>
      </c>
    </row>
    <row r="1158" spans="1:11" ht="23.25" customHeight="1">
      <c r="A1158" s="422" t="s">
        <v>19</v>
      </c>
      <c r="B1158" s="15">
        <v>1.2783377746881397</v>
      </c>
      <c r="C1158" s="5">
        <v>11</v>
      </c>
      <c r="D1158" s="15">
        <v>1.4508005712997067</v>
      </c>
      <c r="E1158" s="5">
        <v>12</v>
      </c>
      <c r="F1158" s="15">
        <v>1.4370429657656347</v>
      </c>
      <c r="G1158" s="5">
        <v>9</v>
      </c>
      <c r="H1158" s="15">
        <v>1.2502710125027101</v>
      </c>
      <c r="I1158" s="5">
        <f t="shared" si="57"/>
        <v>15</v>
      </c>
      <c r="J1158" s="15">
        <v>0.19857120032866957</v>
      </c>
      <c r="K1158" s="5">
        <f t="shared" si="58"/>
        <v>28</v>
      </c>
    </row>
    <row r="1159" spans="1:11" ht="23.25" customHeight="1">
      <c r="A1159" s="422" t="s">
        <v>20</v>
      </c>
      <c r="B1159" s="15">
        <v>3.0214385570792492</v>
      </c>
      <c r="C1159" s="5">
        <v>1</v>
      </c>
      <c r="D1159" s="15">
        <v>3.1823680629063968</v>
      </c>
      <c r="E1159" s="5">
        <v>1</v>
      </c>
      <c r="F1159" s="15">
        <v>2.991747638374548</v>
      </c>
      <c r="G1159" s="5">
        <v>1</v>
      </c>
      <c r="H1159" s="15">
        <v>1.4360503162946265</v>
      </c>
      <c r="I1159" s="5">
        <f t="shared" si="57"/>
        <v>10</v>
      </c>
      <c r="J1159" s="15">
        <v>0.46064847878874449</v>
      </c>
      <c r="K1159" s="5">
        <f t="shared" si="58"/>
        <v>9</v>
      </c>
    </row>
    <row r="1160" spans="1:11" ht="23.25" customHeight="1">
      <c r="A1160" s="422" t="s">
        <v>21</v>
      </c>
      <c r="B1160" s="15">
        <v>1.2426809348867749</v>
      </c>
      <c r="C1160" s="5">
        <v>12</v>
      </c>
      <c r="D1160" s="15">
        <v>1.2351912579923359</v>
      </c>
      <c r="E1160" s="5">
        <v>18</v>
      </c>
      <c r="F1160" s="15">
        <v>1.2318737848347374</v>
      </c>
      <c r="G1160" s="5">
        <v>16</v>
      </c>
      <c r="H1160" s="15">
        <v>3.0116932077159553</v>
      </c>
      <c r="I1160" s="5">
        <f t="shared" si="57"/>
        <v>1</v>
      </c>
      <c r="J1160" s="15">
        <v>1.3866377297326997</v>
      </c>
      <c r="K1160" s="5">
        <f t="shared" si="58"/>
        <v>1</v>
      </c>
    </row>
    <row r="1161" spans="1:11" ht="23.25" customHeight="1">
      <c r="A1161" s="422" t="s">
        <v>22</v>
      </c>
      <c r="B1161" s="15">
        <v>1.4529374605180037</v>
      </c>
      <c r="C1161" s="5">
        <v>8</v>
      </c>
      <c r="D1161" s="15">
        <v>1.5670342426001163</v>
      </c>
      <c r="E1161" s="5">
        <v>8</v>
      </c>
      <c r="F1161" s="15">
        <v>1.3990873068038836</v>
      </c>
      <c r="G1161" s="5">
        <v>10</v>
      </c>
      <c r="H1161" s="15">
        <v>1.2388270346557941</v>
      </c>
      <c r="I1161" s="5">
        <f t="shared" si="57"/>
        <v>16</v>
      </c>
      <c r="J1161" s="15">
        <v>0.45274061918506686</v>
      </c>
      <c r="K1161" s="5">
        <f t="shared" si="58"/>
        <v>10</v>
      </c>
    </row>
    <row r="1162" spans="1:11" ht="23.25" customHeight="1">
      <c r="A1162" s="422" t="s">
        <v>23</v>
      </c>
      <c r="B1162" s="15">
        <v>1.2214176829268293</v>
      </c>
      <c r="C1162" s="5">
        <v>14</v>
      </c>
      <c r="D1162" s="15">
        <v>1.2707849512308407</v>
      </c>
      <c r="E1162" s="5">
        <v>17</v>
      </c>
      <c r="F1162" s="15">
        <v>1.2715632224791038</v>
      </c>
      <c r="G1162" s="5">
        <v>14</v>
      </c>
      <c r="H1162" s="15">
        <v>1.4119414194517461</v>
      </c>
      <c r="I1162" s="5">
        <f t="shared" si="57"/>
        <v>11</v>
      </c>
      <c r="J1162" s="15">
        <v>0.50613412554326898</v>
      </c>
      <c r="K1162" s="5">
        <f t="shared" si="58"/>
        <v>6</v>
      </c>
    </row>
    <row r="1163" spans="1:11" ht="23.25" customHeight="1">
      <c r="A1163" s="422" t="s">
        <v>24</v>
      </c>
      <c r="B1163" s="15">
        <v>0.5441049878997547</v>
      </c>
      <c r="C1163" s="5">
        <v>29</v>
      </c>
      <c r="D1163" s="15">
        <v>0.60359655981235338</v>
      </c>
      <c r="E1163" s="5">
        <v>32</v>
      </c>
      <c r="F1163" s="15">
        <v>0.66868476934893595</v>
      </c>
      <c r="G1163" s="5">
        <v>30</v>
      </c>
      <c r="H1163" s="15">
        <v>1.2800682703077497</v>
      </c>
      <c r="I1163" s="5">
        <f t="shared" si="57"/>
        <v>14</v>
      </c>
      <c r="J1163" s="15">
        <v>0.31932337964960733</v>
      </c>
      <c r="K1163" s="5">
        <f t="shared" si="58"/>
        <v>19</v>
      </c>
    </row>
    <row r="1164" spans="1:11" ht="23.25" customHeight="1">
      <c r="A1164" s="422" t="s">
        <v>25</v>
      </c>
      <c r="B1164" s="15">
        <v>0.62763200518302553</v>
      </c>
      <c r="C1164" s="5">
        <v>27</v>
      </c>
      <c r="D1164" s="15">
        <v>0.68969348719820944</v>
      </c>
      <c r="E1164" s="5">
        <v>30</v>
      </c>
      <c r="F1164" s="15">
        <v>0.66301855089575623</v>
      </c>
      <c r="G1164" s="5">
        <v>31</v>
      </c>
      <c r="H1164" s="15">
        <v>0.67831789195042713</v>
      </c>
      <c r="I1164" s="5">
        <f t="shared" si="57"/>
        <v>30</v>
      </c>
      <c r="J1164" s="15">
        <v>0.22294733422905991</v>
      </c>
      <c r="K1164" s="5">
        <f t="shared" si="58"/>
        <v>25</v>
      </c>
    </row>
    <row r="1165" spans="1:11" ht="23.25" customHeight="1">
      <c r="A1165" s="422" t="s">
        <v>26</v>
      </c>
      <c r="B1165" s="15">
        <v>1.1592846029932122</v>
      </c>
      <c r="C1165" s="5">
        <v>16</v>
      </c>
      <c r="D1165" s="15">
        <v>1.5554237653655381</v>
      </c>
      <c r="E1165" s="5">
        <v>9</v>
      </c>
      <c r="F1165" s="15">
        <v>1.3656582472751866</v>
      </c>
      <c r="G1165" s="5">
        <v>11</v>
      </c>
      <c r="H1165" s="15">
        <v>0.67082624314615236</v>
      </c>
      <c r="I1165" s="5">
        <f t="shared" si="57"/>
        <v>31</v>
      </c>
      <c r="J1165" s="15">
        <v>0.20372463340364114</v>
      </c>
      <c r="K1165" s="5">
        <f t="shared" si="58"/>
        <v>27</v>
      </c>
    </row>
    <row r="1166" spans="1:11" ht="23.25" customHeight="1">
      <c r="A1166" s="422" t="s">
        <v>27</v>
      </c>
      <c r="B1166" s="15">
        <v>0.52746394035099142</v>
      </c>
      <c r="C1166" s="5">
        <v>30</v>
      </c>
      <c r="D1166" s="15">
        <v>0.84957681456783796</v>
      </c>
      <c r="E1166" s="5">
        <v>25</v>
      </c>
      <c r="F1166" s="15">
        <v>1.0527285003989932</v>
      </c>
      <c r="G1166" s="5">
        <v>23</v>
      </c>
      <c r="H1166" s="15">
        <v>1.3718918076233533</v>
      </c>
      <c r="I1166" s="5">
        <f t="shared" si="57"/>
        <v>12</v>
      </c>
      <c r="J1166" s="15">
        <v>0.2132088563678799</v>
      </c>
      <c r="K1166" s="5">
        <f t="shared" si="58"/>
        <v>26</v>
      </c>
    </row>
    <row r="1167" spans="1:11" ht="23.25" customHeight="1">
      <c r="A1167" s="422" t="s">
        <v>28</v>
      </c>
      <c r="B1167" s="15">
        <v>1.3356035336971237</v>
      </c>
      <c r="C1167" s="5">
        <v>9</v>
      </c>
      <c r="D1167" s="15">
        <v>1.5067891958028008</v>
      </c>
      <c r="E1167" s="5">
        <v>10</v>
      </c>
      <c r="F1167" s="15">
        <v>1.3243313425084395</v>
      </c>
      <c r="G1167" s="5">
        <v>12</v>
      </c>
      <c r="H1167" s="15">
        <v>1.0740149748373635</v>
      </c>
      <c r="I1167" s="5">
        <f t="shared" si="57"/>
        <v>22</v>
      </c>
      <c r="J1167" s="15">
        <v>0.17772511848341233</v>
      </c>
      <c r="K1167" s="5">
        <f t="shared" si="58"/>
        <v>30</v>
      </c>
    </row>
    <row r="1168" spans="1:11" ht="23.25" customHeight="1">
      <c r="A1168" s="422" t="s">
        <v>29</v>
      </c>
      <c r="B1168" s="15">
        <v>1.093332749638839</v>
      </c>
      <c r="C1168" s="5">
        <v>18</v>
      </c>
      <c r="D1168" s="15">
        <v>1.0603186438447791</v>
      </c>
      <c r="E1168" s="5">
        <v>22</v>
      </c>
      <c r="F1168" s="15">
        <v>1.11207189063167</v>
      </c>
      <c r="G1168" s="5">
        <v>21</v>
      </c>
      <c r="H1168" s="15">
        <v>1.3292357819905212</v>
      </c>
      <c r="I1168" s="5">
        <f t="shared" si="57"/>
        <v>13</v>
      </c>
      <c r="J1168" s="15">
        <v>0.34818446670930148</v>
      </c>
      <c r="K1168" s="5">
        <f t="shared" si="58"/>
        <v>16</v>
      </c>
    </row>
    <row r="1169" spans="1:11" ht="23.25" customHeight="1">
      <c r="A1169" s="422" t="s">
        <v>30</v>
      </c>
      <c r="B1169" s="15">
        <v>1.2369011184294036</v>
      </c>
      <c r="C1169" s="5">
        <v>13</v>
      </c>
      <c r="D1169" s="15">
        <v>1.2838584853510226</v>
      </c>
      <c r="E1169" s="5">
        <v>16</v>
      </c>
      <c r="F1169" s="15">
        <v>1.1798068434147517</v>
      </c>
      <c r="G1169" s="5">
        <v>18</v>
      </c>
      <c r="H1169" s="15">
        <v>1.1152660237486058</v>
      </c>
      <c r="I1169" s="5">
        <f t="shared" si="57"/>
        <v>21</v>
      </c>
      <c r="J1169" s="15">
        <v>0.32722938563224618</v>
      </c>
      <c r="K1169" s="5">
        <f t="shared" si="58"/>
        <v>18</v>
      </c>
    </row>
    <row r="1170" spans="1:11" ht="23.25" customHeight="1">
      <c r="A1170" s="422" t="s">
        <v>31</v>
      </c>
      <c r="B1170" s="15">
        <v>0.78566310632696246</v>
      </c>
      <c r="C1170" s="5">
        <v>23</v>
      </c>
      <c r="D1170" s="15">
        <v>0.90180030032507719</v>
      </c>
      <c r="E1170" s="5">
        <v>23</v>
      </c>
      <c r="F1170" s="15">
        <v>0.83903298999363374</v>
      </c>
      <c r="G1170" s="5">
        <v>26</v>
      </c>
      <c r="H1170" s="15">
        <v>1.1795666461834406</v>
      </c>
      <c r="I1170" s="5">
        <f t="shared" si="57"/>
        <v>18</v>
      </c>
      <c r="J1170" s="15">
        <v>0.35102371041196351</v>
      </c>
      <c r="K1170" s="5">
        <f t="shared" si="58"/>
        <v>15</v>
      </c>
    </row>
    <row r="1171" spans="1:11" ht="23.25" customHeight="1">
      <c r="A1171" s="422" t="s">
        <v>32</v>
      </c>
      <c r="B1171" s="15">
        <v>1.4986830878806989</v>
      </c>
      <c r="C1171" s="5">
        <v>7</v>
      </c>
      <c r="D1171" s="15">
        <v>1.778946413999456</v>
      </c>
      <c r="E1171" s="5">
        <v>7</v>
      </c>
      <c r="F1171" s="15">
        <v>1.5588271681306447</v>
      </c>
      <c r="G1171" s="5">
        <v>7</v>
      </c>
      <c r="H1171" s="15">
        <v>0.84187706801845119</v>
      </c>
      <c r="I1171" s="5">
        <f t="shared" si="57"/>
        <v>26</v>
      </c>
      <c r="J1171" s="15">
        <v>0.25965283454344379</v>
      </c>
      <c r="K1171" s="5">
        <f t="shared" si="58"/>
        <v>23</v>
      </c>
    </row>
    <row r="1172" spans="1:11" ht="23.25" customHeight="1">
      <c r="A1172" s="422" t="s">
        <v>33</v>
      </c>
      <c r="B1172" s="15">
        <v>1.8209940729957366</v>
      </c>
      <c r="C1172" s="5">
        <v>4</v>
      </c>
      <c r="D1172" s="15">
        <v>1.8500056787350303</v>
      </c>
      <c r="E1172" s="5">
        <v>6</v>
      </c>
      <c r="F1172" s="15">
        <v>1.6004001000250063</v>
      </c>
      <c r="G1172" s="5">
        <v>6</v>
      </c>
      <c r="H1172" s="15">
        <v>1.561755519085182</v>
      </c>
      <c r="I1172" s="5">
        <f t="shared" si="57"/>
        <v>7</v>
      </c>
      <c r="J1172" s="15">
        <v>0.47877378799621112</v>
      </c>
      <c r="K1172" s="5">
        <f t="shared" si="58"/>
        <v>7</v>
      </c>
    </row>
    <row r="1173" spans="1:11" ht="23.25" customHeight="1">
      <c r="A1173" s="422" t="s">
        <v>34</v>
      </c>
      <c r="B1173" s="15">
        <v>1.1124022000154932</v>
      </c>
      <c r="C1173" s="5">
        <v>17</v>
      </c>
      <c r="D1173" s="15">
        <v>1.5007073005719909</v>
      </c>
      <c r="E1173" s="5">
        <v>11</v>
      </c>
      <c r="F1173" s="15">
        <v>1.4388704418319422</v>
      </c>
      <c r="G1173" s="5">
        <v>8</v>
      </c>
      <c r="H1173" s="15">
        <v>1.5990291608666167</v>
      </c>
      <c r="I1173" s="5">
        <f t="shared" si="57"/>
        <v>6</v>
      </c>
      <c r="J1173" s="15">
        <v>0.63343621873128475</v>
      </c>
      <c r="K1173" s="5">
        <f t="shared" si="58"/>
        <v>2</v>
      </c>
    </row>
    <row r="1174" spans="1:11" ht="23.25" customHeight="1">
      <c r="A1174" s="422" t="s">
        <v>35</v>
      </c>
      <c r="B1174" s="15">
        <v>0.92547491475888943</v>
      </c>
      <c r="C1174" s="5">
        <v>22</v>
      </c>
      <c r="D1174" s="15">
        <v>1.0938140106513723</v>
      </c>
      <c r="E1174" s="5">
        <v>21</v>
      </c>
      <c r="F1174" s="15">
        <v>1.0652097008765378</v>
      </c>
      <c r="G1174" s="5">
        <v>22</v>
      </c>
      <c r="H1174" s="15">
        <v>1.4448794190598571</v>
      </c>
      <c r="I1174" s="5">
        <f t="shared" si="57"/>
        <v>9</v>
      </c>
      <c r="J1174" s="15">
        <v>0.35510848926702709</v>
      </c>
      <c r="K1174" s="5">
        <f t="shared" si="58"/>
        <v>13</v>
      </c>
    </row>
    <row r="1175" spans="1:11" ht="23.25" customHeight="1">
      <c r="A1175" s="422" t="s">
        <v>36</v>
      </c>
      <c r="B1175" s="15">
        <v>1.1689961227320618</v>
      </c>
      <c r="C1175" s="5">
        <v>15</v>
      </c>
      <c r="D1175" s="15">
        <v>1.3605354812054404</v>
      </c>
      <c r="E1175" s="5">
        <v>13</v>
      </c>
      <c r="F1175" s="15">
        <v>1.2995552666648142</v>
      </c>
      <c r="G1175" s="5">
        <v>13</v>
      </c>
      <c r="H1175" s="15">
        <v>1.0688462747563658</v>
      </c>
      <c r="I1175" s="5">
        <f t="shared" si="57"/>
        <v>23</v>
      </c>
      <c r="J1175" s="15">
        <v>0.284027206816653</v>
      </c>
      <c r="K1175" s="5">
        <f t="shared" si="58"/>
        <v>21</v>
      </c>
    </row>
    <row r="1176" spans="1:11" s="721" customFormat="1" ht="20.25" customHeight="1">
      <c r="A1176" s="984" t="s">
        <v>126</v>
      </c>
    </row>
    <row r="1178" spans="1:11" s="222" customFormat="1" ht="23.25" customHeight="1">
      <c r="A1178" s="431" t="s">
        <v>153</v>
      </c>
      <c r="C1178" s="225"/>
      <c r="E1178" s="225"/>
      <c r="G1178" s="225"/>
      <c r="K1178" s="226" t="s">
        <v>0</v>
      </c>
    </row>
    <row r="1179" spans="1:11" ht="23.25" customHeight="1">
      <c r="A1179" s="646" t="s">
        <v>79</v>
      </c>
      <c r="B1179" s="529" t="s">
        <v>114</v>
      </c>
      <c r="C1179" s="529"/>
      <c r="D1179" s="529" t="s">
        <v>115</v>
      </c>
      <c r="E1179" s="529"/>
      <c r="F1179" s="529" t="s">
        <v>116</v>
      </c>
      <c r="G1179" s="529"/>
      <c r="H1179" s="529" t="s">
        <v>829</v>
      </c>
      <c r="I1179" s="529"/>
      <c r="J1179" s="529" t="s">
        <v>830</v>
      </c>
      <c r="K1179" s="529"/>
    </row>
    <row r="1180" spans="1:11" ht="23.25" customHeight="1">
      <c r="A1180" s="607"/>
      <c r="B1180" s="495" t="s">
        <v>137</v>
      </c>
      <c r="C1180" s="495" t="s">
        <v>3</v>
      </c>
      <c r="D1180" s="495" t="s">
        <v>137</v>
      </c>
      <c r="E1180" s="495" t="s">
        <v>3</v>
      </c>
      <c r="F1180" s="495" t="s">
        <v>137</v>
      </c>
      <c r="G1180" s="495" t="s">
        <v>3</v>
      </c>
      <c r="H1180" s="495" t="s">
        <v>137</v>
      </c>
      <c r="I1180" s="495" t="s">
        <v>3</v>
      </c>
      <c r="J1180" s="495" t="s">
        <v>137</v>
      </c>
      <c r="K1180" s="495" t="s">
        <v>3</v>
      </c>
    </row>
    <row r="1181" spans="1:11" ht="23.25" customHeight="1">
      <c r="A1181" s="421" t="s">
        <v>4</v>
      </c>
      <c r="B1181" s="3">
        <v>97.120787802244067</v>
      </c>
      <c r="C1181" s="3" t="s">
        <v>352</v>
      </c>
      <c r="D1181" s="3">
        <v>97.425006636580832</v>
      </c>
      <c r="E1181" s="3" t="s">
        <v>352</v>
      </c>
      <c r="F1181" s="3">
        <v>97.980477953550988</v>
      </c>
      <c r="G1181" s="3" t="s">
        <v>352</v>
      </c>
      <c r="H1181" s="3">
        <v>96.32</v>
      </c>
      <c r="I1181" s="3" t="s">
        <v>352</v>
      </c>
      <c r="J1181" s="3">
        <v>95.74</v>
      </c>
      <c r="K1181" s="3" t="s">
        <v>352</v>
      </c>
    </row>
    <row r="1182" spans="1:11" ht="23.25" customHeight="1">
      <c r="A1182" s="422" t="s">
        <v>6</v>
      </c>
      <c r="B1182" s="15">
        <v>94.079012443371781</v>
      </c>
      <c r="C1182" s="5">
        <v>31</v>
      </c>
      <c r="D1182" s="15">
        <v>93.685238742793658</v>
      </c>
      <c r="E1182" s="5">
        <v>31</v>
      </c>
      <c r="F1182" s="15">
        <v>94.341623109689181</v>
      </c>
      <c r="G1182" s="5">
        <v>31</v>
      </c>
      <c r="H1182" s="15">
        <v>97.9641625304955</v>
      </c>
      <c r="I1182" s="5">
        <f t="shared" ref="I1182:I1213" si="59">RANK(H1182,$H$1182:$H$1213)</f>
        <v>9</v>
      </c>
      <c r="J1182" s="15">
        <v>97.666209388697425</v>
      </c>
      <c r="K1182" s="5">
        <f t="shared" ref="K1182:K1213" si="60">RANK(J1182,$J$1182:$J$1213)</f>
        <v>9</v>
      </c>
    </row>
    <row r="1183" spans="1:11" ht="23.25" customHeight="1">
      <c r="A1183" s="422" t="s">
        <v>7</v>
      </c>
      <c r="B1183" s="15">
        <v>97.007013087415089</v>
      </c>
      <c r="C1183" s="5">
        <v>17</v>
      </c>
      <c r="D1183" s="15">
        <v>97.212750987714443</v>
      </c>
      <c r="E1183" s="5">
        <v>15</v>
      </c>
      <c r="F1183" s="15">
        <v>97.676455435342604</v>
      </c>
      <c r="G1183" s="5">
        <v>13</v>
      </c>
      <c r="H1183" s="15">
        <v>94.319555233260814</v>
      </c>
      <c r="I1183" s="5">
        <f t="shared" si="59"/>
        <v>31</v>
      </c>
      <c r="J1183" s="15">
        <v>93.940120644173476</v>
      </c>
      <c r="K1183" s="5">
        <f t="shared" si="60"/>
        <v>30</v>
      </c>
    </row>
    <row r="1184" spans="1:11" ht="23.25" customHeight="1">
      <c r="A1184" s="422" t="s">
        <v>8</v>
      </c>
      <c r="B1184" s="15">
        <v>98.575667655786347</v>
      </c>
      <c r="C1184" s="5">
        <v>4</v>
      </c>
      <c r="D1184" s="15">
        <v>97.999714856002271</v>
      </c>
      <c r="E1184" s="5">
        <v>6</v>
      </c>
      <c r="F1184" s="15">
        <v>98.462340370080796</v>
      </c>
      <c r="G1184" s="5">
        <v>3</v>
      </c>
      <c r="H1184" s="15">
        <v>97.655968265416519</v>
      </c>
      <c r="I1184" s="5">
        <f t="shared" si="59"/>
        <v>14</v>
      </c>
      <c r="J1184" s="15">
        <v>97.328797959081598</v>
      </c>
      <c r="K1184" s="5">
        <f t="shared" si="60"/>
        <v>13</v>
      </c>
    </row>
    <row r="1185" spans="1:11" ht="23.25" customHeight="1">
      <c r="A1185" s="422" t="s">
        <v>9</v>
      </c>
      <c r="B1185" s="15">
        <v>98.797908468546169</v>
      </c>
      <c r="C1185" s="5">
        <v>3</v>
      </c>
      <c r="D1185" s="15">
        <v>98.39247721362716</v>
      </c>
      <c r="E1185" s="5">
        <v>2</v>
      </c>
      <c r="F1185" s="15">
        <v>98.419737982362236</v>
      </c>
      <c r="G1185" s="5">
        <v>4</v>
      </c>
      <c r="H1185" s="15">
        <v>98.442000164577451</v>
      </c>
      <c r="I1185" s="5">
        <f t="shared" si="59"/>
        <v>3</v>
      </c>
      <c r="J1185" s="15">
        <v>97.821620518402611</v>
      </c>
      <c r="K1185" s="5">
        <f t="shared" si="60"/>
        <v>5</v>
      </c>
    </row>
    <row r="1186" spans="1:11" ht="23.25" customHeight="1">
      <c r="A1186" s="422" t="s">
        <v>10</v>
      </c>
      <c r="B1186" s="15">
        <v>97.590505873891146</v>
      </c>
      <c r="C1186" s="5">
        <v>14</v>
      </c>
      <c r="D1186" s="15">
        <v>97.941874929322623</v>
      </c>
      <c r="E1186" s="5">
        <v>8</v>
      </c>
      <c r="F1186" s="15">
        <v>97.821937801728978</v>
      </c>
      <c r="G1186" s="5">
        <v>11</v>
      </c>
      <c r="H1186" s="15">
        <v>98.402222108964892</v>
      </c>
      <c r="I1186" s="5">
        <f t="shared" si="59"/>
        <v>4</v>
      </c>
      <c r="J1186" s="15">
        <v>97.812935071509926</v>
      </c>
      <c r="K1186" s="5">
        <f t="shared" si="60"/>
        <v>6</v>
      </c>
    </row>
    <row r="1187" spans="1:11" ht="23.25" customHeight="1">
      <c r="A1187" s="422" t="s">
        <v>11</v>
      </c>
      <c r="B1187" s="15">
        <v>98.104992027474552</v>
      </c>
      <c r="C1187" s="5">
        <v>7</v>
      </c>
      <c r="D1187" s="15">
        <v>97.969767185258746</v>
      </c>
      <c r="E1187" s="5">
        <v>7</v>
      </c>
      <c r="F1187" s="15">
        <v>98.173344761088487</v>
      </c>
      <c r="G1187" s="5">
        <v>7</v>
      </c>
      <c r="H1187" s="15">
        <v>97.789001122334454</v>
      </c>
      <c r="I1187" s="5">
        <f t="shared" si="59"/>
        <v>12</v>
      </c>
      <c r="J1187" s="15">
        <v>97.918753478018914</v>
      </c>
      <c r="K1187" s="5">
        <f t="shared" si="60"/>
        <v>4</v>
      </c>
    </row>
    <row r="1188" spans="1:11" ht="23.25" customHeight="1">
      <c r="A1188" s="422" t="s">
        <v>12</v>
      </c>
      <c r="B1188" s="15">
        <v>98.849768550988927</v>
      </c>
      <c r="C1188" s="5">
        <v>2</v>
      </c>
      <c r="D1188" s="15">
        <v>98.231299734748006</v>
      </c>
      <c r="E1188" s="5">
        <v>3</v>
      </c>
      <c r="F1188" s="15">
        <v>98.63077773525535</v>
      </c>
      <c r="G1188" s="5">
        <v>2</v>
      </c>
      <c r="H1188" s="15">
        <v>98.168282363022868</v>
      </c>
      <c r="I1188" s="5">
        <f t="shared" si="59"/>
        <v>7</v>
      </c>
      <c r="J1188" s="15">
        <v>97.527614328481462</v>
      </c>
      <c r="K1188" s="5">
        <f t="shared" si="60"/>
        <v>11</v>
      </c>
    </row>
    <row r="1189" spans="1:11" ht="23.25" customHeight="1">
      <c r="A1189" s="422" t="s">
        <v>13</v>
      </c>
      <c r="B1189" s="15">
        <v>97.984181972677945</v>
      </c>
      <c r="C1189" s="5">
        <v>10</v>
      </c>
      <c r="D1189" s="15">
        <v>97.473540880113887</v>
      </c>
      <c r="E1189" s="5">
        <v>12</v>
      </c>
      <c r="F1189" s="15">
        <v>97.505012787109621</v>
      </c>
      <c r="G1189" s="5">
        <v>15</v>
      </c>
      <c r="H1189" s="15">
        <v>98.586339576114455</v>
      </c>
      <c r="I1189" s="5">
        <f t="shared" si="59"/>
        <v>2</v>
      </c>
      <c r="J1189" s="15">
        <v>98.452150144614308</v>
      </c>
      <c r="K1189" s="5">
        <f t="shared" si="60"/>
        <v>1</v>
      </c>
    </row>
    <row r="1190" spans="1:11" ht="23.25" customHeight="1">
      <c r="A1190" s="422" t="s">
        <v>134</v>
      </c>
      <c r="B1190" s="15">
        <v>97.540590532301152</v>
      </c>
      <c r="C1190" s="5">
        <v>15</v>
      </c>
      <c r="D1190" s="15">
        <v>97.176594762187477</v>
      </c>
      <c r="E1190" s="5">
        <v>16</v>
      </c>
      <c r="F1190" s="15">
        <v>97.824283800165887</v>
      </c>
      <c r="G1190" s="5">
        <v>10</v>
      </c>
      <c r="H1190" s="15">
        <v>97.493216798328802</v>
      </c>
      <c r="I1190" s="5">
        <f t="shared" si="59"/>
        <v>16</v>
      </c>
      <c r="J1190" s="15">
        <v>96.878649917765117</v>
      </c>
      <c r="K1190" s="5">
        <f t="shared" si="60"/>
        <v>18</v>
      </c>
    </row>
    <row r="1191" spans="1:11" ht="23.25" customHeight="1">
      <c r="A1191" s="422" t="s">
        <v>14</v>
      </c>
      <c r="B1191" s="15">
        <v>96.369908015768729</v>
      </c>
      <c r="C1191" s="5">
        <v>23</v>
      </c>
      <c r="D1191" s="15">
        <v>96.685757922871318</v>
      </c>
      <c r="E1191" s="5">
        <v>18</v>
      </c>
      <c r="F1191" s="15">
        <v>96.440614462345451</v>
      </c>
      <c r="G1191" s="5">
        <v>22</v>
      </c>
      <c r="H1191" s="15">
        <v>97.811941821893342</v>
      </c>
      <c r="I1191" s="5">
        <f t="shared" si="59"/>
        <v>11</v>
      </c>
      <c r="J1191" s="15">
        <v>97.80219780219781</v>
      </c>
      <c r="K1191" s="5">
        <f t="shared" si="60"/>
        <v>7</v>
      </c>
    </row>
    <row r="1192" spans="1:11" ht="23.25" customHeight="1">
      <c r="A1192" s="422" t="s">
        <v>15</v>
      </c>
      <c r="B1192" s="15">
        <v>94.86177591091139</v>
      </c>
      <c r="C1192" s="5">
        <v>30</v>
      </c>
      <c r="D1192" s="15">
        <v>94.911131201476323</v>
      </c>
      <c r="E1192" s="5">
        <v>29</v>
      </c>
      <c r="F1192" s="15">
        <v>94.851661873811167</v>
      </c>
      <c r="G1192" s="5">
        <v>30</v>
      </c>
      <c r="H1192" s="15">
        <v>96.381480371591252</v>
      </c>
      <c r="I1192" s="5">
        <f t="shared" si="59"/>
        <v>23</v>
      </c>
      <c r="J1192" s="15">
        <v>96.309963099630991</v>
      </c>
      <c r="K1192" s="5">
        <f t="shared" si="60"/>
        <v>22</v>
      </c>
    </row>
    <row r="1193" spans="1:11" ht="23.25" customHeight="1">
      <c r="A1193" s="422" t="s">
        <v>16</v>
      </c>
      <c r="B1193" s="15">
        <v>94.904458598726123</v>
      </c>
      <c r="C1193" s="5">
        <v>29</v>
      </c>
      <c r="D1193" s="15">
        <v>95.689771652479408</v>
      </c>
      <c r="E1193" s="5">
        <v>26</v>
      </c>
      <c r="F1193" s="15">
        <v>95.290535725853474</v>
      </c>
      <c r="G1193" s="5">
        <v>27</v>
      </c>
      <c r="H1193" s="15">
        <v>94.821323960164023</v>
      </c>
      <c r="I1193" s="5">
        <f t="shared" si="59"/>
        <v>30</v>
      </c>
      <c r="J1193" s="15">
        <v>94.093668538637829</v>
      </c>
      <c r="K1193" s="5">
        <f t="shared" si="60"/>
        <v>28</v>
      </c>
    </row>
    <row r="1194" spans="1:11" ht="23.25" customHeight="1">
      <c r="A1194" s="422" t="s">
        <v>17</v>
      </c>
      <c r="B1194" s="15">
        <v>95.125660421883396</v>
      </c>
      <c r="C1194" s="5">
        <v>27</v>
      </c>
      <c r="D1194" s="15">
        <v>94.848517859520427</v>
      </c>
      <c r="E1194" s="5">
        <v>30</v>
      </c>
      <c r="F1194" s="15">
        <v>95.037000723673458</v>
      </c>
      <c r="G1194" s="5">
        <v>29</v>
      </c>
      <c r="H1194" s="15">
        <v>95.258453167508748</v>
      </c>
      <c r="I1194" s="5">
        <f t="shared" si="59"/>
        <v>27</v>
      </c>
      <c r="J1194" s="15">
        <v>95.093502377179078</v>
      </c>
      <c r="K1194" s="5">
        <f t="shared" si="60"/>
        <v>26</v>
      </c>
    </row>
    <row r="1195" spans="1:11" ht="23.25" customHeight="1">
      <c r="A1195" s="422" t="s">
        <v>18</v>
      </c>
      <c r="B1195" s="15">
        <v>96.82054842068726</v>
      </c>
      <c r="C1195" s="5">
        <v>18</v>
      </c>
      <c r="D1195" s="15">
        <v>96.628112134875508</v>
      </c>
      <c r="E1195" s="5">
        <v>19</v>
      </c>
      <c r="F1195" s="15">
        <v>97.315893875526911</v>
      </c>
      <c r="G1195" s="5">
        <v>16</v>
      </c>
      <c r="H1195" s="15">
        <v>94.995274157224699</v>
      </c>
      <c r="I1195" s="5">
        <f t="shared" si="59"/>
        <v>29</v>
      </c>
      <c r="J1195" s="15">
        <v>93.75259348056619</v>
      </c>
      <c r="K1195" s="5">
        <f t="shared" si="60"/>
        <v>31</v>
      </c>
    </row>
    <row r="1196" spans="1:11" ht="23.25" customHeight="1">
      <c r="A1196" s="422" t="s">
        <v>19</v>
      </c>
      <c r="B1196" s="15">
        <v>97.888675623800381</v>
      </c>
      <c r="C1196" s="5">
        <v>11</v>
      </c>
      <c r="D1196" s="15">
        <v>97.93825007693097</v>
      </c>
      <c r="E1196" s="5">
        <v>9</v>
      </c>
      <c r="F1196" s="15">
        <v>97.792247431071331</v>
      </c>
      <c r="G1196" s="5">
        <v>12</v>
      </c>
      <c r="H1196" s="15">
        <v>97.304498698723521</v>
      </c>
      <c r="I1196" s="5">
        <f t="shared" si="59"/>
        <v>17</v>
      </c>
      <c r="J1196" s="15">
        <v>97.221358861192272</v>
      </c>
      <c r="K1196" s="5">
        <f t="shared" si="60"/>
        <v>14</v>
      </c>
    </row>
    <row r="1197" spans="1:11" ht="23.25" customHeight="1">
      <c r="A1197" s="422" t="s">
        <v>20</v>
      </c>
      <c r="B1197" s="15">
        <v>84.46552259809566</v>
      </c>
      <c r="C1197" s="5">
        <v>32</v>
      </c>
      <c r="D1197" s="15">
        <v>83.883152442846296</v>
      </c>
      <c r="E1197" s="5">
        <v>32</v>
      </c>
      <c r="F1197" s="15">
        <v>84.252410672742158</v>
      </c>
      <c r="G1197" s="5">
        <v>32</v>
      </c>
      <c r="H1197" s="15">
        <v>97.7619532044761</v>
      </c>
      <c r="I1197" s="5">
        <f t="shared" si="59"/>
        <v>13</v>
      </c>
      <c r="J1197" s="15">
        <v>97.594251197667148</v>
      </c>
      <c r="K1197" s="5">
        <f t="shared" si="60"/>
        <v>10</v>
      </c>
    </row>
    <row r="1198" spans="1:11" ht="23.25" customHeight="1">
      <c r="A1198" s="422" t="s">
        <v>21</v>
      </c>
      <c r="B1198" s="15">
        <v>98.045346747027992</v>
      </c>
      <c r="C1198" s="5">
        <v>9</v>
      </c>
      <c r="D1198" s="15">
        <v>97.815200654746221</v>
      </c>
      <c r="E1198" s="5">
        <v>11</v>
      </c>
      <c r="F1198" s="15">
        <v>97.865689932941351</v>
      </c>
      <c r="G1198" s="5">
        <v>9</v>
      </c>
      <c r="H1198" s="15">
        <v>84.200818028711197</v>
      </c>
      <c r="I1198" s="5">
        <f t="shared" si="59"/>
        <v>32</v>
      </c>
      <c r="J1198" s="15">
        <v>84.487837468492827</v>
      </c>
      <c r="K1198" s="5">
        <f t="shared" si="60"/>
        <v>32</v>
      </c>
    </row>
    <row r="1199" spans="1:11" ht="23.25" customHeight="1">
      <c r="A1199" s="422" t="s">
        <v>22</v>
      </c>
      <c r="B1199" s="15">
        <v>98.075963404491262</v>
      </c>
      <c r="C1199" s="5">
        <v>8</v>
      </c>
      <c r="D1199" s="15">
        <v>97.908060586802236</v>
      </c>
      <c r="E1199" s="5">
        <v>10</v>
      </c>
      <c r="F1199" s="15">
        <v>98.126427236869418</v>
      </c>
      <c r="G1199" s="5">
        <v>8</v>
      </c>
      <c r="H1199" s="15">
        <v>97.834407181012168</v>
      </c>
      <c r="I1199" s="5">
        <f t="shared" si="59"/>
        <v>10</v>
      </c>
      <c r="J1199" s="15">
        <v>96.880002134243938</v>
      </c>
      <c r="K1199" s="5">
        <f t="shared" si="60"/>
        <v>17</v>
      </c>
    </row>
    <row r="1200" spans="1:11" ht="23.25" customHeight="1">
      <c r="A1200" s="422" t="s">
        <v>23</v>
      </c>
      <c r="B1200" s="15">
        <v>97.654113191668415</v>
      </c>
      <c r="C1200" s="5">
        <v>13</v>
      </c>
      <c r="D1200" s="15">
        <v>97.256808373431227</v>
      </c>
      <c r="E1200" s="5">
        <v>14</v>
      </c>
      <c r="F1200" s="15">
        <v>97.267811857026658</v>
      </c>
      <c r="G1200" s="5">
        <v>17</v>
      </c>
      <c r="H1200" s="15">
        <v>98.110857380112108</v>
      </c>
      <c r="I1200" s="5">
        <f t="shared" si="59"/>
        <v>8</v>
      </c>
      <c r="J1200" s="15">
        <v>97.49789739276703</v>
      </c>
      <c r="K1200" s="5">
        <f t="shared" si="60"/>
        <v>12</v>
      </c>
    </row>
    <row r="1201" spans="1:11" ht="23.25" customHeight="1">
      <c r="A1201" s="422" t="s">
        <v>24</v>
      </c>
      <c r="B1201" s="15">
        <v>96.054222068727327</v>
      </c>
      <c r="C1201" s="5">
        <v>25</v>
      </c>
      <c r="D1201" s="15">
        <v>96.187831355718245</v>
      </c>
      <c r="E1201" s="5">
        <v>24</v>
      </c>
      <c r="F1201" s="15">
        <v>96.734627568840878</v>
      </c>
      <c r="G1201" s="5">
        <v>20</v>
      </c>
      <c r="H1201" s="15">
        <v>97.25837320574162</v>
      </c>
      <c r="I1201" s="5">
        <f t="shared" si="59"/>
        <v>18</v>
      </c>
      <c r="J1201" s="15">
        <v>97.206703910614522</v>
      </c>
      <c r="K1201" s="5">
        <f t="shared" si="60"/>
        <v>15</v>
      </c>
    </row>
    <row r="1202" spans="1:11" ht="23.25" customHeight="1">
      <c r="A1202" s="422" t="s">
        <v>25</v>
      </c>
      <c r="B1202" s="15">
        <v>96.624305003971415</v>
      </c>
      <c r="C1202" s="5">
        <v>21</v>
      </c>
      <c r="D1202" s="15">
        <v>96.36363636363636</v>
      </c>
      <c r="E1202" s="5">
        <v>22</v>
      </c>
      <c r="F1202" s="15">
        <v>96.387784285686294</v>
      </c>
      <c r="G1202" s="5">
        <v>23</v>
      </c>
      <c r="H1202" s="15">
        <v>96.710793470315934</v>
      </c>
      <c r="I1202" s="5">
        <f t="shared" si="59"/>
        <v>21</v>
      </c>
      <c r="J1202" s="15">
        <v>97.02210981479972</v>
      </c>
      <c r="K1202" s="5">
        <f t="shared" si="60"/>
        <v>16</v>
      </c>
    </row>
    <row r="1203" spans="1:11" ht="23.25" customHeight="1">
      <c r="A1203" s="422" t="s">
        <v>26</v>
      </c>
      <c r="B1203" s="15">
        <v>96.683914340748572</v>
      </c>
      <c r="C1203" s="5">
        <v>20</v>
      </c>
      <c r="D1203" s="15">
        <v>96.564871767202618</v>
      </c>
      <c r="E1203" s="5">
        <v>20</v>
      </c>
      <c r="F1203" s="15">
        <v>96.529870129870133</v>
      </c>
      <c r="G1203" s="5">
        <v>21</v>
      </c>
      <c r="H1203" s="15">
        <v>96.354982764023816</v>
      </c>
      <c r="I1203" s="5">
        <f t="shared" si="59"/>
        <v>24</v>
      </c>
      <c r="J1203" s="15">
        <v>94.426619356786944</v>
      </c>
      <c r="K1203" s="5">
        <f t="shared" si="60"/>
        <v>27</v>
      </c>
    </row>
    <row r="1204" spans="1:11" ht="23.25" customHeight="1">
      <c r="A1204" s="422" t="s">
        <v>27</v>
      </c>
      <c r="B1204" s="15">
        <v>97.524121609320957</v>
      </c>
      <c r="C1204" s="5">
        <v>16</v>
      </c>
      <c r="D1204" s="15">
        <v>97.088840555462596</v>
      </c>
      <c r="E1204" s="5">
        <v>17</v>
      </c>
      <c r="F1204" s="15">
        <v>97.642243143675813</v>
      </c>
      <c r="G1204" s="5">
        <v>14</v>
      </c>
      <c r="H1204" s="15">
        <v>96.516861713177761</v>
      </c>
      <c r="I1204" s="5">
        <f t="shared" si="59"/>
        <v>22</v>
      </c>
      <c r="J1204" s="15">
        <v>96.80971202710333</v>
      </c>
      <c r="K1204" s="5">
        <f t="shared" si="60"/>
        <v>20</v>
      </c>
    </row>
    <row r="1205" spans="1:11" ht="23.25" customHeight="1">
      <c r="A1205" s="422" t="s">
        <v>28</v>
      </c>
      <c r="B1205" s="15">
        <v>94.947383092898463</v>
      </c>
      <c r="C1205" s="5">
        <v>28</v>
      </c>
      <c r="D1205" s="15">
        <v>95.009778357235973</v>
      </c>
      <c r="E1205" s="5">
        <v>28</v>
      </c>
      <c r="F1205" s="15">
        <v>95.265031142748185</v>
      </c>
      <c r="G1205" s="5">
        <v>28</v>
      </c>
      <c r="H1205" s="15">
        <v>97.634056487924695</v>
      </c>
      <c r="I1205" s="5">
        <f t="shared" si="59"/>
        <v>15</v>
      </c>
      <c r="J1205" s="15">
        <v>96.460717009916095</v>
      </c>
      <c r="K1205" s="5">
        <f t="shared" si="60"/>
        <v>21</v>
      </c>
    </row>
    <row r="1206" spans="1:11" ht="23.25" customHeight="1">
      <c r="A1206" s="422" t="s">
        <v>29</v>
      </c>
      <c r="B1206" s="15">
        <v>98.188347708981311</v>
      </c>
      <c r="C1206" s="5">
        <v>6</v>
      </c>
      <c r="D1206" s="15">
        <v>98.184882665629459</v>
      </c>
      <c r="E1206" s="5">
        <v>4</v>
      </c>
      <c r="F1206" s="15">
        <v>98.289696620952014</v>
      </c>
      <c r="G1206" s="5">
        <v>6</v>
      </c>
      <c r="H1206" s="15">
        <v>95.238549012133916</v>
      </c>
      <c r="I1206" s="5">
        <f t="shared" si="59"/>
        <v>28</v>
      </c>
      <c r="J1206" s="15">
        <v>94.057957765792125</v>
      </c>
      <c r="K1206" s="5">
        <f t="shared" si="60"/>
        <v>29</v>
      </c>
    </row>
    <row r="1207" spans="1:11" ht="23.25" customHeight="1">
      <c r="A1207" s="422" t="s">
        <v>30</v>
      </c>
      <c r="B1207" s="15">
        <v>95.70382861303797</v>
      </c>
      <c r="C1207" s="5">
        <v>26</v>
      </c>
      <c r="D1207" s="15">
        <v>95.584396210934585</v>
      </c>
      <c r="E1207" s="5">
        <v>27</v>
      </c>
      <c r="F1207" s="15">
        <v>95.892536050488317</v>
      </c>
      <c r="G1207" s="5">
        <v>26</v>
      </c>
      <c r="H1207" s="15">
        <v>98.254866238373779</v>
      </c>
      <c r="I1207" s="5">
        <f t="shared" si="59"/>
        <v>6</v>
      </c>
      <c r="J1207" s="15">
        <v>97.738390191220375</v>
      </c>
      <c r="K1207" s="5">
        <f t="shared" si="60"/>
        <v>8</v>
      </c>
    </row>
    <row r="1208" spans="1:11" ht="23.25" customHeight="1">
      <c r="A1208" s="422" t="s">
        <v>31</v>
      </c>
      <c r="B1208" s="15">
        <v>98.96174732661899</v>
      </c>
      <c r="C1208" s="5">
        <v>1</v>
      </c>
      <c r="D1208" s="15">
        <v>98.705610624578952</v>
      </c>
      <c r="E1208" s="5">
        <v>1</v>
      </c>
      <c r="F1208" s="15">
        <v>98.675093632958806</v>
      </c>
      <c r="G1208" s="5">
        <v>1</v>
      </c>
      <c r="H1208" s="15">
        <v>95.875925273175895</v>
      </c>
      <c r="I1208" s="5">
        <f t="shared" si="59"/>
        <v>26</v>
      </c>
      <c r="J1208" s="15">
        <v>95.396666428213749</v>
      </c>
      <c r="K1208" s="5">
        <f t="shared" si="60"/>
        <v>24</v>
      </c>
    </row>
    <row r="1209" spans="1:11" ht="23.25" customHeight="1">
      <c r="A1209" s="422" t="s">
        <v>32</v>
      </c>
      <c r="B1209" s="15">
        <v>98.247687564234326</v>
      </c>
      <c r="C1209" s="5">
        <v>5</v>
      </c>
      <c r="D1209" s="15">
        <v>98.084933455247381</v>
      </c>
      <c r="E1209" s="5">
        <v>5</v>
      </c>
      <c r="F1209" s="15">
        <v>98.341000293628269</v>
      </c>
      <c r="G1209" s="5">
        <v>5</v>
      </c>
      <c r="H1209" s="15">
        <v>98.651937839355924</v>
      </c>
      <c r="I1209" s="5">
        <f t="shared" si="59"/>
        <v>1</v>
      </c>
      <c r="J1209" s="15">
        <v>98.421942084589389</v>
      </c>
      <c r="K1209" s="5">
        <f t="shared" si="60"/>
        <v>2</v>
      </c>
    </row>
    <row r="1210" spans="1:11" ht="23.25" customHeight="1">
      <c r="A1210" s="422" t="s">
        <v>33</v>
      </c>
      <c r="B1210" s="15">
        <v>96.186365726819261</v>
      </c>
      <c r="C1210" s="5">
        <v>24</v>
      </c>
      <c r="D1210" s="15">
        <v>96.326917008520027</v>
      </c>
      <c r="E1210" s="5">
        <v>23</v>
      </c>
      <c r="F1210" s="15">
        <v>96.255667226784183</v>
      </c>
      <c r="G1210" s="5">
        <v>25</v>
      </c>
      <c r="H1210" s="15">
        <v>98.321753596242289</v>
      </c>
      <c r="I1210" s="5">
        <f t="shared" si="59"/>
        <v>5</v>
      </c>
      <c r="J1210" s="15">
        <v>97.925947925947924</v>
      </c>
      <c r="K1210" s="5">
        <f t="shared" si="60"/>
        <v>3</v>
      </c>
    </row>
    <row r="1211" spans="1:11" ht="23.25" customHeight="1">
      <c r="A1211" s="422" t="s">
        <v>34</v>
      </c>
      <c r="B1211" s="15">
        <v>96.705492263220535</v>
      </c>
      <c r="C1211" s="5">
        <v>19</v>
      </c>
      <c r="D1211" s="15">
        <v>96.558754993342205</v>
      </c>
      <c r="E1211" s="5">
        <v>21</v>
      </c>
      <c r="F1211" s="15">
        <v>96.994912647395196</v>
      </c>
      <c r="G1211" s="5">
        <v>19</v>
      </c>
      <c r="H1211" s="15">
        <v>96.225039619651341</v>
      </c>
      <c r="I1211" s="5">
        <f t="shared" si="59"/>
        <v>25</v>
      </c>
      <c r="J1211" s="15">
        <v>95.395422210316397</v>
      </c>
      <c r="K1211" s="5">
        <f t="shared" si="60"/>
        <v>25</v>
      </c>
    </row>
    <row r="1212" spans="1:11" ht="23.25" customHeight="1">
      <c r="A1212" s="422" t="s">
        <v>35</v>
      </c>
      <c r="B1212" s="15">
        <v>97.659574468085097</v>
      </c>
      <c r="C1212" s="5">
        <v>12</v>
      </c>
      <c r="D1212" s="15">
        <v>97.270036180243395</v>
      </c>
      <c r="E1212" s="5">
        <v>13</v>
      </c>
      <c r="F1212" s="15">
        <v>97.180402504009521</v>
      </c>
      <c r="G1212" s="5">
        <v>18</v>
      </c>
      <c r="H1212" s="15">
        <v>96.983676366217182</v>
      </c>
      <c r="I1212" s="5">
        <f t="shared" si="59"/>
        <v>20</v>
      </c>
      <c r="J1212" s="15">
        <v>96.828040278853607</v>
      </c>
      <c r="K1212" s="5">
        <f t="shared" si="60"/>
        <v>19</v>
      </c>
    </row>
    <row r="1213" spans="1:11" ht="23.25" customHeight="1">
      <c r="A1213" s="422" t="s">
        <v>36</v>
      </c>
      <c r="B1213" s="15">
        <v>96.408165047483905</v>
      </c>
      <c r="C1213" s="5">
        <v>22</v>
      </c>
      <c r="D1213" s="15">
        <v>96.140770183899093</v>
      </c>
      <c r="E1213" s="5">
        <v>25</v>
      </c>
      <c r="F1213" s="15">
        <v>96.343240939818315</v>
      </c>
      <c r="G1213" s="5">
        <v>24</v>
      </c>
      <c r="H1213" s="15">
        <v>97.134729764675455</v>
      </c>
      <c r="I1213" s="5">
        <f t="shared" si="59"/>
        <v>19</v>
      </c>
      <c r="J1213" s="15">
        <v>96.027303083873505</v>
      </c>
      <c r="K1213" s="5">
        <f t="shared" si="60"/>
        <v>23</v>
      </c>
    </row>
    <row r="1214" spans="1:11" s="721" customFormat="1" ht="19.5" customHeight="1">
      <c r="A1214" s="984" t="s">
        <v>126</v>
      </c>
    </row>
    <row r="1216" spans="1:11" s="222" customFormat="1" ht="23.25" customHeight="1">
      <c r="A1216" s="431" t="s">
        <v>154</v>
      </c>
      <c r="C1216" s="225"/>
      <c r="E1216" s="225"/>
      <c r="G1216" s="225"/>
      <c r="K1216" s="226" t="s">
        <v>0</v>
      </c>
    </row>
    <row r="1217" spans="1:11" ht="23.25" customHeight="1">
      <c r="A1217" s="646" t="s">
        <v>79</v>
      </c>
      <c r="B1217" s="529" t="s">
        <v>114</v>
      </c>
      <c r="C1217" s="529"/>
      <c r="D1217" s="529" t="s">
        <v>115</v>
      </c>
      <c r="E1217" s="529"/>
      <c r="F1217" s="529" t="s">
        <v>116</v>
      </c>
      <c r="G1217" s="529"/>
      <c r="H1217" s="529" t="s">
        <v>829</v>
      </c>
      <c r="I1217" s="529"/>
      <c r="J1217" s="529" t="s">
        <v>830</v>
      </c>
      <c r="K1217" s="529"/>
    </row>
    <row r="1218" spans="1:11" ht="23.25" customHeight="1">
      <c r="A1218" s="607"/>
      <c r="B1218" s="495" t="s">
        <v>137</v>
      </c>
      <c r="C1218" s="495" t="s">
        <v>3</v>
      </c>
      <c r="D1218" s="495" t="s">
        <v>137</v>
      </c>
      <c r="E1218" s="495" t="s">
        <v>3</v>
      </c>
      <c r="F1218" s="495" t="s">
        <v>137</v>
      </c>
      <c r="G1218" s="495" t="s">
        <v>3</v>
      </c>
      <c r="H1218" s="495" t="s">
        <v>137</v>
      </c>
      <c r="I1218" s="495" t="s">
        <v>3</v>
      </c>
      <c r="J1218" s="495" t="s">
        <v>137</v>
      </c>
      <c r="K1218" s="495" t="s">
        <v>3</v>
      </c>
    </row>
    <row r="1219" spans="1:11" ht="23.25" customHeight="1">
      <c r="A1219" s="421" t="s">
        <v>4</v>
      </c>
      <c r="B1219" s="3">
        <v>92.030605756015518</v>
      </c>
      <c r="C1219" s="3" t="s">
        <v>352</v>
      </c>
      <c r="D1219" s="3">
        <v>91.223056825604189</v>
      </c>
      <c r="E1219" s="3" t="s">
        <v>352</v>
      </c>
      <c r="F1219" s="3">
        <v>91.737305239363849</v>
      </c>
      <c r="G1219" s="3" t="s">
        <v>352</v>
      </c>
      <c r="H1219" s="3">
        <v>92.06</v>
      </c>
      <c r="I1219" s="3" t="s">
        <v>352</v>
      </c>
      <c r="J1219" s="3">
        <v>92.01</v>
      </c>
      <c r="K1219" s="3" t="s">
        <v>352</v>
      </c>
    </row>
    <row r="1220" spans="1:11" ht="23.25" customHeight="1">
      <c r="A1220" s="422" t="s">
        <v>6</v>
      </c>
      <c r="B1220" s="15">
        <v>89.475078894750794</v>
      </c>
      <c r="C1220" s="5">
        <v>27</v>
      </c>
      <c r="D1220" s="15">
        <v>88.688194710617083</v>
      </c>
      <c r="E1220" s="5">
        <v>27</v>
      </c>
      <c r="F1220" s="15">
        <v>89.25877027536778</v>
      </c>
      <c r="G1220" s="5">
        <v>27</v>
      </c>
      <c r="H1220" s="15">
        <v>91.713364241080427</v>
      </c>
      <c r="I1220" s="5">
        <f>RANK(H1220,$H$1220:$H$1251)</f>
        <v>21</v>
      </c>
      <c r="J1220" s="15">
        <v>91.803696872179273</v>
      </c>
      <c r="K1220" s="5">
        <f>RANK(J1220,$J$1220:$J$1251)</f>
        <v>22</v>
      </c>
    </row>
    <row r="1221" spans="1:11" ht="23.25" customHeight="1">
      <c r="A1221" s="422" t="s">
        <v>7</v>
      </c>
      <c r="B1221" s="15">
        <v>91.971525843392143</v>
      </c>
      <c r="C1221" s="5">
        <v>20</v>
      </c>
      <c r="D1221" s="15">
        <v>91.406104885146434</v>
      </c>
      <c r="E1221" s="5">
        <v>20</v>
      </c>
      <c r="F1221" s="15">
        <v>92.012380215463367</v>
      </c>
      <c r="G1221" s="5">
        <v>19</v>
      </c>
      <c r="H1221" s="15">
        <v>89.250852640244617</v>
      </c>
      <c r="I1221" s="5">
        <f t="shared" ref="I1221:I1251" si="61">RANK(H1221,$H$1220:$H$1251)</f>
        <v>27</v>
      </c>
      <c r="J1221" s="15">
        <v>90.042746956602542</v>
      </c>
      <c r="K1221" s="5">
        <f t="shared" ref="K1221:K1251" si="62">RANK(J1221,$J$1220:$J$1251)</f>
        <v>28</v>
      </c>
    </row>
    <row r="1222" spans="1:11" ht="23.25" customHeight="1">
      <c r="A1222" s="422" t="s">
        <v>8</v>
      </c>
      <c r="B1222" s="15">
        <v>94.941520467836256</v>
      </c>
      <c r="C1222" s="5">
        <v>7</v>
      </c>
      <c r="D1222" s="15">
        <v>94.446789169534441</v>
      </c>
      <c r="E1222" s="5">
        <v>7</v>
      </c>
      <c r="F1222" s="15">
        <v>94.519282825387734</v>
      </c>
      <c r="G1222" s="5">
        <v>10</v>
      </c>
      <c r="H1222" s="15">
        <v>91.990969045214186</v>
      </c>
      <c r="I1222" s="5">
        <f t="shared" si="61"/>
        <v>18</v>
      </c>
      <c r="J1222" s="15">
        <v>91.877104377104388</v>
      </c>
      <c r="K1222" s="5">
        <f t="shared" si="62"/>
        <v>21</v>
      </c>
    </row>
    <row r="1223" spans="1:11" ht="23.25" customHeight="1">
      <c r="A1223" s="422" t="s">
        <v>9</v>
      </c>
      <c r="B1223" s="15">
        <v>95.212716222533899</v>
      </c>
      <c r="C1223" s="5">
        <v>3</v>
      </c>
      <c r="D1223" s="15">
        <v>94.716969824098769</v>
      </c>
      <c r="E1223" s="5">
        <v>3</v>
      </c>
      <c r="F1223" s="15">
        <v>94.883414116499836</v>
      </c>
      <c r="G1223" s="5">
        <v>6</v>
      </c>
      <c r="H1223" s="15">
        <v>94.498536337024305</v>
      </c>
      <c r="I1223" s="5">
        <f t="shared" si="61"/>
        <v>10</v>
      </c>
      <c r="J1223" s="15">
        <v>93.730842100398945</v>
      </c>
      <c r="K1223" s="5">
        <f t="shared" si="62"/>
        <v>13</v>
      </c>
    </row>
    <row r="1224" spans="1:11" ht="23.25" customHeight="1">
      <c r="A1224" s="422" t="s">
        <v>10</v>
      </c>
      <c r="B1224" s="15">
        <v>96.452726017943419</v>
      </c>
      <c r="C1224" s="5">
        <v>2</v>
      </c>
      <c r="D1224" s="15">
        <v>95.475733479572241</v>
      </c>
      <c r="E1224" s="5">
        <v>2</v>
      </c>
      <c r="F1224" s="15">
        <v>96.62921348314606</v>
      </c>
      <c r="G1224" s="5">
        <v>1</v>
      </c>
      <c r="H1224" s="15">
        <v>94.843203577366282</v>
      </c>
      <c r="I1224" s="5">
        <f t="shared" si="61"/>
        <v>6</v>
      </c>
      <c r="J1224" s="15">
        <v>94.60569475454119</v>
      </c>
      <c r="K1224" s="5">
        <f t="shared" si="62"/>
        <v>6</v>
      </c>
    </row>
    <row r="1225" spans="1:11" ht="23.25" customHeight="1">
      <c r="A1225" s="422" t="s">
        <v>11</v>
      </c>
      <c r="B1225" s="15">
        <v>94.476510557463286</v>
      </c>
      <c r="C1225" s="5">
        <v>11</v>
      </c>
      <c r="D1225" s="15">
        <v>94.092677750265295</v>
      </c>
      <c r="E1225" s="5">
        <v>9</v>
      </c>
      <c r="F1225" s="15">
        <v>94.589326522382038</v>
      </c>
      <c r="G1225" s="5">
        <v>9</v>
      </c>
      <c r="H1225" s="15">
        <v>96.58064516129032</v>
      </c>
      <c r="I1225" s="5">
        <f t="shared" si="61"/>
        <v>1</v>
      </c>
      <c r="J1225" s="15">
        <v>97.501902104996205</v>
      </c>
      <c r="K1225" s="5">
        <f t="shared" si="62"/>
        <v>1</v>
      </c>
    </row>
    <row r="1226" spans="1:11" ht="23.25" customHeight="1">
      <c r="A1226" s="422" t="s">
        <v>12</v>
      </c>
      <c r="B1226" s="15">
        <v>96.816709734932687</v>
      </c>
      <c r="C1226" s="5">
        <v>1</v>
      </c>
      <c r="D1226" s="15">
        <v>95.880472487360279</v>
      </c>
      <c r="E1226" s="5">
        <v>1</v>
      </c>
      <c r="F1226" s="15">
        <v>96.300472448047628</v>
      </c>
      <c r="G1226" s="5">
        <v>2</v>
      </c>
      <c r="H1226" s="15">
        <v>94.544477291050782</v>
      </c>
      <c r="I1226" s="5">
        <f t="shared" si="61"/>
        <v>9</v>
      </c>
      <c r="J1226" s="15">
        <v>94.494877447801841</v>
      </c>
      <c r="K1226" s="5">
        <f t="shared" si="62"/>
        <v>8</v>
      </c>
    </row>
    <row r="1227" spans="1:11" ht="23.25" customHeight="1">
      <c r="A1227" s="422" t="s">
        <v>13</v>
      </c>
      <c r="B1227" s="15">
        <v>91.845598680665546</v>
      </c>
      <c r="C1227" s="5">
        <v>22</v>
      </c>
      <c r="D1227" s="15">
        <v>91.507368810507501</v>
      </c>
      <c r="E1227" s="5">
        <v>18</v>
      </c>
      <c r="F1227" s="15">
        <v>91.802439523795599</v>
      </c>
      <c r="G1227" s="5">
        <v>21</v>
      </c>
      <c r="H1227" s="15">
        <v>96.264924532552385</v>
      </c>
      <c r="I1227" s="5">
        <f t="shared" si="61"/>
        <v>2</v>
      </c>
      <c r="J1227" s="15">
        <v>96.157187729733351</v>
      </c>
      <c r="K1227" s="5">
        <f t="shared" si="62"/>
        <v>2</v>
      </c>
    </row>
    <row r="1228" spans="1:11" ht="23.25" customHeight="1">
      <c r="A1228" s="422" t="s">
        <v>134</v>
      </c>
      <c r="B1228" s="15">
        <v>94.952555617574362</v>
      </c>
      <c r="C1228" s="5">
        <v>6</v>
      </c>
      <c r="D1228" s="15">
        <v>94.474918514985291</v>
      </c>
      <c r="E1228" s="5">
        <v>6</v>
      </c>
      <c r="F1228" s="15">
        <v>95.306670646172208</v>
      </c>
      <c r="G1228" s="5">
        <v>3</v>
      </c>
      <c r="H1228" s="15">
        <v>91.765771557139928</v>
      </c>
      <c r="I1228" s="5">
        <f t="shared" si="61"/>
        <v>20</v>
      </c>
      <c r="J1228" s="15">
        <v>91.261162113592349</v>
      </c>
      <c r="K1228" s="5">
        <f t="shared" si="62"/>
        <v>24</v>
      </c>
    </row>
    <row r="1229" spans="1:11" ht="23.25" customHeight="1">
      <c r="A1229" s="422" t="s">
        <v>14</v>
      </c>
      <c r="B1229" s="15">
        <v>90.752113929684029</v>
      </c>
      <c r="C1229" s="5">
        <v>25</v>
      </c>
      <c r="D1229" s="15">
        <v>90.814047002055219</v>
      </c>
      <c r="E1229" s="5">
        <v>24</v>
      </c>
      <c r="F1229" s="15">
        <v>91.093258819420186</v>
      </c>
      <c r="G1229" s="5">
        <v>23</v>
      </c>
      <c r="H1229" s="15">
        <v>95.284564958283681</v>
      </c>
      <c r="I1229" s="5">
        <f t="shared" si="61"/>
        <v>3</v>
      </c>
      <c r="J1229" s="15">
        <v>95.10801904064445</v>
      </c>
      <c r="K1229" s="5">
        <f t="shared" si="62"/>
        <v>4</v>
      </c>
    </row>
    <row r="1230" spans="1:11" ht="23.25" customHeight="1">
      <c r="A1230" s="422" t="s">
        <v>15</v>
      </c>
      <c r="B1230" s="15">
        <v>86.721313445751861</v>
      </c>
      <c r="C1230" s="5">
        <v>31</v>
      </c>
      <c r="D1230" s="15">
        <v>86.610319758850991</v>
      </c>
      <c r="E1230" s="5">
        <v>30</v>
      </c>
      <c r="F1230" s="15">
        <v>86.793340652938682</v>
      </c>
      <c r="G1230" s="5">
        <v>31</v>
      </c>
      <c r="H1230" s="15">
        <v>90.990755276469557</v>
      </c>
      <c r="I1230" s="5">
        <f t="shared" si="61"/>
        <v>23</v>
      </c>
      <c r="J1230" s="15">
        <v>92.221547009288997</v>
      </c>
      <c r="K1230" s="5">
        <f t="shared" si="62"/>
        <v>19</v>
      </c>
    </row>
    <row r="1231" spans="1:11" ht="23.25" customHeight="1">
      <c r="A1231" s="422" t="s">
        <v>16</v>
      </c>
      <c r="B1231" s="15">
        <v>86.178355286578849</v>
      </c>
      <c r="C1231" s="5">
        <v>32</v>
      </c>
      <c r="D1231" s="15">
        <v>86.036269430051817</v>
      </c>
      <c r="E1231" s="5">
        <v>31</v>
      </c>
      <c r="F1231" s="15">
        <v>87.379367720465879</v>
      </c>
      <c r="G1231" s="5">
        <v>30</v>
      </c>
      <c r="H1231" s="15">
        <v>86.769327115554518</v>
      </c>
      <c r="I1231" s="5">
        <f t="shared" si="61"/>
        <v>31</v>
      </c>
      <c r="J1231" s="15">
        <v>86.518978349490155</v>
      </c>
      <c r="K1231" s="5">
        <f t="shared" si="62"/>
        <v>30</v>
      </c>
    </row>
    <row r="1232" spans="1:11" ht="23.25" customHeight="1">
      <c r="A1232" s="422" t="s">
        <v>17</v>
      </c>
      <c r="B1232" s="15">
        <v>91.89571104692692</v>
      </c>
      <c r="C1232" s="5">
        <v>21</v>
      </c>
      <c r="D1232" s="15">
        <v>90.972745068513774</v>
      </c>
      <c r="E1232" s="5">
        <v>22</v>
      </c>
      <c r="F1232" s="15">
        <v>91.554818947274967</v>
      </c>
      <c r="G1232" s="5">
        <v>22</v>
      </c>
      <c r="H1232" s="15">
        <v>87.39307366497799</v>
      </c>
      <c r="I1232" s="5">
        <f t="shared" si="61"/>
        <v>30</v>
      </c>
      <c r="J1232" s="15">
        <v>88.560432361611532</v>
      </c>
      <c r="K1232" s="5">
        <f t="shared" si="62"/>
        <v>29</v>
      </c>
    </row>
    <row r="1233" spans="1:11" ht="23.25" customHeight="1">
      <c r="A1233" s="422" t="s">
        <v>18</v>
      </c>
      <c r="B1233" s="15">
        <v>89.699671515720311</v>
      </c>
      <c r="C1233" s="5">
        <v>26</v>
      </c>
      <c r="D1233" s="15">
        <v>90.022569849793754</v>
      </c>
      <c r="E1233" s="5">
        <v>26</v>
      </c>
      <c r="F1233" s="15">
        <v>90.439132851584219</v>
      </c>
      <c r="G1233" s="5">
        <v>26</v>
      </c>
      <c r="H1233" s="15">
        <v>91.522892919974581</v>
      </c>
      <c r="I1233" s="5">
        <f t="shared" si="61"/>
        <v>22</v>
      </c>
      <c r="J1233" s="15">
        <v>91.675383282029827</v>
      </c>
      <c r="K1233" s="5">
        <f t="shared" si="62"/>
        <v>23</v>
      </c>
    </row>
    <row r="1234" spans="1:11" ht="23.25" customHeight="1">
      <c r="A1234" s="422" t="s">
        <v>19</v>
      </c>
      <c r="B1234" s="15">
        <v>94.696601941747574</v>
      </c>
      <c r="C1234" s="5">
        <v>9</v>
      </c>
      <c r="D1234" s="15">
        <v>93.353978084802279</v>
      </c>
      <c r="E1234" s="5">
        <v>12</v>
      </c>
      <c r="F1234" s="15">
        <v>93.901869158878512</v>
      </c>
      <c r="G1234" s="5">
        <v>13</v>
      </c>
      <c r="H1234" s="15">
        <v>90.422155213458183</v>
      </c>
      <c r="I1234" s="5">
        <f t="shared" si="61"/>
        <v>26</v>
      </c>
      <c r="J1234" s="15">
        <v>91.898464812281503</v>
      </c>
      <c r="K1234" s="5">
        <f t="shared" si="62"/>
        <v>20</v>
      </c>
    </row>
    <row r="1235" spans="1:11" ht="23.25" customHeight="1">
      <c r="A1235" s="422" t="s">
        <v>20</v>
      </c>
      <c r="B1235" s="15">
        <v>86.871523915461623</v>
      </c>
      <c r="C1235" s="5">
        <v>30</v>
      </c>
      <c r="D1235" s="15">
        <v>83.797640534672624</v>
      </c>
      <c r="E1235" s="5">
        <v>32</v>
      </c>
      <c r="F1235" s="15">
        <v>85.050981919061641</v>
      </c>
      <c r="G1235" s="5">
        <v>32</v>
      </c>
      <c r="H1235" s="15">
        <v>93.873264091492587</v>
      </c>
      <c r="I1235" s="5">
        <f t="shared" si="61"/>
        <v>13</v>
      </c>
      <c r="J1235" s="15">
        <v>94.350730216234581</v>
      </c>
      <c r="K1235" s="5">
        <f t="shared" si="62"/>
        <v>9</v>
      </c>
    </row>
    <row r="1236" spans="1:11" ht="23.25" customHeight="1">
      <c r="A1236" s="422" t="s">
        <v>21</v>
      </c>
      <c r="B1236" s="15">
        <v>94.566965116869483</v>
      </c>
      <c r="C1236" s="5">
        <v>10</v>
      </c>
      <c r="D1236" s="15">
        <v>93.401818794206804</v>
      </c>
      <c r="E1236" s="5">
        <v>11</v>
      </c>
      <c r="F1236" s="15">
        <v>94.053362213251944</v>
      </c>
      <c r="G1236" s="5">
        <v>11</v>
      </c>
      <c r="H1236" s="15">
        <v>84.989429175475678</v>
      </c>
      <c r="I1236" s="5">
        <f t="shared" si="61"/>
        <v>32</v>
      </c>
      <c r="J1236" s="15">
        <v>85.114911811865312</v>
      </c>
      <c r="K1236" s="5">
        <f t="shared" si="62"/>
        <v>32</v>
      </c>
    </row>
    <row r="1237" spans="1:11" ht="23.25" customHeight="1">
      <c r="A1237" s="422" t="s">
        <v>22</v>
      </c>
      <c r="B1237" s="15">
        <v>92.807279980054844</v>
      </c>
      <c r="C1237" s="5">
        <v>16</v>
      </c>
      <c r="D1237" s="15">
        <v>92.212356640769514</v>
      </c>
      <c r="E1237" s="5">
        <v>16</v>
      </c>
      <c r="F1237" s="15">
        <v>92.95917757456219</v>
      </c>
      <c r="G1237" s="5">
        <v>16</v>
      </c>
      <c r="H1237" s="15">
        <v>94.016743942199</v>
      </c>
      <c r="I1237" s="5">
        <f t="shared" si="61"/>
        <v>11</v>
      </c>
      <c r="J1237" s="15">
        <v>93.243156612603372</v>
      </c>
      <c r="K1237" s="5">
        <f t="shared" si="62"/>
        <v>14</v>
      </c>
    </row>
    <row r="1238" spans="1:11" ht="23.25" customHeight="1">
      <c r="A1238" s="422" t="s">
        <v>23</v>
      </c>
      <c r="B1238" s="15">
        <v>91.133276220780814</v>
      </c>
      <c r="C1238" s="5">
        <v>24</v>
      </c>
      <c r="D1238" s="15">
        <v>91.129519893578433</v>
      </c>
      <c r="E1238" s="5">
        <v>21</v>
      </c>
      <c r="F1238" s="15">
        <v>90.494769578739053</v>
      </c>
      <c r="G1238" s="5">
        <v>25</v>
      </c>
      <c r="H1238" s="15">
        <v>92.951015531660687</v>
      </c>
      <c r="I1238" s="5">
        <f t="shared" si="61"/>
        <v>16</v>
      </c>
      <c r="J1238" s="15">
        <v>93.058427364565489</v>
      </c>
      <c r="K1238" s="5">
        <f t="shared" si="62"/>
        <v>15</v>
      </c>
    </row>
    <row r="1239" spans="1:11" ht="23.25" customHeight="1">
      <c r="A1239" s="422" t="s">
        <v>24</v>
      </c>
      <c r="B1239" s="15">
        <v>91.549220869010256</v>
      </c>
      <c r="C1239" s="5">
        <v>23</v>
      </c>
      <c r="D1239" s="15">
        <v>90.535941071882149</v>
      </c>
      <c r="E1239" s="5">
        <v>25</v>
      </c>
      <c r="F1239" s="15">
        <v>90.943092510178957</v>
      </c>
      <c r="G1239" s="5">
        <v>24</v>
      </c>
      <c r="H1239" s="15">
        <v>90.455470162748639</v>
      </c>
      <c r="I1239" s="5">
        <f t="shared" si="61"/>
        <v>25</v>
      </c>
      <c r="J1239" s="15">
        <v>91.022669455593871</v>
      </c>
      <c r="K1239" s="5">
        <f t="shared" si="62"/>
        <v>26</v>
      </c>
    </row>
    <row r="1240" spans="1:11" ht="23.25" customHeight="1">
      <c r="A1240" s="422" t="s">
        <v>25</v>
      </c>
      <c r="B1240" s="15">
        <v>93.890699236337397</v>
      </c>
      <c r="C1240" s="5">
        <v>14</v>
      </c>
      <c r="D1240" s="15">
        <v>93.078210476357</v>
      </c>
      <c r="E1240" s="5">
        <v>13</v>
      </c>
      <c r="F1240" s="15">
        <v>93.447068684976088</v>
      </c>
      <c r="G1240" s="5">
        <v>14</v>
      </c>
      <c r="H1240" s="15">
        <v>90.902646502835537</v>
      </c>
      <c r="I1240" s="5">
        <f t="shared" si="61"/>
        <v>24</v>
      </c>
      <c r="J1240" s="15">
        <v>91.071259132745041</v>
      </c>
      <c r="K1240" s="5">
        <f t="shared" si="62"/>
        <v>25</v>
      </c>
    </row>
    <row r="1241" spans="1:11" ht="23.25" customHeight="1">
      <c r="A1241" s="422" t="s">
        <v>26</v>
      </c>
      <c r="B1241" s="15">
        <v>94.199342825848845</v>
      </c>
      <c r="C1241" s="5">
        <v>13</v>
      </c>
      <c r="D1241" s="15">
        <v>92.631805465891972</v>
      </c>
      <c r="E1241" s="5">
        <v>15</v>
      </c>
      <c r="F1241" s="15">
        <v>93.178249731427144</v>
      </c>
      <c r="G1241" s="5">
        <v>15</v>
      </c>
      <c r="H1241" s="15">
        <v>93.413925546582632</v>
      </c>
      <c r="I1241" s="5">
        <f t="shared" si="61"/>
        <v>14</v>
      </c>
      <c r="J1241" s="15">
        <v>92.630930667740486</v>
      </c>
      <c r="K1241" s="5">
        <f t="shared" si="62"/>
        <v>17</v>
      </c>
    </row>
    <row r="1242" spans="1:11" ht="23.25" customHeight="1">
      <c r="A1242" s="422" t="s">
        <v>27</v>
      </c>
      <c r="B1242" s="15">
        <v>94.347693247784918</v>
      </c>
      <c r="C1242" s="5">
        <v>12</v>
      </c>
      <c r="D1242" s="15">
        <v>94.048463956199939</v>
      </c>
      <c r="E1242" s="5">
        <v>10</v>
      </c>
      <c r="F1242" s="15">
        <v>94.675654552559607</v>
      </c>
      <c r="G1242" s="5">
        <v>8</v>
      </c>
      <c r="H1242" s="15">
        <v>93.145261073991591</v>
      </c>
      <c r="I1242" s="5">
        <f t="shared" si="61"/>
        <v>15</v>
      </c>
      <c r="J1242" s="15">
        <v>93.808599396968319</v>
      </c>
      <c r="K1242" s="5">
        <f t="shared" si="62"/>
        <v>12</v>
      </c>
    </row>
    <row r="1243" spans="1:11" ht="23.25" customHeight="1">
      <c r="A1243" s="422" t="s">
        <v>28</v>
      </c>
      <c r="B1243" s="15">
        <v>88.135363484389828</v>
      </c>
      <c r="C1243" s="5">
        <v>29</v>
      </c>
      <c r="D1243" s="15">
        <v>86.841865549280385</v>
      </c>
      <c r="E1243" s="5">
        <v>29</v>
      </c>
      <c r="F1243" s="15">
        <v>87.529666486238909</v>
      </c>
      <c r="G1243" s="5">
        <v>29</v>
      </c>
      <c r="H1243" s="15">
        <v>94.58984375</v>
      </c>
      <c r="I1243" s="5">
        <f t="shared" si="61"/>
        <v>8</v>
      </c>
      <c r="J1243" s="15">
        <v>94.524692562951401</v>
      </c>
      <c r="K1243" s="5">
        <f t="shared" si="62"/>
        <v>7</v>
      </c>
    </row>
    <row r="1244" spans="1:11" ht="23.25" customHeight="1">
      <c r="A1244" s="422" t="s">
        <v>29</v>
      </c>
      <c r="B1244" s="15">
        <v>95.043914680050179</v>
      </c>
      <c r="C1244" s="5">
        <v>4</v>
      </c>
      <c r="D1244" s="15">
        <v>94.23057694230576</v>
      </c>
      <c r="E1244" s="5">
        <v>8</v>
      </c>
      <c r="F1244" s="15">
        <v>94.979577944179724</v>
      </c>
      <c r="G1244" s="5">
        <v>5</v>
      </c>
      <c r="H1244" s="15">
        <v>87.530613092026073</v>
      </c>
      <c r="I1244" s="5">
        <f t="shared" si="61"/>
        <v>29</v>
      </c>
      <c r="J1244" s="15">
        <v>85.90827873734365</v>
      </c>
      <c r="K1244" s="5">
        <f t="shared" si="62"/>
        <v>31</v>
      </c>
    </row>
    <row r="1245" spans="1:11" ht="23.25" customHeight="1">
      <c r="A1245" s="422" t="s">
        <v>30</v>
      </c>
      <c r="B1245" s="15">
        <v>92.326864874488166</v>
      </c>
      <c r="C1245" s="5">
        <v>19</v>
      </c>
      <c r="D1245" s="15">
        <v>90.845634003201141</v>
      </c>
      <c r="E1245" s="5">
        <v>23</v>
      </c>
      <c r="F1245" s="15">
        <v>92.284417549167927</v>
      </c>
      <c r="G1245" s="5">
        <v>17</v>
      </c>
      <c r="H1245" s="15">
        <v>94.953442533813629</v>
      </c>
      <c r="I1245" s="5">
        <f t="shared" si="61"/>
        <v>5</v>
      </c>
      <c r="J1245" s="15">
        <v>94.912396694214877</v>
      </c>
      <c r="K1245" s="5">
        <f t="shared" si="62"/>
        <v>5</v>
      </c>
    </row>
    <row r="1246" spans="1:11" ht="23.25" customHeight="1">
      <c r="A1246" s="422" t="s">
        <v>31</v>
      </c>
      <c r="B1246" s="15">
        <v>95.039052658100275</v>
      </c>
      <c r="C1246" s="5">
        <v>5</v>
      </c>
      <c r="D1246" s="15">
        <v>94.601679816747264</v>
      </c>
      <c r="E1246" s="5">
        <v>4</v>
      </c>
      <c r="F1246" s="15">
        <v>95.134749605176012</v>
      </c>
      <c r="G1246" s="5">
        <v>4</v>
      </c>
      <c r="H1246" s="15">
        <v>92.265772374764211</v>
      </c>
      <c r="I1246" s="5">
        <f t="shared" si="61"/>
        <v>17</v>
      </c>
      <c r="J1246" s="15">
        <v>92.745808408459013</v>
      </c>
      <c r="K1246" s="5">
        <f t="shared" si="62"/>
        <v>16</v>
      </c>
    </row>
    <row r="1247" spans="1:11" ht="23.25" customHeight="1">
      <c r="A1247" s="422" t="s">
        <v>32</v>
      </c>
      <c r="B1247" s="15">
        <v>93.481568168519601</v>
      </c>
      <c r="C1247" s="5">
        <v>15</v>
      </c>
      <c r="D1247" s="15">
        <v>92.763499855616516</v>
      </c>
      <c r="E1247" s="5">
        <v>14</v>
      </c>
      <c r="F1247" s="15">
        <v>93.919108961017045</v>
      </c>
      <c r="G1247" s="5">
        <v>12</v>
      </c>
      <c r="H1247" s="15">
        <v>95.130753005158965</v>
      </c>
      <c r="I1247" s="5">
        <f t="shared" si="61"/>
        <v>4</v>
      </c>
      <c r="J1247" s="15">
        <v>95.320974262893216</v>
      </c>
      <c r="K1247" s="5">
        <f t="shared" si="62"/>
        <v>3</v>
      </c>
    </row>
    <row r="1248" spans="1:11" ht="23.25" customHeight="1">
      <c r="A1248" s="422" t="s">
        <v>33</v>
      </c>
      <c r="B1248" s="15">
        <v>92.373162833181098</v>
      </c>
      <c r="C1248" s="5">
        <v>18</v>
      </c>
      <c r="D1248" s="15">
        <v>91.442097596503999</v>
      </c>
      <c r="E1248" s="5">
        <v>19</v>
      </c>
      <c r="F1248" s="15">
        <v>91.897637795275585</v>
      </c>
      <c r="G1248" s="5">
        <v>20</v>
      </c>
      <c r="H1248" s="15">
        <v>93.887516838796586</v>
      </c>
      <c r="I1248" s="5">
        <f t="shared" si="61"/>
        <v>12</v>
      </c>
      <c r="J1248" s="15">
        <v>94.003392241615131</v>
      </c>
      <c r="K1248" s="5">
        <f t="shared" si="62"/>
        <v>10</v>
      </c>
    </row>
    <row r="1249" spans="1:11" ht="23.25" customHeight="1">
      <c r="A1249" s="422" t="s">
        <v>34</v>
      </c>
      <c r="B1249" s="15">
        <v>88.908103953499534</v>
      </c>
      <c r="C1249" s="5">
        <v>28</v>
      </c>
      <c r="D1249" s="15">
        <v>88.22480812082199</v>
      </c>
      <c r="E1249" s="5">
        <v>28</v>
      </c>
      <c r="F1249" s="15">
        <v>88.932920935627308</v>
      </c>
      <c r="G1249" s="5">
        <v>28</v>
      </c>
      <c r="H1249" s="15">
        <v>91.860968033657059</v>
      </c>
      <c r="I1249" s="5">
        <f t="shared" si="61"/>
        <v>19</v>
      </c>
      <c r="J1249" s="15">
        <v>92.508986896525059</v>
      </c>
      <c r="K1249" s="5">
        <f t="shared" si="62"/>
        <v>18</v>
      </c>
    </row>
    <row r="1250" spans="1:11" ht="23.25" customHeight="1">
      <c r="A1250" s="422" t="s">
        <v>35</v>
      </c>
      <c r="B1250" s="15">
        <v>94.701150189482078</v>
      </c>
      <c r="C1250" s="5">
        <v>8</v>
      </c>
      <c r="D1250" s="15">
        <v>94.569784730751834</v>
      </c>
      <c r="E1250" s="5">
        <v>5</v>
      </c>
      <c r="F1250" s="15">
        <v>94.748206007493494</v>
      </c>
      <c r="G1250" s="5">
        <v>7</v>
      </c>
      <c r="H1250" s="15">
        <v>88.912477081926085</v>
      </c>
      <c r="I1250" s="5">
        <f t="shared" si="61"/>
        <v>28</v>
      </c>
      <c r="J1250" s="15">
        <v>90.14787694355951</v>
      </c>
      <c r="K1250" s="5">
        <f t="shared" si="62"/>
        <v>27</v>
      </c>
    </row>
    <row r="1251" spans="1:11" ht="23.25" customHeight="1">
      <c r="A1251" s="422" t="s">
        <v>36</v>
      </c>
      <c r="B1251" s="15">
        <v>92.42675696497794</v>
      </c>
      <c r="C1251" s="5">
        <v>17</v>
      </c>
      <c r="D1251" s="15">
        <v>91.631683937720069</v>
      </c>
      <c r="E1251" s="5">
        <v>17</v>
      </c>
      <c r="F1251" s="15">
        <v>92.092018593303536</v>
      </c>
      <c r="G1251" s="5">
        <v>18</v>
      </c>
      <c r="H1251" s="15">
        <v>94.730827831386492</v>
      </c>
      <c r="I1251" s="5">
        <f t="shared" si="61"/>
        <v>7</v>
      </c>
      <c r="J1251" s="15">
        <v>93.927963008031142</v>
      </c>
      <c r="K1251" s="5">
        <f t="shared" si="62"/>
        <v>11</v>
      </c>
    </row>
    <row r="1252" spans="1:11" s="721" customFormat="1" ht="18" customHeight="1">
      <c r="A1252" s="984" t="s">
        <v>126</v>
      </c>
    </row>
    <row r="1254" spans="1:11" ht="23.25" customHeight="1">
      <c r="A1254" s="420" t="s">
        <v>843</v>
      </c>
      <c r="K1254" s="26" t="s">
        <v>223</v>
      </c>
    </row>
    <row r="1255" spans="1:11" ht="23.25" customHeight="1">
      <c r="A1255" s="647" t="s">
        <v>1</v>
      </c>
      <c r="B1255" s="530" t="s">
        <v>844</v>
      </c>
      <c r="C1255" s="531"/>
      <c r="D1255" s="530" t="s">
        <v>845</v>
      </c>
      <c r="E1255" s="531"/>
      <c r="F1255" s="530" t="s">
        <v>846</v>
      </c>
      <c r="G1255" s="531"/>
      <c r="H1255" s="530" t="s">
        <v>847</v>
      </c>
      <c r="I1255" s="531"/>
      <c r="J1255" s="530" t="s">
        <v>848</v>
      </c>
      <c r="K1255" s="531"/>
    </row>
    <row r="1256" spans="1:11" ht="23.25" customHeight="1">
      <c r="A1256" s="648"/>
      <c r="B1256" s="497" t="s">
        <v>83</v>
      </c>
      <c r="C1256" s="497" t="s">
        <v>3</v>
      </c>
      <c r="D1256" s="497" t="s">
        <v>83</v>
      </c>
      <c r="E1256" s="497" t="s">
        <v>3</v>
      </c>
      <c r="F1256" s="497" t="s">
        <v>83</v>
      </c>
      <c r="G1256" s="497" t="s">
        <v>3</v>
      </c>
      <c r="H1256" s="497" t="s">
        <v>83</v>
      </c>
      <c r="I1256" s="497" t="s">
        <v>3</v>
      </c>
      <c r="J1256" s="497" t="s">
        <v>83</v>
      </c>
      <c r="K1256" s="497" t="s">
        <v>3</v>
      </c>
    </row>
    <row r="1257" spans="1:11" ht="23.25" customHeight="1">
      <c r="A1257" s="427" t="s">
        <v>4</v>
      </c>
      <c r="B1257" s="74">
        <v>53</v>
      </c>
      <c r="C1257" s="116" t="s">
        <v>352</v>
      </c>
      <c r="D1257" s="76">
        <v>50.969812553494613</v>
      </c>
      <c r="E1257" s="116" t="s">
        <v>352</v>
      </c>
      <c r="F1257" s="76">
        <v>44.604835327494754</v>
      </c>
      <c r="G1257" s="116" t="s">
        <v>352</v>
      </c>
      <c r="H1257" s="76">
        <v>41.096778909409871</v>
      </c>
      <c r="I1257" s="116" t="s">
        <v>352</v>
      </c>
      <c r="J1257" s="266">
        <v>38</v>
      </c>
      <c r="K1257" s="267" t="s">
        <v>352</v>
      </c>
    </row>
    <row r="1258" spans="1:11" ht="23.25" customHeight="1">
      <c r="A1258" s="428" t="s">
        <v>6</v>
      </c>
      <c r="B1258" s="266">
        <v>53.717731842042291</v>
      </c>
      <c r="C1258" s="266">
        <v>14</v>
      </c>
      <c r="D1258" s="266">
        <v>47.700153364033426</v>
      </c>
      <c r="E1258" s="266">
        <v>16</v>
      </c>
      <c r="F1258" s="266">
        <v>43.087088607594936</v>
      </c>
      <c r="G1258" s="266">
        <v>13</v>
      </c>
      <c r="H1258" s="266">
        <v>40.760853199498115</v>
      </c>
      <c r="I1258" s="266">
        <v>12</v>
      </c>
      <c r="J1258" s="266">
        <v>39</v>
      </c>
      <c r="K1258" s="266">
        <v>10</v>
      </c>
    </row>
    <row r="1259" spans="1:11" ht="23.25" customHeight="1">
      <c r="A1259" s="428" t="s">
        <v>7</v>
      </c>
      <c r="B1259" s="266">
        <v>39.925320230764179</v>
      </c>
      <c r="C1259" s="266">
        <v>29</v>
      </c>
      <c r="D1259" s="266">
        <v>35.555654919317817</v>
      </c>
      <c r="E1259" s="266">
        <v>29</v>
      </c>
      <c r="F1259" s="266">
        <v>31.213035606517803</v>
      </c>
      <c r="G1259" s="266">
        <v>29</v>
      </c>
      <c r="H1259" s="266">
        <v>27.88412272862675</v>
      </c>
      <c r="I1259" s="266">
        <v>29</v>
      </c>
      <c r="J1259" s="266">
        <v>26</v>
      </c>
      <c r="K1259" s="266">
        <v>29</v>
      </c>
    </row>
    <row r="1260" spans="1:11" ht="23.25" customHeight="1">
      <c r="A1260" s="428" t="s">
        <v>8</v>
      </c>
      <c r="B1260" s="266">
        <v>49.746327913218529</v>
      </c>
      <c r="C1260" s="266">
        <v>20</v>
      </c>
      <c r="D1260" s="266">
        <v>46.830969285748026</v>
      </c>
      <c r="E1260" s="266">
        <v>18</v>
      </c>
      <c r="F1260" s="266">
        <v>39.603906250000001</v>
      </c>
      <c r="G1260" s="266">
        <v>18</v>
      </c>
      <c r="H1260" s="266">
        <v>37.267649340574089</v>
      </c>
      <c r="I1260" s="266">
        <v>16</v>
      </c>
      <c r="J1260" s="266">
        <v>36</v>
      </c>
      <c r="K1260" s="266">
        <v>16</v>
      </c>
    </row>
    <row r="1261" spans="1:11" ht="23.25" customHeight="1">
      <c r="A1261" s="428" t="s">
        <v>9</v>
      </c>
      <c r="B1261" s="266">
        <v>58.927310213255232</v>
      </c>
      <c r="C1261" s="266">
        <v>10</v>
      </c>
      <c r="D1261" s="266">
        <v>55.007078902916504</v>
      </c>
      <c r="E1261" s="266">
        <v>10</v>
      </c>
      <c r="F1261" s="266">
        <v>48.829475308641975</v>
      </c>
      <c r="G1261" s="266">
        <v>9</v>
      </c>
      <c r="H1261" s="266">
        <v>44.597251383851884</v>
      </c>
      <c r="I1261" s="266">
        <v>9</v>
      </c>
      <c r="J1261" s="266">
        <v>40</v>
      </c>
      <c r="K1261" s="266">
        <v>9</v>
      </c>
    </row>
    <row r="1262" spans="1:11" ht="23.25" customHeight="1">
      <c r="A1262" s="428" t="s">
        <v>10</v>
      </c>
      <c r="B1262" s="266">
        <v>43.437462054940809</v>
      </c>
      <c r="C1262" s="266">
        <v>27</v>
      </c>
      <c r="D1262" s="266">
        <v>40.255493290075208</v>
      </c>
      <c r="E1262" s="266">
        <v>26</v>
      </c>
      <c r="F1262" s="266">
        <v>36.889009399855389</v>
      </c>
      <c r="G1262" s="266">
        <v>24</v>
      </c>
      <c r="H1262" s="266">
        <v>34.72478693181818</v>
      </c>
      <c r="I1262" s="266">
        <v>23</v>
      </c>
      <c r="J1262" s="266">
        <v>26</v>
      </c>
      <c r="K1262" s="266">
        <v>29</v>
      </c>
    </row>
    <row r="1263" spans="1:11" ht="23.25" customHeight="1">
      <c r="A1263" s="428" t="s">
        <v>11</v>
      </c>
      <c r="B1263" s="266">
        <v>68.976320040603611</v>
      </c>
      <c r="C1263" s="266">
        <v>5</v>
      </c>
      <c r="D1263" s="266">
        <v>60.33701164165624</v>
      </c>
      <c r="E1263" s="266">
        <v>6</v>
      </c>
      <c r="F1263" s="266">
        <v>49.30034129692833</v>
      </c>
      <c r="G1263" s="266">
        <v>8</v>
      </c>
      <c r="H1263" s="266">
        <v>45.277027027027025</v>
      </c>
      <c r="I1263" s="266">
        <v>8</v>
      </c>
      <c r="J1263" s="266">
        <v>45</v>
      </c>
      <c r="K1263" s="266">
        <v>7</v>
      </c>
    </row>
    <row r="1264" spans="1:11" ht="23.25" customHeight="1">
      <c r="A1264" s="428" t="s">
        <v>12</v>
      </c>
      <c r="B1264" s="266">
        <v>58.126631880064039</v>
      </c>
      <c r="C1264" s="266">
        <v>11</v>
      </c>
      <c r="D1264" s="266">
        <v>50.445246690734052</v>
      </c>
      <c r="E1264" s="266">
        <v>13</v>
      </c>
      <c r="F1264" s="266">
        <v>42.238416175231677</v>
      </c>
      <c r="G1264" s="266">
        <v>14</v>
      </c>
      <c r="H1264" s="266">
        <v>39.942928039702231</v>
      </c>
      <c r="I1264" s="266">
        <v>14</v>
      </c>
      <c r="J1264" s="266">
        <v>37</v>
      </c>
      <c r="K1264" s="266">
        <v>13</v>
      </c>
    </row>
    <row r="1265" spans="1:11" ht="23.25" customHeight="1">
      <c r="A1265" s="428" t="s">
        <v>13</v>
      </c>
      <c r="B1265" s="266">
        <v>66.927997838456093</v>
      </c>
      <c r="C1265" s="266">
        <v>7</v>
      </c>
      <c r="D1265" s="266">
        <v>67.294801628956236</v>
      </c>
      <c r="E1265" s="266">
        <v>4</v>
      </c>
      <c r="F1265" s="266">
        <v>58.383849639699875</v>
      </c>
      <c r="G1265" s="266">
        <v>4</v>
      </c>
      <c r="H1265" s="266">
        <v>54.965092402464066</v>
      </c>
      <c r="I1265" s="266">
        <v>3</v>
      </c>
      <c r="J1265" s="266">
        <v>50</v>
      </c>
      <c r="K1265" s="266">
        <v>4</v>
      </c>
    </row>
    <row r="1266" spans="1:11" ht="23.25" customHeight="1">
      <c r="A1266" s="428" t="s">
        <v>14</v>
      </c>
      <c r="B1266" s="266">
        <v>49.336072292705431</v>
      </c>
      <c r="C1266" s="266">
        <v>21</v>
      </c>
      <c r="D1266" s="266">
        <v>43.451791217846655</v>
      </c>
      <c r="E1266" s="266">
        <v>21</v>
      </c>
      <c r="F1266" s="266">
        <v>38.034410844629825</v>
      </c>
      <c r="G1266" s="266">
        <v>23</v>
      </c>
      <c r="H1266" s="266">
        <v>35.873065015479874</v>
      </c>
      <c r="I1266" s="266">
        <v>19</v>
      </c>
      <c r="J1266" s="266">
        <v>35</v>
      </c>
      <c r="K1266" s="266">
        <v>18</v>
      </c>
    </row>
    <row r="1267" spans="1:11" ht="23.25" customHeight="1">
      <c r="A1267" s="428" t="s">
        <v>15</v>
      </c>
      <c r="B1267" s="266">
        <v>60.934708551980485</v>
      </c>
      <c r="C1267" s="266">
        <v>9</v>
      </c>
      <c r="D1267" s="266">
        <v>57.84252267530934</v>
      </c>
      <c r="E1267" s="266">
        <v>8</v>
      </c>
      <c r="F1267" s="266">
        <v>56.109833971902937</v>
      </c>
      <c r="G1267" s="266">
        <v>6</v>
      </c>
      <c r="H1267" s="266">
        <v>51.856783919597987</v>
      </c>
      <c r="I1267" s="266">
        <v>5</v>
      </c>
      <c r="J1267" s="266">
        <v>52</v>
      </c>
      <c r="K1267" s="266">
        <v>3</v>
      </c>
    </row>
    <row r="1268" spans="1:11" ht="23.25" customHeight="1">
      <c r="A1268" s="428" t="s">
        <v>16</v>
      </c>
      <c r="B1268" s="266">
        <v>42.501782123898664</v>
      </c>
      <c r="C1268" s="266">
        <v>28</v>
      </c>
      <c r="D1268" s="266">
        <v>39.588617672139613</v>
      </c>
      <c r="E1268" s="266">
        <v>27</v>
      </c>
      <c r="F1268" s="266">
        <v>36.461174675819983</v>
      </c>
      <c r="G1268" s="266">
        <v>26</v>
      </c>
      <c r="H1268" s="266">
        <v>33.93155208646052</v>
      </c>
      <c r="I1268" s="266">
        <v>25</v>
      </c>
      <c r="J1268" s="266">
        <v>33</v>
      </c>
      <c r="K1268" s="266">
        <v>21</v>
      </c>
    </row>
    <row r="1269" spans="1:11" ht="23.25" customHeight="1">
      <c r="A1269" s="428" t="s">
        <v>17</v>
      </c>
      <c r="B1269" s="266">
        <v>47.492120273444456</v>
      </c>
      <c r="C1269" s="266">
        <v>23</v>
      </c>
      <c r="D1269" s="266">
        <v>42.865650475267991</v>
      </c>
      <c r="E1269" s="266">
        <v>23</v>
      </c>
      <c r="F1269" s="266">
        <v>39.119999999999997</v>
      </c>
      <c r="G1269" s="266">
        <v>19</v>
      </c>
      <c r="H1269" s="266">
        <v>37.054298642533936</v>
      </c>
      <c r="I1269" s="266">
        <v>18</v>
      </c>
      <c r="J1269" s="266">
        <v>29</v>
      </c>
      <c r="K1269" s="266">
        <v>25</v>
      </c>
    </row>
    <row r="1270" spans="1:11" ht="23.25" customHeight="1">
      <c r="A1270" s="428" t="s">
        <v>18</v>
      </c>
      <c r="B1270" s="266">
        <v>52.36344816576927</v>
      </c>
      <c r="C1270" s="266">
        <v>16</v>
      </c>
      <c r="D1270" s="266">
        <v>46.43468465934361</v>
      </c>
      <c r="E1270" s="266">
        <v>19</v>
      </c>
      <c r="F1270" s="266">
        <v>40.198492462311556</v>
      </c>
      <c r="G1270" s="266">
        <v>17</v>
      </c>
      <c r="H1270" s="266">
        <v>35.316911612502587</v>
      </c>
      <c r="I1270" s="266">
        <v>21</v>
      </c>
      <c r="J1270" s="266">
        <v>32</v>
      </c>
      <c r="K1270" s="266">
        <v>23</v>
      </c>
    </row>
    <row r="1271" spans="1:11" ht="23.25" customHeight="1">
      <c r="A1271" s="428" t="s">
        <v>19</v>
      </c>
      <c r="B1271" s="266">
        <v>57.444337841195498</v>
      </c>
      <c r="C1271" s="266">
        <v>12</v>
      </c>
      <c r="D1271" s="266">
        <v>51.861959920980532</v>
      </c>
      <c r="E1271" s="266">
        <v>11</v>
      </c>
      <c r="F1271" s="266">
        <v>41.165111940298509</v>
      </c>
      <c r="G1271" s="266">
        <v>16</v>
      </c>
      <c r="H1271" s="266">
        <v>37.197416974169741</v>
      </c>
      <c r="I1271" s="266">
        <v>17</v>
      </c>
      <c r="J1271" s="266">
        <v>37</v>
      </c>
      <c r="K1271" s="266">
        <v>13</v>
      </c>
    </row>
    <row r="1272" spans="1:11" ht="23.25" customHeight="1">
      <c r="A1272" s="428" t="s">
        <v>20</v>
      </c>
      <c r="B1272" s="266">
        <v>143.71563636247774</v>
      </c>
      <c r="C1272" s="266">
        <v>1</v>
      </c>
      <c r="D1272" s="266">
        <v>126.60743778119482</v>
      </c>
      <c r="E1272" s="266">
        <v>1</v>
      </c>
      <c r="F1272" s="266">
        <v>106.46378830083566</v>
      </c>
      <c r="G1272" s="266">
        <v>1</v>
      </c>
      <c r="H1272" s="266">
        <v>96.272479564032693</v>
      </c>
      <c r="I1272" s="266">
        <v>1</v>
      </c>
      <c r="J1272" s="266">
        <v>88</v>
      </c>
      <c r="K1272" s="266">
        <v>1</v>
      </c>
    </row>
    <row r="1273" spans="1:11" ht="23.25" customHeight="1">
      <c r="A1273" s="428" t="s">
        <v>21</v>
      </c>
      <c r="B1273" s="266">
        <v>37.364308601019147</v>
      </c>
      <c r="C1273" s="266">
        <v>31</v>
      </c>
      <c r="D1273" s="266">
        <v>34.672617867873818</v>
      </c>
      <c r="E1273" s="266">
        <v>30</v>
      </c>
      <c r="F1273" s="266">
        <v>29.244202389318342</v>
      </c>
      <c r="G1273" s="266">
        <v>30</v>
      </c>
      <c r="H1273" s="266">
        <v>27.647321428571427</v>
      </c>
      <c r="I1273" s="266">
        <v>30</v>
      </c>
      <c r="J1273" s="266">
        <v>27</v>
      </c>
      <c r="K1273" s="266">
        <v>28</v>
      </c>
    </row>
    <row r="1274" spans="1:11" ht="23.25" customHeight="1">
      <c r="A1274" s="428" t="s">
        <v>22</v>
      </c>
      <c r="B1274" s="266">
        <v>48.559078290149515</v>
      </c>
      <c r="C1274" s="266">
        <v>22</v>
      </c>
      <c r="D1274" s="266">
        <v>43.113623349248051</v>
      </c>
      <c r="E1274" s="266">
        <v>22</v>
      </c>
      <c r="F1274" s="266">
        <v>38.235078427378284</v>
      </c>
      <c r="G1274" s="266">
        <v>22</v>
      </c>
      <c r="H1274" s="266">
        <v>35.48457350272232</v>
      </c>
      <c r="I1274" s="266">
        <v>20</v>
      </c>
      <c r="J1274" s="266">
        <v>34</v>
      </c>
      <c r="K1274" s="266">
        <v>20</v>
      </c>
    </row>
    <row r="1275" spans="1:11" ht="23.25" customHeight="1">
      <c r="A1275" s="428" t="s">
        <v>23</v>
      </c>
      <c r="B1275" s="266">
        <v>85.256920340246722</v>
      </c>
      <c r="C1275" s="266">
        <v>2</v>
      </c>
      <c r="D1275" s="266">
        <v>70.043752320882803</v>
      </c>
      <c r="E1275" s="266">
        <v>3</v>
      </c>
      <c r="F1275" s="266">
        <v>60.452362509682416</v>
      </c>
      <c r="G1275" s="266">
        <v>3</v>
      </c>
      <c r="H1275" s="266">
        <v>53.326702371843915</v>
      </c>
      <c r="I1275" s="266">
        <v>4</v>
      </c>
      <c r="J1275" s="266">
        <v>48</v>
      </c>
      <c r="K1275" s="266">
        <v>5</v>
      </c>
    </row>
    <row r="1276" spans="1:11" ht="23.25" customHeight="1">
      <c r="A1276" s="428" t="s">
        <v>24</v>
      </c>
      <c r="B1276" s="266">
        <v>56.842842614864026</v>
      </c>
      <c r="C1276" s="266">
        <v>13</v>
      </c>
      <c r="D1276" s="266">
        <v>51.641165286551008</v>
      </c>
      <c r="E1276" s="266">
        <v>12</v>
      </c>
      <c r="F1276" s="266">
        <v>48.289931869795609</v>
      </c>
      <c r="G1276" s="266">
        <v>10</v>
      </c>
      <c r="H1276" s="266">
        <v>47.715664439495171</v>
      </c>
      <c r="I1276" s="266">
        <v>7</v>
      </c>
      <c r="J1276" s="266">
        <v>43</v>
      </c>
      <c r="K1276" s="266">
        <v>8</v>
      </c>
    </row>
    <row r="1277" spans="1:11" ht="23.25" customHeight="1">
      <c r="A1277" s="428" t="s">
        <v>25</v>
      </c>
      <c r="B1277" s="266">
        <v>39.807272690750132</v>
      </c>
      <c r="C1277" s="266">
        <v>30</v>
      </c>
      <c r="D1277" s="266">
        <v>34.152604068219119</v>
      </c>
      <c r="E1277" s="266">
        <v>31</v>
      </c>
      <c r="F1277" s="266">
        <v>29.018484288354898</v>
      </c>
      <c r="G1277" s="266">
        <v>31</v>
      </c>
      <c r="H1277" s="266">
        <v>27.287020109689212</v>
      </c>
      <c r="I1277" s="266">
        <v>31</v>
      </c>
      <c r="J1277" s="266">
        <v>26</v>
      </c>
      <c r="K1277" s="266">
        <v>29</v>
      </c>
    </row>
    <row r="1278" spans="1:11" ht="23.25" customHeight="1">
      <c r="A1278" s="428" t="s">
        <v>26</v>
      </c>
      <c r="B1278" s="266">
        <v>50.312903671076612</v>
      </c>
      <c r="C1278" s="266">
        <v>19</v>
      </c>
      <c r="D1278" s="266">
        <v>45.19612805943531</v>
      </c>
      <c r="E1278" s="266">
        <v>20</v>
      </c>
      <c r="F1278" s="266">
        <v>38.244319950202303</v>
      </c>
      <c r="G1278" s="266">
        <v>21</v>
      </c>
      <c r="H1278" s="266">
        <v>34.488636363636367</v>
      </c>
      <c r="I1278" s="266">
        <v>24</v>
      </c>
      <c r="J1278" s="266">
        <v>33</v>
      </c>
      <c r="K1278" s="266">
        <v>21</v>
      </c>
    </row>
    <row r="1279" spans="1:11" ht="23.25" customHeight="1">
      <c r="A1279" s="428" t="s">
        <v>27</v>
      </c>
      <c r="B1279" s="266">
        <v>47.389775379594276</v>
      </c>
      <c r="C1279" s="266">
        <v>24</v>
      </c>
      <c r="D1279" s="266">
        <v>41.751987519168381</v>
      </c>
      <c r="E1279" s="266">
        <v>24</v>
      </c>
      <c r="F1279" s="266">
        <v>34.744280630401626</v>
      </c>
      <c r="G1279" s="266">
        <v>27</v>
      </c>
      <c r="H1279" s="266">
        <v>31.808897876643073</v>
      </c>
      <c r="I1279" s="266">
        <v>27</v>
      </c>
      <c r="J1279" s="266">
        <v>29</v>
      </c>
      <c r="K1279" s="266">
        <v>25</v>
      </c>
    </row>
    <row r="1280" spans="1:11" ht="23.25" customHeight="1">
      <c r="A1280" s="428" t="s">
        <v>28</v>
      </c>
      <c r="B1280" s="266">
        <v>70.877247307712608</v>
      </c>
      <c r="C1280" s="266">
        <v>4</v>
      </c>
      <c r="D1280" s="266">
        <v>57.79241906621116</v>
      </c>
      <c r="E1280" s="266">
        <v>9</v>
      </c>
      <c r="F1280" s="266">
        <v>49.455801104972373</v>
      </c>
      <c r="G1280" s="266">
        <v>7</v>
      </c>
      <c r="H1280" s="266">
        <v>44.159400544959126</v>
      </c>
      <c r="I1280" s="266">
        <v>10</v>
      </c>
      <c r="J1280" s="266">
        <v>39</v>
      </c>
      <c r="K1280" s="266">
        <v>10</v>
      </c>
    </row>
    <row r="1281" spans="1:11" ht="23.25" customHeight="1">
      <c r="A1281" s="428" t="s">
        <v>29</v>
      </c>
      <c r="B1281" s="266">
        <v>44.591976426716762</v>
      </c>
      <c r="C1281" s="266">
        <v>26</v>
      </c>
      <c r="D1281" s="266">
        <v>40.509005955097841</v>
      </c>
      <c r="E1281" s="266">
        <v>25</v>
      </c>
      <c r="F1281" s="266">
        <v>36.610847814639286</v>
      </c>
      <c r="G1281" s="266">
        <v>25</v>
      </c>
      <c r="H1281" s="266">
        <v>32.378701298701301</v>
      </c>
      <c r="I1281" s="266">
        <v>26</v>
      </c>
      <c r="J1281" s="266">
        <v>32</v>
      </c>
      <c r="K1281" s="266">
        <v>23</v>
      </c>
    </row>
    <row r="1282" spans="1:11" ht="23.25" customHeight="1">
      <c r="A1282" s="428" t="s">
        <v>30</v>
      </c>
      <c r="B1282" s="266">
        <v>52.31106473482923</v>
      </c>
      <c r="C1282" s="266">
        <v>17</v>
      </c>
      <c r="D1282" s="266">
        <v>48.626148695852841</v>
      </c>
      <c r="E1282" s="266">
        <v>14</v>
      </c>
      <c r="F1282" s="266">
        <v>43.788438851749902</v>
      </c>
      <c r="G1282" s="266">
        <v>12</v>
      </c>
      <c r="H1282" s="266">
        <v>40.017626321974149</v>
      </c>
      <c r="I1282" s="266">
        <v>13</v>
      </c>
      <c r="J1282" s="266">
        <v>37</v>
      </c>
      <c r="K1282" s="266">
        <v>13</v>
      </c>
    </row>
    <row r="1283" spans="1:11" ht="23.25" customHeight="1">
      <c r="A1283" s="428" t="s">
        <v>31</v>
      </c>
      <c r="B1283" s="266">
        <v>52.407517026367806</v>
      </c>
      <c r="C1283" s="266">
        <v>15</v>
      </c>
      <c r="D1283" s="266">
        <v>48.081133718305011</v>
      </c>
      <c r="E1283" s="266">
        <v>15</v>
      </c>
      <c r="F1283" s="266">
        <v>38.385222786238018</v>
      </c>
      <c r="G1283" s="266">
        <v>20</v>
      </c>
      <c r="H1283" s="266">
        <v>35.289960740325292</v>
      </c>
      <c r="I1283" s="266">
        <v>22</v>
      </c>
      <c r="J1283" s="266">
        <v>35</v>
      </c>
      <c r="K1283" s="266">
        <v>18</v>
      </c>
    </row>
    <row r="1284" spans="1:11" ht="23.25" customHeight="1">
      <c r="A1284" s="428" t="s">
        <v>32</v>
      </c>
      <c r="B1284" s="266">
        <v>68.51727335574806</v>
      </c>
      <c r="C1284" s="266">
        <v>6</v>
      </c>
      <c r="D1284" s="266">
        <v>64.338883572878643</v>
      </c>
      <c r="E1284" s="266">
        <v>5</v>
      </c>
      <c r="F1284" s="266">
        <v>58.265318442499243</v>
      </c>
      <c r="G1284" s="266">
        <v>5</v>
      </c>
      <c r="H1284" s="266">
        <v>51.091943695717283</v>
      </c>
      <c r="I1284" s="266">
        <v>6</v>
      </c>
      <c r="J1284" s="266">
        <v>46</v>
      </c>
      <c r="K1284" s="266">
        <v>6</v>
      </c>
    </row>
    <row r="1285" spans="1:11" ht="23.25" customHeight="1">
      <c r="A1285" s="428" t="s">
        <v>33</v>
      </c>
      <c r="B1285" s="266">
        <v>66.749009780733189</v>
      </c>
      <c r="C1285" s="266">
        <v>8</v>
      </c>
      <c r="D1285" s="266">
        <v>59.861837387852184</v>
      </c>
      <c r="E1285" s="266">
        <v>7</v>
      </c>
      <c r="F1285" s="266">
        <v>47.69113573407202</v>
      </c>
      <c r="G1285" s="266">
        <v>11</v>
      </c>
      <c r="H1285" s="266">
        <v>42.896291208791212</v>
      </c>
      <c r="I1285" s="266">
        <v>11</v>
      </c>
      <c r="J1285" s="266">
        <v>39</v>
      </c>
      <c r="K1285" s="266">
        <v>10</v>
      </c>
    </row>
    <row r="1286" spans="1:11" ht="23.25" customHeight="1">
      <c r="A1286" s="428" t="s">
        <v>34</v>
      </c>
      <c r="B1286" s="266">
        <v>44.763576302299711</v>
      </c>
      <c r="C1286" s="266">
        <v>25</v>
      </c>
      <c r="D1286" s="266">
        <v>39.143443395828115</v>
      </c>
      <c r="E1286" s="266">
        <v>28</v>
      </c>
      <c r="F1286" s="266">
        <v>32.422844590884132</v>
      </c>
      <c r="G1286" s="266">
        <v>28</v>
      </c>
      <c r="H1286" s="266">
        <v>30.204728640515853</v>
      </c>
      <c r="I1286" s="266">
        <v>28</v>
      </c>
      <c r="J1286" s="266">
        <v>29</v>
      </c>
      <c r="K1286" s="266">
        <v>25</v>
      </c>
    </row>
    <row r="1287" spans="1:11" ht="23.25" customHeight="1">
      <c r="A1287" s="428" t="s">
        <v>35</v>
      </c>
      <c r="B1287" s="266">
        <v>50.755286598068643</v>
      </c>
      <c r="C1287" s="266">
        <v>18</v>
      </c>
      <c r="D1287" s="266">
        <v>46.867682947175126</v>
      </c>
      <c r="E1287" s="266">
        <v>17</v>
      </c>
      <c r="F1287" s="266">
        <v>41.245573957738436</v>
      </c>
      <c r="G1287" s="266">
        <v>15</v>
      </c>
      <c r="H1287" s="266">
        <v>37.725724020442932</v>
      </c>
      <c r="I1287" s="266">
        <v>15</v>
      </c>
      <c r="J1287" s="266">
        <v>36</v>
      </c>
      <c r="K1287" s="266">
        <v>16</v>
      </c>
    </row>
    <row r="1288" spans="1:11" ht="23.25" customHeight="1">
      <c r="A1288" s="428" t="s">
        <v>36</v>
      </c>
      <c r="B1288" s="266">
        <v>74.493535576458513</v>
      </c>
      <c r="C1288" s="266">
        <v>3</v>
      </c>
      <c r="D1288" s="266">
        <v>71.466527540264536</v>
      </c>
      <c r="E1288" s="266">
        <v>2</v>
      </c>
      <c r="F1288" s="266">
        <v>65.671244635193133</v>
      </c>
      <c r="G1288" s="266">
        <v>2</v>
      </c>
      <c r="H1288" s="266">
        <v>59.601345668629101</v>
      </c>
      <c r="I1288" s="266">
        <v>2</v>
      </c>
      <c r="J1288" s="266">
        <v>55</v>
      </c>
      <c r="K1288" s="266">
        <v>2</v>
      </c>
    </row>
    <row r="1289" spans="1:11" s="721" customFormat="1" ht="19.5" customHeight="1">
      <c r="A1289" s="985" t="s">
        <v>222</v>
      </c>
    </row>
    <row r="1290" spans="1:11" ht="23.25" customHeight="1">
      <c r="A1290" s="424"/>
    </row>
    <row r="1291" spans="1:11" ht="23.25" customHeight="1">
      <c r="A1291" s="424"/>
    </row>
    <row r="1292" spans="1:11" ht="23.25" customHeight="1">
      <c r="A1292" s="420" t="s">
        <v>849</v>
      </c>
      <c r="B1292" s="61"/>
      <c r="J1292" s="268"/>
      <c r="K1292" s="268" t="s">
        <v>189</v>
      </c>
    </row>
    <row r="1293" spans="1:11" ht="23.25" customHeight="1">
      <c r="A1293" s="642" t="s">
        <v>1</v>
      </c>
      <c r="B1293" s="644" t="s">
        <v>113</v>
      </c>
      <c r="C1293" s="645"/>
      <c r="D1293" s="644" t="s">
        <v>114</v>
      </c>
      <c r="E1293" s="645"/>
      <c r="F1293" s="644" t="s">
        <v>115</v>
      </c>
      <c r="G1293" s="645"/>
      <c r="H1293" s="644" t="s">
        <v>116</v>
      </c>
      <c r="I1293" s="645"/>
      <c r="J1293" s="644" t="s">
        <v>829</v>
      </c>
      <c r="K1293" s="645"/>
    </row>
    <row r="1294" spans="1:11" ht="23.25" customHeight="1">
      <c r="A1294" s="643"/>
      <c r="B1294" s="269" t="s">
        <v>2</v>
      </c>
      <c r="C1294" s="269" t="s">
        <v>198</v>
      </c>
      <c r="D1294" s="269" t="s">
        <v>2</v>
      </c>
      <c r="E1294" s="269" t="s">
        <v>198</v>
      </c>
      <c r="F1294" s="269" t="s">
        <v>2</v>
      </c>
      <c r="G1294" s="269" t="s">
        <v>198</v>
      </c>
      <c r="H1294" s="269" t="s">
        <v>2</v>
      </c>
      <c r="I1294" s="269" t="s">
        <v>198</v>
      </c>
      <c r="J1294" s="269" t="s">
        <v>2</v>
      </c>
      <c r="K1294" s="269" t="s">
        <v>198</v>
      </c>
    </row>
    <row r="1295" spans="1:11" ht="23.25" customHeight="1">
      <c r="A1295" s="428" t="s">
        <v>55</v>
      </c>
      <c r="B1295" s="3">
        <v>100</v>
      </c>
      <c r="C1295" s="239" t="s">
        <v>352</v>
      </c>
      <c r="D1295" s="3">
        <v>100</v>
      </c>
      <c r="E1295" s="239" t="s">
        <v>352</v>
      </c>
      <c r="F1295" s="3">
        <v>100</v>
      </c>
      <c r="G1295" s="239" t="s">
        <v>352</v>
      </c>
      <c r="H1295" s="3">
        <v>100</v>
      </c>
      <c r="I1295" s="239" t="s">
        <v>352</v>
      </c>
      <c r="J1295" s="3">
        <v>100</v>
      </c>
      <c r="K1295" s="239" t="s">
        <v>352</v>
      </c>
    </row>
    <row r="1296" spans="1:11" ht="23.25" customHeight="1">
      <c r="A1296" s="428" t="s">
        <v>56</v>
      </c>
      <c r="B1296" s="4">
        <v>4.78</v>
      </c>
      <c r="C1296" s="5">
        <v>7</v>
      </c>
      <c r="D1296" s="4">
        <v>4.58</v>
      </c>
      <c r="E1296" s="5">
        <v>7</v>
      </c>
      <c r="F1296" s="4">
        <v>4.71</v>
      </c>
      <c r="G1296" s="5">
        <v>7</v>
      </c>
      <c r="H1296" s="4">
        <v>4.82</v>
      </c>
      <c r="I1296" s="5">
        <v>7</v>
      </c>
      <c r="J1296" s="4">
        <v>4.91</v>
      </c>
      <c r="K1296" s="5">
        <v>6</v>
      </c>
    </row>
    <row r="1297" spans="1:11" ht="23.25" customHeight="1">
      <c r="A1297" s="428" t="s">
        <v>57</v>
      </c>
      <c r="B1297" s="4">
        <v>2.96</v>
      </c>
      <c r="C1297" s="5">
        <v>10</v>
      </c>
      <c r="D1297" s="4">
        <v>2.85</v>
      </c>
      <c r="E1297" s="5">
        <v>10</v>
      </c>
      <c r="F1297" s="4">
        <v>2.86</v>
      </c>
      <c r="G1297" s="5">
        <v>10</v>
      </c>
      <c r="H1297" s="4">
        <v>2.77</v>
      </c>
      <c r="I1297" s="5">
        <v>11</v>
      </c>
      <c r="J1297" s="4">
        <v>2.76</v>
      </c>
      <c r="K1297" s="5">
        <v>10</v>
      </c>
    </row>
    <row r="1298" spans="1:11" ht="23.25" customHeight="1">
      <c r="A1298" s="428" t="s">
        <v>58</v>
      </c>
      <c r="B1298" s="4">
        <v>1.45</v>
      </c>
      <c r="C1298" s="5">
        <v>24</v>
      </c>
      <c r="D1298" s="4">
        <v>1.46</v>
      </c>
      <c r="E1298" s="5">
        <v>23</v>
      </c>
      <c r="F1298" s="4">
        <v>1.4</v>
      </c>
      <c r="G1298" s="5">
        <v>23</v>
      </c>
      <c r="H1298" s="4">
        <v>1.42</v>
      </c>
      <c r="I1298" s="5">
        <v>24</v>
      </c>
      <c r="J1298" s="4">
        <v>1.48</v>
      </c>
      <c r="K1298" s="5">
        <v>23</v>
      </c>
    </row>
    <row r="1299" spans="1:11" ht="23.25" customHeight="1">
      <c r="A1299" s="428" t="s">
        <v>59</v>
      </c>
      <c r="B1299" s="4">
        <v>6.87</v>
      </c>
      <c r="C1299" s="5">
        <v>2</v>
      </c>
      <c r="D1299" s="4">
        <v>6.91</v>
      </c>
      <c r="E1299" s="5">
        <v>2</v>
      </c>
      <c r="F1299" s="4">
        <v>7</v>
      </c>
      <c r="G1299" s="5">
        <v>2</v>
      </c>
      <c r="H1299" s="4">
        <v>6.93</v>
      </c>
      <c r="I1299" s="5">
        <v>2</v>
      </c>
      <c r="J1299" s="4">
        <v>6.69</v>
      </c>
      <c r="K1299" s="5">
        <v>3</v>
      </c>
    </row>
    <row r="1300" spans="1:11" ht="23.25" customHeight="1">
      <c r="A1300" s="428" t="s">
        <v>10</v>
      </c>
      <c r="B1300" s="4">
        <v>2.65</v>
      </c>
      <c r="C1300" s="5">
        <v>11</v>
      </c>
      <c r="D1300" s="4">
        <v>2.68</v>
      </c>
      <c r="E1300" s="5">
        <v>11</v>
      </c>
      <c r="F1300" s="4">
        <v>2.82</v>
      </c>
      <c r="G1300" s="5">
        <v>11</v>
      </c>
      <c r="H1300" s="4">
        <v>2.9</v>
      </c>
      <c r="I1300" s="5">
        <v>10</v>
      </c>
      <c r="J1300" s="4">
        <v>2.39</v>
      </c>
      <c r="K1300" s="5">
        <v>12</v>
      </c>
    </row>
    <row r="1301" spans="1:11" ht="23.25" customHeight="1">
      <c r="A1301" s="428" t="s">
        <v>60</v>
      </c>
      <c r="B1301" s="4">
        <v>0.91</v>
      </c>
      <c r="C1301" s="5">
        <v>31</v>
      </c>
      <c r="D1301" s="4">
        <v>0.86</v>
      </c>
      <c r="E1301" s="5">
        <v>31</v>
      </c>
      <c r="F1301" s="4">
        <v>0.8</v>
      </c>
      <c r="G1301" s="5">
        <v>31</v>
      </c>
      <c r="H1301" s="4">
        <v>0.79</v>
      </c>
      <c r="I1301" s="5">
        <v>31</v>
      </c>
      <c r="J1301" s="4">
        <v>0.86</v>
      </c>
      <c r="K1301" s="5">
        <v>30</v>
      </c>
    </row>
    <row r="1302" spans="1:11" ht="23.25" customHeight="1">
      <c r="A1302" s="428" t="s">
        <v>12</v>
      </c>
      <c r="B1302" s="4">
        <v>1.52</v>
      </c>
      <c r="C1302" s="5">
        <v>23</v>
      </c>
      <c r="D1302" s="4">
        <v>1.44</v>
      </c>
      <c r="E1302" s="5">
        <v>24</v>
      </c>
      <c r="F1302" s="4">
        <v>1.39</v>
      </c>
      <c r="G1302" s="5">
        <v>24</v>
      </c>
      <c r="H1302" s="4">
        <v>1.43</v>
      </c>
      <c r="I1302" s="5">
        <v>23</v>
      </c>
      <c r="J1302" s="4">
        <v>1.44</v>
      </c>
      <c r="K1302" s="5">
        <v>24</v>
      </c>
    </row>
    <row r="1303" spans="1:11" ht="23.25" customHeight="1">
      <c r="A1303" s="428" t="s">
        <v>61</v>
      </c>
      <c r="B1303" s="4">
        <v>20.079999999999998</v>
      </c>
      <c r="C1303" s="5">
        <v>1</v>
      </c>
      <c r="D1303" s="4">
        <v>21.92</v>
      </c>
      <c r="E1303" s="5">
        <v>1</v>
      </c>
      <c r="F1303" s="4">
        <v>21.73</v>
      </c>
      <c r="G1303" s="5">
        <v>1</v>
      </c>
      <c r="H1303" s="4">
        <v>22.22</v>
      </c>
      <c r="I1303" s="5">
        <v>1</v>
      </c>
      <c r="J1303" s="4">
        <v>21.8</v>
      </c>
      <c r="K1303" s="5">
        <v>1</v>
      </c>
    </row>
    <row r="1304" spans="1:11" ht="23.25" customHeight="1">
      <c r="A1304" s="428" t="s">
        <v>62</v>
      </c>
      <c r="B1304" s="4">
        <v>1.06</v>
      </c>
      <c r="C1304" s="5">
        <v>28</v>
      </c>
      <c r="D1304" s="4">
        <v>1.01</v>
      </c>
      <c r="E1304" s="5">
        <v>29</v>
      </c>
      <c r="F1304" s="4">
        <v>1.01</v>
      </c>
      <c r="G1304" s="5">
        <v>28</v>
      </c>
      <c r="H1304" s="4">
        <v>1.03</v>
      </c>
      <c r="I1304" s="5">
        <v>28</v>
      </c>
      <c r="J1304" s="4">
        <v>1.08</v>
      </c>
      <c r="K1304" s="5">
        <v>28</v>
      </c>
    </row>
    <row r="1305" spans="1:11" ht="23.25" customHeight="1">
      <c r="A1305" s="428" t="s">
        <v>63</v>
      </c>
      <c r="B1305" s="4">
        <v>1.05</v>
      </c>
      <c r="C1305" s="5">
        <v>29</v>
      </c>
      <c r="D1305" s="4">
        <v>1.0900000000000001</v>
      </c>
      <c r="E1305" s="5">
        <v>27</v>
      </c>
      <c r="F1305" s="4">
        <v>1.21</v>
      </c>
      <c r="G1305" s="5">
        <v>27</v>
      </c>
      <c r="H1305" s="4">
        <v>1.22</v>
      </c>
      <c r="I1305" s="5">
        <v>26</v>
      </c>
      <c r="J1305" s="4">
        <v>1.36</v>
      </c>
      <c r="K1305" s="5">
        <v>26</v>
      </c>
    </row>
    <row r="1306" spans="1:11" ht="23.25" customHeight="1">
      <c r="A1306" s="428" t="s">
        <v>64</v>
      </c>
      <c r="B1306" s="4">
        <v>6.2</v>
      </c>
      <c r="C1306" s="5">
        <v>3</v>
      </c>
      <c r="D1306" s="4">
        <v>6.25</v>
      </c>
      <c r="E1306" s="5">
        <v>3</v>
      </c>
      <c r="F1306" s="4">
        <v>6.61</v>
      </c>
      <c r="G1306" s="5">
        <v>3</v>
      </c>
      <c r="H1306" s="4">
        <v>6.7</v>
      </c>
      <c r="I1306" s="5">
        <v>3</v>
      </c>
      <c r="J1306" s="4">
        <v>7.04</v>
      </c>
      <c r="K1306" s="5">
        <v>2</v>
      </c>
    </row>
    <row r="1307" spans="1:11" ht="23.25" customHeight="1">
      <c r="A1307" s="428" t="s">
        <v>65</v>
      </c>
      <c r="B1307" s="4">
        <v>0.94</v>
      </c>
      <c r="C1307" s="5">
        <v>30</v>
      </c>
      <c r="D1307" s="4">
        <v>0.91</v>
      </c>
      <c r="E1307" s="5">
        <v>30</v>
      </c>
      <c r="F1307" s="4">
        <v>0.95</v>
      </c>
      <c r="G1307" s="5">
        <v>30</v>
      </c>
      <c r="H1307" s="4">
        <v>0.97</v>
      </c>
      <c r="I1307" s="5">
        <v>29</v>
      </c>
      <c r="J1307" s="4">
        <v>0.82</v>
      </c>
      <c r="K1307" s="5">
        <v>31</v>
      </c>
    </row>
    <row r="1308" spans="1:11" ht="23.25" customHeight="1">
      <c r="A1308" s="428" t="s">
        <v>66</v>
      </c>
      <c r="B1308" s="4">
        <v>5.63</v>
      </c>
      <c r="C1308" s="5">
        <v>4</v>
      </c>
      <c r="D1308" s="4">
        <v>5.37</v>
      </c>
      <c r="E1308" s="5">
        <v>4</v>
      </c>
      <c r="F1308" s="4">
        <v>5.31</v>
      </c>
      <c r="G1308" s="5">
        <v>5</v>
      </c>
      <c r="H1308" s="4">
        <v>5.0599999999999996</v>
      </c>
      <c r="I1308" s="5">
        <v>5</v>
      </c>
      <c r="J1308" s="4">
        <v>4.91</v>
      </c>
      <c r="K1308" s="5">
        <v>5</v>
      </c>
    </row>
    <row r="1309" spans="1:11" ht="23.25" customHeight="1">
      <c r="A1309" s="428" t="s">
        <v>19</v>
      </c>
      <c r="B1309" s="4">
        <v>1.39</v>
      </c>
      <c r="C1309" s="5">
        <v>26</v>
      </c>
      <c r="D1309" s="4">
        <v>1.35</v>
      </c>
      <c r="E1309" s="5">
        <v>25</v>
      </c>
      <c r="F1309" s="4">
        <v>1.22</v>
      </c>
      <c r="G1309" s="5">
        <v>26</v>
      </c>
      <c r="H1309" s="4">
        <v>1.2</v>
      </c>
      <c r="I1309" s="5">
        <v>27</v>
      </c>
      <c r="J1309" s="4">
        <v>1.28</v>
      </c>
      <c r="K1309" s="5">
        <v>27</v>
      </c>
    </row>
    <row r="1310" spans="1:11" ht="23.25" customHeight="1">
      <c r="A1310" s="428" t="s">
        <v>67</v>
      </c>
      <c r="B1310" s="4">
        <v>2.27</v>
      </c>
      <c r="C1310" s="5">
        <v>14</v>
      </c>
      <c r="D1310" s="4">
        <v>2.1800000000000002</v>
      </c>
      <c r="E1310" s="5">
        <v>14</v>
      </c>
      <c r="F1310" s="4">
        <v>2.11</v>
      </c>
      <c r="G1310" s="5">
        <v>15</v>
      </c>
      <c r="H1310" s="4">
        <v>2.09</v>
      </c>
      <c r="I1310" s="5">
        <v>14</v>
      </c>
      <c r="J1310" s="4">
        <v>2.11</v>
      </c>
      <c r="K1310" s="5">
        <v>14</v>
      </c>
    </row>
    <row r="1311" spans="1:11" ht="23.25" customHeight="1">
      <c r="A1311" s="428" t="s">
        <v>21</v>
      </c>
      <c r="B1311" s="4">
        <v>2.34</v>
      </c>
      <c r="C1311" s="5">
        <v>13</v>
      </c>
      <c r="D1311" s="4">
        <v>2.36</v>
      </c>
      <c r="E1311" s="5">
        <v>12</v>
      </c>
      <c r="F1311" s="4">
        <v>2.2999999999999998</v>
      </c>
      <c r="G1311" s="5">
        <v>12</v>
      </c>
      <c r="H1311" s="4">
        <v>2.39</v>
      </c>
      <c r="I1311" s="5">
        <v>12</v>
      </c>
      <c r="J1311" s="4">
        <v>2.6</v>
      </c>
      <c r="K1311" s="5">
        <v>11</v>
      </c>
    </row>
    <row r="1312" spans="1:11" ht="23.25" customHeight="1">
      <c r="A1312" s="428" t="s">
        <v>68</v>
      </c>
      <c r="B1312" s="4">
        <v>5.36</v>
      </c>
      <c r="C1312" s="5">
        <v>5</v>
      </c>
      <c r="D1312" s="4">
        <v>5.13</v>
      </c>
      <c r="E1312" s="5">
        <v>6</v>
      </c>
      <c r="F1312" s="4">
        <v>5.19</v>
      </c>
      <c r="G1312" s="5">
        <v>6</v>
      </c>
      <c r="H1312" s="4">
        <v>5.22</v>
      </c>
      <c r="I1312" s="5">
        <v>4</v>
      </c>
      <c r="J1312" s="4">
        <v>5.38</v>
      </c>
      <c r="K1312" s="5">
        <v>4</v>
      </c>
    </row>
    <row r="1313" spans="1:11" ht="23.25" customHeight="1">
      <c r="A1313" s="428" t="s">
        <v>69</v>
      </c>
      <c r="B1313" s="4">
        <v>2.4700000000000002</v>
      </c>
      <c r="C1313" s="5">
        <v>12</v>
      </c>
      <c r="D1313" s="4">
        <v>2.19</v>
      </c>
      <c r="E1313" s="5">
        <v>13</v>
      </c>
      <c r="F1313" s="4">
        <v>2.16</v>
      </c>
      <c r="G1313" s="5">
        <v>13</v>
      </c>
      <c r="H1313" s="4">
        <v>2.0699999999999998</v>
      </c>
      <c r="I1313" s="5">
        <v>15</v>
      </c>
      <c r="J1313" s="4">
        <v>2.0099999999999998</v>
      </c>
      <c r="K1313" s="5">
        <v>16</v>
      </c>
    </row>
    <row r="1314" spans="1:11" ht="23.25" customHeight="1">
      <c r="A1314" s="428" t="s">
        <v>70</v>
      </c>
      <c r="B1314" s="4">
        <v>1.65</v>
      </c>
      <c r="C1314" s="5">
        <v>22</v>
      </c>
      <c r="D1314" s="4">
        <v>1.64</v>
      </c>
      <c r="E1314" s="5">
        <v>22</v>
      </c>
      <c r="F1314" s="4">
        <v>1.76</v>
      </c>
      <c r="G1314" s="5">
        <v>21</v>
      </c>
      <c r="H1314" s="4">
        <v>1.91</v>
      </c>
      <c r="I1314" s="5">
        <v>17</v>
      </c>
      <c r="J1314" s="4">
        <v>1.89</v>
      </c>
      <c r="K1314" s="5">
        <v>19</v>
      </c>
    </row>
    <row r="1315" spans="1:11" ht="23.25" customHeight="1">
      <c r="A1315" s="428" t="s">
        <v>71</v>
      </c>
      <c r="B1315" s="4">
        <v>1.45</v>
      </c>
      <c r="C1315" s="5">
        <v>24</v>
      </c>
      <c r="D1315" s="4">
        <v>1.34</v>
      </c>
      <c r="E1315" s="5">
        <v>26</v>
      </c>
      <c r="F1315" s="4">
        <v>1.3</v>
      </c>
      <c r="G1315" s="5">
        <v>25</v>
      </c>
      <c r="H1315" s="4">
        <v>1.33</v>
      </c>
      <c r="I1315" s="5">
        <v>25</v>
      </c>
      <c r="J1315" s="4">
        <v>1.38</v>
      </c>
      <c r="K1315" s="5">
        <v>25</v>
      </c>
    </row>
    <row r="1316" spans="1:11" ht="23.25" customHeight="1">
      <c r="A1316" s="428" t="s">
        <v>80</v>
      </c>
      <c r="B1316" s="4">
        <v>3.61</v>
      </c>
      <c r="C1316" s="5">
        <v>8</v>
      </c>
      <c r="D1316" s="4">
        <v>3.51</v>
      </c>
      <c r="E1316" s="5">
        <v>8</v>
      </c>
      <c r="F1316" s="4">
        <v>3.4</v>
      </c>
      <c r="G1316" s="5">
        <v>8</v>
      </c>
      <c r="H1316" s="4">
        <v>3.33</v>
      </c>
      <c r="I1316" s="5">
        <v>8</v>
      </c>
      <c r="J1316" s="4">
        <v>3.48</v>
      </c>
      <c r="K1316" s="5">
        <v>8</v>
      </c>
    </row>
    <row r="1317" spans="1:11" ht="23.25" customHeight="1">
      <c r="A1317" s="428" t="s">
        <v>72</v>
      </c>
      <c r="B1317" s="4">
        <v>2.13</v>
      </c>
      <c r="C1317" s="5">
        <v>16</v>
      </c>
      <c r="D1317" s="4">
        <v>2</v>
      </c>
      <c r="E1317" s="5">
        <v>17</v>
      </c>
      <c r="F1317" s="4">
        <v>1.89</v>
      </c>
      <c r="G1317" s="5">
        <v>19</v>
      </c>
      <c r="H1317" s="4">
        <v>1.87</v>
      </c>
      <c r="I1317" s="5">
        <v>19</v>
      </c>
      <c r="J1317" s="4">
        <v>1.83</v>
      </c>
      <c r="K1317" s="5">
        <v>21</v>
      </c>
    </row>
    <row r="1318" spans="1:11" ht="23.25" customHeight="1">
      <c r="A1318" s="428" t="s">
        <v>73</v>
      </c>
      <c r="B1318" s="4">
        <v>1.1399999999999999</v>
      </c>
      <c r="C1318" s="5">
        <v>27</v>
      </c>
      <c r="D1318" s="4">
        <v>1.01</v>
      </c>
      <c r="E1318" s="5">
        <v>28</v>
      </c>
      <c r="F1318" s="4">
        <v>0.99</v>
      </c>
      <c r="G1318" s="5">
        <v>29</v>
      </c>
      <c r="H1318" s="4">
        <v>0.96</v>
      </c>
      <c r="I1318" s="5">
        <v>30</v>
      </c>
      <c r="J1318" s="4">
        <v>0.93</v>
      </c>
      <c r="K1318" s="5">
        <v>29</v>
      </c>
    </row>
    <row r="1319" spans="1:11" ht="23.25" customHeight="1">
      <c r="A1319" s="428" t="s">
        <v>74</v>
      </c>
      <c r="B1319" s="4">
        <v>1.9</v>
      </c>
      <c r="C1319" s="5">
        <v>20</v>
      </c>
      <c r="D1319" s="4">
        <v>1.86</v>
      </c>
      <c r="E1319" s="5">
        <v>20</v>
      </c>
      <c r="F1319" s="4">
        <v>1.92</v>
      </c>
      <c r="G1319" s="5">
        <v>17</v>
      </c>
      <c r="H1319" s="4">
        <v>1.85</v>
      </c>
      <c r="I1319" s="5">
        <v>21</v>
      </c>
      <c r="J1319" s="4">
        <v>1.98</v>
      </c>
      <c r="K1319" s="5">
        <v>17</v>
      </c>
    </row>
    <row r="1320" spans="1:11" ht="23.25" customHeight="1">
      <c r="A1320" s="428" t="s">
        <v>75</v>
      </c>
      <c r="B1320" s="4">
        <v>3.03</v>
      </c>
      <c r="C1320" s="5">
        <v>9</v>
      </c>
      <c r="D1320" s="4">
        <v>3.02</v>
      </c>
      <c r="E1320" s="5">
        <v>9</v>
      </c>
      <c r="F1320" s="4">
        <v>3.08</v>
      </c>
      <c r="G1320" s="5">
        <v>9</v>
      </c>
      <c r="H1320" s="4">
        <v>3.03</v>
      </c>
      <c r="I1320" s="5">
        <v>9</v>
      </c>
      <c r="J1320" s="4">
        <v>2.98</v>
      </c>
      <c r="K1320" s="5">
        <v>9</v>
      </c>
    </row>
    <row r="1321" spans="1:11" ht="23.25" customHeight="1">
      <c r="A1321" s="428" t="s">
        <v>76</v>
      </c>
      <c r="B1321" s="4">
        <v>2.12</v>
      </c>
      <c r="C1321" s="5">
        <v>17</v>
      </c>
      <c r="D1321" s="4">
        <v>2.08</v>
      </c>
      <c r="E1321" s="5">
        <v>16</v>
      </c>
      <c r="F1321" s="4">
        <v>1.88</v>
      </c>
      <c r="G1321" s="5">
        <v>20</v>
      </c>
      <c r="H1321" s="4">
        <v>1.87</v>
      </c>
      <c r="I1321" s="5">
        <v>18</v>
      </c>
      <c r="J1321" s="4">
        <v>1.95</v>
      </c>
      <c r="K1321" s="5">
        <v>18</v>
      </c>
    </row>
    <row r="1322" spans="1:11" ht="23.25" customHeight="1">
      <c r="A1322" s="428" t="s">
        <v>182</v>
      </c>
      <c r="B1322" s="4">
        <v>5.1100000000000003</v>
      </c>
      <c r="C1322" s="5">
        <v>6</v>
      </c>
      <c r="D1322" s="4">
        <v>5.19</v>
      </c>
      <c r="E1322" s="5">
        <v>5</v>
      </c>
      <c r="F1322" s="4">
        <v>5.34</v>
      </c>
      <c r="G1322" s="5">
        <v>4</v>
      </c>
      <c r="H1322" s="4">
        <v>5.0599999999999996</v>
      </c>
      <c r="I1322" s="5">
        <v>6</v>
      </c>
      <c r="J1322" s="4">
        <v>4.8899999999999997</v>
      </c>
      <c r="K1322" s="5">
        <v>7</v>
      </c>
    </row>
    <row r="1323" spans="1:11" ht="23.25" customHeight="1">
      <c r="A1323" s="428" t="s">
        <v>77</v>
      </c>
      <c r="B1323" s="4">
        <v>2.19</v>
      </c>
      <c r="C1323" s="5">
        <v>15</v>
      </c>
      <c r="D1323" s="4">
        <v>2.1</v>
      </c>
      <c r="E1323" s="5">
        <v>15</v>
      </c>
      <c r="F1323" s="4">
        <v>1.9</v>
      </c>
      <c r="G1323" s="5">
        <v>18</v>
      </c>
      <c r="H1323" s="4">
        <v>1.85</v>
      </c>
      <c r="I1323" s="5">
        <v>20</v>
      </c>
      <c r="J1323" s="4">
        <v>1.83</v>
      </c>
      <c r="K1323" s="5">
        <v>20</v>
      </c>
    </row>
    <row r="1324" spans="1:11" ht="23.25" customHeight="1">
      <c r="A1324" s="428" t="s">
        <v>81</v>
      </c>
      <c r="B1324" s="4">
        <v>1.79</v>
      </c>
      <c r="C1324" s="5">
        <v>21</v>
      </c>
      <c r="D1324" s="4">
        <v>1.71</v>
      </c>
      <c r="E1324" s="5">
        <v>21</v>
      </c>
      <c r="F1324" s="4">
        <v>1.63</v>
      </c>
      <c r="G1324" s="5">
        <v>22</v>
      </c>
      <c r="H1324" s="4">
        <v>1.67</v>
      </c>
      <c r="I1324" s="5">
        <v>22</v>
      </c>
      <c r="J1324" s="4">
        <v>1.77</v>
      </c>
      <c r="K1324" s="5">
        <v>22</v>
      </c>
    </row>
    <row r="1325" spans="1:11" ht="23.25" customHeight="1">
      <c r="A1325" s="428" t="s">
        <v>78</v>
      </c>
      <c r="B1325" s="4">
        <v>2.0299999999999998</v>
      </c>
      <c r="C1325" s="5">
        <v>18</v>
      </c>
      <c r="D1325" s="4">
        <v>2</v>
      </c>
      <c r="E1325" s="5">
        <v>18</v>
      </c>
      <c r="F1325" s="4">
        <v>2</v>
      </c>
      <c r="G1325" s="5">
        <v>16</v>
      </c>
      <c r="H1325" s="4">
        <v>1.97</v>
      </c>
      <c r="I1325" s="5">
        <v>16</v>
      </c>
      <c r="J1325" s="4">
        <v>2.02</v>
      </c>
      <c r="K1325" s="5">
        <v>15</v>
      </c>
    </row>
    <row r="1326" spans="1:11" ht="23.25" customHeight="1">
      <c r="A1326" s="428" t="s">
        <v>36</v>
      </c>
      <c r="B1326" s="4">
        <v>1.93</v>
      </c>
      <c r="C1326" s="5">
        <v>19</v>
      </c>
      <c r="D1326" s="4">
        <v>2</v>
      </c>
      <c r="E1326" s="5">
        <v>19</v>
      </c>
      <c r="F1326" s="4">
        <v>2.12</v>
      </c>
      <c r="G1326" s="5">
        <v>14</v>
      </c>
      <c r="H1326" s="4">
        <v>2.1</v>
      </c>
      <c r="I1326" s="5">
        <v>13</v>
      </c>
      <c r="J1326" s="4">
        <v>2.15</v>
      </c>
      <c r="K1326" s="5">
        <v>13</v>
      </c>
    </row>
    <row r="1327" spans="1:11" s="721" customFormat="1" ht="21" customHeight="1">
      <c r="A1327" s="834" t="s">
        <v>222</v>
      </c>
    </row>
    <row r="1328" spans="1:11" ht="23.25" customHeight="1">
      <c r="A1328" s="424"/>
    </row>
    <row r="1330" spans="1:11" ht="23.25" customHeight="1">
      <c r="A1330" s="420" t="s">
        <v>850</v>
      </c>
      <c r="B1330" s="13"/>
      <c r="C1330" s="13"/>
      <c r="E1330" s="11"/>
      <c r="G1330" s="11"/>
      <c r="K1330" s="21" t="s">
        <v>851</v>
      </c>
    </row>
    <row r="1331" spans="1:11" ht="23.25" customHeight="1">
      <c r="A1331" s="646" t="s">
        <v>1</v>
      </c>
      <c r="B1331" s="529" t="s">
        <v>844</v>
      </c>
      <c r="C1331" s="529"/>
      <c r="D1331" s="529" t="s">
        <v>845</v>
      </c>
      <c r="E1331" s="529"/>
      <c r="F1331" s="529" t="s">
        <v>846</v>
      </c>
      <c r="G1331" s="529"/>
      <c r="H1331" s="529" t="s">
        <v>847</v>
      </c>
      <c r="I1331" s="529"/>
      <c r="J1331" s="529" t="s">
        <v>848</v>
      </c>
      <c r="K1331" s="529"/>
    </row>
    <row r="1332" spans="1:11" ht="23.25" customHeight="1">
      <c r="A1332" s="646"/>
      <c r="B1332" s="495" t="s">
        <v>83</v>
      </c>
      <c r="C1332" s="495" t="s">
        <v>3</v>
      </c>
      <c r="D1332" s="495" t="s">
        <v>83</v>
      </c>
      <c r="E1332" s="495" t="s">
        <v>3</v>
      </c>
      <c r="F1332" s="495" t="s">
        <v>83</v>
      </c>
      <c r="G1332" s="495" t="s">
        <v>3</v>
      </c>
      <c r="H1332" s="495" t="s">
        <v>83</v>
      </c>
      <c r="I1332" s="495" t="s">
        <v>3</v>
      </c>
      <c r="J1332" s="495" t="s">
        <v>83</v>
      </c>
      <c r="K1332" s="495" t="s">
        <v>3</v>
      </c>
    </row>
    <row r="1333" spans="1:11" ht="23.25" customHeight="1">
      <c r="A1333" s="421" t="s">
        <v>4</v>
      </c>
      <c r="B1333" s="3">
        <v>9.9934101766540593</v>
      </c>
      <c r="C1333" s="3" t="s">
        <v>352</v>
      </c>
      <c r="D1333" s="46">
        <v>9.616948316269891</v>
      </c>
      <c r="E1333" s="46" t="s">
        <v>352</v>
      </c>
      <c r="F1333" s="3">
        <v>8.4676063544661559</v>
      </c>
      <c r="G1333" s="3" t="s">
        <v>352</v>
      </c>
      <c r="H1333" s="270">
        <v>7.7</v>
      </c>
      <c r="I1333" s="3" t="s">
        <v>352</v>
      </c>
      <c r="J1333" s="418" t="s">
        <v>107</v>
      </c>
      <c r="K1333" s="3" t="s">
        <v>352</v>
      </c>
    </row>
    <row r="1334" spans="1:11" ht="23.25" customHeight="1">
      <c r="A1334" s="422" t="s">
        <v>6</v>
      </c>
      <c r="B1334" s="4">
        <v>10.41243568481287</v>
      </c>
      <c r="C1334" s="5">
        <v>13</v>
      </c>
      <c r="D1334" s="4">
        <v>10.021012658227848</v>
      </c>
      <c r="E1334" s="48">
        <v>12</v>
      </c>
      <c r="F1334" s="4">
        <v>8.5217063989962352</v>
      </c>
      <c r="G1334" s="5">
        <v>14</v>
      </c>
      <c r="H1334" s="4">
        <v>8.4</v>
      </c>
      <c r="I1334" s="5">
        <v>11</v>
      </c>
      <c r="J1334" s="417" t="s">
        <v>107</v>
      </c>
      <c r="K1334" s="4" t="s">
        <v>352</v>
      </c>
    </row>
    <row r="1335" spans="1:11" ht="23.25" customHeight="1">
      <c r="A1335" s="422" t="s">
        <v>7</v>
      </c>
      <c r="B1335" s="4">
        <v>7.4779057698733222</v>
      </c>
      <c r="C1335" s="5">
        <v>27</v>
      </c>
      <c r="D1335" s="4">
        <v>6.7139408569704289</v>
      </c>
      <c r="E1335" s="48">
        <v>30</v>
      </c>
      <c r="F1335" s="4">
        <v>5.8820375335120643</v>
      </c>
      <c r="G1335" s="5">
        <v>29</v>
      </c>
      <c r="H1335" s="4">
        <v>5.2</v>
      </c>
      <c r="I1335" s="5">
        <v>29</v>
      </c>
      <c r="J1335" s="417" t="s">
        <v>107</v>
      </c>
      <c r="K1335" s="4" t="s">
        <v>352</v>
      </c>
    </row>
    <row r="1336" spans="1:11" ht="23.25" customHeight="1">
      <c r="A1336" s="422" t="s">
        <v>8</v>
      </c>
      <c r="B1336" s="4">
        <v>8.8521906141276112</v>
      </c>
      <c r="C1336" s="5">
        <v>20</v>
      </c>
      <c r="D1336" s="4">
        <v>9.39453125</v>
      </c>
      <c r="E1336" s="48">
        <v>15</v>
      </c>
      <c r="F1336" s="4">
        <v>8.5671062839410403</v>
      </c>
      <c r="G1336" s="5">
        <v>13</v>
      </c>
      <c r="H1336" s="4">
        <v>7.8</v>
      </c>
      <c r="I1336" s="5">
        <v>15</v>
      </c>
      <c r="J1336" s="417" t="s">
        <v>107</v>
      </c>
      <c r="K1336" s="4" t="s">
        <v>352</v>
      </c>
    </row>
    <row r="1337" spans="1:11" ht="23.25" customHeight="1">
      <c r="A1337" s="422" t="s">
        <v>9</v>
      </c>
      <c r="B1337" s="4">
        <v>10.337541619067148</v>
      </c>
      <c r="C1337" s="5">
        <v>14</v>
      </c>
      <c r="D1337" s="4">
        <v>9.9911265432098766</v>
      </c>
      <c r="E1337" s="48">
        <v>14</v>
      </c>
      <c r="F1337" s="4">
        <v>8.9875930521091814</v>
      </c>
      <c r="G1337" s="5">
        <v>12</v>
      </c>
      <c r="H1337" s="4">
        <v>8.1</v>
      </c>
      <c r="I1337" s="5">
        <v>13</v>
      </c>
      <c r="J1337" s="417" t="s">
        <v>107</v>
      </c>
      <c r="K1337" s="4" t="s">
        <v>352</v>
      </c>
    </row>
    <row r="1338" spans="1:11" ht="23.25" customHeight="1">
      <c r="A1338" s="422" t="s">
        <v>10</v>
      </c>
      <c r="B1338" s="4">
        <v>6.9952809320159268</v>
      </c>
      <c r="C1338" s="5">
        <v>29</v>
      </c>
      <c r="D1338" s="4">
        <v>7.1182212581344899</v>
      </c>
      <c r="E1338" s="48">
        <v>27</v>
      </c>
      <c r="F1338" s="4">
        <v>6.5767045454545459</v>
      </c>
      <c r="G1338" s="5">
        <v>24</v>
      </c>
      <c r="H1338" s="4">
        <v>6.3</v>
      </c>
      <c r="I1338" s="5">
        <v>21</v>
      </c>
      <c r="J1338" s="417" t="s">
        <v>107</v>
      </c>
      <c r="K1338" s="4" t="s">
        <v>352</v>
      </c>
    </row>
    <row r="1339" spans="1:11" ht="23.25" customHeight="1">
      <c r="A1339" s="422" t="s">
        <v>11</v>
      </c>
      <c r="B1339" s="4">
        <v>13.018867274087404</v>
      </c>
      <c r="C1339" s="5">
        <v>5</v>
      </c>
      <c r="D1339" s="4">
        <v>11.53924914675768</v>
      </c>
      <c r="E1339" s="48">
        <v>8</v>
      </c>
      <c r="F1339" s="4">
        <v>10.444256756756756</v>
      </c>
      <c r="G1339" s="5">
        <v>7</v>
      </c>
      <c r="H1339" s="4">
        <v>9.1</v>
      </c>
      <c r="I1339" s="5">
        <v>6</v>
      </c>
      <c r="J1339" s="417" t="s">
        <v>107</v>
      </c>
      <c r="K1339" s="4" t="s">
        <v>352</v>
      </c>
    </row>
    <row r="1340" spans="1:11" ht="23.25" customHeight="1">
      <c r="A1340" s="422" t="s">
        <v>12</v>
      </c>
      <c r="B1340" s="4">
        <v>10.726319408629879</v>
      </c>
      <c r="C1340" s="5">
        <v>10</v>
      </c>
      <c r="D1340" s="4">
        <v>9.9957877000842466</v>
      </c>
      <c r="E1340" s="48">
        <v>13</v>
      </c>
      <c r="F1340" s="4">
        <v>8.2646815550041364</v>
      </c>
      <c r="G1340" s="5">
        <v>16</v>
      </c>
      <c r="H1340" s="4">
        <v>7.4</v>
      </c>
      <c r="I1340" s="5">
        <v>16</v>
      </c>
      <c r="J1340" s="417" t="s">
        <v>107</v>
      </c>
      <c r="K1340" s="4" t="s">
        <v>352</v>
      </c>
    </row>
    <row r="1341" spans="1:11" ht="23.25" customHeight="1">
      <c r="A1341" s="422" t="s">
        <v>13</v>
      </c>
      <c r="B1341" s="4">
        <v>12.831146948020962</v>
      </c>
      <c r="C1341" s="5">
        <v>6</v>
      </c>
      <c r="D1341" s="4">
        <v>12.729960626996508</v>
      </c>
      <c r="E1341" s="48">
        <v>5</v>
      </c>
      <c r="F1341" s="4">
        <v>10.840715752420065</v>
      </c>
      <c r="G1341" s="5">
        <v>5</v>
      </c>
      <c r="H1341" s="4">
        <v>9.9</v>
      </c>
      <c r="I1341" s="5">
        <v>5</v>
      </c>
      <c r="J1341" s="417" t="s">
        <v>107</v>
      </c>
      <c r="K1341" s="4" t="s">
        <v>352</v>
      </c>
    </row>
    <row r="1342" spans="1:11" ht="23.25" customHeight="1">
      <c r="A1342" s="422" t="s">
        <v>14</v>
      </c>
      <c r="B1342" s="4">
        <v>9.770375083222282</v>
      </c>
      <c r="C1342" s="5">
        <v>15</v>
      </c>
      <c r="D1342" s="4">
        <v>9.0636079249217936</v>
      </c>
      <c r="E1342" s="48">
        <v>17</v>
      </c>
      <c r="F1342" s="4">
        <v>7.560371517027864</v>
      </c>
      <c r="G1342" s="5">
        <v>20</v>
      </c>
      <c r="H1342" s="4">
        <v>7.1</v>
      </c>
      <c r="I1342" s="5">
        <v>17</v>
      </c>
      <c r="J1342" s="417" t="s">
        <v>107</v>
      </c>
      <c r="K1342" s="4" t="s">
        <v>352</v>
      </c>
    </row>
    <row r="1343" spans="1:11" ht="23.25" customHeight="1">
      <c r="A1343" s="422" t="s">
        <v>15</v>
      </c>
      <c r="B1343" s="4">
        <v>10.492939245517611</v>
      </c>
      <c r="C1343" s="5">
        <v>12</v>
      </c>
      <c r="D1343" s="4">
        <v>10.076628352490422</v>
      </c>
      <c r="E1343" s="48">
        <v>11</v>
      </c>
      <c r="F1343" s="4">
        <v>9.2386934673366827</v>
      </c>
      <c r="G1343" s="5">
        <v>11</v>
      </c>
      <c r="H1343" s="4">
        <v>8.8000000000000007</v>
      </c>
      <c r="I1343" s="5">
        <v>8</v>
      </c>
      <c r="J1343" s="417" t="s">
        <v>107</v>
      </c>
      <c r="K1343" s="4" t="s">
        <v>352</v>
      </c>
    </row>
    <row r="1344" spans="1:11" ht="23.25" customHeight="1">
      <c r="A1344" s="422" t="s">
        <v>16</v>
      </c>
      <c r="B1344" s="4">
        <v>7.6621326191417172</v>
      </c>
      <c r="C1344" s="5">
        <v>26</v>
      </c>
      <c r="D1344" s="4">
        <v>7.0991609458428684</v>
      </c>
      <c r="E1344" s="48">
        <v>28</v>
      </c>
      <c r="F1344" s="4">
        <v>6.5400780546382471</v>
      </c>
      <c r="G1344" s="5">
        <v>25</v>
      </c>
      <c r="H1344" s="4">
        <v>6.3</v>
      </c>
      <c r="I1344" s="5">
        <v>21</v>
      </c>
      <c r="J1344" s="417" t="s">
        <v>107</v>
      </c>
      <c r="K1344" s="4" t="s">
        <v>352</v>
      </c>
    </row>
    <row r="1345" spans="1:11" ht="23.25" customHeight="1">
      <c r="A1345" s="422" t="s">
        <v>17</v>
      </c>
      <c r="B1345" s="4">
        <v>9.4497457976669921</v>
      </c>
      <c r="C1345" s="5">
        <v>16</v>
      </c>
      <c r="D1345" s="4">
        <v>8.209142857142858</v>
      </c>
      <c r="E1345" s="48">
        <v>20</v>
      </c>
      <c r="F1345" s="4">
        <v>6.7307692307692308</v>
      </c>
      <c r="G1345" s="5">
        <v>23</v>
      </c>
      <c r="H1345" s="4">
        <v>6.3</v>
      </c>
      <c r="I1345" s="5">
        <v>21</v>
      </c>
      <c r="J1345" s="417" t="s">
        <v>107</v>
      </c>
      <c r="K1345" s="4" t="s">
        <v>352</v>
      </c>
    </row>
    <row r="1346" spans="1:11" ht="23.25" customHeight="1">
      <c r="A1346" s="422" t="s">
        <v>18</v>
      </c>
      <c r="B1346" s="4">
        <v>8.9773737827483178</v>
      </c>
      <c r="C1346" s="5">
        <v>19</v>
      </c>
      <c r="D1346" s="4">
        <v>8.8285175879396984</v>
      </c>
      <c r="E1346" s="48">
        <v>18</v>
      </c>
      <c r="F1346" s="4">
        <v>7.5831090871455187</v>
      </c>
      <c r="G1346" s="5">
        <v>19</v>
      </c>
      <c r="H1346" s="4">
        <v>6.9</v>
      </c>
      <c r="I1346" s="5">
        <v>19</v>
      </c>
      <c r="J1346" s="417" t="s">
        <v>107</v>
      </c>
      <c r="K1346" s="4" t="s">
        <v>352</v>
      </c>
    </row>
    <row r="1347" spans="1:11" ht="23.25" customHeight="1">
      <c r="A1347" s="422" t="s">
        <v>19</v>
      </c>
      <c r="B1347" s="4">
        <v>12.358848222298507</v>
      </c>
      <c r="C1347" s="5">
        <v>8</v>
      </c>
      <c r="D1347" s="4">
        <v>11.819029850746269</v>
      </c>
      <c r="E1347" s="48">
        <v>7</v>
      </c>
      <c r="F1347" s="4">
        <v>9.2970479704797047</v>
      </c>
      <c r="G1347" s="5">
        <v>10</v>
      </c>
      <c r="H1347" s="4">
        <v>8.6999999999999993</v>
      </c>
      <c r="I1347" s="5">
        <v>9</v>
      </c>
      <c r="J1347" s="417" t="s">
        <v>107</v>
      </c>
      <c r="K1347" s="4" t="s">
        <v>352</v>
      </c>
    </row>
    <row r="1348" spans="1:11" ht="23.25" customHeight="1">
      <c r="A1348" s="422" t="s">
        <v>20</v>
      </c>
      <c r="B1348" s="4">
        <v>22.860071758072785</v>
      </c>
      <c r="C1348" s="5">
        <v>1</v>
      </c>
      <c r="D1348" s="4">
        <v>19.172701949860723</v>
      </c>
      <c r="E1348" s="48">
        <v>1</v>
      </c>
      <c r="F1348" s="4">
        <v>19.117166212534059</v>
      </c>
      <c r="G1348" s="5">
        <v>1</v>
      </c>
      <c r="H1348" s="4">
        <v>16.3</v>
      </c>
      <c r="I1348" s="5">
        <v>1</v>
      </c>
      <c r="J1348" s="417" t="s">
        <v>107</v>
      </c>
      <c r="K1348" s="4" t="s">
        <v>352</v>
      </c>
    </row>
    <row r="1349" spans="1:11" ht="23.25" customHeight="1">
      <c r="A1349" s="422" t="s">
        <v>21</v>
      </c>
      <c r="B1349" s="4">
        <v>5.4313239500773696</v>
      </c>
      <c r="C1349" s="5">
        <v>31</v>
      </c>
      <c r="D1349" s="4">
        <v>4.8341531974701333</v>
      </c>
      <c r="E1349" s="48">
        <v>31</v>
      </c>
      <c r="F1349" s="4">
        <v>4.9704670329670328</v>
      </c>
      <c r="G1349" s="5">
        <v>31</v>
      </c>
      <c r="H1349" s="4">
        <v>5</v>
      </c>
      <c r="I1349" s="5">
        <v>31</v>
      </c>
      <c r="J1349" s="417" t="s">
        <v>107</v>
      </c>
      <c r="K1349" s="4" t="s">
        <v>352</v>
      </c>
    </row>
    <row r="1350" spans="1:11" ht="23.25" customHeight="1">
      <c r="A1350" s="422" t="s">
        <v>22</v>
      </c>
      <c r="B1350" s="4">
        <v>8.0673653972131856</v>
      </c>
      <c r="C1350" s="5">
        <v>24</v>
      </c>
      <c r="D1350" s="4">
        <v>7.9737217355876959</v>
      </c>
      <c r="E1350" s="48">
        <v>22</v>
      </c>
      <c r="F1350" s="4">
        <v>6.9600725952813063</v>
      </c>
      <c r="G1350" s="5">
        <v>22</v>
      </c>
      <c r="H1350" s="4">
        <v>6.3</v>
      </c>
      <c r="I1350" s="5">
        <v>21</v>
      </c>
      <c r="J1350" s="417" t="s">
        <v>107</v>
      </c>
      <c r="K1350" s="4" t="s">
        <v>352</v>
      </c>
    </row>
    <row r="1351" spans="1:11" ht="23.25" customHeight="1">
      <c r="A1351" s="422" t="s">
        <v>23</v>
      </c>
      <c r="B1351" s="4">
        <v>16.693084495443024</v>
      </c>
      <c r="C1351" s="5">
        <v>2</v>
      </c>
      <c r="D1351" s="4">
        <v>14.354763749031758</v>
      </c>
      <c r="E1351" s="48">
        <v>2</v>
      </c>
      <c r="F1351" s="4">
        <v>12.563886763580719</v>
      </c>
      <c r="G1351" s="5">
        <v>2</v>
      </c>
      <c r="H1351" s="4">
        <v>10.5</v>
      </c>
      <c r="I1351" s="5">
        <v>3</v>
      </c>
      <c r="J1351" s="417" t="s">
        <v>107</v>
      </c>
      <c r="K1351" s="4" t="s">
        <v>352</v>
      </c>
    </row>
    <row r="1352" spans="1:11" ht="23.25" customHeight="1">
      <c r="A1352" s="422" t="s">
        <v>24</v>
      </c>
      <c r="B1352" s="4">
        <v>8.7442146960069902</v>
      </c>
      <c r="C1352" s="5">
        <v>21</v>
      </c>
      <c r="D1352" s="4">
        <v>7.9750189250567756</v>
      </c>
      <c r="E1352" s="48">
        <v>21</v>
      </c>
      <c r="F1352" s="4">
        <v>8.2264291017074989</v>
      </c>
      <c r="G1352" s="5">
        <v>17</v>
      </c>
      <c r="H1352" s="4">
        <v>8.4</v>
      </c>
      <c r="I1352" s="5">
        <v>11</v>
      </c>
      <c r="J1352" s="417" t="s">
        <v>107</v>
      </c>
      <c r="K1352" s="4" t="s">
        <v>352</v>
      </c>
    </row>
    <row r="1353" spans="1:11" ht="23.25" customHeight="1">
      <c r="A1353" s="422" t="s">
        <v>25</v>
      </c>
      <c r="B1353" s="4">
        <v>6.4934052230458805</v>
      </c>
      <c r="C1353" s="5">
        <v>30</v>
      </c>
      <c r="D1353" s="4">
        <v>6.7239679605668519</v>
      </c>
      <c r="E1353" s="48">
        <v>29</v>
      </c>
      <c r="F1353" s="4">
        <v>6.0639853747714811</v>
      </c>
      <c r="G1353" s="5">
        <v>28</v>
      </c>
      <c r="H1353" s="4">
        <v>5.0999999999999996</v>
      </c>
      <c r="I1353" s="5">
        <v>30</v>
      </c>
      <c r="J1353" s="417" t="s">
        <v>107</v>
      </c>
      <c r="K1353" s="4" t="s">
        <v>352</v>
      </c>
    </row>
    <row r="1354" spans="1:11" ht="23.25" customHeight="1">
      <c r="A1354" s="422" t="s">
        <v>26</v>
      </c>
      <c r="B1354" s="4">
        <v>8.3170127638544731</v>
      </c>
      <c r="C1354" s="5">
        <v>22</v>
      </c>
      <c r="D1354" s="4">
        <v>7.4441332088390908</v>
      </c>
      <c r="E1354" s="48">
        <v>25</v>
      </c>
      <c r="F1354" s="4">
        <v>6.4278255528255528</v>
      </c>
      <c r="G1354" s="5">
        <v>26</v>
      </c>
      <c r="H1354" s="4">
        <v>6.3</v>
      </c>
      <c r="I1354" s="5">
        <v>21</v>
      </c>
      <c r="J1354" s="417" t="s">
        <v>107</v>
      </c>
      <c r="K1354" s="4" t="s">
        <v>352</v>
      </c>
    </row>
    <row r="1355" spans="1:11" ht="23.25" customHeight="1">
      <c r="A1355" s="422" t="s">
        <v>27</v>
      </c>
      <c r="B1355" s="4">
        <v>8.284018819586219</v>
      </c>
      <c r="C1355" s="5">
        <v>23</v>
      </c>
      <c r="D1355" s="4">
        <v>7.7417386883579056</v>
      </c>
      <c r="E1355" s="48">
        <v>23</v>
      </c>
      <c r="F1355" s="4">
        <v>7.1587462082912037</v>
      </c>
      <c r="G1355" s="5">
        <v>21</v>
      </c>
      <c r="H1355" s="4">
        <v>6</v>
      </c>
      <c r="I1355" s="5">
        <v>26</v>
      </c>
      <c r="J1355" s="417" t="s">
        <v>107</v>
      </c>
      <c r="K1355" s="4" t="s">
        <v>352</v>
      </c>
    </row>
    <row r="1356" spans="1:11" ht="23.25" customHeight="1">
      <c r="A1356" s="422" t="s">
        <v>28</v>
      </c>
      <c r="B1356" s="4">
        <v>11.564373986749914</v>
      </c>
      <c r="C1356" s="5">
        <v>9</v>
      </c>
      <c r="D1356" s="4">
        <v>11.064917127071823</v>
      </c>
      <c r="E1356" s="48">
        <v>9</v>
      </c>
      <c r="F1356" s="4">
        <v>9.8814713896457764</v>
      </c>
      <c r="G1356" s="5">
        <v>8</v>
      </c>
      <c r="H1356" s="4">
        <v>8.5</v>
      </c>
      <c r="I1356" s="5">
        <v>10</v>
      </c>
      <c r="J1356" s="417" t="s">
        <v>107</v>
      </c>
      <c r="K1356" s="4" t="s">
        <v>352</v>
      </c>
    </row>
    <row r="1357" spans="1:11" ht="23.25" customHeight="1">
      <c r="A1357" s="422" t="s">
        <v>29</v>
      </c>
      <c r="B1357" s="4">
        <v>7.0151255953626332</v>
      </c>
      <c r="C1357" s="5">
        <v>28</v>
      </c>
      <c r="D1357" s="4">
        <v>7.5276461295418642</v>
      </c>
      <c r="E1357" s="48">
        <v>24</v>
      </c>
      <c r="F1357" s="4">
        <v>6.3989610389610387</v>
      </c>
      <c r="G1357" s="5">
        <v>27</v>
      </c>
      <c r="H1357" s="4">
        <v>5.7</v>
      </c>
      <c r="I1357" s="5">
        <v>27</v>
      </c>
      <c r="J1357" s="417" t="s">
        <v>107</v>
      </c>
      <c r="K1357" s="4" t="s">
        <v>352</v>
      </c>
    </row>
    <row r="1358" spans="1:11" ht="23.25" customHeight="1">
      <c r="A1358" s="422" t="s">
        <v>30</v>
      </c>
      <c r="B1358" s="4">
        <v>10.71444377357059</v>
      </c>
      <c r="C1358" s="5">
        <v>11</v>
      </c>
      <c r="D1358" s="4">
        <v>10.812033031852144</v>
      </c>
      <c r="E1358" s="48">
        <v>10</v>
      </c>
      <c r="F1358" s="4">
        <v>9.7500979240109675</v>
      </c>
      <c r="G1358" s="5">
        <v>9</v>
      </c>
      <c r="H1358" s="4">
        <v>8</v>
      </c>
      <c r="I1358" s="5">
        <v>14</v>
      </c>
      <c r="J1358" s="417" t="s">
        <v>107</v>
      </c>
      <c r="K1358" s="4" t="s">
        <v>352</v>
      </c>
    </row>
    <row r="1359" spans="1:11" ht="23.25" customHeight="1">
      <c r="A1359" s="422" t="s">
        <v>31</v>
      </c>
      <c r="B1359" s="4">
        <v>9.4289094532754678</v>
      </c>
      <c r="C1359" s="5">
        <v>17</v>
      </c>
      <c r="D1359" s="4">
        <v>9.1319796954314718</v>
      </c>
      <c r="E1359" s="48">
        <v>16</v>
      </c>
      <c r="F1359" s="4">
        <v>8.306786315199103</v>
      </c>
      <c r="G1359" s="5">
        <v>15</v>
      </c>
      <c r="H1359" s="4">
        <v>6.8</v>
      </c>
      <c r="I1359" s="5">
        <v>20</v>
      </c>
      <c r="J1359" s="417" t="s">
        <v>107</v>
      </c>
      <c r="K1359" s="4" t="s">
        <v>352</v>
      </c>
    </row>
    <row r="1360" spans="1:11" ht="23.25" customHeight="1">
      <c r="A1360" s="422" t="s">
        <v>32</v>
      </c>
      <c r="B1360" s="4">
        <v>14.027973109853813</v>
      </c>
      <c r="C1360" s="5">
        <v>3</v>
      </c>
      <c r="D1360" s="4">
        <v>13.656504678539088</v>
      </c>
      <c r="E1360" s="48">
        <v>3</v>
      </c>
      <c r="F1360" s="4">
        <v>12.100029949086553</v>
      </c>
      <c r="G1360" s="5">
        <v>3</v>
      </c>
      <c r="H1360" s="4">
        <v>10.5</v>
      </c>
      <c r="I1360" s="5">
        <v>3</v>
      </c>
      <c r="J1360" s="417" t="s">
        <v>107</v>
      </c>
      <c r="K1360" s="4" t="s">
        <v>352</v>
      </c>
    </row>
    <row r="1361" spans="1:11" ht="23.25" customHeight="1">
      <c r="A1361" s="422" t="s">
        <v>33</v>
      </c>
      <c r="B1361" s="4">
        <v>12.489200580632749</v>
      </c>
      <c r="C1361" s="5">
        <v>7</v>
      </c>
      <c r="D1361" s="4">
        <v>12.490997229916898</v>
      </c>
      <c r="E1361" s="48">
        <v>6</v>
      </c>
      <c r="F1361" s="4">
        <v>10.765109890109891</v>
      </c>
      <c r="G1361" s="5">
        <v>6</v>
      </c>
      <c r="H1361" s="4">
        <v>9.1</v>
      </c>
      <c r="I1361" s="5">
        <v>6</v>
      </c>
      <c r="J1361" s="417" t="s">
        <v>107</v>
      </c>
      <c r="K1361" s="4" t="s">
        <v>352</v>
      </c>
    </row>
    <row r="1362" spans="1:11" ht="23.25" customHeight="1">
      <c r="A1362" s="422" t="s">
        <v>34</v>
      </c>
      <c r="B1362" s="4">
        <v>7.9013068455287758</v>
      </c>
      <c r="C1362" s="5">
        <v>25</v>
      </c>
      <c r="D1362" s="4">
        <v>7.372872048325096</v>
      </c>
      <c r="E1362" s="48">
        <v>26</v>
      </c>
      <c r="F1362" s="4">
        <v>5.7775389575497043</v>
      </c>
      <c r="G1362" s="5">
        <v>30</v>
      </c>
      <c r="H1362" s="4">
        <v>5.3</v>
      </c>
      <c r="I1362" s="5">
        <v>28</v>
      </c>
      <c r="J1362" s="417" t="s">
        <v>107</v>
      </c>
      <c r="K1362" s="4" t="s">
        <v>352</v>
      </c>
    </row>
    <row r="1363" spans="1:11" ht="23.25" customHeight="1">
      <c r="A1363" s="422" t="s">
        <v>35</v>
      </c>
      <c r="B1363" s="4">
        <v>9.1638985314980612</v>
      </c>
      <c r="C1363" s="5">
        <v>18</v>
      </c>
      <c r="D1363" s="4">
        <v>8.6881781838949177</v>
      </c>
      <c r="E1363" s="48">
        <v>19</v>
      </c>
      <c r="F1363" s="4">
        <v>7.9432140829074394</v>
      </c>
      <c r="G1363" s="5">
        <v>18</v>
      </c>
      <c r="H1363" s="4">
        <v>7</v>
      </c>
      <c r="I1363" s="5">
        <v>18</v>
      </c>
      <c r="J1363" s="417" t="s">
        <v>107</v>
      </c>
      <c r="K1363" s="4" t="s">
        <v>352</v>
      </c>
    </row>
    <row r="1364" spans="1:11" ht="23.25" customHeight="1">
      <c r="A1364" s="422" t="s">
        <v>36</v>
      </c>
      <c r="B1364" s="4">
        <v>13.486653439118585</v>
      </c>
      <c r="C1364" s="5">
        <v>4</v>
      </c>
      <c r="D1364" s="4">
        <v>13.28755364806867</v>
      </c>
      <c r="E1364" s="48">
        <v>4</v>
      </c>
      <c r="F1364" s="4">
        <v>11.88982338099243</v>
      </c>
      <c r="G1364" s="5">
        <v>4</v>
      </c>
      <c r="H1364" s="4">
        <v>11.6</v>
      </c>
      <c r="I1364" s="5">
        <v>2</v>
      </c>
      <c r="J1364" s="417" t="s">
        <v>107</v>
      </c>
      <c r="K1364" s="4" t="s">
        <v>352</v>
      </c>
    </row>
    <row r="1365" spans="1:11" s="721" customFormat="1" ht="18" customHeight="1">
      <c r="A1365" s="984" t="s">
        <v>40</v>
      </c>
    </row>
    <row r="1366" spans="1:11" ht="23.25" customHeight="1">
      <c r="A1366" s="424"/>
    </row>
    <row r="1367" spans="1:11" ht="23.25" customHeight="1">
      <c r="A1367" s="420" t="s">
        <v>224</v>
      </c>
      <c r="B1367" s="26"/>
      <c r="C1367" s="13"/>
      <c r="E1367" s="11"/>
      <c r="G1367" s="11"/>
      <c r="I1367" s="67"/>
      <c r="K1367" s="67" t="s">
        <v>189</v>
      </c>
    </row>
    <row r="1368" spans="1:11" ht="23.25" customHeight="1">
      <c r="A1368" s="646" t="s">
        <v>79</v>
      </c>
      <c r="B1368" s="529" t="s">
        <v>113</v>
      </c>
      <c r="C1368" s="529"/>
      <c r="D1368" s="529" t="s">
        <v>114</v>
      </c>
      <c r="E1368" s="529"/>
      <c r="F1368" s="529" t="s">
        <v>115</v>
      </c>
      <c r="G1368" s="529"/>
      <c r="H1368" s="982" t="s">
        <v>116</v>
      </c>
      <c r="I1368" s="983"/>
      <c r="J1368" s="982" t="s">
        <v>829</v>
      </c>
      <c r="K1368" s="983"/>
    </row>
    <row r="1369" spans="1:11" ht="23.25" customHeight="1">
      <c r="A1369" s="646"/>
      <c r="B1369" s="495" t="s">
        <v>39</v>
      </c>
      <c r="C1369" s="495" t="s">
        <v>198</v>
      </c>
      <c r="D1369" s="495" t="s">
        <v>39</v>
      </c>
      <c r="E1369" s="495" t="s">
        <v>198</v>
      </c>
      <c r="F1369" s="495" t="s">
        <v>39</v>
      </c>
      <c r="G1369" s="495" t="s">
        <v>198</v>
      </c>
      <c r="H1369" s="495" t="s">
        <v>2</v>
      </c>
      <c r="I1369" s="495" t="s">
        <v>198</v>
      </c>
      <c r="J1369" s="495" t="s">
        <v>2</v>
      </c>
      <c r="K1369" s="495" t="s">
        <v>198</v>
      </c>
    </row>
    <row r="1370" spans="1:11" ht="23.25" customHeight="1">
      <c r="A1370" s="429" t="s">
        <v>55</v>
      </c>
      <c r="B1370" s="22">
        <v>100</v>
      </c>
      <c r="C1370" s="3" t="s">
        <v>352</v>
      </c>
      <c r="D1370" s="22">
        <v>100</v>
      </c>
      <c r="E1370" s="3" t="s">
        <v>352</v>
      </c>
      <c r="F1370" s="22">
        <v>100</v>
      </c>
      <c r="G1370" s="3" t="s">
        <v>352</v>
      </c>
      <c r="H1370" s="22">
        <v>100</v>
      </c>
      <c r="I1370" s="239" t="s">
        <v>352</v>
      </c>
      <c r="J1370" s="22" t="s">
        <v>107</v>
      </c>
      <c r="K1370" s="239" t="s">
        <v>352</v>
      </c>
    </row>
    <row r="1371" spans="1:11" ht="23.25" customHeight="1">
      <c r="A1371" s="291" t="s">
        <v>56</v>
      </c>
      <c r="B1371" s="23">
        <v>5.0999999999999996</v>
      </c>
      <c r="C1371" s="5">
        <v>6</v>
      </c>
      <c r="D1371" s="23">
        <v>5.0770477883552285</v>
      </c>
      <c r="E1371" s="5">
        <v>6</v>
      </c>
      <c r="F1371" s="23">
        <v>4.8858004042845531</v>
      </c>
      <c r="G1371" s="5">
        <v>7</v>
      </c>
      <c r="H1371" s="23">
        <v>5.3</v>
      </c>
      <c r="I1371" s="5">
        <v>5</v>
      </c>
      <c r="J1371" s="417" t="s">
        <v>107</v>
      </c>
      <c r="K1371" s="4" t="s">
        <v>352</v>
      </c>
    </row>
    <row r="1372" spans="1:11" ht="23.25" customHeight="1">
      <c r="A1372" s="291" t="s">
        <v>57</v>
      </c>
      <c r="B1372" s="23">
        <v>3.06</v>
      </c>
      <c r="C1372" s="5">
        <v>10</v>
      </c>
      <c r="D1372" s="23">
        <v>2.8538593156381227</v>
      </c>
      <c r="E1372" s="5">
        <v>10</v>
      </c>
      <c r="F1372" s="23">
        <v>2.8409262576342882</v>
      </c>
      <c r="G1372" s="5">
        <v>10</v>
      </c>
      <c r="H1372" s="23">
        <v>2.76</v>
      </c>
      <c r="I1372" s="5">
        <v>11</v>
      </c>
      <c r="J1372" s="417" t="s">
        <v>107</v>
      </c>
      <c r="K1372" s="4" t="s">
        <v>352</v>
      </c>
    </row>
    <row r="1373" spans="1:11" ht="23.25" customHeight="1">
      <c r="A1373" s="291" t="s">
        <v>58</v>
      </c>
      <c r="B1373" s="23">
        <v>1.41</v>
      </c>
      <c r="C1373" s="5">
        <v>24</v>
      </c>
      <c r="D1373" s="23">
        <v>1.5423666638448732</v>
      </c>
      <c r="E1373" s="5">
        <v>23</v>
      </c>
      <c r="F1373" s="23">
        <v>1.5887951313205431</v>
      </c>
      <c r="G1373" s="5">
        <v>22</v>
      </c>
      <c r="H1373" s="23">
        <v>1.57</v>
      </c>
      <c r="I1373" s="5">
        <v>23</v>
      </c>
      <c r="J1373" s="417" t="s">
        <v>107</v>
      </c>
      <c r="K1373" s="4" t="s">
        <v>352</v>
      </c>
    </row>
    <row r="1374" spans="1:11" ht="23.25" customHeight="1">
      <c r="A1374" s="291" t="s">
        <v>59</v>
      </c>
      <c r="B1374" s="23">
        <v>6.63</v>
      </c>
      <c r="C1374" s="5">
        <v>2</v>
      </c>
      <c r="D1374" s="23">
        <v>6.6432714334454355</v>
      </c>
      <c r="E1374" s="5">
        <v>2</v>
      </c>
      <c r="F1374" s="23">
        <v>6.7744279229701245</v>
      </c>
      <c r="G1374" s="5">
        <v>2</v>
      </c>
      <c r="H1374" s="23">
        <v>6.71</v>
      </c>
      <c r="I1374" s="5">
        <v>2</v>
      </c>
      <c r="J1374" s="417" t="s">
        <v>107</v>
      </c>
      <c r="K1374" s="4" t="s">
        <v>352</v>
      </c>
    </row>
    <row r="1375" spans="1:11" ht="23.25" customHeight="1">
      <c r="A1375" s="291" t="s">
        <v>10</v>
      </c>
      <c r="B1375" s="23">
        <v>2.38</v>
      </c>
      <c r="C1375" s="5">
        <v>12</v>
      </c>
      <c r="D1375" s="23">
        <v>2.5253769018246741</v>
      </c>
      <c r="E1375" s="5">
        <v>11</v>
      </c>
      <c r="F1375" s="23">
        <v>2.6645373387717517</v>
      </c>
      <c r="G1375" s="5">
        <v>11</v>
      </c>
      <c r="H1375" s="23">
        <v>2.82</v>
      </c>
      <c r="I1375" s="5">
        <v>10</v>
      </c>
      <c r="J1375" s="417" t="s">
        <v>107</v>
      </c>
      <c r="K1375" s="4" t="s">
        <v>352</v>
      </c>
    </row>
    <row r="1376" spans="1:11" ht="23.25" customHeight="1">
      <c r="A1376" s="291" t="s">
        <v>60</v>
      </c>
      <c r="B1376" s="23">
        <v>0.95</v>
      </c>
      <c r="C1376" s="5">
        <v>31</v>
      </c>
      <c r="D1376" s="23">
        <v>0.86731670527393201</v>
      </c>
      <c r="E1376" s="5">
        <v>31</v>
      </c>
      <c r="F1376" s="23">
        <v>0.88956989015257781</v>
      </c>
      <c r="G1376" s="5">
        <v>30</v>
      </c>
      <c r="H1376" s="23">
        <v>0.85</v>
      </c>
      <c r="I1376" s="5">
        <v>31</v>
      </c>
      <c r="J1376" s="417" t="s">
        <v>107</v>
      </c>
      <c r="K1376" s="4" t="s">
        <v>352</v>
      </c>
    </row>
    <row r="1377" spans="1:11" ht="23.25" customHeight="1">
      <c r="A1377" s="291" t="s">
        <v>12</v>
      </c>
      <c r="B1377" s="23">
        <v>1.56</v>
      </c>
      <c r="C1377" s="5">
        <v>23</v>
      </c>
      <c r="D1377" s="23">
        <v>1.5218445294402845</v>
      </c>
      <c r="E1377" s="5">
        <v>24</v>
      </c>
      <c r="F1377" s="23">
        <v>1.4375840760803102</v>
      </c>
      <c r="G1377" s="5">
        <v>25</v>
      </c>
      <c r="H1377" s="23">
        <v>1.42</v>
      </c>
      <c r="I1377" s="5">
        <v>25</v>
      </c>
      <c r="J1377" s="417" t="s">
        <v>107</v>
      </c>
      <c r="K1377" s="4" t="s">
        <v>352</v>
      </c>
    </row>
    <row r="1378" spans="1:11" ht="23.25" customHeight="1">
      <c r="A1378" s="291" t="s">
        <v>61</v>
      </c>
      <c r="B1378" s="23">
        <v>21.31</v>
      </c>
      <c r="C1378" s="5">
        <v>1</v>
      </c>
      <c r="D1378" s="23">
        <v>21.978949420634493</v>
      </c>
      <c r="E1378" s="5">
        <v>1</v>
      </c>
      <c r="F1378" s="23">
        <v>21.267957212019191</v>
      </c>
      <c r="G1378" s="5">
        <v>1</v>
      </c>
      <c r="H1378" s="23">
        <v>21.38</v>
      </c>
      <c r="I1378" s="5">
        <v>1</v>
      </c>
      <c r="J1378" s="417" t="s">
        <v>107</v>
      </c>
      <c r="K1378" s="4" t="s">
        <v>352</v>
      </c>
    </row>
    <row r="1379" spans="1:11" ht="23.25" customHeight="1">
      <c r="A1379" s="291" t="s">
        <v>62</v>
      </c>
      <c r="B1379" s="23">
        <v>1.1599999999999999</v>
      </c>
      <c r="C1379" s="5">
        <v>27</v>
      </c>
      <c r="D1379" s="23">
        <v>1.1148649515292839</v>
      </c>
      <c r="E1379" s="5">
        <v>27</v>
      </c>
      <c r="F1379" s="23">
        <v>1.0540173079828214</v>
      </c>
      <c r="G1379" s="5">
        <v>28</v>
      </c>
      <c r="H1379" s="23">
        <v>1.08</v>
      </c>
      <c r="I1379" s="5">
        <v>28</v>
      </c>
      <c r="J1379" s="417" t="s">
        <v>107</v>
      </c>
      <c r="K1379" s="4" t="s">
        <v>352</v>
      </c>
    </row>
    <row r="1380" spans="1:11" ht="23.25" customHeight="1">
      <c r="A1380" s="291" t="s">
        <v>63</v>
      </c>
      <c r="B1380" s="23">
        <v>1.01</v>
      </c>
      <c r="C1380" s="5">
        <v>30</v>
      </c>
      <c r="D1380" s="23">
        <v>1.0119977528262827</v>
      </c>
      <c r="E1380" s="5">
        <v>29</v>
      </c>
      <c r="F1380" s="23">
        <v>1.0580457661623899</v>
      </c>
      <c r="G1380" s="5">
        <v>27</v>
      </c>
      <c r="H1380" s="23">
        <v>1.1399999999999999</v>
      </c>
      <c r="I1380" s="5">
        <v>27</v>
      </c>
      <c r="J1380" s="417" t="s">
        <v>107</v>
      </c>
      <c r="K1380" s="4" t="s">
        <v>352</v>
      </c>
    </row>
    <row r="1381" spans="1:11" ht="23.25" customHeight="1">
      <c r="A1381" s="291" t="s">
        <v>64</v>
      </c>
      <c r="B1381" s="23">
        <v>6.17</v>
      </c>
      <c r="C1381" s="5">
        <v>3</v>
      </c>
      <c r="D1381" s="23">
        <v>5.9687345282346094</v>
      </c>
      <c r="E1381" s="5">
        <v>3</v>
      </c>
      <c r="F1381" s="23">
        <v>6.2685686744214486</v>
      </c>
      <c r="G1381" s="5">
        <v>3</v>
      </c>
      <c r="H1381" s="23">
        <v>6.67</v>
      </c>
      <c r="I1381" s="5">
        <v>3</v>
      </c>
      <c r="J1381" s="417" t="s">
        <v>107</v>
      </c>
      <c r="K1381" s="4" t="s">
        <v>352</v>
      </c>
    </row>
    <row r="1382" spans="1:11" ht="23.25" customHeight="1">
      <c r="A1382" s="291" t="s">
        <v>65</v>
      </c>
      <c r="B1382" s="23">
        <v>1.02</v>
      </c>
      <c r="C1382" s="5">
        <v>29</v>
      </c>
      <c r="D1382" s="23">
        <v>0.92131557142600617</v>
      </c>
      <c r="E1382" s="5">
        <v>30</v>
      </c>
      <c r="F1382" s="23">
        <v>0.85604736315831131</v>
      </c>
      <c r="G1382" s="5">
        <v>31</v>
      </c>
      <c r="H1382" s="23">
        <v>0.88</v>
      </c>
      <c r="I1382" s="5">
        <v>30</v>
      </c>
      <c r="J1382" s="417" t="s">
        <v>107</v>
      </c>
      <c r="K1382" s="4" t="s">
        <v>352</v>
      </c>
    </row>
    <row r="1383" spans="1:11" ht="23.25" customHeight="1">
      <c r="A1383" s="291" t="s">
        <v>66</v>
      </c>
      <c r="B1383" s="23">
        <v>5.29</v>
      </c>
      <c r="C1383" s="5">
        <v>5</v>
      </c>
      <c r="D1383" s="23">
        <v>5.4082237323092786</v>
      </c>
      <c r="E1383" s="5">
        <v>5</v>
      </c>
      <c r="F1383" s="23">
        <v>5.2706620339397601</v>
      </c>
      <c r="G1383" s="5">
        <v>5</v>
      </c>
      <c r="H1383" s="23">
        <v>5.24</v>
      </c>
      <c r="I1383" s="5">
        <v>6</v>
      </c>
      <c r="J1383" s="417" t="s">
        <v>107</v>
      </c>
      <c r="K1383" s="4" t="s">
        <v>352</v>
      </c>
    </row>
    <row r="1384" spans="1:11" ht="23.25" customHeight="1">
      <c r="A1384" s="291" t="s">
        <v>19</v>
      </c>
      <c r="B1384" s="23">
        <v>1.64</v>
      </c>
      <c r="C1384" s="5">
        <v>21</v>
      </c>
      <c r="D1384" s="23">
        <v>1.6250965181633714</v>
      </c>
      <c r="E1384" s="5">
        <v>22</v>
      </c>
      <c r="F1384" s="23">
        <v>1.4499571976318422</v>
      </c>
      <c r="G1384" s="5">
        <v>24</v>
      </c>
      <c r="H1384" s="23">
        <v>1.49</v>
      </c>
      <c r="I1384" s="5">
        <v>24</v>
      </c>
      <c r="J1384" s="417" t="s">
        <v>107</v>
      </c>
      <c r="K1384" s="4" t="s">
        <v>352</v>
      </c>
    </row>
    <row r="1385" spans="1:11" ht="23.25" customHeight="1">
      <c r="A1385" s="291" t="s">
        <v>67</v>
      </c>
      <c r="B1385" s="23">
        <v>2.0099999999999998</v>
      </c>
      <c r="C1385" s="5">
        <v>16</v>
      </c>
      <c r="D1385" s="23">
        <v>1.7656731388348046</v>
      </c>
      <c r="E1385" s="5">
        <v>19</v>
      </c>
      <c r="F1385" s="23">
        <v>2.0188330419894829</v>
      </c>
      <c r="G1385" s="5">
        <v>18</v>
      </c>
      <c r="H1385" s="23">
        <v>1.91</v>
      </c>
      <c r="I1385" s="5">
        <v>18</v>
      </c>
      <c r="J1385" s="417" t="s">
        <v>107</v>
      </c>
      <c r="K1385" s="4" t="s">
        <v>352</v>
      </c>
    </row>
    <row r="1386" spans="1:11" ht="23.25" customHeight="1">
      <c r="A1386" s="291" t="s">
        <v>21</v>
      </c>
      <c r="B1386" s="23">
        <v>1.89</v>
      </c>
      <c r="C1386" s="5">
        <v>19</v>
      </c>
      <c r="D1386" s="23">
        <v>1.7646470321145751</v>
      </c>
      <c r="E1386" s="5">
        <v>20</v>
      </c>
      <c r="F1386" s="23">
        <v>2.0824251318241003</v>
      </c>
      <c r="G1386" s="5">
        <v>15</v>
      </c>
      <c r="H1386" s="23">
        <v>2.34</v>
      </c>
      <c r="I1386" s="5">
        <v>12</v>
      </c>
      <c r="J1386" s="417" t="s">
        <v>107</v>
      </c>
      <c r="K1386" s="4" t="s">
        <v>352</v>
      </c>
    </row>
    <row r="1387" spans="1:11" ht="23.25" customHeight="1">
      <c r="A1387" s="291" t="s">
        <v>68</v>
      </c>
      <c r="B1387" s="23">
        <v>4.9000000000000004</v>
      </c>
      <c r="C1387" s="5">
        <v>7</v>
      </c>
      <c r="D1387" s="23">
        <v>5.0206119187426088</v>
      </c>
      <c r="E1387" s="5">
        <v>7</v>
      </c>
      <c r="F1387" s="23">
        <v>4.9657940738502706</v>
      </c>
      <c r="G1387" s="5">
        <v>6</v>
      </c>
      <c r="H1387" s="23">
        <v>4.9400000000000004</v>
      </c>
      <c r="I1387" s="5">
        <v>7</v>
      </c>
      <c r="J1387" s="417" t="s">
        <v>107</v>
      </c>
      <c r="K1387" s="4" t="s">
        <v>352</v>
      </c>
    </row>
    <row r="1388" spans="1:11" ht="23.25" customHeight="1">
      <c r="A1388" s="291" t="s">
        <v>69</v>
      </c>
      <c r="B1388" s="23">
        <v>2.66</v>
      </c>
      <c r="C1388" s="5">
        <v>11</v>
      </c>
      <c r="D1388" s="23">
        <v>2.3769762174114919</v>
      </c>
      <c r="E1388" s="5">
        <v>12</v>
      </c>
      <c r="F1388" s="23">
        <v>2.3625468488105259</v>
      </c>
      <c r="G1388" s="5">
        <v>12</v>
      </c>
      <c r="H1388" s="23">
        <v>2.16</v>
      </c>
      <c r="I1388" s="5">
        <v>14</v>
      </c>
      <c r="J1388" s="417" t="s">
        <v>107</v>
      </c>
      <c r="K1388" s="4" t="s">
        <v>352</v>
      </c>
    </row>
    <row r="1389" spans="1:11" ht="23.25" customHeight="1">
      <c r="A1389" s="291" t="s">
        <v>70</v>
      </c>
      <c r="B1389" s="23">
        <v>1.41</v>
      </c>
      <c r="C1389" s="5">
        <v>24</v>
      </c>
      <c r="D1389" s="23">
        <v>1.3512542872021405</v>
      </c>
      <c r="E1389" s="5">
        <v>26</v>
      </c>
      <c r="F1389" s="23">
        <v>1.5942623245642429</v>
      </c>
      <c r="G1389" s="5">
        <v>21</v>
      </c>
      <c r="H1389" s="23">
        <v>1.8</v>
      </c>
      <c r="I1389" s="5">
        <v>20</v>
      </c>
      <c r="J1389" s="417" t="s">
        <v>107</v>
      </c>
      <c r="K1389" s="4" t="s">
        <v>352</v>
      </c>
    </row>
    <row r="1390" spans="1:11" ht="23.25" customHeight="1">
      <c r="A1390" s="291" t="s">
        <v>71</v>
      </c>
      <c r="B1390" s="23">
        <v>1.3</v>
      </c>
      <c r="C1390" s="5">
        <v>26</v>
      </c>
      <c r="D1390" s="23">
        <v>1.3997378297329812</v>
      </c>
      <c r="E1390" s="5">
        <v>25</v>
      </c>
      <c r="F1390" s="23">
        <v>1.4316852623173706</v>
      </c>
      <c r="G1390" s="5">
        <v>26</v>
      </c>
      <c r="H1390" s="23">
        <v>1.33</v>
      </c>
      <c r="I1390" s="5">
        <v>26</v>
      </c>
      <c r="J1390" s="417" t="s">
        <v>107</v>
      </c>
      <c r="K1390" s="4" t="s">
        <v>352</v>
      </c>
    </row>
    <row r="1391" spans="1:11" ht="23.25" customHeight="1">
      <c r="A1391" s="291" t="s">
        <v>80</v>
      </c>
      <c r="B1391" s="23">
        <v>3.3</v>
      </c>
      <c r="C1391" s="5">
        <v>9</v>
      </c>
      <c r="D1391" s="23">
        <v>3.0678025668059608</v>
      </c>
      <c r="E1391" s="5">
        <v>9</v>
      </c>
      <c r="F1391" s="23">
        <v>3.0111286157210579</v>
      </c>
      <c r="G1391" s="5">
        <v>9</v>
      </c>
      <c r="H1391" s="23">
        <v>3.24</v>
      </c>
      <c r="I1391" s="5">
        <v>8</v>
      </c>
      <c r="J1391" s="417" t="s">
        <v>107</v>
      </c>
      <c r="K1391" s="4" t="s">
        <v>352</v>
      </c>
    </row>
    <row r="1392" spans="1:11" ht="23.25" customHeight="1">
      <c r="A1392" s="291" t="s">
        <v>72</v>
      </c>
      <c r="B1392" s="23">
        <v>2.02</v>
      </c>
      <c r="C1392" s="5">
        <v>15</v>
      </c>
      <c r="D1392" s="23">
        <v>1.9531941419567342</v>
      </c>
      <c r="E1392" s="5">
        <v>16</v>
      </c>
      <c r="F1392" s="23">
        <v>2.0372488508103674</v>
      </c>
      <c r="G1392" s="5">
        <v>16</v>
      </c>
      <c r="H1392" s="23">
        <v>1.87</v>
      </c>
      <c r="I1392" s="5">
        <v>19</v>
      </c>
      <c r="J1392" s="417" t="s">
        <v>107</v>
      </c>
      <c r="K1392" s="4" t="s">
        <v>352</v>
      </c>
    </row>
    <row r="1393" spans="1:11" ht="23.25" customHeight="1">
      <c r="A1393" s="291" t="s">
        <v>73</v>
      </c>
      <c r="B1393" s="23">
        <v>1.03</v>
      </c>
      <c r="C1393" s="5">
        <v>28</v>
      </c>
      <c r="D1393" s="23">
        <v>1.0275176169697529</v>
      </c>
      <c r="E1393" s="5">
        <v>28</v>
      </c>
      <c r="F1393" s="23">
        <v>1.0435145420146608</v>
      </c>
      <c r="G1393" s="5">
        <v>29</v>
      </c>
      <c r="H1393" s="23">
        <v>0.99</v>
      </c>
      <c r="I1393" s="5">
        <v>29</v>
      </c>
      <c r="J1393" s="417" t="s">
        <v>107</v>
      </c>
      <c r="K1393" s="4" t="s">
        <v>352</v>
      </c>
    </row>
    <row r="1394" spans="1:11" ht="23.25" customHeight="1">
      <c r="A1394" s="291" t="s">
        <v>74</v>
      </c>
      <c r="B1394" s="23">
        <v>1.64</v>
      </c>
      <c r="C1394" s="5">
        <v>21</v>
      </c>
      <c r="D1394" s="23">
        <v>1.8335244457099762</v>
      </c>
      <c r="E1394" s="5">
        <v>18</v>
      </c>
      <c r="F1394" s="23">
        <v>1.772233851997324</v>
      </c>
      <c r="G1394" s="5">
        <v>20</v>
      </c>
      <c r="H1394" s="23">
        <v>1.74</v>
      </c>
      <c r="I1394" s="5">
        <v>21</v>
      </c>
      <c r="J1394" s="417" t="s">
        <v>107</v>
      </c>
      <c r="K1394" s="4" t="s">
        <v>352</v>
      </c>
    </row>
    <row r="1395" spans="1:11" ht="23.25" customHeight="1">
      <c r="A1395" s="291" t="s">
        <v>75</v>
      </c>
      <c r="B1395" s="23">
        <v>3.39</v>
      </c>
      <c r="C1395" s="5">
        <v>8</v>
      </c>
      <c r="D1395" s="23">
        <v>3.5266005340885478</v>
      </c>
      <c r="E1395" s="5">
        <v>8</v>
      </c>
      <c r="F1395" s="23">
        <v>3.5812993216364171</v>
      </c>
      <c r="G1395" s="5">
        <v>8</v>
      </c>
      <c r="H1395" s="23">
        <v>3.21</v>
      </c>
      <c r="I1395" s="5">
        <v>9</v>
      </c>
      <c r="J1395" s="417" t="s">
        <v>107</v>
      </c>
      <c r="K1395" s="4" t="s">
        <v>352</v>
      </c>
    </row>
    <row r="1396" spans="1:11" ht="23.25" customHeight="1">
      <c r="A1396" s="291" t="s">
        <v>76</v>
      </c>
      <c r="B1396" s="23">
        <v>2.08</v>
      </c>
      <c r="C1396" s="5">
        <v>14</v>
      </c>
      <c r="D1396" s="23">
        <v>2.0767117384043527</v>
      </c>
      <c r="E1396" s="5">
        <v>14</v>
      </c>
      <c r="F1396" s="23">
        <v>2.1309105034853357</v>
      </c>
      <c r="G1396" s="5">
        <v>14</v>
      </c>
      <c r="H1396" s="23">
        <v>1.91</v>
      </c>
      <c r="I1396" s="5">
        <v>17</v>
      </c>
      <c r="J1396" s="417" t="s">
        <v>107</v>
      </c>
      <c r="K1396" s="4" t="s">
        <v>352</v>
      </c>
    </row>
    <row r="1397" spans="1:11" ht="23.25" customHeight="1">
      <c r="A1397" s="291" t="s">
        <v>182</v>
      </c>
      <c r="B1397" s="23">
        <v>5.77</v>
      </c>
      <c r="C1397" s="5">
        <v>4</v>
      </c>
      <c r="D1397" s="23">
        <v>5.8031465562575839</v>
      </c>
      <c r="E1397" s="5">
        <v>4</v>
      </c>
      <c r="F1397" s="23">
        <v>5.8127774061045532</v>
      </c>
      <c r="G1397" s="5">
        <v>4</v>
      </c>
      <c r="H1397" s="23">
        <v>5.5</v>
      </c>
      <c r="I1397" s="5">
        <v>4</v>
      </c>
      <c r="J1397" s="417" t="s">
        <v>107</v>
      </c>
      <c r="K1397" s="4" t="s">
        <v>352</v>
      </c>
    </row>
    <row r="1398" spans="1:11" ht="23.25" customHeight="1">
      <c r="A1398" s="291" t="s">
        <v>77</v>
      </c>
      <c r="B1398" s="23">
        <v>2.2400000000000002</v>
      </c>
      <c r="C1398" s="5">
        <v>13</v>
      </c>
      <c r="D1398" s="23">
        <v>2.3134858640972955</v>
      </c>
      <c r="E1398" s="5">
        <v>13</v>
      </c>
      <c r="F1398" s="23">
        <v>2.2550733395198939</v>
      </c>
      <c r="G1398" s="5">
        <v>13</v>
      </c>
      <c r="H1398" s="23">
        <v>2.09</v>
      </c>
      <c r="I1398" s="5">
        <v>15</v>
      </c>
      <c r="J1398" s="417" t="s">
        <v>107</v>
      </c>
      <c r="K1398" s="4" t="s">
        <v>352</v>
      </c>
    </row>
    <row r="1399" spans="1:11" ht="23.25" customHeight="1">
      <c r="A1399" s="291" t="s">
        <v>81</v>
      </c>
      <c r="B1399" s="23">
        <v>1.76</v>
      </c>
      <c r="C1399" s="5">
        <v>20</v>
      </c>
      <c r="D1399" s="23">
        <v>1.7220636032250534</v>
      </c>
      <c r="E1399" s="5">
        <v>21</v>
      </c>
      <c r="F1399" s="23">
        <v>1.5469279409543129</v>
      </c>
      <c r="G1399" s="5">
        <v>23</v>
      </c>
      <c r="H1399" s="23">
        <v>1.58</v>
      </c>
      <c r="I1399" s="5">
        <v>22</v>
      </c>
      <c r="J1399" s="417" t="s">
        <v>107</v>
      </c>
      <c r="K1399" s="4" t="s">
        <v>352</v>
      </c>
    </row>
    <row r="1400" spans="1:11" ht="23.25" customHeight="1">
      <c r="A1400" s="291" t="s">
        <v>78</v>
      </c>
      <c r="B1400" s="23">
        <v>1.99</v>
      </c>
      <c r="C1400" s="5">
        <v>17</v>
      </c>
      <c r="D1400" s="23">
        <v>1.9512701918563038</v>
      </c>
      <c r="E1400" s="5">
        <v>17</v>
      </c>
      <c r="F1400" s="23">
        <v>2.0125026077073036</v>
      </c>
      <c r="G1400" s="5">
        <v>19</v>
      </c>
      <c r="H1400" s="23">
        <v>1.94</v>
      </c>
      <c r="I1400" s="5">
        <v>16</v>
      </c>
      <c r="J1400" s="417" t="s">
        <v>107</v>
      </c>
      <c r="K1400" s="4" t="s">
        <v>352</v>
      </c>
    </row>
    <row r="1401" spans="1:11" ht="23.25" customHeight="1">
      <c r="A1401" s="291" t="s">
        <v>36</v>
      </c>
      <c r="B1401" s="23">
        <v>1.92</v>
      </c>
      <c r="C1401" s="5">
        <v>18</v>
      </c>
      <c r="D1401" s="23">
        <v>1.9855165036439617</v>
      </c>
      <c r="E1401" s="5">
        <v>15</v>
      </c>
      <c r="F1401" s="23">
        <v>2.0339397601628648</v>
      </c>
      <c r="G1401" s="5">
        <v>17</v>
      </c>
      <c r="H1401" s="23">
        <v>2.19</v>
      </c>
      <c r="I1401" s="5">
        <v>13</v>
      </c>
      <c r="J1401" s="417" t="s">
        <v>107</v>
      </c>
      <c r="K1401" s="4" t="s">
        <v>352</v>
      </c>
    </row>
    <row r="1402" spans="1:11" s="721" customFormat="1" ht="17.25" customHeight="1">
      <c r="A1402" s="833" t="s">
        <v>222</v>
      </c>
    </row>
  </sheetData>
  <mergeCells count="222">
    <mergeCell ref="H3:I3"/>
    <mergeCell ref="J3:K3"/>
    <mergeCell ref="H272:I272"/>
    <mergeCell ref="J272:K272"/>
    <mergeCell ref="J310:K310"/>
    <mergeCell ref="H348:I348"/>
    <mergeCell ref="J348:K348"/>
    <mergeCell ref="J196:K196"/>
    <mergeCell ref="J234:K234"/>
    <mergeCell ref="H41:I41"/>
    <mergeCell ref="J41:K41"/>
    <mergeCell ref="H80:I80"/>
    <mergeCell ref="J80:K80"/>
    <mergeCell ref="H119:I119"/>
    <mergeCell ref="J119:K119"/>
    <mergeCell ref="H158:I158"/>
    <mergeCell ref="J158:K158"/>
    <mergeCell ref="H727:I727"/>
    <mergeCell ref="A801:A802"/>
    <mergeCell ref="B801:C801"/>
    <mergeCell ref="D801:E801"/>
    <mergeCell ref="J1368:K1368"/>
    <mergeCell ref="J727:K727"/>
    <mergeCell ref="H838:I838"/>
    <mergeCell ref="J1217:K1217"/>
    <mergeCell ref="H989:I989"/>
    <mergeCell ref="J989:K989"/>
    <mergeCell ref="H1027:I1027"/>
    <mergeCell ref="A196:A197"/>
    <mergeCell ref="B196:C196"/>
    <mergeCell ref="D196:E196"/>
    <mergeCell ref="F196:G196"/>
    <mergeCell ref="H196:I196"/>
    <mergeCell ref="J1027:K1027"/>
    <mergeCell ref="A615:A616"/>
    <mergeCell ref="B615:C615"/>
    <mergeCell ref="D615:E615"/>
    <mergeCell ref="F615:G615"/>
    <mergeCell ref="H615:I615"/>
    <mergeCell ref="A690:A691"/>
    <mergeCell ref="B690:C690"/>
    <mergeCell ref="D690:E690"/>
    <mergeCell ref="A727:A728"/>
    <mergeCell ref="B727:C727"/>
    <mergeCell ref="D727:E727"/>
    <mergeCell ref="F727:G727"/>
    <mergeCell ref="F690:G690"/>
    <mergeCell ref="H690:I690"/>
    <mergeCell ref="A653:A654"/>
    <mergeCell ref="B653:C653"/>
    <mergeCell ref="D653:E653"/>
    <mergeCell ref="F653:G653"/>
    <mergeCell ref="A501:A502"/>
    <mergeCell ref="B501:C501"/>
    <mergeCell ref="D501:E501"/>
    <mergeCell ref="F501:G501"/>
    <mergeCell ref="H501:I501"/>
    <mergeCell ref="B234:C234"/>
    <mergeCell ref="D234:E234"/>
    <mergeCell ref="F234:G234"/>
    <mergeCell ref="H234:I234"/>
    <mergeCell ref="A3:A4"/>
    <mergeCell ref="B3:C3"/>
    <mergeCell ref="D3:E3"/>
    <mergeCell ref="F3:G3"/>
    <mergeCell ref="A41:A42"/>
    <mergeCell ref="B41:C41"/>
    <mergeCell ref="D41:E41"/>
    <mergeCell ref="D310:E310"/>
    <mergeCell ref="F310:G310"/>
    <mergeCell ref="F41:G41"/>
    <mergeCell ref="A80:A81"/>
    <mergeCell ref="B80:C80"/>
    <mergeCell ref="D80:E80"/>
    <mergeCell ref="F80:G80"/>
    <mergeCell ref="A158:A159"/>
    <mergeCell ref="B158:C158"/>
    <mergeCell ref="D158:E158"/>
    <mergeCell ref="F158:G158"/>
    <mergeCell ref="A119:A120"/>
    <mergeCell ref="B119:C119"/>
    <mergeCell ref="D119:E119"/>
    <mergeCell ref="F119:G119"/>
    <mergeCell ref="B310:C310"/>
    <mergeCell ref="A234:A235"/>
    <mergeCell ref="A272:A273"/>
    <mergeCell ref="B272:C272"/>
    <mergeCell ref="D272:E272"/>
    <mergeCell ref="F272:G272"/>
    <mergeCell ref="A310:A311"/>
    <mergeCell ref="A386:A387"/>
    <mergeCell ref="B386:C386"/>
    <mergeCell ref="D386:E386"/>
    <mergeCell ref="F386:G386"/>
    <mergeCell ref="F801:G801"/>
    <mergeCell ref="H801:I801"/>
    <mergeCell ref="A348:A349"/>
    <mergeCell ref="B348:C348"/>
    <mergeCell ref="D348:E348"/>
    <mergeCell ref="F348:G348"/>
    <mergeCell ref="A425:A426"/>
    <mergeCell ref="B425:C425"/>
    <mergeCell ref="D425:E425"/>
    <mergeCell ref="F425:G425"/>
    <mergeCell ref="A463:A464"/>
    <mergeCell ref="B463:C463"/>
    <mergeCell ref="A577:A578"/>
    <mergeCell ref="B577:C577"/>
    <mergeCell ref="D577:E577"/>
    <mergeCell ref="F577:G577"/>
    <mergeCell ref="H577:I577"/>
    <mergeCell ref="D463:E463"/>
    <mergeCell ref="F463:G463"/>
    <mergeCell ref="A539:A540"/>
    <mergeCell ref="H386:I386"/>
    <mergeCell ref="B539:C539"/>
    <mergeCell ref="D539:E539"/>
    <mergeCell ref="F539:G539"/>
    <mergeCell ref="D913:E913"/>
    <mergeCell ref="F913:G913"/>
    <mergeCell ref="A875:A876"/>
    <mergeCell ref="B875:C875"/>
    <mergeCell ref="D875:E875"/>
    <mergeCell ref="F875:G875"/>
    <mergeCell ref="A838:A839"/>
    <mergeCell ref="B838:C838"/>
    <mergeCell ref="D838:E838"/>
    <mergeCell ref="F838:G838"/>
    <mergeCell ref="A1217:A1218"/>
    <mergeCell ref="B1217:C1217"/>
    <mergeCell ref="D1217:E1217"/>
    <mergeCell ref="F1217:G1217"/>
    <mergeCell ref="A764:A765"/>
    <mergeCell ref="B764:C764"/>
    <mergeCell ref="D764:E764"/>
    <mergeCell ref="F764:G764"/>
    <mergeCell ref="B1141:C1141"/>
    <mergeCell ref="D1141:E1141"/>
    <mergeCell ref="F1141:G1141"/>
    <mergeCell ref="A1103:A1104"/>
    <mergeCell ref="B1103:C1103"/>
    <mergeCell ref="D1103:E1103"/>
    <mergeCell ref="F1103:G1103"/>
    <mergeCell ref="A1179:A1180"/>
    <mergeCell ref="B1179:C1179"/>
    <mergeCell ref="D1179:E1179"/>
    <mergeCell ref="F1179:G1179"/>
    <mergeCell ref="A1141:A1142"/>
    <mergeCell ref="A1065:A1066"/>
    <mergeCell ref="B1065:C1065"/>
    <mergeCell ref="D1065:E1065"/>
    <mergeCell ref="A913:A914"/>
    <mergeCell ref="F1065:G1065"/>
    <mergeCell ref="A1027:A1028"/>
    <mergeCell ref="B1027:C1027"/>
    <mergeCell ref="D1027:E1027"/>
    <mergeCell ref="F1027:G1027"/>
    <mergeCell ref="J764:K764"/>
    <mergeCell ref="J801:K801"/>
    <mergeCell ref="J838:K838"/>
    <mergeCell ref="H875:I875"/>
    <mergeCell ref="J875:K875"/>
    <mergeCell ref="H913:I913"/>
    <mergeCell ref="J913:K913"/>
    <mergeCell ref="H951:I951"/>
    <mergeCell ref="J951:K951"/>
    <mergeCell ref="A989:A990"/>
    <mergeCell ref="B989:C989"/>
    <mergeCell ref="D989:E989"/>
    <mergeCell ref="F989:G989"/>
    <mergeCell ref="A951:A952"/>
    <mergeCell ref="B951:C951"/>
    <mergeCell ref="D951:E951"/>
    <mergeCell ref="F951:G951"/>
    <mergeCell ref="H764:I764"/>
    <mergeCell ref="B913:C913"/>
    <mergeCell ref="H1065:I1065"/>
    <mergeCell ref="J1065:K1065"/>
    <mergeCell ref="H1103:I1103"/>
    <mergeCell ref="J1103:K1103"/>
    <mergeCell ref="H1141:I1141"/>
    <mergeCell ref="J1141:K1141"/>
    <mergeCell ref="J1179:K1179"/>
    <mergeCell ref="H1217:I1217"/>
    <mergeCell ref="H1179:I1179"/>
    <mergeCell ref="H310:I310"/>
    <mergeCell ref="J577:K577"/>
    <mergeCell ref="J615:K615"/>
    <mergeCell ref="J653:K653"/>
    <mergeCell ref="J690:K690"/>
    <mergeCell ref="J386:K386"/>
    <mergeCell ref="H425:I425"/>
    <mergeCell ref="J425:K425"/>
    <mergeCell ref="J463:K463"/>
    <mergeCell ref="J501:K501"/>
    <mergeCell ref="J539:K539"/>
    <mergeCell ref="H539:I539"/>
    <mergeCell ref="H463:I463"/>
    <mergeCell ref="H653:I653"/>
    <mergeCell ref="H1368:I1368"/>
    <mergeCell ref="J1255:K1255"/>
    <mergeCell ref="A1293:A1294"/>
    <mergeCell ref="B1293:C1293"/>
    <mergeCell ref="D1293:E1293"/>
    <mergeCell ref="F1293:G1293"/>
    <mergeCell ref="H1293:I1293"/>
    <mergeCell ref="J1293:K1293"/>
    <mergeCell ref="A1331:A1332"/>
    <mergeCell ref="B1331:C1331"/>
    <mergeCell ref="D1331:E1331"/>
    <mergeCell ref="F1331:G1331"/>
    <mergeCell ref="H1331:I1331"/>
    <mergeCell ref="A1255:A1256"/>
    <mergeCell ref="B1255:C1255"/>
    <mergeCell ref="D1255:E1255"/>
    <mergeCell ref="F1255:G1255"/>
    <mergeCell ref="H1255:I1255"/>
    <mergeCell ref="A1368:A1369"/>
    <mergeCell ref="B1368:C1368"/>
    <mergeCell ref="D1368:E1368"/>
    <mergeCell ref="F1368:G1368"/>
    <mergeCell ref="J1331:K1331"/>
  </mergeCells>
  <hyperlinks>
    <hyperlink ref="A2" location="فهرست!A229" display="17-1-نسبت دانش آموز(1) به معلم"/>
    <hyperlink ref="A40" location="فهرست!A230" display="17-2-نسبت دانش آموز(1) مدارس دولتی به معلم رسمی و پیمانی در دوره ابتدایی"/>
    <hyperlink ref="A79" location="فهرست!A231" display="17-3-نسبت دانش آموز مدارس دولتی (1) به معلم رسمی و پیمانی در دوره اول متوسطه"/>
    <hyperlink ref="A118" location="فهرست!A232" display="17-4-نسبت دانش آموز مدارس دولتی (1) به معلم رسمی و پیمانی در دوره دوم متوسطه"/>
    <hyperlink ref="A157" location="فهرست!A233" display="17-5-تراکم دانش آموز(1) در کلاس دوره ابتدايي دولتي"/>
    <hyperlink ref="A195" location="فهرست!A234" display="17-6-تراکم دانش آموز(1) در کلاس دوره اول متوسطه دولتي"/>
    <hyperlink ref="A233" location="فهرست!A235" display="17-7-تراکم دانش آموز(1) در کلاس دوره دوم متوسطه دولتي"/>
    <hyperlink ref="A271" location="فهرست!A236" display="17-8-توزیع کل دانش آموزان(1)"/>
    <hyperlink ref="A309" location="فهرست!A237" display="17-9-توزیع  دانش آموزان(1) دختر"/>
    <hyperlink ref="A347" location="فهرست!A238" display="17-10-توزیع  دانش آموزان(1) پسر"/>
    <hyperlink ref="A424" location="فهرست!A240" display="17-12-نسبت دانش آموز(1) به کارکنان مدیریت و کیفیت بخشی در استان ها"/>
    <hyperlink ref="A462" location="فهرست!A241" display="17-13-نسبت دانش آموزان ابتدایی به کل دانش آموزان(1)"/>
    <hyperlink ref="A500" location="فهرست!A242" display="17-14-نسبت دانش آموزان دوره اول متوسطه به کل دانش آموزان(1) "/>
    <hyperlink ref="A538" location="فهرست!A243" display="17-15-نسبت دانش آموزان دوره دوم متوسطه به کل دانش آموزان(1)"/>
    <hyperlink ref="A576" location="فهرست!A244" display="17-16-نسبت دانش آموزان مدارس غیردولتی به کل دانش آموزان"/>
    <hyperlink ref="A614" location="فهرست!A245" display="17-17- نسبت دانش آموزان روستایی از کل دانش‌آموزان"/>
    <hyperlink ref="A652" location="فهرست!A246" display="17-18-پوشش ظاهری تحصیلی در مقطع ابتدایی"/>
    <hyperlink ref="A689" location="فهرست!A247" display="17-19-پوشش ظاهری تحصیلی دوره اول متوسطه "/>
    <hyperlink ref="A726" location="فهرست!A248" display="17-20-پوشش ظاهری تحصیلی دوره دوم متوسطه"/>
    <hyperlink ref="A763" location="فهرست!A249" display="17-21-پوشش واقعی تحصیلی در مقطع ابتدایی"/>
    <hyperlink ref="A800" location="فهرست!A250" display="17-22-پوشش واقعی تحصیلی دوره اول متوسطه"/>
    <hyperlink ref="A837" location="فهرست!A251" display="17-23-پوشش واقعی تحصیلی دوره دوم متوسطه "/>
    <hyperlink ref="A874" location="فهرست!A252" display="17-24-نرخ ارتقاء دوره ابتدايي"/>
    <hyperlink ref="A912" location="فهرست!A253" display="17-25-نرخ ارتقاء دوره اول متوسطه "/>
    <hyperlink ref="A950" location="فهرست!A254" display="17-26-نرخ ارتقاء دوره دوم متوسطه "/>
    <hyperlink ref="A988" location="فهرست!A255" display="17-27-نرخ ترک تحصیل دوره ابتدايي"/>
    <hyperlink ref="A1026" location="فهرست!A256" display="17-28-نرخ ترک تحصیل دوره اول متوسطه"/>
    <hyperlink ref="A1064" location="فهرست!A257" display="17-29-نرخ ترک تحصیل دوره دوم متوسطه"/>
    <hyperlink ref="A1102" location="فهرست!A258" display="17-30-نرخ تکرار پایه در دوره ابتدايي"/>
    <hyperlink ref="A1140" location="فهرست!A259" display="17-31-نرخ تکرار پایه در دوره اول متوسطه"/>
    <hyperlink ref="A1178" location="فهرست!A260" display="17-32-نرخ گذر دوره ابتدايي"/>
    <hyperlink ref="A1216" location="فهرست!A261" display="17-33-نرخ گذر دوره اول متوسطه "/>
    <hyperlink ref="A1254" location="فهرست!A262" display="17-34-نسبت تعداد دانشجويان آموزش عالي به  جمعیت  به تفکیک استان"/>
    <hyperlink ref="A1367" location="فهرست!A265" display="17-37-توزیع تعداد دانش آموختگان در استان ها                                                      "/>
    <hyperlink ref="A1330" location="فهرست!A264" display="36 - 17 - نسبت تعداد دانش آموختگان دانشگاه ها و مراکز آموزش عالی به جمعیت"/>
    <hyperlink ref="A1292" location="فهرست!A263" display="17-35-توزیع دانشجويان در استان ها"/>
    <hyperlink ref="A385" location="فهرست!A239" display="17-11-نسبت  دانش آموزان(1) دختر در استان ها"/>
  </hyperlinks>
  <pageMargins left="0.7" right="0.7" top="0.75" bottom="0.75" header="0.3" footer="0.3"/>
  <pageSetup paperSize="9" scale="10" orientation="portrait" r:id="rId1"/>
  <ignoredErrors>
    <ignoredError sqref="J1333:J1364 J1371:K1401 J1370"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7"/>
  <sheetViews>
    <sheetView rightToLeft="1" zoomScaleNormal="100" workbookViewId="0">
      <selection activeCell="A517" sqref="A517:XFD517"/>
    </sheetView>
  </sheetViews>
  <sheetFormatPr defaultColWidth="9.140625" defaultRowHeight="23.25" customHeight="1"/>
  <cols>
    <col min="1" max="1" width="21" style="26" customWidth="1"/>
    <col min="2" max="2" width="11.140625" style="14" customWidth="1"/>
    <col min="3" max="3" width="9.7109375" style="14" customWidth="1"/>
    <col min="4" max="4" width="11.28515625" style="14" customWidth="1"/>
    <col min="5" max="5" width="9" style="14" customWidth="1"/>
    <col min="6" max="6" width="11.28515625" style="14" customWidth="1"/>
    <col min="7" max="7" width="9" style="14" customWidth="1"/>
    <col min="8" max="8" width="11.28515625" style="14" customWidth="1"/>
    <col min="9" max="9" width="9" style="14" customWidth="1"/>
    <col min="10" max="10" width="11.28515625" style="14" customWidth="1"/>
    <col min="11" max="16384" width="9.140625" style="14"/>
  </cols>
  <sheetData>
    <row r="1" spans="1:11" ht="23.25" customHeight="1">
      <c r="A1" s="508" t="s">
        <v>85</v>
      </c>
      <c r="B1" s="13"/>
      <c r="C1" s="13"/>
      <c r="E1" s="11"/>
      <c r="G1" s="11"/>
      <c r="H1" s="222"/>
      <c r="I1" s="222"/>
      <c r="J1" s="222"/>
      <c r="K1" s="226" t="s">
        <v>86</v>
      </c>
    </row>
    <row r="2" spans="1:11" ht="23.25" customHeight="1">
      <c r="A2" s="525" t="s">
        <v>1</v>
      </c>
      <c r="B2" s="529">
        <v>1395</v>
      </c>
      <c r="C2" s="529"/>
      <c r="D2" s="529">
        <v>1396</v>
      </c>
      <c r="E2" s="529"/>
      <c r="F2" s="529">
        <v>1397</v>
      </c>
      <c r="G2" s="529"/>
      <c r="H2" s="529">
        <v>1398</v>
      </c>
      <c r="I2" s="529"/>
      <c r="J2" s="529">
        <v>1399</v>
      </c>
      <c r="K2" s="529"/>
    </row>
    <row r="3" spans="1:11" ht="23.25" customHeight="1">
      <c r="A3" s="525"/>
      <c r="B3" s="495" t="s">
        <v>83</v>
      </c>
      <c r="C3" s="495" t="s">
        <v>3</v>
      </c>
      <c r="D3" s="495" t="s">
        <v>83</v>
      </c>
      <c r="E3" s="495" t="s">
        <v>3</v>
      </c>
      <c r="F3" s="495" t="s">
        <v>83</v>
      </c>
      <c r="G3" s="495" t="s">
        <v>3</v>
      </c>
      <c r="H3" s="495" t="s">
        <v>83</v>
      </c>
      <c r="I3" s="495" t="s">
        <v>3</v>
      </c>
      <c r="J3" s="495" t="s">
        <v>83</v>
      </c>
      <c r="K3" s="495" t="s">
        <v>3</v>
      </c>
    </row>
    <row r="4" spans="1:11" ht="23.25" customHeight="1">
      <c r="A4" s="1" t="s">
        <v>4</v>
      </c>
      <c r="B4" s="22">
        <v>1.1936000516475997</v>
      </c>
      <c r="C4" s="3" t="s">
        <v>352</v>
      </c>
      <c r="D4" s="22">
        <v>1.1940298507462688</v>
      </c>
      <c r="E4" s="3" t="s">
        <v>352</v>
      </c>
      <c r="F4" s="22">
        <v>1.2377564446177087</v>
      </c>
      <c r="G4" s="3" t="s">
        <v>352</v>
      </c>
      <c r="H4" s="22">
        <v>1.249473367439061</v>
      </c>
      <c r="I4" s="3" t="s">
        <v>352</v>
      </c>
      <c r="J4" s="22">
        <v>1.228015897570147</v>
      </c>
      <c r="K4" s="3" t="s">
        <v>352</v>
      </c>
    </row>
    <row r="5" spans="1:11" ht="23.25" customHeight="1">
      <c r="A5" s="2" t="s">
        <v>6</v>
      </c>
      <c r="B5" s="18">
        <v>1.2788862026594694</v>
      </c>
      <c r="C5" s="5">
        <f>RANK(B5,$B$5:$B$35)</f>
        <v>12</v>
      </c>
      <c r="D5" s="18">
        <v>1.1645569620253164</v>
      </c>
      <c r="E5" s="5">
        <f>RANK(D5,$D$5:$D$35)</f>
        <v>21</v>
      </c>
      <c r="F5" s="18">
        <v>1.2296110414052697</v>
      </c>
      <c r="G5" s="5">
        <f>RANK(F5,$F$5:$F$35)</f>
        <v>20</v>
      </c>
      <c r="H5" s="18">
        <v>1.1448481831757094</v>
      </c>
      <c r="I5" s="5">
        <f>RANK(H5,$H$5:$H$35)</f>
        <v>23</v>
      </c>
      <c r="J5" s="18">
        <v>1.1355220933102939</v>
      </c>
      <c r="K5" s="5">
        <f>RANK(J5,$J$5:$J$35)</f>
        <v>24</v>
      </c>
    </row>
    <row r="6" spans="1:11" ht="23.25" customHeight="1">
      <c r="A6" s="2" t="s">
        <v>7</v>
      </c>
      <c r="B6" s="18">
        <v>0.9187745140525031</v>
      </c>
      <c r="C6" s="5">
        <f t="shared" ref="C6:C35" si="0">RANK(B6,$B$5:$B$35)</f>
        <v>28</v>
      </c>
      <c r="D6" s="18">
        <v>0.9052504526252263</v>
      </c>
      <c r="E6" s="5">
        <f t="shared" ref="E6:E35" si="1">RANK(D6,$D$5:$D$35)</f>
        <v>28</v>
      </c>
      <c r="F6" s="18">
        <v>1.012809055704498</v>
      </c>
      <c r="G6" s="5">
        <f t="shared" ref="G6:G35" si="2">RANK(F6,$F$5:$F$35)</f>
        <v>27</v>
      </c>
      <c r="H6" s="18">
        <v>0.88287227781047672</v>
      </c>
      <c r="I6" s="5">
        <f t="shared" ref="I6:I35" si="3">RANK(H6,$H$5:$H$35)</f>
        <v>29</v>
      </c>
      <c r="J6" s="18">
        <v>1.0758941552776968</v>
      </c>
      <c r="K6" s="5">
        <f t="shared" ref="K6:K35" si="4">RANK(J6,$J$5:$J$35)</f>
        <v>27</v>
      </c>
    </row>
    <row r="7" spans="1:11" ht="23.25" customHeight="1">
      <c r="A7" s="2" t="s">
        <v>8</v>
      </c>
      <c r="B7" s="18">
        <v>1.1807118905558791</v>
      </c>
      <c r="C7" s="5">
        <f t="shared" si="0"/>
        <v>19</v>
      </c>
      <c r="D7" s="18">
        <v>1.328125</v>
      </c>
      <c r="E7" s="5">
        <f t="shared" si="1"/>
        <v>11</v>
      </c>
      <c r="F7" s="18">
        <v>1.3188518231186968</v>
      </c>
      <c r="G7" s="5">
        <f t="shared" si="2"/>
        <v>13</v>
      </c>
      <c r="H7" s="18">
        <v>1.4649190439475714</v>
      </c>
      <c r="I7" s="5">
        <f t="shared" si="3"/>
        <v>10</v>
      </c>
      <c r="J7" s="18">
        <v>1.3782542113323124</v>
      </c>
      <c r="K7" s="5">
        <f t="shared" si="4"/>
        <v>12</v>
      </c>
    </row>
    <row r="8" spans="1:11" ht="23.25" customHeight="1">
      <c r="A8" s="2" t="s">
        <v>9</v>
      </c>
      <c r="B8" s="18">
        <v>1.2302645068689768</v>
      </c>
      <c r="C8" s="5">
        <f t="shared" si="0"/>
        <v>14</v>
      </c>
      <c r="D8" s="18">
        <v>1.1959876543209875</v>
      </c>
      <c r="E8" s="5">
        <f t="shared" si="1"/>
        <v>18</v>
      </c>
      <c r="F8" s="18">
        <v>1.2979576255010499</v>
      </c>
      <c r="G8" s="5">
        <f t="shared" si="2"/>
        <v>15</v>
      </c>
      <c r="H8" s="18">
        <v>1.3038548752834467</v>
      </c>
      <c r="I8" s="5">
        <f t="shared" si="3"/>
        <v>14</v>
      </c>
      <c r="J8" s="18">
        <v>1.291409320606401</v>
      </c>
      <c r="K8" s="5">
        <f t="shared" si="4"/>
        <v>14</v>
      </c>
    </row>
    <row r="9" spans="1:11" ht="23.25" customHeight="1">
      <c r="A9" s="2" t="s">
        <v>10</v>
      </c>
      <c r="B9" s="18">
        <v>0.62675121663471467</v>
      </c>
      <c r="C9" s="5">
        <f t="shared" si="0"/>
        <v>31</v>
      </c>
      <c r="D9" s="18">
        <v>0.65075921908893708</v>
      </c>
      <c r="E9" s="5">
        <f t="shared" si="1"/>
        <v>31</v>
      </c>
      <c r="F9" s="18">
        <v>0.63920454545454553</v>
      </c>
      <c r="G9" s="5">
        <f t="shared" si="2"/>
        <v>31</v>
      </c>
      <c r="H9" s="18">
        <v>0.62827225130890052</v>
      </c>
      <c r="I9" s="5">
        <f t="shared" si="3"/>
        <v>31</v>
      </c>
      <c r="J9" s="18">
        <v>0.61791967044284246</v>
      </c>
      <c r="K9" s="5">
        <f t="shared" si="4"/>
        <v>31</v>
      </c>
    </row>
    <row r="10" spans="1:11" ht="23.25" customHeight="1">
      <c r="A10" s="2" t="s">
        <v>11</v>
      </c>
      <c r="B10" s="18">
        <v>1.8960352179923399</v>
      </c>
      <c r="C10" s="5">
        <f t="shared" si="0"/>
        <v>1</v>
      </c>
      <c r="D10" s="18">
        <v>2.0477815699658701</v>
      </c>
      <c r="E10" s="5">
        <f t="shared" si="1"/>
        <v>1</v>
      </c>
      <c r="F10" s="18">
        <v>2.0270270270270272</v>
      </c>
      <c r="G10" s="5">
        <f t="shared" si="2"/>
        <v>2</v>
      </c>
      <c r="H10" s="18">
        <v>2.0100502512562812</v>
      </c>
      <c r="I10" s="5">
        <f t="shared" si="3"/>
        <v>2</v>
      </c>
      <c r="J10" s="18">
        <v>1.9933554817275747</v>
      </c>
      <c r="K10" s="5">
        <f t="shared" si="4"/>
        <v>2</v>
      </c>
    </row>
    <row r="11" spans="1:11" ht="23.25" customHeight="1">
      <c r="A11" s="2" t="s">
        <v>12</v>
      </c>
      <c r="B11" s="18">
        <v>1.4612343132198728</v>
      </c>
      <c r="C11" s="5">
        <f t="shared" si="0"/>
        <v>5</v>
      </c>
      <c r="D11" s="18">
        <v>1.4321819713563606</v>
      </c>
      <c r="E11" s="5">
        <f t="shared" si="1"/>
        <v>6</v>
      </c>
      <c r="F11" s="18">
        <v>1.4888337468982631</v>
      </c>
      <c r="G11" s="5">
        <f t="shared" si="2"/>
        <v>7</v>
      </c>
      <c r="H11" s="18">
        <v>1.4634146341463417</v>
      </c>
      <c r="I11" s="5">
        <f t="shared" si="3"/>
        <v>11</v>
      </c>
      <c r="J11" s="18">
        <v>1.5187849720223821</v>
      </c>
      <c r="K11" s="5">
        <f t="shared" si="4"/>
        <v>6</v>
      </c>
    </row>
    <row r="12" spans="1:11" ht="23.25" customHeight="1">
      <c r="A12" s="2" t="s">
        <v>13</v>
      </c>
      <c r="B12" s="18">
        <v>1.2210162216527329</v>
      </c>
      <c r="C12" s="5">
        <f t="shared" si="0"/>
        <v>16</v>
      </c>
      <c r="D12" s="18">
        <v>1.1960478419136766</v>
      </c>
      <c r="E12" s="5">
        <f t="shared" si="1"/>
        <v>17</v>
      </c>
      <c r="F12" s="18">
        <v>1.2320328542094456</v>
      </c>
      <c r="G12" s="5">
        <f t="shared" si="2"/>
        <v>19</v>
      </c>
      <c r="H12" s="18">
        <v>1.3181719417686679</v>
      </c>
      <c r="I12" s="5">
        <f t="shared" si="3"/>
        <v>13</v>
      </c>
      <c r="J12" s="18">
        <v>1.2881986688613754</v>
      </c>
      <c r="K12" s="5">
        <f t="shared" si="4"/>
        <v>15</v>
      </c>
    </row>
    <row r="13" spans="1:11" ht="23.25" customHeight="1">
      <c r="A13" s="2" t="s">
        <v>14</v>
      </c>
      <c r="B13" s="18">
        <v>0.94960448973002742</v>
      </c>
      <c r="C13" s="5">
        <f t="shared" si="0"/>
        <v>27</v>
      </c>
      <c r="D13" s="18">
        <v>1.1470281543274243</v>
      </c>
      <c r="E13" s="5">
        <f t="shared" si="1"/>
        <v>24</v>
      </c>
      <c r="F13" s="18">
        <v>1.1351909184726523</v>
      </c>
      <c r="G13" s="5">
        <f t="shared" si="2"/>
        <v>25</v>
      </c>
      <c r="H13" s="18">
        <v>1.2257405515832482</v>
      </c>
      <c r="I13" s="5">
        <f t="shared" si="3"/>
        <v>20</v>
      </c>
      <c r="J13" s="18">
        <v>1.214574898785425</v>
      </c>
      <c r="K13" s="5">
        <f t="shared" si="4"/>
        <v>20</v>
      </c>
    </row>
    <row r="14" spans="1:11" ht="23.25" customHeight="1">
      <c r="A14" s="2" t="s">
        <v>15</v>
      </c>
      <c r="B14" s="18">
        <v>1.5606751480690548</v>
      </c>
      <c r="C14" s="5">
        <f t="shared" si="0"/>
        <v>3</v>
      </c>
      <c r="D14" s="18">
        <v>2.0434227330779056</v>
      </c>
      <c r="E14" s="5">
        <f t="shared" si="1"/>
        <v>2</v>
      </c>
      <c r="F14" s="18">
        <v>2.1356783919597988</v>
      </c>
      <c r="G14" s="5">
        <f t="shared" si="2"/>
        <v>1</v>
      </c>
      <c r="H14" s="18">
        <v>2.1013597033374536</v>
      </c>
      <c r="I14" s="5">
        <f t="shared" si="3"/>
        <v>1</v>
      </c>
      <c r="J14" s="18">
        <v>2.0681265206812651</v>
      </c>
      <c r="K14" s="5">
        <f t="shared" si="4"/>
        <v>1</v>
      </c>
    </row>
    <row r="15" spans="1:11" ht="23.25" customHeight="1">
      <c r="A15" s="2" t="s">
        <v>16</v>
      </c>
      <c r="B15" s="18">
        <v>1.0257205648114749</v>
      </c>
      <c r="C15" s="5">
        <f t="shared" si="0"/>
        <v>26</v>
      </c>
      <c r="D15" s="18">
        <v>0.99160945842868031</v>
      </c>
      <c r="E15" s="5">
        <f t="shared" si="1"/>
        <v>27</v>
      </c>
      <c r="F15" s="18">
        <v>0.99069348543980795</v>
      </c>
      <c r="G15" s="5">
        <f t="shared" si="2"/>
        <v>28</v>
      </c>
      <c r="H15" s="18">
        <v>1.0342789598108746</v>
      </c>
      <c r="I15" s="5">
        <f t="shared" si="3"/>
        <v>27</v>
      </c>
      <c r="J15" s="18">
        <v>0.98966671517974092</v>
      </c>
      <c r="K15" s="5">
        <f t="shared" si="4"/>
        <v>28</v>
      </c>
    </row>
    <row r="16" spans="1:11" ht="23.25" customHeight="1">
      <c r="A16" s="2" t="s">
        <v>17</v>
      </c>
      <c r="B16" s="18">
        <v>1.1586250364966886</v>
      </c>
      <c r="C16" s="5">
        <f t="shared" si="0"/>
        <v>23</v>
      </c>
      <c r="D16" s="18">
        <v>1.3714285714285714</v>
      </c>
      <c r="E16" s="5">
        <f t="shared" si="1"/>
        <v>9</v>
      </c>
      <c r="F16" s="18">
        <v>1.3574660633484164</v>
      </c>
      <c r="G16" s="5">
        <f t="shared" si="2"/>
        <v>12</v>
      </c>
      <c r="H16" s="18">
        <v>1.2331838565022422</v>
      </c>
      <c r="I16" s="5">
        <f t="shared" si="3"/>
        <v>18</v>
      </c>
      <c r="J16" s="18">
        <v>1.3348164627363739</v>
      </c>
      <c r="K16" s="5">
        <f t="shared" si="4"/>
        <v>13</v>
      </c>
    </row>
    <row r="17" spans="1:11" ht="23.25" customHeight="1">
      <c r="A17" s="2" t="s">
        <v>18</v>
      </c>
      <c r="B17" s="18">
        <v>1.1676020574421999</v>
      </c>
      <c r="C17" s="5">
        <f t="shared" si="0"/>
        <v>22</v>
      </c>
      <c r="D17" s="18">
        <v>1.0887772194304857</v>
      </c>
      <c r="E17" s="5">
        <f t="shared" si="1"/>
        <v>26</v>
      </c>
      <c r="F17" s="18">
        <v>1.2419788863589318</v>
      </c>
      <c r="G17" s="5">
        <f t="shared" si="2"/>
        <v>18</v>
      </c>
      <c r="H17" s="18">
        <v>1.2282497441146365</v>
      </c>
      <c r="I17" s="5">
        <f t="shared" si="3"/>
        <v>19</v>
      </c>
      <c r="J17" s="18">
        <v>1.1345218800648298</v>
      </c>
      <c r="K17" s="5">
        <f t="shared" si="4"/>
        <v>25</v>
      </c>
    </row>
    <row r="18" spans="1:11" ht="23.25" customHeight="1">
      <c r="A18" s="2" t="s">
        <v>19</v>
      </c>
      <c r="B18" s="18">
        <v>1.2293597588941814</v>
      </c>
      <c r="C18" s="5">
        <f t="shared" si="0"/>
        <v>15</v>
      </c>
      <c r="D18" s="18">
        <v>1.3059701492537312</v>
      </c>
      <c r="E18" s="5">
        <f t="shared" si="1"/>
        <v>14</v>
      </c>
      <c r="F18" s="18">
        <v>1.2915129151291513</v>
      </c>
      <c r="G18" s="5">
        <f t="shared" si="2"/>
        <v>16</v>
      </c>
      <c r="H18" s="18">
        <v>1.2785388127853883</v>
      </c>
      <c r="I18" s="5">
        <f t="shared" si="3"/>
        <v>16</v>
      </c>
      <c r="J18" s="18">
        <v>1.2646793134598013</v>
      </c>
      <c r="K18" s="5">
        <f t="shared" si="4"/>
        <v>17</v>
      </c>
    </row>
    <row r="19" spans="1:11" ht="23.25" customHeight="1">
      <c r="A19" s="2" t="s">
        <v>20</v>
      </c>
      <c r="B19" s="18">
        <v>1.4237712853807165</v>
      </c>
      <c r="C19" s="5">
        <f t="shared" si="0"/>
        <v>6</v>
      </c>
      <c r="D19" s="18">
        <v>1.6713091922005572</v>
      </c>
      <c r="E19" s="5">
        <f t="shared" si="1"/>
        <v>4</v>
      </c>
      <c r="F19" s="18">
        <v>1.6348773841961852</v>
      </c>
      <c r="G19" s="5">
        <f t="shared" si="2"/>
        <v>4</v>
      </c>
      <c r="H19" s="18">
        <v>1.6</v>
      </c>
      <c r="I19" s="5">
        <f t="shared" si="3"/>
        <v>4</v>
      </c>
      <c r="J19" s="18">
        <v>1.5706806282722512</v>
      </c>
      <c r="K19" s="5">
        <f t="shared" si="4"/>
        <v>4</v>
      </c>
    </row>
    <row r="20" spans="1:11" ht="23.25" customHeight="1">
      <c r="A20" s="2" t="s">
        <v>21</v>
      </c>
      <c r="B20" s="18">
        <v>0.75675293890409201</v>
      </c>
      <c r="C20" s="5">
        <f t="shared" si="0"/>
        <v>30</v>
      </c>
      <c r="D20" s="18">
        <v>0.77301475755446236</v>
      </c>
      <c r="E20" s="5">
        <f t="shared" si="1"/>
        <v>29</v>
      </c>
      <c r="F20" s="18">
        <v>0.7898351648351648</v>
      </c>
      <c r="G20" s="5">
        <f t="shared" si="2"/>
        <v>29</v>
      </c>
      <c r="H20" s="18">
        <v>0.94022834116856946</v>
      </c>
      <c r="I20" s="5">
        <f t="shared" si="3"/>
        <v>28</v>
      </c>
      <c r="J20" s="18">
        <v>0.72249589490968802</v>
      </c>
      <c r="K20" s="5">
        <f t="shared" si="4"/>
        <v>29</v>
      </c>
    </row>
    <row r="21" spans="1:11" ht="23.25" customHeight="1">
      <c r="A21" s="2" t="s">
        <v>22</v>
      </c>
      <c r="B21" s="18">
        <v>1.5459856524286197</v>
      </c>
      <c r="C21" s="5">
        <f t="shared" si="0"/>
        <v>4</v>
      </c>
      <c r="D21" s="18">
        <v>1.5685475656956611</v>
      </c>
      <c r="E21" s="5">
        <f t="shared" si="1"/>
        <v>5</v>
      </c>
      <c r="F21" s="18">
        <v>1.5728977616454931</v>
      </c>
      <c r="G21" s="5">
        <f t="shared" si="2"/>
        <v>5</v>
      </c>
      <c r="H21" s="18">
        <v>1.558130243707551</v>
      </c>
      <c r="I21" s="5">
        <f t="shared" si="3"/>
        <v>5</v>
      </c>
      <c r="J21" s="18">
        <v>1.5244506038408236</v>
      </c>
      <c r="K21" s="5">
        <f t="shared" si="4"/>
        <v>5</v>
      </c>
    </row>
    <row r="22" spans="1:11" ht="23.25" customHeight="1">
      <c r="A22" s="2" t="s">
        <v>23</v>
      </c>
      <c r="B22" s="18">
        <v>1.1776149528836257</v>
      </c>
      <c r="C22" s="5">
        <f t="shared" si="0"/>
        <v>21</v>
      </c>
      <c r="D22" s="18">
        <v>1.1618900077459333</v>
      </c>
      <c r="E22" s="5">
        <f t="shared" si="1"/>
        <v>22</v>
      </c>
      <c r="F22" s="18">
        <v>1.1476664116296864</v>
      </c>
      <c r="G22" s="5">
        <f t="shared" si="2"/>
        <v>24</v>
      </c>
      <c r="H22" s="18">
        <v>1.1346444780635401</v>
      </c>
      <c r="I22" s="5">
        <f t="shared" si="3"/>
        <v>24</v>
      </c>
      <c r="J22" s="18">
        <v>1.1976047904191618</v>
      </c>
      <c r="K22" s="5">
        <f t="shared" si="4"/>
        <v>21</v>
      </c>
    </row>
    <row r="23" spans="1:11" ht="23.25" customHeight="1">
      <c r="A23" s="2" t="s">
        <v>24</v>
      </c>
      <c r="B23" s="18">
        <v>0.77382430938114954</v>
      </c>
      <c r="C23" s="5">
        <f t="shared" si="0"/>
        <v>29</v>
      </c>
      <c r="D23" s="18">
        <v>0.75700227100681305</v>
      </c>
      <c r="E23" s="5">
        <f t="shared" si="1"/>
        <v>30</v>
      </c>
      <c r="F23" s="18">
        <v>0.74239049740163321</v>
      </c>
      <c r="G23" s="5">
        <f t="shared" si="2"/>
        <v>30</v>
      </c>
      <c r="H23" s="18">
        <v>0.72833211944646759</v>
      </c>
      <c r="I23" s="5">
        <f t="shared" si="3"/>
        <v>30</v>
      </c>
      <c r="J23" s="18">
        <v>0.71530758226037194</v>
      </c>
      <c r="K23" s="5">
        <f t="shared" si="4"/>
        <v>30</v>
      </c>
    </row>
    <row r="24" spans="1:11" ht="23.25" customHeight="1">
      <c r="A24" s="2" t="s">
        <v>25</v>
      </c>
      <c r="B24" s="18">
        <v>1.1228868672766439</v>
      </c>
      <c r="C24" s="5">
        <f t="shared" si="0"/>
        <v>24</v>
      </c>
      <c r="D24" s="18">
        <v>1.1090573012939002</v>
      </c>
      <c r="E24" s="5">
        <f t="shared" si="1"/>
        <v>25</v>
      </c>
      <c r="F24" s="18">
        <v>1.218769043266301</v>
      </c>
      <c r="G24" s="5">
        <f t="shared" si="2"/>
        <v>22</v>
      </c>
      <c r="H24" s="18">
        <v>1.1459589867310012</v>
      </c>
      <c r="I24" s="5">
        <f t="shared" si="3"/>
        <v>22</v>
      </c>
      <c r="J24" s="18">
        <v>1.1940298507462688</v>
      </c>
      <c r="K24" s="5">
        <f t="shared" si="4"/>
        <v>22</v>
      </c>
    </row>
    <row r="25" spans="1:11" ht="23.25" customHeight="1">
      <c r="A25" s="2" t="s">
        <v>26</v>
      </c>
      <c r="B25" s="18">
        <v>1.0743453287149123</v>
      </c>
      <c r="C25" s="5">
        <f t="shared" si="0"/>
        <v>25</v>
      </c>
      <c r="D25" s="18">
        <v>1.1826953003423593</v>
      </c>
      <c r="E25" s="5">
        <f t="shared" si="1"/>
        <v>19</v>
      </c>
      <c r="F25" s="18">
        <v>1.2285012285012284</v>
      </c>
      <c r="G25" s="5">
        <f t="shared" si="2"/>
        <v>21</v>
      </c>
      <c r="H25" s="18">
        <v>1.2731130645650197</v>
      </c>
      <c r="I25" s="5">
        <f t="shared" si="3"/>
        <v>17</v>
      </c>
      <c r="J25" s="18">
        <v>1.257108650104759</v>
      </c>
      <c r="K25" s="5">
        <f t="shared" si="4"/>
        <v>18</v>
      </c>
    </row>
    <row r="26" spans="1:11" ht="23.25" customHeight="1">
      <c r="A26" s="2" t="s">
        <v>27</v>
      </c>
      <c r="B26" s="18">
        <v>1.1780167729101214</v>
      </c>
      <c r="C26" s="5">
        <f t="shared" si="0"/>
        <v>20</v>
      </c>
      <c r="D26" s="18">
        <v>1.1692933401118455</v>
      </c>
      <c r="E26" s="5">
        <f t="shared" si="1"/>
        <v>20</v>
      </c>
      <c r="F26" s="18">
        <v>1.1627906976744187</v>
      </c>
      <c r="G26" s="5">
        <f t="shared" si="2"/>
        <v>23</v>
      </c>
      <c r="H26" s="18">
        <v>1.206636500754148</v>
      </c>
      <c r="I26" s="5">
        <f t="shared" si="3"/>
        <v>21</v>
      </c>
      <c r="J26" s="18">
        <v>1.250625312656328</v>
      </c>
      <c r="K26" s="5">
        <f t="shared" si="4"/>
        <v>19</v>
      </c>
    </row>
    <row r="27" spans="1:11" ht="23.25" customHeight="1">
      <c r="A27" s="2" t="s">
        <v>28</v>
      </c>
      <c r="B27" s="18">
        <v>1.2621800373605292</v>
      </c>
      <c r="C27" s="5">
        <f t="shared" si="0"/>
        <v>13</v>
      </c>
      <c r="D27" s="18">
        <v>1.2430939226519337</v>
      </c>
      <c r="E27" s="5">
        <f t="shared" si="1"/>
        <v>15</v>
      </c>
      <c r="F27" s="18">
        <v>1.3623978201634876</v>
      </c>
      <c r="G27" s="5">
        <f t="shared" si="2"/>
        <v>11</v>
      </c>
      <c r="H27" s="18">
        <v>1.478494623655914</v>
      </c>
      <c r="I27" s="5">
        <f t="shared" si="3"/>
        <v>9</v>
      </c>
      <c r="J27" s="18">
        <v>1.4608233731739706</v>
      </c>
      <c r="K27" s="5">
        <f t="shared" si="4"/>
        <v>8</v>
      </c>
    </row>
    <row r="28" spans="1:11" ht="23.25" customHeight="1">
      <c r="A28" s="2" t="s">
        <v>29</v>
      </c>
      <c r="B28" s="18">
        <v>1.284233518601855</v>
      </c>
      <c r="C28" s="5">
        <f t="shared" si="0"/>
        <v>11</v>
      </c>
      <c r="D28" s="18">
        <v>1.3164823591363874</v>
      </c>
      <c r="E28" s="5">
        <f t="shared" si="1"/>
        <v>12</v>
      </c>
      <c r="F28" s="18">
        <v>1.2987012987012987</v>
      </c>
      <c r="G28" s="5">
        <f t="shared" si="2"/>
        <v>14</v>
      </c>
      <c r="H28" s="18">
        <v>1.2813941568426448</v>
      </c>
      <c r="I28" s="5">
        <f t="shared" si="3"/>
        <v>15</v>
      </c>
      <c r="J28" s="18">
        <v>1.2658227848101267</v>
      </c>
      <c r="K28" s="5">
        <f t="shared" si="4"/>
        <v>16</v>
      </c>
    </row>
    <row r="29" spans="1:11" ht="23.25" customHeight="1">
      <c r="A29" s="2" t="s">
        <v>30</v>
      </c>
      <c r="B29" s="18">
        <v>1.3830187426700007</v>
      </c>
      <c r="C29" s="5">
        <f t="shared" si="0"/>
        <v>8</v>
      </c>
      <c r="D29" s="18">
        <v>1.3763271726307511</v>
      </c>
      <c r="E29" s="5">
        <f t="shared" si="1"/>
        <v>8</v>
      </c>
      <c r="F29" s="18">
        <v>1.4492753623188406</v>
      </c>
      <c r="G29" s="5">
        <f t="shared" si="2"/>
        <v>9</v>
      </c>
      <c r="H29" s="18">
        <v>1.405152224824356</v>
      </c>
      <c r="I29" s="5">
        <f t="shared" si="3"/>
        <v>12</v>
      </c>
      <c r="J29" s="18">
        <v>1.4002333722287048</v>
      </c>
      <c r="K29" s="5">
        <f t="shared" si="4"/>
        <v>10</v>
      </c>
    </row>
    <row r="30" spans="1:11" ht="23.25" customHeight="1">
      <c r="A30" s="2" t="s">
        <v>31</v>
      </c>
      <c r="B30" s="18">
        <v>1.4199309459182381</v>
      </c>
      <c r="C30" s="5">
        <f t="shared" si="0"/>
        <v>7</v>
      </c>
      <c r="D30" s="18">
        <v>1.3536379018612521</v>
      </c>
      <c r="E30" s="5">
        <f t="shared" si="1"/>
        <v>10</v>
      </c>
      <c r="F30" s="18">
        <v>1.4582164890633762</v>
      </c>
      <c r="G30" s="5">
        <f t="shared" si="2"/>
        <v>8</v>
      </c>
      <c r="H30" s="18">
        <v>1.5058561070831009</v>
      </c>
      <c r="I30" s="5">
        <f t="shared" si="3"/>
        <v>6</v>
      </c>
      <c r="J30" s="18">
        <v>1.4991671293725708</v>
      </c>
      <c r="K30" s="5">
        <f t="shared" si="4"/>
        <v>7</v>
      </c>
    </row>
    <row r="31" spans="1:11" ht="23.25" customHeight="1">
      <c r="A31" s="2" t="s">
        <v>32</v>
      </c>
      <c r="B31" s="18">
        <v>1.3400000365454556</v>
      </c>
      <c r="C31" s="5">
        <f t="shared" si="0"/>
        <v>9</v>
      </c>
      <c r="D31" s="18">
        <v>1.3884696649562329</v>
      </c>
      <c r="E31" s="5">
        <f t="shared" si="1"/>
        <v>7</v>
      </c>
      <c r="F31" s="18">
        <v>1.4375561545372868</v>
      </c>
      <c r="G31" s="5">
        <f t="shared" si="2"/>
        <v>10</v>
      </c>
      <c r="H31" s="18">
        <v>1.4858841010401187</v>
      </c>
      <c r="I31" s="5">
        <f t="shared" si="3"/>
        <v>8</v>
      </c>
      <c r="J31" s="18">
        <v>1.3860218224712475</v>
      </c>
      <c r="K31" s="5">
        <f t="shared" si="4"/>
        <v>11</v>
      </c>
    </row>
    <row r="32" spans="1:11" ht="23.25" customHeight="1">
      <c r="A32" s="2" t="s">
        <v>33</v>
      </c>
      <c r="B32" s="18">
        <v>1.3291593067384879</v>
      </c>
      <c r="C32" s="5">
        <f t="shared" si="0"/>
        <v>10</v>
      </c>
      <c r="D32" s="18">
        <v>1.3157894736842104</v>
      </c>
      <c r="E32" s="5">
        <f t="shared" si="1"/>
        <v>13</v>
      </c>
      <c r="F32" s="18">
        <v>1.5109890109890109</v>
      </c>
      <c r="G32" s="5">
        <f t="shared" si="2"/>
        <v>6</v>
      </c>
      <c r="H32" s="18">
        <v>1.4996591683708249</v>
      </c>
      <c r="I32" s="5">
        <f t="shared" si="3"/>
        <v>7</v>
      </c>
      <c r="J32" s="18">
        <v>1.4208389715832206</v>
      </c>
      <c r="K32" s="5">
        <f t="shared" si="4"/>
        <v>9</v>
      </c>
    </row>
    <row r="33" spans="1:11" ht="23.25" customHeight="1">
      <c r="A33" s="2" t="s">
        <v>34</v>
      </c>
      <c r="B33" s="18">
        <v>1.1821561966094634</v>
      </c>
      <c r="C33" s="5">
        <f t="shared" si="0"/>
        <v>18</v>
      </c>
      <c r="D33" s="18">
        <v>1.1532125205930808</v>
      </c>
      <c r="E33" s="5">
        <f t="shared" si="1"/>
        <v>23</v>
      </c>
      <c r="F33" s="18">
        <v>1.1284255776464267</v>
      </c>
      <c r="G33" s="5">
        <f t="shared" si="2"/>
        <v>26</v>
      </c>
      <c r="H33" s="18">
        <v>1.1041009463722398</v>
      </c>
      <c r="I33" s="5">
        <f t="shared" si="3"/>
        <v>26</v>
      </c>
      <c r="J33" s="18">
        <v>1.1328527291452111</v>
      </c>
      <c r="K33" s="5">
        <f t="shared" si="4"/>
        <v>26</v>
      </c>
    </row>
    <row r="34" spans="1:11" ht="23.25" customHeight="1">
      <c r="A34" s="2" t="s">
        <v>35</v>
      </c>
      <c r="B34" s="18">
        <v>1.2081227268595598</v>
      </c>
      <c r="C34" s="5">
        <f t="shared" si="0"/>
        <v>17</v>
      </c>
      <c r="D34" s="18">
        <v>1.1993146773272416</v>
      </c>
      <c r="E34" s="5">
        <f t="shared" si="1"/>
        <v>16</v>
      </c>
      <c r="F34" s="18">
        <v>1.2492901760363428</v>
      </c>
      <c r="G34" s="5">
        <f t="shared" si="2"/>
        <v>17</v>
      </c>
      <c r="H34" s="18">
        <v>1.129305477131564</v>
      </c>
      <c r="I34" s="5">
        <f t="shared" si="3"/>
        <v>25</v>
      </c>
      <c r="J34" s="18">
        <v>1.1804384485666104</v>
      </c>
      <c r="K34" s="5">
        <f t="shared" si="4"/>
        <v>23</v>
      </c>
    </row>
    <row r="35" spans="1:11" ht="23.25" customHeight="1">
      <c r="A35" s="2" t="s">
        <v>36</v>
      </c>
      <c r="B35" s="18">
        <v>1.7566464915817108</v>
      </c>
      <c r="C35" s="5">
        <f t="shared" si="0"/>
        <v>2</v>
      </c>
      <c r="D35" s="18">
        <v>1.7167381974248928</v>
      </c>
      <c r="E35" s="5">
        <f t="shared" si="1"/>
        <v>3</v>
      </c>
      <c r="F35" s="18">
        <v>1.6820857863751051</v>
      </c>
      <c r="G35" s="5">
        <f t="shared" si="2"/>
        <v>3</v>
      </c>
      <c r="H35" s="18">
        <v>1.6488046166529264</v>
      </c>
      <c r="I35" s="5">
        <f t="shared" si="3"/>
        <v>3</v>
      </c>
      <c r="J35" s="18">
        <v>1.6181229773462782</v>
      </c>
      <c r="K35" s="5">
        <f t="shared" si="4"/>
        <v>3</v>
      </c>
    </row>
    <row r="36" spans="1:11" s="721" customFormat="1" ht="23.25" customHeight="1">
      <c r="A36" s="671" t="s">
        <v>87</v>
      </c>
    </row>
    <row r="37" spans="1:11" ht="23.25" customHeight="1">
      <c r="A37" s="31"/>
    </row>
    <row r="38" spans="1:11" ht="23.25" customHeight="1">
      <c r="A38" s="508" t="s">
        <v>88</v>
      </c>
      <c r="B38" s="13"/>
      <c r="C38" s="13"/>
      <c r="E38" s="11"/>
      <c r="G38" s="11"/>
      <c r="H38" s="222"/>
      <c r="I38" s="222"/>
      <c r="J38" s="222"/>
      <c r="K38" s="226" t="s">
        <v>89</v>
      </c>
    </row>
    <row r="39" spans="1:11" ht="23.25" customHeight="1">
      <c r="A39" s="525" t="s">
        <v>1</v>
      </c>
      <c r="B39" s="529">
        <v>1395</v>
      </c>
      <c r="C39" s="529"/>
      <c r="D39" s="529">
        <v>1396</v>
      </c>
      <c r="E39" s="529"/>
      <c r="F39" s="529">
        <v>1397</v>
      </c>
      <c r="G39" s="529"/>
      <c r="H39" s="529">
        <v>1398</v>
      </c>
      <c r="I39" s="529"/>
      <c r="J39" s="529">
        <v>1399</v>
      </c>
      <c r="K39" s="529"/>
    </row>
    <row r="40" spans="1:11" ht="23.25" customHeight="1">
      <c r="A40" s="525"/>
      <c r="B40" s="495" t="s">
        <v>83</v>
      </c>
      <c r="C40" s="495" t="s">
        <v>3</v>
      </c>
      <c r="D40" s="495" t="s">
        <v>83</v>
      </c>
      <c r="E40" s="495" t="s">
        <v>3</v>
      </c>
      <c r="F40" s="495" t="s">
        <v>83</v>
      </c>
      <c r="G40" s="495" t="s">
        <v>3</v>
      </c>
      <c r="H40" s="495" t="s">
        <v>83</v>
      </c>
      <c r="I40" s="495" t="s">
        <v>3</v>
      </c>
      <c r="J40" s="495" t="s">
        <v>83</v>
      </c>
      <c r="K40" s="495" t="s">
        <v>3</v>
      </c>
    </row>
    <row r="41" spans="1:11" ht="23.25" customHeight="1">
      <c r="A41" s="1" t="s">
        <v>4</v>
      </c>
      <c r="B41" s="3">
        <v>14.783124497114654</v>
      </c>
      <c r="C41" s="3" t="s">
        <v>352</v>
      </c>
      <c r="D41" s="3">
        <v>15.488590107314666</v>
      </c>
      <c r="E41" s="3" t="s">
        <v>352</v>
      </c>
      <c r="F41" s="3">
        <v>16.826299887919692</v>
      </c>
      <c r="G41" s="3" t="s">
        <v>352</v>
      </c>
      <c r="H41" s="3">
        <v>16.411435449894675</v>
      </c>
      <c r="I41" s="3" t="s">
        <v>352</v>
      </c>
      <c r="J41" s="3">
        <v>16.988505200028559</v>
      </c>
      <c r="K41" s="3" t="s">
        <v>352</v>
      </c>
    </row>
    <row r="42" spans="1:11" ht="23.25" customHeight="1">
      <c r="A42" s="2" t="s">
        <v>6</v>
      </c>
      <c r="B42" s="15">
        <v>15.878651092219974</v>
      </c>
      <c r="C42" s="32">
        <v>4</v>
      </c>
      <c r="D42" s="15">
        <v>16.253164556962027</v>
      </c>
      <c r="E42" s="32">
        <v>6</v>
      </c>
      <c r="F42" s="15">
        <v>17.397741530740277</v>
      </c>
      <c r="G42" s="5">
        <v>8</v>
      </c>
      <c r="H42" s="15">
        <v>17.548531607765057</v>
      </c>
      <c r="I42" s="5">
        <f>RANK(H42,$H$42:$H$72)</f>
        <v>7</v>
      </c>
      <c r="J42" s="15">
        <v>19.054554431004689</v>
      </c>
      <c r="K42" s="5">
        <f>RANK(J42,$J$42:$J$72)</f>
        <v>7</v>
      </c>
    </row>
    <row r="43" spans="1:11" ht="23.25" customHeight="1">
      <c r="A43" s="2" t="s">
        <v>7</v>
      </c>
      <c r="B43" s="15">
        <v>12.277890089454949</v>
      </c>
      <c r="C43" s="32">
        <v>26</v>
      </c>
      <c r="D43" s="15">
        <v>12.489438744719372</v>
      </c>
      <c r="E43" s="32">
        <v>27</v>
      </c>
      <c r="F43" s="15">
        <v>11.715817694369973</v>
      </c>
      <c r="G43" s="5">
        <v>29</v>
      </c>
      <c r="H43" s="15">
        <v>11.197763390229547</v>
      </c>
      <c r="I43" s="5">
        <f t="shared" ref="I43:I71" si="5">RANK(H43,$H$42:$H$72)</f>
        <v>29</v>
      </c>
      <c r="J43" s="15">
        <v>14.524571096248911</v>
      </c>
      <c r="K43" s="5">
        <f t="shared" ref="K43:K72" si="6">RANK(J43,$J$42:$J$72)</f>
        <v>26</v>
      </c>
    </row>
    <row r="44" spans="1:11" ht="23.25" customHeight="1">
      <c r="A44" s="2" t="s">
        <v>8</v>
      </c>
      <c r="B44" s="15">
        <v>14.066214322822374</v>
      </c>
      <c r="C44" s="32">
        <v>14</v>
      </c>
      <c r="D44" s="15">
        <v>14.8671875</v>
      </c>
      <c r="E44" s="32">
        <v>14</v>
      </c>
      <c r="F44" s="15">
        <v>19.022498060512024</v>
      </c>
      <c r="G44" s="5">
        <v>6</v>
      </c>
      <c r="H44" s="15">
        <v>18.951426368542791</v>
      </c>
      <c r="I44" s="5">
        <f t="shared" si="5"/>
        <v>4</v>
      </c>
      <c r="J44" s="15">
        <v>20.796324655436447</v>
      </c>
      <c r="K44" s="5">
        <f t="shared" si="6"/>
        <v>4</v>
      </c>
    </row>
    <row r="45" spans="1:11" ht="23.25" customHeight="1">
      <c r="A45" s="2" t="s">
        <v>9</v>
      </c>
      <c r="B45" s="15">
        <v>14.944784557251237</v>
      </c>
      <c r="C45" s="32">
        <v>8</v>
      </c>
      <c r="D45" s="15">
        <v>15.586419753086421</v>
      </c>
      <c r="E45" s="32">
        <v>10</v>
      </c>
      <c r="F45" s="15">
        <v>17.138766940255774</v>
      </c>
      <c r="G45" s="5">
        <v>11</v>
      </c>
      <c r="H45" s="15">
        <v>16.742252456538171</v>
      </c>
      <c r="I45" s="5">
        <f t="shared" si="5"/>
        <v>11</v>
      </c>
      <c r="J45" s="15">
        <v>17.057832678270636</v>
      </c>
      <c r="K45" s="5">
        <f t="shared" si="6"/>
        <v>13</v>
      </c>
    </row>
    <row r="46" spans="1:11" ht="23.25" customHeight="1">
      <c r="A46" s="2" t="s">
        <v>10</v>
      </c>
      <c r="B46" s="15">
        <v>8.7818905766111186</v>
      </c>
      <c r="C46" s="32">
        <v>29</v>
      </c>
      <c r="D46" s="15">
        <v>9.7613882863340571</v>
      </c>
      <c r="E46" s="32">
        <v>30</v>
      </c>
      <c r="F46" s="15">
        <v>10.870028409090908</v>
      </c>
      <c r="G46" s="5">
        <v>31</v>
      </c>
      <c r="H46" s="15">
        <v>11.036649214659686</v>
      </c>
      <c r="I46" s="5">
        <f t="shared" si="5"/>
        <v>30</v>
      </c>
      <c r="J46" s="15">
        <v>10.329557157569516</v>
      </c>
      <c r="K46" s="5">
        <f t="shared" si="6"/>
        <v>30</v>
      </c>
    </row>
    <row r="47" spans="1:11" ht="23.25" customHeight="1">
      <c r="A47" s="2" t="s">
        <v>11</v>
      </c>
      <c r="B47" s="15">
        <v>12.410412335949863</v>
      </c>
      <c r="C47" s="32">
        <v>25</v>
      </c>
      <c r="D47" s="15">
        <v>13.020477815699659</v>
      </c>
      <c r="E47" s="32">
        <v>24</v>
      </c>
      <c r="F47" s="15">
        <v>16.435810810810811</v>
      </c>
      <c r="G47" s="5">
        <v>14</v>
      </c>
      <c r="H47" s="15">
        <v>15.276381909547737</v>
      </c>
      <c r="I47" s="5">
        <f t="shared" si="5"/>
        <v>21</v>
      </c>
      <c r="J47" s="15">
        <v>14.833887043189369</v>
      </c>
      <c r="K47" s="5">
        <f t="shared" si="6"/>
        <v>25</v>
      </c>
    </row>
    <row r="48" spans="1:11" ht="23.25" customHeight="1">
      <c r="A48" s="2" t="s">
        <v>12</v>
      </c>
      <c r="B48" s="15">
        <v>7.9422382671480145</v>
      </c>
      <c r="C48" s="32">
        <v>31</v>
      </c>
      <c r="D48" s="15">
        <v>8.197135636057288</v>
      </c>
      <c r="E48" s="32">
        <v>31</v>
      </c>
      <c r="F48" s="15">
        <v>12.117452440033086</v>
      </c>
      <c r="G48" s="5">
        <v>28</v>
      </c>
      <c r="H48" s="15">
        <v>11.86178861788618</v>
      </c>
      <c r="I48" s="5">
        <f t="shared" si="5"/>
        <v>28</v>
      </c>
      <c r="J48" s="15">
        <v>11.494804156674661</v>
      </c>
      <c r="K48" s="5">
        <f t="shared" si="6"/>
        <v>29</v>
      </c>
    </row>
    <row r="49" spans="1:11" ht="23.25" customHeight="1">
      <c r="A49" s="2" t="s">
        <v>13</v>
      </c>
      <c r="B49" s="15">
        <v>21.221563417811325</v>
      </c>
      <c r="C49" s="32">
        <v>1</v>
      </c>
      <c r="D49" s="15">
        <v>21.719040190179037</v>
      </c>
      <c r="E49" s="32">
        <v>2</v>
      </c>
      <c r="F49" s="15">
        <v>21.379436784980932</v>
      </c>
      <c r="G49" s="5">
        <v>4</v>
      </c>
      <c r="H49" s="15">
        <v>21.509379300354894</v>
      </c>
      <c r="I49" s="5">
        <f t="shared" si="5"/>
        <v>1</v>
      </c>
      <c r="J49" s="15">
        <v>20.400772919201316</v>
      </c>
      <c r="K49" s="5">
        <f t="shared" si="6"/>
        <v>5</v>
      </c>
    </row>
    <row r="50" spans="1:11" ht="23.25" customHeight="1">
      <c r="A50" s="2" t="s">
        <v>14</v>
      </c>
      <c r="B50" s="15">
        <v>14.729420751812427</v>
      </c>
      <c r="C50" s="32">
        <v>11</v>
      </c>
      <c r="D50" s="15">
        <v>15.797705943691344</v>
      </c>
      <c r="E50" s="32">
        <v>9</v>
      </c>
      <c r="F50" s="15">
        <v>16.398348813209495</v>
      </c>
      <c r="G50" s="5">
        <v>15</v>
      </c>
      <c r="H50" s="15">
        <v>17.436159346271708</v>
      </c>
      <c r="I50" s="5">
        <f t="shared" si="5"/>
        <v>8</v>
      </c>
      <c r="J50" s="15">
        <v>18.25910931174089</v>
      </c>
      <c r="K50" s="5">
        <f t="shared" si="6"/>
        <v>9</v>
      </c>
    </row>
    <row r="51" spans="1:11" ht="23.25" customHeight="1">
      <c r="A51" s="2" t="s">
        <v>15</v>
      </c>
      <c r="B51" s="15">
        <v>15.25559957237501</v>
      </c>
      <c r="C51" s="32">
        <v>7</v>
      </c>
      <c r="D51" s="15">
        <v>17.203065134099617</v>
      </c>
      <c r="E51" s="32">
        <v>4</v>
      </c>
      <c r="F51" s="15">
        <v>17.047738693467338</v>
      </c>
      <c r="G51" s="5">
        <v>12</v>
      </c>
      <c r="H51" s="15">
        <v>16.860321384425216</v>
      </c>
      <c r="I51" s="5">
        <f t="shared" si="5"/>
        <v>10</v>
      </c>
      <c r="J51" s="15">
        <v>17.007299270072991</v>
      </c>
      <c r="K51" s="5">
        <f t="shared" si="6"/>
        <v>14</v>
      </c>
    </row>
    <row r="52" spans="1:11" ht="23.25" customHeight="1">
      <c r="A52" s="2" t="s">
        <v>16</v>
      </c>
      <c r="B52" s="15">
        <v>13.757088545016934</v>
      </c>
      <c r="C52" s="32">
        <v>17</v>
      </c>
      <c r="D52" s="15">
        <v>13.93440122044241</v>
      </c>
      <c r="E52" s="32">
        <v>20</v>
      </c>
      <c r="F52" s="15">
        <v>14.738817172020415</v>
      </c>
      <c r="G52" s="5">
        <v>23</v>
      </c>
      <c r="H52" s="15">
        <v>15.757978723404255</v>
      </c>
      <c r="I52" s="5">
        <f t="shared" si="5"/>
        <v>18</v>
      </c>
      <c r="J52" s="15">
        <v>14.977441420462814</v>
      </c>
      <c r="K52" s="5">
        <f t="shared" si="6"/>
        <v>23</v>
      </c>
    </row>
    <row r="53" spans="1:11" ht="23.25" customHeight="1">
      <c r="A53" s="2" t="s">
        <v>17</v>
      </c>
      <c r="B53" s="15">
        <v>11.794802871536291</v>
      </c>
      <c r="C53" s="32">
        <v>27</v>
      </c>
      <c r="D53" s="15">
        <v>12.445714285714287</v>
      </c>
      <c r="E53" s="32">
        <v>28</v>
      </c>
      <c r="F53" s="15">
        <v>14.502262443438914</v>
      </c>
      <c r="G53" s="5">
        <v>24</v>
      </c>
      <c r="H53" s="15">
        <v>12.81390134529148</v>
      </c>
      <c r="I53" s="5">
        <f t="shared" si="5"/>
        <v>25</v>
      </c>
      <c r="J53" s="15">
        <v>15.617352614015573</v>
      </c>
      <c r="K53" s="5">
        <f t="shared" si="6"/>
        <v>20</v>
      </c>
    </row>
    <row r="54" spans="1:11" ht="23.25" customHeight="1">
      <c r="A54" s="2" t="s">
        <v>18</v>
      </c>
      <c r="B54" s="15">
        <v>14.673573492800884</v>
      </c>
      <c r="C54" s="32">
        <v>12</v>
      </c>
      <c r="D54" s="15">
        <v>15.414572864321608</v>
      </c>
      <c r="E54" s="32">
        <v>11</v>
      </c>
      <c r="F54" s="15">
        <v>17.375284620161459</v>
      </c>
      <c r="G54" s="5">
        <v>9</v>
      </c>
      <c r="H54" s="15">
        <v>15.33469805527124</v>
      </c>
      <c r="I54" s="5">
        <f t="shared" si="5"/>
        <v>20</v>
      </c>
      <c r="J54" s="15">
        <v>18.19286871961102</v>
      </c>
      <c r="K54" s="5">
        <f t="shared" si="6"/>
        <v>10</v>
      </c>
    </row>
    <row r="55" spans="1:11" ht="23.25" customHeight="1">
      <c r="A55" s="2" t="s">
        <v>19</v>
      </c>
      <c r="B55" s="15">
        <v>14.856339855559686</v>
      </c>
      <c r="C55" s="32">
        <v>9</v>
      </c>
      <c r="D55" s="15">
        <v>16.007462686567166</v>
      </c>
      <c r="E55" s="32">
        <v>7</v>
      </c>
      <c r="F55" s="15">
        <v>18.164206642066421</v>
      </c>
      <c r="G55" s="5">
        <v>7</v>
      </c>
      <c r="H55" s="15">
        <v>18.19178082191781</v>
      </c>
      <c r="I55" s="5">
        <f t="shared" si="5"/>
        <v>5</v>
      </c>
      <c r="J55" s="15">
        <v>18.89792231255646</v>
      </c>
      <c r="K55" s="5">
        <f t="shared" si="6"/>
        <v>8</v>
      </c>
    </row>
    <row r="56" spans="1:11" ht="23.25" customHeight="1">
      <c r="A56" s="2" t="s">
        <v>20</v>
      </c>
      <c r="B56" s="15">
        <v>19.007346659832564</v>
      </c>
      <c r="C56" s="32">
        <v>3</v>
      </c>
      <c r="D56" s="15">
        <v>21.406685236768801</v>
      </c>
      <c r="E56" s="32">
        <v>3</v>
      </c>
      <c r="F56" s="15">
        <v>21.798365122615806</v>
      </c>
      <c r="G56" s="5">
        <v>3</v>
      </c>
      <c r="H56" s="15">
        <v>21.426666666666666</v>
      </c>
      <c r="I56" s="5">
        <f t="shared" si="5"/>
        <v>2</v>
      </c>
      <c r="J56" s="15">
        <v>22.774869109947641</v>
      </c>
      <c r="K56" s="5">
        <f t="shared" si="6"/>
        <v>1</v>
      </c>
    </row>
    <row r="57" spans="1:11" ht="23.25" customHeight="1">
      <c r="A57" s="2" t="s">
        <v>21</v>
      </c>
      <c r="B57" s="15">
        <v>8.2089675943977216</v>
      </c>
      <c r="C57" s="32">
        <v>30</v>
      </c>
      <c r="D57" s="15">
        <v>9.8770203794799709</v>
      </c>
      <c r="E57" s="32">
        <v>29</v>
      </c>
      <c r="F57" s="15">
        <v>11.428571428571427</v>
      </c>
      <c r="G57" s="5">
        <v>30</v>
      </c>
      <c r="H57" s="15">
        <v>12.283411685695098</v>
      </c>
      <c r="I57" s="5">
        <f t="shared" si="5"/>
        <v>27</v>
      </c>
      <c r="J57" s="15">
        <v>10.065681444991789</v>
      </c>
      <c r="K57" s="5">
        <f t="shared" si="6"/>
        <v>31</v>
      </c>
    </row>
    <row r="58" spans="1:11" ht="23.25" customHeight="1">
      <c r="A58" s="2" t="s">
        <v>22</v>
      </c>
      <c r="B58" s="15">
        <v>12.54515824090744</v>
      </c>
      <c r="C58" s="32">
        <v>23</v>
      </c>
      <c r="D58" s="15">
        <v>12.668567936443267</v>
      </c>
      <c r="E58" s="32">
        <v>26</v>
      </c>
      <c r="F58" s="15">
        <v>21.264367816091955</v>
      </c>
      <c r="G58" s="5">
        <v>5</v>
      </c>
      <c r="H58" s="15">
        <v>18.092289252896524</v>
      </c>
      <c r="I58" s="5">
        <f t="shared" si="5"/>
        <v>6</v>
      </c>
      <c r="J58" s="15">
        <v>19.548604236784794</v>
      </c>
      <c r="K58" s="5">
        <f t="shared" si="6"/>
        <v>6</v>
      </c>
    </row>
    <row r="59" spans="1:11" ht="23.25" customHeight="1">
      <c r="A59" s="2" t="s">
        <v>23</v>
      </c>
      <c r="B59" s="15">
        <v>14.547470051289057</v>
      </c>
      <c r="C59" s="32">
        <v>13</v>
      </c>
      <c r="D59" s="15">
        <v>14.3996901626646</v>
      </c>
      <c r="E59" s="32">
        <v>16</v>
      </c>
      <c r="F59" s="15">
        <v>14.108645753634278</v>
      </c>
      <c r="G59" s="5">
        <v>26</v>
      </c>
      <c r="H59" s="15">
        <v>16.278366111951588</v>
      </c>
      <c r="I59" s="5">
        <f t="shared" si="5"/>
        <v>14</v>
      </c>
      <c r="J59" s="15">
        <v>16.062874251497007</v>
      </c>
      <c r="K59" s="5">
        <f t="shared" si="6"/>
        <v>19</v>
      </c>
    </row>
    <row r="60" spans="1:11" ht="23.25" customHeight="1">
      <c r="A60" s="2" t="s">
        <v>24</v>
      </c>
      <c r="B60" s="15">
        <v>12.706195160038474</v>
      </c>
      <c r="C60" s="32">
        <v>22</v>
      </c>
      <c r="D60" s="15">
        <v>14.428463285389856</v>
      </c>
      <c r="E60" s="32">
        <v>15</v>
      </c>
      <c r="F60" s="15">
        <v>15.768374164810691</v>
      </c>
      <c r="G60" s="5">
        <v>17</v>
      </c>
      <c r="H60" s="15">
        <v>15.651857246904587</v>
      </c>
      <c r="I60" s="5">
        <f t="shared" si="5"/>
        <v>19</v>
      </c>
      <c r="J60" s="15">
        <v>16.180257510729614</v>
      </c>
      <c r="K60" s="5">
        <f t="shared" si="6"/>
        <v>18</v>
      </c>
    </row>
    <row r="61" spans="1:11" ht="23.25" customHeight="1">
      <c r="A61" s="2" t="s">
        <v>25</v>
      </c>
      <c r="B61" s="15">
        <v>13.100346784894176</v>
      </c>
      <c r="C61" s="32">
        <v>20</v>
      </c>
      <c r="D61" s="15">
        <v>14.282193468884781</v>
      </c>
      <c r="E61" s="32">
        <v>17</v>
      </c>
      <c r="F61" s="15">
        <v>17.20901889092017</v>
      </c>
      <c r="G61" s="5">
        <v>10</v>
      </c>
      <c r="H61" s="15">
        <v>16.718938480096501</v>
      </c>
      <c r="I61" s="5">
        <f t="shared" si="5"/>
        <v>12</v>
      </c>
      <c r="J61" s="15">
        <v>17.623880597014924</v>
      </c>
      <c r="K61" s="5">
        <f t="shared" si="6"/>
        <v>11</v>
      </c>
    </row>
    <row r="62" spans="1:11" ht="23.25" customHeight="1">
      <c r="A62" s="2" t="s">
        <v>26</v>
      </c>
      <c r="B62" s="15">
        <v>11.76408134942829</v>
      </c>
      <c r="C62" s="32">
        <v>28</v>
      </c>
      <c r="D62" s="15">
        <v>13.949579831932773</v>
      </c>
      <c r="E62" s="32">
        <v>19</v>
      </c>
      <c r="F62" s="15">
        <v>15.092137592137592</v>
      </c>
      <c r="G62" s="5">
        <v>21</v>
      </c>
      <c r="H62" s="15">
        <v>16.238254016368597</v>
      </c>
      <c r="I62" s="5">
        <f t="shared" si="5"/>
        <v>15</v>
      </c>
      <c r="J62" s="15">
        <v>16.947021849745585</v>
      </c>
      <c r="K62" s="5">
        <f t="shared" si="6"/>
        <v>15</v>
      </c>
    </row>
    <row r="63" spans="1:11" ht="23.25" customHeight="1">
      <c r="A63" s="2" t="s">
        <v>27</v>
      </c>
      <c r="B63" s="15">
        <v>14.812280466330744</v>
      </c>
      <c r="C63" s="32">
        <v>10</v>
      </c>
      <c r="D63" s="15">
        <v>14.951703101169294</v>
      </c>
      <c r="E63" s="32">
        <v>13</v>
      </c>
      <c r="F63" s="15">
        <v>15.141557128412536</v>
      </c>
      <c r="G63" s="5">
        <v>20</v>
      </c>
      <c r="H63" s="15">
        <v>16.013071895424837</v>
      </c>
      <c r="I63" s="5">
        <f t="shared" si="5"/>
        <v>16</v>
      </c>
      <c r="J63" s="15">
        <v>16.643321660830416</v>
      </c>
      <c r="K63" s="5">
        <f t="shared" si="6"/>
        <v>17</v>
      </c>
    </row>
    <row r="64" spans="1:11" ht="23.25" customHeight="1">
      <c r="A64" s="2" t="s">
        <v>28</v>
      </c>
      <c r="B64" s="15">
        <v>12.860212158440056</v>
      </c>
      <c r="C64" s="32">
        <v>21</v>
      </c>
      <c r="D64" s="15">
        <v>13.383977900552486</v>
      </c>
      <c r="E64" s="32">
        <v>23</v>
      </c>
      <c r="F64" s="15">
        <v>23.256130790190738</v>
      </c>
      <c r="G64" s="5">
        <v>2</v>
      </c>
      <c r="H64" s="15">
        <v>19.381720430107528</v>
      </c>
      <c r="I64" s="5">
        <f t="shared" si="5"/>
        <v>3</v>
      </c>
      <c r="J64" s="15">
        <v>22.191235059760956</v>
      </c>
      <c r="K64" s="5">
        <f t="shared" si="6"/>
        <v>3</v>
      </c>
    </row>
    <row r="65" spans="1:11" ht="23.25" customHeight="1">
      <c r="A65" s="2" t="s">
        <v>29</v>
      </c>
      <c r="B65" s="15">
        <v>13.516557783284522</v>
      </c>
      <c r="C65" s="32">
        <v>18</v>
      </c>
      <c r="D65" s="15">
        <v>13.92838335966298</v>
      </c>
      <c r="E65" s="32">
        <v>21</v>
      </c>
      <c r="F65" s="15">
        <v>15.184415584415586</v>
      </c>
      <c r="G65" s="5">
        <v>19</v>
      </c>
      <c r="H65" s="15">
        <v>15.904664274730907</v>
      </c>
      <c r="I65" s="5">
        <f t="shared" si="5"/>
        <v>17</v>
      </c>
      <c r="J65" s="15">
        <v>15.164556962025317</v>
      </c>
      <c r="K65" s="5">
        <f t="shared" si="6"/>
        <v>22</v>
      </c>
    </row>
    <row r="66" spans="1:11" ht="23.25" customHeight="1">
      <c r="A66" s="2" t="s">
        <v>30</v>
      </c>
      <c r="B66" s="15">
        <v>13.810430016090436</v>
      </c>
      <c r="C66" s="32">
        <v>16</v>
      </c>
      <c r="D66" s="15">
        <v>13.952025167125441</v>
      </c>
      <c r="E66" s="32">
        <v>18</v>
      </c>
      <c r="F66" s="15">
        <v>14.473168820994909</v>
      </c>
      <c r="G66" s="5">
        <v>25</v>
      </c>
      <c r="H66" s="15">
        <v>14.687743950039032</v>
      </c>
      <c r="I66" s="5">
        <f t="shared" si="5"/>
        <v>23</v>
      </c>
      <c r="J66" s="15">
        <v>14.865810968494749</v>
      </c>
      <c r="K66" s="5">
        <f t="shared" si="6"/>
        <v>24</v>
      </c>
    </row>
    <row r="67" spans="1:11" ht="23.25" customHeight="1">
      <c r="A67" s="2" t="s">
        <v>31</v>
      </c>
      <c r="B67" s="15">
        <v>13.188318625688595</v>
      </c>
      <c r="C67" s="32">
        <v>19</v>
      </c>
      <c r="D67" s="15">
        <v>13.463056965595037</v>
      </c>
      <c r="E67" s="32">
        <v>22</v>
      </c>
      <c r="F67" s="15">
        <v>15.367358384744811</v>
      </c>
      <c r="G67" s="5">
        <v>18</v>
      </c>
      <c r="H67" s="15">
        <v>14.088120468488567</v>
      </c>
      <c r="I67" s="5">
        <f t="shared" si="5"/>
        <v>24</v>
      </c>
      <c r="J67" s="15">
        <v>13.803442531926709</v>
      </c>
      <c r="K67" s="5">
        <f t="shared" si="6"/>
        <v>27</v>
      </c>
    </row>
    <row r="68" spans="1:11" ht="23.25" customHeight="1">
      <c r="A68" s="2" t="s">
        <v>32</v>
      </c>
      <c r="B68" s="15">
        <v>15.343000418445467</v>
      </c>
      <c r="C68" s="32">
        <v>6</v>
      </c>
      <c r="D68" s="15">
        <v>15.946272260790824</v>
      </c>
      <c r="E68" s="32">
        <v>8</v>
      </c>
      <c r="F68" s="15">
        <v>16.211440551063191</v>
      </c>
      <c r="G68" s="5">
        <v>16</v>
      </c>
      <c r="H68" s="15">
        <v>16.555720653789002</v>
      </c>
      <c r="I68" s="5">
        <f t="shared" si="5"/>
        <v>13</v>
      </c>
      <c r="J68" s="15">
        <v>16.779710999705102</v>
      </c>
      <c r="K68" s="5">
        <f t="shared" si="6"/>
        <v>16</v>
      </c>
    </row>
    <row r="69" spans="1:11" ht="23.25" customHeight="1">
      <c r="A69" s="2" t="s">
        <v>33</v>
      </c>
      <c r="B69" s="15">
        <v>14.047115199636231</v>
      </c>
      <c r="C69" s="32">
        <v>15</v>
      </c>
      <c r="D69" s="15">
        <v>15.02770083102493</v>
      </c>
      <c r="E69" s="32">
        <v>12</v>
      </c>
      <c r="F69" s="15">
        <v>14.766483516483518</v>
      </c>
      <c r="G69" s="5">
        <v>22</v>
      </c>
      <c r="H69" s="15">
        <v>15.037491479209271</v>
      </c>
      <c r="I69" s="5">
        <f t="shared" si="5"/>
        <v>22</v>
      </c>
      <c r="J69" s="15">
        <v>15.331529093369419</v>
      </c>
      <c r="K69" s="5">
        <f t="shared" si="6"/>
        <v>21</v>
      </c>
    </row>
    <row r="70" spans="1:11" ht="23.25" customHeight="1">
      <c r="A70" s="2" t="s">
        <v>34</v>
      </c>
      <c r="B70" s="15">
        <v>12.542114314504213</v>
      </c>
      <c r="C70" s="32">
        <v>24</v>
      </c>
      <c r="D70" s="15">
        <v>12.910488742449203</v>
      </c>
      <c r="E70" s="32">
        <v>25</v>
      </c>
      <c r="F70" s="15">
        <v>12.192369693713056</v>
      </c>
      <c r="G70" s="5">
        <v>27</v>
      </c>
      <c r="H70" s="15">
        <v>12.528916929547844</v>
      </c>
      <c r="I70" s="5">
        <f t="shared" si="5"/>
        <v>26</v>
      </c>
      <c r="J70" s="15">
        <v>13.249227600411945</v>
      </c>
      <c r="K70" s="5">
        <f t="shared" si="6"/>
        <v>28</v>
      </c>
    </row>
    <row r="71" spans="1:11" ht="23.25" customHeight="1">
      <c r="A71" s="2" t="s">
        <v>35</v>
      </c>
      <c r="B71" s="15">
        <v>15.745866206736261</v>
      </c>
      <c r="C71" s="32">
        <v>5</v>
      </c>
      <c r="D71" s="15">
        <v>16.944603083952028</v>
      </c>
      <c r="E71" s="32">
        <v>5</v>
      </c>
      <c r="F71" s="15">
        <v>16.547416240772289</v>
      </c>
      <c r="G71" s="5">
        <v>13</v>
      </c>
      <c r="H71" s="15">
        <v>16.984754376058724</v>
      </c>
      <c r="I71" s="5">
        <f t="shared" si="5"/>
        <v>9</v>
      </c>
      <c r="J71" s="15">
        <v>17.223159078133783</v>
      </c>
      <c r="K71" s="5">
        <f t="shared" si="6"/>
        <v>12</v>
      </c>
    </row>
    <row r="72" spans="1:11" ht="23.25" customHeight="1">
      <c r="A72" s="2" t="s">
        <v>36</v>
      </c>
      <c r="B72" s="15">
        <v>19.454859894267447</v>
      </c>
      <c r="C72" s="32">
        <v>2</v>
      </c>
      <c r="D72" s="15">
        <v>24</v>
      </c>
      <c r="E72" s="32">
        <v>1</v>
      </c>
      <c r="F72" s="15">
        <v>23.322119428090833</v>
      </c>
      <c r="G72" s="5">
        <v>1</v>
      </c>
      <c r="H72" s="36" t="s">
        <v>107</v>
      </c>
      <c r="I72" s="5" t="s">
        <v>352</v>
      </c>
      <c r="J72" s="15">
        <v>22.766990291262136</v>
      </c>
      <c r="K72" s="5">
        <f t="shared" si="6"/>
        <v>2</v>
      </c>
    </row>
    <row r="73" spans="1:11" s="721" customFormat="1" ht="23.25" customHeight="1">
      <c r="A73" s="671" t="s">
        <v>87</v>
      </c>
    </row>
    <row r="75" spans="1:11" ht="23.25" customHeight="1">
      <c r="A75" s="508" t="s">
        <v>90</v>
      </c>
      <c r="B75" s="13"/>
      <c r="C75" s="13"/>
      <c r="E75" s="11"/>
      <c r="G75" s="11"/>
      <c r="H75" s="222"/>
      <c r="I75" s="222"/>
      <c r="J75" s="222"/>
      <c r="K75" s="226" t="s">
        <v>86</v>
      </c>
    </row>
    <row r="76" spans="1:11" ht="23.25" customHeight="1">
      <c r="A76" s="525" t="s">
        <v>1</v>
      </c>
      <c r="B76" s="529">
        <v>1395</v>
      </c>
      <c r="C76" s="529"/>
      <c r="D76" s="529">
        <v>1396</v>
      </c>
      <c r="E76" s="529"/>
      <c r="F76" s="529">
        <v>1397</v>
      </c>
      <c r="G76" s="529"/>
      <c r="H76" s="529">
        <v>1398</v>
      </c>
      <c r="I76" s="529"/>
      <c r="J76" s="529">
        <v>1399</v>
      </c>
      <c r="K76" s="529"/>
    </row>
    <row r="77" spans="1:11" ht="23.25" customHeight="1">
      <c r="A77" s="525"/>
      <c r="B77" s="495" t="s">
        <v>83</v>
      </c>
      <c r="C77" s="495" t="s">
        <v>3</v>
      </c>
      <c r="D77" s="495" t="s">
        <v>83</v>
      </c>
      <c r="E77" s="495" t="s">
        <v>3</v>
      </c>
      <c r="F77" s="495" t="s">
        <v>83</v>
      </c>
      <c r="G77" s="495" t="s">
        <v>3</v>
      </c>
      <c r="H77" s="495" t="s">
        <v>83</v>
      </c>
      <c r="I77" s="495" t="s">
        <v>3</v>
      </c>
      <c r="J77" s="495" t="s">
        <v>83</v>
      </c>
      <c r="K77" s="495" t="s">
        <v>3</v>
      </c>
    </row>
    <row r="78" spans="1:11" ht="23.25" customHeight="1">
      <c r="A78" s="1" t="s">
        <v>4</v>
      </c>
      <c r="B78" s="211" t="s">
        <v>107</v>
      </c>
      <c r="C78" s="46" t="s">
        <v>352</v>
      </c>
      <c r="D78" s="211" t="s">
        <v>107</v>
      </c>
      <c r="E78" s="46" t="s">
        <v>352</v>
      </c>
      <c r="F78" s="3">
        <v>35.896155158130696</v>
      </c>
      <c r="G78" s="3" t="s">
        <v>352</v>
      </c>
      <c r="H78" s="3">
        <v>35.418597652723442</v>
      </c>
      <c r="I78" s="3" t="s">
        <v>352</v>
      </c>
      <c r="J78" s="3">
        <v>34.784264261405553</v>
      </c>
      <c r="K78" s="3" t="s">
        <v>352</v>
      </c>
    </row>
    <row r="79" spans="1:11" ht="23.25" customHeight="1">
      <c r="A79" s="2" t="s">
        <v>6</v>
      </c>
      <c r="B79" s="212" t="s">
        <v>107</v>
      </c>
      <c r="C79" s="25" t="s">
        <v>352</v>
      </c>
      <c r="D79" s="212" t="s">
        <v>107</v>
      </c>
      <c r="E79" s="25" t="s">
        <v>352</v>
      </c>
      <c r="F79" s="15">
        <v>41.05395232120452</v>
      </c>
      <c r="G79" s="5">
        <v>20</v>
      </c>
      <c r="H79" s="15">
        <v>40.293678446988551</v>
      </c>
      <c r="I79" s="5">
        <f>RANK(H79,$H$79:$H$109)</f>
        <v>19</v>
      </c>
      <c r="J79" s="15">
        <v>39.200197482103185</v>
      </c>
      <c r="K79" s="5">
        <f>RANK(J79,$J$79:$J$109)</f>
        <v>19</v>
      </c>
    </row>
    <row r="80" spans="1:11" ht="23.25" customHeight="1">
      <c r="A80" s="2" t="s">
        <v>7</v>
      </c>
      <c r="B80" s="212" t="s">
        <v>107</v>
      </c>
      <c r="C80" s="25" t="s">
        <v>352</v>
      </c>
      <c r="D80" s="212" t="s">
        <v>107</v>
      </c>
      <c r="E80" s="25" t="s">
        <v>352</v>
      </c>
      <c r="F80" s="15">
        <v>43.789097408400359</v>
      </c>
      <c r="G80" s="5">
        <v>17</v>
      </c>
      <c r="H80" s="15">
        <v>39.523248969982347</v>
      </c>
      <c r="I80" s="5">
        <f t="shared" ref="I80:I109" si="7">RANK(H80,$H$79:$H$109)</f>
        <v>20</v>
      </c>
      <c r="J80" s="15">
        <v>43.326548415236985</v>
      </c>
      <c r="K80" s="5">
        <f t="shared" ref="K80:K109" si="8">RANK(J80,$J$79:$J$109)</f>
        <v>16</v>
      </c>
    </row>
    <row r="81" spans="1:11" ht="23.25" customHeight="1">
      <c r="A81" s="2" t="s">
        <v>8</v>
      </c>
      <c r="B81" s="212" t="s">
        <v>107</v>
      </c>
      <c r="C81" s="25" t="s">
        <v>352</v>
      </c>
      <c r="D81" s="212" t="s">
        <v>107</v>
      </c>
      <c r="E81" s="25" t="s">
        <v>352</v>
      </c>
      <c r="F81" s="15">
        <v>59.270752521334366</v>
      </c>
      <c r="G81" s="5">
        <v>5</v>
      </c>
      <c r="H81" s="15">
        <v>66.152659984579799</v>
      </c>
      <c r="I81" s="5">
        <f t="shared" si="7"/>
        <v>2</v>
      </c>
      <c r="J81" s="15">
        <v>58.728943338437979</v>
      </c>
      <c r="K81" s="5">
        <f t="shared" si="8"/>
        <v>5</v>
      </c>
    </row>
    <row r="82" spans="1:11" ht="23.25" customHeight="1">
      <c r="A82" s="2" t="s">
        <v>9</v>
      </c>
      <c r="B82" s="212" t="s">
        <v>107</v>
      </c>
      <c r="C82" s="25" t="s">
        <v>352</v>
      </c>
      <c r="D82" s="212" t="s">
        <v>107</v>
      </c>
      <c r="E82" s="25" t="s">
        <v>352</v>
      </c>
      <c r="F82" s="15">
        <v>26.226379079977097</v>
      </c>
      <c r="G82" s="5">
        <v>28</v>
      </c>
      <c r="H82" s="15">
        <v>26.190476190476193</v>
      </c>
      <c r="I82" s="5">
        <f t="shared" si="7"/>
        <v>28</v>
      </c>
      <c r="J82" s="15">
        <v>25.809470335017782</v>
      </c>
      <c r="K82" s="5">
        <f t="shared" si="8"/>
        <v>28</v>
      </c>
    </row>
    <row r="83" spans="1:11" ht="23.25" customHeight="1">
      <c r="A83" s="2" t="s">
        <v>10</v>
      </c>
      <c r="B83" s="212" t="s">
        <v>107</v>
      </c>
      <c r="C83" s="25" t="s">
        <v>352</v>
      </c>
      <c r="D83" s="212" t="s">
        <v>107</v>
      </c>
      <c r="E83" s="25" t="s">
        <v>352</v>
      </c>
      <c r="F83" s="15">
        <v>12.393465909090908</v>
      </c>
      <c r="G83" s="5">
        <v>30</v>
      </c>
      <c r="H83" s="15">
        <v>12.286212914485166</v>
      </c>
      <c r="I83" s="5">
        <f t="shared" si="7"/>
        <v>30</v>
      </c>
      <c r="J83" s="15">
        <v>12.118091314795743</v>
      </c>
      <c r="K83" s="5">
        <f t="shared" si="8"/>
        <v>30</v>
      </c>
    </row>
    <row r="84" spans="1:11" ht="23.25" customHeight="1">
      <c r="A84" s="2" t="s">
        <v>11</v>
      </c>
      <c r="B84" s="212" t="s">
        <v>107</v>
      </c>
      <c r="C84" s="25" t="s">
        <v>352</v>
      </c>
      <c r="D84" s="212" t="s">
        <v>107</v>
      </c>
      <c r="E84" s="25" t="s">
        <v>352</v>
      </c>
      <c r="F84" s="15">
        <v>56.756756756756758</v>
      </c>
      <c r="G84" s="5">
        <v>7</v>
      </c>
      <c r="H84" s="15">
        <v>57.118927973199327</v>
      </c>
      <c r="I84" s="5">
        <f t="shared" si="7"/>
        <v>5</v>
      </c>
      <c r="J84" s="15">
        <v>52.159468438538205</v>
      </c>
      <c r="K84" s="5">
        <f t="shared" si="8"/>
        <v>9</v>
      </c>
    </row>
    <row r="85" spans="1:11" ht="23.25" customHeight="1">
      <c r="A85" s="2" t="s">
        <v>12</v>
      </c>
      <c r="B85" s="212" t="s">
        <v>107</v>
      </c>
      <c r="C85" s="25" t="s">
        <v>352</v>
      </c>
      <c r="D85" s="212" t="s">
        <v>107</v>
      </c>
      <c r="E85" s="25" t="s">
        <v>352</v>
      </c>
      <c r="F85" s="15">
        <v>35.401157981803145</v>
      </c>
      <c r="G85" s="5">
        <v>24</v>
      </c>
      <c r="H85" s="15">
        <v>35.203252032520325</v>
      </c>
      <c r="I85" s="5">
        <f t="shared" si="7"/>
        <v>22</v>
      </c>
      <c r="J85" s="15">
        <v>34.212629896083136</v>
      </c>
      <c r="K85" s="5">
        <f t="shared" si="8"/>
        <v>24</v>
      </c>
    </row>
    <row r="86" spans="1:11" ht="23.25" customHeight="1">
      <c r="A86" s="2" t="s">
        <v>13</v>
      </c>
      <c r="B86" s="212" t="s">
        <v>107</v>
      </c>
      <c r="C86" s="25" t="s">
        <v>352</v>
      </c>
      <c r="D86" s="212" t="s">
        <v>107</v>
      </c>
      <c r="E86" s="25" t="s">
        <v>352</v>
      </c>
      <c r="F86" s="15">
        <v>10.552948078615429</v>
      </c>
      <c r="G86" s="5">
        <v>31</v>
      </c>
      <c r="H86" s="15">
        <v>10.168754979358297</v>
      </c>
      <c r="I86" s="5">
        <f t="shared" si="7"/>
        <v>31</v>
      </c>
      <c r="J86" s="15">
        <v>10.191082802547772</v>
      </c>
      <c r="K86" s="5">
        <f t="shared" si="8"/>
        <v>31</v>
      </c>
    </row>
    <row r="87" spans="1:11" ht="23.25" customHeight="1">
      <c r="A87" s="2" t="s">
        <v>14</v>
      </c>
      <c r="B87" s="212" t="s">
        <v>107</v>
      </c>
      <c r="C87" s="25" t="s">
        <v>352</v>
      </c>
      <c r="D87" s="212" t="s">
        <v>107</v>
      </c>
      <c r="E87" s="25" t="s">
        <v>352</v>
      </c>
      <c r="F87" s="15">
        <v>57.069143446852422</v>
      </c>
      <c r="G87" s="5">
        <v>6</v>
      </c>
      <c r="H87" s="15">
        <v>57.099080694586313</v>
      </c>
      <c r="I87" s="5">
        <f t="shared" si="7"/>
        <v>6</v>
      </c>
      <c r="J87" s="15">
        <v>56.983805668016196</v>
      </c>
      <c r="K87" s="5">
        <f t="shared" si="8"/>
        <v>6</v>
      </c>
    </row>
    <row r="88" spans="1:11" ht="23.25" customHeight="1">
      <c r="A88" s="2" t="s">
        <v>15</v>
      </c>
      <c r="B88" s="212" t="s">
        <v>107</v>
      </c>
      <c r="C88" s="25" t="s">
        <v>352</v>
      </c>
      <c r="D88" s="212" t="s">
        <v>107</v>
      </c>
      <c r="E88" s="25" t="s">
        <v>352</v>
      </c>
      <c r="F88" s="15">
        <v>61.809045226130657</v>
      </c>
      <c r="G88" s="5">
        <v>3</v>
      </c>
      <c r="H88" s="15">
        <v>60.939431396786162</v>
      </c>
      <c r="I88" s="5">
        <f t="shared" si="7"/>
        <v>3</v>
      </c>
      <c r="J88" s="15">
        <v>60.09732360097324</v>
      </c>
      <c r="K88" s="5">
        <f t="shared" si="8"/>
        <v>3</v>
      </c>
    </row>
    <row r="89" spans="1:11" ht="23.25" customHeight="1">
      <c r="A89" s="2" t="s">
        <v>16</v>
      </c>
      <c r="B89" s="212" t="s">
        <v>107</v>
      </c>
      <c r="C89" s="25" t="s">
        <v>352</v>
      </c>
      <c r="D89" s="212" t="s">
        <v>107</v>
      </c>
      <c r="E89" s="25" t="s">
        <v>352</v>
      </c>
      <c r="F89" s="15">
        <v>34.268988291804263</v>
      </c>
      <c r="G89" s="5">
        <v>26</v>
      </c>
      <c r="H89" s="15">
        <v>34.929078014184398</v>
      </c>
      <c r="I89" s="5">
        <f t="shared" si="7"/>
        <v>23</v>
      </c>
      <c r="J89" s="15">
        <v>33.343035948188039</v>
      </c>
      <c r="K89" s="5">
        <f t="shared" si="8"/>
        <v>26</v>
      </c>
    </row>
    <row r="90" spans="1:11" ht="23.25" customHeight="1">
      <c r="A90" s="2" t="s">
        <v>17</v>
      </c>
      <c r="B90" s="212" t="s">
        <v>107</v>
      </c>
      <c r="C90" s="25" t="s">
        <v>352</v>
      </c>
      <c r="D90" s="212" t="s">
        <v>107</v>
      </c>
      <c r="E90" s="25" t="s">
        <v>352</v>
      </c>
      <c r="F90" s="15">
        <v>62.443438914027148</v>
      </c>
      <c r="G90" s="5">
        <v>2</v>
      </c>
      <c r="H90" s="15">
        <v>51.233183856502237</v>
      </c>
      <c r="I90" s="5">
        <f t="shared" si="7"/>
        <v>10</v>
      </c>
      <c r="J90" s="15">
        <v>60.956618464961068</v>
      </c>
      <c r="K90" s="5">
        <f t="shared" si="8"/>
        <v>2</v>
      </c>
    </row>
    <row r="91" spans="1:11" ht="23.25" customHeight="1">
      <c r="A91" s="2" t="s">
        <v>18</v>
      </c>
      <c r="B91" s="212" t="s">
        <v>107</v>
      </c>
      <c r="C91" s="25" t="s">
        <v>352</v>
      </c>
      <c r="D91" s="212" t="s">
        <v>107</v>
      </c>
      <c r="E91" s="25" t="s">
        <v>352</v>
      </c>
      <c r="F91" s="15">
        <v>34.402815152142416</v>
      </c>
      <c r="G91" s="5">
        <v>25</v>
      </c>
      <c r="H91" s="15">
        <v>33.449334698055274</v>
      </c>
      <c r="I91" s="5">
        <f t="shared" si="7"/>
        <v>26</v>
      </c>
      <c r="J91" s="15">
        <v>33.691247974068069</v>
      </c>
      <c r="K91" s="5">
        <f t="shared" si="8"/>
        <v>25</v>
      </c>
    </row>
    <row r="92" spans="1:11" ht="23.25" customHeight="1">
      <c r="A92" s="2" t="s">
        <v>19</v>
      </c>
      <c r="B92" s="212" t="s">
        <v>107</v>
      </c>
      <c r="C92" s="25" t="s">
        <v>352</v>
      </c>
      <c r="D92" s="212" t="s">
        <v>107</v>
      </c>
      <c r="E92" s="25" t="s">
        <v>352</v>
      </c>
      <c r="F92" s="15">
        <v>61.34686346863468</v>
      </c>
      <c r="G92" s="5">
        <v>4</v>
      </c>
      <c r="H92" s="15">
        <v>60.182648401826491</v>
      </c>
      <c r="I92" s="5">
        <f t="shared" si="7"/>
        <v>4</v>
      </c>
      <c r="J92" s="15">
        <v>59.530261969286357</v>
      </c>
      <c r="K92" s="5">
        <f t="shared" si="8"/>
        <v>4</v>
      </c>
    </row>
    <row r="93" spans="1:11" ht="23.25" customHeight="1">
      <c r="A93" s="2" t="s">
        <v>20</v>
      </c>
      <c r="B93" s="212" t="s">
        <v>107</v>
      </c>
      <c r="C93" s="25" t="s">
        <v>352</v>
      </c>
      <c r="D93" s="212" t="s">
        <v>107</v>
      </c>
      <c r="E93" s="25" t="s">
        <v>352</v>
      </c>
      <c r="F93" s="15">
        <v>35.694822888283376</v>
      </c>
      <c r="G93" s="5">
        <v>22</v>
      </c>
      <c r="H93" s="15">
        <v>35.6</v>
      </c>
      <c r="I93" s="5">
        <f t="shared" si="7"/>
        <v>21</v>
      </c>
      <c r="J93" s="15">
        <v>34.947643979057588</v>
      </c>
      <c r="K93" s="5">
        <f t="shared" si="8"/>
        <v>22</v>
      </c>
    </row>
    <row r="94" spans="1:11" ht="23.25" customHeight="1">
      <c r="A94" s="2" t="s">
        <v>21</v>
      </c>
      <c r="B94" s="212" t="s">
        <v>107</v>
      </c>
      <c r="C94" s="25" t="s">
        <v>352</v>
      </c>
      <c r="D94" s="212" t="s">
        <v>107</v>
      </c>
      <c r="E94" s="25" t="s">
        <v>352</v>
      </c>
      <c r="F94" s="15">
        <v>49.793956043956044</v>
      </c>
      <c r="G94" s="5">
        <v>13</v>
      </c>
      <c r="H94" s="15">
        <v>48.32102081934184</v>
      </c>
      <c r="I94" s="5">
        <f t="shared" si="7"/>
        <v>14</v>
      </c>
      <c r="J94" s="15">
        <v>38.7192118226601</v>
      </c>
      <c r="K94" s="5">
        <f t="shared" si="8"/>
        <v>20</v>
      </c>
    </row>
    <row r="95" spans="1:11" ht="23.25" customHeight="1">
      <c r="A95" s="2" t="s">
        <v>22</v>
      </c>
      <c r="B95" s="212" t="s">
        <v>107</v>
      </c>
      <c r="C95" s="25" t="s">
        <v>352</v>
      </c>
      <c r="D95" s="212" t="s">
        <v>107</v>
      </c>
      <c r="E95" s="25" t="s">
        <v>352</v>
      </c>
      <c r="F95" s="15">
        <v>35.450695704779193</v>
      </c>
      <c r="G95" s="5">
        <v>23</v>
      </c>
      <c r="H95" s="15">
        <v>34.678385936875749</v>
      </c>
      <c r="I95" s="5">
        <f t="shared" si="7"/>
        <v>25</v>
      </c>
      <c r="J95" s="15">
        <v>36.28984359532766</v>
      </c>
      <c r="K95" s="5">
        <f t="shared" si="8"/>
        <v>21</v>
      </c>
    </row>
    <row r="96" spans="1:11" ht="23.25" customHeight="1">
      <c r="A96" s="2" t="s">
        <v>23</v>
      </c>
      <c r="B96" s="212" t="s">
        <v>107</v>
      </c>
      <c r="C96" s="25" t="s">
        <v>352</v>
      </c>
      <c r="D96" s="212" t="s">
        <v>107</v>
      </c>
      <c r="E96" s="25" t="s">
        <v>352</v>
      </c>
      <c r="F96" s="15">
        <v>36.113236419280796</v>
      </c>
      <c r="G96" s="5">
        <v>21</v>
      </c>
      <c r="H96" s="15">
        <v>34.8714069591528</v>
      </c>
      <c r="I96" s="5">
        <f t="shared" si="7"/>
        <v>24</v>
      </c>
      <c r="J96" s="15">
        <v>34.730538922155688</v>
      </c>
      <c r="K96" s="5">
        <f t="shared" si="8"/>
        <v>23</v>
      </c>
    </row>
    <row r="97" spans="1:11" ht="23.25" customHeight="1">
      <c r="A97" s="2" t="s">
        <v>24</v>
      </c>
      <c r="B97" s="212" t="s">
        <v>107</v>
      </c>
      <c r="C97" s="25" t="s">
        <v>352</v>
      </c>
      <c r="D97" s="212" t="s">
        <v>107</v>
      </c>
      <c r="E97" s="25" t="s">
        <v>352</v>
      </c>
      <c r="F97" s="15">
        <v>14.550853749072012</v>
      </c>
      <c r="G97" s="5">
        <v>29</v>
      </c>
      <c r="H97" s="15">
        <v>14.202476329206117</v>
      </c>
      <c r="I97" s="5">
        <f t="shared" si="7"/>
        <v>29</v>
      </c>
      <c r="J97" s="15">
        <v>13.948497854077251</v>
      </c>
      <c r="K97" s="5">
        <f t="shared" si="8"/>
        <v>29</v>
      </c>
    </row>
    <row r="98" spans="1:11" ht="23.25" customHeight="1">
      <c r="A98" s="2" t="s">
        <v>25</v>
      </c>
      <c r="B98" s="212" t="s">
        <v>107</v>
      </c>
      <c r="C98" s="25" t="s">
        <v>352</v>
      </c>
      <c r="D98" s="212" t="s">
        <v>107</v>
      </c>
      <c r="E98" s="25" t="s">
        <v>352</v>
      </c>
      <c r="F98" s="15">
        <v>54.96648385131018</v>
      </c>
      <c r="G98" s="5">
        <v>8</v>
      </c>
      <c r="H98" s="15">
        <v>54.523522316043426</v>
      </c>
      <c r="I98" s="5">
        <f t="shared" si="7"/>
        <v>7</v>
      </c>
      <c r="J98" s="15">
        <v>54.029850746268657</v>
      </c>
      <c r="K98" s="5">
        <f t="shared" si="8"/>
        <v>7</v>
      </c>
    </row>
    <row r="99" spans="1:11" ht="23.25" customHeight="1">
      <c r="A99" s="2" t="s">
        <v>26</v>
      </c>
      <c r="B99" s="212" t="s">
        <v>107</v>
      </c>
      <c r="C99" s="25" t="s">
        <v>352</v>
      </c>
      <c r="D99" s="212" t="s">
        <v>107</v>
      </c>
      <c r="E99" s="25" t="s">
        <v>352</v>
      </c>
      <c r="F99" s="15">
        <v>42.5982800982801</v>
      </c>
      <c r="G99" s="5">
        <v>18</v>
      </c>
      <c r="H99" s="15">
        <v>42.43710215216732</v>
      </c>
      <c r="I99" s="5">
        <f t="shared" si="7"/>
        <v>18</v>
      </c>
      <c r="J99" s="15">
        <v>42.44238252020353</v>
      </c>
      <c r="K99" s="5">
        <f t="shared" si="8"/>
        <v>17</v>
      </c>
    </row>
    <row r="100" spans="1:11" ht="23.25" customHeight="1">
      <c r="A100" s="2" t="s">
        <v>27</v>
      </c>
      <c r="B100" s="212" t="s">
        <v>107</v>
      </c>
      <c r="C100" s="25" t="s">
        <v>352</v>
      </c>
      <c r="D100" s="212" t="s">
        <v>107</v>
      </c>
      <c r="E100" s="25" t="s">
        <v>352</v>
      </c>
      <c r="F100" s="15">
        <v>47.724974721941358</v>
      </c>
      <c r="G100" s="5">
        <v>15</v>
      </c>
      <c r="H100" s="15">
        <v>45.902463549522373</v>
      </c>
      <c r="I100" s="5">
        <f t="shared" si="7"/>
        <v>15</v>
      </c>
      <c r="J100" s="15">
        <v>46.323161580790398</v>
      </c>
      <c r="K100" s="5">
        <f t="shared" si="8"/>
        <v>14</v>
      </c>
    </row>
    <row r="101" spans="1:11" ht="23.25" customHeight="1">
      <c r="A101" s="2" t="s">
        <v>28</v>
      </c>
      <c r="B101" s="212" t="s">
        <v>107</v>
      </c>
      <c r="C101" s="25" t="s">
        <v>352</v>
      </c>
      <c r="D101" s="212" t="s">
        <v>107</v>
      </c>
      <c r="E101" s="25" t="s">
        <v>352</v>
      </c>
      <c r="F101" s="15">
        <v>68.664850136239792</v>
      </c>
      <c r="G101" s="5">
        <v>1</v>
      </c>
      <c r="H101" s="15">
        <v>69.489247311827967</v>
      </c>
      <c r="I101" s="5">
        <f t="shared" si="7"/>
        <v>1</v>
      </c>
      <c r="J101" s="15">
        <v>63.877822045152719</v>
      </c>
      <c r="K101" s="5">
        <f t="shared" si="8"/>
        <v>1</v>
      </c>
    </row>
    <row r="102" spans="1:11" ht="23.25" customHeight="1">
      <c r="A102" s="2" t="s">
        <v>29</v>
      </c>
      <c r="B102" s="212" t="s">
        <v>107</v>
      </c>
      <c r="C102" s="25" t="s">
        <v>352</v>
      </c>
      <c r="D102" s="212" t="s">
        <v>107</v>
      </c>
      <c r="E102" s="25" t="s">
        <v>352</v>
      </c>
      <c r="F102" s="15">
        <v>41.558441558441558</v>
      </c>
      <c r="G102" s="5">
        <v>19</v>
      </c>
      <c r="H102" s="15">
        <v>44.028703229113276</v>
      </c>
      <c r="I102" s="5">
        <f t="shared" si="7"/>
        <v>17</v>
      </c>
      <c r="J102" s="15">
        <v>43.898734177215189</v>
      </c>
      <c r="K102" s="5">
        <f t="shared" si="8"/>
        <v>15</v>
      </c>
    </row>
    <row r="103" spans="1:11" ht="23.25" customHeight="1">
      <c r="A103" s="2" t="s">
        <v>30</v>
      </c>
      <c r="B103" s="212" t="s">
        <v>107</v>
      </c>
      <c r="C103" s="25" t="s">
        <v>352</v>
      </c>
      <c r="D103" s="212" t="s">
        <v>107</v>
      </c>
      <c r="E103" s="25" t="s">
        <v>352</v>
      </c>
      <c r="F103" s="15">
        <v>51.860556208382292</v>
      </c>
      <c r="G103" s="5">
        <v>10</v>
      </c>
      <c r="H103" s="15">
        <v>50.975800156128024</v>
      </c>
      <c r="I103" s="5">
        <f t="shared" si="7"/>
        <v>11</v>
      </c>
      <c r="J103" s="15">
        <v>50.836250486192149</v>
      </c>
      <c r="K103" s="5">
        <f t="shared" si="8"/>
        <v>10</v>
      </c>
    </row>
    <row r="104" spans="1:11" ht="23.25" customHeight="1">
      <c r="A104" s="2" t="s">
        <v>31</v>
      </c>
      <c r="B104" s="212" t="s">
        <v>107</v>
      </c>
      <c r="C104" s="25" t="s">
        <v>352</v>
      </c>
      <c r="D104" s="212" t="s">
        <v>107</v>
      </c>
      <c r="E104" s="25" t="s">
        <v>352</v>
      </c>
      <c r="F104" s="15">
        <v>49.803701626472233</v>
      </c>
      <c r="G104" s="5">
        <v>12</v>
      </c>
      <c r="H104" s="15">
        <v>52.649191299498042</v>
      </c>
      <c r="I104" s="5">
        <f t="shared" si="7"/>
        <v>9</v>
      </c>
      <c r="J104" s="15">
        <v>49.750138811771237</v>
      </c>
      <c r="K104" s="5">
        <f t="shared" si="8"/>
        <v>11</v>
      </c>
    </row>
    <row r="105" spans="1:11" ht="23.25" customHeight="1">
      <c r="A105" s="2" t="s">
        <v>32</v>
      </c>
      <c r="B105" s="212" t="s">
        <v>107</v>
      </c>
      <c r="C105" s="25" t="s">
        <v>352</v>
      </c>
      <c r="D105" s="212" t="s">
        <v>107</v>
      </c>
      <c r="E105" s="25" t="s">
        <v>352</v>
      </c>
      <c r="F105" s="15">
        <v>53.069781371668171</v>
      </c>
      <c r="G105" s="5">
        <v>9</v>
      </c>
      <c r="H105" s="15">
        <v>52.778603268945027</v>
      </c>
      <c r="I105" s="5">
        <f t="shared" si="7"/>
        <v>8</v>
      </c>
      <c r="J105" s="15">
        <v>52.403420819817157</v>
      </c>
      <c r="K105" s="5">
        <f t="shared" si="8"/>
        <v>8</v>
      </c>
    </row>
    <row r="106" spans="1:11" ht="23.25" customHeight="1">
      <c r="A106" s="2" t="s">
        <v>33</v>
      </c>
      <c r="B106" s="212" t="s">
        <v>107</v>
      </c>
      <c r="C106" s="25" t="s">
        <v>352</v>
      </c>
      <c r="D106" s="212" t="s">
        <v>107</v>
      </c>
      <c r="E106" s="25" t="s">
        <v>352</v>
      </c>
      <c r="F106" s="15">
        <v>45.329670329670328</v>
      </c>
      <c r="G106" s="5">
        <v>16</v>
      </c>
      <c r="H106" s="15">
        <v>45.057941376959782</v>
      </c>
      <c r="I106" s="5">
        <f t="shared" si="7"/>
        <v>16</v>
      </c>
      <c r="J106" s="15">
        <v>40.054127198917456</v>
      </c>
      <c r="K106" s="5">
        <f t="shared" si="8"/>
        <v>18</v>
      </c>
    </row>
    <row r="107" spans="1:11" ht="23.25" customHeight="1">
      <c r="A107" s="2" t="s">
        <v>34</v>
      </c>
      <c r="B107" s="212" t="s">
        <v>107</v>
      </c>
      <c r="C107" s="25" t="s">
        <v>352</v>
      </c>
      <c r="D107" s="212" t="s">
        <v>107</v>
      </c>
      <c r="E107" s="25" t="s">
        <v>352</v>
      </c>
      <c r="F107" s="15">
        <v>50.564212788823212</v>
      </c>
      <c r="G107" s="5">
        <v>11</v>
      </c>
      <c r="H107" s="15">
        <v>48.633017875920082</v>
      </c>
      <c r="I107" s="5">
        <f t="shared" si="7"/>
        <v>13</v>
      </c>
      <c r="J107" s="15">
        <v>48.455200823892895</v>
      </c>
      <c r="K107" s="5">
        <f t="shared" si="8"/>
        <v>13</v>
      </c>
    </row>
    <row r="108" spans="1:11" ht="23.25" customHeight="1">
      <c r="A108" s="2" t="s">
        <v>35</v>
      </c>
      <c r="B108" s="212" t="s">
        <v>107</v>
      </c>
      <c r="C108" s="25" t="s">
        <v>352</v>
      </c>
      <c r="D108" s="212" t="s">
        <v>107</v>
      </c>
      <c r="E108" s="25" t="s">
        <v>352</v>
      </c>
      <c r="F108" s="15">
        <v>48.324815445769445</v>
      </c>
      <c r="G108" s="5">
        <v>14</v>
      </c>
      <c r="H108" s="15">
        <v>48.729531338226991</v>
      </c>
      <c r="I108" s="5">
        <f t="shared" si="7"/>
        <v>12</v>
      </c>
      <c r="J108" s="15">
        <v>48.510399100618322</v>
      </c>
      <c r="K108" s="5">
        <f t="shared" si="8"/>
        <v>12</v>
      </c>
    </row>
    <row r="109" spans="1:11" ht="23.25" customHeight="1">
      <c r="A109" s="2" t="s">
        <v>36</v>
      </c>
      <c r="B109" s="212" t="s">
        <v>107</v>
      </c>
      <c r="C109" s="25" t="s">
        <v>352</v>
      </c>
      <c r="D109" s="212" t="s">
        <v>107</v>
      </c>
      <c r="E109" s="25" t="s">
        <v>352</v>
      </c>
      <c r="F109" s="15">
        <v>29.520605550883094</v>
      </c>
      <c r="G109" s="5">
        <v>27</v>
      </c>
      <c r="H109" s="15">
        <v>29.348722176422093</v>
      </c>
      <c r="I109" s="5">
        <f t="shared" si="7"/>
        <v>27</v>
      </c>
      <c r="J109" s="15">
        <v>29.126213592233007</v>
      </c>
      <c r="K109" s="5">
        <f t="shared" si="8"/>
        <v>27</v>
      </c>
    </row>
    <row r="110" spans="1:11" s="721" customFormat="1" ht="23.25" customHeight="1">
      <c r="A110" s="671" t="s">
        <v>87</v>
      </c>
      <c r="J110" s="721" t="e">
        <v>#VALUE!</v>
      </c>
    </row>
    <row r="112" spans="1:11" ht="23.25" customHeight="1">
      <c r="A112" s="508" t="s">
        <v>91</v>
      </c>
      <c r="B112" s="13"/>
      <c r="C112" s="13"/>
      <c r="E112" s="11"/>
      <c r="G112" s="11"/>
      <c r="H112" s="222"/>
      <c r="I112" s="222"/>
      <c r="J112" s="222"/>
      <c r="K112" s="226" t="s">
        <v>89</v>
      </c>
    </row>
    <row r="113" spans="1:11" ht="23.25" customHeight="1">
      <c r="A113" s="525" t="s">
        <v>1</v>
      </c>
      <c r="B113" s="529">
        <v>1395</v>
      </c>
      <c r="C113" s="529"/>
      <c r="D113" s="529">
        <v>1396</v>
      </c>
      <c r="E113" s="529"/>
      <c r="F113" s="529">
        <v>1397</v>
      </c>
      <c r="G113" s="529"/>
      <c r="H113" s="529">
        <v>1398</v>
      </c>
      <c r="I113" s="529"/>
      <c r="J113" s="529">
        <v>1399</v>
      </c>
      <c r="K113" s="529"/>
    </row>
    <row r="114" spans="1:11" ht="23.25" customHeight="1">
      <c r="A114" s="525"/>
      <c r="B114" s="495" t="s">
        <v>83</v>
      </c>
      <c r="C114" s="495" t="s">
        <v>3</v>
      </c>
      <c r="D114" s="495" t="s">
        <v>83</v>
      </c>
      <c r="E114" s="495" t="s">
        <v>3</v>
      </c>
      <c r="F114" s="495" t="s">
        <v>83</v>
      </c>
      <c r="G114" s="495" t="s">
        <v>3</v>
      </c>
      <c r="H114" s="495" t="s">
        <v>83</v>
      </c>
      <c r="I114" s="495" t="s">
        <v>3</v>
      </c>
      <c r="J114" s="495" t="s">
        <v>83</v>
      </c>
      <c r="K114" s="495" t="s">
        <v>3</v>
      </c>
    </row>
    <row r="115" spans="1:11" ht="23.25" customHeight="1">
      <c r="A115" s="1" t="s">
        <v>4</v>
      </c>
      <c r="B115" s="22">
        <v>1.2979186188182417</v>
      </c>
      <c r="C115" s="3" t="s">
        <v>352</v>
      </c>
      <c r="D115" s="22">
        <v>1.3564866034922316</v>
      </c>
      <c r="E115" s="3" t="s">
        <v>352</v>
      </c>
      <c r="F115" s="22">
        <v>1.2744531174713307</v>
      </c>
      <c r="G115" s="3" t="s">
        <v>352</v>
      </c>
      <c r="H115" s="22">
        <v>1.2883909600154531</v>
      </c>
      <c r="I115" s="3" t="s">
        <v>352</v>
      </c>
      <c r="J115" s="22">
        <v>1.2935877566834562</v>
      </c>
      <c r="K115" s="3" t="s">
        <v>352</v>
      </c>
    </row>
    <row r="116" spans="1:11" ht="23.25" customHeight="1">
      <c r="A116" s="2" t="s">
        <v>6</v>
      </c>
      <c r="B116" s="18">
        <v>1.2270183998225821</v>
      </c>
      <c r="C116" s="32">
        <v>19</v>
      </c>
      <c r="D116" s="18">
        <v>1.2636363636363637</v>
      </c>
      <c r="E116" s="32">
        <v>21</v>
      </c>
      <c r="F116" s="18">
        <v>1.3764813126709208</v>
      </c>
      <c r="G116" s="5">
        <v>15</v>
      </c>
      <c r="H116" s="18">
        <v>1.3553113553113552</v>
      </c>
      <c r="I116" s="5">
        <f>RANK(H116,$H$116:$H$146)</f>
        <v>17</v>
      </c>
      <c r="J116" s="18">
        <v>1.4075436982520699</v>
      </c>
      <c r="K116" s="5">
        <f>RANK(J116,$J$116:$J$146)</f>
        <v>14</v>
      </c>
    </row>
    <row r="117" spans="1:11" ht="23.25" customHeight="1">
      <c r="A117" s="2" t="s">
        <v>7</v>
      </c>
      <c r="B117" s="18">
        <v>1.0185860962112141</v>
      </c>
      <c r="C117" s="32">
        <v>26</v>
      </c>
      <c r="D117" s="18">
        <v>1.012323943661972</v>
      </c>
      <c r="E117" s="32">
        <v>26</v>
      </c>
      <c r="F117" s="18">
        <v>0.99122807017543857</v>
      </c>
      <c r="G117" s="5">
        <v>28</v>
      </c>
      <c r="H117" s="18">
        <v>0.92738407699037617</v>
      </c>
      <c r="I117" s="5">
        <f t="shared" ref="I117:I146" si="9">RANK(H117,$H$116:$H$146)</f>
        <v>28</v>
      </c>
      <c r="J117" s="18">
        <v>1.0209424083769634</v>
      </c>
      <c r="K117" s="5">
        <f t="shared" ref="K117:K146" si="10">RANK(J117,$J$116:$J$146)</f>
        <v>27</v>
      </c>
    </row>
    <row r="118" spans="1:11" ht="23.25" customHeight="1">
      <c r="A118" s="2" t="s">
        <v>8</v>
      </c>
      <c r="B118" s="18">
        <v>1.4590020426028596</v>
      </c>
      <c r="C118" s="32">
        <v>11</v>
      </c>
      <c r="D118" s="18">
        <v>1.6209476309226933</v>
      </c>
      <c r="E118" s="32">
        <v>9</v>
      </c>
      <c r="F118" s="18">
        <v>1.4898989898989898</v>
      </c>
      <c r="G118" s="5">
        <v>10</v>
      </c>
      <c r="H118" s="18">
        <v>1.7091836734693877</v>
      </c>
      <c r="I118" s="5">
        <f t="shared" si="9"/>
        <v>6</v>
      </c>
      <c r="J118" s="18">
        <v>1.5503875968992249</v>
      </c>
      <c r="K118" s="5">
        <f t="shared" si="10"/>
        <v>9</v>
      </c>
    </row>
    <row r="119" spans="1:11" ht="23.25" customHeight="1">
      <c r="A119" s="2" t="s">
        <v>9</v>
      </c>
      <c r="B119" s="18">
        <v>1.4505958037034199</v>
      </c>
      <c r="C119" s="32">
        <v>12</v>
      </c>
      <c r="D119" s="18">
        <v>1.6039279869067102</v>
      </c>
      <c r="E119" s="32">
        <v>11</v>
      </c>
      <c r="F119" s="18">
        <v>1.6006600660066006</v>
      </c>
      <c r="G119" s="5">
        <v>8</v>
      </c>
      <c r="H119" s="18">
        <v>1.6166666666666665</v>
      </c>
      <c r="I119" s="5">
        <f t="shared" si="9"/>
        <v>8</v>
      </c>
      <c r="J119" s="18">
        <v>1.6498316498316499</v>
      </c>
      <c r="K119" s="5">
        <f t="shared" si="10"/>
        <v>8</v>
      </c>
    </row>
    <row r="120" spans="1:11" ht="23.25" customHeight="1">
      <c r="A120" s="2" t="s">
        <v>10</v>
      </c>
      <c r="B120" s="18">
        <v>0.75126588301287678</v>
      </c>
      <c r="C120" s="32">
        <v>30</v>
      </c>
      <c r="D120" s="18">
        <v>0.74626865671641784</v>
      </c>
      <c r="E120" s="32">
        <v>31</v>
      </c>
      <c r="F120" s="18">
        <v>0.69306930693069313</v>
      </c>
      <c r="G120" s="5">
        <v>31</v>
      </c>
      <c r="H120" s="18">
        <v>0.74257425742574257</v>
      </c>
      <c r="I120" s="5">
        <f t="shared" si="9"/>
        <v>31</v>
      </c>
      <c r="J120" s="18">
        <v>0.74257425742574257</v>
      </c>
      <c r="K120" s="5">
        <f t="shared" si="10"/>
        <v>31</v>
      </c>
    </row>
    <row r="121" spans="1:11" ht="23.25" customHeight="1">
      <c r="A121" s="2" t="s">
        <v>11</v>
      </c>
      <c r="B121" s="18">
        <v>1.460288271721788</v>
      </c>
      <c r="C121" s="32">
        <v>10</v>
      </c>
      <c r="D121" s="18">
        <v>1.4673913043478262</v>
      </c>
      <c r="E121" s="32">
        <v>14</v>
      </c>
      <c r="F121" s="18">
        <v>1.3661202185792352</v>
      </c>
      <c r="G121" s="5">
        <v>16</v>
      </c>
      <c r="H121" s="18">
        <v>1.5469613259668509</v>
      </c>
      <c r="I121" s="5">
        <f t="shared" si="9"/>
        <v>9</v>
      </c>
      <c r="J121" s="18">
        <v>1.3966480446927374</v>
      </c>
      <c r="K121" s="5">
        <f t="shared" si="10"/>
        <v>17</v>
      </c>
    </row>
    <row r="122" spans="1:11" ht="23.25" customHeight="1">
      <c r="A122" s="2" t="s">
        <v>12</v>
      </c>
      <c r="B122" s="18">
        <v>0.94672387729236973</v>
      </c>
      <c r="C122" s="32">
        <v>28</v>
      </c>
      <c r="D122" s="18">
        <v>0.91185410334346506</v>
      </c>
      <c r="E122" s="32">
        <v>28</v>
      </c>
      <c r="F122" s="18">
        <v>0.90634441087613293</v>
      </c>
      <c r="G122" s="5">
        <v>29</v>
      </c>
      <c r="H122" s="18">
        <v>0.84084084084084088</v>
      </c>
      <c r="I122" s="5">
        <f t="shared" si="9"/>
        <v>29</v>
      </c>
      <c r="J122" s="18">
        <v>0.83832335329341312</v>
      </c>
      <c r="K122" s="5">
        <f t="shared" si="10"/>
        <v>29</v>
      </c>
    </row>
    <row r="123" spans="1:11" ht="23.25" customHeight="1">
      <c r="A123" s="2" t="s">
        <v>13</v>
      </c>
      <c r="B123" s="18">
        <v>0.66224597041722721</v>
      </c>
      <c r="C123" s="32">
        <v>31</v>
      </c>
      <c r="D123" s="18">
        <v>0.76732673267326734</v>
      </c>
      <c r="E123" s="32">
        <v>30</v>
      </c>
      <c r="F123" s="18">
        <v>0.77018633540372661</v>
      </c>
      <c r="G123" s="5">
        <v>30</v>
      </c>
      <c r="H123" s="18">
        <v>0.77403245942571774</v>
      </c>
      <c r="I123" s="5">
        <f t="shared" si="9"/>
        <v>30</v>
      </c>
      <c r="J123" s="18">
        <v>0.79145728643216073</v>
      </c>
      <c r="K123" s="5">
        <f t="shared" si="10"/>
        <v>30</v>
      </c>
    </row>
    <row r="124" spans="1:11" ht="23.25" customHeight="1">
      <c r="A124" s="2" t="s">
        <v>14</v>
      </c>
      <c r="B124" s="18">
        <v>1.7336675295825388</v>
      </c>
      <c r="C124" s="32">
        <v>7</v>
      </c>
      <c r="D124" s="18">
        <v>1.7595307917888565</v>
      </c>
      <c r="E124" s="32">
        <v>7</v>
      </c>
      <c r="F124" s="18">
        <v>1.8768328445747802</v>
      </c>
      <c r="G124" s="5">
        <v>5</v>
      </c>
      <c r="H124" s="18">
        <v>1.9411764705882353</v>
      </c>
      <c r="I124" s="5">
        <f t="shared" si="9"/>
        <v>3</v>
      </c>
      <c r="J124" s="18">
        <v>2.0058997050147491</v>
      </c>
      <c r="K124" s="5">
        <f t="shared" si="10"/>
        <v>2</v>
      </c>
    </row>
    <row r="125" spans="1:11" ht="23.25" customHeight="1">
      <c r="A125" s="2" t="s">
        <v>15</v>
      </c>
      <c r="B125" s="18">
        <v>1.9678104300300567</v>
      </c>
      <c r="C125" s="32">
        <v>4</v>
      </c>
      <c r="D125" s="18">
        <v>1.949685534591195</v>
      </c>
      <c r="E125" s="32">
        <v>5</v>
      </c>
      <c r="F125" s="18">
        <v>1.90625</v>
      </c>
      <c r="G125" s="5">
        <v>4</v>
      </c>
      <c r="H125" s="18">
        <v>1.8944099378881987</v>
      </c>
      <c r="I125" s="5">
        <f t="shared" si="9"/>
        <v>4</v>
      </c>
      <c r="J125" s="18">
        <v>1.8518518518518516</v>
      </c>
      <c r="K125" s="5">
        <f t="shared" si="10"/>
        <v>5</v>
      </c>
    </row>
    <row r="126" spans="1:11" ht="23.25" customHeight="1">
      <c r="A126" s="2" t="s">
        <v>16</v>
      </c>
      <c r="B126" s="18">
        <v>1.0959997738779415</v>
      </c>
      <c r="C126" s="32">
        <v>24</v>
      </c>
      <c r="D126" s="18">
        <v>1.2148997134670487</v>
      </c>
      <c r="E126" s="32">
        <v>23</v>
      </c>
      <c r="F126" s="18">
        <v>1.207977207977208</v>
      </c>
      <c r="G126" s="5">
        <v>21</v>
      </c>
      <c r="H126" s="18">
        <v>1.2698412698412698</v>
      </c>
      <c r="I126" s="5">
        <f t="shared" si="9"/>
        <v>22</v>
      </c>
      <c r="J126" s="18">
        <v>1.2478825522303783</v>
      </c>
      <c r="K126" s="5">
        <f t="shared" si="10"/>
        <v>21</v>
      </c>
    </row>
    <row r="127" spans="1:11" ht="23.25" customHeight="1">
      <c r="A127" s="2" t="s">
        <v>17</v>
      </c>
      <c r="B127" s="18">
        <v>1.6105780655109228</v>
      </c>
      <c r="C127" s="32">
        <v>8</v>
      </c>
      <c r="D127" s="18">
        <v>1.6094986807387861</v>
      </c>
      <c r="E127" s="32">
        <v>10</v>
      </c>
      <c r="F127" s="18">
        <v>1.693121693121693</v>
      </c>
      <c r="G127" s="5">
        <v>6</v>
      </c>
      <c r="H127" s="18">
        <v>1.4095744680851063</v>
      </c>
      <c r="I127" s="5">
        <f t="shared" si="9"/>
        <v>14</v>
      </c>
      <c r="J127" s="18">
        <v>1.6577540106951871</v>
      </c>
      <c r="K127" s="5">
        <f t="shared" si="10"/>
        <v>7</v>
      </c>
    </row>
    <row r="128" spans="1:11" ht="23.25" customHeight="1">
      <c r="A128" s="2" t="s">
        <v>18</v>
      </c>
      <c r="B128" s="18">
        <v>0.96860341225144941</v>
      </c>
      <c r="C128" s="32">
        <v>27</v>
      </c>
      <c r="D128" s="18">
        <v>0.96270598438855159</v>
      </c>
      <c r="E128" s="32">
        <v>27</v>
      </c>
      <c r="F128" s="18">
        <v>1.1004366812227075</v>
      </c>
      <c r="G128" s="5">
        <v>23</v>
      </c>
      <c r="H128" s="18">
        <v>1.1541850220264318</v>
      </c>
      <c r="I128" s="5">
        <f t="shared" si="9"/>
        <v>24</v>
      </c>
      <c r="J128" s="18">
        <v>1.1644444444444444</v>
      </c>
      <c r="K128" s="5">
        <f t="shared" si="10"/>
        <v>23</v>
      </c>
    </row>
    <row r="129" spans="1:11" ht="23.25" customHeight="1">
      <c r="A129" s="2" t="s">
        <v>19</v>
      </c>
      <c r="B129" s="18">
        <v>1.9925841217035729</v>
      </c>
      <c r="C129" s="32">
        <v>3</v>
      </c>
      <c r="D129" s="18">
        <v>1.9827586206896552</v>
      </c>
      <c r="E129" s="32">
        <v>4</v>
      </c>
      <c r="F129" s="18">
        <v>1.9540229885057472</v>
      </c>
      <c r="G129" s="5">
        <v>3</v>
      </c>
      <c r="H129" s="18">
        <v>1.867816091954023</v>
      </c>
      <c r="I129" s="5">
        <f t="shared" si="9"/>
        <v>5</v>
      </c>
      <c r="J129" s="18">
        <v>1.867816091954023</v>
      </c>
      <c r="K129" s="5">
        <f t="shared" si="10"/>
        <v>3</v>
      </c>
    </row>
    <row r="130" spans="1:11" ht="23.25" customHeight="1">
      <c r="A130" s="2" t="s">
        <v>20</v>
      </c>
      <c r="B130" s="18">
        <v>1.7623257059876778</v>
      </c>
      <c r="C130" s="32">
        <v>6</v>
      </c>
      <c r="D130" s="18">
        <v>1.8309859154929577</v>
      </c>
      <c r="E130" s="32">
        <v>6</v>
      </c>
      <c r="F130" s="18">
        <v>1.6083916083916083</v>
      </c>
      <c r="G130" s="5">
        <v>7</v>
      </c>
      <c r="H130" s="18">
        <v>1.6666666666666665</v>
      </c>
      <c r="I130" s="5">
        <f t="shared" si="9"/>
        <v>7</v>
      </c>
      <c r="J130" s="18">
        <v>1.7361111111111112</v>
      </c>
      <c r="K130" s="5">
        <f t="shared" si="10"/>
        <v>6</v>
      </c>
    </row>
    <row r="131" spans="1:11" ht="23.25" customHeight="1">
      <c r="A131" s="2" t="s">
        <v>21</v>
      </c>
      <c r="B131" s="18">
        <v>1.0983844653456203</v>
      </c>
      <c r="C131" s="32">
        <v>23</v>
      </c>
      <c r="D131" s="18">
        <v>1.4137214137214138</v>
      </c>
      <c r="E131" s="32">
        <v>17</v>
      </c>
      <c r="F131" s="18">
        <v>1.1975223675154851</v>
      </c>
      <c r="G131" s="5">
        <v>22</v>
      </c>
      <c r="H131" s="18">
        <v>1.1559507523939809</v>
      </c>
      <c r="I131" s="5">
        <f t="shared" si="9"/>
        <v>23</v>
      </c>
      <c r="J131" s="18">
        <v>0.97892590074779062</v>
      </c>
      <c r="K131" s="5">
        <f t="shared" si="10"/>
        <v>28</v>
      </c>
    </row>
    <row r="132" spans="1:11" ht="23.25" customHeight="1">
      <c r="A132" s="2" t="s">
        <v>22</v>
      </c>
      <c r="B132" s="18">
        <v>2.3178823936826665</v>
      </c>
      <c r="C132" s="32">
        <v>1</v>
      </c>
      <c r="D132" s="18">
        <v>2.318840579710145</v>
      </c>
      <c r="E132" s="32">
        <v>1</v>
      </c>
      <c r="F132" s="18">
        <v>1.3633217993079585</v>
      </c>
      <c r="G132" s="5">
        <v>17</v>
      </c>
      <c r="H132" s="18">
        <v>1.3680555555555558</v>
      </c>
      <c r="I132" s="5">
        <f t="shared" si="9"/>
        <v>16</v>
      </c>
      <c r="J132" s="18">
        <v>1.4644351464435146</v>
      </c>
      <c r="K132" s="5">
        <f t="shared" si="10"/>
        <v>12</v>
      </c>
    </row>
    <row r="133" spans="1:11" ht="23.25" customHeight="1">
      <c r="A133" s="2" t="s">
        <v>23</v>
      </c>
      <c r="B133" s="18">
        <v>1.3370147880054228</v>
      </c>
      <c r="C133" s="32">
        <v>17</v>
      </c>
      <c r="D133" s="18">
        <v>1.3522012578616351</v>
      </c>
      <c r="E133" s="32">
        <v>19</v>
      </c>
      <c r="F133" s="18">
        <v>1.2779552715654952</v>
      </c>
      <c r="G133" s="5">
        <v>19</v>
      </c>
      <c r="H133" s="18">
        <v>1.3029315960912053</v>
      </c>
      <c r="I133" s="5">
        <f t="shared" si="9"/>
        <v>19</v>
      </c>
      <c r="J133" s="18">
        <v>1.3245033112582782</v>
      </c>
      <c r="K133" s="5">
        <f t="shared" si="10"/>
        <v>18</v>
      </c>
    </row>
    <row r="134" spans="1:11" ht="23.25" customHeight="1">
      <c r="A134" s="2" t="s">
        <v>24</v>
      </c>
      <c r="B134" s="18">
        <v>1.4441823520916575</v>
      </c>
      <c r="C134" s="32">
        <v>14</v>
      </c>
      <c r="D134" s="18">
        <v>2.2222222222222223</v>
      </c>
      <c r="E134" s="32">
        <v>2</v>
      </c>
      <c r="F134" s="18">
        <v>1.4285714285714284</v>
      </c>
      <c r="G134" s="5">
        <v>13</v>
      </c>
      <c r="H134" s="18">
        <v>1.4285714285714284</v>
      </c>
      <c r="I134" s="5">
        <f t="shared" si="9"/>
        <v>13</v>
      </c>
      <c r="J134" s="18">
        <v>1.40625</v>
      </c>
      <c r="K134" s="5">
        <f t="shared" si="10"/>
        <v>15</v>
      </c>
    </row>
    <row r="135" spans="1:11" ht="23.25" customHeight="1">
      <c r="A135" s="2" t="s">
        <v>25</v>
      </c>
      <c r="B135" s="18">
        <v>1.5572270266349817</v>
      </c>
      <c r="C135" s="32">
        <v>9</v>
      </c>
      <c r="D135" s="18">
        <v>1.4957264957264957</v>
      </c>
      <c r="E135" s="32">
        <v>13</v>
      </c>
      <c r="F135" s="18">
        <v>1.5268817204301075</v>
      </c>
      <c r="G135" s="5">
        <v>9</v>
      </c>
      <c r="H135" s="18">
        <v>1.4502164502164503</v>
      </c>
      <c r="I135" s="5">
        <f t="shared" si="9"/>
        <v>12</v>
      </c>
      <c r="J135" s="18">
        <v>1.4814814814814814</v>
      </c>
      <c r="K135" s="5">
        <f t="shared" si="10"/>
        <v>10</v>
      </c>
    </row>
    <row r="136" spans="1:11" ht="23.25" customHeight="1">
      <c r="A136" s="2" t="s">
        <v>26</v>
      </c>
      <c r="B136" s="18">
        <v>0.88811918559470671</v>
      </c>
      <c r="C136" s="32">
        <v>29</v>
      </c>
      <c r="D136" s="18">
        <v>0.88820826952526799</v>
      </c>
      <c r="E136" s="32">
        <v>29</v>
      </c>
      <c r="F136" s="18">
        <v>0.99769762087490399</v>
      </c>
      <c r="G136" s="5">
        <v>26</v>
      </c>
      <c r="H136" s="18">
        <v>1.0546574287913779</v>
      </c>
      <c r="I136" s="5">
        <f t="shared" si="9"/>
        <v>26</v>
      </c>
      <c r="J136" s="18">
        <v>1.1282843894899535</v>
      </c>
      <c r="K136" s="5">
        <f t="shared" si="10"/>
        <v>24</v>
      </c>
    </row>
    <row r="137" spans="1:11" ht="23.25" customHeight="1">
      <c r="A137" s="2" t="s">
        <v>27</v>
      </c>
      <c r="B137" s="18">
        <v>1.2194643037995614</v>
      </c>
      <c r="C137" s="32">
        <v>20</v>
      </c>
      <c r="D137" s="18">
        <v>1.2343096234309623</v>
      </c>
      <c r="E137" s="32">
        <v>22</v>
      </c>
      <c r="F137" s="18">
        <v>1.25</v>
      </c>
      <c r="G137" s="5">
        <v>20</v>
      </c>
      <c r="H137" s="18">
        <v>1.2903225806451613</v>
      </c>
      <c r="I137" s="5">
        <f t="shared" si="9"/>
        <v>21</v>
      </c>
      <c r="J137" s="18">
        <v>1.3129102844638949</v>
      </c>
      <c r="K137" s="5">
        <f t="shared" si="10"/>
        <v>19</v>
      </c>
    </row>
    <row r="138" spans="1:11" ht="23.25" customHeight="1">
      <c r="A138" s="2" t="s">
        <v>28</v>
      </c>
      <c r="B138" s="18">
        <v>1.3625230123799474</v>
      </c>
      <c r="C138" s="32">
        <v>16</v>
      </c>
      <c r="D138" s="18">
        <v>1.4420062695924765</v>
      </c>
      <c r="E138" s="32">
        <v>16</v>
      </c>
      <c r="F138" s="18">
        <v>1.4596273291925466</v>
      </c>
      <c r="G138" s="5">
        <v>11</v>
      </c>
      <c r="H138" s="18">
        <v>1.4506172839506173</v>
      </c>
      <c r="I138" s="5">
        <f t="shared" si="9"/>
        <v>11</v>
      </c>
      <c r="J138" s="18">
        <v>1.4373088685015289</v>
      </c>
      <c r="K138" s="5">
        <f t="shared" si="10"/>
        <v>13</v>
      </c>
    </row>
    <row r="139" spans="1:11" ht="23.25" customHeight="1">
      <c r="A139" s="2" t="s">
        <v>29</v>
      </c>
      <c r="B139" s="18">
        <v>1.1223036083206215</v>
      </c>
      <c r="C139" s="32">
        <v>22</v>
      </c>
      <c r="D139" s="18">
        <v>1.1212814645308924</v>
      </c>
      <c r="E139" s="32">
        <v>24</v>
      </c>
      <c r="F139" s="18">
        <v>0.99542334096109841</v>
      </c>
      <c r="G139" s="5">
        <v>27</v>
      </c>
      <c r="H139" s="18">
        <v>1.0435779816513762</v>
      </c>
      <c r="I139" s="5">
        <f t="shared" si="9"/>
        <v>27</v>
      </c>
      <c r="J139" s="18">
        <v>1.0689655172413794</v>
      </c>
      <c r="K139" s="5">
        <f t="shared" si="10"/>
        <v>26</v>
      </c>
    </row>
    <row r="140" spans="1:11" ht="23.25" customHeight="1">
      <c r="A140" s="2" t="s">
        <v>30</v>
      </c>
      <c r="B140" s="18">
        <v>1.0456304504834695</v>
      </c>
      <c r="C140" s="32">
        <v>25</v>
      </c>
      <c r="D140" s="18">
        <v>1.0423452768729642</v>
      </c>
      <c r="E140" s="32">
        <v>25</v>
      </c>
      <c r="F140" s="18">
        <v>1.0647639956092205</v>
      </c>
      <c r="G140" s="5">
        <v>25</v>
      </c>
      <c r="H140" s="18">
        <v>1.0753880266075388</v>
      </c>
      <c r="I140" s="5">
        <f t="shared" si="9"/>
        <v>25</v>
      </c>
      <c r="J140" s="18">
        <v>1.0874439461883407</v>
      </c>
      <c r="K140" s="5">
        <f t="shared" si="10"/>
        <v>25</v>
      </c>
    </row>
    <row r="141" spans="1:11" ht="23.25" customHeight="1">
      <c r="A141" s="2" t="s">
        <v>31</v>
      </c>
      <c r="B141" s="18">
        <v>1.2625031762342567</v>
      </c>
      <c r="C141" s="32">
        <v>18</v>
      </c>
      <c r="D141" s="18">
        <v>1.2861736334405145</v>
      </c>
      <c r="E141" s="32">
        <v>20</v>
      </c>
      <c r="F141" s="18">
        <v>1.0823909531502425</v>
      </c>
      <c r="G141" s="5">
        <v>24</v>
      </c>
      <c r="H141" s="18">
        <v>1.3333333333333333</v>
      </c>
      <c r="I141" s="5">
        <f t="shared" si="9"/>
        <v>18</v>
      </c>
      <c r="J141" s="18">
        <v>1.2765957446808509</v>
      </c>
      <c r="K141" s="5">
        <f t="shared" si="10"/>
        <v>20</v>
      </c>
    </row>
    <row r="142" spans="1:11" ht="23.25" customHeight="1">
      <c r="A142" s="2" t="s">
        <v>32</v>
      </c>
      <c r="B142" s="18">
        <v>1.449856601247598</v>
      </c>
      <c r="C142" s="32">
        <v>13</v>
      </c>
      <c r="D142" s="18">
        <v>1.4595375722543351</v>
      </c>
      <c r="E142" s="32">
        <v>15</v>
      </c>
      <c r="F142" s="18">
        <v>1.4492753623188406</v>
      </c>
      <c r="G142" s="5">
        <v>12</v>
      </c>
      <c r="H142" s="18">
        <v>1.4680232558139537</v>
      </c>
      <c r="I142" s="5">
        <f t="shared" si="9"/>
        <v>10</v>
      </c>
      <c r="J142" s="18">
        <v>1.4806710430342815</v>
      </c>
      <c r="K142" s="5">
        <f t="shared" si="10"/>
        <v>11</v>
      </c>
    </row>
    <row r="143" spans="1:11" ht="23.25" customHeight="1">
      <c r="A143" s="2" t="s">
        <v>33</v>
      </c>
      <c r="B143" s="18">
        <v>1.8197755003624387</v>
      </c>
      <c r="C143" s="32">
        <v>5</v>
      </c>
      <c r="D143" s="18">
        <v>1.6257668711656441</v>
      </c>
      <c r="E143" s="32">
        <v>8</v>
      </c>
      <c r="F143" s="18">
        <v>2.0743034055727554</v>
      </c>
      <c r="G143" s="5">
        <v>1</v>
      </c>
      <c r="H143" s="18">
        <v>2.0625</v>
      </c>
      <c r="I143" s="5">
        <f t="shared" si="9"/>
        <v>1</v>
      </c>
      <c r="J143" s="18">
        <v>1.8670886075949367</v>
      </c>
      <c r="K143" s="5">
        <f t="shared" si="10"/>
        <v>4</v>
      </c>
    </row>
    <row r="144" spans="1:11" ht="23.25" customHeight="1">
      <c r="A144" s="2" t="s">
        <v>34</v>
      </c>
      <c r="B144" s="18">
        <v>1.1807211844994923</v>
      </c>
      <c r="C144" s="32">
        <v>21</v>
      </c>
      <c r="D144" s="18">
        <v>1.5705521472392638</v>
      </c>
      <c r="E144" s="32">
        <v>12</v>
      </c>
      <c r="F144" s="18">
        <v>1.3122721749696233</v>
      </c>
      <c r="G144" s="5">
        <v>18</v>
      </c>
      <c r="H144" s="18">
        <v>1.2996389891696749</v>
      </c>
      <c r="I144" s="5">
        <f t="shared" si="9"/>
        <v>20</v>
      </c>
      <c r="J144" s="18">
        <v>1.2410501193317423</v>
      </c>
      <c r="K144" s="5">
        <f t="shared" si="10"/>
        <v>22</v>
      </c>
    </row>
    <row r="145" spans="1:11" ht="23.25" customHeight="1">
      <c r="A145" s="2" t="s">
        <v>35</v>
      </c>
      <c r="B145" s="18">
        <v>1.4352193467567944</v>
      </c>
      <c r="C145" s="32">
        <v>15</v>
      </c>
      <c r="D145" s="18">
        <v>1.3657770800627944</v>
      </c>
      <c r="E145" s="32">
        <v>18</v>
      </c>
      <c r="F145" s="18">
        <v>1.3924050632911391</v>
      </c>
      <c r="G145" s="5">
        <v>14</v>
      </c>
      <c r="H145" s="18">
        <v>1.3738019169329074</v>
      </c>
      <c r="I145" s="5">
        <f t="shared" si="9"/>
        <v>15</v>
      </c>
      <c r="J145" s="18">
        <v>1.403225806451613</v>
      </c>
      <c r="K145" s="5">
        <f t="shared" si="10"/>
        <v>16</v>
      </c>
    </row>
    <row r="146" spans="1:11" ht="23.25" customHeight="1">
      <c r="A146" s="2" t="s">
        <v>36</v>
      </c>
      <c r="B146" s="18">
        <v>2.1533933890822956</v>
      </c>
      <c r="C146" s="32">
        <v>2</v>
      </c>
      <c r="D146" s="18">
        <v>2.1301775147928996</v>
      </c>
      <c r="E146" s="32">
        <v>3</v>
      </c>
      <c r="F146" s="18">
        <v>2.0588235294117645</v>
      </c>
      <c r="G146" s="5">
        <v>2</v>
      </c>
      <c r="H146" s="18">
        <v>2.0467836257309941</v>
      </c>
      <c r="I146" s="5">
        <f t="shared" si="9"/>
        <v>2</v>
      </c>
      <c r="J146" s="18">
        <v>2.0348837209302326</v>
      </c>
      <c r="K146" s="5">
        <f t="shared" si="10"/>
        <v>1</v>
      </c>
    </row>
    <row r="147" spans="1:11" s="721" customFormat="1" ht="23.25" customHeight="1">
      <c r="A147" s="671" t="s">
        <v>87</v>
      </c>
    </row>
    <row r="149" spans="1:11" ht="23.25" customHeight="1">
      <c r="A149" s="508" t="s">
        <v>92</v>
      </c>
      <c r="B149" s="13"/>
      <c r="C149" s="13"/>
      <c r="E149" s="11"/>
      <c r="G149" s="11"/>
      <c r="H149" s="222"/>
      <c r="I149" s="222"/>
      <c r="J149" s="222"/>
      <c r="K149" s="226" t="s">
        <v>89</v>
      </c>
    </row>
    <row r="150" spans="1:11" ht="23.25" customHeight="1">
      <c r="A150" s="525" t="s">
        <v>1</v>
      </c>
      <c r="B150" s="529">
        <v>1395</v>
      </c>
      <c r="C150" s="529"/>
      <c r="D150" s="529">
        <v>1396</v>
      </c>
      <c r="E150" s="529"/>
      <c r="F150" s="529">
        <v>1397</v>
      </c>
      <c r="G150" s="529"/>
      <c r="H150" s="529">
        <v>1398</v>
      </c>
      <c r="I150" s="529"/>
      <c r="J150" s="529">
        <v>1399</v>
      </c>
      <c r="K150" s="529"/>
    </row>
    <row r="151" spans="1:11" ht="23.25" customHeight="1">
      <c r="A151" s="525"/>
      <c r="B151" s="495" t="s">
        <v>83</v>
      </c>
      <c r="C151" s="495" t="s">
        <v>3</v>
      </c>
      <c r="D151" s="495" t="s">
        <v>83</v>
      </c>
      <c r="E151" s="495" t="s">
        <v>3</v>
      </c>
      <c r="F151" s="495" t="s">
        <v>83</v>
      </c>
      <c r="G151" s="495" t="s">
        <v>3</v>
      </c>
      <c r="H151" s="495" t="s">
        <v>83</v>
      </c>
      <c r="I151" s="495" t="s">
        <v>3</v>
      </c>
      <c r="J151" s="495" t="s">
        <v>83</v>
      </c>
      <c r="K151" s="495" t="s">
        <v>3</v>
      </c>
    </row>
    <row r="152" spans="1:11" ht="23.25" customHeight="1">
      <c r="A152" s="1" t="s">
        <v>4</v>
      </c>
      <c r="B152" s="22">
        <v>8.5921538822324379</v>
      </c>
      <c r="C152" s="3" t="s">
        <v>352</v>
      </c>
      <c r="D152" s="22">
        <v>8.7142238683919384</v>
      </c>
      <c r="E152" s="3" t="s">
        <v>352</v>
      </c>
      <c r="F152" s="22">
        <v>8.5506408403199394</v>
      </c>
      <c r="G152" s="3" t="s">
        <v>352</v>
      </c>
      <c r="H152" s="22">
        <v>8.5160324512265788</v>
      </c>
      <c r="I152" s="3" t="s">
        <v>352</v>
      </c>
      <c r="J152" s="22">
        <v>8.4749128244866334</v>
      </c>
      <c r="K152" s="3" t="s">
        <v>352</v>
      </c>
    </row>
    <row r="153" spans="1:11" ht="23.25" customHeight="1">
      <c r="A153" s="2" t="s">
        <v>6</v>
      </c>
      <c r="B153" s="18">
        <v>9.7434349971096896</v>
      </c>
      <c r="C153" s="32">
        <v>12</v>
      </c>
      <c r="D153" s="18">
        <v>9.7363636363636363</v>
      </c>
      <c r="E153" s="32">
        <v>12</v>
      </c>
      <c r="F153" s="18">
        <v>9.5077484047401999</v>
      </c>
      <c r="G153" s="5">
        <v>13</v>
      </c>
      <c r="H153" s="18">
        <v>9.4963369963369964</v>
      </c>
      <c r="I153" s="5">
        <f>RANK(H153,$H$153:$H$183)</f>
        <v>12</v>
      </c>
      <c r="J153" s="18">
        <v>9.2272309107635699</v>
      </c>
      <c r="K153" s="5">
        <f>RANK(J153,$J$153:$J$183)</f>
        <v>14</v>
      </c>
    </row>
    <row r="154" spans="1:11" ht="23.25" customHeight="1">
      <c r="A154" s="2" t="s">
        <v>7</v>
      </c>
      <c r="B154" s="18">
        <v>8.7244113458090933</v>
      </c>
      <c r="C154" s="32">
        <v>20</v>
      </c>
      <c r="D154" s="18">
        <v>8.670774647887324</v>
      </c>
      <c r="E154" s="32">
        <v>21</v>
      </c>
      <c r="F154" s="18">
        <v>8.5526315789473681</v>
      </c>
      <c r="G154" s="5">
        <v>20</v>
      </c>
      <c r="H154" s="18">
        <v>7.3928258967629041</v>
      </c>
      <c r="I154" s="5">
        <f t="shared" ref="I154:I183" si="11">RANK(H154,$H$153:$H$183)</f>
        <v>23</v>
      </c>
      <c r="J154" s="18">
        <v>8.6910994764397902</v>
      </c>
      <c r="K154" s="5">
        <f t="shared" ref="K154:K183" si="12">RANK(J154,$J$153:$J$183)</f>
        <v>20</v>
      </c>
    </row>
    <row r="155" spans="1:11" ht="23.25" customHeight="1">
      <c r="A155" s="2" t="s">
        <v>8</v>
      </c>
      <c r="B155" s="18">
        <v>12.586983723472128</v>
      </c>
      <c r="C155" s="32">
        <v>4</v>
      </c>
      <c r="D155" s="18">
        <v>14.563591022443891</v>
      </c>
      <c r="E155" s="32">
        <v>1</v>
      </c>
      <c r="F155" s="18">
        <v>13.30808080808081</v>
      </c>
      <c r="G155" s="5">
        <v>3</v>
      </c>
      <c r="H155" s="18">
        <v>14.948979591836736</v>
      </c>
      <c r="I155" s="5">
        <f t="shared" si="11"/>
        <v>1</v>
      </c>
      <c r="J155" s="18">
        <v>13.436692506459949</v>
      </c>
      <c r="K155" s="5">
        <f t="shared" si="12"/>
        <v>3</v>
      </c>
    </row>
    <row r="156" spans="1:11" ht="23.25" customHeight="1">
      <c r="A156" s="2" t="s">
        <v>9</v>
      </c>
      <c r="B156" s="18">
        <v>9.0784478950876952</v>
      </c>
      <c r="C156" s="32">
        <v>18</v>
      </c>
      <c r="D156" s="18">
        <v>8.7234042553191493</v>
      </c>
      <c r="E156" s="32">
        <v>19</v>
      </c>
      <c r="F156" s="18">
        <v>8.6963696369636967</v>
      </c>
      <c r="G156" s="5">
        <v>19</v>
      </c>
      <c r="H156" s="18">
        <v>8.7833333333333332</v>
      </c>
      <c r="I156" s="5">
        <f t="shared" si="11"/>
        <v>18</v>
      </c>
      <c r="J156" s="18">
        <v>8.8888888888888893</v>
      </c>
      <c r="K156" s="5">
        <f t="shared" si="12"/>
        <v>19</v>
      </c>
    </row>
    <row r="157" spans="1:11" ht="23.25" customHeight="1">
      <c r="A157" s="2" t="s">
        <v>10</v>
      </c>
      <c r="B157" s="18">
        <v>3.7563294150643833</v>
      </c>
      <c r="C157" s="32">
        <v>30</v>
      </c>
      <c r="D157" s="18">
        <v>3.7313432835820897</v>
      </c>
      <c r="E157" s="32">
        <v>31</v>
      </c>
      <c r="F157" s="18">
        <v>3.7623762376237622</v>
      </c>
      <c r="G157" s="5">
        <v>30</v>
      </c>
      <c r="H157" s="18">
        <v>3.9108910891089108</v>
      </c>
      <c r="I157" s="5">
        <f t="shared" si="11"/>
        <v>30</v>
      </c>
      <c r="J157" s="18">
        <v>3.9108910891089108</v>
      </c>
      <c r="K157" s="5">
        <f t="shared" si="12"/>
        <v>30</v>
      </c>
    </row>
    <row r="158" spans="1:11" ht="23.25" customHeight="1">
      <c r="A158" s="2" t="s">
        <v>11</v>
      </c>
      <c r="B158" s="18">
        <v>11.033289164120177</v>
      </c>
      <c r="C158" s="32">
        <v>7</v>
      </c>
      <c r="D158" s="18">
        <v>11.086956521739131</v>
      </c>
      <c r="E158" s="32">
        <v>6</v>
      </c>
      <c r="F158" s="18">
        <v>11.038251366120218</v>
      </c>
      <c r="G158" s="5">
        <v>6</v>
      </c>
      <c r="H158" s="18">
        <v>11.104972375690608</v>
      </c>
      <c r="I158" s="5">
        <f t="shared" si="11"/>
        <v>6</v>
      </c>
      <c r="J158" s="18">
        <v>10.11173184357542</v>
      </c>
      <c r="K158" s="5">
        <f t="shared" si="12"/>
        <v>9</v>
      </c>
    </row>
    <row r="159" spans="1:11" ht="23.25" customHeight="1">
      <c r="A159" s="2" t="s">
        <v>12</v>
      </c>
      <c r="B159" s="18">
        <v>6.8103040205225307</v>
      </c>
      <c r="C159" s="32">
        <v>27</v>
      </c>
      <c r="D159" s="18">
        <v>6.7781155015197569</v>
      </c>
      <c r="E159" s="32">
        <v>28</v>
      </c>
      <c r="F159" s="18">
        <v>6.5861027190332324</v>
      </c>
      <c r="G159" s="5">
        <v>28</v>
      </c>
      <c r="H159" s="18">
        <v>6.5765765765765769</v>
      </c>
      <c r="I159" s="5">
        <f t="shared" si="11"/>
        <v>28</v>
      </c>
      <c r="J159" s="18">
        <v>6.5269461077844317</v>
      </c>
      <c r="K159" s="5">
        <f t="shared" si="12"/>
        <v>28</v>
      </c>
    </row>
    <row r="160" spans="1:11" ht="23.25" customHeight="1">
      <c r="A160" s="2" t="s">
        <v>13</v>
      </c>
      <c r="B160" s="18">
        <v>3.4093403662220219</v>
      </c>
      <c r="C160" s="32">
        <v>31</v>
      </c>
      <c r="D160" s="18">
        <v>3.7623762376237622</v>
      </c>
      <c r="E160" s="32">
        <v>30</v>
      </c>
      <c r="F160" s="18">
        <v>3.316770186335404</v>
      </c>
      <c r="G160" s="5">
        <v>31</v>
      </c>
      <c r="H160" s="18">
        <v>3.4082397003745317</v>
      </c>
      <c r="I160" s="5">
        <f t="shared" si="11"/>
        <v>31</v>
      </c>
      <c r="J160" s="18">
        <v>3.4296482412060305</v>
      </c>
      <c r="K160" s="5">
        <f t="shared" si="12"/>
        <v>31</v>
      </c>
    </row>
    <row r="161" spans="1:11" ht="23.25" customHeight="1">
      <c r="A161" s="2" t="s">
        <v>14</v>
      </c>
      <c r="B161" s="18">
        <v>9.2266373608291037</v>
      </c>
      <c r="C161" s="32">
        <v>17</v>
      </c>
      <c r="D161" s="18">
        <v>8.7976539589442808</v>
      </c>
      <c r="E161" s="32">
        <v>17</v>
      </c>
      <c r="F161" s="18">
        <v>8.9442815249266854</v>
      </c>
      <c r="G161" s="5">
        <v>17</v>
      </c>
      <c r="H161" s="18">
        <v>9.0294117647058822</v>
      </c>
      <c r="I161" s="5">
        <f t="shared" si="11"/>
        <v>16</v>
      </c>
      <c r="J161" s="18">
        <v>9.0855457227138654</v>
      </c>
      <c r="K161" s="5">
        <f t="shared" si="12"/>
        <v>18</v>
      </c>
    </row>
    <row r="162" spans="1:11" ht="23.25" customHeight="1">
      <c r="A162" s="2" t="s">
        <v>15</v>
      </c>
      <c r="B162" s="18">
        <v>10.219918684994809</v>
      </c>
      <c r="C162" s="32">
        <v>11</v>
      </c>
      <c r="D162" s="18">
        <v>9.8742138364779883</v>
      </c>
      <c r="E162" s="32">
        <v>11</v>
      </c>
      <c r="F162" s="18">
        <v>9.84375</v>
      </c>
      <c r="G162" s="5">
        <v>12</v>
      </c>
      <c r="H162" s="18">
        <v>9.8447204968944106</v>
      </c>
      <c r="I162" s="5">
        <f t="shared" si="11"/>
        <v>11</v>
      </c>
      <c r="J162" s="18">
        <v>9.7222222222222214</v>
      </c>
      <c r="K162" s="5">
        <f t="shared" si="12"/>
        <v>12</v>
      </c>
    </row>
    <row r="163" spans="1:11" ht="23.25" customHeight="1">
      <c r="A163" s="2" t="s">
        <v>16</v>
      </c>
      <c r="B163" s="18">
        <v>7.9546509904088483</v>
      </c>
      <c r="C163" s="32">
        <v>23</v>
      </c>
      <c r="D163" s="18">
        <v>8.0229226361031518</v>
      </c>
      <c r="E163" s="32">
        <v>23</v>
      </c>
      <c r="F163" s="18">
        <v>8.0854700854700852</v>
      </c>
      <c r="G163" s="5">
        <v>22</v>
      </c>
      <c r="H163" s="18">
        <v>8.1179138321995463</v>
      </c>
      <c r="I163" s="5">
        <f t="shared" si="11"/>
        <v>22</v>
      </c>
      <c r="J163" s="18">
        <v>7.8486730660643698</v>
      </c>
      <c r="K163" s="5">
        <f t="shared" si="12"/>
        <v>23</v>
      </c>
    </row>
    <row r="164" spans="1:11" ht="23.25" customHeight="1">
      <c r="A164" s="2" t="s">
        <v>17</v>
      </c>
      <c r="B164" s="18">
        <v>9.7162742312790105</v>
      </c>
      <c r="C164" s="32">
        <v>13</v>
      </c>
      <c r="D164" s="18">
        <v>9.7097625329815305</v>
      </c>
      <c r="E164" s="32">
        <v>13</v>
      </c>
      <c r="F164" s="18">
        <v>10.211640211640212</v>
      </c>
      <c r="G164" s="5">
        <v>9</v>
      </c>
      <c r="H164" s="18">
        <v>8.537234042553191</v>
      </c>
      <c r="I164" s="5">
        <f t="shared" si="11"/>
        <v>19</v>
      </c>
      <c r="J164" s="18">
        <v>10.213903743315509</v>
      </c>
      <c r="K164" s="5">
        <f t="shared" si="12"/>
        <v>7</v>
      </c>
    </row>
    <row r="165" spans="1:11" ht="23.25" customHeight="1">
      <c r="A165" s="2" t="s">
        <v>18</v>
      </c>
      <c r="B165" s="18">
        <v>8.051515864340173</v>
      </c>
      <c r="C165" s="32">
        <v>22</v>
      </c>
      <c r="D165" s="18">
        <v>8.1786643538594976</v>
      </c>
      <c r="E165" s="32">
        <v>22</v>
      </c>
      <c r="F165" s="18">
        <v>7.9039301310043664</v>
      </c>
      <c r="G165" s="5">
        <v>23</v>
      </c>
      <c r="H165" s="18">
        <v>8.1321585903083697</v>
      </c>
      <c r="I165" s="5">
        <f t="shared" si="11"/>
        <v>21</v>
      </c>
      <c r="J165" s="18">
        <v>8.32</v>
      </c>
      <c r="K165" s="5">
        <f t="shared" si="12"/>
        <v>22</v>
      </c>
    </row>
    <row r="166" spans="1:11" ht="23.25" customHeight="1">
      <c r="A166" s="2" t="s">
        <v>19</v>
      </c>
      <c r="B166" s="18">
        <v>12.93735777569856</v>
      </c>
      <c r="C166" s="32">
        <v>3</v>
      </c>
      <c r="D166" s="18">
        <v>13.132183908045977</v>
      </c>
      <c r="E166" s="32">
        <v>4</v>
      </c>
      <c r="F166" s="18">
        <v>13.132183908045977</v>
      </c>
      <c r="G166" s="5">
        <v>4</v>
      </c>
      <c r="H166" s="18">
        <v>13.017241379310345</v>
      </c>
      <c r="I166" s="5">
        <f t="shared" si="11"/>
        <v>4</v>
      </c>
      <c r="J166" s="18">
        <v>13.017241379310345</v>
      </c>
      <c r="K166" s="5">
        <f t="shared" si="12"/>
        <v>4</v>
      </c>
    </row>
    <row r="167" spans="1:11" ht="23.25" customHeight="1">
      <c r="A167" s="2" t="s">
        <v>20</v>
      </c>
      <c r="B167" s="18">
        <v>9.5870518405729683</v>
      </c>
      <c r="C167" s="32">
        <v>14</v>
      </c>
      <c r="D167" s="18">
        <v>9.4366197183098581</v>
      </c>
      <c r="E167" s="32">
        <v>14</v>
      </c>
      <c r="F167" s="18">
        <v>9.37062937062937</v>
      </c>
      <c r="G167" s="5">
        <v>14</v>
      </c>
      <c r="H167" s="18">
        <v>9.3055555555555554</v>
      </c>
      <c r="I167" s="5">
        <f t="shared" si="11"/>
        <v>14</v>
      </c>
      <c r="J167" s="18">
        <v>9.2361111111111107</v>
      </c>
      <c r="K167" s="5">
        <f t="shared" si="12"/>
        <v>13</v>
      </c>
    </row>
    <row r="168" spans="1:11" ht="23.25" customHeight="1">
      <c r="A168" s="2" t="s">
        <v>21</v>
      </c>
      <c r="B168" s="18">
        <v>6.5833107126766164</v>
      </c>
      <c r="C168" s="32">
        <v>28</v>
      </c>
      <c r="D168" s="18">
        <v>7.7408177408177403</v>
      </c>
      <c r="E168" s="32">
        <v>24</v>
      </c>
      <c r="F168" s="18">
        <v>6.6689607708189946</v>
      </c>
      <c r="G168" s="5">
        <v>27</v>
      </c>
      <c r="H168" s="18">
        <v>6.6347469220246236</v>
      </c>
      <c r="I168" s="5">
        <f t="shared" si="11"/>
        <v>27</v>
      </c>
      <c r="J168" s="18">
        <v>5.254928619986404</v>
      </c>
      <c r="K168" s="5">
        <f t="shared" si="12"/>
        <v>29</v>
      </c>
    </row>
    <row r="169" spans="1:11" ht="23.25" customHeight="1">
      <c r="A169" s="2" t="s">
        <v>22</v>
      </c>
      <c r="B169" s="18">
        <v>7.5469146984786821</v>
      </c>
      <c r="C169" s="32">
        <v>24</v>
      </c>
      <c r="D169" s="18">
        <v>7.5845410628019323</v>
      </c>
      <c r="E169" s="32">
        <v>25</v>
      </c>
      <c r="F169" s="18">
        <v>7.1557093425605531</v>
      </c>
      <c r="G169" s="5">
        <v>25</v>
      </c>
      <c r="H169" s="18">
        <v>7.1111111111111116</v>
      </c>
      <c r="I169" s="5">
        <f t="shared" si="11"/>
        <v>25</v>
      </c>
      <c r="J169" s="18">
        <v>7.5523012552301259</v>
      </c>
      <c r="K169" s="5">
        <f t="shared" si="12"/>
        <v>24</v>
      </c>
    </row>
    <row r="170" spans="1:11" ht="23.25" customHeight="1">
      <c r="A170" s="2" t="s">
        <v>23</v>
      </c>
      <c r="B170" s="18">
        <v>8.6128627041279557</v>
      </c>
      <c r="C170" s="32">
        <v>21</v>
      </c>
      <c r="D170" s="18">
        <v>8.7106918238993707</v>
      </c>
      <c r="E170" s="32">
        <v>20</v>
      </c>
      <c r="F170" s="18">
        <v>8.3067092651757193</v>
      </c>
      <c r="G170" s="5">
        <v>21</v>
      </c>
      <c r="H170" s="18">
        <v>8.4364820846905548</v>
      </c>
      <c r="I170" s="5">
        <f t="shared" si="11"/>
        <v>20</v>
      </c>
      <c r="J170" s="18">
        <v>8.5761589403973524</v>
      </c>
      <c r="K170" s="5">
        <f t="shared" si="12"/>
        <v>21</v>
      </c>
    </row>
    <row r="171" spans="1:11" ht="23.25" customHeight="1">
      <c r="A171" s="2" t="s">
        <v>24</v>
      </c>
      <c r="B171" s="18">
        <v>9.4674176414897548</v>
      </c>
      <c r="C171" s="32">
        <v>15</v>
      </c>
      <c r="D171" s="18">
        <v>9.3650793650793656</v>
      </c>
      <c r="E171" s="32">
        <v>15</v>
      </c>
      <c r="F171" s="18">
        <v>9.3650793650793656</v>
      </c>
      <c r="G171" s="5">
        <v>15</v>
      </c>
      <c r="H171" s="18">
        <v>9.3650793650793656</v>
      </c>
      <c r="I171" s="5">
        <f t="shared" si="11"/>
        <v>13</v>
      </c>
      <c r="J171" s="18">
        <v>9.21875</v>
      </c>
      <c r="K171" s="5">
        <f t="shared" si="12"/>
        <v>15</v>
      </c>
    </row>
    <row r="172" spans="1:11" ht="23.25" customHeight="1">
      <c r="A172" s="2" t="s">
        <v>25</v>
      </c>
      <c r="B172" s="18">
        <v>13.204431910781558</v>
      </c>
      <c r="C172" s="32">
        <v>2</v>
      </c>
      <c r="D172" s="18">
        <v>13.333333333333332</v>
      </c>
      <c r="E172" s="32">
        <v>3</v>
      </c>
      <c r="F172" s="18">
        <v>13.548387096774192</v>
      </c>
      <c r="G172" s="5">
        <v>2</v>
      </c>
      <c r="H172" s="18">
        <v>13.636363636363635</v>
      </c>
      <c r="I172" s="5">
        <f t="shared" si="11"/>
        <v>2</v>
      </c>
      <c r="J172" s="18">
        <v>13.725490196078432</v>
      </c>
      <c r="K172" s="5">
        <f t="shared" si="12"/>
        <v>2</v>
      </c>
    </row>
    <row r="173" spans="1:11" ht="23.25" customHeight="1">
      <c r="A173" s="2" t="s">
        <v>26</v>
      </c>
      <c r="B173" s="18">
        <v>6.5766756933263206</v>
      </c>
      <c r="C173" s="32">
        <v>29</v>
      </c>
      <c r="D173" s="18">
        <v>6.6921898928024506</v>
      </c>
      <c r="E173" s="32">
        <v>29</v>
      </c>
      <c r="F173" s="18">
        <v>6.9301611665387561</v>
      </c>
      <c r="G173" s="5">
        <v>26</v>
      </c>
      <c r="H173" s="18">
        <v>7.0053887605850651</v>
      </c>
      <c r="I173" s="5">
        <f t="shared" si="11"/>
        <v>26</v>
      </c>
      <c r="J173" s="18">
        <v>7.1251931993817621</v>
      </c>
      <c r="K173" s="5">
        <f t="shared" si="12"/>
        <v>26</v>
      </c>
    </row>
    <row r="174" spans="1:11" ht="23.25" customHeight="1">
      <c r="A174" s="2" t="s">
        <v>27</v>
      </c>
      <c r="B174" s="18">
        <v>13.414107341795175</v>
      </c>
      <c r="C174" s="32">
        <v>1</v>
      </c>
      <c r="D174" s="18">
        <v>13.577405857740585</v>
      </c>
      <c r="E174" s="32">
        <v>2</v>
      </c>
      <c r="F174" s="18">
        <v>13.707627118644067</v>
      </c>
      <c r="G174" s="5">
        <v>1</v>
      </c>
      <c r="H174" s="18">
        <v>13.526881720430108</v>
      </c>
      <c r="I174" s="5">
        <f t="shared" si="11"/>
        <v>3</v>
      </c>
      <c r="J174" s="18">
        <v>13.763676148796499</v>
      </c>
      <c r="K174" s="5">
        <f t="shared" si="12"/>
        <v>1</v>
      </c>
    </row>
    <row r="175" spans="1:11" ht="23.25" customHeight="1">
      <c r="A175" s="2" t="s">
        <v>28</v>
      </c>
      <c r="B175" s="18">
        <v>11.121990170822361</v>
      </c>
      <c r="C175" s="32">
        <v>6</v>
      </c>
      <c r="D175" s="18">
        <v>11.222570532915361</v>
      </c>
      <c r="E175" s="32">
        <v>5</v>
      </c>
      <c r="F175" s="18">
        <v>10.90062111801242</v>
      </c>
      <c r="G175" s="5">
        <v>7</v>
      </c>
      <c r="H175" s="18">
        <v>10.185185185185187</v>
      </c>
      <c r="I175" s="5">
        <f t="shared" si="11"/>
        <v>9</v>
      </c>
      <c r="J175" s="18">
        <v>10.061162079510703</v>
      </c>
      <c r="K175" s="5">
        <f t="shared" si="12"/>
        <v>10</v>
      </c>
    </row>
    <row r="176" spans="1:11" ht="23.25" customHeight="1">
      <c r="A176" s="2" t="s">
        <v>29</v>
      </c>
      <c r="B176" s="18">
        <v>6.9743152802781481</v>
      </c>
      <c r="C176" s="32">
        <v>25</v>
      </c>
      <c r="D176" s="18">
        <v>6.9679633867276891</v>
      </c>
      <c r="E176" s="32">
        <v>27</v>
      </c>
      <c r="F176" s="18">
        <v>6.5217391304347831</v>
      </c>
      <c r="G176" s="5">
        <v>29</v>
      </c>
      <c r="H176" s="18">
        <v>6.5596330275229349</v>
      </c>
      <c r="I176" s="5">
        <f t="shared" si="11"/>
        <v>29</v>
      </c>
      <c r="J176" s="18">
        <v>6.6206896551724137</v>
      </c>
      <c r="K176" s="5">
        <f t="shared" si="12"/>
        <v>27</v>
      </c>
    </row>
    <row r="177" spans="1:11" ht="23.25" customHeight="1">
      <c r="A177" s="2" t="s">
        <v>30</v>
      </c>
      <c r="B177" s="18">
        <v>10.510202981663738</v>
      </c>
      <c r="C177" s="32">
        <v>8</v>
      </c>
      <c r="D177" s="18">
        <v>10.521172638436482</v>
      </c>
      <c r="E177" s="32">
        <v>7</v>
      </c>
      <c r="F177" s="18">
        <v>10.636663007683865</v>
      </c>
      <c r="G177" s="5">
        <v>8</v>
      </c>
      <c r="H177" s="18">
        <v>10.676274944567627</v>
      </c>
      <c r="I177" s="5">
        <f t="shared" si="11"/>
        <v>7</v>
      </c>
      <c r="J177" s="18">
        <v>10.795964125560538</v>
      </c>
      <c r="K177" s="5">
        <f t="shared" si="12"/>
        <v>5</v>
      </c>
    </row>
    <row r="178" spans="1:11" ht="23.25" customHeight="1">
      <c r="A178" s="2" t="s">
        <v>31</v>
      </c>
      <c r="B178" s="18">
        <v>10.29179804423875</v>
      </c>
      <c r="C178" s="32">
        <v>9</v>
      </c>
      <c r="D178" s="18">
        <v>10.40192926045016</v>
      </c>
      <c r="E178" s="32">
        <v>9</v>
      </c>
      <c r="F178" s="18">
        <v>10.080775444264944</v>
      </c>
      <c r="G178" s="5">
        <v>10</v>
      </c>
      <c r="H178" s="18">
        <v>10.536585365853659</v>
      </c>
      <c r="I178" s="5">
        <f t="shared" si="11"/>
        <v>8</v>
      </c>
      <c r="J178" s="18">
        <v>10</v>
      </c>
      <c r="K178" s="5">
        <f t="shared" si="12"/>
        <v>11</v>
      </c>
    </row>
    <row r="179" spans="1:11" ht="23.25" customHeight="1">
      <c r="A179" s="2" t="s">
        <v>32</v>
      </c>
      <c r="B179" s="18">
        <v>9.2906233950592352</v>
      </c>
      <c r="C179" s="32">
        <v>16</v>
      </c>
      <c r="D179" s="18">
        <v>9.306358381502891</v>
      </c>
      <c r="E179" s="32">
        <v>16</v>
      </c>
      <c r="F179" s="18">
        <v>9.1159420289855078</v>
      </c>
      <c r="G179" s="5">
        <v>16</v>
      </c>
      <c r="H179" s="18">
        <v>9.1424418604651159</v>
      </c>
      <c r="I179" s="5">
        <f t="shared" si="11"/>
        <v>15</v>
      </c>
      <c r="J179" s="18">
        <v>9.1757840991976654</v>
      </c>
      <c r="K179" s="5">
        <f t="shared" si="12"/>
        <v>16</v>
      </c>
    </row>
    <row r="180" spans="1:11" ht="23.25" customHeight="1">
      <c r="A180" s="2" t="s">
        <v>33</v>
      </c>
      <c r="B180" s="18">
        <v>11.919529527373973</v>
      </c>
      <c r="C180" s="32">
        <v>5</v>
      </c>
      <c r="D180" s="18">
        <v>10.460122699386503</v>
      </c>
      <c r="E180" s="32">
        <v>8</v>
      </c>
      <c r="F180" s="18">
        <v>12.074303405572754</v>
      </c>
      <c r="G180" s="5">
        <v>5</v>
      </c>
      <c r="H180" s="18">
        <v>12.1875</v>
      </c>
      <c r="I180" s="5">
        <f t="shared" si="11"/>
        <v>5</v>
      </c>
      <c r="J180" s="18">
        <v>10.759493670886076</v>
      </c>
      <c r="K180" s="5">
        <f t="shared" si="12"/>
        <v>6</v>
      </c>
    </row>
    <row r="181" spans="1:11" ht="23.25" customHeight="1">
      <c r="A181" s="2" t="s">
        <v>34</v>
      </c>
      <c r="B181" s="18">
        <v>6.9227547343812335</v>
      </c>
      <c r="C181" s="32">
        <v>26</v>
      </c>
      <c r="D181" s="18">
        <v>7.1042944785276072</v>
      </c>
      <c r="E181" s="32">
        <v>26</v>
      </c>
      <c r="F181" s="18">
        <v>7.2417982989064402</v>
      </c>
      <c r="G181" s="5">
        <v>24</v>
      </c>
      <c r="H181" s="18">
        <v>7.2442839951865228</v>
      </c>
      <c r="I181" s="5">
        <f t="shared" si="11"/>
        <v>24</v>
      </c>
      <c r="J181" s="18">
        <v>7.3150357995226738</v>
      </c>
      <c r="K181" s="5">
        <f t="shared" si="12"/>
        <v>25</v>
      </c>
    </row>
    <row r="182" spans="1:11" ht="23.25" customHeight="1">
      <c r="A182" s="2" t="s">
        <v>35</v>
      </c>
      <c r="B182" s="18">
        <v>8.8453192349032861</v>
      </c>
      <c r="C182" s="32">
        <v>19</v>
      </c>
      <c r="D182" s="18">
        <v>8.791208791208792</v>
      </c>
      <c r="E182" s="32">
        <v>18</v>
      </c>
      <c r="F182" s="18">
        <v>8.8449367088607609</v>
      </c>
      <c r="G182" s="5">
        <v>18</v>
      </c>
      <c r="H182" s="18">
        <v>9.0255591054313093</v>
      </c>
      <c r="I182" s="5">
        <f t="shared" si="11"/>
        <v>17</v>
      </c>
      <c r="J182" s="18">
        <v>9.0967741935483879</v>
      </c>
      <c r="K182" s="5">
        <f t="shared" si="12"/>
        <v>17</v>
      </c>
    </row>
    <row r="183" spans="1:11" ht="23.25" customHeight="1">
      <c r="A183" s="2" t="s">
        <v>36</v>
      </c>
      <c r="B183" s="18">
        <v>10.228618598140903</v>
      </c>
      <c r="C183" s="32">
        <v>10</v>
      </c>
      <c r="D183" s="18">
        <v>10.118343195266274</v>
      </c>
      <c r="E183" s="32">
        <v>10</v>
      </c>
      <c r="F183" s="18">
        <v>10.058823529411764</v>
      </c>
      <c r="G183" s="5">
        <v>11</v>
      </c>
      <c r="H183" s="18">
        <v>10.058479532163743</v>
      </c>
      <c r="I183" s="5">
        <f t="shared" si="11"/>
        <v>10</v>
      </c>
      <c r="J183" s="18">
        <v>10.174418604651162</v>
      </c>
      <c r="K183" s="5">
        <f t="shared" si="12"/>
        <v>8</v>
      </c>
    </row>
    <row r="184" spans="1:11" s="721" customFormat="1" ht="23.25" customHeight="1">
      <c r="A184" s="671" t="s">
        <v>87</v>
      </c>
    </row>
    <row r="186" spans="1:11" ht="23.25" customHeight="1">
      <c r="A186" s="508" t="s">
        <v>93</v>
      </c>
      <c r="B186" s="13"/>
      <c r="C186" s="13"/>
      <c r="E186" s="11"/>
      <c r="G186" s="11"/>
      <c r="H186" s="222"/>
      <c r="I186" s="222"/>
      <c r="J186" s="222"/>
      <c r="K186" s="226" t="s">
        <v>94</v>
      </c>
    </row>
    <row r="187" spans="1:11" ht="23.25" customHeight="1">
      <c r="A187" s="525" t="s">
        <v>1</v>
      </c>
      <c r="B187" s="529">
        <v>1395</v>
      </c>
      <c r="C187" s="529"/>
      <c r="D187" s="529">
        <v>1396</v>
      </c>
      <c r="E187" s="529"/>
      <c r="F187" s="529">
        <v>1397</v>
      </c>
      <c r="G187" s="529"/>
      <c r="H187" s="529">
        <v>1398</v>
      </c>
      <c r="I187" s="529"/>
      <c r="J187" s="529">
        <v>1399</v>
      </c>
      <c r="K187" s="529"/>
    </row>
    <row r="188" spans="1:11" ht="23.25" customHeight="1">
      <c r="A188" s="525"/>
      <c r="B188" s="495" t="s">
        <v>83</v>
      </c>
      <c r="C188" s="495" t="s">
        <v>3</v>
      </c>
      <c r="D188" s="495" t="s">
        <v>83</v>
      </c>
      <c r="E188" s="495" t="s">
        <v>3</v>
      </c>
      <c r="F188" s="495" t="s">
        <v>83</v>
      </c>
      <c r="G188" s="495" t="s">
        <v>3</v>
      </c>
      <c r="H188" s="495" t="s">
        <v>83</v>
      </c>
      <c r="I188" s="495" t="s">
        <v>3</v>
      </c>
      <c r="J188" s="495" t="s">
        <v>83</v>
      </c>
      <c r="K188" s="495" t="s">
        <v>3</v>
      </c>
    </row>
    <row r="189" spans="1:11" ht="23.25" customHeight="1">
      <c r="A189" s="1" t="s">
        <v>4</v>
      </c>
      <c r="B189" s="22">
        <v>8.2888892475527758</v>
      </c>
      <c r="C189" s="3" t="s">
        <v>352</v>
      </c>
      <c r="D189" s="22">
        <v>6.933514246947083</v>
      </c>
      <c r="E189" s="3" t="s">
        <v>352</v>
      </c>
      <c r="F189" s="22">
        <v>6.5286779396715566</v>
      </c>
      <c r="G189" s="3" t="s">
        <v>352</v>
      </c>
      <c r="H189" s="22">
        <v>6.1306048751128506</v>
      </c>
      <c r="I189" s="3" t="s">
        <v>352</v>
      </c>
      <c r="J189" s="22">
        <v>6.1186606059163715</v>
      </c>
      <c r="K189" s="3" t="s">
        <v>352</v>
      </c>
    </row>
    <row r="190" spans="1:11" ht="23.25" customHeight="1">
      <c r="A190" s="2" t="s">
        <v>6</v>
      </c>
      <c r="B190" s="18">
        <v>6.8036745981483779</v>
      </c>
      <c r="C190" s="32">
        <v>16</v>
      </c>
      <c r="D190" s="18">
        <v>5.5949367088607591</v>
      </c>
      <c r="E190" s="32">
        <v>22</v>
      </c>
      <c r="F190" s="18">
        <v>4.4667503136762861</v>
      </c>
      <c r="G190" s="5">
        <v>26</v>
      </c>
      <c r="H190" s="18">
        <v>5.3509208561473374</v>
      </c>
      <c r="I190" s="5">
        <f>RANK(H190,$H$190:$H$220)</f>
        <v>20</v>
      </c>
      <c r="J190" s="18">
        <v>4.3692915329548265</v>
      </c>
      <c r="K190" s="5">
        <f>RANK(J190,$J$190:$J$220)</f>
        <v>26</v>
      </c>
    </row>
    <row r="191" spans="1:11" ht="23.25" customHeight="1">
      <c r="A191" s="2" t="s">
        <v>7</v>
      </c>
      <c r="B191" s="18">
        <v>5.3288921815045178</v>
      </c>
      <c r="C191" s="32">
        <v>24</v>
      </c>
      <c r="D191" s="18">
        <v>5.4616777308388649</v>
      </c>
      <c r="E191" s="32">
        <v>24</v>
      </c>
      <c r="F191" s="18">
        <v>5.1236222817992259</v>
      </c>
      <c r="G191" s="5">
        <v>22</v>
      </c>
      <c r="H191" s="18">
        <v>2.2071806945261918</v>
      </c>
      <c r="I191" s="5">
        <f t="shared" ref="I191:I220" si="13">RANK(H191,$H$190:$H$220)</f>
        <v>31</v>
      </c>
      <c r="J191" s="18">
        <v>2.4425705146845016</v>
      </c>
      <c r="K191" s="5">
        <f t="shared" ref="K191:K220" si="14">RANK(J191,$J$190:$J$220)</f>
        <v>30</v>
      </c>
    </row>
    <row r="192" spans="1:11" ht="23.25" customHeight="1">
      <c r="A192" s="2" t="s">
        <v>8</v>
      </c>
      <c r="B192" s="18">
        <v>3.9357063018529308</v>
      </c>
      <c r="C192" s="32">
        <v>30</v>
      </c>
      <c r="D192" s="18">
        <v>4.375</v>
      </c>
      <c r="E192" s="32">
        <v>28</v>
      </c>
      <c r="F192" s="18">
        <v>4.5771916214119477</v>
      </c>
      <c r="G192" s="5">
        <v>25</v>
      </c>
      <c r="H192" s="18">
        <v>4.548959136468774</v>
      </c>
      <c r="I192" s="5">
        <f t="shared" si="13"/>
        <v>24</v>
      </c>
      <c r="J192" s="18">
        <v>4.8238897396630929</v>
      </c>
      <c r="K192" s="5">
        <f t="shared" si="14"/>
        <v>20</v>
      </c>
    </row>
    <row r="193" spans="1:11" ht="23.25" customHeight="1">
      <c r="A193" s="2" t="s">
        <v>9</v>
      </c>
      <c r="B193" s="18">
        <v>8.8657156526748491</v>
      </c>
      <c r="C193" s="32">
        <v>9</v>
      </c>
      <c r="D193" s="18">
        <v>8.7770061728395063</v>
      </c>
      <c r="E193" s="32">
        <v>8</v>
      </c>
      <c r="F193" s="18">
        <v>6.6424890246230204</v>
      </c>
      <c r="G193" s="5">
        <v>15</v>
      </c>
      <c r="H193" s="18">
        <v>6.9538926681783826</v>
      </c>
      <c r="I193" s="5">
        <f t="shared" si="13"/>
        <v>10</v>
      </c>
      <c r="J193" s="18">
        <v>7.0372449934493737</v>
      </c>
      <c r="K193" s="5">
        <f t="shared" si="14"/>
        <v>9</v>
      </c>
    </row>
    <row r="194" spans="1:11" ht="23.25" customHeight="1">
      <c r="A194" s="2" t="s">
        <v>10</v>
      </c>
      <c r="B194" s="18">
        <v>6.0831735732192893</v>
      </c>
      <c r="C194" s="32">
        <v>22</v>
      </c>
      <c r="D194" s="18">
        <v>6.2906724511930596</v>
      </c>
      <c r="E194" s="32">
        <v>20</v>
      </c>
      <c r="F194" s="18">
        <v>6.3210227272727275</v>
      </c>
      <c r="G194" s="5">
        <v>18</v>
      </c>
      <c r="H194" s="18">
        <v>5.3752181500872602</v>
      </c>
      <c r="I194" s="5">
        <f t="shared" si="13"/>
        <v>19</v>
      </c>
      <c r="J194" s="18">
        <v>5.4239615516649495</v>
      </c>
      <c r="K194" s="5">
        <f t="shared" si="14"/>
        <v>18</v>
      </c>
    </row>
    <row r="195" spans="1:11" ht="23.25" customHeight="1">
      <c r="A195" s="2" t="s">
        <v>11</v>
      </c>
      <c r="B195" s="18">
        <v>10.514377117957521</v>
      </c>
      <c r="C195" s="32">
        <v>4</v>
      </c>
      <c r="D195" s="18">
        <v>10.409556313993173</v>
      </c>
      <c r="E195" s="32">
        <v>3</v>
      </c>
      <c r="F195" s="18">
        <v>9.628378378378379</v>
      </c>
      <c r="G195" s="5">
        <v>4</v>
      </c>
      <c r="H195" s="18">
        <v>10.385259631490786</v>
      </c>
      <c r="I195" s="5">
        <f t="shared" si="13"/>
        <v>3</v>
      </c>
      <c r="J195" s="18">
        <v>9.8006644518272434</v>
      </c>
      <c r="K195" s="5">
        <f t="shared" si="14"/>
        <v>3</v>
      </c>
    </row>
    <row r="196" spans="1:11" ht="23.25" customHeight="1">
      <c r="A196" s="2" t="s">
        <v>12</v>
      </c>
      <c r="B196" s="18">
        <v>6.532576929688843</v>
      </c>
      <c r="C196" s="32">
        <v>18</v>
      </c>
      <c r="D196" s="18">
        <v>6.992417860151642</v>
      </c>
      <c r="E196" s="32">
        <v>14</v>
      </c>
      <c r="F196" s="18">
        <v>6.7824648469809761</v>
      </c>
      <c r="G196" s="5">
        <v>14</v>
      </c>
      <c r="H196" s="18">
        <v>6.666666666666667</v>
      </c>
      <c r="I196" s="5">
        <f t="shared" si="13"/>
        <v>13</v>
      </c>
      <c r="J196" s="18">
        <v>6.7146282973621103</v>
      </c>
      <c r="K196" s="5">
        <f t="shared" si="14"/>
        <v>12</v>
      </c>
    </row>
    <row r="197" spans="1:11" ht="23.25" customHeight="1">
      <c r="A197" s="2" t="s">
        <v>13</v>
      </c>
      <c r="B197" s="18">
        <v>14.840623089100191</v>
      </c>
      <c r="C197" s="32">
        <v>1</v>
      </c>
      <c r="D197" s="18">
        <v>7.5848748235643706</v>
      </c>
      <c r="E197" s="32">
        <v>12</v>
      </c>
      <c r="F197" s="18">
        <v>8.8442358462892354</v>
      </c>
      <c r="G197" s="5">
        <v>7</v>
      </c>
      <c r="H197" s="18">
        <v>7.6845078583327302</v>
      </c>
      <c r="I197" s="5">
        <f t="shared" si="13"/>
        <v>5</v>
      </c>
      <c r="J197" s="18">
        <v>7.4071423459529093</v>
      </c>
      <c r="K197" s="5">
        <f t="shared" si="14"/>
        <v>7</v>
      </c>
    </row>
    <row r="198" spans="1:11" ht="23.25" customHeight="1">
      <c r="A198" s="2" t="s">
        <v>14</v>
      </c>
      <c r="B198" s="18">
        <v>13.294462856220385</v>
      </c>
      <c r="C198" s="32">
        <v>2</v>
      </c>
      <c r="D198" s="18">
        <v>13.347236704900938</v>
      </c>
      <c r="E198" s="32">
        <v>1</v>
      </c>
      <c r="F198" s="18">
        <v>13.209494324045407</v>
      </c>
      <c r="G198" s="5">
        <v>1</v>
      </c>
      <c r="H198" s="18">
        <v>13.074565883554648</v>
      </c>
      <c r="I198" s="5">
        <f t="shared" si="13"/>
        <v>1</v>
      </c>
      <c r="J198" s="18">
        <v>13.360323886639677</v>
      </c>
      <c r="K198" s="5">
        <f t="shared" si="14"/>
        <v>2</v>
      </c>
    </row>
    <row r="199" spans="1:11" ht="23.25" customHeight="1">
      <c r="A199" s="2" t="s">
        <v>15</v>
      </c>
      <c r="B199" s="18">
        <v>4.9421379688853397</v>
      </c>
      <c r="C199" s="32">
        <v>26</v>
      </c>
      <c r="D199" s="18">
        <v>4.7254150702426561</v>
      </c>
      <c r="E199" s="32">
        <v>27</v>
      </c>
      <c r="F199" s="18">
        <v>4.7738693467336679</v>
      </c>
      <c r="G199" s="5">
        <v>24</v>
      </c>
      <c r="H199" s="18">
        <v>4.6971569839307792</v>
      </c>
      <c r="I199" s="5">
        <f t="shared" si="13"/>
        <v>22</v>
      </c>
      <c r="J199" s="18">
        <v>4.6228710462287106</v>
      </c>
      <c r="K199" s="5">
        <f t="shared" si="14"/>
        <v>24</v>
      </c>
    </row>
    <row r="200" spans="1:11" ht="23.25" customHeight="1">
      <c r="A200" s="2" t="s">
        <v>16</v>
      </c>
      <c r="B200" s="18">
        <v>6.8692195401010894</v>
      </c>
      <c r="C200" s="32">
        <v>14</v>
      </c>
      <c r="D200" s="18">
        <v>6.8649885583524028</v>
      </c>
      <c r="E200" s="32">
        <v>15</v>
      </c>
      <c r="F200" s="18">
        <v>6.4094866406484545</v>
      </c>
      <c r="G200" s="5">
        <v>16</v>
      </c>
      <c r="H200" s="18">
        <v>6.3977541371158395</v>
      </c>
      <c r="I200" s="5">
        <f t="shared" si="13"/>
        <v>14</v>
      </c>
      <c r="J200" s="18">
        <v>6.4764954155144814</v>
      </c>
      <c r="K200" s="5">
        <f t="shared" si="14"/>
        <v>14</v>
      </c>
    </row>
    <row r="201" spans="1:11" s="222" customFormat="1" ht="23.25" customHeight="1">
      <c r="A201" s="223" t="s">
        <v>17</v>
      </c>
      <c r="B201" s="263">
        <v>8.3421002627761585</v>
      </c>
      <c r="C201" s="48">
        <v>11</v>
      </c>
      <c r="D201" s="263">
        <v>8.4571428571428573</v>
      </c>
      <c r="E201" s="48">
        <v>9</v>
      </c>
      <c r="F201" s="263">
        <v>8.2579185520361982</v>
      </c>
      <c r="G201" s="48">
        <v>8</v>
      </c>
      <c r="H201" s="263">
        <v>6.73</v>
      </c>
      <c r="I201" s="48">
        <f t="shared" si="13"/>
        <v>12</v>
      </c>
      <c r="J201" s="212" t="s">
        <v>107</v>
      </c>
      <c r="K201" s="25" t="s">
        <v>352</v>
      </c>
    </row>
    <row r="202" spans="1:11" ht="23.25" customHeight="1">
      <c r="A202" s="2" t="s">
        <v>18</v>
      </c>
      <c r="B202" s="18">
        <v>5.4558859775026436</v>
      </c>
      <c r="C202" s="32">
        <v>23</v>
      </c>
      <c r="D202" s="18">
        <v>5.2135678391959797</v>
      </c>
      <c r="E202" s="32">
        <v>25</v>
      </c>
      <c r="F202" s="18">
        <v>3.9743324363485821</v>
      </c>
      <c r="G202" s="5">
        <v>29</v>
      </c>
      <c r="H202" s="18">
        <v>4.6059365404298873</v>
      </c>
      <c r="I202" s="5">
        <f t="shared" si="13"/>
        <v>23</v>
      </c>
      <c r="J202" s="18">
        <v>4.7609400324149105</v>
      </c>
      <c r="K202" s="5">
        <f t="shared" si="14"/>
        <v>21</v>
      </c>
    </row>
    <row r="203" spans="1:11" ht="23.25" customHeight="1">
      <c r="A203" s="2" t="s">
        <v>19</v>
      </c>
      <c r="B203" s="18">
        <v>4.0663438178807541</v>
      </c>
      <c r="C203" s="32">
        <v>29</v>
      </c>
      <c r="D203" s="18">
        <v>7.6492537313432836</v>
      </c>
      <c r="E203" s="32">
        <v>11</v>
      </c>
      <c r="F203" s="18">
        <v>7.0110701107011062</v>
      </c>
      <c r="G203" s="5">
        <v>11</v>
      </c>
      <c r="H203" s="18">
        <v>6.7579908675799087</v>
      </c>
      <c r="I203" s="5">
        <f t="shared" si="13"/>
        <v>11</v>
      </c>
      <c r="J203" s="18">
        <v>6.8654019873532066</v>
      </c>
      <c r="K203" s="5">
        <f t="shared" si="14"/>
        <v>11</v>
      </c>
    </row>
    <row r="204" spans="1:11" ht="23.25" customHeight="1">
      <c r="A204" s="2" t="s">
        <v>20</v>
      </c>
      <c r="B204" s="18">
        <v>9.3968904835127276</v>
      </c>
      <c r="C204" s="32">
        <v>7</v>
      </c>
      <c r="D204" s="18">
        <v>10.167130919220057</v>
      </c>
      <c r="E204" s="32">
        <v>4</v>
      </c>
      <c r="F204" s="18">
        <v>9.2643051771117158</v>
      </c>
      <c r="G204" s="5">
        <v>5</v>
      </c>
      <c r="H204" s="18">
        <v>4.8</v>
      </c>
      <c r="I204" s="5">
        <f t="shared" si="13"/>
        <v>21</v>
      </c>
      <c r="J204" s="18">
        <v>4.7120418848167542</v>
      </c>
      <c r="K204" s="5">
        <f t="shared" si="14"/>
        <v>22</v>
      </c>
    </row>
    <row r="205" spans="1:11" ht="23.25" customHeight="1">
      <c r="A205" s="2" t="s">
        <v>21</v>
      </c>
      <c r="B205" s="18">
        <v>4.1801590910892701</v>
      </c>
      <c r="C205" s="32">
        <v>27</v>
      </c>
      <c r="D205" s="18">
        <v>5.4813773717498249</v>
      </c>
      <c r="E205" s="32">
        <v>23</v>
      </c>
      <c r="F205" s="18">
        <v>5.3914835164835164</v>
      </c>
      <c r="G205" s="5">
        <v>21</v>
      </c>
      <c r="H205" s="18">
        <v>4.4660846205507054</v>
      </c>
      <c r="I205" s="5">
        <f t="shared" si="13"/>
        <v>25</v>
      </c>
      <c r="J205" s="18">
        <v>4.6633825944170777</v>
      </c>
      <c r="K205" s="5">
        <f t="shared" si="14"/>
        <v>23</v>
      </c>
    </row>
    <row r="206" spans="1:11" ht="23.25" customHeight="1">
      <c r="A206" s="2" t="s">
        <v>22</v>
      </c>
      <c r="B206" s="18">
        <v>9.7706293233488779</v>
      </c>
      <c r="C206" s="32">
        <v>5</v>
      </c>
      <c r="D206" s="18">
        <v>9.777958851089835</v>
      </c>
      <c r="E206" s="32">
        <v>5</v>
      </c>
      <c r="F206" s="18">
        <v>6.9973785037305909</v>
      </c>
      <c r="G206" s="5">
        <v>12</v>
      </c>
      <c r="H206" s="18">
        <v>6.991610067918498</v>
      </c>
      <c r="I206" s="5">
        <f t="shared" si="13"/>
        <v>8</v>
      </c>
      <c r="J206" s="18">
        <v>7.2460898831914475</v>
      </c>
      <c r="K206" s="5">
        <f t="shared" si="14"/>
        <v>8</v>
      </c>
    </row>
    <row r="207" spans="1:11" ht="23.25" customHeight="1">
      <c r="A207" s="2" t="s">
        <v>23</v>
      </c>
      <c r="B207" s="18">
        <v>6.6731513996738787</v>
      </c>
      <c r="C207" s="32">
        <v>17</v>
      </c>
      <c r="D207" s="18">
        <v>6.6615027110766851</v>
      </c>
      <c r="E207" s="32">
        <v>17</v>
      </c>
      <c r="F207" s="18">
        <v>7.1920428462127015</v>
      </c>
      <c r="G207" s="5">
        <v>9</v>
      </c>
      <c r="H207" s="18">
        <v>7.034795763993948</v>
      </c>
      <c r="I207" s="5">
        <f t="shared" si="13"/>
        <v>7</v>
      </c>
      <c r="J207" s="18">
        <v>6.6616766467065869</v>
      </c>
      <c r="K207" s="5">
        <f t="shared" si="14"/>
        <v>13</v>
      </c>
    </row>
    <row r="208" spans="1:11" ht="23.25" customHeight="1">
      <c r="A208" s="2" t="s">
        <v>24</v>
      </c>
      <c r="B208" s="18">
        <v>4.1012688397200927</v>
      </c>
      <c r="C208" s="32">
        <v>28</v>
      </c>
      <c r="D208" s="18">
        <v>4.3149129447388344</v>
      </c>
      <c r="E208" s="32">
        <v>29</v>
      </c>
      <c r="F208" s="18">
        <v>4.4543429844097995</v>
      </c>
      <c r="G208" s="5">
        <v>27</v>
      </c>
      <c r="H208" s="18">
        <v>4.3699927166788051</v>
      </c>
      <c r="I208" s="5">
        <f t="shared" si="13"/>
        <v>26</v>
      </c>
      <c r="J208" s="18">
        <v>4.4349070100143066</v>
      </c>
      <c r="K208" s="5">
        <f t="shared" si="14"/>
        <v>25</v>
      </c>
    </row>
    <row r="209" spans="1:11" ht="23.25" customHeight="1">
      <c r="A209" s="2" t="s">
        <v>25</v>
      </c>
      <c r="B209" s="18">
        <v>3.4934258093051138</v>
      </c>
      <c r="C209" s="32">
        <v>31</v>
      </c>
      <c r="D209" s="18">
        <v>3.4504004929143557</v>
      </c>
      <c r="E209" s="32">
        <v>30</v>
      </c>
      <c r="F209" s="18">
        <v>3.1078610603290677</v>
      </c>
      <c r="G209" s="5">
        <v>30</v>
      </c>
      <c r="H209" s="18">
        <v>3.1363088057901085</v>
      </c>
      <c r="I209" s="5">
        <f t="shared" si="13"/>
        <v>29</v>
      </c>
      <c r="J209" s="18">
        <v>3.2238805970149254</v>
      </c>
      <c r="K209" s="5">
        <f t="shared" si="14"/>
        <v>28</v>
      </c>
    </row>
    <row r="210" spans="1:11" ht="23.25" customHeight="1">
      <c r="A210" s="2" t="s">
        <v>26</v>
      </c>
      <c r="B210" s="18">
        <v>6.1616864441002326</v>
      </c>
      <c r="C210" s="32">
        <v>21</v>
      </c>
      <c r="D210" s="18">
        <v>5.7267351384998442</v>
      </c>
      <c r="E210" s="32">
        <v>21</v>
      </c>
      <c r="F210" s="18">
        <v>6.2039312039312042</v>
      </c>
      <c r="G210" s="5">
        <v>19</v>
      </c>
      <c r="H210" s="18">
        <v>5.6683843588966356</v>
      </c>
      <c r="I210" s="5">
        <f t="shared" si="13"/>
        <v>18</v>
      </c>
      <c r="J210" s="18">
        <v>5.776713558814726</v>
      </c>
      <c r="K210" s="5">
        <f t="shared" si="14"/>
        <v>17</v>
      </c>
    </row>
    <row r="211" spans="1:11" ht="23.25" customHeight="1">
      <c r="A211" s="2" t="s">
        <v>27</v>
      </c>
      <c r="B211" s="18">
        <v>6.8632281552154897</v>
      </c>
      <c r="C211" s="32">
        <v>15</v>
      </c>
      <c r="D211" s="18">
        <v>6.8632435180477884</v>
      </c>
      <c r="E211" s="32">
        <v>16</v>
      </c>
      <c r="F211" s="18">
        <v>6.8756319514661266</v>
      </c>
      <c r="G211" s="5">
        <v>13</v>
      </c>
      <c r="H211" s="18">
        <v>6.9884364002011061</v>
      </c>
      <c r="I211" s="5">
        <f t="shared" si="13"/>
        <v>9</v>
      </c>
      <c r="J211" s="18">
        <v>6.9534767383691838</v>
      </c>
      <c r="K211" s="5">
        <f t="shared" si="14"/>
        <v>10</v>
      </c>
    </row>
    <row r="212" spans="1:11" ht="23.25" customHeight="1">
      <c r="A212" s="2" t="s">
        <v>28</v>
      </c>
      <c r="B212" s="18">
        <v>9.2559869406438811</v>
      </c>
      <c r="C212" s="32">
        <v>8</v>
      </c>
      <c r="D212" s="18">
        <v>9.2541436464088402</v>
      </c>
      <c r="E212" s="32">
        <v>6</v>
      </c>
      <c r="F212" s="18">
        <v>10.081743869209809</v>
      </c>
      <c r="G212" s="5">
        <v>3</v>
      </c>
      <c r="H212" s="18">
        <v>4.032258064516129</v>
      </c>
      <c r="I212" s="5">
        <f t="shared" si="13"/>
        <v>27</v>
      </c>
      <c r="J212" s="18">
        <v>9.1633466135458175</v>
      </c>
      <c r="K212" s="5">
        <f t="shared" si="14"/>
        <v>4</v>
      </c>
    </row>
    <row r="213" spans="1:11" ht="23.25" customHeight="1">
      <c r="A213" s="2" t="s">
        <v>29</v>
      </c>
      <c r="B213" s="18">
        <v>6.2071286732422983</v>
      </c>
      <c r="C213" s="32">
        <v>20</v>
      </c>
      <c r="D213" s="18">
        <v>6.3717746182201163</v>
      </c>
      <c r="E213" s="32">
        <v>19</v>
      </c>
      <c r="F213" s="18">
        <v>6.337662337662338</v>
      </c>
      <c r="G213" s="5">
        <v>17</v>
      </c>
      <c r="H213" s="18">
        <v>5.7406458226550487</v>
      </c>
      <c r="I213" s="5">
        <f t="shared" si="13"/>
        <v>17</v>
      </c>
      <c r="J213" s="18">
        <v>6.2278481012658222</v>
      </c>
      <c r="K213" s="5">
        <f t="shared" si="14"/>
        <v>15</v>
      </c>
    </row>
    <row r="214" spans="1:11" ht="23.25" customHeight="1">
      <c r="A214" s="2" t="s">
        <v>30</v>
      </c>
      <c r="B214" s="18">
        <v>7.7053901377328611</v>
      </c>
      <c r="C214" s="32">
        <v>12</v>
      </c>
      <c r="D214" s="18">
        <v>7.7074321667322057</v>
      </c>
      <c r="E214" s="32">
        <v>10</v>
      </c>
      <c r="F214" s="18">
        <v>5.7971014492753623</v>
      </c>
      <c r="G214" s="5">
        <v>20</v>
      </c>
      <c r="H214" s="18">
        <v>5.7767369242779081</v>
      </c>
      <c r="I214" s="5">
        <f t="shared" si="13"/>
        <v>16</v>
      </c>
      <c r="J214" s="18">
        <v>5.8732010890704007</v>
      </c>
      <c r="K214" s="5">
        <f t="shared" si="14"/>
        <v>16</v>
      </c>
    </row>
    <row r="215" spans="1:11" ht="23.25" customHeight="1">
      <c r="A215" s="2" t="s">
        <v>31</v>
      </c>
      <c r="B215" s="18">
        <v>4.9981569296321977</v>
      </c>
      <c r="C215" s="32">
        <v>25</v>
      </c>
      <c r="D215" s="18">
        <v>3.4404963338973493</v>
      </c>
      <c r="E215" s="32">
        <v>31</v>
      </c>
      <c r="F215" s="18">
        <v>4.8233314638250135</v>
      </c>
      <c r="G215" s="5">
        <v>23</v>
      </c>
      <c r="H215" s="18">
        <v>3.6809815950920246</v>
      </c>
      <c r="I215" s="5">
        <f t="shared" si="13"/>
        <v>28</v>
      </c>
      <c r="J215" s="18">
        <v>3.6646307606885067</v>
      </c>
      <c r="K215" s="5">
        <f t="shared" si="14"/>
        <v>27</v>
      </c>
    </row>
    <row r="216" spans="1:11" ht="23.25" customHeight="1">
      <c r="A216" s="2" t="s">
        <v>32</v>
      </c>
      <c r="B216" s="18">
        <v>8.4968184135495939</v>
      </c>
      <c r="C216" s="32">
        <v>10</v>
      </c>
      <c r="D216" s="18">
        <v>5.04074856625415</v>
      </c>
      <c r="E216" s="32">
        <v>26</v>
      </c>
      <c r="F216" s="18">
        <v>4.3725666367175799</v>
      </c>
      <c r="G216" s="5">
        <v>28</v>
      </c>
      <c r="H216" s="18">
        <v>5.854383358098068</v>
      </c>
      <c r="I216" s="5">
        <f t="shared" si="13"/>
        <v>15</v>
      </c>
      <c r="J216" s="18">
        <v>5.0132704217045116</v>
      </c>
      <c r="K216" s="5">
        <f t="shared" si="14"/>
        <v>19</v>
      </c>
    </row>
    <row r="217" spans="1:11" ht="23.25" customHeight="1">
      <c r="A217" s="2" t="s">
        <v>33</v>
      </c>
      <c r="B217" s="18">
        <v>9.4440266531418882</v>
      </c>
      <c r="C217" s="32">
        <v>6</v>
      </c>
      <c r="D217" s="18">
        <v>9.1412742382271475</v>
      </c>
      <c r="E217" s="32">
        <v>7</v>
      </c>
      <c r="F217" s="18">
        <v>9.1346153846153832</v>
      </c>
      <c r="G217" s="5">
        <v>6</v>
      </c>
      <c r="H217" s="18">
        <v>8.657123381049761</v>
      </c>
      <c r="I217" s="5">
        <f t="shared" si="13"/>
        <v>4</v>
      </c>
      <c r="J217" s="18">
        <v>8.051420838971584</v>
      </c>
      <c r="K217" s="5">
        <f t="shared" si="14"/>
        <v>5</v>
      </c>
    </row>
    <row r="218" spans="1:11" ht="23.25" customHeight="1">
      <c r="A218" s="2" t="s">
        <v>34</v>
      </c>
      <c r="B218" s="18">
        <v>6.4174193530228019</v>
      </c>
      <c r="C218" s="32">
        <v>19</v>
      </c>
      <c r="D218" s="18">
        <v>6.5348709500274573</v>
      </c>
      <c r="E218" s="32">
        <v>18</v>
      </c>
      <c r="F218" s="18">
        <v>2.7404621171413219</v>
      </c>
      <c r="G218" s="5">
        <v>31</v>
      </c>
      <c r="H218" s="18">
        <v>3.0494216614090432</v>
      </c>
      <c r="I218" s="5">
        <f t="shared" si="13"/>
        <v>30</v>
      </c>
      <c r="J218" s="18">
        <v>3.0895983522142121</v>
      </c>
      <c r="K218" s="5">
        <f t="shared" si="14"/>
        <v>29</v>
      </c>
    </row>
    <row r="219" spans="1:11" ht="23.25" customHeight="1">
      <c r="A219" s="2" t="s">
        <v>35</v>
      </c>
      <c r="B219" s="18">
        <v>7.19120670749738</v>
      </c>
      <c r="C219" s="32">
        <v>13</v>
      </c>
      <c r="D219" s="18">
        <v>7.0245573957738436</v>
      </c>
      <c r="E219" s="32">
        <v>13</v>
      </c>
      <c r="F219" s="18">
        <v>7.1550255536626919</v>
      </c>
      <c r="G219" s="5">
        <v>10</v>
      </c>
      <c r="H219" s="18">
        <v>7.4534161490683228</v>
      </c>
      <c r="I219" s="5">
        <f t="shared" si="13"/>
        <v>6</v>
      </c>
      <c r="J219" s="18">
        <v>7.4198988195615518</v>
      </c>
      <c r="K219" s="5">
        <f t="shared" si="14"/>
        <v>6</v>
      </c>
    </row>
    <row r="220" spans="1:11" ht="23.25" customHeight="1">
      <c r="A220" s="2" t="s">
        <v>36</v>
      </c>
      <c r="B220" s="18">
        <v>11.857363818176548</v>
      </c>
      <c r="C220" s="32">
        <v>3</v>
      </c>
      <c r="D220" s="18">
        <v>11.67381974248927</v>
      </c>
      <c r="E220" s="32">
        <v>2</v>
      </c>
      <c r="F220" s="18">
        <v>12.111017661900757</v>
      </c>
      <c r="G220" s="5">
        <v>2</v>
      </c>
      <c r="H220" s="18">
        <v>12.366034624896951</v>
      </c>
      <c r="I220" s="5">
        <f t="shared" si="13"/>
        <v>2</v>
      </c>
      <c r="J220" s="18">
        <v>13.754045307443366</v>
      </c>
      <c r="K220" s="5">
        <f t="shared" si="14"/>
        <v>1</v>
      </c>
    </row>
    <row r="221" spans="1:11" s="721" customFormat="1" ht="23.25" customHeight="1">
      <c r="A221" s="671" t="s">
        <v>87</v>
      </c>
    </row>
    <row r="223" spans="1:11" ht="23.25" customHeight="1">
      <c r="A223" s="508" t="s">
        <v>95</v>
      </c>
      <c r="B223" s="13"/>
      <c r="C223" s="13"/>
      <c r="E223" s="11"/>
      <c r="G223" s="11"/>
      <c r="H223" s="222"/>
      <c r="I223" s="222"/>
      <c r="J223" s="222"/>
      <c r="K223" s="226" t="s">
        <v>94</v>
      </c>
    </row>
    <row r="224" spans="1:11" ht="23.25" customHeight="1">
      <c r="A224" s="525" t="s">
        <v>1</v>
      </c>
      <c r="B224" s="529">
        <v>1395</v>
      </c>
      <c r="C224" s="529"/>
      <c r="D224" s="529">
        <v>1396</v>
      </c>
      <c r="E224" s="529"/>
      <c r="F224" s="529">
        <v>1397</v>
      </c>
      <c r="G224" s="529"/>
      <c r="H224" s="529">
        <v>1398</v>
      </c>
      <c r="I224" s="529"/>
      <c r="J224" s="529">
        <v>1399</v>
      </c>
      <c r="K224" s="529"/>
    </row>
    <row r="225" spans="1:11" ht="23.25" customHeight="1">
      <c r="A225" s="525"/>
      <c r="B225" s="495" t="s">
        <v>83</v>
      </c>
      <c r="C225" s="495" t="s">
        <v>3</v>
      </c>
      <c r="D225" s="495" t="s">
        <v>83</v>
      </c>
      <c r="E225" s="495" t="s">
        <v>3</v>
      </c>
      <c r="F225" s="495" t="s">
        <v>83</v>
      </c>
      <c r="G225" s="495" t="s">
        <v>3</v>
      </c>
      <c r="H225" s="495" t="s">
        <v>83</v>
      </c>
      <c r="I225" s="495" t="s">
        <v>3</v>
      </c>
      <c r="J225" s="495" t="s">
        <v>83</v>
      </c>
      <c r="K225" s="495" t="s">
        <v>3</v>
      </c>
    </row>
    <row r="226" spans="1:11" ht="23.25" customHeight="1">
      <c r="A226" s="1" t="s">
        <v>4</v>
      </c>
      <c r="B226" s="22">
        <v>9.3198393969842446</v>
      </c>
      <c r="C226" s="3" t="s">
        <v>352</v>
      </c>
      <c r="D226" s="22">
        <v>10.003700505735784</v>
      </c>
      <c r="E226" s="3" t="s">
        <v>352</v>
      </c>
      <c r="F226" s="22">
        <v>11.516251644656693</v>
      </c>
      <c r="G226" s="3" t="s">
        <v>352</v>
      </c>
      <c r="H226" s="22">
        <v>10.890159494432741</v>
      </c>
      <c r="I226" s="3" t="s">
        <v>352</v>
      </c>
      <c r="J226" s="22">
        <v>10.546419476903306</v>
      </c>
      <c r="K226" s="3" t="s">
        <v>352</v>
      </c>
    </row>
    <row r="227" spans="1:11" ht="23.25" customHeight="1">
      <c r="A227" s="2" t="s">
        <v>6</v>
      </c>
      <c r="B227" s="18">
        <v>3.7599254358188401</v>
      </c>
      <c r="C227" s="32">
        <v>30</v>
      </c>
      <c r="D227" s="18">
        <v>3.316455696202532</v>
      </c>
      <c r="E227" s="32">
        <v>30</v>
      </c>
      <c r="F227" s="18">
        <v>3.5884567126725218</v>
      </c>
      <c r="G227" s="5">
        <v>30</v>
      </c>
      <c r="H227" s="18">
        <v>3.7332005973120954</v>
      </c>
      <c r="I227" s="5">
        <f>RANK(H227,$H$227:$H$257)</f>
        <v>31</v>
      </c>
      <c r="J227" s="18">
        <v>5.8504073068378171</v>
      </c>
      <c r="K227" s="5">
        <f>RANK(J227,$J$227:$J$257)</f>
        <v>28</v>
      </c>
    </row>
    <row r="228" spans="1:11" ht="23.25" customHeight="1">
      <c r="A228" s="2" t="s">
        <v>7</v>
      </c>
      <c r="B228" s="18">
        <v>5.4513954500448509</v>
      </c>
      <c r="C228" s="32">
        <v>26</v>
      </c>
      <c r="D228" s="18">
        <v>7.1816535908267944</v>
      </c>
      <c r="E228" s="32">
        <v>22</v>
      </c>
      <c r="F228" s="18">
        <v>6.5534703604408699</v>
      </c>
      <c r="G228" s="5">
        <v>26</v>
      </c>
      <c r="H228" s="18">
        <v>5.8269570335491467</v>
      </c>
      <c r="I228" s="5">
        <f t="shared" ref="I228:I257" si="15">RANK(H228,$H$227:$H$257)</f>
        <v>27</v>
      </c>
      <c r="J228" s="18">
        <v>6.4553649316661827</v>
      </c>
      <c r="K228" s="5">
        <f t="shared" ref="K228:K257" si="16">RANK(J228,$J$227:$J$257)</f>
        <v>27</v>
      </c>
    </row>
    <row r="229" spans="1:11" ht="23.25" customHeight="1">
      <c r="A229" s="2" t="s">
        <v>8</v>
      </c>
      <c r="B229" s="18">
        <v>4.4079910580752824</v>
      </c>
      <c r="C229" s="32">
        <v>27</v>
      </c>
      <c r="D229" s="18">
        <v>4.6875</v>
      </c>
      <c r="E229" s="32">
        <v>28</v>
      </c>
      <c r="F229" s="18">
        <v>8.223429014740109</v>
      </c>
      <c r="G229" s="5">
        <v>20</v>
      </c>
      <c r="H229" s="18">
        <v>8.6353122590593667</v>
      </c>
      <c r="I229" s="5">
        <f t="shared" si="15"/>
        <v>20</v>
      </c>
      <c r="J229" s="18">
        <v>7.1975497702909648</v>
      </c>
      <c r="K229" s="5">
        <f t="shared" si="16"/>
        <v>25</v>
      </c>
    </row>
    <row r="230" spans="1:11" ht="23.25" customHeight="1">
      <c r="A230" s="2" t="s">
        <v>9</v>
      </c>
      <c r="B230" s="18">
        <v>8.9242996768114669</v>
      </c>
      <c r="C230" s="32">
        <v>14</v>
      </c>
      <c r="D230" s="18">
        <v>9.4328703703703702</v>
      </c>
      <c r="E230" s="32">
        <v>14</v>
      </c>
      <c r="F230" s="18">
        <v>11.528917732391678</v>
      </c>
      <c r="G230" s="5">
        <v>9</v>
      </c>
      <c r="H230" s="18">
        <v>11.45124716553288</v>
      </c>
      <c r="I230" s="5">
        <f t="shared" si="15"/>
        <v>12</v>
      </c>
      <c r="J230" s="18">
        <v>6.9062324536777089</v>
      </c>
      <c r="K230" s="5">
        <f t="shared" si="16"/>
        <v>26</v>
      </c>
    </row>
    <row r="231" spans="1:11" ht="23.25" customHeight="1">
      <c r="A231" s="2" t="s">
        <v>10</v>
      </c>
      <c r="B231" s="18">
        <v>10.212358059283291</v>
      </c>
      <c r="C231" s="32">
        <v>7</v>
      </c>
      <c r="D231" s="18">
        <v>12.364425162689804</v>
      </c>
      <c r="E231" s="32">
        <v>7</v>
      </c>
      <c r="F231" s="18">
        <v>28.05397727272727</v>
      </c>
      <c r="G231" s="5">
        <v>1</v>
      </c>
      <c r="H231" s="18">
        <v>16.753926701570681</v>
      </c>
      <c r="I231" s="5">
        <f t="shared" si="15"/>
        <v>2</v>
      </c>
      <c r="J231" s="18">
        <v>16.237555784414692</v>
      </c>
      <c r="K231" s="5">
        <f t="shared" si="16"/>
        <v>3</v>
      </c>
    </row>
    <row r="232" spans="1:11" ht="23.25" customHeight="1">
      <c r="A232" s="2" t="s">
        <v>11</v>
      </c>
      <c r="B232" s="18">
        <v>7.4117740339700564</v>
      </c>
      <c r="C232" s="32">
        <v>19</v>
      </c>
      <c r="D232" s="18">
        <v>6.8259385665529013</v>
      </c>
      <c r="E232" s="32">
        <v>23</v>
      </c>
      <c r="F232" s="18">
        <v>6.4189189189189184</v>
      </c>
      <c r="G232" s="5">
        <v>27</v>
      </c>
      <c r="H232" s="18">
        <v>4.857621440536013</v>
      </c>
      <c r="I232" s="5">
        <f t="shared" si="15"/>
        <v>28</v>
      </c>
      <c r="J232" s="18">
        <v>4.8172757475083063</v>
      </c>
      <c r="K232" s="5">
        <f t="shared" si="16"/>
        <v>30</v>
      </c>
    </row>
    <row r="233" spans="1:11" ht="23.25" customHeight="1">
      <c r="A233" s="2" t="s">
        <v>12</v>
      </c>
      <c r="B233" s="18">
        <v>6.7044868488911815</v>
      </c>
      <c r="C233" s="32">
        <v>22</v>
      </c>
      <c r="D233" s="18">
        <v>6.402695871946082</v>
      </c>
      <c r="E233" s="32">
        <v>25</v>
      </c>
      <c r="F233" s="18">
        <v>6.7824648469809761</v>
      </c>
      <c r="G233" s="5">
        <v>24</v>
      </c>
      <c r="H233" s="18">
        <v>8.2113821138211378</v>
      </c>
      <c r="I233" s="5">
        <f t="shared" si="15"/>
        <v>22</v>
      </c>
      <c r="J233" s="18">
        <v>8.0735411670663471</v>
      </c>
      <c r="K233" s="5">
        <f t="shared" si="16"/>
        <v>24</v>
      </c>
    </row>
    <row r="234" spans="1:11" ht="23.25" customHeight="1">
      <c r="A234" s="2" t="s">
        <v>13</v>
      </c>
      <c r="B234" s="18">
        <v>14.139669332225473</v>
      </c>
      <c r="C234" s="32">
        <v>2</v>
      </c>
      <c r="D234" s="18">
        <v>14.887452640962781</v>
      </c>
      <c r="E234" s="32">
        <v>2</v>
      </c>
      <c r="F234" s="18">
        <v>15.723085948958641</v>
      </c>
      <c r="G234" s="5">
        <v>5</v>
      </c>
      <c r="H234" s="18">
        <v>15.608024914898241</v>
      </c>
      <c r="I234" s="5">
        <f t="shared" si="15"/>
        <v>3</v>
      </c>
      <c r="J234" s="18">
        <v>11.393401560151721</v>
      </c>
      <c r="K234" s="5">
        <f t="shared" si="16"/>
        <v>12</v>
      </c>
    </row>
    <row r="235" spans="1:11" ht="23.25" customHeight="1">
      <c r="A235" s="2" t="s">
        <v>14</v>
      </c>
      <c r="B235" s="18">
        <v>8.3354171876302399</v>
      </c>
      <c r="C235" s="32">
        <v>18</v>
      </c>
      <c r="D235" s="18">
        <v>8.7591240875912408</v>
      </c>
      <c r="E235" s="32">
        <v>18</v>
      </c>
      <c r="F235" s="18">
        <v>7.3271413828689376</v>
      </c>
      <c r="G235" s="5">
        <v>23</v>
      </c>
      <c r="H235" s="18">
        <v>13.381001021450459</v>
      </c>
      <c r="I235" s="5">
        <f t="shared" si="15"/>
        <v>6</v>
      </c>
      <c r="J235" s="18">
        <v>11.032388663967611</v>
      </c>
      <c r="K235" s="5">
        <f t="shared" si="16"/>
        <v>15</v>
      </c>
    </row>
    <row r="236" spans="1:11" ht="23.25" customHeight="1">
      <c r="A236" s="2" t="s">
        <v>15</v>
      </c>
      <c r="B236" s="18">
        <v>13.785963807943316</v>
      </c>
      <c r="C236" s="32">
        <v>3</v>
      </c>
      <c r="D236" s="18">
        <v>13.665389527458494</v>
      </c>
      <c r="E236" s="32">
        <v>6</v>
      </c>
      <c r="F236" s="18">
        <v>27.386934673366838</v>
      </c>
      <c r="G236" s="5">
        <v>2</v>
      </c>
      <c r="H236" s="18">
        <v>27.194066749072931</v>
      </c>
      <c r="I236" s="5">
        <f t="shared" si="15"/>
        <v>1</v>
      </c>
      <c r="J236" s="18">
        <v>13.868613138686131</v>
      </c>
      <c r="K236" s="5">
        <f t="shared" si="16"/>
        <v>6</v>
      </c>
    </row>
    <row r="237" spans="1:11" ht="23.25" customHeight="1">
      <c r="A237" s="2" t="s">
        <v>16</v>
      </c>
      <c r="B237" s="18">
        <v>10.676818606446716</v>
      </c>
      <c r="C237" s="32">
        <v>5</v>
      </c>
      <c r="D237" s="18">
        <v>10.541571319603356</v>
      </c>
      <c r="E237" s="32">
        <v>8</v>
      </c>
      <c r="F237" s="18">
        <v>20.324226958871211</v>
      </c>
      <c r="G237" s="5">
        <v>3</v>
      </c>
      <c r="H237" s="18">
        <v>11.613475177304965</v>
      </c>
      <c r="I237" s="5">
        <f t="shared" si="15"/>
        <v>10</v>
      </c>
      <c r="J237" s="18">
        <v>12.079755494105662</v>
      </c>
      <c r="K237" s="5">
        <f t="shared" si="16"/>
        <v>9</v>
      </c>
    </row>
    <row r="238" spans="1:11" ht="23.25" customHeight="1">
      <c r="A238" s="2" t="s">
        <v>17</v>
      </c>
      <c r="B238" s="18">
        <v>1.1586250364966886</v>
      </c>
      <c r="C238" s="32">
        <v>31</v>
      </c>
      <c r="D238" s="18">
        <v>10.171428571428571</v>
      </c>
      <c r="E238" s="32">
        <v>9</v>
      </c>
      <c r="F238" s="18">
        <v>8.3710407239818991</v>
      </c>
      <c r="G238" s="5">
        <v>17</v>
      </c>
      <c r="H238" s="18">
        <v>8.071748878923767</v>
      </c>
      <c r="I238" s="5">
        <f t="shared" si="15"/>
        <v>24</v>
      </c>
      <c r="J238" s="18">
        <v>9.3437152391546174</v>
      </c>
      <c r="K238" s="5">
        <f t="shared" si="16"/>
        <v>21</v>
      </c>
    </row>
    <row r="239" spans="1:11" ht="23.25" customHeight="1">
      <c r="A239" s="2" t="s">
        <v>18</v>
      </c>
      <c r="B239" s="18">
        <v>8.7039426100236721</v>
      </c>
      <c r="C239" s="32">
        <v>16</v>
      </c>
      <c r="D239" s="18">
        <v>9.149916247906198</v>
      </c>
      <c r="E239" s="32">
        <v>15</v>
      </c>
      <c r="F239" s="18">
        <v>9.5632374249637753</v>
      </c>
      <c r="G239" s="5">
        <v>15</v>
      </c>
      <c r="H239" s="18">
        <v>9.2118730808597746</v>
      </c>
      <c r="I239" s="5">
        <f t="shared" si="15"/>
        <v>18</v>
      </c>
      <c r="J239" s="18">
        <v>11.446515397082658</v>
      </c>
      <c r="K239" s="5">
        <f t="shared" si="16"/>
        <v>11</v>
      </c>
    </row>
    <row r="240" spans="1:11" ht="23.25" customHeight="1">
      <c r="A240" s="2" t="s">
        <v>19</v>
      </c>
      <c r="B240" s="18">
        <v>6.5250633356691159</v>
      </c>
      <c r="C240" s="32">
        <v>23</v>
      </c>
      <c r="D240" s="18">
        <v>6.7164179104477615</v>
      </c>
      <c r="E240" s="32">
        <v>24</v>
      </c>
      <c r="F240" s="18">
        <v>7.8413284132841339</v>
      </c>
      <c r="G240" s="5">
        <v>21</v>
      </c>
      <c r="H240" s="18">
        <v>8.493150684931507</v>
      </c>
      <c r="I240" s="5">
        <f t="shared" si="15"/>
        <v>21</v>
      </c>
      <c r="J240" s="18">
        <v>8.4010840108401084</v>
      </c>
      <c r="K240" s="5">
        <f t="shared" si="16"/>
        <v>23</v>
      </c>
    </row>
    <row r="241" spans="1:11" ht="23.25" customHeight="1">
      <c r="A241" s="2" t="s">
        <v>20</v>
      </c>
      <c r="B241" s="18">
        <v>9.5392676120508</v>
      </c>
      <c r="C241" s="32">
        <v>9</v>
      </c>
      <c r="D241" s="18">
        <v>14.345403899721449</v>
      </c>
      <c r="E241" s="32">
        <v>5</v>
      </c>
      <c r="F241" s="18">
        <v>11.716621253405995</v>
      </c>
      <c r="G241" s="5">
        <v>7</v>
      </c>
      <c r="H241" s="18">
        <v>13.600000000000001</v>
      </c>
      <c r="I241" s="5">
        <f t="shared" si="15"/>
        <v>5</v>
      </c>
      <c r="J241" s="18">
        <v>16.361256544502616</v>
      </c>
      <c r="K241" s="5">
        <f t="shared" si="16"/>
        <v>2</v>
      </c>
    </row>
    <row r="242" spans="1:11" ht="23.25" customHeight="1">
      <c r="A242" s="2" t="s">
        <v>21</v>
      </c>
      <c r="B242" s="18">
        <v>5.5855574061968696</v>
      </c>
      <c r="C242" s="32">
        <v>25</v>
      </c>
      <c r="D242" s="18">
        <v>5.0597329585382997</v>
      </c>
      <c r="E242" s="32">
        <v>27</v>
      </c>
      <c r="F242" s="18">
        <v>5.9409340659340657</v>
      </c>
      <c r="G242" s="5">
        <v>28</v>
      </c>
      <c r="H242" s="18">
        <v>4.8354600402954997</v>
      </c>
      <c r="I242" s="5">
        <f t="shared" si="15"/>
        <v>29</v>
      </c>
      <c r="J242" s="18">
        <v>5.2873563218390807</v>
      </c>
      <c r="K242" s="5">
        <f t="shared" si="16"/>
        <v>29</v>
      </c>
    </row>
    <row r="243" spans="1:11" ht="23.25" customHeight="1">
      <c r="A243" s="2" t="s">
        <v>22</v>
      </c>
      <c r="B243" s="18">
        <v>13.604673741371855</v>
      </c>
      <c r="C243" s="32">
        <v>4</v>
      </c>
      <c r="D243" s="18">
        <v>14.585455286209005</v>
      </c>
      <c r="E243" s="32">
        <v>3</v>
      </c>
      <c r="F243" s="18">
        <v>6.7755595886267397</v>
      </c>
      <c r="G243" s="5">
        <v>25</v>
      </c>
      <c r="H243" s="18">
        <v>13.363963244107072</v>
      </c>
      <c r="I243" s="5">
        <f t="shared" si="15"/>
        <v>7</v>
      </c>
      <c r="J243" s="18">
        <v>14.630766184913879</v>
      </c>
      <c r="K243" s="5">
        <f t="shared" si="16"/>
        <v>4</v>
      </c>
    </row>
    <row r="244" spans="1:11" ht="23.25" customHeight="1">
      <c r="A244" s="2" t="s">
        <v>23</v>
      </c>
      <c r="B244" s="18">
        <v>8.9498736419155556</v>
      </c>
      <c r="C244" s="32">
        <v>13</v>
      </c>
      <c r="D244" s="18">
        <v>9.0627420604182802</v>
      </c>
      <c r="E244" s="32">
        <v>16</v>
      </c>
      <c r="F244" s="18">
        <v>9.1813312930374913</v>
      </c>
      <c r="G244" s="5">
        <v>16</v>
      </c>
      <c r="H244" s="18">
        <v>11.497730711043873</v>
      </c>
      <c r="I244" s="5">
        <f t="shared" si="15"/>
        <v>11</v>
      </c>
      <c r="J244" s="18">
        <v>11.002994011976048</v>
      </c>
      <c r="K244" s="5">
        <f t="shared" si="16"/>
        <v>16</v>
      </c>
    </row>
    <row r="245" spans="1:11" ht="23.25" customHeight="1">
      <c r="A245" s="2" t="s">
        <v>24</v>
      </c>
      <c r="B245" s="18">
        <v>8.7442146960069902</v>
      </c>
      <c r="C245" s="32">
        <v>15</v>
      </c>
      <c r="D245" s="18">
        <v>8.5541256623769861</v>
      </c>
      <c r="E245" s="32">
        <v>19</v>
      </c>
      <c r="F245" s="18">
        <v>14.253897550111358</v>
      </c>
      <c r="G245" s="5">
        <v>6</v>
      </c>
      <c r="H245" s="18">
        <v>14.12964311726147</v>
      </c>
      <c r="I245" s="5">
        <f t="shared" si="15"/>
        <v>4</v>
      </c>
      <c r="J245" s="18">
        <v>13.733905579399142</v>
      </c>
      <c r="K245" s="5">
        <f t="shared" si="16"/>
        <v>7</v>
      </c>
    </row>
    <row r="246" spans="1:11" ht="23.25" customHeight="1">
      <c r="A246" s="2" t="s">
        <v>25</v>
      </c>
      <c r="B246" s="18">
        <v>6.0511125625463578</v>
      </c>
      <c r="C246" s="32">
        <v>24</v>
      </c>
      <c r="D246" s="18">
        <v>7.2704867529266792</v>
      </c>
      <c r="E246" s="32">
        <v>21</v>
      </c>
      <c r="F246" s="18">
        <v>8.3485679463741622</v>
      </c>
      <c r="G246" s="5">
        <v>18</v>
      </c>
      <c r="H246" s="18">
        <v>9.5898673100120622</v>
      </c>
      <c r="I246" s="5">
        <f t="shared" si="15"/>
        <v>17</v>
      </c>
      <c r="J246" s="18">
        <v>9.6119402985074629</v>
      </c>
      <c r="K246" s="5">
        <f t="shared" si="16"/>
        <v>20</v>
      </c>
    </row>
    <row r="247" spans="1:11" ht="23.25" customHeight="1">
      <c r="A247" s="2" t="s">
        <v>26</v>
      </c>
      <c r="B247" s="18">
        <v>4.1393893547545151</v>
      </c>
      <c r="C247" s="32">
        <v>29</v>
      </c>
      <c r="D247" s="18">
        <v>4.2328042328042326</v>
      </c>
      <c r="E247" s="32">
        <v>29</v>
      </c>
      <c r="F247" s="18">
        <v>7.8316953316953324</v>
      </c>
      <c r="G247" s="5">
        <v>22</v>
      </c>
      <c r="H247" s="18">
        <v>8.729918157017277</v>
      </c>
      <c r="I247" s="5">
        <f t="shared" si="15"/>
        <v>19</v>
      </c>
      <c r="J247" s="18">
        <v>9.0092786590841065</v>
      </c>
      <c r="K247" s="5">
        <f t="shared" si="16"/>
        <v>22</v>
      </c>
    </row>
    <row r="248" spans="1:11" ht="23.25" customHeight="1">
      <c r="A248" s="2" t="s">
        <v>27</v>
      </c>
      <c r="B248" s="18">
        <v>9.3729160627196606</v>
      </c>
      <c r="C248" s="32">
        <v>10</v>
      </c>
      <c r="D248" s="18">
        <v>9.7610574478901881</v>
      </c>
      <c r="E248" s="32">
        <v>10</v>
      </c>
      <c r="F248" s="18">
        <v>9.7067745197168858</v>
      </c>
      <c r="G248" s="5">
        <v>14</v>
      </c>
      <c r="H248" s="18">
        <v>12.066365007541478</v>
      </c>
      <c r="I248" s="5">
        <f t="shared" si="15"/>
        <v>9</v>
      </c>
      <c r="J248" s="18">
        <v>11.205602801400701</v>
      </c>
      <c r="K248" s="5">
        <f t="shared" si="16"/>
        <v>13</v>
      </c>
    </row>
    <row r="249" spans="1:11" ht="23.25" customHeight="1">
      <c r="A249" s="2" t="s">
        <v>28</v>
      </c>
      <c r="B249" s="18">
        <v>7.2925957714163898</v>
      </c>
      <c r="C249" s="32">
        <v>20</v>
      </c>
      <c r="D249" s="18">
        <v>5.1104972375690609</v>
      </c>
      <c r="E249" s="32">
        <v>26</v>
      </c>
      <c r="F249" s="18">
        <v>11.716621253405995</v>
      </c>
      <c r="G249" s="5">
        <v>7</v>
      </c>
      <c r="H249" s="18">
        <v>10.75268817204301</v>
      </c>
      <c r="I249" s="5">
        <f t="shared" si="15"/>
        <v>13</v>
      </c>
      <c r="J249" s="18">
        <v>10.756972111553784</v>
      </c>
      <c r="K249" s="5">
        <f t="shared" si="16"/>
        <v>18</v>
      </c>
    </row>
    <row r="250" spans="1:11" ht="23.25" customHeight="1">
      <c r="A250" s="2" t="s">
        <v>29</v>
      </c>
      <c r="B250" s="18">
        <v>9.3642027398051919</v>
      </c>
      <c r="C250" s="32">
        <v>11</v>
      </c>
      <c r="D250" s="18">
        <v>9.4786729857819907</v>
      </c>
      <c r="E250" s="32">
        <v>12</v>
      </c>
      <c r="F250" s="18">
        <v>10.38961038961039</v>
      </c>
      <c r="G250" s="5">
        <v>11</v>
      </c>
      <c r="H250" s="18">
        <v>7.6371091747821627</v>
      </c>
      <c r="I250" s="5">
        <f t="shared" si="15"/>
        <v>25</v>
      </c>
      <c r="J250" s="18">
        <v>12.151898734177214</v>
      </c>
      <c r="K250" s="5">
        <f t="shared" si="16"/>
        <v>8</v>
      </c>
    </row>
    <row r="251" spans="1:11" ht="23.25" customHeight="1">
      <c r="A251" s="2" t="s">
        <v>30</v>
      </c>
      <c r="B251" s="18">
        <v>9.0488940591837181</v>
      </c>
      <c r="C251" s="32">
        <v>12</v>
      </c>
      <c r="D251" s="18">
        <v>9.4376720408965795</v>
      </c>
      <c r="E251" s="32">
        <v>13</v>
      </c>
      <c r="F251" s="18">
        <v>10.027418723070896</v>
      </c>
      <c r="G251" s="5">
        <v>12</v>
      </c>
      <c r="H251" s="18">
        <v>10.460577673692429</v>
      </c>
      <c r="I251" s="5">
        <f t="shared" si="15"/>
        <v>14</v>
      </c>
      <c r="J251" s="18">
        <v>11.046285492026449</v>
      </c>
      <c r="K251" s="5">
        <f t="shared" si="16"/>
        <v>14</v>
      </c>
    </row>
    <row r="252" spans="1:11" ht="23.25" customHeight="1">
      <c r="A252" s="2" t="s">
        <v>31</v>
      </c>
      <c r="B252" s="18">
        <v>7.1564519674279206</v>
      </c>
      <c r="C252" s="32">
        <v>21</v>
      </c>
      <c r="D252" s="18">
        <v>8.9678510998307956</v>
      </c>
      <c r="E252" s="32">
        <v>17</v>
      </c>
      <c r="F252" s="18">
        <v>5.2720134604598989</v>
      </c>
      <c r="G252" s="5">
        <v>29</v>
      </c>
      <c r="H252" s="18">
        <v>6.9157836029001674</v>
      </c>
      <c r="I252" s="5">
        <f t="shared" si="15"/>
        <v>26</v>
      </c>
      <c r="J252" s="18">
        <v>10.771793448084397</v>
      </c>
      <c r="K252" s="5">
        <f t="shared" si="16"/>
        <v>17</v>
      </c>
    </row>
    <row r="253" spans="1:11" ht="23.25" customHeight="1">
      <c r="A253" s="2" t="s">
        <v>32</v>
      </c>
      <c r="B253" s="18">
        <v>9.5931820798140564</v>
      </c>
      <c r="C253" s="32">
        <v>8</v>
      </c>
      <c r="D253" s="18">
        <v>14.36764261998189</v>
      </c>
      <c r="E253" s="32">
        <v>4</v>
      </c>
      <c r="F253" s="18">
        <v>11.500449236298294</v>
      </c>
      <c r="G253" s="5">
        <v>10</v>
      </c>
      <c r="H253" s="18">
        <v>10.193164933135215</v>
      </c>
      <c r="I253" s="5">
        <f t="shared" si="15"/>
        <v>16</v>
      </c>
      <c r="J253" s="18">
        <v>12.002359186080803</v>
      </c>
      <c r="K253" s="5">
        <f t="shared" si="16"/>
        <v>10</v>
      </c>
    </row>
    <row r="254" spans="1:11" ht="23.25" customHeight="1">
      <c r="A254" s="2" t="s">
        <v>33</v>
      </c>
      <c r="B254" s="18">
        <v>10.353451441962958</v>
      </c>
      <c r="C254" s="32">
        <v>6</v>
      </c>
      <c r="D254" s="18">
        <v>8.3795013850415518</v>
      </c>
      <c r="E254" s="32">
        <v>20</v>
      </c>
      <c r="F254" s="18">
        <v>9.7527472527472536</v>
      </c>
      <c r="G254" s="5">
        <v>13</v>
      </c>
      <c r="H254" s="18">
        <v>12.406271301976822</v>
      </c>
      <c r="I254" s="5">
        <f t="shared" si="15"/>
        <v>8</v>
      </c>
      <c r="J254" s="18">
        <v>14.546684709066307</v>
      </c>
      <c r="K254" s="5">
        <f t="shared" si="16"/>
        <v>5</v>
      </c>
    </row>
    <row r="255" spans="1:11" ht="23.25" customHeight="1">
      <c r="A255" s="2" t="s">
        <v>34</v>
      </c>
      <c r="B255" s="18">
        <v>4.3908658731208643</v>
      </c>
      <c r="C255" s="32">
        <v>28</v>
      </c>
      <c r="D255" s="18">
        <v>1.9769357495881383</v>
      </c>
      <c r="E255" s="32">
        <v>31</v>
      </c>
      <c r="F255" s="18">
        <v>3.4390112842557765</v>
      </c>
      <c r="G255" s="5">
        <v>31</v>
      </c>
      <c r="H255" s="18">
        <v>4.6267087276550996</v>
      </c>
      <c r="I255" s="5">
        <f t="shared" si="15"/>
        <v>30</v>
      </c>
      <c r="J255" s="18">
        <v>4.6343975283213181</v>
      </c>
      <c r="K255" s="5">
        <f t="shared" si="16"/>
        <v>31</v>
      </c>
    </row>
    <row r="256" spans="1:11" ht="23.25" customHeight="1">
      <c r="A256" s="2" t="s">
        <v>35</v>
      </c>
      <c r="B256" s="18">
        <v>8.3417997806969613</v>
      </c>
      <c r="C256" s="32">
        <v>17</v>
      </c>
      <c r="D256" s="18">
        <v>9.7087378640776691</v>
      </c>
      <c r="E256" s="32">
        <v>11</v>
      </c>
      <c r="F256" s="18">
        <v>8.3475298126064725</v>
      </c>
      <c r="G256" s="5">
        <v>19</v>
      </c>
      <c r="H256" s="18">
        <v>10.333145115753812</v>
      </c>
      <c r="I256" s="5">
        <f t="shared" si="15"/>
        <v>15</v>
      </c>
      <c r="J256" s="18">
        <v>9.6121416526138272</v>
      </c>
      <c r="K256" s="5">
        <f t="shared" si="16"/>
        <v>19</v>
      </c>
    </row>
    <row r="257" spans="1:11" ht="23.25" customHeight="1">
      <c r="A257" s="2" t="s">
        <v>36</v>
      </c>
      <c r="B257" s="18">
        <v>16.512477020868083</v>
      </c>
      <c r="C257" s="32">
        <v>1</v>
      </c>
      <c r="D257" s="18">
        <v>16.480686695278969</v>
      </c>
      <c r="E257" s="32">
        <v>1</v>
      </c>
      <c r="F257" s="18">
        <v>16.65264928511354</v>
      </c>
      <c r="G257" s="5">
        <v>4</v>
      </c>
      <c r="H257" s="18">
        <v>8.1615828524319873</v>
      </c>
      <c r="I257" s="5">
        <f t="shared" si="15"/>
        <v>23</v>
      </c>
      <c r="J257" s="18">
        <v>17.718446601941746</v>
      </c>
      <c r="K257" s="5">
        <f t="shared" si="16"/>
        <v>1</v>
      </c>
    </row>
    <row r="258" spans="1:11" s="721" customFormat="1" ht="23.25" customHeight="1">
      <c r="A258" s="671" t="s">
        <v>87</v>
      </c>
    </row>
    <row r="260" spans="1:11" ht="23.25" customHeight="1">
      <c r="A260" s="508" t="s">
        <v>96</v>
      </c>
      <c r="B260" s="13"/>
      <c r="C260" s="13"/>
      <c r="E260" s="11"/>
      <c r="G260" s="11"/>
      <c r="H260" s="222"/>
      <c r="I260" s="222"/>
      <c r="J260" s="222"/>
      <c r="K260" s="226" t="s">
        <v>94</v>
      </c>
    </row>
    <row r="261" spans="1:11" ht="23.25" customHeight="1">
      <c r="A261" s="525" t="s">
        <v>1</v>
      </c>
      <c r="B261" s="529">
        <v>1395</v>
      </c>
      <c r="C261" s="529"/>
      <c r="D261" s="529">
        <v>1396</v>
      </c>
      <c r="E261" s="529"/>
      <c r="F261" s="529">
        <v>1397</v>
      </c>
      <c r="G261" s="529"/>
      <c r="H261" s="529">
        <v>1398</v>
      </c>
      <c r="I261" s="529"/>
      <c r="J261" s="529">
        <v>1399</v>
      </c>
      <c r="K261" s="529"/>
    </row>
    <row r="262" spans="1:11" ht="23.25" customHeight="1">
      <c r="A262" s="525"/>
      <c r="B262" s="495" t="s">
        <v>83</v>
      </c>
      <c r="C262" s="495" t="s">
        <v>3</v>
      </c>
      <c r="D262" s="495" t="s">
        <v>83</v>
      </c>
      <c r="E262" s="495" t="s">
        <v>3</v>
      </c>
      <c r="F262" s="495" t="s">
        <v>83</v>
      </c>
      <c r="G262" s="495" t="s">
        <v>3</v>
      </c>
      <c r="H262" s="495" t="s">
        <v>83</v>
      </c>
      <c r="I262" s="495" t="s">
        <v>3</v>
      </c>
      <c r="J262" s="495" t="s">
        <v>83</v>
      </c>
      <c r="K262" s="495" t="s">
        <v>3</v>
      </c>
    </row>
    <row r="263" spans="1:11" ht="23.25" customHeight="1">
      <c r="A263" s="1" t="s">
        <v>4</v>
      </c>
      <c r="B263" s="22">
        <v>4.0612429430273682</v>
      </c>
      <c r="C263" s="3" t="s">
        <v>352</v>
      </c>
      <c r="D263" s="22">
        <v>4.1778709757000128</v>
      </c>
      <c r="E263" s="3" t="s">
        <v>352</v>
      </c>
      <c r="F263" s="22">
        <v>4.0153988597046926</v>
      </c>
      <c r="G263" s="3" t="s">
        <v>352</v>
      </c>
      <c r="H263" s="22">
        <v>3.8013842913030391</v>
      </c>
      <c r="I263" s="3" t="s">
        <v>352</v>
      </c>
      <c r="J263" s="22">
        <v>4.0089007353816131</v>
      </c>
      <c r="K263" s="3" t="s">
        <v>352</v>
      </c>
    </row>
    <row r="264" spans="1:11" ht="23.25" customHeight="1">
      <c r="A264" s="2" t="s">
        <v>6</v>
      </c>
      <c r="B264" s="18">
        <v>4.1947467447230595</v>
      </c>
      <c r="C264" s="5">
        <f>RANK(B264,$B$264:$B$294)</f>
        <v>9</v>
      </c>
      <c r="D264" s="18">
        <v>3.518987341772152</v>
      </c>
      <c r="E264" s="32">
        <v>20</v>
      </c>
      <c r="F264" s="18">
        <v>1.8569636135508156</v>
      </c>
      <c r="G264" s="5">
        <v>29</v>
      </c>
      <c r="H264" s="18">
        <v>2.2896963663514187</v>
      </c>
      <c r="I264" s="5">
        <f>RANK(H264,$H$264:$H$294)</f>
        <v>27</v>
      </c>
      <c r="J264" s="18">
        <v>2.4438410269069366</v>
      </c>
      <c r="K264" s="5">
        <f>RANK(J264,$J$264:$J$294)</f>
        <v>28</v>
      </c>
    </row>
    <row r="265" spans="1:11" ht="23.25" customHeight="1">
      <c r="A265" s="2" t="s">
        <v>7</v>
      </c>
      <c r="B265" s="18">
        <v>2.6950719078873422</v>
      </c>
      <c r="C265" s="5">
        <f t="shared" ref="C265:C294" si="17">RANK(B265,$B$264:$B$294)</f>
        <v>29</v>
      </c>
      <c r="D265" s="18">
        <v>2.6554013277006638</v>
      </c>
      <c r="E265" s="32">
        <v>28</v>
      </c>
      <c r="F265" s="18">
        <v>2.6213881441763478</v>
      </c>
      <c r="G265" s="5">
        <v>25</v>
      </c>
      <c r="H265" s="18">
        <v>1.5597410241318423</v>
      </c>
      <c r="I265" s="5">
        <f t="shared" ref="I265:I294" si="18">RANK(H265,$H$264:$H$294)</f>
        <v>29</v>
      </c>
      <c r="J265" s="18">
        <v>2.1517883105553937</v>
      </c>
      <c r="K265" s="5">
        <f t="shared" ref="K265:K294" si="19">RANK(J265,$J$264:$J$294)</f>
        <v>29</v>
      </c>
    </row>
    <row r="266" spans="1:11" ht="23.25" customHeight="1">
      <c r="A266" s="2" t="s">
        <v>8</v>
      </c>
      <c r="B266" s="18">
        <v>2.7549944112970515</v>
      </c>
      <c r="C266" s="5">
        <f t="shared" si="17"/>
        <v>28</v>
      </c>
      <c r="D266" s="18">
        <v>2.734375</v>
      </c>
      <c r="E266" s="32">
        <v>27</v>
      </c>
      <c r="F266" s="18">
        <v>4.4996121024049653</v>
      </c>
      <c r="G266" s="5">
        <v>6</v>
      </c>
      <c r="H266" s="18">
        <v>5.0115651503469545</v>
      </c>
      <c r="I266" s="5">
        <f t="shared" si="18"/>
        <v>4</v>
      </c>
      <c r="J266" s="18">
        <v>4.9004594180704446</v>
      </c>
      <c r="K266" s="5">
        <f t="shared" si="19"/>
        <v>4</v>
      </c>
    </row>
    <row r="267" spans="1:11" ht="23.25" customHeight="1">
      <c r="A267" s="2" t="s">
        <v>9</v>
      </c>
      <c r="B267" s="18">
        <v>4.7257779470205143</v>
      </c>
      <c r="C267" s="5">
        <f t="shared" si="17"/>
        <v>5</v>
      </c>
      <c r="D267" s="18">
        <v>4.5717592592592595</v>
      </c>
      <c r="E267" s="32">
        <v>7</v>
      </c>
      <c r="F267" s="18">
        <v>4.8482534834892155</v>
      </c>
      <c r="G267" s="5">
        <v>4</v>
      </c>
      <c r="H267" s="18">
        <v>4.9130763416477699</v>
      </c>
      <c r="I267" s="5">
        <f t="shared" si="18"/>
        <v>5</v>
      </c>
      <c r="J267" s="18">
        <v>4.8848961257720385</v>
      </c>
      <c r="K267" s="5">
        <f t="shared" si="19"/>
        <v>5</v>
      </c>
    </row>
    <row r="268" spans="1:11" ht="23.25" customHeight="1">
      <c r="A268" s="2" t="s">
        <v>10</v>
      </c>
      <c r="B268" s="18">
        <v>3.9817136115617164</v>
      </c>
      <c r="C268" s="5">
        <f t="shared" si="17"/>
        <v>12</v>
      </c>
      <c r="D268" s="18">
        <v>4.4830079537237886</v>
      </c>
      <c r="E268" s="32">
        <v>9</v>
      </c>
      <c r="F268" s="18">
        <v>4.4744318181818183</v>
      </c>
      <c r="G268" s="5">
        <v>7</v>
      </c>
      <c r="H268" s="18">
        <v>3.6998254799301917</v>
      </c>
      <c r="I268" s="5">
        <f t="shared" si="18"/>
        <v>12</v>
      </c>
      <c r="J268" s="18">
        <v>4.462753175420529</v>
      </c>
      <c r="K268" s="5">
        <f t="shared" si="19"/>
        <v>6</v>
      </c>
    </row>
    <row r="269" spans="1:11" ht="23.25" customHeight="1">
      <c r="A269" s="2" t="s">
        <v>11</v>
      </c>
      <c r="B269" s="18">
        <v>3.2749699219867687</v>
      </c>
      <c r="C269" s="5">
        <f t="shared" si="17"/>
        <v>24</v>
      </c>
      <c r="D269" s="18">
        <v>3.2423208191126278</v>
      </c>
      <c r="E269" s="32">
        <v>25</v>
      </c>
      <c r="F269" s="18">
        <v>2.5337837837837838</v>
      </c>
      <c r="G269" s="5">
        <v>26</v>
      </c>
      <c r="H269" s="18">
        <v>2.3450586264656614</v>
      </c>
      <c r="I269" s="5">
        <f t="shared" si="18"/>
        <v>26</v>
      </c>
      <c r="J269" s="18">
        <v>3.8205980066445182</v>
      </c>
      <c r="K269" s="5">
        <f t="shared" si="19"/>
        <v>14</v>
      </c>
    </row>
    <row r="270" spans="1:11" ht="23.25" customHeight="1">
      <c r="A270" s="2" t="s">
        <v>12</v>
      </c>
      <c r="B270" s="18">
        <v>3.8679731820526047</v>
      </c>
      <c r="C270" s="5">
        <f t="shared" si="17"/>
        <v>14</v>
      </c>
      <c r="D270" s="18">
        <v>3.6225779275484413</v>
      </c>
      <c r="E270" s="32">
        <v>18</v>
      </c>
      <c r="F270" s="18">
        <v>4.3010752688172049</v>
      </c>
      <c r="G270" s="5">
        <v>9</v>
      </c>
      <c r="H270" s="18">
        <v>4.2276422764227641</v>
      </c>
      <c r="I270" s="5">
        <f t="shared" si="18"/>
        <v>9</v>
      </c>
      <c r="J270" s="18">
        <v>3.9968025579536368</v>
      </c>
      <c r="K270" s="5">
        <f t="shared" si="19"/>
        <v>12</v>
      </c>
    </row>
    <row r="271" spans="1:11" ht="23.25" customHeight="1">
      <c r="A271" s="2" t="s">
        <v>13</v>
      </c>
      <c r="B271" s="18">
        <v>5.9015784046548756</v>
      </c>
      <c r="C271" s="5">
        <f t="shared" si="17"/>
        <v>1</v>
      </c>
      <c r="D271" s="18">
        <v>6.6339796449000819</v>
      </c>
      <c r="E271" s="32">
        <v>1</v>
      </c>
      <c r="F271" s="18">
        <v>6.9668524493986501</v>
      </c>
      <c r="G271" s="5">
        <v>1</v>
      </c>
      <c r="H271" s="18">
        <v>5.6855218367494746</v>
      </c>
      <c r="I271" s="5">
        <f t="shared" si="18"/>
        <v>1</v>
      </c>
      <c r="J271" s="18">
        <v>6.1761969512631509</v>
      </c>
      <c r="K271" s="5">
        <f t="shared" si="19"/>
        <v>1</v>
      </c>
    </row>
    <row r="272" spans="1:11" ht="23.25" customHeight="1">
      <c r="A272" s="2" t="s">
        <v>14</v>
      </c>
      <c r="B272" s="18">
        <v>2.9543250791600855</v>
      </c>
      <c r="C272" s="5">
        <f t="shared" si="17"/>
        <v>27</v>
      </c>
      <c r="D272" s="18">
        <v>3.1282586027111576</v>
      </c>
      <c r="E272" s="32">
        <v>26</v>
      </c>
      <c r="F272" s="18">
        <v>4.2311661506707949</v>
      </c>
      <c r="G272" s="5">
        <v>10</v>
      </c>
      <c r="H272" s="18">
        <v>4.1879468845760979</v>
      </c>
      <c r="I272" s="5">
        <f t="shared" si="18"/>
        <v>10</v>
      </c>
      <c r="J272" s="18">
        <v>3.6437246963562751</v>
      </c>
      <c r="K272" s="5">
        <f t="shared" si="19"/>
        <v>16</v>
      </c>
    </row>
    <row r="273" spans="1:11" ht="23.25" customHeight="1">
      <c r="A273" s="2" t="s">
        <v>15</v>
      </c>
      <c r="B273" s="18">
        <v>3.3814628208162851</v>
      </c>
      <c r="C273" s="5">
        <f t="shared" si="17"/>
        <v>21</v>
      </c>
      <c r="D273" s="18">
        <v>3.8314176245210727</v>
      </c>
      <c r="E273" s="32">
        <v>13</v>
      </c>
      <c r="F273" s="18">
        <v>4.0201005025125625</v>
      </c>
      <c r="G273" s="5">
        <v>12</v>
      </c>
      <c r="H273" s="36" t="s">
        <v>107</v>
      </c>
      <c r="I273" s="5" t="s">
        <v>352</v>
      </c>
      <c r="J273" s="18">
        <v>4.1362530413625302</v>
      </c>
      <c r="K273" s="5">
        <f t="shared" si="19"/>
        <v>10</v>
      </c>
    </row>
    <row r="274" spans="1:11" ht="23.25" customHeight="1">
      <c r="A274" s="2" t="s">
        <v>16</v>
      </c>
      <c r="B274" s="18">
        <v>3.5123158734453535</v>
      </c>
      <c r="C274" s="5">
        <f t="shared" si="17"/>
        <v>16</v>
      </c>
      <c r="D274" s="18">
        <v>3.3714721586575132</v>
      </c>
      <c r="E274" s="32">
        <v>22</v>
      </c>
      <c r="F274" s="18">
        <v>3.212248574001801</v>
      </c>
      <c r="G274" s="5">
        <v>21</v>
      </c>
      <c r="H274" s="18">
        <v>3.5904255319148941</v>
      </c>
      <c r="I274" s="5">
        <f t="shared" si="18"/>
        <v>13</v>
      </c>
      <c r="J274" s="18">
        <v>3.6821423373599185</v>
      </c>
      <c r="K274" s="5">
        <f t="shared" si="19"/>
        <v>15</v>
      </c>
    </row>
    <row r="275" spans="1:11" ht="23.25" customHeight="1">
      <c r="A275" s="2" t="s">
        <v>17</v>
      </c>
      <c r="B275" s="18">
        <v>3.2441501021907282</v>
      </c>
      <c r="C275" s="5">
        <f t="shared" si="17"/>
        <v>25</v>
      </c>
      <c r="D275" s="18">
        <v>3.5428571428571427</v>
      </c>
      <c r="E275" s="32">
        <v>19</v>
      </c>
      <c r="F275" s="18">
        <v>3.5067873303167421</v>
      </c>
      <c r="G275" s="5">
        <v>18</v>
      </c>
      <c r="H275" s="18">
        <v>3.1390134529147984</v>
      </c>
      <c r="I275" s="5">
        <f t="shared" si="18"/>
        <v>17</v>
      </c>
      <c r="J275" s="18">
        <v>3.1145717463848719</v>
      </c>
      <c r="K275" s="5">
        <f t="shared" si="19"/>
        <v>23</v>
      </c>
    </row>
    <row r="276" spans="1:11" ht="23.25" customHeight="1">
      <c r="A276" s="2" t="s">
        <v>18</v>
      </c>
      <c r="B276" s="18">
        <v>3.3117440174724222</v>
      </c>
      <c r="C276" s="5">
        <f t="shared" si="17"/>
        <v>23</v>
      </c>
      <c r="D276" s="18">
        <v>3.329145728643216</v>
      </c>
      <c r="E276" s="32">
        <v>24</v>
      </c>
      <c r="F276" s="18">
        <v>1.9871662181742911</v>
      </c>
      <c r="G276" s="5">
        <v>28</v>
      </c>
      <c r="H276" s="18">
        <v>2.9477993858751281</v>
      </c>
      <c r="I276" s="5">
        <f t="shared" si="18"/>
        <v>19</v>
      </c>
      <c r="J276" s="18">
        <v>3.3427876823338734</v>
      </c>
      <c r="K276" s="5">
        <f t="shared" si="19"/>
        <v>21</v>
      </c>
    </row>
    <row r="277" spans="1:11" ht="23.25" customHeight="1">
      <c r="A277" s="2" t="s">
        <v>19</v>
      </c>
      <c r="B277" s="18">
        <v>3.4989470060834393</v>
      </c>
      <c r="C277" s="5">
        <f t="shared" si="17"/>
        <v>17</v>
      </c>
      <c r="D277" s="18">
        <v>3.6380597014925375</v>
      </c>
      <c r="E277" s="32">
        <v>17</v>
      </c>
      <c r="F277" s="18">
        <v>3.6900369003690034</v>
      </c>
      <c r="G277" s="5">
        <v>15</v>
      </c>
      <c r="H277" s="18">
        <v>3.5616438356164384</v>
      </c>
      <c r="I277" s="5">
        <f t="shared" si="18"/>
        <v>15</v>
      </c>
      <c r="J277" s="18">
        <v>3.5230352303523031</v>
      </c>
      <c r="K277" s="5">
        <f t="shared" si="19"/>
        <v>19</v>
      </c>
    </row>
    <row r="278" spans="1:11" ht="23.25" customHeight="1">
      <c r="A278" s="2" t="s">
        <v>20</v>
      </c>
      <c r="B278" s="18">
        <v>4.5560681132182923</v>
      </c>
      <c r="C278" s="5">
        <f t="shared" si="17"/>
        <v>6</v>
      </c>
      <c r="D278" s="18">
        <v>3.8997214484679668</v>
      </c>
      <c r="E278" s="32">
        <v>12</v>
      </c>
      <c r="F278" s="18">
        <v>3.1335149863760217</v>
      </c>
      <c r="G278" s="5">
        <v>22</v>
      </c>
      <c r="H278" s="18">
        <v>2.9333333333333331</v>
      </c>
      <c r="I278" s="5">
        <f t="shared" si="18"/>
        <v>20</v>
      </c>
      <c r="J278" s="18">
        <v>3.1413612565445024</v>
      </c>
      <c r="K278" s="5">
        <f t="shared" si="19"/>
        <v>22</v>
      </c>
    </row>
    <row r="279" spans="1:11" ht="23.25" customHeight="1">
      <c r="A279" s="2" t="s">
        <v>21</v>
      </c>
      <c r="B279" s="18">
        <v>1.513505877808184</v>
      </c>
      <c r="C279" s="5">
        <f t="shared" si="17"/>
        <v>31</v>
      </c>
      <c r="D279" s="18">
        <v>1.3000702740688685</v>
      </c>
      <c r="E279" s="32">
        <v>31</v>
      </c>
      <c r="F279" s="18">
        <v>0.99587912087912078</v>
      </c>
      <c r="G279" s="5">
        <v>31</v>
      </c>
      <c r="H279" s="18">
        <v>0.87306917394224315</v>
      </c>
      <c r="I279" s="5">
        <f t="shared" si="18"/>
        <v>30</v>
      </c>
      <c r="J279" s="18">
        <v>0.98522167487684731</v>
      </c>
      <c r="K279" s="5">
        <f t="shared" si="19"/>
        <v>30</v>
      </c>
    </row>
    <row r="280" spans="1:11" ht="23.25" customHeight="1">
      <c r="A280" s="2" t="s">
        <v>22</v>
      </c>
      <c r="B280" s="18">
        <v>4.3081466847677534</v>
      </c>
      <c r="C280" s="5">
        <f t="shared" si="17"/>
        <v>8</v>
      </c>
      <c r="D280" s="18">
        <v>4.5834182114483601</v>
      </c>
      <c r="E280" s="32">
        <v>6</v>
      </c>
      <c r="F280" s="18">
        <v>4.8195200645291392</v>
      </c>
      <c r="G280" s="5">
        <v>5</v>
      </c>
      <c r="H280" s="18">
        <v>4.8541749900119857</v>
      </c>
      <c r="I280" s="5">
        <f t="shared" si="18"/>
        <v>6</v>
      </c>
      <c r="J280" s="18">
        <v>5.6424470401900617</v>
      </c>
      <c r="K280" s="5">
        <f t="shared" si="19"/>
        <v>3</v>
      </c>
    </row>
    <row r="281" spans="1:11" ht="23.25" customHeight="1">
      <c r="A281" s="2" t="s">
        <v>23</v>
      </c>
      <c r="B281" s="18">
        <v>4.7889674750600779</v>
      </c>
      <c r="C281" s="5">
        <f t="shared" si="17"/>
        <v>3</v>
      </c>
      <c r="D281" s="18">
        <v>4.7250193648334626</v>
      </c>
      <c r="E281" s="32">
        <v>5</v>
      </c>
      <c r="F281" s="18">
        <v>3.9020657995409334</v>
      </c>
      <c r="G281" s="5">
        <v>13</v>
      </c>
      <c r="H281" s="18">
        <v>4.3116490166414518</v>
      </c>
      <c r="I281" s="5">
        <f t="shared" si="18"/>
        <v>7</v>
      </c>
      <c r="J281" s="18">
        <v>4.1167664670658679</v>
      </c>
      <c r="K281" s="5">
        <f t="shared" si="19"/>
        <v>11</v>
      </c>
    </row>
    <row r="282" spans="1:11" ht="23.25" customHeight="1">
      <c r="A282" s="2" t="s">
        <v>24</v>
      </c>
      <c r="B282" s="18">
        <v>3.4048269612770574</v>
      </c>
      <c r="C282" s="5">
        <f t="shared" si="17"/>
        <v>20</v>
      </c>
      <c r="D282" s="18">
        <v>3.7850113550340652</v>
      </c>
      <c r="E282" s="32">
        <v>15</v>
      </c>
      <c r="F282" s="18">
        <v>3.7119524870081659</v>
      </c>
      <c r="G282" s="5">
        <v>14</v>
      </c>
      <c r="H282" s="18">
        <v>3.5688273852876913</v>
      </c>
      <c r="I282" s="5">
        <f t="shared" si="18"/>
        <v>14</v>
      </c>
      <c r="J282" s="18">
        <v>3.3619456366237483</v>
      </c>
      <c r="K282" s="5">
        <f t="shared" si="19"/>
        <v>20</v>
      </c>
    </row>
    <row r="283" spans="1:11" ht="23.25" customHeight="1">
      <c r="A283" s="2" t="s">
        <v>25</v>
      </c>
      <c r="B283" s="18">
        <v>2.495304149503653</v>
      </c>
      <c r="C283" s="5">
        <f t="shared" si="17"/>
        <v>30</v>
      </c>
      <c r="D283" s="18">
        <v>2.5261860751694396</v>
      </c>
      <c r="E283" s="32">
        <v>30</v>
      </c>
      <c r="F283" s="18">
        <v>2.1328458257160268</v>
      </c>
      <c r="G283" s="5">
        <v>27</v>
      </c>
      <c r="H283" s="18">
        <v>2.2316043425814236</v>
      </c>
      <c r="I283" s="5">
        <f t="shared" si="18"/>
        <v>28</v>
      </c>
      <c r="J283" s="18">
        <v>2.5074626865671643</v>
      </c>
      <c r="K283" s="5">
        <f t="shared" si="19"/>
        <v>27</v>
      </c>
    </row>
    <row r="284" spans="1:11" ht="23.25" customHeight="1">
      <c r="A284" s="2" t="s">
        <v>26</v>
      </c>
      <c r="B284" s="18">
        <v>3.0018472419975493</v>
      </c>
      <c r="C284" s="5">
        <f t="shared" si="17"/>
        <v>26</v>
      </c>
      <c r="D284" s="18">
        <v>2.6455026455026456</v>
      </c>
      <c r="E284" s="32">
        <v>29</v>
      </c>
      <c r="F284" s="18">
        <v>2.8255528255528257</v>
      </c>
      <c r="G284" s="5">
        <v>24</v>
      </c>
      <c r="H284" s="18">
        <v>2.8493482873598057</v>
      </c>
      <c r="I284" s="5">
        <f t="shared" si="18"/>
        <v>21</v>
      </c>
      <c r="J284" s="18">
        <v>3.0529781502544147</v>
      </c>
      <c r="K284" s="5">
        <f t="shared" si="19"/>
        <v>24</v>
      </c>
    </row>
    <row r="285" spans="1:11" ht="23.25" customHeight="1">
      <c r="A285" s="2" t="s">
        <v>27</v>
      </c>
      <c r="B285" s="18">
        <v>4.0974496449047697</v>
      </c>
      <c r="C285" s="5">
        <f t="shared" si="17"/>
        <v>10</v>
      </c>
      <c r="D285" s="18">
        <v>4.0671072699542448</v>
      </c>
      <c r="E285" s="32">
        <v>10</v>
      </c>
      <c r="F285" s="18">
        <v>4.1456016177957533</v>
      </c>
      <c r="G285" s="5">
        <v>11</v>
      </c>
      <c r="H285" s="18">
        <v>4.2735042735042734</v>
      </c>
      <c r="I285" s="5">
        <f t="shared" si="18"/>
        <v>8</v>
      </c>
      <c r="J285" s="18">
        <v>4.2521260630315156</v>
      </c>
      <c r="K285" s="5">
        <f t="shared" si="19"/>
        <v>7</v>
      </c>
    </row>
    <row r="286" spans="1:11" ht="23.25" customHeight="1">
      <c r="A286" s="2" t="s">
        <v>28</v>
      </c>
      <c r="B286" s="18">
        <v>4.7699999999999996</v>
      </c>
      <c r="C286" s="5">
        <f t="shared" si="17"/>
        <v>4</v>
      </c>
      <c r="D286" s="18">
        <v>4.5580110497237571</v>
      </c>
      <c r="E286" s="32">
        <v>8</v>
      </c>
      <c r="F286" s="18">
        <v>4.3596730245231603</v>
      </c>
      <c r="G286" s="5">
        <v>8</v>
      </c>
      <c r="H286" s="18">
        <v>2.82258064516129</v>
      </c>
      <c r="I286" s="5">
        <f t="shared" si="18"/>
        <v>23</v>
      </c>
      <c r="J286" s="18">
        <v>4.2496679946879148</v>
      </c>
      <c r="K286" s="5">
        <f t="shared" si="19"/>
        <v>8</v>
      </c>
    </row>
    <row r="287" spans="1:11" ht="23.25" customHeight="1">
      <c r="A287" s="2" t="s">
        <v>29</v>
      </c>
      <c r="B287" s="18">
        <v>3.9597200156890526</v>
      </c>
      <c r="C287" s="5">
        <f t="shared" si="17"/>
        <v>13</v>
      </c>
      <c r="D287" s="18">
        <v>5.2132701421800949</v>
      </c>
      <c r="E287" s="32">
        <v>2</v>
      </c>
      <c r="F287" s="18">
        <v>1.7662337662337664</v>
      </c>
      <c r="G287" s="5">
        <v>30</v>
      </c>
      <c r="H287" s="18">
        <v>3.5366478728856996</v>
      </c>
      <c r="I287" s="5">
        <f t="shared" si="18"/>
        <v>16</v>
      </c>
      <c r="J287" s="18">
        <v>3.5443037974683547</v>
      </c>
      <c r="K287" s="5">
        <f t="shared" si="19"/>
        <v>18</v>
      </c>
    </row>
    <row r="288" spans="1:11" ht="23.25" customHeight="1">
      <c r="A288" s="2" t="s">
        <v>30</v>
      </c>
      <c r="B288" s="18">
        <v>3.5563339097228588</v>
      </c>
      <c r="C288" s="5">
        <f t="shared" si="17"/>
        <v>15</v>
      </c>
      <c r="D288" s="18">
        <v>3.9716869838773103</v>
      </c>
      <c r="E288" s="32">
        <v>11</v>
      </c>
      <c r="F288" s="18">
        <v>3.6427732079905994</v>
      </c>
      <c r="G288" s="5">
        <v>16</v>
      </c>
      <c r="H288" s="18">
        <v>2.7712724434035909</v>
      </c>
      <c r="I288" s="5">
        <f t="shared" si="18"/>
        <v>24</v>
      </c>
      <c r="J288" s="18">
        <v>2.8782574873590043</v>
      </c>
      <c r="K288" s="5">
        <f t="shared" si="19"/>
        <v>26</v>
      </c>
    </row>
    <row r="289" spans="1:11" ht="23.25" customHeight="1">
      <c r="A289" s="2" t="s">
        <v>31</v>
      </c>
      <c r="B289" s="18">
        <v>3.4078342702037716</v>
      </c>
      <c r="C289" s="5">
        <f t="shared" si="17"/>
        <v>19</v>
      </c>
      <c r="D289" s="18">
        <v>3.3840947546531304</v>
      </c>
      <c r="E289" s="32">
        <v>21</v>
      </c>
      <c r="F289" s="18">
        <v>3.3090297251822767</v>
      </c>
      <c r="G289" s="5">
        <v>20</v>
      </c>
      <c r="H289" s="18">
        <v>2.5655326268823204</v>
      </c>
      <c r="I289" s="5">
        <f t="shared" si="18"/>
        <v>25</v>
      </c>
      <c r="J289" s="18">
        <v>3.553581343697946</v>
      </c>
      <c r="K289" s="5">
        <f t="shared" si="19"/>
        <v>17</v>
      </c>
    </row>
    <row r="290" spans="1:11" ht="23.25" customHeight="1">
      <c r="A290" s="2" t="s">
        <v>32</v>
      </c>
      <c r="B290" s="18">
        <v>4.5072728501983503</v>
      </c>
      <c r="C290" s="5">
        <f t="shared" si="17"/>
        <v>7</v>
      </c>
      <c r="D290" s="18">
        <v>4.7992755810443706</v>
      </c>
      <c r="E290" s="32">
        <v>4</v>
      </c>
      <c r="F290" s="18">
        <v>5.0913447139862233</v>
      </c>
      <c r="G290" s="5">
        <v>3</v>
      </c>
      <c r="H290" s="18">
        <v>5.2600297176820208</v>
      </c>
      <c r="I290" s="5">
        <f t="shared" si="18"/>
        <v>3</v>
      </c>
      <c r="J290" s="18">
        <v>4.217045119433795</v>
      </c>
      <c r="K290" s="5">
        <f t="shared" si="19"/>
        <v>9</v>
      </c>
    </row>
    <row r="291" spans="1:11" ht="23.25" customHeight="1">
      <c r="A291" s="2" t="s">
        <v>33</v>
      </c>
      <c r="B291" s="18">
        <v>3.3578761433393378</v>
      </c>
      <c r="C291" s="5">
        <f t="shared" si="17"/>
        <v>22</v>
      </c>
      <c r="D291" s="18">
        <v>3.6703601108033244</v>
      </c>
      <c r="E291" s="32">
        <v>16</v>
      </c>
      <c r="F291" s="18">
        <v>3.6401098901098905</v>
      </c>
      <c r="G291" s="5">
        <v>17</v>
      </c>
      <c r="H291" s="18">
        <v>3.7491479209270624</v>
      </c>
      <c r="I291" s="5">
        <f t="shared" si="18"/>
        <v>11</v>
      </c>
      <c r="J291" s="18">
        <v>3.9242219215155618</v>
      </c>
      <c r="K291" s="5">
        <f t="shared" si="19"/>
        <v>13</v>
      </c>
    </row>
    <row r="292" spans="1:11" ht="23.25" customHeight="1">
      <c r="A292" s="2" t="s">
        <v>34</v>
      </c>
      <c r="B292" s="18">
        <v>4.0531069598038743</v>
      </c>
      <c r="C292" s="5">
        <f t="shared" si="17"/>
        <v>11</v>
      </c>
      <c r="D292" s="18">
        <v>3.7891268533772648</v>
      </c>
      <c r="E292" s="32">
        <v>14</v>
      </c>
      <c r="F292" s="18">
        <v>2.8479312197743147</v>
      </c>
      <c r="G292" s="5">
        <v>23</v>
      </c>
      <c r="H292" s="18">
        <v>2.8391167192429023</v>
      </c>
      <c r="I292" s="5">
        <f t="shared" si="18"/>
        <v>22</v>
      </c>
      <c r="J292" s="18">
        <v>2.9866117404737382</v>
      </c>
      <c r="K292" s="5">
        <f t="shared" si="19"/>
        <v>25</v>
      </c>
    </row>
    <row r="293" spans="1:11" ht="23.25" customHeight="1">
      <c r="A293" s="2" t="s">
        <v>35</v>
      </c>
      <c r="B293" s="18">
        <v>3.451779219598742</v>
      </c>
      <c r="C293" s="5">
        <f t="shared" si="17"/>
        <v>18</v>
      </c>
      <c r="D293" s="18">
        <v>3.3695031410622502</v>
      </c>
      <c r="E293" s="32">
        <v>23</v>
      </c>
      <c r="F293" s="18">
        <v>3.4639409426462238</v>
      </c>
      <c r="G293" s="5">
        <v>19</v>
      </c>
      <c r="H293" s="18">
        <v>2.9926595143986447</v>
      </c>
      <c r="I293" s="5">
        <f t="shared" si="18"/>
        <v>18</v>
      </c>
      <c r="J293" s="36" t="s">
        <v>107</v>
      </c>
      <c r="K293" s="5" t="s">
        <v>352</v>
      </c>
    </row>
    <row r="294" spans="1:11" ht="23.25" customHeight="1">
      <c r="A294" s="2" t="s">
        <v>36</v>
      </c>
      <c r="B294" s="18">
        <v>5.357771799324218</v>
      </c>
      <c r="C294" s="5">
        <f t="shared" si="17"/>
        <v>2</v>
      </c>
      <c r="D294" s="18">
        <v>5.0643776824034337</v>
      </c>
      <c r="E294" s="32">
        <v>3</v>
      </c>
      <c r="F294" s="18">
        <v>5.8031959629941126</v>
      </c>
      <c r="G294" s="5">
        <v>2</v>
      </c>
      <c r="H294" s="18">
        <v>5.6059356966199507</v>
      </c>
      <c r="I294" s="5">
        <f t="shared" si="18"/>
        <v>2</v>
      </c>
      <c r="J294" s="18">
        <v>5.9870550161812295</v>
      </c>
      <c r="K294" s="5">
        <f t="shared" si="19"/>
        <v>2</v>
      </c>
    </row>
    <row r="295" spans="1:11" s="721" customFormat="1" ht="23.25" customHeight="1">
      <c r="A295" s="671" t="s">
        <v>87</v>
      </c>
    </row>
    <row r="296" spans="1:11" ht="23.25" customHeight="1">
      <c r="A296" s="28"/>
    </row>
    <row r="297" spans="1:11" ht="23.25" customHeight="1">
      <c r="A297" s="508" t="s">
        <v>97</v>
      </c>
      <c r="B297" s="13"/>
      <c r="C297" s="13"/>
      <c r="E297" s="11"/>
      <c r="G297" s="11"/>
      <c r="H297" s="222"/>
      <c r="I297" s="222"/>
      <c r="J297" s="222"/>
      <c r="K297" s="226" t="s">
        <v>89</v>
      </c>
    </row>
    <row r="298" spans="1:11" ht="23.25" customHeight="1">
      <c r="A298" s="525" t="s">
        <v>1</v>
      </c>
      <c r="B298" s="529">
        <v>1395</v>
      </c>
      <c r="C298" s="529"/>
      <c r="D298" s="529">
        <v>1396</v>
      </c>
      <c r="E298" s="529"/>
      <c r="F298" s="529">
        <v>1397</v>
      </c>
      <c r="G298" s="529"/>
      <c r="H298" s="529">
        <v>1398</v>
      </c>
      <c r="I298" s="529"/>
      <c r="J298" s="529">
        <v>1399</v>
      </c>
      <c r="K298" s="529"/>
    </row>
    <row r="299" spans="1:11" ht="23.25" customHeight="1">
      <c r="A299" s="525"/>
      <c r="B299" s="495" t="s">
        <v>83</v>
      </c>
      <c r="C299" s="495" t="s">
        <v>3</v>
      </c>
      <c r="D299" s="495" t="s">
        <v>83</v>
      </c>
      <c r="E299" s="495" t="s">
        <v>3</v>
      </c>
      <c r="F299" s="495" t="s">
        <v>83</v>
      </c>
      <c r="G299" s="495" t="s">
        <v>3</v>
      </c>
      <c r="H299" s="495" t="s">
        <v>83</v>
      </c>
      <c r="I299" s="495" t="s">
        <v>3</v>
      </c>
      <c r="J299" s="495" t="s">
        <v>83</v>
      </c>
      <c r="K299" s="495" t="s">
        <v>3</v>
      </c>
    </row>
    <row r="300" spans="1:11" ht="23.25" customHeight="1">
      <c r="A300" s="1" t="s">
        <v>4</v>
      </c>
      <c r="B300" s="22">
        <v>1.368386138875241</v>
      </c>
      <c r="C300" s="3" t="s">
        <v>352</v>
      </c>
      <c r="D300" s="22">
        <v>1.3612927100037007</v>
      </c>
      <c r="E300" s="3" t="s">
        <v>352</v>
      </c>
      <c r="F300" s="22">
        <v>1.370912723551484</v>
      </c>
      <c r="G300" s="3" t="s">
        <v>352</v>
      </c>
      <c r="H300" s="22">
        <v>1.4589226602467651</v>
      </c>
      <c r="I300" s="3" t="s">
        <v>352</v>
      </c>
      <c r="J300" s="22">
        <v>1.4843285180513577</v>
      </c>
      <c r="K300" s="3" t="s">
        <v>352</v>
      </c>
    </row>
    <row r="301" spans="1:11" ht="23.25" customHeight="1">
      <c r="A301" s="2" t="s">
        <v>6</v>
      </c>
      <c r="B301" s="18">
        <v>1.5167590363541306</v>
      </c>
      <c r="C301" s="32">
        <v>7</v>
      </c>
      <c r="D301" s="18">
        <v>1.6531645569620255</v>
      </c>
      <c r="E301" s="32">
        <v>3</v>
      </c>
      <c r="F301" s="18">
        <v>1.550815558343789</v>
      </c>
      <c r="G301" s="5">
        <v>5</v>
      </c>
      <c r="H301" s="18">
        <v>1.5181682429069188</v>
      </c>
      <c r="I301" s="5">
        <f>RANK(H301,$H$301:$H$331)</f>
        <v>8</v>
      </c>
      <c r="J301" s="18">
        <v>1.624290298691681</v>
      </c>
      <c r="K301" s="5">
        <f>RANK(J301,$J$301:$J$331)</f>
        <v>6</v>
      </c>
    </row>
    <row r="302" spans="1:11" ht="23.25" customHeight="1">
      <c r="A302" s="2" t="s">
        <v>7</v>
      </c>
      <c r="B302" s="18">
        <v>1.176031377987204</v>
      </c>
      <c r="C302" s="32">
        <v>16</v>
      </c>
      <c r="D302" s="18">
        <v>1.3277006638503319</v>
      </c>
      <c r="E302" s="32">
        <v>9</v>
      </c>
      <c r="F302" s="18">
        <v>1.1081322609472744</v>
      </c>
      <c r="G302" s="5">
        <v>20</v>
      </c>
      <c r="H302" s="18">
        <v>1.1094761624484992</v>
      </c>
      <c r="I302" s="5">
        <f t="shared" ref="I302:I331" si="20">RANK(H302,$H$301:$H$331)</f>
        <v>23</v>
      </c>
      <c r="J302" s="18">
        <v>1.276533876126781</v>
      </c>
      <c r="K302" s="5">
        <f t="shared" ref="K302:K331" si="21">RANK(J302,$J$301:$J$331)</f>
        <v>17</v>
      </c>
    </row>
    <row r="303" spans="1:11" ht="23.25" customHeight="1">
      <c r="A303" s="2" t="s">
        <v>8</v>
      </c>
      <c r="B303" s="18">
        <v>1.251554603989232</v>
      </c>
      <c r="C303" s="32">
        <v>13</v>
      </c>
      <c r="D303" s="18">
        <v>1.3125</v>
      </c>
      <c r="E303" s="32">
        <v>10</v>
      </c>
      <c r="F303" s="18">
        <v>8.5337470907680374E-2</v>
      </c>
      <c r="G303" s="5">
        <v>31</v>
      </c>
      <c r="H303" s="18">
        <v>1.2027756360832691</v>
      </c>
      <c r="I303" s="5">
        <f t="shared" si="20"/>
        <v>18</v>
      </c>
      <c r="J303" s="18">
        <v>1.3093415007656968</v>
      </c>
      <c r="K303" s="5">
        <f t="shared" si="21"/>
        <v>13</v>
      </c>
    </row>
    <row r="304" spans="1:11" ht="23.25" customHeight="1">
      <c r="A304" s="2" t="s">
        <v>9</v>
      </c>
      <c r="B304" s="18">
        <v>1.6130134645615473</v>
      </c>
      <c r="C304" s="32">
        <v>3</v>
      </c>
      <c r="D304" s="18">
        <v>1.6647376543209877</v>
      </c>
      <c r="E304" s="32">
        <v>2</v>
      </c>
      <c r="F304" s="18">
        <v>1.6758923458675321</v>
      </c>
      <c r="G304" s="5">
        <v>3</v>
      </c>
      <c r="H304" s="18">
        <v>1.7214663643235073</v>
      </c>
      <c r="I304" s="5">
        <f t="shared" si="20"/>
        <v>3</v>
      </c>
      <c r="J304" s="18">
        <v>1.6938049784765115</v>
      </c>
      <c r="K304" s="5">
        <f t="shared" si="21"/>
        <v>3</v>
      </c>
    </row>
    <row r="305" spans="1:11" ht="23.25" customHeight="1">
      <c r="A305" s="2" t="s">
        <v>10</v>
      </c>
      <c r="B305" s="18">
        <v>1.5668780415867867</v>
      </c>
      <c r="C305" s="32">
        <v>5</v>
      </c>
      <c r="D305" s="18">
        <v>1.4316702819956617</v>
      </c>
      <c r="E305" s="32">
        <v>5</v>
      </c>
      <c r="F305" s="18">
        <v>1.5696022727272727</v>
      </c>
      <c r="G305" s="5">
        <v>4</v>
      </c>
      <c r="H305" s="18">
        <v>1.5462478184991273</v>
      </c>
      <c r="I305" s="5">
        <f t="shared" si="20"/>
        <v>7</v>
      </c>
      <c r="J305" s="18">
        <v>1.5207689667009956</v>
      </c>
      <c r="K305" s="5">
        <f t="shared" si="21"/>
        <v>10</v>
      </c>
    </row>
    <row r="306" spans="1:11" ht="23.25" customHeight="1">
      <c r="A306" s="2" t="s">
        <v>11</v>
      </c>
      <c r="B306" s="18">
        <v>2.0856387397915741</v>
      </c>
      <c r="C306" s="32">
        <v>1</v>
      </c>
      <c r="D306" s="18">
        <v>1.2457337883959043</v>
      </c>
      <c r="E306" s="32">
        <v>14</v>
      </c>
      <c r="F306" s="18">
        <v>1.3344594594594594</v>
      </c>
      <c r="G306" s="5">
        <v>11</v>
      </c>
      <c r="H306" s="18">
        <v>1.3232830820770518</v>
      </c>
      <c r="I306" s="5">
        <f t="shared" si="20"/>
        <v>12</v>
      </c>
      <c r="J306" s="36" t="s">
        <v>107</v>
      </c>
      <c r="K306" s="4" t="s">
        <v>352</v>
      </c>
    </row>
    <row r="307" spans="1:11" ht="23.25" customHeight="1">
      <c r="A307" s="2" t="s">
        <v>12</v>
      </c>
      <c r="B307" s="18">
        <v>0.9712910434932096</v>
      </c>
      <c r="C307" s="32">
        <v>27</v>
      </c>
      <c r="D307" s="18">
        <v>0.99410278011794451</v>
      </c>
      <c r="E307" s="32">
        <v>26</v>
      </c>
      <c r="F307" s="18">
        <v>1.0339123242349049</v>
      </c>
      <c r="G307" s="5">
        <v>26</v>
      </c>
      <c r="H307" s="18">
        <v>1.0813008130081301</v>
      </c>
      <c r="I307" s="5">
        <f t="shared" si="20"/>
        <v>25</v>
      </c>
      <c r="J307" s="18">
        <v>1.0471622701838528</v>
      </c>
      <c r="K307" s="5">
        <f t="shared" si="21"/>
        <v>25</v>
      </c>
    </row>
    <row r="308" spans="1:11" ht="23.25" customHeight="1">
      <c r="A308" s="2" t="s">
        <v>13</v>
      </c>
      <c r="B308" s="18">
        <v>1.8677025908984395</v>
      </c>
      <c r="C308" s="32">
        <v>2</v>
      </c>
      <c r="D308" s="18">
        <v>1.9500780031201248</v>
      </c>
      <c r="E308" s="32">
        <v>1</v>
      </c>
      <c r="F308" s="18">
        <v>2.0123203285420947</v>
      </c>
      <c r="G308" s="5">
        <v>1</v>
      </c>
      <c r="H308" s="18">
        <v>2.0518577533135365</v>
      </c>
      <c r="I308" s="5">
        <f t="shared" si="20"/>
        <v>1</v>
      </c>
      <c r="J308" s="18">
        <v>2.1949473985543548</v>
      </c>
      <c r="K308" s="5">
        <f t="shared" si="21"/>
        <v>1</v>
      </c>
    </row>
    <row r="309" spans="1:11" ht="23.25" customHeight="1">
      <c r="A309" s="2" t="s">
        <v>14</v>
      </c>
      <c r="B309" s="18">
        <v>0.9918091337180287</v>
      </c>
      <c r="C309" s="32">
        <v>25</v>
      </c>
      <c r="D309" s="18">
        <v>1.0010427528675705</v>
      </c>
      <c r="E309" s="32">
        <v>25</v>
      </c>
      <c r="F309" s="18">
        <v>1.021671826625387</v>
      </c>
      <c r="G309" s="5">
        <v>27</v>
      </c>
      <c r="H309" s="18">
        <v>1.0316649642492339</v>
      </c>
      <c r="I309" s="5">
        <f t="shared" si="20"/>
        <v>27</v>
      </c>
      <c r="J309" s="18">
        <v>1.0222672064777327</v>
      </c>
      <c r="K309" s="5">
        <f t="shared" si="21"/>
        <v>26</v>
      </c>
    </row>
    <row r="310" spans="1:11" ht="23.25" customHeight="1">
      <c r="A310" s="2" t="s">
        <v>15</v>
      </c>
      <c r="B310" s="18">
        <v>1.0794669774144294</v>
      </c>
      <c r="C310" s="32">
        <v>23</v>
      </c>
      <c r="D310" s="18">
        <v>1.0727969348659003</v>
      </c>
      <c r="E310" s="32">
        <v>22</v>
      </c>
      <c r="F310" s="18">
        <v>1.1055276381909549</v>
      </c>
      <c r="G310" s="5">
        <v>21</v>
      </c>
      <c r="H310" s="18">
        <v>1.1248454882571075</v>
      </c>
      <c r="I310" s="5">
        <f t="shared" si="20"/>
        <v>22</v>
      </c>
      <c r="J310" s="18">
        <v>1.1070559610705597</v>
      </c>
      <c r="K310" s="5">
        <f t="shared" si="21"/>
        <v>23</v>
      </c>
    </row>
    <row r="311" spans="1:11" ht="23.25" customHeight="1">
      <c r="A311" s="2" t="s">
        <v>16</v>
      </c>
      <c r="B311" s="18">
        <v>1.3008001708290977</v>
      </c>
      <c r="C311" s="32">
        <v>11</v>
      </c>
      <c r="D311" s="18">
        <v>1.3806254767353165</v>
      </c>
      <c r="E311" s="32">
        <v>7</v>
      </c>
      <c r="F311" s="18">
        <v>1.5295706994896427</v>
      </c>
      <c r="G311" s="5">
        <v>7</v>
      </c>
      <c r="H311" s="18">
        <v>1.5691489361702127</v>
      </c>
      <c r="I311" s="5">
        <f t="shared" si="20"/>
        <v>5</v>
      </c>
      <c r="J311" s="18">
        <v>1.5776451753747636</v>
      </c>
      <c r="K311" s="5">
        <f t="shared" si="21"/>
        <v>9</v>
      </c>
    </row>
    <row r="312" spans="1:11" ht="23.25" customHeight="1">
      <c r="A312" s="2" t="s">
        <v>17</v>
      </c>
      <c r="B312" s="18">
        <v>1.1122800350368212</v>
      </c>
      <c r="C312" s="32">
        <v>20</v>
      </c>
      <c r="D312" s="18">
        <v>1.1428571428571428</v>
      </c>
      <c r="E312" s="32">
        <v>19</v>
      </c>
      <c r="F312" s="18">
        <v>1.1085972850678734</v>
      </c>
      <c r="G312" s="5">
        <v>19</v>
      </c>
      <c r="H312" s="18">
        <v>0.952914798206278</v>
      </c>
      <c r="I312" s="5">
        <f t="shared" si="20"/>
        <v>29</v>
      </c>
      <c r="J312" s="18">
        <v>1.0901001112347053</v>
      </c>
      <c r="K312" s="5">
        <f t="shared" si="21"/>
        <v>24</v>
      </c>
    </row>
    <row r="313" spans="1:11" ht="23.25" customHeight="1">
      <c r="A313" s="2" t="s">
        <v>18</v>
      </c>
      <c r="B313" s="18">
        <v>1.354418386632952</v>
      </c>
      <c r="C313" s="32">
        <v>9</v>
      </c>
      <c r="D313" s="18">
        <v>1.4091289782244556</v>
      </c>
      <c r="E313" s="32">
        <v>6</v>
      </c>
      <c r="F313" s="18">
        <v>1.3785965638584143</v>
      </c>
      <c r="G313" s="5">
        <v>10</v>
      </c>
      <c r="H313" s="18">
        <v>1.3920163766632547</v>
      </c>
      <c r="I313" s="5">
        <f t="shared" si="20"/>
        <v>10</v>
      </c>
      <c r="J313" s="18">
        <v>1.3026742301458671</v>
      </c>
      <c r="K313" s="5">
        <f t="shared" si="21"/>
        <v>15</v>
      </c>
    </row>
    <row r="314" spans="1:11" ht="23.25" customHeight="1">
      <c r="A314" s="2" t="s">
        <v>19</v>
      </c>
      <c r="B314" s="18">
        <v>1.0307708747651214</v>
      </c>
      <c r="C314" s="32">
        <v>24</v>
      </c>
      <c r="D314" s="18">
        <v>1.0167910447761195</v>
      </c>
      <c r="E314" s="32">
        <v>24</v>
      </c>
      <c r="F314" s="18">
        <v>1.1623616236162362</v>
      </c>
      <c r="G314" s="5">
        <v>18</v>
      </c>
      <c r="H314" s="18">
        <v>1.2054794520547945</v>
      </c>
      <c r="I314" s="5">
        <f t="shared" si="20"/>
        <v>17</v>
      </c>
      <c r="J314" s="18">
        <v>1.2827461607949413</v>
      </c>
      <c r="K314" s="5">
        <f t="shared" si="21"/>
        <v>16</v>
      </c>
    </row>
    <row r="315" spans="1:11" ht="23.25" customHeight="1">
      <c r="A315" s="2" t="s">
        <v>20</v>
      </c>
      <c r="B315" s="18">
        <v>1.0820661768893445</v>
      </c>
      <c r="C315" s="32">
        <v>22</v>
      </c>
      <c r="D315" s="18">
        <v>1.0724233983286908</v>
      </c>
      <c r="E315" s="32">
        <v>23</v>
      </c>
      <c r="F315" s="18">
        <v>1.0354223433242506</v>
      </c>
      <c r="G315" s="5">
        <v>24</v>
      </c>
      <c r="H315" s="18">
        <v>0.97333333333333327</v>
      </c>
      <c r="I315" s="5">
        <f t="shared" si="20"/>
        <v>28</v>
      </c>
      <c r="J315" s="18">
        <v>1.0209424083769634</v>
      </c>
      <c r="K315" s="5">
        <f t="shared" si="21"/>
        <v>27</v>
      </c>
    </row>
    <row r="316" spans="1:11" ht="23.25" customHeight="1">
      <c r="A316" s="2" t="s">
        <v>21</v>
      </c>
      <c r="B316" s="18">
        <v>0.60540235112327356</v>
      </c>
      <c r="C316" s="32">
        <v>31</v>
      </c>
      <c r="D316" s="18">
        <v>0.70976809557273368</v>
      </c>
      <c r="E316" s="32">
        <v>30</v>
      </c>
      <c r="F316" s="18">
        <v>0.70741758241758235</v>
      </c>
      <c r="G316" s="5">
        <v>28</v>
      </c>
      <c r="H316" s="18">
        <v>0.76561450638012096</v>
      </c>
      <c r="I316" s="5">
        <f t="shared" si="20"/>
        <v>30</v>
      </c>
      <c r="J316" s="18">
        <v>0.7027914614121511</v>
      </c>
      <c r="K316" s="5">
        <f t="shared" si="21"/>
        <v>29</v>
      </c>
    </row>
    <row r="317" spans="1:11" ht="23.25" customHeight="1">
      <c r="A317" s="2" t="s">
        <v>22</v>
      </c>
      <c r="B317" s="18">
        <v>1.5748440512739541</v>
      </c>
      <c r="C317" s="32">
        <v>4</v>
      </c>
      <c r="D317" s="18">
        <v>1.5970666123446731</v>
      </c>
      <c r="E317" s="32">
        <v>4</v>
      </c>
      <c r="F317" s="18">
        <v>1.482153660012099</v>
      </c>
      <c r="G317" s="5">
        <v>8</v>
      </c>
      <c r="H317" s="18">
        <v>1.6220535357570913</v>
      </c>
      <c r="I317" s="5">
        <f t="shared" si="20"/>
        <v>4</v>
      </c>
      <c r="J317" s="18">
        <v>1.6175014848544842</v>
      </c>
      <c r="K317" s="5">
        <f t="shared" si="21"/>
        <v>7</v>
      </c>
    </row>
    <row r="318" spans="1:11" ht="23.25" customHeight="1">
      <c r="A318" s="2" t="s">
        <v>23</v>
      </c>
      <c r="B318" s="18">
        <v>1.1462118874733958</v>
      </c>
      <c r="C318" s="32">
        <v>17</v>
      </c>
      <c r="D318" s="18">
        <v>1.2161115414407435</v>
      </c>
      <c r="E318" s="32">
        <v>18</v>
      </c>
      <c r="F318" s="18">
        <v>1.1782708492731446</v>
      </c>
      <c r="G318" s="5">
        <v>17</v>
      </c>
      <c r="H318" s="18">
        <v>1.2027231467473525</v>
      </c>
      <c r="I318" s="5">
        <f t="shared" si="20"/>
        <v>19</v>
      </c>
      <c r="J318" s="18">
        <v>1.2275449101796407</v>
      </c>
      <c r="K318" s="5">
        <f t="shared" si="21"/>
        <v>19</v>
      </c>
    </row>
    <row r="319" spans="1:11" ht="23.25" customHeight="1">
      <c r="A319" s="2" t="s">
        <v>24</v>
      </c>
      <c r="B319" s="18">
        <v>1.2690718673850852</v>
      </c>
      <c r="C319" s="32">
        <v>12</v>
      </c>
      <c r="D319" s="18">
        <v>1.2339137017411053</v>
      </c>
      <c r="E319" s="32">
        <v>15</v>
      </c>
      <c r="F319" s="18">
        <v>1.2472160356347439</v>
      </c>
      <c r="G319" s="5">
        <v>15</v>
      </c>
      <c r="H319" s="18">
        <v>1.2235979606700655</v>
      </c>
      <c r="I319" s="5">
        <f t="shared" si="20"/>
        <v>15</v>
      </c>
      <c r="J319" s="18">
        <v>1.194563662374821</v>
      </c>
      <c r="K319" s="5">
        <f t="shared" si="21"/>
        <v>21</v>
      </c>
    </row>
    <row r="320" spans="1:11" ht="23.25" customHeight="1">
      <c r="A320" s="2" t="s">
        <v>25</v>
      </c>
      <c r="B320" s="18">
        <v>0.90454775419507416</v>
      </c>
      <c r="C320" s="32">
        <v>28</v>
      </c>
      <c r="D320" s="18">
        <v>0.9057301293900184</v>
      </c>
      <c r="E320" s="32">
        <v>28</v>
      </c>
      <c r="F320" s="18">
        <v>1.0359536867763559</v>
      </c>
      <c r="G320" s="5">
        <v>23</v>
      </c>
      <c r="H320" s="18">
        <v>1.0615199034981906</v>
      </c>
      <c r="I320" s="5">
        <f t="shared" si="20"/>
        <v>26</v>
      </c>
      <c r="J320" s="18">
        <v>1.2</v>
      </c>
      <c r="K320" s="5">
        <f t="shared" si="21"/>
        <v>20</v>
      </c>
    </row>
    <row r="321" spans="1:11" ht="23.25" customHeight="1">
      <c r="A321" s="2" t="s">
        <v>26</v>
      </c>
      <c r="B321" s="18">
        <v>0.97323047424762643</v>
      </c>
      <c r="C321" s="32">
        <v>26</v>
      </c>
      <c r="D321" s="18">
        <v>0.97727980080921262</v>
      </c>
      <c r="E321" s="32">
        <v>27</v>
      </c>
      <c r="F321" s="18">
        <v>1.0350122850122849</v>
      </c>
      <c r="G321" s="5">
        <v>25</v>
      </c>
      <c r="H321" s="18">
        <v>1.0821461048802667</v>
      </c>
      <c r="I321" s="5">
        <f t="shared" si="20"/>
        <v>24</v>
      </c>
      <c r="J321" s="18">
        <v>1.1194253217599521</v>
      </c>
      <c r="K321" s="5">
        <f t="shared" si="21"/>
        <v>22</v>
      </c>
    </row>
    <row r="322" spans="1:11" ht="23.25" customHeight="1">
      <c r="A322" s="2" t="s">
        <v>27</v>
      </c>
      <c r="B322" s="18">
        <v>1.249722141695955</v>
      </c>
      <c r="C322" s="32">
        <v>14</v>
      </c>
      <c r="D322" s="18">
        <v>1.3014743263853585</v>
      </c>
      <c r="E322" s="32">
        <v>11</v>
      </c>
      <c r="F322" s="18">
        <v>1.3852376137512641</v>
      </c>
      <c r="G322" s="5">
        <v>9</v>
      </c>
      <c r="H322" s="18">
        <v>1.4982403217697335</v>
      </c>
      <c r="I322" s="5">
        <f t="shared" si="20"/>
        <v>9</v>
      </c>
      <c r="J322" s="18">
        <v>1.6758379189594796</v>
      </c>
      <c r="K322" s="5">
        <f t="shared" si="21"/>
        <v>5</v>
      </c>
    </row>
    <row r="323" spans="1:11" ht="23.25" customHeight="1">
      <c r="A323" s="2" t="s">
        <v>28</v>
      </c>
      <c r="B323" s="18">
        <v>1.1359620336244762</v>
      </c>
      <c r="C323" s="32">
        <v>18</v>
      </c>
      <c r="D323" s="18">
        <v>1.0911602209944751</v>
      </c>
      <c r="E323" s="32">
        <v>21</v>
      </c>
      <c r="F323" s="18">
        <v>1.0626702997275204</v>
      </c>
      <c r="G323" s="5">
        <v>22</v>
      </c>
      <c r="H323" s="18">
        <v>1.2365591397849462</v>
      </c>
      <c r="I323" s="5">
        <f t="shared" si="20"/>
        <v>14</v>
      </c>
      <c r="J323" s="18">
        <v>1.3545816733067728</v>
      </c>
      <c r="K323" s="5">
        <f t="shared" si="21"/>
        <v>11</v>
      </c>
    </row>
    <row r="324" spans="1:11" ht="23.25" customHeight="1">
      <c r="A324" s="2" t="s">
        <v>29</v>
      </c>
      <c r="B324" s="18">
        <v>1.2093198966834136</v>
      </c>
      <c r="C324" s="32">
        <v>15</v>
      </c>
      <c r="D324" s="18">
        <v>1.2638230647709321</v>
      </c>
      <c r="E324" s="32">
        <v>12</v>
      </c>
      <c r="F324" s="18">
        <v>1.3298701298701299</v>
      </c>
      <c r="G324" s="5">
        <v>12</v>
      </c>
      <c r="H324" s="18">
        <v>1.2865197334700154</v>
      </c>
      <c r="I324" s="5">
        <f t="shared" si="20"/>
        <v>13</v>
      </c>
      <c r="J324" s="18">
        <v>1.311392405063291</v>
      </c>
      <c r="K324" s="5">
        <f t="shared" si="21"/>
        <v>12</v>
      </c>
    </row>
    <row r="325" spans="1:11" ht="23.25" customHeight="1">
      <c r="A325" s="2" t="s">
        <v>30</v>
      </c>
      <c r="B325" s="18">
        <v>1.3514068856946861</v>
      </c>
      <c r="C325" s="32">
        <v>10</v>
      </c>
      <c r="D325" s="18">
        <v>1.3723948092803775</v>
      </c>
      <c r="E325" s="32">
        <v>8</v>
      </c>
      <c r="F325" s="18">
        <v>1.5432824128476303</v>
      </c>
      <c r="G325" s="5">
        <v>6</v>
      </c>
      <c r="H325" s="18">
        <v>1.5612802498048399</v>
      </c>
      <c r="I325" s="5">
        <f t="shared" si="20"/>
        <v>6</v>
      </c>
      <c r="J325" s="18">
        <v>1.6024893037728511</v>
      </c>
      <c r="K325" s="5">
        <f t="shared" si="21"/>
        <v>8</v>
      </c>
    </row>
    <row r="326" spans="1:11" ht="23.25" customHeight="1">
      <c r="A326" s="2" t="s">
        <v>31</v>
      </c>
      <c r="B326" s="18">
        <v>1.1075461378162257</v>
      </c>
      <c r="C326" s="32">
        <v>21</v>
      </c>
      <c r="D326" s="18">
        <v>1.1223914269599549</v>
      </c>
      <c r="E326" s="32">
        <v>20</v>
      </c>
      <c r="F326" s="18">
        <v>1.1833987661245091</v>
      </c>
      <c r="G326" s="5">
        <v>16</v>
      </c>
      <c r="H326" s="18">
        <v>1.1991076408254322</v>
      </c>
      <c r="I326" s="5">
        <f t="shared" si="20"/>
        <v>20</v>
      </c>
      <c r="J326" s="18">
        <v>1.243753470294281</v>
      </c>
      <c r="K326" s="5">
        <f t="shared" si="21"/>
        <v>18</v>
      </c>
    </row>
    <row r="327" spans="1:11" ht="23.25" customHeight="1">
      <c r="A327" s="2" t="s">
        <v>32</v>
      </c>
      <c r="B327" s="18">
        <v>1.5318636781417365</v>
      </c>
      <c r="C327" s="32">
        <v>6</v>
      </c>
      <c r="D327" s="18">
        <v>0.26260187141563535</v>
      </c>
      <c r="E327" s="32">
        <v>31</v>
      </c>
      <c r="F327" s="18">
        <v>0.26355196166516925</v>
      </c>
      <c r="G327" s="5">
        <v>30</v>
      </c>
      <c r="H327" s="18">
        <v>1.3818722139673105</v>
      </c>
      <c r="I327" s="5">
        <f t="shared" si="20"/>
        <v>11</v>
      </c>
      <c r="J327" s="18">
        <v>1.6809200825715129</v>
      </c>
      <c r="K327" s="5">
        <f t="shared" si="21"/>
        <v>4</v>
      </c>
    </row>
    <row r="328" spans="1:11" ht="23.25" customHeight="1">
      <c r="A328" s="2" t="s">
        <v>33</v>
      </c>
      <c r="B328" s="18">
        <v>1.1192920477797794</v>
      </c>
      <c r="C328" s="32">
        <v>19</v>
      </c>
      <c r="D328" s="18">
        <v>1.2465373961218837</v>
      </c>
      <c r="E328" s="32">
        <v>13</v>
      </c>
      <c r="F328" s="18">
        <v>1.2843406593406592</v>
      </c>
      <c r="G328" s="5">
        <v>13</v>
      </c>
      <c r="H328" s="18">
        <v>1.2201772324471711</v>
      </c>
      <c r="I328" s="5">
        <f t="shared" si="20"/>
        <v>16</v>
      </c>
      <c r="J328" s="18">
        <v>1.3058186738836266</v>
      </c>
      <c r="K328" s="5">
        <f t="shared" si="21"/>
        <v>14</v>
      </c>
    </row>
    <row r="329" spans="1:11" ht="23.25" customHeight="1">
      <c r="A329" s="2" t="s">
        <v>34</v>
      </c>
      <c r="B329" s="18">
        <v>0.76558687018517635</v>
      </c>
      <c r="C329" s="32">
        <v>30</v>
      </c>
      <c r="D329" s="18">
        <v>0.79077429983525527</v>
      </c>
      <c r="E329" s="32">
        <v>29</v>
      </c>
      <c r="F329" s="18">
        <v>0.67168189145620627</v>
      </c>
      <c r="G329" s="5">
        <v>29</v>
      </c>
      <c r="H329" s="18">
        <v>0.66246056782334395</v>
      </c>
      <c r="I329" s="5">
        <f t="shared" si="20"/>
        <v>31</v>
      </c>
      <c r="J329" s="18">
        <v>0.77239958805355302</v>
      </c>
      <c r="K329" s="5">
        <f t="shared" si="21"/>
        <v>28</v>
      </c>
    </row>
    <row r="330" spans="1:11" ht="23.25" customHeight="1">
      <c r="A330" s="2" t="s">
        <v>35</v>
      </c>
      <c r="B330" s="18">
        <v>0.88020370099767931</v>
      </c>
      <c r="C330" s="32">
        <v>29</v>
      </c>
      <c r="D330" s="18">
        <v>1.216447744146202</v>
      </c>
      <c r="E330" s="32">
        <v>17</v>
      </c>
      <c r="F330" s="18">
        <v>1.2663259511641112</v>
      </c>
      <c r="G330" s="5">
        <v>14</v>
      </c>
      <c r="H330" s="18">
        <v>1.1857707509881423</v>
      </c>
      <c r="I330" s="5">
        <f t="shared" si="20"/>
        <v>21</v>
      </c>
      <c r="J330" s="18">
        <v>5.6211354693648116E-2</v>
      </c>
      <c r="K330" s="5">
        <f t="shared" si="21"/>
        <v>30</v>
      </c>
    </row>
    <row r="331" spans="1:11" ht="23.25" customHeight="1">
      <c r="A331" s="2" t="s">
        <v>36</v>
      </c>
      <c r="B331" s="18">
        <v>1.4931495178444543</v>
      </c>
      <c r="C331" s="32">
        <v>8</v>
      </c>
      <c r="D331" s="18">
        <v>1.2188841201716738</v>
      </c>
      <c r="E331" s="32">
        <v>16</v>
      </c>
      <c r="F331" s="18">
        <v>1.7325483599663583</v>
      </c>
      <c r="G331" s="5">
        <v>2</v>
      </c>
      <c r="H331" s="18">
        <v>1.7971970321516899</v>
      </c>
      <c r="I331" s="5">
        <f t="shared" si="20"/>
        <v>2</v>
      </c>
      <c r="J331" s="18">
        <v>1.8689320388349515</v>
      </c>
      <c r="K331" s="5">
        <f t="shared" si="21"/>
        <v>2</v>
      </c>
    </row>
    <row r="332" spans="1:11" s="721" customFormat="1" ht="23.25" customHeight="1">
      <c r="A332" s="671" t="s">
        <v>87</v>
      </c>
    </row>
    <row r="334" spans="1:11" ht="23.25" customHeight="1">
      <c r="A334" s="508" t="s">
        <v>98</v>
      </c>
      <c r="B334" s="13"/>
      <c r="C334" s="13"/>
      <c r="E334" s="11"/>
      <c r="H334" s="222"/>
      <c r="I334" s="225"/>
      <c r="J334" s="222"/>
      <c r="K334" s="226" t="s">
        <v>99</v>
      </c>
    </row>
    <row r="335" spans="1:11" ht="23.25" customHeight="1">
      <c r="A335" s="525" t="s">
        <v>1</v>
      </c>
      <c r="B335" s="529">
        <v>1395</v>
      </c>
      <c r="C335" s="529"/>
      <c r="D335" s="529">
        <v>1396</v>
      </c>
      <c r="E335" s="529"/>
      <c r="F335" s="529">
        <v>1397</v>
      </c>
      <c r="G335" s="529"/>
      <c r="H335" s="529">
        <v>1398</v>
      </c>
      <c r="I335" s="529"/>
      <c r="J335" s="529">
        <v>1399</v>
      </c>
      <c r="K335" s="529"/>
    </row>
    <row r="336" spans="1:11" ht="23.25" customHeight="1">
      <c r="A336" s="525"/>
      <c r="B336" s="495" t="s">
        <v>83</v>
      </c>
      <c r="C336" s="495" t="s">
        <v>3</v>
      </c>
      <c r="D336" s="495" t="s">
        <v>83</v>
      </c>
      <c r="E336" s="495" t="s">
        <v>3</v>
      </c>
      <c r="F336" s="495" t="s">
        <v>83</v>
      </c>
      <c r="G336" s="495" t="s">
        <v>3</v>
      </c>
      <c r="H336" s="495" t="s">
        <v>83</v>
      </c>
      <c r="I336" s="495" t="s">
        <v>3</v>
      </c>
      <c r="J336" s="495" t="s">
        <v>83</v>
      </c>
      <c r="K336" s="495" t="s">
        <v>3</v>
      </c>
    </row>
    <row r="337" spans="1:11" ht="23.25" customHeight="1">
      <c r="A337" s="1" t="s">
        <v>4</v>
      </c>
      <c r="B337" s="22">
        <v>1.3936837271154985</v>
      </c>
      <c r="C337" s="3" t="s">
        <v>352</v>
      </c>
      <c r="D337" s="22">
        <v>1.5183171176901442</v>
      </c>
      <c r="E337" s="3" t="s">
        <v>352</v>
      </c>
      <c r="F337" s="22">
        <v>1.5505789972644082</v>
      </c>
      <c r="G337" s="3" t="s">
        <v>352</v>
      </c>
      <c r="H337" s="22">
        <v>1.5997813162098073</v>
      </c>
      <c r="I337" s="3" t="s">
        <v>352</v>
      </c>
      <c r="J337" s="22">
        <v>1.6482223756120973</v>
      </c>
      <c r="K337" s="3" t="s">
        <v>352</v>
      </c>
    </row>
    <row r="338" spans="1:11" ht="23.25" customHeight="1">
      <c r="A338" s="2" t="s">
        <v>6</v>
      </c>
      <c r="B338" s="18">
        <v>2.3007647303722853</v>
      </c>
      <c r="C338" s="32">
        <v>13</v>
      </c>
      <c r="D338" s="18">
        <v>2.5198851808839318</v>
      </c>
      <c r="E338" s="32">
        <v>10</v>
      </c>
      <c r="F338" s="18">
        <v>2.5731896511150709</v>
      </c>
      <c r="G338" s="5">
        <v>11</v>
      </c>
      <c r="H338" s="263">
        <v>2.6171757989973798</v>
      </c>
      <c r="I338" s="48">
        <f>RANK(H338,$H$338:$H$368)</f>
        <v>15</v>
      </c>
      <c r="J338" s="18">
        <v>2.7931203905266155</v>
      </c>
      <c r="K338" s="5">
        <f>RANK(J338,$J$338:$J$368)</f>
        <v>11</v>
      </c>
    </row>
    <row r="339" spans="1:11" ht="23.25" customHeight="1">
      <c r="A339" s="2" t="s">
        <v>7</v>
      </c>
      <c r="B339" s="18">
        <v>1.924567640533533</v>
      </c>
      <c r="C339" s="32">
        <v>18</v>
      </c>
      <c r="D339" s="18">
        <v>2.0314880650076179</v>
      </c>
      <c r="E339" s="32">
        <v>18</v>
      </c>
      <c r="F339" s="18">
        <v>1.7055270208777824</v>
      </c>
      <c r="G339" s="5">
        <v>22</v>
      </c>
      <c r="H339" s="263">
        <v>2.104256591450592</v>
      </c>
      <c r="I339" s="48">
        <f t="shared" ref="I339:I368" si="22">RANK(H339,$H$338:$H$368)</f>
        <v>20</v>
      </c>
      <c r="J339" s="18">
        <v>2.2374373883778449</v>
      </c>
      <c r="K339" s="5">
        <f t="shared" ref="K339:K368" si="23">RANK(J339,$J$338:$J$368)</f>
        <v>18</v>
      </c>
    </row>
    <row r="340" spans="1:11" ht="23.25" customHeight="1">
      <c r="A340" s="2" t="s">
        <v>8</v>
      </c>
      <c r="B340" s="18">
        <v>2.3578285521809912</v>
      </c>
      <c r="C340" s="32">
        <v>11</v>
      </c>
      <c r="D340" s="18">
        <v>3.3683265031157021</v>
      </c>
      <c r="E340" s="32">
        <v>6</v>
      </c>
      <c r="F340" s="18">
        <v>2.9649453946566089</v>
      </c>
      <c r="G340" s="5">
        <v>7</v>
      </c>
      <c r="H340" s="263">
        <v>3.1327724924673599</v>
      </c>
      <c r="I340" s="48">
        <f t="shared" si="22"/>
        <v>9</v>
      </c>
      <c r="J340" s="18">
        <v>3.2446572243411946</v>
      </c>
      <c r="K340" s="5">
        <f t="shared" si="23"/>
        <v>7</v>
      </c>
    </row>
    <row r="341" spans="1:11" ht="23.25" customHeight="1">
      <c r="A341" s="2" t="s">
        <v>9</v>
      </c>
      <c r="B341" s="18">
        <v>1.4109907771662444</v>
      </c>
      <c r="C341" s="32">
        <v>23</v>
      </c>
      <c r="D341" s="18">
        <v>1.4950895652092659</v>
      </c>
      <c r="E341" s="32">
        <v>23</v>
      </c>
      <c r="F341" s="18">
        <v>1.5590570337604932</v>
      </c>
      <c r="G341" s="5">
        <v>24</v>
      </c>
      <c r="H341" s="263">
        <v>1.5683916796821393</v>
      </c>
      <c r="I341" s="48">
        <f t="shared" si="22"/>
        <v>25</v>
      </c>
      <c r="J341" s="18">
        <v>1.6524126625222539</v>
      </c>
      <c r="K341" s="5">
        <f t="shared" si="23"/>
        <v>25</v>
      </c>
    </row>
    <row r="342" spans="1:11" ht="23.25" customHeight="1">
      <c r="A342" s="2" t="s">
        <v>10</v>
      </c>
      <c r="B342" s="18">
        <v>9.2789483858496045</v>
      </c>
      <c r="C342" s="32">
        <v>1</v>
      </c>
      <c r="D342" s="18">
        <v>10.438816934080805</v>
      </c>
      <c r="E342" s="32">
        <v>1</v>
      </c>
      <c r="F342" s="18">
        <v>10.806575801375137</v>
      </c>
      <c r="G342" s="5">
        <v>1</v>
      </c>
      <c r="H342" s="263">
        <v>10.998977288076722</v>
      </c>
      <c r="I342" s="48">
        <f t="shared" si="22"/>
        <v>2</v>
      </c>
      <c r="J342" s="18">
        <v>12.350372344428729</v>
      </c>
      <c r="K342" s="5">
        <f t="shared" si="23"/>
        <v>1</v>
      </c>
    </row>
    <row r="343" spans="1:11" ht="23.25" customHeight="1">
      <c r="A343" s="2" t="s">
        <v>11</v>
      </c>
      <c r="B343" s="18">
        <v>1.7881978939002583</v>
      </c>
      <c r="C343" s="32">
        <v>19</v>
      </c>
      <c r="D343" s="18">
        <v>1.83787005761971</v>
      </c>
      <c r="E343" s="32">
        <v>20</v>
      </c>
      <c r="F343" s="18">
        <v>1.9837225644970198</v>
      </c>
      <c r="G343" s="5">
        <v>18</v>
      </c>
      <c r="H343" s="263">
        <v>1.9837225644970198</v>
      </c>
      <c r="I343" s="48">
        <f t="shared" si="22"/>
        <v>21</v>
      </c>
      <c r="J343" s="18">
        <v>2.0829086927218707</v>
      </c>
      <c r="K343" s="5">
        <f t="shared" si="23"/>
        <v>19</v>
      </c>
    </row>
    <row r="344" spans="1:11" ht="23.25" customHeight="1">
      <c r="A344" s="2" t="s">
        <v>12</v>
      </c>
      <c r="B344" s="18">
        <v>2.0207344930592166</v>
      </c>
      <c r="C344" s="32">
        <v>17</v>
      </c>
      <c r="D344" s="18">
        <v>2.196450535933931</v>
      </c>
      <c r="E344" s="32">
        <v>16</v>
      </c>
      <c r="F344" s="18">
        <v>2.2696303383233194</v>
      </c>
      <c r="G344" s="5">
        <v>17</v>
      </c>
      <c r="H344" s="263">
        <v>2.2696303383233194</v>
      </c>
      <c r="I344" s="48">
        <f t="shared" si="22"/>
        <v>18</v>
      </c>
      <c r="J344" s="18">
        <v>2.2696303383233194</v>
      </c>
      <c r="K344" s="5">
        <f t="shared" si="23"/>
        <v>17</v>
      </c>
    </row>
    <row r="345" spans="1:11" ht="23.25" customHeight="1">
      <c r="A345" s="2" t="s">
        <v>1112</v>
      </c>
      <c r="B345" s="18">
        <v>5.2052785923753664</v>
      </c>
      <c r="C345" s="32">
        <v>2</v>
      </c>
      <c r="D345" s="18">
        <v>5.2052785923753664</v>
      </c>
      <c r="E345" s="32">
        <v>2</v>
      </c>
      <c r="F345" s="18">
        <v>5.687513249320638</v>
      </c>
      <c r="G345" s="5">
        <v>2</v>
      </c>
      <c r="H345" s="263">
        <v>5.9091046746188445</v>
      </c>
      <c r="I345" s="48">
        <f t="shared" si="22"/>
        <v>3</v>
      </c>
      <c r="J345" s="18">
        <v>5.9091046746188445</v>
      </c>
      <c r="K345" s="5">
        <f t="shared" si="23"/>
        <v>2</v>
      </c>
    </row>
    <row r="346" spans="1:11" ht="23.25" customHeight="1">
      <c r="A346" s="2" t="s">
        <v>14</v>
      </c>
      <c r="B346" s="18">
        <v>2.7546523016650344</v>
      </c>
      <c r="C346" s="32">
        <v>6</v>
      </c>
      <c r="D346" s="18">
        <v>2.8158667972575904</v>
      </c>
      <c r="E346" s="32">
        <v>7</v>
      </c>
      <c r="F346" s="18">
        <v>3.0022412650096744</v>
      </c>
      <c r="G346" s="5">
        <v>6</v>
      </c>
      <c r="H346" s="263">
        <v>31.231245942999916</v>
      </c>
      <c r="I346" s="48">
        <f t="shared" si="22"/>
        <v>1</v>
      </c>
      <c r="J346" s="18">
        <v>3.1248123580814391</v>
      </c>
      <c r="K346" s="5">
        <f t="shared" si="23"/>
        <v>8</v>
      </c>
    </row>
    <row r="347" spans="1:11" ht="23.25" customHeight="1">
      <c r="A347" s="2" t="s">
        <v>15</v>
      </c>
      <c r="B347" s="18">
        <v>0.39788589958686182</v>
      </c>
      <c r="C347" s="32">
        <v>31</v>
      </c>
      <c r="D347" s="18">
        <v>0.42441162622598594</v>
      </c>
      <c r="E347" s="32">
        <v>31</v>
      </c>
      <c r="F347" s="18">
        <v>0.47014639895338783</v>
      </c>
      <c r="G347" s="5">
        <v>31</v>
      </c>
      <c r="H347" s="263">
        <v>0.52311541051647392</v>
      </c>
      <c r="I347" s="48">
        <f t="shared" si="22"/>
        <v>31</v>
      </c>
      <c r="J347" s="18">
        <v>0.52973712457364441</v>
      </c>
      <c r="K347" s="5">
        <f t="shared" si="23"/>
        <v>30</v>
      </c>
    </row>
    <row r="348" spans="1:11" ht="23.25" customHeight="1">
      <c r="A348" s="2" t="s">
        <v>16</v>
      </c>
      <c r="B348" s="18">
        <v>1.6154681071257289</v>
      </c>
      <c r="C348" s="32">
        <v>20</v>
      </c>
      <c r="D348" s="18">
        <v>1.7500904493862064</v>
      </c>
      <c r="E348" s="32">
        <v>21</v>
      </c>
      <c r="F348" s="18">
        <v>1.8897564784211647</v>
      </c>
      <c r="G348" s="5">
        <v>20</v>
      </c>
      <c r="H348" s="263">
        <v>1.8057530452135366</v>
      </c>
      <c r="I348" s="48">
        <f t="shared" si="22"/>
        <v>23</v>
      </c>
      <c r="J348" s="18">
        <v>1.9401346671829161</v>
      </c>
      <c r="K348" s="5">
        <f t="shared" si="23"/>
        <v>21</v>
      </c>
    </row>
    <row r="349" spans="1:11" ht="23.25" customHeight="1">
      <c r="A349" s="2" t="s">
        <v>17</v>
      </c>
      <c r="B349" s="18">
        <v>1.2660898923823591</v>
      </c>
      <c r="C349" s="32">
        <v>25</v>
      </c>
      <c r="D349" s="18">
        <v>1.3715973834142225</v>
      </c>
      <c r="E349" s="32">
        <v>25</v>
      </c>
      <c r="F349" s="18">
        <v>1.5148574043587733</v>
      </c>
      <c r="G349" s="5">
        <v>25</v>
      </c>
      <c r="H349" s="263">
        <v>1.2330230342794495</v>
      </c>
      <c r="I349" s="48">
        <f t="shared" si="22"/>
        <v>26</v>
      </c>
      <c r="J349" s="18">
        <v>1.8319199366437537</v>
      </c>
      <c r="K349" s="5">
        <f t="shared" si="23"/>
        <v>23</v>
      </c>
    </row>
    <row r="350" spans="1:11" ht="23.25" customHeight="1">
      <c r="A350" s="2" t="s">
        <v>18</v>
      </c>
      <c r="B350" s="18">
        <v>2.3274340430184788</v>
      </c>
      <c r="C350" s="32">
        <v>12</v>
      </c>
      <c r="D350" s="18">
        <v>2.5148783954763432</v>
      </c>
      <c r="E350" s="32">
        <v>11</v>
      </c>
      <c r="F350" s="18">
        <v>2.5455438934807844</v>
      </c>
      <c r="G350" s="5">
        <v>12</v>
      </c>
      <c r="H350" s="263">
        <v>2.638674367249767</v>
      </c>
      <c r="I350" s="48">
        <f t="shared" si="22"/>
        <v>14</v>
      </c>
      <c r="J350" s="18">
        <v>2.7007608229497615</v>
      </c>
      <c r="K350" s="5">
        <f t="shared" si="23"/>
        <v>13</v>
      </c>
    </row>
    <row r="351" spans="1:11" ht="23.25" customHeight="1">
      <c r="A351" s="2" t="s">
        <v>19</v>
      </c>
      <c r="B351" s="18">
        <v>2.204565287282414</v>
      </c>
      <c r="C351" s="32">
        <v>14</v>
      </c>
      <c r="D351" s="18">
        <v>2.3882790612226152</v>
      </c>
      <c r="E351" s="32">
        <v>14</v>
      </c>
      <c r="F351" s="18">
        <v>2.3466488014606282</v>
      </c>
      <c r="G351" s="5">
        <v>16</v>
      </c>
      <c r="H351" s="263">
        <v>2.67</v>
      </c>
      <c r="I351" s="48">
        <f t="shared" si="22"/>
        <v>13</v>
      </c>
      <c r="J351" s="18">
        <v>2.7147505742387654</v>
      </c>
      <c r="K351" s="5">
        <f t="shared" si="23"/>
        <v>12</v>
      </c>
    </row>
    <row r="352" spans="1:11" ht="23.25" customHeight="1">
      <c r="A352" s="2" t="s">
        <v>20</v>
      </c>
      <c r="B352" s="18">
        <v>0.4615858036721715</v>
      </c>
      <c r="C352" s="32">
        <v>30</v>
      </c>
      <c r="D352" s="18">
        <v>0.48210072827982353</v>
      </c>
      <c r="E352" s="32">
        <v>30</v>
      </c>
      <c r="F352" s="18">
        <v>0.48081388901505995</v>
      </c>
      <c r="G352" s="5">
        <v>30</v>
      </c>
      <c r="H352" s="263">
        <v>4.910028836190186</v>
      </c>
      <c r="I352" s="48">
        <f t="shared" si="22"/>
        <v>4</v>
      </c>
      <c r="J352" s="18">
        <v>0.50127410578581821</v>
      </c>
      <c r="K352" s="5">
        <f t="shared" si="23"/>
        <v>31</v>
      </c>
    </row>
    <row r="353" spans="1:11" ht="23.25" customHeight="1">
      <c r="A353" s="2" t="s">
        <v>21</v>
      </c>
      <c r="B353" s="18">
        <v>0.66012047198613755</v>
      </c>
      <c r="C353" s="32">
        <v>28</v>
      </c>
      <c r="D353" s="18">
        <v>0.84715460571554302</v>
      </c>
      <c r="E353" s="32">
        <v>27</v>
      </c>
      <c r="F353" s="18">
        <v>0.78437132994437386</v>
      </c>
      <c r="G353" s="5">
        <v>28</v>
      </c>
      <c r="H353" s="263">
        <v>0.84470531577443297</v>
      </c>
      <c r="I353" s="48">
        <f t="shared" si="22"/>
        <v>29</v>
      </c>
      <c r="J353" s="18">
        <v>0.74048842616589894</v>
      </c>
      <c r="K353" s="5">
        <f t="shared" si="23"/>
        <v>29</v>
      </c>
    </row>
    <row r="354" spans="1:11" ht="23.25" customHeight="1">
      <c r="A354" s="2" t="s">
        <v>22</v>
      </c>
      <c r="B354" s="18">
        <v>1.4028906071580045</v>
      </c>
      <c r="C354" s="32">
        <v>24</v>
      </c>
      <c r="D354" s="18">
        <v>1.4926103552902026</v>
      </c>
      <c r="E354" s="32">
        <v>24</v>
      </c>
      <c r="F354" s="18">
        <v>1.5630196426560663</v>
      </c>
      <c r="G354" s="5">
        <v>23</v>
      </c>
      <c r="H354" s="263">
        <v>1.6366692471485131</v>
      </c>
      <c r="I354" s="48">
        <f t="shared" si="22"/>
        <v>24</v>
      </c>
      <c r="J354" s="18">
        <v>1.6939526707987109</v>
      </c>
      <c r="K354" s="5">
        <f t="shared" si="23"/>
        <v>24</v>
      </c>
    </row>
    <row r="355" spans="1:11" ht="23.25" customHeight="1">
      <c r="A355" s="2" t="s">
        <v>23</v>
      </c>
      <c r="B355" s="18">
        <v>2.4410612192458405</v>
      </c>
      <c r="C355" s="32">
        <v>10</v>
      </c>
      <c r="D355" s="18">
        <v>2.505299672383889</v>
      </c>
      <c r="E355" s="32">
        <v>13</v>
      </c>
      <c r="F355" s="18">
        <v>2.5008143677556536</v>
      </c>
      <c r="G355" s="5">
        <v>14</v>
      </c>
      <c r="H355" s="263">
        <v>2.7573081490639262</v>
      </c>
      <c r="I355" s="48">
        <f t="shared" si="22"/>
        <v>12</v>
      </c>
      <c r="J355" s="18">
        <v>2.6290612584097901</v>
      </c>
      <c r="K355" s="5">
        <f t="shared" si="23"/>
        <v>15</v>
      </c>
    </row>
    <row r="356" spans="1:11" ht="23.25" customHeight="1">
      <c r="A356" s="2" t="s">
        <v>24</v>
      </c>
      <c r="B356" s="18">
        <v>3.38365434669443</v>
      </c>
      <c r="C356" s="32">
        <v>5</v>
      </c>
      <c r="D356" s="18">
        <v>3.38365434669443</v>
      </c>
      <c r="E356" s="32">
        <v>5</v>
      </c>
      <c r="F356" s="18">
        <v>3.4047011065278596</v>
      </c>
      <c r="G356" s="5">
        <v>5</v>
      </c>
      <c r="H356" s="263">
        <v>3.4920011349003688</v>
      </c>
      <c r="I356" s="48">
        <f t="shared" si="22"/>
        <v>7</v>
      </c>
      <c r="J356" s="18">
        <v>3.6666011916453871</v>
      </c>
      <c r="K356" s="5">
        <f t="shared" si="23"/>
        <v>5</v>
      </c>
    </row>
    <row r="357" spans="1:11" ht="23.25" customHeight="1">
      <c r="A357" s="2" t="s">
        <v>25</v>
      </c>
      <c r="B357" s="18">
        <v>1.4758374519494784</v>
      </c>
      <c r="C357" s="32">
        <v>22</v>
      </c>
      <c r="D357" s="18">
        <v>1.6817682591982426</v>
      </c>
      <c r="E357" s="32">
        <v>22</v>
      </c>
      <c r="F357" s="18">
        <v>1.9178817817669718</v>
      </c>
      <c r="G357" s="5">
        <v>19</v>
      </c>
      <c r="H357" s="263">
        <v>1.9519665549365577</v>
      </c>
      <c r="I357" s="48">
        <f t="shared" si="22"/>
        <v>22</v>
      </c>
      <c r="J357" s="18">
        <v>2.020456609495735</v>
      </c>
      <c r="K357" s="5">
        <f t="shared" si="23"/>
        <v>20</v>
      </c>
    </row>
    <row r="358" spans="1:11" ht="23.25" customHeight="1">
      <c r="A358" s="2" t="s">
        <v>26</v>
      </c>
      <c r="B358" s="18">
        <v>0.73039147876608113</v>
      </c>
      <c r="C358" s="32">
        <v>27</v>
      </c>
      <c r="D358" s="18">
        <v>0.83552358555816852</v>
      </c>
      <c r="E358" s="32">
        <v>28</v>
      </c>
      <c r="F358" s="18">
        <v>0.88323481217018085</v>
      </c>
      <c r="G358" s="5">
        <v>27</v>
      </c>
      <c r="H358" s="263">
        <v>0.90531558252365563</v>
      </c>
      <c r="I358" s="48">
        <f t="shared" si="22"/>
        <v>28</v>
      </c>
      <c r="J358" s="18">
        <v>0.91635601645687093</v>
      </c>
      <c r="K358" s="5">
        <f t="shared" si="23"/>
        <v>27</v>
      </c>
    </row>
    <row r="359" spans="1:11" ht="23.25" customHeight="1">
      <c r="A359" s="2" t="s">
        <v>27</v>
      </c>
      <c r="B359" s="18">
        <v>2.1592226798352594</v>
      </c>
      <c r="C359" s="32">
        <v>15</v>
      </c>
      <c r="D359" s="18">
        <v>2.2391938901995281</v>
      </c>
      <c r="E359" s="32">
        <v>15</v>
      </c>
      <c r="F359" s="18">
        <v>2.5012982929234702</v>
      </c>
      <c r="G359" s="5">
        <v>13</v>
      </c>
      <c r="H359" s="263">
        <v>2.4616010094152267</v>
      </c>
      <c r="I359" s="48">
        <f t="shared" si="22"/>
        <v>16</v>
      </c>
      <c r="J359" s="18">
        <v>2.5807107356772541</v>
      </c>
      <c r="K359" s="5">
        <f t="shared" si="23"/>
        <v>16</v>
      </c>
    </row>
    <row r="360" spans="1:11" ht="23.25" customHeight="1">
      <c r="A360" s="2" t="s">
        <v>28</v>
      </c>
      <c r="B360" s="18">
        <v>2.513048521167601</v>
      </c>
      <c r="C360" s="32">
        <v>9</v>
      </c>
      <c r="D360" s="18">
        <v>2.513048521167601</v>
      </c>
      <c r="E360" s="32">
        <v>12</v>
      </c>
      <c r="F360" s="18">
        <v>2.7732488545837288</v>
      </c>
      <c r="G360" s="5">
        <v>10</v>
      </c>
      <c r="H360" s="263">
        <v>2.8377137314387721</v>
      </c>
      <c r="I360" s="48">
        <f t="shared" si="22"/>
        <v>10</v>
      </c>
      <c r="J360" s="18">
        <v>3.0311942131277796</v>
      </c>
      <c r="K360" s="5">
        <f t="shared" si="23"/>
        <v>9</v>
      </c>
    </row>
    <row r="361" spans="1:11" ht="23.25" customHeight="1">
      <c r="A361" s="2" t="s">
        <v>29</v>
      </c>
      <c r="B361" s="18">
        <v>2.5531497029508516</v>
      </c>
      <c r="C361" s="32">
        <v>8</v>
      </c>
      <c r="D361" s="18">
        <v>2.6513477684489617</v>
      </c>
      <c r="E361" s="32">
        <v>9</v>
      </c>
      <c r="F361" s="18">
        <v>2.792491431460502</v>
      </c>
      <c r="G361" s="5">
        <v>9</v>
      </c>
      <c r="H361" s="263">
        <v>2.792491431460502</v>
      </c>
      <c r="I361" s="48">
        <f t="shared" si="22"/>
        <v>11</v>
      </c>
      <c r="J361" s="18">
        <v>2.8414825092054232</v>
      </c>
      <c r="K361" s="5">
        <f t="shared" si="23"/>
        <v>10</v>
      </c>
    </row>
    <row r="362" spans="1:11" ht="23.25" customHeight="1">
      <c r="A362" s="2" t="s">
        <v>30</v>
      </c>
      <c r="B362" s="18">
        <v>4.3444199131116017</v>
      </c>
      <c r="C362" s="32">
        <v>3</v>
      </c>
      <c r="D362" s="18">
        <v>4.3444199131116017</v>
      </c>
      <c r="E362" s="32">
        <v>3</v>
      </c>
      <c r="F362" s="18">
        <v>4.4323262420879406</v>
      </c>
      <c r="G362" s="5">
        <v>3</v>
      </c>
      <c r="H362" s="263">
        <v>4.4323262420879406</v>
      </c>
      <c r="I362" s="48">
        <f t="shared" si="22"/>
        <v>5</v>
      </c>
      <c r="J362" s="18">
        <v>4.7182827738355497</v>
      </c>
      <c r="K362" s="5">
        <f t="shared" si="23"/>
        <v>3</v>
      </c>
    </row>
    <row r="363" spans="1:11" ht="23.25" customHeight="1">
      <c r="A363" s="2" t="s">
        <v>31</v>
      </c>
      <c r="B363" s="18">
        <v>2.0499770261195351</v>
      </c>
      <c r="C363" s="32">
        <v>16</v>
      </c>
      <c r="D363" s="18">
        <v>2.191354752058813</v>
      </c>
      <c r="E363" s="32">
        <v>17</v>
      </c>
      <c r="F363" s="18">
        <v>2.4207265454737041</v>
      </c>
      <c r="G363" s="5">
        <v>15</v>
      </c>
      <c r="H363" s="263">
        <v>2.42</v>
      </c>
      <c r="I363" s="48">
        <f t="shared" si="22"/>
        <v>17</v>
      </c>
      <c r="J363" s="18">
        <v>2.6699189839783499</v>
      </c>
      <c r="K363" s="5">
        <f t="shared" si="23"/>
        <v>14</v>
      </c>
    </row>
    <row r="364" spans="1:11" ht="23.25" customHeight="1">
      <c r="A364" s="2" t="s">
        <v>32</v>
      </c>
      <c r="B364" s="18">
        <v>4.068621282664318</v>
      </c>
      <c r="C364" s="32">
        <v>4</v>
      </c>
      <c r="D364" s="18">
        <v>4.2783440291934065</v>
      </c>
      <c r="E364" s="32">
        <v>4</v>
      </c>
      <c r="F364" s="18">
        <v>4.2909463555982965</v>
      </c>
      <c r="G364" s="5">
        <v>4</v>
      </c>
      <c r="H364" s="263">
        <v>3.83</v>
      </c>
      <c r="I364" s="48">
        <f t="shared" si="22"/>
        <v>6</v>
      </c>
      <c r="J364" s="18">
        <v>3.7440326849846621</v>
      </c>
      <c r="K364" s="5">
        <f t="shared" si="23"/>
        <v>4</v>
      </c>
    </row>
    <row r="365" spans="1:11" ht="23.25" customHeight="1">
      <c r="A365" s="2" t="s">
        <v>33</v>
      </c>
      <c r="B365" s="18">
        <v>1.6136785003090022</v>
      </c>
      <c r="C365" s="32">
        <v>21</v>
      </c>
      <c r="D365" s="18">
        <v>1.9226807663256196</v>
      </c>
      <c r="E365" s="32">
        <v>19</v>
      </c>
      <c r="F365" s="18">
        <v>1.8153065967214195</v>
      </c>
      <c r="G365" s="5">
        <v>21</v>
      </c>
      <c r="H365" s="263">
        <v>2.1578157971981962</v>
      </c>
      <c r="I365" s="48">
        <f t="shared" si="22"/>
        <v>19</v>
      </c>
      <c r="J365" s="18">
        <v>1.8838074419984252</v>
      </c>
      <c r="K365" s="5">
        <f t="shared" si="23"/>
        <v>22</v>
      </c>
    </row>
    <row r="366" spans="1:11" ht="23.25" customHeight="1">
      <c r="A366" s="2" t="s">
        <v>34</v>
      </c>
      <c r="B366" s="18">
        <v>1.0606403439303087</v>
      </c>
      <c r="C366" s="32">
        <v>26</v>
      </c>
      <c r="D366" s="18">
        <v>1.1454915714447336</v>
      </c>
      <c r="E366" s="32">
        <v>26</v>
      </c>
      <c r="F366" s="18">
        <v>0.9846473780809617</v>
      </c>
      <c r="G366" s="5">
        <v>26</v>
      </c>
      <c r="H366" s="263">
        <v>1.1253592533578962</v>
      </c>
      <c r="I366" s="48">
        <f t="shared" si="22"/>
        <v>27</v>
      </c>
      <c r="J366" s="18">
        <v>1.1112922626909225</v>
      </c>
      <c r="K366" s="5">
        <f t="shared" si="23"/>
        <v>26</v>
      </c>
    </row>
    <row r="367" spans="1:11" ht="23.25" customHeight="1">
      <c r="A367" s="2" t="s">
        <v>35</v>
      </c>
      <c r="B367" s="18">
        <v>2.5817111581556258</v>
      </c>
      <c r="C367" s="32">
        <v>7</v>
      </c>
      <c r="D367" s="18">
        <v>2.7882480508080758</v>
      </c>
      <c r="E367" s="32">
        <v>8</v>
      </c>
      <c r="F367" s="18">
        <v>2.8391185104848646</v>
      </c>
      <c r="G367" s="5">
        <v>8</v>
      </c>
      <c r="H367" s="263">
        <v>3.1488421552534041</v>
      </c>
      <c r="I367" s="48">
        <f t="shared" si="22"/>
        <v>8</v>
      </c>
      <c r="J367" s="18">
        <v>3.5101846976595326</v>
      </c>
      <c r="K367" s="5">
        <f t="shared" si="23"/>
        <v>6</v>
      </c>
    </row>
    <row r="368" spans="1:11" ht="23.25" customHeight="1">
      <c r="A368" s="2" t="s">
        <v>36</v>
      </c>
      <c r="B368" s="18">
        <v>0.63623565085553391</v>
      </c>
      <c r="C368" s="32">
        <v>29</v>
      </c>
      <c r="D368" s="18">
        <v>0.71745722330517658</v>
      </c>
      <c r="E368" s="32">
        <v>29</v>
      </c>
      <c r="F368" s="18">
        <v>0.69083346619460617</v>
      </c>
      <c r="G368" s="5">
        <v>29</v>
      </c>
      <c r="H368" s="263">
        <v>0.75856264840228416</v>
      </c>
      <c r="I368" s="48">
        <f t="shared" si="22"/>
        <v>30</v>
      </c>
      <c r="J368" s="18">
        <v>0.75856264840228416</v>
      </c>
      <c r="K368" s="5">
        <f t="shared" si="23"/>
        <v>28</v>
      </c>
    </row>
    <row r="369" spans="1:11" s="721" customFormat="1" ht="19.5" customHeight="1">
      <c r="A369" s="671" t="s">
        <v>1113</v>
      </c>
    </row>
    <row r="370" spans="1:11" s="721" customFormat="1" ht="19.5" customHeight="1">
      <c r="A370" s="671" t="s">
        <v>87</v>
      </c>
    </row>
    <row r="371" spans="1:11" ht="33.75" customHeight="1">
      <c r="A371" s="508" t="s">
        <v>100</v>
      </c>
      <c r="B371" s="13"/>
      <c r="C371" s="13"/>
      <c r="E371" s="11"/>
      <c r="G371" s="11"/>
      <c r="H371" s="222"/>
      <c r="I371" s="222"/>
      <c r="J371" s="222"/>
      <c r="K371" s="226" t="s">
        <v>101</v>
      </c>
    </row>
    <row r="372" spans="1:11" ht="23.25" customHeight="1">
      <c r="A372" s="525" t="s">
        <v>1</v>
      </c>
      <c r="B372" s="529">
        <v>1395</v>
      </c>
      <c r="C372" s="529"/>
      <c r="D372" s="529">
        <v>1396</v>
      </c>
      <c r="E372" s="529"/>
      <c r="F372" s="529">
        <v>1397</v>
      </c>
      <c r="G372" s="529"/>
      <c r="H372" s="529">
        <v>1398</v>
      </c>
      <c r="I372" s="529"/>
      <c r="J372" s="529">
        <v>1399</v>
      </c>
      <c r="K372" s="529"/>
    </row>
    <row r="373" spans="1:11" ht="23.25" customHeight="1">
      <c r="A373" s="525"/>
      <c r="B373" s="495" t="s">
        <v>83</v>
      </c>
      <c r="C373" s="495" t="s">
        <v>3</v>
      </c>
      <c r="D373" s="495" t="s">
        <v>83</v>
      </c>
      <c r="E373" s="495" t="s">
        <v>3</v>
      </c>
      <c r="F373" s="495" t="s">
        <v>83</v>
      </c>
      <c r="G373" s="495" t="s">
        <v>3</v>
      </c>
      <c r="H373" s="495" t="s">
        <v>83</v>
      </c>
      <c r="I373" s="495" t="s">
        <v>3</v>
      </c>
      <c r="J373" s="495" t="s">
        <v>83</v>
      </c>
      <c r="K373" s="495" t="s">
        <v>3</v>
      </c>
    </row>
    <row r="374" spans="1:11" ht="23.25" customHeight="1">
      <c r="A374" s="1" t="s">
        <v>4</v>
      </c>
      <c r="B374" s="22">
        <v>333.52200721990403</v>
      </c>
      <c r="C374" s="3" t="s">
        <v>352</v>
      </c>
      <c r="D374" s="22">
        <v>339.07129641050943</v>
      </c>
      <c r="E374" s="3" t="s">
        <v>352</v>
      </c>
      <c r="F374" s="22">
        <v>324.55362799083866</v>
      </c>
      <c r="G374" s="3" t="s">
        <v>352</v>
      </c>
      <c r="H374" s="22">
        <v>307.20240746313573</v>
      </c>
      <c r="I374" s="3" t="s">
        <v>352</v>
      </c>
      <c r="J374" s="22">
        <v>285.51274423475098</v>
      </c>
      <c r="K374" s="3" t="s">
        <v>352</v>
      </c>
    </row>
    <row r="375" spans="1:11" ht="23.25" customHeight="1">
      <c r="A375" s="2" t="s">
        <v>6</v>
      </c>
      <c r="B375" s="18">
        <v>291.83415812967496</v>
      </c>
      <c r="C375" s="32">
        <v>23</v>
      </c>
      <c r="D375" s="18">
        <v>298.82278481012656</v>
      </c>
      <c r="E375" s="32">
        <v>24</v>
      </c>
      <c r="F375" s="18">
        <v>289.80426599749057</v>
      </c>
      <c r="G375" s="5">
        <f>RANK(F375,$F$375:$F$405)</f>
        <v>24</v>
      </c>
      <c r="H375" s="18">
        <v>278.66351418616227</v>
      </c>
      <c r="I375" s="5">
        <f>RANK(H375,$H$375:$H$405)</f>
        <v>22</v>
      </c>
      <c r="J375" s="18">
        <v>244.31251542828932</v>
      </c>
      <c r="K375" s="5">
        <f>RANK(J375,$J$375:$J$405)</f>
        <v>26</v>
      </c>
    </row>
    <row r="376" spans="1:11" ht="23.25" customHeight="1">
      <c r="A376" s="2" t="s">
        <v>7</v>
      </c>
      <c r="B376" s="18">
        <v>258.80959286344961</v>
      </c>
      <c r="C376" s="32">
        <v>30</v>
      </c>
      <c r="D376" s="18">
        <v>276.07423053711528</v>
      </c>
      <c r="E376" s="32">
        <v>30</v>
      </c>
      <c r="F376" s="18">
        <v>276.58325886207922</v>
      </c>
      <c r="G376" s="5">
        <v>28</v>
      </c>
      <c r="H376" s="18">
        <v>238.74043555032372</v>
      </c>
      <c r="I376" s="5">
        <f t="shared" ref="I376:I405" si="24">RANK(H376,$H$375:$H$405)</f>
        <v>30</v>
      </c>
      <c r="J376" s="18">
        <v>214.41988950276243</v>
      </c>
      <c r="K376" s="5">
        <f t="shared" ref="K376:K405" si="25">RANK(J376,$J$375:$J$405)</f>
        <v>29</v>
      </c>
    </row>
    <row r="377" spans="1:11" ht="23.25" customHeight="1">
      <c r="A377" s="2" t="s">
        <v>8</v>
      </c>
      <c r="B377" s="18">
        <v>356.47266258402732</v>
      </c>
      <c r="C377" s="32">
        <v>10</v>
      </c>
      <c r="D377" s="18">
        <v>368.6796875</v>
      </c>
      <c r="E377" s="32">
        <v>11</v>
      </c>
      <c r="F377" s="18">
        <v>369.45694336695112</v>
      </c>
      <c r="G377" s="5">
        <v>9</v>
      </c>
      <c r="H377" s="18">
        <v>347.97995373939864</v>
      </c>
      <c r="I377" s="5">
        <f t="shared" si="24"/>
        <v>7</v>
      </c>
      <c r="J377" s="18">
        <v>312.76416539050535</v>
      </c>
      <c r="K377" s="5">
        <f t="shared" si="25"/>
        <v>11</v>
      </c>
    </row>
    <row r="378" spans="1:11" ht="23.25" customHeight="1">
      <c r="A378" s="2" t="s">
        <v>9</v>
      </c>
      <c r="B378" s="18">
        <v>316.46699278440104</v>
      </c>
      <c r="C378" s="32">
        <v>17</v>
      </c>
      <c r="D378" s="18">
        <v>326.25192901234573</v>
      </c>
      <c r="E378" s="32">
        <v>16</v>
      </c>
      <c r="F378" s="18">
        <v>311.71788509257493</v>
      </c>
      <c r="G378" s="5">
        <v>16</v>
      </c>
      <c r="H378" s="18">
        <v>300.28155706727136</v>
      </c>
      <c r="I378" s="5">
        <f t="shared" si="24"/>
        <v>15</v>
      </c>
      <c r="J378" s="18">
        <v>287.25622309563914</v>
      </c>
      <c r="K378" s="5">
        <f t="shared" si="25"/>
        <v>16</v>
      </c>
    </row>
    <row r="379" spans="1:11" ht="23.25" customHeight="1">
      <c r="A379" s="2" t="s">
        <v>10</v>
      </c>
      <c r="B379" s="18">
        <v>289.54431499778792</v>
      </c>
      <c r="C379" s="32">
        <v>24</v>
      </c>
      <c r="D379" s="18">
        <v>284.35647143890094</v>
      </c>
      <c r="E379" s="32">
        <v>28</v>
      </c>
      <c r="F379" s="18">
        <v>285.41193181818181</v>
      </c>
      <c r="G379" s="5">
        <v>25</v>
      </c>
      <c r="H379" s="18">
        <v>252.11169284467715</v>
      </c>
      <c r="I379" s="5">
        <f t="shared" si="24"/>
        <v>29</v>
      </c>
      <c r="J379" s="18">
        <v>206.24785444558876</v>
      </c>
      <c r="K379" s="5">
        <f t="shared" si="25"/>
        <v>30</v>
      </c>
    </row>
    <row r="380" spans="1:11" ht="23.25" customHeight="1">
      <c r="A380" s="2" t="s">
        <v>11</v>
      </c>
      <c r="B380" s="18">
        <v>292.74783765801732</v>
      </c>
      <c r="C380" s="32">
        <v>22</v>
      </c>
      <c r="D380" s="18">
        <v>311.05802047781572</v>
      </c>
      <c r="E380" s="32">
        <v>21</v>
      </c>
      <c r="F380" s="18">
        <v>318.7837837837838</v>
      </c>
      <c r="G380" s="5">
        <v>14</v>
      </c>
      <c r="H380" s="18">
        <v>299.0954773869347</v>
      </c>
      <c r="I380" s="5">
        <f t="shared" si="24"/>
        <v>17</v>
      </c>
      <c r="J380" s="18">
        <v>252.30897009966779</v>
      </c>
      <c r="K380" s="5">
        <f t="shared" si="25"/>
        <v>23</v>
      </c>
    </row>
    <row r="381" spans="1:11" ht="23.25" customHeight="1">
      <c r="A381" s="2" t="s">
        <v>12</v>
      </c>
      <c r="B381" s="18">
        <v>404.16881554065668</v>
      </c>
      <c r="C381" s="32">
        <v>5</v>
      </c>
      <c r="D381" s="18">
        <v>423.43723673125521</v>
      </c>
      <c r="E381" s="32">
        <v>6</v>
      </c>
      <c r="F381" s="18">
        <v>371.38130686517786</v>
      </c>
      <c r="G381" s="5">
        <v>8</v>
      </c>
      <c r="H381" s="18">
        <v>335.13821138211381</v>
      </c>
      <c r="I381" s="5">
        <f t="shared" si="24"/>
        <v>11</v>
      </c>
      <c r="J381" s="18">
        <v>303.18145483613108</v>
      </c>
      <c r="K381" s="5">
        <f t="shared" si="25"/>
        <v>13</v>
      </c>
    </row>
    <row r="382" spans="1:11" ht="23.25" customHeight="1">
      <c r="A382" s="2" t="s">
        <v>13</v>
      </c>
      <c r="B382" s="18">
        <v>320.0125237071228</v>
      </c>
      <c r="C382" s="32">
        <v>16</v>
      </c>
      <c r="D382" s="18">
        <v>301.79407176287049</v>
      </c>
      <c r="E382" s="32">
        <v>22</v>
      </c>
      <c r="F382" s="18">
        <v>283.97037254326784</v>
      </c>
      <c r="G382" s="5">
        <v>26</v>
      </c>
      <c r="H382" s="18">
        <v>274.39559643659015</v>
      </c>
      <c r="I382" s="5">
        <f t="shared" si="24"/>
        <v>24</v>
      </c>
      <c r="J382" s="18">
        <v>254.53016531882918</v>
      </c>
      <c r="K382" s="5">
        <f t="shared" si="25"/>
        <v>22</v>
      </c>
    </row>
    <row r="383" spans="1:11" ht="23.25" customHeight="1">
      <c r="A383" s="2" t="s">
        <v>14</v>
      </c>
      <c r="B383" s="18">
        <v>330.36740197707655</v>
      </c>
      <c r="C383" s="32">
        <v>14</v>
      </c>
      <c r="D383" s="18">
        <v>325.97497393117834</v>
      </c>
      <c r="E383" s="32">
        <v>17</v>
      </c>
      <c r="F383" s="18">
        <v>307.75025799793605</v>
      </c>
      <c r="G383" s="5">
        <v>17</v>
      </c>
      <c r="H383" s="18">
        <v>284.65781409601635</v>
      </c>
      <c r="I383" s="5">
        <f t="shared" si="24"/>
        <v>20</v>
      </c>
      <c r="J383" s="18">
        <v>270.92105263157896</v>
      </c>
      <c r="K383" s="5">
        <f t="shared" si="25"/>
        <v>17</v>
      </c>
    </row>
    <row r="384" spans="1:11" ht="23.25" customHeight="1">
      <c r="A384" s="2" t="s">
        <v>15</v>
      </c>
      <c r="B384" s="18">
        <v>320.41961352481087</v>
      </c>
      <c r="C384" s="32">
        <v>15</v>
      </c>
      <c r="D384" s="18">
        <v>325.74712643678163</v>
      </c>
      <c r="E384" s="32">
        <v>18</v>
      </c>
      <c r="F384" s="18">
        <v>353.3165829145729</v>
      </c>
      <c r="G384" s="5">
        <v>11</v>
      </c>
      <c r="H384" s="18">
        <v>342.991347342398</v>
      </c>
      <c r="I384" s="5">
        <f t="shared" si="24"/>
        <v>10</v>
      </c>
      <c r="J384" s="18">
        <v>315.13381995133818</v>
      </c>
      <c r="K384" s="5">
        <f t="shared" si="25"/>
        <v>10</v>
      </c>
    </row>
    <row r="385" spans="1:11" ht="23.25" customHeight="1">
      <c r="A385" s="2" t="s">
        <v>16</v>
      </c>
      <c r="B385" s="18">
        <v>285.10369335555316</v>
      </c>
      <c r="C385" s="32">
        <v>28</v>
      </c>
      <c r="D385" s="18">
        <v>281.91151792524789</v>
      </c>
      <c r="E385" s="32">
        <v>29</v>
      </c>
      <c r="F385" s="18">
        <v>293.11768237766438</v>
      </c>
      <c r="G385" s="5">
        <v>22</v>
      </c>
      <c r="H385" s="18">
        <v>275.06944444444446</v>
      </c>
      <c r="I385" s="5">
        <f t="shared" si="24"/>
        <v>23</v>
      </c>
      <c r="J385" s="18">
        <v>244.10420608353951</v>
      </c>
      <c r="K385" s="5">
        <f t="shared" si="25"/>
        <v>27</v>
      </c>
    </row>
    <row r="386" spans="1:11" ht="23.25" customHeight="1">
      <c r="A386" s="2" t="s">
        <v>17</v>
      </c>
      <c r="B386" s="18">
        <v>275.54420617964252</v>
      </c>
      <c r="C386" s="32">
        <v>29</v>
      </c>
      <c r="D386" s="18">
        <v>504.91428571428571</v>
      </c>
      <c r="E386" s="32">
        <v>3</v>
      </c>
      <c r="F386" s="18">
        <v>280.48642533936652</v>
      </c>
      <c r="G386" s="5">
        <v>27</v>
      </c>
      <c r="H386" s="18">
        <v>284.67488789237666</v>
      </c>
      <c r="I386" s="5">
        <f t="shared" si="24"/>
        <v>19</v>
      </c>
      <c r="J386" s="18">
        <v>260.07786429365962</v>
      </c>
      <c r="K386" s="5">
        <f t="shared" si="25"/>
        <v>20</v>
      </c>
    </row>
    <row r="387" spans="1:11" ht="23.25" customHeight="1">
      <c r="A387" s="2" t="s">
        <v>18</v>
      </c>
      <c r="B387" s="18">
        <v>337.68962122776969</v>
      </c>
      <c r="C387" s="32">
        <v>13</v>
      </c>
      <c r="D387" s="18">
        <v>340.6532663316583</v>
      </c>
      <c r="E387" s="32">
        <v>13</v>
      </c>
      <c r="F387" s="18">
        <v>306.65493686607329</v>
      </c>
      <c r="G387" s="5">
        <v>18</v>
      </c>
      <c r="H387" s="18">
        <v>297.03787103377687</v>
      </c>
      <c r="I387" s="5">
        <f t="shared" si="24"/>
        <v>18</v>
      </c>
      <c r="J387" s="18">
        <v>315.87925445705025</v>
      </c>
      <c r="K387" s="5">
        <f t="shared" si="25"/>
        <v>9</v>
      </c>
    </row>
    <row r="388" spans="1:11" ht="23.25" customHeight="1">
      <c r="A388" s="2" t="s">
        <v>19</v>
      </c>
      <c r="B388" s="18">
        <v>286.65832593353326</v>
      </c>
      <c r="C388" s="32">
        <v>27</v>
      </c>
      <c r="D388" s="18">
        <v>297.93843283582089</v>
      </c>
      <c r="E388" s="32">
        <v>25</v>
      </c>
      <c r="F388" s="18">
        <v>265.14760147601476</v>
      </c>
      <c r="G388" s="5">
        <v>30</v>
      </c>
      <c r="H388" s="18">
        <v>255.8082191780822</v>
      </c>
      <c r="I388" s="5">
        <f t="shared" si="24"/>
        <v>28</v>
      </c>
      <c r="J388" s="18">
        <v>244.88708220415538</v>
      </c>
      <c r="K388" s="5">
        <f t="shared" si="25"/>
        <v>25</v>
      </c>
    </row>
    <row r="389" spans="1:11" ht="23.25" customHeight="1">
      <c r="A389" s="2" t="s">
        <v>20</v>
      </c>
      <c r="B389" s="18">
        <v>679.15314083945555</v>
      </c>
      <c r="C389" s="32">
        <v>1</v>
      </c>
      <c r="D389" s="18">
        <v>606.93593314763234</v>
      </c>
      <c r="E389" s="32">
        <v>1</v>
      </c>
      <c r="F389" s="18">
        <v>554.05994550408718</v>
      </c>
      <c r="G389" s="5">
        <v>1</v>
      </c>
      <c r="H389" s="18">
        <v>518.36</v>
      </c>
      <c r="I389" s="5">
        <f t="shared" si="24"/>
        <v>1</v>
      </c>
      <c r="J389" s="18">
        <v>509.29319371727752</v>
      </c>
      <c r="K389" s="5">
        <f t="shared" si="25"/>
        <v>1</v>
      </c>
    </row>
    <row r="390" spans="1:11" ht="23.25" customHeight="1">
      <c r="A390" s="2" t="s">
        <v>21</v>
      </c>
      <c r="B390" s="18">
        <v>307.50835851638948</v>
      </c>
      <c r="C390" s="32">
        <v>20</v>
      </c>
      <c r="D390" s="18">
        <v>320.70625439212932</v>
      </c>
      <c r="E390" s="32">
        <v>19</v>
      </c>
      <c r="F390" s="18">
        <v>305.7177197802198</v>
      </c>
      <c r="G390" s="5">
        <v>19</v>
      </c>
      <c r="H390" s="18">
        <v>264.3049026192075</v>
      </c>
      <c r="I390" s="5">
        <f t="shared" si="24"/>
        <v>26</v>
      </c>
      <c r="J390" s="18">
        <v>247.74384236453201</v>
      </c>
      <c r="K390" s="5">
        <f t="shared" si="25"/>
        <v>24</v>
      </c>
    </row>
    <row r="391" spans="1:11" ht="23.25" customHeight="1">
      <c r="A391" s="2" t="s">
        <v>22</v>
      </c>
      <c r="B391" s="18">
        <v>457.03870777037122</v>
      </c>
      <c r="C391" s="32">
        <v>4</v>
      </c>
      <c r="D391" s="18">
        <v>452.37522917091053</v>
      </c>
      <c r="E391" s="32">
        <v>5</v>
      </c>
      <c r="F391" s="18">
        <v>453.4765073603549</v>
      </c>
      <c r="G391" s="5">
        <v>4</v>
      </c>
      <c r="H391" s="18">
        <v>423.32401118657617</v>
      </c>
      <c r="I391" s="5">
        <f t="shared" si="24"/>
        <v>3</v>
      </c>
      <c r="J391" s="18">
        <v>383.42704414967335</v>
      </c>
      <c r="K391" s="5">
        <f t="shared" si="25"/>
        <v>4</v>
      </c>
    </row>
    <row r="392" spans="1:11" ht="23.25" customHeight="1">
      <c r="A392" s="2" t="s">
        <v>23</v>
      </c>
      <c r="B392" s="18">
        <v>373.66507531632703</v>
      </c>
      <c r="C392" s="32">
        <v>7</v>
      </c>
      <c r="D392" s="18">
        <v>415.52285050348564</v>
      </c>
      <c r="E392" s="32">
        <v>7</v>
      </c>
      <c r="F392" s="18">
        <v>411.14766641162964</v>
      </c>
      <c r="G392" s="5">
        <v>5</v>
      </c>
      <c r="H392" s="18">
        <v>387.32223903176998</v>
      </c>
      <c r="I392" s="5">
        <f t="shared" si="24"/>
        <v>5</v>
      </c>
      <c r="J392" s="18">
        <v>343.17365269461078</v>
      </c>
      <c r="K392" s="5">
        <f t="shared" si="25"/>
        <v>7</v>
      </c>
    </row>
    <row r="393" spans="1:11" ht="23.25" customHeight="1">
      <c r="A393" s="2" t="s">
        <v>24</v>
      </c>
      <c r="B393" s="18">
        <v>371.07197107754257</v>
      </c>
      <c r="C393" s="32">
        <v>8</v>
      </c>
      <c r="D393" s="18">
        <v>400.14383043149132</v>
      </c>
      <c r="E393" s="32">
        <v>8</v>
      </c>
      <c r="F393" s="18">
        <v>384.6622123236823</v>
      </c>
      <c r="G393" s="5">
        <v>6</v>
      </c>
      <c r="H393" s="18">
        <v>343.45957756737073</v>
      </c>
      <c r="I393" s="5">
        <f t="shared" si="24"/>
        <v>9</v>
      </c>
      <c r="J393" s="18">
        <v>348.91273247496423</v>
      </c>
      <c r="K393" s="5">
        <f t="shared" si="25"/>
        <v>6</v>
      </c>
    </row>
    <row r="394" spans="1:11" ht="23.25" customHeight="1">
      <c r="A394" s="2" t="s">
        <v>25</v>
      </c>
      <c r="B394" s="18">
        <v>232.41262848477024</v>
      </c>
      <c r="C394" s="32">
        <v>31</v>
      </c>
      <c r="D394" s="18">
        <v>219.89525569932223</v>
      </c>
      <c r="E394" s="32">
        <v>31</v>
      </c>
      <c r="F394" s="18">
        <v>226.17306520414382</v>
      </c>
      <c r="G394" s="5">
        <v>31</v>
      </c>
      <c r="H394" s="18">
        <v>212.60554885404102</v>
      </c>
      <c r="I394" s="5">
        <f t="shared" si="24"/>
        <v>31</v>
      </c>
      <c r="J394" s="18">
        <v>191.92238805970149</v>
      </c>
      <c r="K394" s="5">
        <f t="shared" si="25"/>
        <v>31</v>
      </c>
    </row>
    <row r="395" spans="1:11" ht="23.25" customHeight="1">
      <c r="A395" s="2" t="s">
        <v>26</v>
      </c>
      <c r="B395" s="18">
        <v>287.50112964251474</v>
      </c>
      <c r="C395" s="32">
        <v>26</v>
      </c>
      <c r="D395" s="18">
        <v>285.9165888577653</v>
      </c>
      <c r="E395" s="32">
        <v>27</v>
      </c>
      <c r="F395" s="18">
        <v>275.50675675675677</v>
      </c>
      <c r="G395" s="5">
        <v>29</v>
      </c>
      <c r="H395" s="18">
        <v>273.50106092755379</v>
      </c>
      <c r="I395" s="5">
        <f t="shared" si="24"/>
        <v>25</v>
      </c>
      <c r="J395" s="18">
        <v>255.61807841963486</v>
      </c>
      <c r="K395" s="5">
        <f t="shared" si="25"/>
        <v>21</v>
      </c>
    </row>
    <row r="396" spans="1:11" ht="23.25" customHeight="1">
      <c r="A396" s="2" t="s">
        <v>27</v>
      </c>
      <c r="B396" s="18">
        <v>344.11406480321483</v>
      </c>
      <c r="C396" s="32">
        <v>11</v>
      </c>
      <c r="D396" s="18">
        <v>329.7254702592781</v>
      </c>
      <c r="E396" s="32">
        <v>15</v>
      </c>
      <c r="F396" s="18">
        <v>314.206268958544</v>
      </c>
      <c r="G396" s="5">
        <v>15</v>
      </c>
      <c r="H396" s="18">
        <v>300.23629964806435</v>
      </c>
      <c r="I396" s="5">
        <f t="shared" si="24"/>
        <v>16</v>
      </c>
      <c r="J396" s="18">
        <v>262.8664332166083</v>
      </c>
      <c r="K396" s="5">
        <f t="shared" si="25"/>
        <v>18</v>
      </c>
    </row>
    <row r="397" spans="1:11" ht="23.25" customHeight="1">
      <c r="A397" s="2" t="s">
        <v>28</v>
      </c>
      <c r="B397" s="18">
        <v>312.62797103156578</v>
      </c>
      <c r="C397" s="32">
        <v>19</v>
      </c>
      <c r="D397" s="18">
        <v>338.01104972375691</v>
      </c>
      <c r="E397" s="32">
        <v>14</v>
      </c>
      <c r="F397" s="18">
        <v>344.03269754768394</v>
      </c>
      <c r="G397" s="5">
        <v>12</v>
      </c>
      <c r="H397" s="18">
        <v>301.23655913978496</v>
      </c>
      <c r="I397" s="5">
        <f t="shared" si="24"/>
        <v>14</v>
      </c>
      <c r="J397" s="18">
        <v>414.07702523240374</v>
      </c>
      <c r="K397" s="5">
        <f t="shared" si="25"/>
        <v>3</v>
      </c>
    </row>
    <row r="398" spans="1:11" ht="23.25" customHeight="1">
      <c r="A398" s="2" t="s">
        <v>29</v>
      </c>
      <c r="B398" s="18">
        <v>313.78105637838655</v>
      </c>
      <c r="C398" s="32">
        <v>18</v>
      </c>
      <c r="D398" s="18">
        <v>315.17114270668776</v>
      </c>
      <c r="E398" s="32">
        <v>20</v>
      </c>
      <c r="F398" s="18">
        <v>300.47792207792207</v>
      </c>
      <c r="G398" s="5">
        <v>20</v>
      </c>
      <c r="H398" s="18">
        <v>313.04971809328549</v>
      </c>
      <c r="I398" s="5">
        <f t="shared" si="24"/>
        <v>13</v>
      </c>
      <c r="J398" s="18">
        <v>291.59493670886076</v>
      </c>
      <c r="K398" s="5">
        <f t="shared" si="25"/>
        <v>15</v>
      </c>
    </row>
    <row r="399" spans="1:11" ht="23.25" customHeight="1">
      <c r="A399" s="2" t="s">
        <v>30</v>
      </c>
      <c r="B399" s="18">
        <v>339.39675093334012</v>
      </c>
      <c r="C399" s="32">
        <v>12</v>
      </c>
      <c r="D399" s="18">
        <v>387.56979944946914</v>
      </c>
      <c r="E399" s="32">
        <v>9</v>
      </c>
      <c r="F399" s="18">
        <v>378.82491186839013</v>
      </c>
      <c r="G399" s="5">
        <v>7</v>
      </c>
      <c r="H399" s="18">
        <v>363.86026541764244</v>
      </c>
      <c r="I399" s="5">
        <f t="shared" si="24"/>
        <v>6</v>
      </c>
      <c r="J399" s="18">
        <v>335.37534033450021</v>
      </c>
      <c r="K399" s="5">
        <f t="shared" si="25"/>
        <v>8</v>
      </c>
    </row>
    <row r="400" spans="1:11" ht="23.25" customHeight="1">
      <c r="A400" s="2" t="s">
        <v>31</v>
      </c>
      <c r="B400" s="18">
        <v>288.54132765815331</v>
      </c>
      <c r="C400" s="32">
        <v>25</v>
      </c>
      <c r="D400" s="18">
        <v>297.23632261703324</v>
      </c>
      <c r="E400" s="32">
        <v>26</v>
      </c>
      <c r="F400" s="18">
        <v>290.65619742007851</v>
      </c>
      <c r="G400" s="5">
        <v>23</v>
      </c>
      <c r="H400" s="18">
        <v>282.74958170663689</v>
      </c>
      <c r="I400" s="5">
        <f t="shared" si="24"/>
        <v>21</v>
      </c>
      <c r="J400" s="18">
        <v>262.00999444752915</v>
      </c>
      <c r="K400" s="5">
        <f t="shared" si="25"/>
        <v>19</v>
      </c>
    </row>
    <row r="401" spans="1:11" ht="23.25" customHeight="1">
      <c r="A401" s="2" t="s">
        <v>32</v>
      </c>
      <c r="B401" s="18">
        <v>461.32242167242964</v>
      </c>
      <c r="C401" s="32">
        <v>3</v>
      </c>
      <c r="D401" s="18">
        <v>513.8605493510413</v>
      </c>
      <c r="E401" s="32">
        <v>2</v>
      </c>
      <c r="F401" s="18">
        <v>463.89038634321651</v>
      </c>
      <c r="G401" s="5">
        <v>2</v>
      </c>
      <c r="H401" s="18">
        <v>457.02526002971763</v>
      </c>
      <c r="I401" s="5">
        <f t="shared" si="24"/>
        <v>2</v>
      </c>
      <c r="J401" s="18">
        <v>445.18136242996161</v>
      </c>
      <c r="K401" s="5">
        <f t="shared" si="25"/>
        <v>2</v>
      </c>
    </row>
    <row r="402" spans="1:11" ht="23.25" customHeight="1">
      <c r="A402" s="2" t="s">
        <v>33</v>
      </c>
      <c r="B402" s="18">
        <v>363.40614561289988</v>
      </c>
      <c r="C402" s="32">
        <v>9</v>
      </c>
      <c r="D402" s="18">
        <v>354.26592797783934</v>
      </c>
      <c r="E402" s="32">
        <v>12</v>
      </c>
      <c r="F402" s="18">
        <v>340.10989010989016</v>
      </c>
      <c r="G402" s="5">
        <v>13</v>
      </c>
      <c r="H402" s="18">
        <v>333.55146557600551</v>
      </c>
      <c r="I402" s="5">
        <f t="shared" si="24"/>
        <v>12</v>
      </c>
      <c r="J402" s="18">
        <v>292.36806495263869</v>
      </c>
      <c r="K402" s="5">
        <f t="shared" si="25"/>
        <v>14</v>
      </c>
    </row>
    <row r="403" spans="1:11" ht="23.25" customHeight="1">
      <c r="A403" s="2" t="s">
        <v>34</v>
      </c>
      <c r="B403" s="18">
        <v>384.4146778765097</v>
      </c>
      <c r="C403" s="32">
        <v>6</v>
      </c>
      <c r="D403" s="18">
        <v>374.20098846787482</v>
      </c>
      <c r="E403" s="32">
        <v>10</v>
      </c>
      <c r="F403" s="18">
        <v>359.61311123052121</v>
      </c>
      <c r="G403" s="5">
        <v>10</v>
      </c>
      <c r="H403" s="18">
        <v>343.5120925341746</v>
      </c>
      <c r="I403" s="5">
        <f t="shared" si="24"/>
        <v>8</v>
      </c>
      <c r="J403" s="18">
        <v>304.79402677651905</v>
      </c>
      <c r="K403" s="5">
        <f t="shared" si="25"/>
        <v>12</v>
      </c>
    </row>
    <row r="404" spans="1:11" ht="23.25" customHeight="1">
      <c r="A404" s="2" t="s">
        <v>35</v>
      </c>
      <c r="B404" s="18">
        <v>299.88482563337271</v>
      </c>
      <c r="C404" s="32">
        <v>21</v>
      </c>
      <c r="D404" s="18">
        <v>299.93717875499715</v>
      </c>
      <c r="E404" s="32">
        <v>23</v>
      </c>
      <c r="F404" s="18">
        <v>295.25269733106188</v>
      </c>
      <c r="G404" s="5">
        <v>21</v>
      </c>
      <c r="H404" s="18">
        <v>264.27442123094301</v>
      </c>
      <c r="I404" s="5">
        <f t="shared" si="24"/>
        <v>27</v>
      </c>
      <c r="J404" s="18">
        <v>238.39797639123103</v>
      </c>
      <c r="K404" s="5">
        <f t="shared" si="25"/>
        <v>28</v>
      </c>
    </row>
    <row r="405" spans="1:11" ht="23.25" customHeight="1">
      <c r="A405" s="2" t="s">
        <v>36</v>
      </c>
      <c r="B405" s="18">
        <v>464.48368207157807</v>
      </c>
      <c r="C405" s="32">
        <v>2</v>
      </c>
      <c r="D405" s="18">
        <v>478.66952789699565</v>
      </c>
      <c r="E405" s="32">
        <v>4</v>
      </c>
      <c r="F405" s="18">
        <v>458.14970563498741</v>
      </c>
      <c r="G405" s="5">
        <v>3</v>
      </c>
      <c r="H405" s="18">
        <v>405.35861500412204</v>
      </c>
      <c r="I405" s="5">
        <f t="shared" si="24"/>
        <v>4</v>
      </c>
      <c r="J405" s="18">
        <v>372.18446601941753</v>
      </c>
      <c r="K405" s="5">
        <f t="shared" si="25"/>
        <v>5</v>
      </c>
    </row>
    <row r="406" spans="1:11" s="721" customFormat="1" ht="23.25" customHeight="1">
      <c r="A406" s="671" t="s">
        <v>87</v>
      </c>
    </row>
    <row r="408" spans="1:11" ht="23.25" customHeight="1">
      <c r="A408" s="508" t="s">
        <v>102</v>
      </c>
      <c r="B408" s="224"/>
      <c r="C408" s="224"/>
      <c r="D408" s="222"/>
      <c r="E408" s="225"/>
      <c r="F408" s="222"/>
      <c r="H408" s="222"/>
      <c r="I408" s="225"/>
      <c r="J408" s="222"/>
      <c r="K408" s="437" t="s">
        <v>103</v>
      </c>
    </row>
    <row r="409" spans="1:11" ht="23.25" customHeight="1">
      <c r="A409" s="525" t="s">
        <v>1</v>
      </c>
      <c r="B409" s="529">
        <v>1395</v>
      </c>
      <c r="C409" s="529"/>
      <c r="D409" s="529">
        <v>1396</v>
      </c>
      <c r="E409" s="529"/>
      <c r="F409" s="529">
        <v>1397</v>
      </c>
      <c r="G409" s="529"/>
      <c r="H409" s="529">
        <v>1398</v>
      </c>
      <c r="I409" s="529"/>
      <c r="J409" s="529">
        <v>1399</v>
      </c>
      <c r="K409" s="529"/>
    </row>
    <row r="410" spans="1:11" ht="23.25" customHeight="1">
      <c r="A410" s="525"/>
      <c r="B410" s="495" t="s">
        <v>83</v>
      </c>
      <c r="C410" s="495" t="s">
        <v>3</v>
      </c>
      <c r="D410" s="495" t="s">
        <v>83</v>
      </c>
      <c r="E410" s="495" t="s">
        <v>3</v>
      </c>
      <c r="F410" s="495" t="s">
        <v>83</v>
      </c>
      <c r="G410" s="495" t="s">
        <v>3</v>
      </c>
      <c r="H410" s="495" t="s">
        <v>83</v>
      </c>
      <c r="I410" s="495" t="s">
        <v>3</v>
      </c>
      <c r="J410" s="495" t="s">
        <v>83</v>
      </c>
      <c r="K410" s="495" t="s">
        <v>3</v>
      </c>
    </row>
    <row r="411" spans="1:11" ht="23.25" customHeight="1">
      <c r="A411" s="1" t="s">
        <v>4</v>
      </c>
      <c r="B411" s="22">
        <v>26.612827046726942</v>
      </c>
      <c r="C411" s="3" t="s">
        <v>352</v>
      </c>
      <c r="D411" s="22">
        <v>25.819625015418772</v>
      </c>
      <c r="E411" s="3" t="s">
        <v>352</v>
      </c>
      <c r="F411" s="22">
        <v>25.522233321962869</v>
      </c>
      <c r="G411" s="3" t="s">
        <v>352</v>
      </c>
      <c r="H411" s="22">
        <v>24.079518507372857</v>
      </c>
      <c r="I411" s="3" t="s">
        <v>352</v>
      </c>
      <c r="J411" s="22">
        <v>22.67339774863752</v>
      </c>
      <c r="K411" s="3" t="s">
        <v>352</v>
      </c>
    </row>
    <row r="412" spans="1:11" ht="23.25" customHeight="1">
      <c r="A412" s="2" t="s">
        <v>6</v>
      </c>
      <c r="B412" s="18">
        <v>24.176576329555672</v>
      </c>
      <c r="C412" s="5">
        <f>RANK(B412,$B$412:$B$442)</f>
        <v>21</v>
      </c>
      <c r="D412" s="18">
        <v>23.761265822784811</v>
      </c>
      <c r="E412" s="5">
        <f>RANK(D412,$D$412:$D$442)</f>
        <v>19</v>
      </c>
      <c r="F412" s="18">
        <v>23.702132998745295</v>
      </c>
      <c r="G412" s="5">
        <f>RANK(F412,$F$412:$F$442)</f>
        <v>18</v>
      </c>
      <c r="H412" s="18">
        <v>21.221503235440519</v>
      </c>
      <c r="I412" s="5">
        <f>RANK(H412,$H$412:$H$442)</f>
        <v>22</v>
      </c>
      <c r="J412" s="18">
        <v>19.605529498889162</v>
      </c>
      <c r="K412" s="5">
        <f>RANK(J412,$J$412:$J$442)</f>
        <v>25</v>
      </c>
    </row>
    <row r="413" spans="1:11" ht="23.25" customHeight="1">
      <c r="A413" s="2" t="s">
        <v>7</v>
      </c>
      <c r="B413" s="18">
        <v>22.128377912783186</v>
      </c>
      <c r="C413" s="5">
        <f t="shared" ref="C413:C442" si="26">RANK(B413,$B$412:$B$442)</f>
        <v>25</v>
      </c>
      <c r="D413" s="18">
        <v>23.621605310802657</v>
      </c>
      <c r="E413" s="5">
        <f t="shared" ref="E413:E442" si="27">RANK(D413,$D$412:$D$442)</f>
        <v>20</v>
      </c>
      <c r="F413" s="18">
        <v>23.334822758415253</v>
      </c>
      <c r="G413" s="5">
        <f t="shared" ref="G413:G442" si="28">RANK(F413,$F$412:$F$442)</f>
        <v>20</v>
      </c>
      <c r="H413" s="18">
        <v>20.736021188934668</v>
      </c>
      <c r="I413" s="5">
        <f t="shared" ref="I413:I442" si="29">RANK(H413,$H$412:$H$442)</f>
        <v>27</v>
      </c>
      <c r="J413" s="18">
        <v>18.301831927886013</v>
      </c>
      <c r="K413" s="5">
        <f t="shared" ref="K413:K442" si="30">RANK(J413,$J$412:$J$442)</f>
        <v>29</v>
      </c>
    </row>
    <row r="414" spans="1:11" ht="23.25" customHeight="1">
      <c r="A414" s="2" t="s">
        <v>8</v>
      </c>
      <c r="B414" s="18">
        <v>28.222949890587365</v>
      </c>
      <c r="C414" s="5">
        <f t="shared" si="26"/>
        <v>11</v>
      </c>
      <c r="D414" s="18">
        <v>29.457812499999999</v>
      </c>
      <c r="E414" s="5">
        <f t="shared" si="27"/>
        <v>9</v>
      </c>
      <c r="F414" s="18">
        <v>31.450737005430565</v>
      </c>
      <c r="G414" s="5">
        <f t="shared" si="28"/>
        <v>6</v>
      </c>
      <c r="H414" s="18">
        <v>27.909791827293756</v>
      </c>
      <c r="I414" s="5">
        <f t="shared" si="29"/>
        <v>9</v>
      </c>
      <c r="J414" s="18">
        <v>25.473200612557427</v>
      </c>
      <c r="K414" s="5">
        <f t="shared" si="30"/>
        <v>10</v>
      </c>
    </row>
    <row r="415" spans="1:11" ht="23.25" customHeight="1">
      <c r="A415" s="2" t="s">
        <v>9</v>
      </c>
      <c r="B415" s="18">
        <v>25.029829032289559</v>
      </c>
      <c r="C415" s="5">
        <f t="shared" si="26"/>
        <v>19</v>
      </c>
      <c r="D415" s="18">
        <v>25.386381172839506</v>
      </c>
      <c r="E415" s="5">
        <f t="shared" si="27"/>
        <v>16</v>
      </c>
      <c r="F415" s="18">
        <v>24.528345104027487</v>
      </c>
      <c r="G415" s="5">
        <f t="shared" si="28"/>
        <v>16</v>
      </c>
      <c r="H415" s="18">
        <v>23.575018896447467</v>
      </c>
      <c r="I415" s="5">
        <f t="shared" si="29"/>
        <v>15</v>
      </c>
      <c r="J415" s="18">
        <v>23.024892382556615</v>
      </c>
      <c r="K415" s="5">
        <f t="shared" si="30"/>
        <v>14</v>
      </c>
    </row>
    <row r="416" spans="1:11" ht="23.25" customHeight="1">
      <c r="A416" s="2" t="s">
        <v>10</v>
      </c>
      <c r="B416" s="18">
        <v>22.563781153222237</v>
      </c>
      <c r="C416" s="5">
        <f t="shared" si="26"/>
        <v>23</v>
      </c>
      <c r="D416" s="18">
        <v>20.902386117136661</v>
      </c>
      <c r="E416" s="5">
        <f t="shared" si="27"/>
        <v>27</v>
      </c>
      <c r="F416" s="18">
        <v>21.19247159090909</v>
      </c>
      <c r="G416" s="5">
        <f t="shared" si="28"/>
        <v>28</v>
      </c>
      <c r="H416" s="18">
        <v>20.62129144851658</v>
      </c>
      <c r="I416" s="5">
        <f t="shared" si="29"/>
        <v>28</v>
      </c>
      <c r="J416" s="18">
        <v>16.707861311362855</v>
      </c>
      <c r="K416" s="5">
        <f t="shared" si="30"/>
        <v>30</v>
      </c>
    </row>
    <row r="417" spans="1:11" ht="23.25" customHeight="1">
      <c r="A417" s="2" t="s">
        <v>11</v>
      </c>
      <c r="B417" s="18">
        <v>22.256006122470083</v>
      </c>
      <c r="C417" s="5">
        <f t="shared" si="26"/>
        <v>24</v>
      </c>
      <c r="D417" s="18">
        <v>22.31911262798635</v>
      </c>
      <c r="E417" s="5">
        <f t="shared" si="27"/>
        <v>24</v>
      </c>
      <c r="F417" s="18">
        <v>23.567567567567568</v>
      </c>
      <c r="G417" s="5">
        <f t="shared" si="28"/>
        <v>19</v>
      </c>
      <c r="H417" s="18">
        <v>22.373534338358461</v>
      </c>
      <c r="I417" s="5">
        <f t="shared" si="29"/>
        <v>18</v>
      </c>
      <c r="J417" s="18">
        <v>21.423588039867109</v>
      </c>
      <c r="K417" s="5">
        <f t="shared" si="30"/>
        <v>19</v>
      </c>
    </row>
    <row r="418" spans="1:11" ht="23.25" customHeight="1">
      <c r="A418" s="2" t="s">
        <v>12</v>
      </c>
      <c r="B418" s="18">
        <v>29.241017706721678</v>
      </c>
      <c r="C418" s="5">
        <f t="shared" si="26"/>
        <v>9</v>
      </c>
      <c r="D418" s="18">
        <v>29.34625105307498</v>
      </c>
      <c r="E418" s="5">
        <f t="shared" si="27"/>
        <v>11</v>
      </c>
      <c r="F418" s="18">
        <v>26.581472291149712</v>
      </c>
      <c r="G418" s="5">
        <f t="shared" si="28"/>
        <v>12</v>
      </c>
      <c r="H418" s="18">
        <v>24.773983739837398</v>
      </c>
      <c r="I418" s="5">
        <f t="shared" si="29"/>
        <v>13</v>
      </c>
      <c r="J418" s="18">
        <v>24.38369304556355</v>
      </c>
      <c r="K418" s="5">
        <f t="shared" si="30"/>
        <v>12</v>
      </c>
    </row>
    <row r="419" spans="1:11" ht="23.25" customHeight="1">
      <c r="A419" s="2" t="s">
        <v>13</v>
      </c>
      <c r="B419" s="18">
        <v>27.496230112415645</v>
      </c>
      <c r="C419" s="5">
        <f t="shared" si="26"/>
        <v>13</v>
      </c>
      <c r="D419" s="18">
        <v>23.50553450709457</v>
      </c>
      <c r="E419" s="5">
        <f t="shared" si="27"/>
        <v>22</v>
      </c>
      <c r="F419" s="18">
        <v>23.164417717805808</v>
      </c>
      <c r="G419" s="5">
        <f t="shared" si="28"/>
        <v>23</v>
      </c>
      <c r="H419" s="18">
        <v>22.070181791844718</v>
      </c>
      <c r="I419" s="5">
        <f t="shared" si="29"/>
        <v>19</v>
      </c>
      <c r="J419" s="18">
        <v>20.651399126887569</v>
      </c>
      <c r="K419" s="5">
        <f t="shared" si="30"/>
        <v>21</v>
      </c>
    </row>
    <row r="420" spans="1:11" ht="23.25" customHeight="1">
      <c r="A420" s="2" t="s">
        <v>14</v>
      </c>
      <c r="B420" s="18">
        <v>26.334642732413062</v>
      </c>
      <c r="C420" s="5">
        <f t="shared" si="26"/>
        <v>16</v>
      </c>
      <c r="D420" s="18">
        <v>23.578727841501564</v>
      </c>
      <c r="E420" s="5">
        <f t="shared" si="27"/>
        <v>21</v>
      </c>
      <c r="F420" s="18">
        <v>23.309597523219814</v>
      </c>
      <c r="G420" s="5">
        <f t="shared" si="28"/>
        <v>21</v>
      </c>
      <c r="H420" s="18">
        <v>24.665985699693564</v>
      </c>
      <c r="I420" s="5">
        <f t="shared" si="29"/>
        <v>14</v>
      </c>
      <c r="J420" s="18">
        <v>22.901821862348179</v>
      </c>
      <c r="K420" s="5">
        <f t="shared" si="30"/>
        <v>15</v>
      </c>
    </row>
    <row r="421" spans="1:11" ht="23.25" customHeight="1">
      <c r="A421" s="2" t="s">
        <v>15</v>
      </c>
      <c r="B421" s="18">
        <v>26.906039552710503</v>
      </c>
      <c r="C421" s="5">
        <f t="shared" si="26"/>
        <v>14</v>
      </c>
      <c r="D421" s="18">
        <v>26.637292464878673</v>
      </c>
      <c r="E421" s="5">
        <f t="shared" si="27"/>
        <v>13</v>
      </c>
      <c r="F421" s="18">
        <v>27.535175879396984</v>
      </c>
      <c r="G421" s="5">
        <f t="shared" si="28"/>
        <v>11</v>
      </c>
      <c r="H421" s="18">
        <v>25.296662546353524</v>
      </c>
      <c r="I421" s="5">
        <f t="shared" si="29"/>
        <v>11</v>
      </c>
      <c r="J421" s="18">
        <v>25.670316301703163</v>
      </c>
      <c r="K421" s="5">
        <f t="shared" si="30"/>
        <v>9</v>
      </c>
    </row>
    <row r="422" spans="1:11" ht="23.25" customHeight="1">
      <c r="A422" s="2" t="s">
        <v>16</v>
      </c>
      <c r="B422" s="18">
        <v>21.446418300346831</v>
      </c>
      <c r="C422" s="5">
        <f t="shared" si="26"/>
        <v>27</v>
      </c>
      <c r="D422" s="18">
        <v>21.641037376048818</v>
      </c>
      <c r="E422" s="5">
        <f t="shared" si="27"/>
        <v>25</v>
      </c>
      <c r="F422" s="18">
        <v>22.683578504953466</v>
      </c>
      <c r="G422" s="5">
        <f t="shared" si="28"/>
        <v>24</v>
      </c>
      <c r="H422" s="18">
        <v>20.820626477541371</v>
      </c>
      <c r="I422" s="5">
        <f t="shared" si="29"/>
        <v>26</v>
      </c>
      <c r="J422" s="18">
        <v>18.550574879930142</v>
      </c>
      <c r="K422" s="5">
        <f t="shared" si="30"/>
        <v>28</v>
      </c>
    </row>
    <row r="423" spans="1:11" ht="23.25" customHeight="1">
      <c r="A423" s="2" t="s">
        <v>17</v>
      </c>
      <c r="B423" s="18">
        <v>19.66070824431231</v>
      </c>
      <c r="C423" s="5">
        <f t="shared" si="26"/>
        <v>30</v>
      </c>
      <c r="D423" s="18">
        <v>18.494857142857143</v>
      </c>
      <c r="E423" s="5">
        <f t="shared" si="27"/>
        <v>30</v>
      </c>
      <c r="F423" s="18">
        <v>19.356334841628961</v>
      </c>
      <c r="G423" s="5">
        <f t="shared" si="28"/>
        <v>30</v>
      </c>
      <c r="H423" s="18">
        <v>21.468609865470853</v>
      </c>
      <c r="I423" s="5">
        <f t="shared" si="29"/>
        <v>21</v>
      </c>
      <c r="J423" s="18">
        <v>21.032258064516128</v>
      </c>
      <c r="K423" s="5">
        <f t="shared" si="30"/>
        <v>20</v>
      </c>
    </row>
    <row r="424" spans="1:11" ht="23.25" customHeight="1">
      <c r="A424" s="2" t="s">
        <v>18</v>
      </c>
      <c r="B424" s="18">
        <v>25.443534870647738</v>
      </c>
      <c r="C424" s="5">
        <f t="shared" si="26"/>
        <v>17</v>
      </c>
      <c r="D424" s="18">
        <v>25.500837520938024</v>
      </c>
      <c r="E424" s="5">
        <f t="shared" si="27"/>
        <v>15</v>
      </c>
      <c r="F424" s="18">
        <v>23.208859449389362</v>
      </c>
      <c r="G424" s="5">
        <f t="shared" si="28"/>
        <v>22</v>
      </c>
      <c r="H424" s="18">
        <v>21.858751279426816</v>
      </c>
      <c r="I424" s="5">
        <f t="shared" si="29"/>
        <v>20</v>
      </c>
      <c r="J424" s="18">
        <v>22.23581847649919</v>
      </c>
      <c r="K424" s="5">
        <f t="shared" si="30"/>
        <v>16</v>
      </c>
    </row>
    <row r="425" spans="1:11" ht="23.25" customHeight="1">
      <c r="A425" s="2" t="s">
        <v>19</v>
      </c>
      <c r="B425" s="18">
        <v>22.103888464917382</v>
      </c>
      <c r="C425" s="5">
        <f t="shared" si="26"/>
        <v>26</v>
      </c>
      <c r="D425" s="18">
        <v>20.567164179104477</v>
      </c>
      <c r="E425" s="5">
        <f t="shared" si="27"/>
        <v>28</v>
      </c>
      <c r="F425" s="18">
        <v>21.361623616236162</v>
      </c>
      <c r="G425" s="5">
        <f t="shared" si="28"/>
        <v>26</v>
      </c>
      <c r="H425" s="18">
        <v>21.111415525114154</v>
      </c>
      <c r="I425" s="5">
        <f t="shared" si="29"/>
        <v>23</v>
      </c>
      <c r="J425" s="18">
        <v>20.044263775971093</v>
      </c>
      <c r="K425" s="5">
        <f t="shared" si="30"/>
        <v>23</v>
      </c>
    </row>
    <row r="426" spans="1:11" ht="23.25" customHeight="1">
      <c r="A426" s="2" t="s">
        <v>20</v>
      </c>
      <c r="B426" s="18">
        <v>50.168005011674929</v>
      </c>
      <c r="C426" s="5">
        <f t="shared" si="26"/>
        <v>1</v>
      </c>
      <c r="D426" s="18">
        <v>45.544568245125348</v>
      </c>
      <c r="E426" s="5">
        <f t="shared" si="27"/>
        <v>1</v>
      </c>
      <c r="F426" s="18">
        <v>42.675749318801088</v>
      </c>
      <c r="G426" s="5">
        <f t="shared" si="28"/>
        <v>1</v>
      </c>
      <c r="H426" s="18">
        <v>40.531999999999996</v>
      </c>
      <c r="I426" s="5">
        <f t="shared" si="29"/>
        <v>1</v>
      </c>
      <c r="J426" s="18">
        <v>40.298429319371728</v>
      </c>
      <c r="K426" s="5">
        <f t="shared" si="30"/>
        <v>1</v>
      </c>
    </row>
    <row r="427" spans="1:11" ht="23.25" customHeight="1">
      <c r="A427" s="2" t="s">
        <v>21</v>
      </c>
      <c r="B427" s="18">
        <v>25.279151744820023</v>
      </c>
      <c r="C427" s="5">
        <f t="shared" si="26"/>
        <v>18</v>
      </c>
      <c r="D427" s="18">
        <v>24.973998594518623</v>
      </c>
      <c r="E427" s="5">
        <f t="shared" si="27"/>
        <v>18</v>
      </c>
      <c r="F427" s="18">
        <v>23.839285714285715</v>
      </c>
      <c r="G427" s="5">
        <f t="shared" si="28"/>
        <v>17</v>
      </c>
      <c r="H427" s="18">
        <v>20.605104096709201</v>
      </c>
      <c r="I427" s="5">
        <f t="shared" si="29"/>
        <v>29</v>
      </c>
      <c r="J427" s="18">
        <v>19.347783251231526</v>
      </c>
      <c r="K427" s="5">
        <f t="shared" si="30"/>
        <v>26</v>
      </c>
    </row>
    <row r="428" spans="1:11" ht="23.25" customHeight="1">
      <c r="A428" s="2" t="s">
        <v>22</v>
      </c>
      <c r="B428" s="18">
        <v>33.368760453439648</v>
      </c>
      <c r="C428" s="5">
        <f t="shared" si="26"/>
        <v>4</v>
      </c>
      <c r="D428" s="18">
        <v>32.14850275005093</v>
      </c>
      <c r="E428" s="5">
        <f t="shared" si="27"/>
        <v>5</v>
      </c>
      <c r="F428" s="18">
        <v>32.105868118572296</v>
      </c>
      <c r="G428" s="5">
        <f t="shared" si="28"/>
        <v>4</v>
      </c>
      <c r="H428" s="18">
        <v>30.36675988813424</v>
      </c>
      <c r="I428" s="5">
        <f t="shared" si="29"/>
        <v>5</v>
      </c>
      <c r="J428" s="18">
        <v>28.565630568204316</v>
      </c>
      <c r="K428" s="5">
        <f t="shared" si="30"/>
        <v>6</v>
      </c>
    </row>
    <row r="429" spans="1:11" ht="23.25" customHeight="1">
      <c r="A429" s="2" t="s">
        <v>23</v>
      </c>
      <c r="B429" s="18">
        <v>27.711635071257479</v>
      </c>
      <c r="C429" s="5">
        <f t="shared" si="26"/>
        <v>12</v>
      </c>
      <c r="D429" s="18">
        <v>29.758326878388846</v>
      </c>
      <c r="E429" s="5">
        <f t="shared" si="27"/>
        <v>8</v>
      </c>
      <c r="F429" s="18">
        <v>30.720734506503444</v>
      </c>
      <c r="G429" s="5">
        <f t="shared" si="28"/>
        <v>7</v>
      </c>
      <c r="H429" s="18">
        <v>28.805597579425115</v>
      </c>
      <c r="I429" s="5">
        <f t="shared" si="29"/>
        <v>7</v>
      </c>
      <c r="J429" s="18">
        <v>26.563622754491018</v>
      </c>
      <c r="K429" s="5">
        <f t="shared" si="30"/>
        <v>8</v>
      </c>
    </row>
    <row r="430" spans="1:11" ht="23.25" customHeight="1">
      <c r="A430" s="2" t="s">
        <v>24</v>
      </c>
      <c r="B430" s="18">
        <v>31.340658354245939</v>
      </c>
      <c r="C430" s="5">
        <f t="shared" si="26"/>
        <v>6</v>
      </c>
      <c r="D430" s="18">
        <v>31.274791824375473</v>
      </c>
      <c r="E430" s="5">
        <f t="shared" si="27"/>
        <v>6</v>
      </c>
      <c r="F430" s="18">
        <v>30.337045285820341</v>
      </c>
      <c r="G430" s="5">
        <f t="shared" si="28"/>
        <v>9</v>
      </c>
      <c r="H430" s="18">
        <v>28.420975965040057</v>
      </c>
      <c r="I430" s="5">
        <f t="shared" si="29"/>
        <v>8</v>
      </c>
      <c r="J430" s="18">
        <v>28.586552217453505</v>
      </c>
      <c r="K430" s="5">
        <f t="shared" si="30"/>
        <v>5</v>
      </c>
    </row>
    <row r="431" spans="1:11" ht="23.25" customHeight="1">
      <c r="A431" s="2" t="s">
        <v>25</v>
      </c>
      <c r="B431" s="18">
        <v>15.226345920271291</v>
      </c>
      <c r="C431" s="5">
        <f t="shared" si="26"/>
        <v>31</v>
      </c>
      <c r="D431" s="18">
        <v>15.187307455329636</v>
      </c>
      <c r="E431" s="5">
        <f t="shared" si="27"/>
        <v>31</v>
      </c>
      <c r="F431" s="18">
        <v>16.236441194393663</v>
      </c>
      <c r="G431" s="5">
        <f t="shared" si="28"/>
        <v>31</v>
      </c>
      <c r="H431" s="18">
        <v>15.661640530759952</v>
      </c>
      <c r="I431" s="5">
        <f t="shared" si="29"/>
        <v>31</v>
      </c>
      <c r="J431" s="18">
        <v>16.16776119402985</v>
      </c>
      <c r="K431" s="5">
        <f t="shared" si="30"/>
        <v>31</v>
      </c>
    </row>
    <row r="432" spans="1:11" ht="23.25" customHeight="1">
      <c r="A432" s="2" t="s">
        <v>26</v>
      </c>
      <c r="B432" s="18">
        <v>23.185952113268858</v>
      </c>
      <c r="C432" s="5">
        <f t="shared" si="26"/>
        <v>22</v>
      </c>
      <c r="D432" s="18">
        <v>22.412075941487707</v>
      </c>
      <c r="E432" s="5">
        <f t="shared" si="27"/>
        <v>23</v>
      </c>
      <c r="F432" s="18">
        <v>21.307125307125308</v>
      </c>
      <c r="G432" s="5">
        <f t="shared" si="28"/>
        <v>27</v>
      </c>
      <c r="H432" s="18">
        <v>20.895422855410729</v>
      </c>
      <c r="I432" s="5">
        <f t="shared" si="29"/>
        <v>25</v>
      </c>
      <c r="J432" s="18">
        <v>20.329542053277461</v>
      </c>
      <c r="K432" s="5">
        <f t="shared" si="30"/>
        <v>22</v>
      </c>
    </row>
    <row r="433" spans="1:11" ht="23.25" customHeight="1">
      <c r="A433" s="2" t="s">
        <v>27</v>
      </c>
      <c r="B433" s="18">
        <v>28.432715267199811</v>
      </c>
      <c r="C433" s="5">
        <f t="shared" si="26"/>
        <v>10</v>
      </c>
      <c r="D433" s="18">
        <v>27.252669039145907</v>
      </c>
      <c r="E433" s="5">
        <f t="shared" si="27"/>
        <v>12</v>
      </c>
      <c r="F433" s="18">
        <v>25.424671385237612</v>
      </c>
      <c r="G433" s="5">
        <f t="shared" si="28"/>
        <v>13</v>
      </c>
      <c r="H433" s="18">
        <v>22.642031171442937</v>
      </c>
      <c r="I433" s="5">
        <f t="shared" si="29"/>
        <v>17</v>
      </c>
      <c r="J433" s="18">
        <v>21.444722361180592</v>
      </c>
      <c r="K433" s="5">
        <f t="shared" si="30"/>
        <v>18</v>
      </c>
    </row>
    <row r="434" spans="1:11" ht="23.25" customHeight="1">
      <c r="A434" s="2" t="s">
        <v>28</v>
      </c>
      <c r="B434" s="18">
        <v>24.528365392706281</v>
      </c>
      <c r="C434" s="5">
        <f t="shared" si="26"/>
        <v>20</v>
      </c>
      <c r="D434" s="18">
        <v>25.081491712707184</v>
      </c>
      <c r="E434" s="5">
        <f t="shared" si="27"/>
        <v>17</v>
      </c>
      <c r="F434" s="18">
        <v>25.019073569482288</v>
      </c>
      <c r="G434" s="5">
        <f t="shared" si="28"/>
        <v>14</v>
      </c>
      <c r="H434" s="18">
        <v>23.40456989247312</v>
      </c>
      <c r="I434" s="5">
        <f t="shared" si="29"/>
        <v>16</v>
      </c>
      <c r="J434" s="18">
        <v>21.697211155378486</v>
      </c>
      <c r="K434" s="5">
        <f t="shared" si="30"/>
        <v>17</v>
      </c>
    </row>
    <row r="435" spans="1:11" ht="23.25" customHeight="1">
      <c r="A435" s="2" t="s">
        <v>29</v>
      </c>
      <c r="B435" s="18">
        <v>26.379226666680935</v>
      </c>
      <c r="C435" s="5">
        <f t="shared" si="26"/>
        <v>15</v>
      </c>
      <c r="D435" s="18">
        <v>25.5608214849921</v>
      </c>
      <c r="E435" s="5">
        <f t="shared" si="27"/>
        <v>14</v>
      </c>
      <c r="F435" s="18">
        <v>24.678441558441559</v>
      </c>
      <c r="G435" s="5">
        <f t="shared" si="28"/>
        <v>15</v>
      </c>
      <c r="H435" s="18">
        <v>24.85187083546899</v>
      </c>
      <c r="I435" s="5">
        <f t="shared" si="29"/>
        <v>12</v>
      </c>
      <c r="J435" s="18">
        <v>24.725569620253165</v>
      </c>
      <c r="K435" s="5">
        <f t="shared" si="30"/>
        <v>11</v>
      </c>
    </row>
    <row r="436" spans="1:11" ht="23.25" customHeight="1">
      <c r="A436" s="2" t="s">
        <v>30</v>
      </c>
      <c r="B436" s="18">
        <v>29.55985230940421</v>
      </c>
      <c r="C436" s="5">
        <f t="shared" si="26"/>
        <v>8</v>
      </c>
      <c r="D436" s="18">
        <v>32.671254423908771</v>
      </c>
      <c r="E436" s="5">
        <f t="shared" si="27"/>
        <v>4</v>
      </c>
      <c r="F436" s="18">
        <v>32.084998041519782</v>
      </c>
      <c r="G436" s="5">
        <f t="shared" si="28"/>
        <v>5</v>
      </c>
      <c r="H436" s="18">
        <v>31.100312256049961</v>
      </c>
      <c r="I436" s="5">
        <f t="shared" si="29"/>
        <v>3</v>
      </c>
      <c r="J436" s="18">
        <v>29.185919875534811</v>
      </c>
      <c r="K436" s="5">
        <f t="shared" si="30"/>
        <v>4</v>
      </c>
    </row>
    <row r="437" spans="1:11" ht="23.25" customHeight="1">
      <c r="A437" s="2" t="s">
        <v>31</v>
      </c>
      <c r="B437" s="18">
        <v>20.620805169003024</v>
      </c>
      <c r="C437" s="5">
        <f t="shared" si="26"/>
        <v>28</v>
      </c>
      <c r="D437" s="18">
        <v>21.407219402143259</v>
      </c>
      <c r="E437" s="5">
        <f t="shared" si="27"/>
        <v>26</v>
      </c>
      <c r="F437" s="18">
        <v>21.427369601794727</v>
      </c>
      <c r="G437" s="5">
        <f t="shared" si="28"/>
        <v>25</v>
      </c>
      <c r="H437" s="18">
        <v>21.001115448968211</v>
      </c>
      <c r="I437" s="5">
        <f t="shared" si="29"/>
        <v>24</v>
      </c>
      <c r="J437" s="18">
        <v>19.745696835091614</v>
      </c>
      <c r="K437" s="5">
        <f t="shared" si="30"/>
        <v>24</v>
      </c>
    </row>
    <row r="438" spans="1:11" ht="23.25" customHeight="1">
      <c r="A438" s="2" t="s">
        <v>32</v>
      </c>
      <c r="B438" s="18">
        <v>39.47670562209197</v>
      </c>
      <c r="C438" s="5">
        <f t="shared" si="26"/>
        <v>2</v>
      </c>
      <c r="D438" s="18">
        <v>39.354059764563843</v>
      </c>
      <c r="E438" s="5">
        <f t="shared" si="27"/>
        <v>2</v>
      </c>
      <c r="F438" s="18">
        <v>39.262054507337524</v>
      </c>
      <c r="G438" s="5">
        <f t="shared" si="28"/>
        <v>2</v>
      </c>
      <c r="H438" s="18">
        <v>38.385735512630013</v>
      </c>
      <c r="I438" s="5">
        <f t="shared" si="29"/>
        <v>2</v>
      </c>
      <c r="J438" s="18">
        <v>36.063698024181654</v>
      </c>
      <c r="K438" s="5">
        <f t="shared" si="30"/>
        <v>2</v>
      </c>
    </row>
    <row r="439" spans="1:11" ht="23.25" customHeight="1">
      <c r="A439" s="2" t="s">
        <v>33</v>
      </c>
      <c r="B439" s="18">
        <v>30.295737945749313</v>
      </c>
      <c r="C439" s="5">
        <f t="shared" si="26"/>
        <v>7</v>
      </c>
      <c r="D439" s="18">
        <v>29.433518005540165</v>
      </c>
      <c r="E439" s="5">
        <f t="shared" si="27"/>
        <v>10</v>
      </c>
      <c r="F439" s="18">
        <v>28.707417582417584</v>
      </c>
      <c r="G439" s="5">
        <f t="shared" si="28"/>
        <v>10</v>
      </c>
      <c r="H439" s="18">
        <v>27.880027266530334</v>
      </c>
      <c r="I439" s="5">
        <f t="shared" si="29"/>
        <v>10</v>
      </c>
      <c r="J439" s="18">
        <v>24.373477672530445</v>
      </c>
      <c r="K439" s="5">
        <f t="shared" si="30"/>
        <v>13</v>
      </c>
    </row>
    <row r="440" spans="1:11" ht="23.25" customHeight="1">
      <c r="A440" s="2" t="s">
        <v>34</v>
      </c>
      <c r="B440" s="18">
        <v>32.008286352006714</v>
      </c>
      <c r="C440" s="5">
        <f t="shared" si="26"/>
        <v>5</v>
      </c>
      <c r="D440" s="18">
        <v>31.015376166941241</v>
      </c>
      <c r="E440" s="5">
        <f t="shared" si="27"/>
        <v>7</v>
      </c>
      <c r="F440" s="18">
        <v>30.512090274046212</v>
      </c>
      <c r="G440" s="5">
        <f t="shared" si="28"/>
        <v>8</v>
      </c>
      <c r="H440" s="18">
        <v>29.127234490010515</v>
      </c>
      <c r="I440" s="5">
        <f t="shared" si="29"/>
        <v>6</v>
      </c>
      <c r="J440" s="18">
        <v>26.697219361483008</v>
      </c>
      <c r="K440" s="5">
        <f t="shared" si="30"/>
        <v>7</v>
      </c>
    </row>
    <row r="441" spans="1:11" ht="23.25" customHeight="1">
      <c r="A441" s="2" t="s">
        <v>35</v>
      </c>
      <c r="B441" s="18">
        <v>20.392536332852767</v>
      </c>
      <c r="C441" s="5">
        <f t="shared" si="26"/>
        <v>29</v>
      </c>
      <c r="D441" s="18">
        <v>19.916047972587094</v>
      </c>
      <c r="E441" s="5">
        <f t="shared" si="27"/>
        <v>29</v>
      </c>
      <c r="F441" s="18">
        <v>20.923339011925041</v>
      </c>
      <c r="G441" s="5">
        <f t="shared" si="28"/>
        <v>29</v>
      </c>
      <c r="H441" s="18">
        <v>19.354037267080745</v>
      </c>
      <c r="I441" s="5">
        <f t="shared" si="29"/>
        <v>30</v>
      </c>
      <c r="J441" s="18">
        <v>18.779089376053964</v>
      </c>
      <c r="K441" s="5">
        <f t="shared" si="30"/>
        <v>27</v>
      </c>
    </row>
    <row r="442" spans="1:11" ht="23.25" customHeight="1">
      <c r="A442" s="2" t="s">
        <v>36</v>
      </c>
      <c r="B442" s="18">
        <v>35.109215103997862</v>
      </c>
      <c r="C442" s="5">
        <f t="shared" si="26"/>
        <v>3</v>
      </c>
      <c r="D442" s="18">
        <v>34.936480686695276</v>
      </c>
      <c r="E442" s="5">
        <f t="shared" si="27"/>
        <v>3</v>
      </c>
      <c r="F442" s="18">
        <v>36.746846089150544</v>
      </c>
      <c r="G442" s="5">
        <f t="shared" si="28"/>
        <v>3</v>
      </c>
      <c r="H442" s="18">
        <v>31.096455070074196</v>
      </c>
      <c r="I442" s="5">
        <f t="shared" si="29"/>
        <v>4</v>
      </c>
      <c r="J442" s="18">
        <v>30.29935275080906</v>
      </c>
      <c r="K442" s="5">
        <f t="shared" si="30"/>
        <v>3</v>
      </c>
    </row>
    <row r="443" spans="1:11" s="721" customFormat="1" ht="23.25" customHeight="1">
      <c r="A443" s="671" t="s">
        <v>87</v>
      </c>
    </row>
    <row r="445" spans="1:11" ht="25.5" customHeight="1">
      <c r="A445" s="508" t="s">
        <v>104</v>
      </c>
      <c r="B445" s="13"/>
      <c r="C445" s="13"/>
      <c r="E445" s="11"/>
      <c r="G445" s="11"/>
      <c r="H445" s="222"/>
      <c r="I445" s="222"/>
      <c r="J445" s="222"/>
      <c r="K445" s="437" t="s">
        <v>105</v>
      </c>
    </row>
    <row r="446" spans="1:11" ht="23.25" customHeight="1">
      <c r="A446" s="525" t="s">
        <v>1</v>
      </c>
      <c r="B446" s="529">
        <v>1395</v>
      </c>
      <c r="C446" s="529"/>
      <c r="D446" s="529">
        <v>1396</v>
      </c>
      <c r="E446" s="529"/>
      <c r="F446" s="529">
        <v>1397</v>
      </c>
      <c r="G446" s="529"/>
      <c r="H446" s="529">
        <v>1398</v>
      </c>
      <c r="I446" s="529"/>
      <c r="J446" s="529">
        <v>1399</v>
      </c>
      <c r="K446" s="529"/>
    </row>
    <row r="447" spans="1:11" ht="23.25" customHeight="1">
      <c r="A447" s="525"/>
      <c r="B447" s="495" t="s">
        <v>106</v>
      </c>
      <c r="C447" s="495" t="s">
        <v>3</v>
      </c>
      <c r="D447" s="495" t="s">
        <v>106</v>
      </c>
      <c r="E447" s="495" t="s">
        <v>3</v>
      </c>
      <c r="F447" s="495" t="s">
        <v>106</v>
      </c>
      <c r="G447" s="495" t="s">
        <v>3</v>
      </c>
      <c r="H447" s="495" t="s">
        <v>106</v>
      </c>
      <c r="I447" s="495" t="s">
        <v>3</v>
      </c>
      <c r="J447" s="495" t="s">
        <v>106</v>
      </c>
      <c r="K447" s="495" t="s">
        <v>3</v>
      </c>
    </row>
    <row r="448" spans="1:11" ht="23.25" customHeight="1">
      <c r="A448" s="1" t="s">
        <v>4</v>
      </c>
      <c r="B448" s="19">
        <v>68</v>
      </c>
      <c r="C448" s="3" t="s">
        <v>352</v>
      </c>
      <c r="D448" s="34" t="s">
        <v>107</v>
      </c>
      <c r="E448" s="3" t="s">
        <v>352</v>
      </c>
      <c r="F448" s="19">
        <v>83</v>
      </c>
      <c r="G448" s="3" t="s">
        <v>352</v>
      </c>
      <c r="H448" s="19">
        <v>94</v>
      </c>
      <c r="I448" s="3" t="s">
        <v>352</v>
      </c>
      <c r="J448" s="19">
        <v>110</v>
      </c>
      <c r="K448" s="3" t="s">
        <v>352</v>
      </c>
    </row>
    <row r="449" spans="1:11" ht="23.25" customHeight="1">
      <c r="A449" s="2" t="s">
        <v>6</v>
      </c>
      <c r="B449" s="35">
        <v>0</v>
      </c>
      <c r="C449" s="32">
        <v>19</v>
      </c>
      <c r="D449" s="36" t="s">
        <v>107</v>
      </c>
      <c r="E449" s="4" t="s">
        <v>352</v>
      </c>
      <c r="F449" s="35">
        <v>0</v>
      </c>
      <c r="G449" s="5">
        <v>18</v>
      </c>
      <c r="H449" s="35">
        <v>0</v>
      </c>
      <c r="I449" s="5">
        <f>RANK(H449,$H$449:$H$479)</f>
        <v>17</v>
      </c>
      <c r="J449" s="35">
        <v>1</v>
      </c>
      <c r="K449" s="5">
        <f>RANK(J449,$J$449:$J$479)</f>
        <v>14</v>
      </c>
    </row>
    <row r="450" spans="1:11" ht="23.25" customHeight="1">
      <c r="A450" s="2" t="s">
        <v>7</v>
      </c>
      <c r="B450" s="35">
        <v>9</v>
      </c>
      <c r="C450" s="32">
        <v>2</v>
      </c>
      <c r="D450" s="36" t="s">
        <v>107</v>
      </c>
      <c r="E450" s="4" t="s">
        <v>352</v>
      </c>
      <c r="F450" s="35">
        <v>15</v>
      </c>
      <c r="G450" s="5">
        <v>2</v>
      </c>
      <c r="H450" s="35">
        <v>18</v>
      </c>
      <c r="I450" s="5">
        <f t="shared" ref="I450:I479" si="31">RANK(H450,$H$449:$H$479)</f>
        <v>2</v>
      </c>
      <c r="J450" s="35">
        <v>15</v>
      </c>
      <c r="K450" s="5">
        <f t="shared" ref="K450:K479" si="32">RANK(J450,$J$449:$J$479)</f>
        <v>2</v>
      </c>
    </row>
    <row r="451" spans="1:11" ht="23.25" customHeight="1">
      <c r="A451" s="2" t="s">
        <v>8</v>
      </c>
      <c r="B451" s="35">
        <v>0</v>
      </c>
      <c r="C451" s="32">
        <v>19</v>
      </c>
      <c r="D451" s="36" t="s">
        <v>107</v>
      </c>
      <c r="E451" s="4" t="s">
        <v>352</v>
      </c>
      <c r="F451" s="35">
        <v>0</v>
      </c>
      <c r="G451" s="5">
        <v>18</v>
      </c>
      <c r="H451" s="35">
        <v>0</v>
      </c>
      <c r="I451" s="5">
        <f t="shared" si="31"/>
        <v>17</v>
      </c>
      <c r="J451" s="35">
        <v>0</v>
      </c>
      <c r="K451" s="5">
        <f t="shared" si="32"/>
        <v>20</v>
      </c>
    </row>
    <row r="452" spans="1:11" ht="23.25" customHeight="1">
      <c r="A452" s="2" t="s">
        <v>9</v>
      </c>
      <c r="B452" s="35">
        <v>6</v>
      </c>
      <c r="C452" s="32">
        <v>4</v>
      </c>
      <c r="D452" s="36" t="s">
        <v>107</v>
      </c>
      <c r="E452" s="4" t="s">
        <v>352</v>
      </c>
      <c r="F452" s="35">
        <v>2</v>
      </c>
      <c r="G452" s="5">
        <v>8</v>
      </c>
      <c r="H452" s="35">
        <v>3</v>
      </c>
      <c r="I452" s="5">
        <f t="shared" si="31"/>
        <v>8</v>
      </c>
      <c r="J452" s="35">
        <v>2</v>
      </c>
      <c r="K452" s="5">
        <f t="shared" si="32"/>
        <v>11</v>
      </c>
    </row>
    <row r="453" spans="1:11" ht="23.25" customHeight="1">
      <c r="A453" s="2" t="s">
        <v>10</v>
      </c>
      <c r="B453" s="35">
        <v>5</v>
      </c>
      <c r="C453" s="32">
        <v>6</v>
      </c>
      <c r="D453" s="36" t="s">
        <v>107</v>
      </c>
      <c r="E453" s="4" t="s">
        <v>352</v>
      </c>
      <c r="F453" s="35">
        <v>5</v>
      </c>
      <c r="G453" s="5">
        <v>7</v>
      </c>
      <c r="H453" s="35">
        <v>4</v>
      </c>
      <c r="I453" s="5">
        <f t="shared" si="31"/>
        <v>7</v>
      </c>
      <c r="J453" s="35">
        <v>6</v>
      </c>
      <c r="K453" s="5">
        <f t="shared" si="32"/>
        <v>7</v>
      </c>
    </row>
    <row r="454" spans="1:11" ht="23.25" customHeight="1">
      <c r="A454" s="2" t="s">
        <v>11</v>
      </c>
      <c r="B454" s="35">
        <v>0</v>
      </c>
      <c r="C454" s="32">
        <v>19</v>
      </c>
      <c r="D454" s="36" t="s">
        <v>107</v>
      </c>
      <c r="E454" s="4" t="s">
        <v>352</v>
      </c>
      <c r="F454" s="35">
        <v>1</v>
      </c>
      <c r="G454" s="5">
        <v>10</v>
      </c>
      <c r="H454" s="35">
        <v>1</v>
      </c>
      <c r="I454" s="5">
        <f t="shared" si="31"/>
        <v>11</v>
      </c>
      <c r="J454" s="35">
        <v>3</v>
      </c>
      <c r="K454" s="5">
        <f t="shared" si="32"/>
        <v>8</v>
      </c>
    </row>
    <row r="455" spans="1:11" ht="23.25" customHeight="1">
      <c r="A455" s="2" t="s">
        <v>12</v>
      </c>
      <c r="B455" s="35">
        <v>0</v>
      </c>
      <c r="C455" s="32">
        <v>19</v>
      </c>
      <c r="D455" s="36" t="s">
        <v>107</v>
      </c>
      <c r="E455" s="4" t="s">
        <v>352</v>
      </c>
      <c r="F455" s="35">
        <v>0</v>
      </c>
      <c r="G455" s="5">
        <v>18</v>
      </c>
      <c r="H455" s="35">
        <v>0</v>
      </c>
      <c r="I455" s="5">
        <f t="shared" si="31"/>
        <v>17</v>
      </c>
      <c r="J455" s="35" t="s">
        <v>852</v>
      </c>
      <c r="K455" s="5">
        <f t="shared" si="32"/>
        <v>20</v>
      </c>
    </row>
    <row r="456" spans="1:11" ht="23.25" customHeight="1">
      <c r="A456" s="2" t="s">
        <v>13</v>
      </c>
      <c r="B456" s="35">
        <v>17</v>
      </c>
      <c r="C456" s="32">
        <v>1</v>
      </c>
      <c r="D456" s="36" t="s">
        <v>107</v>
      </c>
      <c r="E456" s="4" t="s">
        <v>352</v>
      </c>
      <c r="F456" s="35">
        <v>23</v>
      </c>
      <c r="G456" s="5">
        <v>1</v>
      </c>
      <c r="H456" s="35">
        <v>26</v>
      </c>
      <c r="I456" s="5">
        <f t="shared" si="31"/>
        <v>1</v>
      </c>
      <c r="J456" s="35">
        <v>30</v>
      </c>
      <c r="K456" s="5">
        <f t="shared" si="32"/>
        <v>1</v>
      </c>
    </row>
    <row r="457" spans="1:11" ht="23.25" customHeight="1">
      <c r="A457" s="2" t="s">
        <v>14</v>
      </c>
      <c r="B457" s="35">
        <v>0</v>
      </c>
      <c r="C457" s="32">
        <v>19</v>
      </c>
      <c r="D457" s="36" t="s">
        <v>107</v>
      </c>
      <c r="E457" s="4" t="s">
        <v>352</v>
      </c>
      <c r="F457" s="35">
        <v>0</v>
      </c>
      <c r="G457" s="5">
        <v>18</v>
      </c>
      <c r="H457" s="35">
        <v>0</v>
      </c>
      <c r="I457" s="5">
        <f t="shared" si="31"/>
        <v>17</v>
      </c>
      <c r="J457" s="35" t="s">
        <v>852</v>
      </c>
      <c r="K457" s="5">
        <f t="shared" si="32"/>
        <v>20</v>
      </c>
    </row>
    <row r="458" spans="1:11" ht="23.25" customHeight="1">
      <c r="A458" s="2" t="s">
        <v>15</v>
      </c>
      <c r="B458" s="35">
        <v>1</v>
      </c>
      <c r="C458" s="32">
        <v>12</v>
      </c>
      <c r="D458" s="36" t="s">
        <v>107</v>
      </c>
      <c r="E458" s="4" t="s">
        <v>352</v>
      </c>
      <c r="F458" s="35">
        <v>1</v>
      </c>
      <c r="G458" s="5">
        <v>10</v>
      </c>
      <c r="H458" s="35">
        <v>0</v>
      </c>
      <c r="I458" s="5">
        <f t="shared" si="31"/>
        <v>17</v>
      </c>
      <c r="J458" s="35">
        <v>3</v>
      </c>
      <c r="K458" s="5">
        <f>RANK(J459,$J$449:$J$479)</f>
        <v>4</v>
      </c>
    </row>
    <row r="459" spans="1:11" ht="23.25" customHeight="1">
      <c r="A459" s="2" t="s">
        <v>16</v>
      </c>
      <c r="B459" s="35">
        <v>2</v>
      </c>
      <c r="C459" s="32">
        <v>8</v>
      </c>
      <c r="D459" s="36" t="s">
        <v>107</v>
      </c>
      <c r="E459" s="4" t="s">
        <v>352</v>
      </c>
      <c r="F459" s="35">
        <v>8</v>
      </c>
      <c r="G459" s="5">
        <v>3</v>
      </c>
      <c r="H459" s="35">
        <v>9</v>
      </c>
      <c r="I459" s="5">
        <f t="shared" si="31"/>
        <v>3</v>
      </c>
      <c r="J459" s="35">
        <v>9</v>
      </c>
      <c r="K459" s="5">
        <f>RANK(J458,$J$449:$J$479)</f>
        <v>8</v>
      </c>
    </row>
    <row r="460" spans="1:11" ht="23.25" customHeight="1">
      <c r="A460" s="2" t="s">
        <v>17</v>
      </c>
      <c r="B460" s="35">
        <v>1</v>
      </c>
      <c r="C460" s="32">
        <v>12</v>
      </c>
      <c r="D460" s="36" t="s">
        <v>107</v>
      </c>
      <c r="E460" s="4" t="s">
        <v>352</v>
      </c>
      <c r="F460" s="35">
        <v>1</v>
      </c>
      <c r="G460" s="5">
        <v>10</v>
      </c>
      <c r="H460" s="35">
        <v>2</v>
      </c>
      <c r="I460" s="5">
        <f t="shared" si="31"/>
        <v>9</v>
      </c>
      <c r="J460" s="35" t="s">
        <v>852</v>
      </c>
      <c r="K460" s="5">
        <f t="shared" si="32"/>
        <v>20</v>
      </c>
    </row>
    <row r="461" spans="1:11" ht="23.25" customHeight="1">
      <c r="A461" s="2" t="s">
        <v>18</v>
      </c>
      <c r="B461" s="35">
        <v>0</v>
      </c>
      <c r="C461" s="32">
        <v>19</v>
      </c>
      <c r="D461" s="36" t="s">
        <v>107</v>
      </c>
      <c r="E461" s="4" t="s">
        <v>352</v>
      </c>
      <c r="F461" s="35">
        <v>0</v>
      </c>
      <c r="G461" s="5">
        <v>18</v>
      </c>
      <c r="H461" s="35">
        <v>0</v>
      </c>
      <c r="I461" s="5">
        <f t="shared" si="31"/>
        <v>17</v>
      </c>
      <c r="J461" s="35" t="s">
        <v>852</v>
      </c>
      <c r="K461" s="5">
        <f t="shared" si="32"/>
        <v>20</v>
      </c>
    </row>
    <row r="462" spans="1:11" ht="23.25" customHeight="1">
      <c r="A462" s="2" t="s">
        <v>19</v>
      </c>
      <c r="B462" s="35">
        <v>0</v>
      </c>
      <c r="C462" s="32">
        <v>19</v>
      </c>
      <c r="D462" s="36" t="s">
        <v>107</v>
      </c>
      <c r="E462" s="4" t="s">
        <v>352</v>
      </c>
      <c r="F462" s="35">
        <v>0</v>
      </c>
      <c r="G462" s="5">
        <v>18</v>
      </c>
      <c r="H462" s="35">
        <v>0</v>
      </c>
      <c r="I462" s="5">
        <f t="shared" si="31"/>
        <v>17</v>
      </c>
      <c r="J462" s="35" t="s">
        <v>852</v>
      </c>
      <c r="K462" s="5">
        <f t="shared" si="32"/>
        <v>20</v>
      </c>
    </row>
    <row r="463" spans="1:11" ht="23.25" customHeight="1">
      <c r="A463" s="2" t="s">
        <v>20</v>
      </c>
      <c r="B463" s="35">
        <v>1</v>
      </c>
      <c r="C463" s="32">
        <v>12</v>
      </c>
      <c r="D463" s="36" t="s">
        <v>107</v>
      </c>
      <c r="E463" s="4" t="s">
        <v>352</v>
      </c>
      <c r="F463" s="35">
        <v>1</v>
      </c>
      <c r="G463" s="5">
        <v>10</v>
      </c>
      <c r="H463" s="35">
        <v>1</v>
      </c>
      <c r="I463" s="5">
        <f t="shared" si="31"/>
        <v>11</v>
      </c>
      <c r="J463" s="35">
        <v>1</v>
      </c>
      <c r="K463" s="5">
        <f t="shared" si="32"/>
        <v>14</v>
      </c>
    </row>
    <row r="464" spans="1:11" ht="23.25" customHeight="1">
      <c r="A464" s="2" t="s">
        <v>21</v>
      </c>
      <c r="B464" s="35">
        <v>0</v>
      </c>
      <c r="C464" s="32">
        <v>19</v>
      </c>
      <c r="D464" s="36" t="s">
        <v>107</v>
      </c>
      <c r="E464" s="4" t="s">
        <v>352</v>
      </c>
      <c r="F464" s="35">
        <v>0</v>
      </c>
      <c r="G464" s="5">
        <v>18</v>
      </c>
      <c r="H464" s="35">
        <v>0</v>
      </c>
      <c r="I464" s="5">
        <f t="shared" si="31"/>
        <v>17</v>
      </c>
      <c r="J464" s="35" t="s">
        <v>852</v>
      </c>
      <c r="K464" s="5">
        <f t="shared" si="32"/>
        <v>20</v>
      </c>
    </row>
    <row r="465" spans="1:11" ht="23.25" customHeight="1">
      <c r="A465" s="2" t="s">
        <v>22</v>
      </c>
      <c r="B465" s="35">
        <v>2</v>
      </c>
      <c r="C465" s="32">
        <v>8</v>
      </c>
      <c r="D465" s="36" t="s">
        <v>107</v>
      </c>
      <c r="E465" s="4" t="s">
        <v>352</v>
      </c>
      <c r="F465" s="35">
        <v>6</v>
      </c>
      <c r="G465" s="5">
        <v>6</v>
      </c>
      <c r="H465" s="35">
        <v>8</v>
      </c>
      <c r="I465" s="5">
        <f t="shared" si="31"/>
        <v>4</v>
      </c>
      <c r="J465" s="35">
        <v>9</v>
      </c>
      <c r="K465" s="5">
        <f t="shared" si="32"/>
        <v>4</v>
      </c>
    </row>
    <row r="466" spans="1:11" ht="23.25" customHeight="1">
      <c r="A466" s="2" t="s">
        <v>23</v>
      </c>
      <c r="B466" s="35">
        <v>2</v>
      </c>
      <c r="C466" s="32">
        <v>8</v>
      </c>
      <c r="D466" s="36" t="s">
        <v>107</v>
      </c>
      <c r="E466" s="4" t="s">
        <v>352</v>
      </c>
      <c r="F466" s="35">
        <v>1</v>
      </c>
      <c r="G466" s="5">
        <v>10</v>
      </c>
      <c r="H466" s="35">
        <v>1</v>
      </c>
      <c r="I466" s="5">
        <f t="shared" si="31"/>
        <v>11</v>
      </c>
      <c r="J466" s="35">
        <v>1</v>
      </c>
      <c r="K466" s="5">
        <f t="shared" si="32"/>
        <v>14</v>
      </c>
    </row>
    <row r="467" spans="1:11" ht="23.25" customHeight="1">
      <c r="A467" s="2" t="s">
        <v>24</v>
      </c>
      <c r="B467" s="35">
        <v>1</v>
      </c>
      <c r="C467" s="32">
        <v>12</v>
      </c>
      <c r="D467" s="36" t="s">
        <v>107</v>
      </c>
      <c r="E467" s="4" t="s">
        <v>352</v>
      </c>
      <c r="F467" s="35">
        <v>1</v>
      </c>
      <c r="G467" s="5">
        <v>10</v>
      </c>
      <c r="H467" s="35">
        <v>1</v>
      </c>
      <c r="I467" s="5">
        <f t="shared" si="31"/>
        <v>11</v>
      </c>
      <c r="J467" s="35">
        <v>1</v>
      </c>
      <c r="K467" s="5">
        <f t="shared" si="32"/>
        <v>14</v>
      </c>
    </row>
    <row r="468" spans="1:11" ht="23.25" customHeight="1">
      <c r="A468" s="2" t="s">
        <v>25</v>
      </c>
      <c r="B468" s="35">
        <v>1</v>
      </c>
      <c r="C468" s="32">
        <v>12</v>
      </c>
      <c r="D468" s="36" t="s">
        <v>107</v>
      </c>
      <c r="E468" s="4" t="s">
        <v>352</v>
      </c>
      <c r="F468" s="35">
        <v>1</v>
      </c>
      <c r="G468" s="5">
        <v>10</v>
      </c>
      <c r="H468" s="35">
        <v>1</v>
      </c>
      <c r="I468" s="5">
        <f t="shared" si="31"/>
        <v>11</v>
      </c>
      <c r="J468" s="35">
        <v>3</v>
      </c>
      <c r="K468" s="5">
        <f t="shared" si="32"/>
        <v>8</v>
      </c>
    </row>
    <row r="469" spans="1:11" ht="23.25" customHeight="1">
      <c r="A469" s="2" t="s">
        <v>26</v>
      </c>
      <c r="B469" s="35">
        <v>0</v>
      </c>
      <c r="C469" s="32">
        <v>19</v>
      </c>
      <c r="D469" s="36" t="s">
        <v>107</v>
      </c>
      <c r="E469" s="4" t="s">
        <v>352</v>
      </c>
      <c r="F469" s="35">
        <v>0</v>
      </c>
      <c r="G469" s="5">
        <v>18</v>
      </c>
      <c r="H469" s="35">
        <v>0</v>
      </c>
      <c r="I469" s="5">
        <f t="shared" si="31"/>
        <v>17</v>
      </c>
      <c r="J469" s="35" t="s">
        <v>852</v>
      </c>
      <c r="K469" s="5">
        <f t="shared" si="32"/>
        <v>20</v>
      </c>
    </row>
    <row r="470" spans="1:11" ht="23.25" customHeight="1">
      <c r="A470" s="2" t="s">
        <v>27</v>
      </c>
      <c r="B470" s="35">
        <v>2</v>
      </c>
      <c r="C470" s="32">
        <v>8</v>
      </c>
      <c r="D470" s="36" t="s">
        <v>107</v>
      </c>
      <c r="E470" s="4" t="s">
        <v>352</v>
      </c>
      <c r="F470" s="35">
        <v>1</v>
      </c>
      <c r="G470" s="5">
        <v>10</v>
      </c>
      <c r="H470" s="35">
        <v>1</v>
      </c>
      <c r="I470" s="5">
        <f t="shared" si="31"/>
        <v>11</v>
      </c>
      <c r="J470" s="35">
        <v>1</v>
      </c>
      <c r="K470" s="5">
        <f t="shared" si="32"/>
        <v>14</v>
      </c>
    </row>
    <row r="471" spans="1:11" ht="23.25" customHeight="1">
      <c r="A471" s="2" t="s">
        <v>28</v>
      </c>
      <c r="B471" s="35">
        <v>0</v>
      </c>
      <c r="C471" s="32">
        <v>19</v>
      </c>
      <c r="D471" s="36" t="s">
        <v>107</v>
      </c>
      <c r="E471" s="4" t="s">
        <v>352</v>
      </c>
      <c r="F471" s="35">
        <v>0</v>
      </c>
      <c r="G471" s="5">
        <v>18</v>
      </c>
      <c r="H471" s="35">
        <v>0</v>
      </c>
      <c r="I471" s="5">
        <f t="shared" si="31"/>
        <v>17</v>
      </c>
      <c r="J471" s="35" t="s">
        <v>852</v>
      </c>
      <c r="K471" s="5">
        <f t="shared" si="32"/>
        <v>20</v>
      </c>
    </row>
    <row r="472" spans="1:11" ht="23.25" customHeight="1">
      <c r="A472" s="2" t="s">
        <v>29</v>
      </c>
      <c r="B472" s="35">
        <v>6</v>
      </c>
      <c r="C472" s="32">
        <v>4</v>
      </c>
      <c r="D472" s="36" t="s">
        <v>107</v>
      </c>
      <c r="E472" s="4" t="s">
        <v>352</v>
      </c>
      <c r="F472" s="35">
        <v>7</v>
      </c>
      <c r="G472" s="5">
        <v>4</v>
      </c>
      <c r="H472" s="35">
        <v>8</v>
      </c>
      <c r="I472" s="5">
        <f t="shared" si="31"/>
        <v>4</v>
      </c>
      <c r="J472" s="35">
        <v>11</v>
      </c>
      <c r="K472" s="5">
        <f t="shared" si="32"/>
        <v>3</v>
      </c>
    </row>
    <row r="473" spans="1:11" ht="23.25" customHeight="1">
      <c r="A473" s="2" t="s">
        <v>30</v>
      </c>
      <c r="B473" s="35">
        <v>1</v>
      </c>
      <c r="C473" s="32">
        <v>12</v>
      </c>
      <c r="D473" s="36" t="s">
        <v>107</v>
      </c>
      <c r="E473" s="4" t="s">
        <v>352</v>
      </c>
      <c r="F473" s="35">
        <v>2</v>
      </c>
      <c r="G473" s="5">
        <v>8</v>
      </c>
      <c r="H473" s="35">
        <v>2</v>
      </c>
      <c r="I473" s="5">
        <f t="shared" si="31"/>
        <v>9</v>
      </c>
      <c r="J473" s="35">
        <v>2</v>
      </c>
      <c r="K473" s="5">
        <f t="shared" si="32"/>
        <v>11</v>
      </c>
    </row>
    <row r="474" spans="1:11" ht="23.25" customHeight="1">
      <c r="A474" s="2" t="s">
        <v>31</v>
      </c>
      <c r="B474" s="35">
        <v>0</v>
      </c>
      <c r="C474" s="32">
        <v>19</v>
      </c>
      <c r="D474" s="36" t="s">
        <v>107</v>
      </c>
      <c r="E474" s="4" t="s">
        <v>352</v>
      </c>
      <c r="F474" s="35">
        <v>0</v>
      </c>
      <c r="G474" s="5">
        <v>18</v>
      </c>
      <c r="H474" s="35">
        <v>0</v>
      </c>
      <c r="I474" s="5">
        <f t="shared" si="31"/>
        <v>17</v>
      </c>
      <c r="J474" s="35" t="s">
        <v>852</v>
      </c>
      <c r="K474" s="5">
        <f t="shared" si="32"/>
        <v>20</v>
      </c>
    </row>
    <row r="475" spans="1:11" ht="23.25" customHeight="1">
      <c r="A475" s="2" t="s">
        <v>32</v>
      </c>
      <c r="B475" s="35">
        <v>7</v>
      </c>
      <c r="C475" s="32">
        <v>3</v>
      </c>
      <c r="D475" s="36" t="s">
        <v>107</v>
      </c>
      <c r="E475" s="4" t="s">
        <v>352</v>
      </c>
      <c r="F475" s="35">
        <v>7</v>
      </c>
      <c r="G475" s="5">
        <v>4</v>
      </c>
      <c r="H475" s="35">
        <v>8</v>
      </c>
      <c r="I475" s="5">
        <f t="shared" si="31"/>
        <v>4</v>
      </c>
      <c r="J475" s="35">
        <v>9</v>
      </c>
      <c r="K475" s="5">
        <f t="shared" si="32"/>
        <v>4</v>
      </c>
    </row>
    <row r="476" spans="1:11" ht="23.25" customHeight="1">
      <c r="A476" s="2" t="s">
        <v>33</v>
      </c>
      <c r="B476" s="35">
        <v>0</v>
      </c>
      <c r="C476" s="32">
        <v>19</v>
      </c>
      <c r="D476" s="36" t="s">
        <v>107</v>
      </c>
      <c r="E476" s="4" t="s">
        <v>352</v>
      </c>
      <c r="F476" s="35">
        <v>0</v>
      </c>
      <c r="G476" s="5">
        <v>18</v>
      </c>
      <c r="H476" s="35">
        <v>0</v>
      </c>
      <c r="I476" s="5">
        <f t="shared" si="31"/>
        <v>17</v>
      </c>
      <c r="J476" s="35">
        <v>2</v>
      </c>
      <c r="K476" s="5">
        <f t="shared" si="32"/>
        <v>11</v>
      </c>
    </row>
    <row r="477" spans="1:11" ht="23.25" customHeight="1">
      <c r="A477" s="2" t="s">
        <v>34</v>
      </c>
      <c r="B477" s="35">
        <v>1</v>
      </c>
      <c r="C477" s="32">
        <v>12</v>
      </c>
      <c r="D477" s="36" t="s">
        <v>107</v>
      </c>
      <c r="E477" s="4" t="s">
        <v>352</v>
      </c>
      <c r="F477" s="35">
        <v>0</v>
      </c>
      <c r="G477" s="5">
        <v>18</v>
      </c>
      <c r="H477" s="35">
        <v>0</v>
      </c>
      <c r="I477" s="5">
        <f t="shared" si="31"/>
        <v>17</v>
      </c>
      <c r="J477" s="35" t="s">
        <v>852</v>
      </c>
      <c r="K477" s="5">
        <f t="shared" si="32"/>
        <v>20</v>
      </c>
    </row>
    <row r="478" spans="1:11" ht="23.25" customHeight="1">
      <c r="A478" s="2" t="s">
        <v>35</v>
      </c>
      <c r="B478" s="35">
        <v>0</v>
      </c>
      <c r="C478" s="32">
        <v>19</v>
      </c>
      <c r="D478" s="36" t="s">
        <v>107</v>
      </c>
      <c r="E478" s="4" t="s">
        <v>352</v>
      </c>
      <c r="F478" s="35">
        <v>0</v>
      </c>
      <c r="G478" s="5">
        <v>18</v>
      </c>
      <c r="H478" s="35">
        <v>0</v>
      </c>
      <c r="I478" s="5">
        <f t="shared" si="31"/>
        <v>17</v>
      </c>
      <c r="J478" s="35" t="s">
        <v>852</v>
      </c>
      <c r="K478" s="5">
        <f t="shared" si="32"/>
        <v>20</v>
      </c>
    </row>
    <row r="479" spans="1:11" ht="23.25" customHeight="1">
      <c r="A479" s="2" t="s">
        <v>36</v>
      </c>
      <c r="B479" s="35">
        <v>3</v>
      </c>
      <c r="C479" s="32">
        <v>7</v>
      </c>
      <c r="D479" s="36" t="s">
        <v>107</v>
      </c>
      <c r="E479" s="4" t="s">
        <v>352</v>
      </c>
      <c r="F479" s="35">
        <v>0</v>
      </c>
      <c r="G479" s="5">
        <v>18</v>
      </c>
      <c r="H479" s="35">
        <v>0</v>
      </c>
      <c r="I479" s="5">
        <f t="shared" si="31"/>
        <v>17</v>
      </c>
      <c r="J479" s="35">
        <v>1</v>
      </c>
      <c r="K479" s="5">
        <f t="shared" si="32"/>
        <v>14</v>
      </c>
    </row>
    <row r="480" spans="1:11" s="721" customFormat="1" ht="23.25" customHeight="1">
      <c r="A480" s="671" t="s">
        <v>87</v>
      </c>
    </row>
    <row r="482" spans="1:11" ht="23.25" customHeight="1">
      <c r="A482" s="508" t="s">
        <v>108</v>
      </c>
      <c r="B482" s="13"/>
      <c r="C482" s="13"/>
      <c r="E482" s="11"/>
      <c r="G482" s="11"/>
      <c r="H482" s="222"/>
      <c r="I482" s="222"/>
      <c r="J482" s="222"/>
      <c r="K482" s="437" t="s">
        <v>105</v>
      </c>
    </row>
    <row r="483" spans="1:11" ht="23.25" customHeight="1">
      <c r="A483" s="525" t="s">
        <v>1</v>
      </c>
      <c r="B483" s="529">
        <v>1395</v>
      </c>
      <c r="C483" s="529"/>
      <c r="D483" s="529">
        <v>1396</v>
      </c>
      <c r="E483" s="529"/>
      <c r="F483" s="529">
        <v>1397</v>
      </c>
      <c r="G483" s="529"/>
      <c r="H483" s="529">
        <v>1398</v>
      </c>
      <c r="I483" s="529"/>
      <c r="J483" s="529">
        <v>1399</v>
      </c>
      <c r="K483" s="529"/>
    </row>
    <row r="484" spans="1:11" ht="23.25" customHeight="1">
      <c r="A484" s="525"/>
      <c r="B484" s="495" t="s">
        <v>106</v>
      </c>
      <c r="C484" s="495" t="s">
        <v>3</v>
      </c>
      <c r="D484" s="495" t="s">
        <v>106</v>
      </c>
      <c r="E484" s="495" t="s">
        <v>3</v>
      </c>
      <c r="F484" s="495" t="s">
        <v>106</v>
      </c>
      <c r="G484" s="495" t="s">
        <v>3</v>
      </c>
      <c r="H484" s="495" t="s">
        <v>106</v>
      </c>
      <c r="I484" s="495" t="s">
        <v>3</v>
      </c>
      <c r="J484" s="495" t="s">
        <v>106</v>
      </c>
      <c r="K484" s="495" t="s">
        <v>3</v>
      </c>
    </row>
    <row r="485" spans="1:11" ht="23.25" customHeight="1">
      <c r="A485" s="1" t="s">
        <v>4</v>
      </c>
      <c r="B485" s="19">
        <v>279</v>
      </c>
      <c r="C485" s="3" t="s">
        <v>352</v>
      </c>
      <c r="D485" s="34" t="s">
        <v>107</v>
      </c>
      <c r="E485" s="3" t="s">
        <v>352</v>
      </c>
      <c r="F485" s="19">
        <v>260</v>
      </c>
      <c r="G485" s="3" t="s">
        <v>352</v>
      </c>
      <c r="H485" s="19">
        <v>253</v>
      </c>
      <c r="I485" s="3" t="s">
        <v>352</v>
      </c>
      <c r="J485" s="19">
        <v>269</v>
      </c>
      <c r="K485" s="3" t="s">
        <v>352</v>
      </c>
    </row>
    <row r="486" spans="1:11" ht="23.25" customHeight="1">
      <c r="A486" s="2" t="s">
        <v>6</v>
      </c>
      <c r="B486" s="35">
        <v>14</v>
      </c>
      <c r="C486" s="5">
        <f>RANK(B486,$B$486:$B$516)</f>
        <v>6</v>
      </c>
      <c r="D486" s="36" t="s">
        <v>107</v>
      </c>
      <c r="E486" s="4" t="s">
        <v>352</v>
      </c>
      <c r="F486" s="35">
        <v>17</v>
      </c>
      <c r="G486" s="5">
        <f>RANK(F486,$F$486:$F$516)</f>
        <v>6</v>
      </c>
      <c r="H486" s="35">
        <v>16</v>
      </c>
      <c r="I486" s="5">
        <f>RANK(H486,$H$486:$H$516)</f>
        <v>7</v>
      </c>
      <c r="J486" s="35">
        <v>14</v>
      </c>
      <c r="K486" s="5">
        <f>RANK(J486,$J$486:$J$516)</f>
        <v>8</v>
      </c>
    </row>
    <row r="487" spans="1:11" ht="23.25" customHeight="1">
      <c r="A487" s="2" t="s">
        <v>7</v>
      </c>
      <c r="B487" s="35">
        <v>20</v>
      </c>
      <c r="C487" s="5">
        <f t="shared" ref="C487:C516" si="33">RANK(B487,$B$486:$B$516)</f>
        <v>4</v>
      </c>
      <c r="D487" s="36" t="s">
        <v>107</v>
      </c>
      <c r="E487" s="4" t="s">
        <v>352</v>
      </c>
      <c r="F487" s="35">
        <v>24</v>
      </c>
      <c r="G487" s="5">
        <f t="shared" ref="G487:G516" si="34">RANK(F487,$F$486:$F$516)</f>
        <v>2</v>
      </c>
      <c r="H487" s="35">
        <v>19</v>
      </c>
      <c r="I487" s="5">
        <f t="shared" ref="I487:I516" si="35">RANK(H487,$H$486:$H$516)</f>
        <v>5</v>
      </c>
      <c r="J487" s="35">
        <v>20</v>
      </c>
      <c r="K487" s="5">
        <f t="shared" ref="K487:K516" si="36">RANK(J487,$J$486:$J$516)</f>
        <v>5</v>
      </c>
    </row>
    <row r="488" spans="1:11" ht="23.25" customHeight="1">
      <c r="A488" s="2" t="s">
        <v>8</v>
      </c>
      <c r="B488" s="35">
        <v>2</v>
      </c>
      <c r="C488" s="5">
        <f t="shared" si="33"/>
        <v>25</v>
      </c>
      <c r="D488" s="36" t="s">
        <v>107</v>
      </c>
      <c r="E488" s="4" t="s">
        <v>352</v>
      </c>
      <c r="F488" s="35">
        <v>4</v>
      </c>
      <c r="G488" s="5">
        <f t="shared" si="34"/>
        <v>16</v>
      </c>
      <c r="H488" s="35">
        <v>4</v>
      </c>
      <c r="I488" s="5">
        <f t="shared" si="35"/>
        <v>15</v>
      </c>
      <c r="J488" s="35">
        <v>4</v>
      </c>
      <c r="K488" s="5">
        <f t="shared" si="36"/>
        <v>16</v>
      </c>
    </row>
    <row r="489" spans="1:11" ht="23.25" customHeight="1">
      <c r="A489" s="2" t="s">
        <v>9</v>
      </c>
      <c r="B489" s="35">
        <v>27</v>
      </c>
      <c r="C489" s="5">
        <f t="shared" si="33"/>
        <v>2</v>
      </c>
      <c r="D489" s="36" t="s">
        <v>107</v>
      </c>
      <c r="E489" s="4" t="s">
        <v>352</v>
      </c>
      <c r="F489" s="35">
        <v>24</v>
      </c>
      <c r="G489" s="5">
        <f t="shared" si="34"/>
        <v>2</v>
      </c>
      <c r="H489" s="35">
        <v>24</v>
      </c>
      <c r="I489" s="5">
        <f t="shared" si="35"/>
        <v>3</v>
      </c>
      <c r="J489" s="35">
        <v>25</v>
      </c>
      <c r="K489" s="5">
        <f t="shared" si="36"/>
        <v>3</v>
      </c>
    </row>
    <row r="490" spans="1:11" ht="23.25" customHeight="1">
      <c r="A490" s="2" t="s">
        <v>10</v>
      </c>
      <c r="B490" s="35">
        <v>13</v>
      </c>
      <c r="C490" s="5">
        <f t="shared" si="33"/>
        <v>8</v>
      </c>
      <c r="D490" s="36" t="s">
        <v>107</v>
      </c>
      <c r="E490" s="4" t="s">
        <v>352</v>
      </c>
      <c r="F490" s="35">
        <v>11</v>
      </c>
      <c r="G490" s="5">
        <f t="shared" si="34"/>
        <v>9</v>
      </c>
      <c r="H490" s="35">
        <v>11</v>
      </c>
      <c r="I490" s="5">
        <f t="shared" si="35"/>
        <v>9</v>
      </c>
      <c r="J490" s="35">
        <v>7</v>
      </c>
      <c r="K490" s="5">
        <f t="shared" si="36"/>
        <v>10</v>
      </c>
    </row>
    <row r="491" spans="1:11" ht="23.25" customHeight="1">
      <c r="A491" s="2" t="s">
        <v>11</v>
      </c>
      <c r="B491" s="35">
        <v>3</v>
      </c>
      <c r="C491" s="5">
        <f t="shared" si="33"/>
        <v>21</v>
      </c>
      <c r="D491" s="36" t="s">
        <v>107</v>
      </c>
      <c r="E491" s="4" t="s">
        <v>352</v>
      </c>
      <c r="F491" s="35">
        <v>3</v>
      </c>
      <c r="G491" s="5">
        <f t="shared" si="34"/>
        <v>20</v>
      </c>
      <c r="H491" s="35">
        <v>3</v>
      </c>
      <c r="I491" s="5">
        <f t="shared" si="35"/>
        <v>20</v>
      </c>
      <c r="J491" s="35">
        <v>1</v>
      </c>
      <c r="K491" s="5">
        <f t="shared" si="36"/>
        <v>27</v>
      </c>
    </row>
    <row r="492" spans="1:11" ht="23.25" customHeight="1">
      <c r="A492" s="2" t="s">
        <v>12</v>
      </c>
      <c r="B492" s="35">
        <v>2</v>
      </c>
      <c r="C492" s="5">
        <f t="shared" si="33"/>
        <v>25</v>
      </c>
      <c r="D492" s="36" t="s">
        <v>107</v>
      </c>
      <c r="E492" s="4" t="s">
        <v>352</v>
      </c>
      <c r="F492" s="35">
        <v>3</v>
      </c>
      <c r="G492" s="5">
        <f t="shared" si="34"/>
        <v>20</v>
      </c>
      <c r="H492" s="35">
        <v>3</v>
      </c>
      <c r="I492" s="5">
        <f t="shared" si="35"/>
        <v>20</v>
      </c>
      <c r="J492" s="35">
        <v>3</v>
      </c>
      <c r="K492" s="5">
        <f t="shared" si="36"/>
        <v>21</v>
      </c>
    </row>
    <row r="493" spans="1:11" ht="23.25" customHeight="1">
      <c r="A493" s="2" t="s">
        <v>13</v>
      </c>
      <c r="B493" s="35">
        <v>39</v>
      </c>
      <c r="C493" s="5">
        <f t="shared" si="33"/>
        <v>1</v>
      </c>
      <c r="D493" s="36" t="s">
        <v>107</v>
      </c>
      <c r="E493" s="4" t="s">
        <v>352</v>
      </c>
      <c r="F493" s="35">
        <v>29</v>
      </c>
      <c r="G493" s="5">
        <f t="shared" si="34"/>
        <v>1</v>
      </c>
      <c r="H493" s="35">
        <v>28</v>
      </c>
      <c r="I493" s="5">
        <f t="shared" si="35"/>
        <v>1</v>
      </c>
      <c r="J493" s="35">
        <v>33</v>
      </c>
      <c r="K493" s="5">
        <f t="shared" si="36"/>
        <v>1</v>
      </c>
    </row>
    <row r="494" spans="1:11" ht="23.25" customHeight="1">
      <c r="A494" s="2" t="s">
        <v>14</v>
      </c>
      <c r="B494" s="35">
        <v>5</v>
      </c>
      <c r="C494" s="5">
        <f t="shared" si="33"/>
        <v>17</v>
      </c>
      <c r="D494" s="36" t="s">
        <v>107</v>
      </c>
      <c r="E494" s="4" t="s">
        <v>352</v>
      </c>
      <c r="F494" s="35">
        <v>3</v>
      </c>
      <c r="G494" s="5">
        <f t="shared" si="34"/>
        <v>20</v>
      </c>
      <c r="H494" s="35">
        <v>3</v>
      </c>
      <c r="I494" s="5">
        <f t="shared" si="35"/>
        <v>20</v>
      </c>
      <c r="J494" s="35">
        <v>3</v>
      </c>
      <c r="K494" s="5">
        <f t="shared" si="36"/>
        <v>21</v>
      </c>
    </row>
    <row r="495" spans="1:11" ht="23.25" customHeight="1">
      <c r="A495" s="2" t="s">
        <v>15</v>
      </c>
      <c r="B495" s="35">
        <v>3</v>
      </c>
      <c r="C495" s="5">
        <f t="shared" si="33"/>
        <v>21</v>
      </c>
      <c r="D495" s="36" t="s">
        <v>107</v>
      </c>
      <c r="E495" s="4" t="s">
        <v>352</v>
      </c>
      <c r="F495" s="35">
        <v>3</v>
      </c>
      <c r="G495" s="5">
        <f t="shared" si="34"/>
        <v>20</v>
      </c>
      <c r="H495" s="35">
        <v>2</v>
      </c>
      <c r="I495" s="5">
        <f t="shared" si="35"/>
        <v>23</v>
      </c>
      <c r="J495" s="35">
        <v>0</v>
      </c>
      <c r="K495" s="5">
        <f t="shared" si="36"/>
        <v>31</v>
      </c>
    </row>
    <row r="496" spans="1:11" ht="23.25" customHeight="1">
      <c r="A496" s="2" t="s">
        <v>16</v>
      </c>
      <c r="B496" s="35">
        <v>15</v>
      </c>
      <c r="C496" s="5">
        <f t="shared" si="33"/>
        <v>5</v>
      </c>
      <c r="D496" s="36" t="s">
        <v>107</v>
      </c>
      <c r="E496" s="4" t="s">
        <v>352</v>
      </c>
      <c r="F496" s="35">
        <v>24</v>
      </c>
      <c r="G496" s="5">
        <f t="shared" si="34"/>
        <v>2</v>
      </c>
      <c r="H496" s="35">
        <v>25</v>
      </c>
      <c r="I496" s="5">
        <f t="shared" si="35"/>
        <v>2</v>
      </c>
      <c r="J496" s="35">
        <v>31</v>
      </c>
      <c r="K496" s="5">
        <f t="shared" si="36"/>
        <v>2</v>
      </c>
    </row>
    <row r="497" spans="1:11" ht="23.25" customHeight="1">
      <c r="A497" s="2" t="s">
        <v>17</v>
      </c>
      <c r="B497" s="35">
        <v>0</v>
      </c>
      <c r="C497" s="5">
        <f t="shared" si="33"/>
        <v>30</v>
      </c>
      <c r="D497" s="36" t="s">
        <v>107</v>
      </c>
      <c r="E497" s="4" t="s">
        <v>352</v>
      </c>
      <c r="F497" s="35">
        <v>0</v>
      </c>
      <c r="G497" s="5">
        <f t="shared" si="34"/>
        <v>30</v>
      </c>
      <c r="H497" s="35">
        <v>0</v>
      </c>
      <c r="I497" s="5">
        <f t="shared" si="35"/>
        <v>30</v>
      </c>
      <c r="J497" s="35">
        <v>2</v>
      </c>
      <c r="K497" s="5">
        <f t="shared" si="36"/>
        <v>24</v>
      </c>
    </row>
    <row r="498" spans="1:11" ht="23.25" customHeight="1">
      <c r="A498" s="2" t="s">
        <v>18</v>
      </c>
      <c r="B498" s="35">
        <v>12</v>
      </c>
      <c r="C498" s="5">
        <f t="shared" si="33"/>
        <v>9</v>
      </c>
      <c r="D498" s="36" t="s">
        <v>107</v>
      </c>
      <c r="E498" s="4" t="s">
        <v>352</v>
      </c>
      <c r="F498" s="35">
        <v>8</v>
      </c>
      <c r="G498" s="5">
        <f t="shared" si="34"/>
        <v>11</v>
      </c>
      <c r="H498" s="35">
        <v>7</v>
      </c>
      <c r="I498" s="5">
        <f t="shared" si="35"/>
        <v>11</v>
      </c>
      <c r="J498" s="35">
        <v>6</v>
      </c>
      <c r="K498" s="5">
        <f t="shared" si="36"/>
        <v>12</v>
      </c>
    </row>
    <row r="499" spans="1:11" ht="23.25" customHeight="1">
      <c r="A499" s="2" t="s">
        <v>19</v>
      </c>
      <c r="B499" s="35">
        <v>4</v>
      </c>
      <c r="C499" s="5">
        <f t="shared" si="33"/>
        <v>19</v>
      </c>
      <c r="D499" s="36" t="s">
        <v>107</v>
      </c>
      <c r="E499" s="4" t="s">
        <v>352</v>
      </c>
      <c r="F499" s="35">
        <v>2</v>
      </c>
      <c r="G499" s="5">
        <f t="shared" si="34"/>
        <v>25</v>
      </c>
      <c r="H499" s="35">
        <v>1</v>
      </c>
      <c r="I499" s="5">
        <f t="shared" si="35"/>
        <v>27</v>
      </c>
      <c r="J499" s="35">
        <v>1</v>
      </c>
      <c r="K499" s="5">
        <f t="shared" si="36"/>
        <v>27</v>
      </c>
    </row>
    <row r="500" spans="1:11" ht="23.25" customHeight="1">
      <c r="A500" s="2" t="s">
        <v>20</v>
      </c>
      <c r="B500" s="35">
        <v>10</v>
      </c>
      <c r="C500" s="5">
        <f t="shared" si="33"/>
        <v>12</v>
      </c>
      <c r="D500" s="36" t="s">
        <v>107</v>
      </c>
      <c r="E500" s="4" t="s">
        <v>352</v>
      </c>
      <c r="F500" s="35">
        <v>7</v>
      </c>
      <c r="G500" s="5">
        <f t="shared" si="34"/>
        <v>12</v>
      </c>
      <c r="H500" s="35">
        <v>7</v>
      </c>
      <c r="I500" s="5">
        <f t="shared" si="35"/>
        <v>11</v>
      </c>
      <c r="J500" s="35">
        <v>7</v>
      </c>
      <c r="K500" s="5">
        <f t="shared" si="36"/>
        <v>10</v>
      </c>
    </row>
    <row r="501" spans="1:11" ht="23.25" customHeight="1">
      <c r="A501" s="2" t="s">
        <v>21</v>
      </c>
      <c r="B501" s="35">
        <v>1</v>
      </c>
      <c r="C501" s="5">
        <f t="shared" si="33"/>
        <v>29</v>
      </c>
      <c r="D501" s="36" t="s">
        <v>107</v>
      </c>
      <c r="E501" s="4" t="s">
        <v>352</v>
      </c>
      <c r="F501" s="35">
        <v>1</v>
      </c>
      <c r="G501" s="5">
        <f t="shared" si="34"/>
        <v>28</v>
      </c>
      <c r="H501" s="35">
        <v>1</v>
      </c>
      <c r="I501" s="5">
        <f t="shared" si="35"/>
        <v>27</v>
      </c>
      <c r="J501" s="35">
        <v>1</v>
      </c>
      <c r="K501" s="5">
        <f t="shared" si="36"/>
        <v>27</v>
      </c>
    </row>
    <row r="502" spans="1:11" ht="23.25" customHeight="1">
      <c r="A502" s="2" t="s">
        <v>22</v>
      </c>
      <c r="B502" s="35">
        <v>12</v>
      </c>
      <c r="C502" s="5">
        <f t="shared" si="33"/>
        <v>9</v>
      </c>
      <c r="D502" s="36" t="s">
        <v>107</v>
      </c>
      <c r="E502" s="4" t="s">
        <v>352</v>
      </c>
      <c r="F502" s="35">
        <v>17</v>
      </c>
      <c r="G502" s="5">
        <f t="shared" si="34"/>
        <v>6</v>
      </c>
      <c r="H502" s="35">
        <v>18</v>
      </c>
      <c r="I502" s="5">
        <f t="shared" si="35"/>
        <v>6</v>
      </c>
      <c r="J502" s="35">
        <v>19</v>
      </c>
      <c r="K502" s="5">
        <f t="shared" si="36"/>
        <v>6</v>
      </c>
    </row>
    <row r="503" spans="1:11" ht="23.25" customHeight="1">
      <c r="A503" s="2" t="s">
        <v>23</v>
      </c>
      <c r="B503" s="35">
        <v>2</v>
      </c>
      <c r="C503" s="5">
        <f t="shared" si="33"/>
        <v>25</v>
      </c>
      <c r="D503" s="36" t="s">
        <v>107</v>
      </c>
      <c r="E503" s="4" t="s">
        <v>352</v>
      </c>
      <c r="F503" s="35">
        <v>4</v>
      </c>
      <c r="G503" s="5">
        <f t="shared" si="34"/>
        <v>16</v>
      </c>
      <c r="H503" s="35">
        <v>4</v>
      </c>
      <c r="I503" s="5">
        <f t="shared" si="35"/>
        <v>15</v>
      </c>
      <c r="J503" s="35">
        <v>4</v>
      </c>
      <c r="K503" s="5">
        <f t="shared" si="36"/>
        <v>16</v>
      </c>
    </row>
    <row r="504" spans="1:11" ht="23.25" customHeight="1">
      <c r="A504" s="2" t="s">
        <v>24</v>
      </c>
      <c r="B504" s="35">
        <v>2</v>
      </c>
      <c r="C504" s="5">
        <f t="shared" si="33"/>
        <v>25</v>
      </c>
      <c r="D504" s="36" t="s">
        <v>107</v>
      </c>
      <c r="E504" s="4" t="s">
        <v>352</v>
      </c>
      <c r="F504" s="35">
        <v>2</v>
      </c>
      <c r="G504" s="5">
        <f t="shared" si="34"/>
        <v>25</v>
      </c>
      <c r="H504" s="35">
        <v>2</v>
      </c>
      <c r="I504" s="5">
        <f t="shared" si="35"/>
        <v>23</v>
      </c>
      <c r="J504" s="35">
        <v>4</v>
      </c>
      <c r="K504" s="5">
        <f t="shared" si="36"/>
        <v>16</v>
      </c>
    </row>
    <row r="505" spans="1:11" ht="23.25" customHeight="1">
      <c r="A505" s="2" t="s">
        <v>25</v>
      </c>
      <c r="B505" s="35">
        <v>12</v>
      </c>
      <c r="C505" s="5">
        <f t="shared" si="33"/>
        <v>9</v>
      </c>
      <c r="D505" s="36" t="s">
        <v>107</v>
      </c>
      <c r="E505" s="4" t="s">
        <v>352</v>
      </c>
      <c r="F505" s="35">
        <v>11</v>
      </c>
      <c r="G505" s="5">
        <f t="shared" si="34"/>
        <v>9</v>
      </c>
      <c r="H505" s="35">
        <v>11</v>
      </c>
      <c r="I505" s="5">
        <f t="shared" si="35"/>
        <v>9</v>
      </c>
      <c r="J505" s="35">
        <v>12</v>
      </c>
      <c r="K505" s="5">
        <f t="shared" si="36"/>
        <v>9</v>
      </c>
    </row>
    <row r="506" spans="1:11" ht="23.25" customHeight="1">
      <c r="A506" s="2" t="s">
        <v>26</v>
      </c>
      <c r="B506" s="35">
        <v>3</v>
      </c>
      <c r="C506" s="5">
        <f t="shared" si="33"/>
        <v>21</v>
      </c>
      <c r="D506" s="36" t="s">
        <v>107</v>
      </c>
      <c r="E506" s="4" t="s">
        <v>352</v>
      </c>
      <c r="F506" s="35">
        <v>4</v>
      </c>
      <c r="G506" s="5">
        <f t="shared" si="34"/>
        <v>16</v>
      </c>
      <c r="H506" s="35">
        <v>5</v>
      </c>
      <c r="I506" s="5">
        <f t="shared" si="35"/>
        <v>13</v>
      </c>
      <c r="J506" s="35">
        <v>6</v>
      </c>
      <c r="K506" s="5">
        <f t="shared" si="36"/>
        <v>12</v>
      </c>
    </row>
    <row r="507" spans="1:11" ht="23.25" customHeight="1">
      <c r="A507" s="2" t="s">
        <v>27</v>
      </c>
      <c r="B507" s="35">
        <v>7</v>
      </c>
      <c r="C507" s="5">
        <f t="shared" si="33"/>
        <v>14</v>
      </c>
      <c r="D507" s="36" t="s">
        <v>107</v>
      </c>
      <c r="E507" s="4" t="s">
        <v>352</v>
      </c>
      <c r="F507" s="35">
        <v>3</v>
      </c>
      <c r="G507" s="5">
        <f t="shared" si="34"/>
        <v>20</v>
      </c>
      <c r="H507" s="35">
        <v>4</v>
      </c>
      <c r="I507" s="5">
        <f t="shared" si="35"/>
        <v>15</v>
      </c>
      <c r="J507" s="35">
        <v>3</v>
      </c>
      <c r="K507" s="5">
        <f t="shared" si="36"/>
        <v>21</v>
      </c>
    </row>
    <row r="508" spans="1:11" ht="23.25" customHeight="1">
      <c r="A508" s="2" t="s">
        <v>28</v>
      </c>
      <c r="B508" s="35">
        <v>0</v>
      </c>
      <c r="C508" s="5">
        <f t="shared" si="33"/>
        <v>30</v>
      </c>
      <c r="D508" s="36" t="s">
        <v>107</v>
      </c>
      <c r="E508" s="4" t="s">
        <v>352</v>
      </c>
      <c r="F508" s="35">
        <v>1</v>
      </c>
      <c r="G508" s="5">
        <f t="shared" si="34"/>
        <v>28</v>
      </c>
      <c r="H508" s="35">
        <v>1</v>
      </c>
      <c r="I508" s="5">
        <f t="shared" si="35"/>
        <v>27</v>
      </c>
      <c r="J508" s="35">
        <v>1</v>
      </c>
      <c r="K508" s="5">
        <f t="shared" si="36"/>
        <v>27</v>
      </c>
    </row>
    <row r="509" spans="1:11" ht="23.25" customHeight="1">
      <c r="A509" s="2" t="s">
        <v>29</v>
      </c>
      <c r="B509" s="35">
        <v>14</v>
      </c>
      <c r="C509" s="5">
        <f t="shared" si="33"/>
        <v>6</v>
      </c>
      <c r="D509" s="36" t="s">
        <v>107</v>
      </c>
      <c r="E509" s="4" t="s">
        <v>352</v>
      </c>
      <c r="F509" s="35">
        <v>13</v>
      </c>
      <c r="G509" s="5">
        <f t="shared" si="34"/>
        <v>8</v>
      </c>
      <c r="H509" s="35">
        <v>14</v>
      </c>
      <c r="I509" s="5">
        <f t="shared" si="35"/>
        <v>8</v>
      </c>
      <c r="J509" s="35">
        <v>16</v>
      </c>
      <c r="K509" s="5">
        <f t="shared" si="36"/>
        <v>7</v>
      </c>
    </row>
    <row r="510" spans="1:11" ht="23.25" customHeight="1">
      <c r="A510" s="2" t="s">
        <v>30</v>
      </c>
      <c r="B510" s="35">
        <v>4</v>
      </c>
      <c r="C510" s="5">
        <f t="shared" si="33"/>
        <v>19</v>
      </c>
      <c r="D510" s="36" t="s">
        <v>107</v>
      </c>
      <c r="E510" s="4" t="s">
        <v>352</v>
      </c>
      <c r="F510" s="35">
        <v>5</v>
      </c>
      <c r="G510" s="5">
        <f t="shared" si="34"/>
        <v>13</v>
      </c>
      <c r="H510" s="35">
        <v>5</v>
      </c>
      <c r="I510" s="5">
        <f t="shared" si="35"/>
        <v>13</v>
      </c>
      <c r="J510" s="35">
        <v>6</v>
      </c>
      <c r="K510" s="5">
        <f t="shared" si="36"/>
        <v>12</v>
      </c>
    </row>
    <row r="511" spans="1:11" ht="23.25" customHeight="1">
      <c r="A511" s="2" t="s">
        <v>31</v>
      </c>
      <c r="B511" s="35">
        <v>3</v>
      </c>
      <c r="C511" s="5">
        <f t="shared" si="33"/>
        <v>21</v>
      </c>
      <c r="D511" s="36" t="s">
        <v>107</v>
      </c>
      <c r="E511" s="4" t="s">
        <v>352</v>
      </c>
      <c r="F511" s="35">
        <v>5</v>
      </c>
      <c r="G511" s="5">
        <f t="shared" si="34"/>
        <v>13</v>
      </c>
      <c r="H511" s="35">
        <v>2</v>
      </c>
      <c r="I511" s="5">
        <f t="shared" si="35"/>
        <v>23</v>
      </c>
      <c r="J511" s="35">
        <v>2</v>
      </c>
      <c r="K511" s="5">
        <f t="shared" si="36"/>
        <v>24</v>
      </c>
    </row>
    <row r="512" spans="1:11" ht="23.25" customHeight="1">
      <c r="A512" s="2" t="s">
        <v>32</v>
      </c>
      <c r="B512" s="35">
        <v>22</v>
      </c>
      <c r="C512" s="5">
        <f t="shared" si="33"/>
        <v>3</v>
      </c>
      <c r="D512" s="36" t="s">
        <v>107</v>
      </c>
      <c r="E512" s="4" t="s">
        <v>352</v>
      </c>
      <c r="F512" s="35">
        <v>21</v>
      </c>
      <c r="G512" s="5">
        <f t="shared" si="34"/>
        <v>5</v>
      </c>
      <c r="H512" s="35">
        <v>23</v>
      </c>
      <c r="I512" s="5">
        <f t="shared" si="35"/>
        <v>4</v>
      </c>
      <c r="J512" s="35">
        <v>23</v>
      </c>
      <c r="K512" s="5">
        <f t="shared" si="36"/>
        <v>4</v>
      </c>
    </row>
    <row r="513" spans="1:11" ht="23.25" customHeight="1">
      <c r="A513" s="2" t="s">
        <v>33</v>
      </c>
      <c r="B513" s="35">
        <v>7</v>
      </c>
      <c r="C513" s="5">
        <f t="shared" si="33"/>
        <v>14</v>
      </c>
      <c r="D513" s="36" t="s">
        <v>107</v>
      </c>
      <c r="E513" s="4" t="s">
        <v>352</v>
      </c>
      <c r="F513" s="35">
        <v>5</v>
      </c>
      <c r="G513" s="5">
        <f t="shared" si="34"/>
        <v>13</v>
      </c>
      <c r="H513" s="35">
        <v>4</v>
      </c>
      <c r="I513" s="5">
        <f t="shared" si="35"/>
        <v>15</v>
      </c>
      <c r="J513" s="35">
        <v>4</v>
      </c>
      <c r="K513" s="5">
        <f t="shared" si="36"/>
        <v>16</v>
      </c>
    </row>
    <row r="514" spans="1:11" ht="23.25" customHeight="1">
      <c r="A514" s="2" t="s">
        <v>34</v>
      </c>
      <c r="B514" s="35">
        <v>5</v>
      </c>
      <c r="C514" s="5">
        <f t="shared" si="33"/>
        <v>17</v>
      </c>
      <c r="D514" s="36" t="s">
        <v>107</v>
      </c>
      <c r="E514" s="4" t="s">
        <v>352</v>
      </c>
      <c r="F514" s="35">
        <v>0</v>
      </c>
      <c r="G514" s="5">
        <f t="shared" si="34"/>
        <v>30</v>
      </c>
      <c r="H514" s="35">
        <v>0</v>
      </c>
      <c r="I514" s="5">
        <f t="shared" si="35"/>
        <v>30</v>
      </c>
      <c r="J514" s="35">
        <v>4</v>
      </c>
      <c r="K514" s="5">
        <f t="shared" si="36"/>
        <v>16</v>
      </c>
    </row>
    <row r="515" spans="1:11" ht="23.25" customHeight="1">
      <c r="A515" s="2" t="s">
        <v>35</v>
      </c>
      <c r="B515" s="35">
        <v>9</v>
      </c>
      <c r="C515" s="5">
        <f t="shared" si="33"/>
        <v>13</v>
      </c>
      <c r="D515" s="36" t="s">
        <v>107</v>
      </c>
      <c r="E515" s="4" t="s">
        <v>352</v>
      </c>
      <c r="F515" s="35">
        <v>4</v>
      </c>
      <c r="G515" s="5">
        <f t="shared" si="34"/>
        <v>16</v>
      </c>
      <c r="H515" s="35">
        <v>4</v>
      </c>
      <c r="I515" s="5">
        <f t="shared" si="35"/>
        <v>15</v>
      </c>
      <c r="J515" s="35">
        <v>5</v>
      </c>
      <c r="K515" s="5">
        <f t="shared" si="36"/>
        <v>15</v>
      </c>
    </row>
    <row r="516" spans="1:11" ht="23.25" customHeight="1">
      <c r="A516" s="2" t="s">
        <v>36</v>
      </c>
      <c r="B516" s="35">
        <v>7</v>
      </c>
      <c r="C516" s="5">
        <f t="shared" si="33"/>
        <v>14</v>
      </c>
      <c r="D516" s="36" t="s">
        <v>107</v>
      </c>
      <c r="E516" s="4" t="s">
        <v>352</v>
      </c>
      <c r="F516" s="35">
        <v>2</v>
      </c>
      <c r="G516" s="5">
        <f t="shared" si="34"/>
        <v>25</v>
      </c>
      <c r="H516" s="35">
        <v>2</v>
      </c>
      <c r="I516" s="5">
        <f t="shared" si="35"/>
        <v>23</v>
      </c>
      <c r="J516" s="35">
        <v>2</v>
      </c>
      <c r="K516" s="5">
        <f t="shared" si="36"/>
        <v>24</v>
      </c>
    </row>
    <row r="517" spans="1:11" s="721" customFormat="1" ht="23.25" customHeight="1">
      <c r="A517" s="671" t="s">
        <v>87</v>
      </c>
    </row>
  </sheetData>
  <mergeCells count="84">
    <mergeCell ref="H446:I446"/>
    <mergeCell ref="J446:K446"/>
    <mergeCell ref="H483:I483"/>
    <mergeCell ref="J483:K483"/>
    <mergeCell ref="H335:I335"/>
    <mergeCell ref="J335:K335"/>
    <mergeCell ref="H372:I372"/>
    <mergeCell ref="J372:K372"/>
    <mergeCell ref="H409:I409"/>
    <mergeCell ref="J409:K409"/>
    <mergeCell ref="A483:A484"/>
    <mergeCell ref="B483:C483"/>
    <mergeCell ref="D483:E483"/>
    <mergeCell ref="F483:G483"/>
    <mergeCell ref="A446:A447"/>
    <mergeCell ref="B446:C446"/>
    <mergeCell ref="D446:E446"/>
    <mergeCell ref="F446:G446"/>
    <mergeCell ref="A409:A410"/>
    <mergeCell ref="B409:C409"/>
    <mergeCell ref="D409:E409"/>
    <mergeCell ref="F409:G409"/>
    <mergeCell ref="F335:G335"/>
    <mergeCell ref="A372:A373"/>
    <mergeCell ref="B372:C372"/>
    <mergeCell ref="D372:E372"/>
    <mergeCell ref="F372:G372"/>
    <mergeCell ref="A298:A299"/>
    <mergeCell ref="B298:C298"/>
    <mergeCell ref="D298:E298"/>
    <mergeCell ref="F298:G298"/>
    <mergeCell ref="A335:A336"/>
    <mergeCell ref="B335:C335"/>
    <mergeCell ref="D335:E335"/>
    <mergeCell ref="A224:A225"/>
    <mergeCell ref="B224:C224"/>
    <mergeCell ref="D224:E224"/>
    <mergeCell ref="F224:G224"/>
    <mergeCell ref="A261:A262"/>
    <mergeCell ref="B261:C261"/>
    <mergeCell ref="D261:E261"/>
    <mergeCell ref="F261:G261"/>
    <mergeCell ref="A150:A151"/>
    <mergeCell ref="B150:C150"/>
    <mergeCell ref="D150:E150"/>
    <mergeCell ref="F150:G150"/>
    <mergeCell ref="A187:A188"/>
    <mergeCell ref="B187:C187"/>
    <mergeCell ref="D187:E187"/>
    <mergeCell ref="F187:G187"/>
    <mergeCell ref="A76:A77"/>
    <mergeCell ref="B76:C76"/>
    <mergeCell ref="D76:E76"/>
    <mergeCell ref="F76:G76"/>
    <mergeCell ref="A113:A114"/>
    <mergeCell ref="B113:C113"/>
    <mergeCell ref="D113:E113"/>
    <mergeCell ref="F113:G113"/>
    <mergeCell ref="A2:A3"/>
    <mergeCell ref="B2:C2"/>
    <mergeCell ref="D2:E2"/>
    <mergeCell ref="F2:G2"/>
    <mergeCell ref="A39:A40"/>
    <mergeCell ref="B39:C39"/>
    <mergeCell ref="D39:E39"/>
    <mergeCell ref="F39:G39"/>
    <mergeCell ref="H2:I2"/>
    <mergeCell ref="J2:K2"/>
    <mergeCell ref="H39:I39"/>
    <mergeCell ref="J39:K39"/>
    <mergeCell ref="H76:I76"/>
    <mergeCell ref="J76:K76"/>
    <mergeCell ref="H113:I113"/>
    <mergeCell ref="J113:K113"/>
    <mergeCell ref="H150:I150"/>
    <mergeCell ref="J150:K150"/>
    <mergeCell ref="H187:I187"/>
    <mergeCell ref="J187:K187"/>
    <mergeCell ref="H224:I224"/>
    <mergeCell ref="J224:K224"/>
    <mergeCell ref="H261:I261"/>
    <mergeCell ref="J261:K261"/>
    <mergeCell ref="H298:I298"/>
    <mergeCell ref="J298:K298"/>
  </mergeCells>
  <hyperlinks>
    <hyperlink ref="A1" location="فهرست!A267" display="1- نسبت تعداد بیمارستان فعال به صد هزار نفر جمعیت"/>
    <hyperlink ref="A38" location="فهرست!A268" display="2-نسبت تعداد تخت‌هاي فعال بخش‌هاي بيمارستاني به ده هزار نفر جمعیت"/>
    <hyperlink ref="A75" location="فهرست!A269" display="3- نسبت تعداد مراكز ارائه دهنده مراقبت هاي اوليه بهداشتي به صد هزار نفر جمعیت"/>
    <hyperlink ref="A112" location="فهرست!A270" display="4-نسبت تعداد مراكز بهداشتي و درماني روستايي به ده هزار نفر جمعيت روستايي"/>
    <hyperlink ref="A149" location="فهرست!A271" display="5-نسبت تعداد خانه هاي بهداشت فعال روستاها به ده هزار نفر جمعيت روستايي"/>
    <hyperlink ref="A186" location="فهرست!A272" display="6-نسبت تعداد كل آزمايشگاه‌ها به صد هزار نفر"/>
    <hyperlink ref="A223" location="فهرست!A273" display="7-نسبت تعداد كل مراكز توانبخشي به صد هزار نفر جمعیت"/>
    <hyperlink ref="A260" location="فهرست!A274" display="8-نسبت تعداد مراكز پزشکی هسته اي به صد هزار نفر جمعیت"/>
    <hyperlink ref="A297" location="فهرست!A275" display="9-نسبت تعداد داروخانه ها به ده هزار نفر جمعیت"/>
    <hyperlink ref="A334" location="فهرست!A276" display="10-نسبت تعداد پايگاه‌هاي اورژانس پيش‌بيمارستاني ۱۱۵ به مساحت استان"/>
    <hyperlink ref="A371" location="فهرست!A277" display="11-نسبت تعداد مراجعه‌كنندگان  به مراکز اهداء خون به ده هزارنفر جمعیت"/>
    <hyperlink ref="A408" location="فهرست!A278" display="12-نسبت مقدار خون اهدا شده به هزار نفر جمعیت"/>
    <hyperlink ref="A445" location="فهرست!A279" display="13-تعداد بیمارستان های دامپزشکی خصوصی"/>
    <hyperlink ref="A482" location="فهرست!A280" display="14-تعداد آزمایشگاه دامپزشکی خصوصی"/>
  </hyperlinks>
  <pageMargins left="0.7" right="0.7" top="0.75" bottom="0.75" header="0.3" footer="0.3"/>
  <pageSetup paperSize="9" orientation="portrait" r:id="rId1"/>
  <ignoredErrors>
    <ignoredError sqref="J201 H72"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640"/>
  <sheetViews>
    <sheetView rightToLeft="1" workbookViewId="0">
      <selection activeCell="G14" sqref="G14"/>
    </sheetView>
  </sheetViews>
  <sheetFormatPr defaultColWidth="9.140625" defaultRowHeight="23.25" customHeight="1"/>
  <cols>
    <col min="1" max="1" width="20.42578125" style="14" customWidth="1"/>
    <col min="2" max="2" width="10.28515625" style="14" customWidth="1"/>
    <col min="3" max="3" width="8" style="14" customWidth="1"/>
    <col min="4" max="4" width="10.7109375" style="14" customWidth="1"/>
    <col min="5" max="5" width="8" style="14" customWidth="1"/>
    <col min="6" max="6" width="10.42578125" style="14" customWidth="1"/>
    <col min="7" max="7" width="8" style="14" customWidth="1"/>
    <col min="8" max="8" width="10.85546875" style="222" customWidth="1"/>
    <col min="9" max="9" width="8" style="222" customWidth="1"/>
    <col min="10" max="11" width="9.85546875" style="222" customWidth="1"/>
    <col min="12" max="13" width="9.85546875" style="14" customWidth="1"/>
    <col min="14" max="14" width="17.140625" style="14" customWidth="1"/>
    <col min="15" max="16384" width="9.140625" style="14"/>
  </cols>
  <sheetData>
    <row r="2" spans="1:11" ht="23.25" customHeight="1">
      <c r="A2" s="508" t="s">
        <v>296</v>
      </c>
      <c r="B2" s="13"/>
      <c r="C2" s="13"/>
      <c r="E2" s="11"/>
      <c r="G2" s="11"/>
      <c r="K2" s="226" t="s">
        <v>297</v>
      </c>
    </row>
    <row r="3" spans="1:11" s="26" customFormat="1" ht="23.25" customHeight="1">
      <c r="A3" s="525" t="s">
        <v>1</v>
      </c>
      <c r="B3" s="529">
        <v>1395</v>
      </c>
      <c r="C3" s="529"/>
      <c r="D3" s="529">
        <v>1396</v>
      </c>
      <c r="E3" s="529"/>
      <c r="F3" s="529">
        <v>1397</v>
      </c>
      <c r="G3" s="529"/>
      <c r="H3" s="529">
        <v>1398</v>
      </c>
      <c r="I3" s="529"/>
      <c r="J3" s="529">
        <v>1399</v>
      </c>
      <c r="K3" s="529"/>
    </row>
    <row r="4" spans="1:11" s="26" customFormat="1" ht="23.25" customHeight="1">
      <c r="A4" s="527"/>
      <c r="B4" s="495" t="s">
        <v>298</v>
      </c>
      <c r="C4" s="495" t="s">
        <v>3</v>
      </c>
      <c r="D4" s="495" t="s">
        <v>298</v>
      </c>
      <c r="E4" s="495" t="s">
        <v>3</v>
      </c>
      <c r="F4" s="495" t="s">
        <v>298</v>
      </c>
      <c r="G4" s="495" t="s">
        <v>3</v>
      </c>
      <c r="H4" s="495" t="s">
        <v>298</v>
      </c>
      <c r="I4" s="495" t="s">
        <v>3</v>
      </c>
      <c r="J4" s="495" t="s">
        <v>298</v>
      </c>
      <c r="K4" s="495" t="s">
        <v>3</v>
      </c>
    </row>
    <row r="5" spans="1:11" ht="23.25" customHeight="1">
      <c r="A5" s="40" t="s">
        <v>120</v>
      </c>
      <c r="B5" s="19">
        <v>243454</v>
      </c>
      <c r="C5" s="3" t="s">
        <v>352</v>
      </c>
      <c r="D5" s="19">
        <v>241459</v>
      </c>
      <c r="E5" s="3" t="s">
        <v>352</v>
      </c>
      <c r="F5" s="19">
        <v>227724</v>
      </c>
      <c r="G5" s="3" t="s">
        <v>352</v>
      </c>
      <c r="H5" s="433">
        <v>148362</v>
      </c>
      <c r="I5" s="46" t="s">
        <v>352</v>
      </c>
      <c r="J5" s="211" t="s">
        <v>107</v>
      </c>
      <c r="K5" s="211" t="s">
        <v>352</v>
      </c>
    </row>
    <row r="6" spans="1:11" ht="23.25" customHeight="1">
      <c r="A6" s="41" t="s">
        <v>82</v>
      </c>
      <c r="B6" s="35">
        <v>6286</v>
      </c>
      <c r="C6" s="5">
        <f t="shared" ref="C6:C36" ca="1" si="0">RANK(B6,$C$6:$C$36)</f>
        <v>7</v>
      </c>
      <c r="D6" s="35">
        <v>5920</v>
      </c>
      <c r="E6" s="5">
        <f t="shared" ref="E6:E36" ca="1" si="1">RANK(D6,$E$6:$E$36)</f>
        <v>6</v>
      </c>
      <c r="F6" s="35">
        <v>5908</v>
      </c>
      <c r="G6" s="5">
        <f t="shared" ref="G6:G36" ca="1" si="2">RANK(F6,$G$6:$G$36)</f>
        <v>6</v>
      </c>
      <c r="H6" s="434">
        <v>5517</v>
      </c>
      <c r="I6" s="48">
        <f t="shared" ref="I6:I36" si="3">RANK(H6,$H$6:$H$36)</f>
        <v>7</v>
      </c>
      <c r="J6" s="212" t="s">
        <v>107</v>
      </c>
      <c r="K6" s="435" t="s">
        <v>352</v>
      </c>
    </row>
    <row r="7" spans="1:11" ht="23.25" customHeight="1">
      <c r="A7" s="41" t="s">
        <v>328</v>
      </c>
      <c r="B7" s="35">
        <v>7373</v>
      </c>
      <c r="C7" s="5">
        <f t="shared" ca="1" si="0"/>
        <v>4</v>
      </c>
      <c r="D7" s="35">
        <v>7545</v>
      </c>
      <c r="E7" s="5">
        <f t="shared" ca="1" si="1"/>
        <v>3</v>
      </c>
      <c r="F7" s="35">
        <v>7590</v>
      </c>
      <c r="G7" s="5">
        <f t="shared" ca="1" si="2"/>
        <v>3</v>
      </c>
      <c r="H7" s="434">
        <v>7751</v>
      </c>
      <c r="I7" s="48">
        <f t="shared" si="3"/>
        <v>2</v>
      </c>
      <c r="J7" s="212" t="s">
        <v>107</v>
      </c>
      <c r="K7" s="435" t="s">
        <v>352</v>
      </c>
    </row>
    <row r="8" spans="1:11" ht="23.25" customHeight="1">
      <c r="A8" s="41" t="s">
        <v>8</v>
      </c>
      <c r="B8" s="35">
        <v>4178</v>
      </c>
      <c r="C8" s="5">
        <f t="shared" ca="1" si="0"/>
        <v>14</v>
      </c>
      <c r="D8" s="35">
        <v>4322</v>
      </c>
      <c r="E8" s="5">
        <f t="shared" ca="1" si="1"/>
        <v>13</v>
      </c>
      <c r="F8" s="35">
        <v>4372</v>
      </c>
      <c r="G8" s="5">
        <f t="shared" ca="1" si="2"/>
        <v>11</v>
      </c>
      <c r="H8" s="434">
        <v>5325</v>
      </c>
      <c r="I8" s="48">
        <f t="shared" si="3"/>
        <v>8</v>
      </c>
      <c r="J8" s="212" t="s">
        <v>107</v>
      </c>
      <c r="K8" s="435" t="s">
        <v>352</v>
      </c>
    </row>
    <row r="9" spans="1:11" ht="23.25" customHeight="1">
      <c r="A9" s="41" t="s">
        <v>9</v>
      </c>
      <c r="B9" s="35">
        <v>4100</v>
      </c>
      <c r="C9" s="5">
        <f t="shared" ca="1" si="0"/>
        <v>17</v>
      </c>
      <c r="D9" s="35">
        <v>4105</v>
      </c>
      <c r="E9" s="5">
        <f t="shared" ca="1" si="1"/>
        <v>18</v>
      </c>
      <c r="F9" s="35">
        <v>4121</v>
      </c>
      <c r="G9" s="5">
        <f t="shared" ca="1" si="2"/>
        <v>16</v>
      </c>
      <c r="H9" s="434">
        <v>4143</v>
      </c>
      <c r="I9" s="48">
        <f t="shared" si="3"/>
        <v>14</v>
      </c>
      <c r="J9" s="212" t="s">
        <v>107</v>
      </c>
      <c r="K9" s="435" t="s">
        <v>352</v>
      </c>
    </row>
    <row r="10" spans="1:11" ht="23.25" customHeight="1">
      <c r="A10" s="41" t="s">
        <v>10</v>
      </c>
      <c r="B10" s="35">
        <v>4108</v>
      </c>
      <c r="C10" s="5">
        <f t="shared" ca="1" si="0"/>
        <v>15</v>
      </c>
      <c r="D10" s="35">
        <v>4126</v>
      </c>
      <c r="E10" s="5">
        <f t="shared" ca="1" si="1"/>
        <v>16</v>
      </c>
      <c r="F10" s="35">
        <v>4092</v>
      </c>
      <c r="G10" s="5">
        <f t="shared" ca="1" si="2"/>
        <v>17</v>
      </c>
      <c r="H10" s="434">
        <v>3962</v>
      </c>
      <c r="I10" s="48">
        <f t="shared" si="3"/>
        <v>17</v>
      </c>
      <c r="J10" s="212" t="s">
        <v>107</v>
      </c>
      <c r="K10" s="435" t="s">
        <v>352</v>
      </c>
    </row>
    <row r="11" spans="1:11" ht="23.25" customHeight="1">
      <c r="A11" s="41" t="s">
        <v>11</v>
      </c>
      <c r="B11" s="35">
        <v>3504</v>
      </c>
      <c r="C11" s="5">
        <f t="shared" ca="1" si="0"/>
        <v>28</v>
      </c>
      <c r="D11" s="35">
        <v>3662</v>
      </c>
      <c r="E11" s="5">
        <f t="shared" ca="1" si="1"/>
        <v>26</v>
      </c>
      <c r="F11" s="35">
        <v>3647</v>
      </c>
      <c r="G11" s="5">
        <f t="shared" ca="1" si="2"/>
        <v>27</v>
      </c>
      <c r="H11" s="434">
        <v>3647</v>
      </c>
      <c r="I11" s="48">
        <f t="shared" si="3"/>
        <v>27</v>
      </c>
      <c r="J11" s="212" t="s">
        <v>107</v>
      </c>
      <c r="K11" s="435" t="s">
        <v>352</v>
      </c>
    </row>
    <row r="12" spans="1:11" ht="23.25" customHeight="1">
      <c r="A12" s="41" t="s">
        <v>12</v>
      </c>
      <c r="B12" s="35">
        <v>3889</v>
      </c>
      <c r="C12" s="5">
        <f t="shared" ca="1" si="0"/>
        <v>21</v>
      </c>
      <c r="D12" s="35">
        <v>4046</v>
      </c>
      <c r="E12" s="5">
        <f t="shared" ca="1" si="1"/>
        <v>19</v>
      </c>
      <c r="F12" s="35">
        <v>3668</v>
      </c>
      <c r="G12" s="5">
        <f t="shared" ca="1" si="2"/>
        <v>24</v>
      </c>
      <c r="H12" s="434">
        <v>3624</v>
      </c>
      <c r="I12" s="48">
        <f t="shared" si="3"/>
        <v>29</v>
      </c>
      <c r="J12" s="212" t="s">
        <v>107</v>
      </c>
      <c r="K12" s="435" t="s">
        <v>352</v>
      </c>
    </row>
    <row r="13" spans="1:11" ht="23.25" customHeight="1">
      <c r="A13" s="41" t="s">
        <v>1000</v>
      </c>
      <c r="B13" s="35">
        <v>101570</v>
      </c>
      <c r="C13" s="5">
        <f t="shared" ca="1" si="0"/>
        <v>1</v>
      </c>
      <c r="D13" s="35">
        <v>101922</v>
      </c>
      <c r="E13" s="5">
        <f t="shared" ca="1" si="1"/>
        <v>1</v>
      </c>
      <c r="F13" s="35">
        <v>86573</v>
      </c>
      <c r="G13" s="5">
        <f t="shared" ca="1" si="2"/>
        <v>1</v>
      </c>
      <c r="H13" s="434">
        <v>7311</v>
      </c>
      <c r="I13" s="48">
        <f t="shared" si="3"/>
        <v>4</v>
      </c>
      <c r="J13" s="212" t="s">
        <v>107</v>
      </c>
      <c r="K13" s="435" t="s">
        <v>352</v>
      </c>
    </row>
    <row r="14" spans="1:11" ht="23.25" customHeight="1">
      <c r="A14" s="41" t="s">
        <v>14</v>
      </c>
      <c r="B14" s="35">
        <v>3651</v>
      </c>
      <c r="C14" s="5">
        <f t="shared" ca="1" si="0"/>
        <v>24</v>
      </c>
      <c r="D14" s="35">
        <v>3648</v>
      </c>
      <c r="E14" s="5">
        <f t="shared" ca="1" si="1"/>
        <v>27</v>
      </c>
      <c r="F14" s="35">
        <v>3648</v>
      </c>
      <c r="G14" s="5">
        <f t="shared" ca="1" si="2"/>
        <v>26</v>
      </c>
      <c r="H14" s="434">
        <v>3679</v>
      </c>
      <c r="I14" s="48">
        <f t="shared" si="3"/>
        <v>24</v>
      </c>
      <c r="J14" s="212" t="s">
        <v>107</v>
      </c>
      <c r="K14" s="435" t="s">
        <v>352</v>
      </c>
    </row>
    <row r="15" spans="1:11" ht="23.25" customHeight="1">
      <c r="A15" s="41" t="s">
        <v>15</v>
      </c>
      <c r="B15" s="35">
        <v>3185</v>
      </c>
      <c r="C15" s="5">
        <f t="shared" ca="1" si="0"/>
        <v>30</v>
      </c>
      <c r="D15" s="35">
        <v>3553</v>
      </c>
      <c r="E15" s="5">
        <f t="shared" ca="1" si="1"/>
        <v>29</v>
      </c>
      <c r="F15" s="35">
        <v>3642</v>
      </c>
      <c r="G15" s="5">
        <f t="shared" ca="1" si="2"/>
        <v>29</v>
      </c>
      <c r="H15" s="434">
        <v>3696</v>
      </c>
      <c r="I15" s="48">
        <f t="shared" si="3"/>
        <v>23</v>
      </c>
      <c r="J15" s="212" t="s">
        <v>107</v>
      </c>
      <c r="K15" s="435" t="s">
        <v>352</v>
      </c>
    </row>
    <row r="16" spans="1:11" ht="23.25" customHeight="1">
      <c r="A16" s="41" t="s">
        <v>16</v>
      </c>
      <c r="B16" s="35">
        <v>10383</v>
      </c>
      <c r="C16" s="5">
        <f t="shared" ca="1" si="0"/>
        <v>2</v>
      </c>
      <c r="D16" s="35">
        <v>9960</v>
      </c>
      <c r="E16" s="5">
        <f t="shared" ca="1" si="1"/>
        <v>2</v>
      </c>
      <c r="F16" s="35">
        <v>12007</v>
      </c>
      <c r="G16" s="5">
        <f t="shared" ca="1" si="2"/>
        <v>2</v>
      </c>
      <c r="H16" s="434">
        <v>11796</v>
      </c>
      <c r="I16" s="48">
        <f t="shared" si="3"/>
        <v>1</v>
      </c>
      <c r="J16" s="212" t="s">
        <v>107</v>
      </c>
      <c r="K16" s="435" t="s">
        <v>352</v>
      </c>
    </row>
    <row r="17" spans="1:11" ht="23.25" customHeight="1">
      <c r="A17" s="41" t="s">
        <v>17</v>
      </c>
      <c r="B17" s="35">
        <v>3149</v>
      </c>
      <c r="C17" s="5">
        <f t="shared" ca="1" si="0"/>
        <v>31</v>
      </c>
      <c r="D17" s="35">
        <v>3383</v>
      </c>
      <c r="E17" s="5">
        <f t="shared" ca="1" si="1"/>
        <v>31</v>
      </c>
      <c r="F17" s="35">
        <v>3643</v>
      </c>
      <c r="G17" s="5">
        <f t="shared" ca="1" si="2"/>
        <v>28</v>
      </c>
      <c r="H17" s="434">
        <v>3650</v>
      </c>
      <c r="I17" s="48">
        <f t="shared" si="3"/>
        <v>26</v>
      </c>
      <c r="J17" s="212" t="s">
        <v>107</v>
      </c>
      <c r="K17" s="435" t="s">
        <v>352</v>
      </c>
    </row>
    <row r="18" spans="1:11" ht="23.25" customHeight="1">
      <c r="A18" s="41" t="s">
        <v>1001</v>
      </c>
      <c r="B18" s="35">
        <v>7005</v>
      </c>
      <c r="C18" s="5">
        <f t="shared" ca="1" si="0"/>
        <v>5</v>
      </c>
      <c r="D18" s="35">
        <v>7484</v>
      </c>
      <c r="E18" s="5">
        <f t="shared" ca="1" si="1"/>
        <v>4</v>
      </c>
      <c r="F18" s="35">
        <v>7122</v>
      </c>
      <c r="G18" s="5">
        <f t="shared" ca="1" si="2"/>
        <v>4</v>
      </c>
      <c r="H18" s="434">
        <v>7327</v>
      </c>
      <c r="I18" s="48">
        <f t="shared" si="3"/>
        <v>3</v>
      </c>
      <c r="J18" s="212" t="s">
        <v>107</v>
      </c>
      <c r="K18" s="435" t="s">
        <v>352</v>
      </c>
    </row>
    <row r="19" spans="1:11" ht="23.25" customHeight="1">
      <c r="A19" s="41" t="s">
        <v>19</v>
      </c>
      <c r="B19" s="35">
        <v>3669</v>
      </c>
      <c r="C19" s="5">
        <f t="shared" ca="1" si="0"/>
        <v>23</v>
      </c>
      <c r="D19" s="35">
        <v>3690</v>
      </c>
      <c r="E19" s="5">
        <f t="shared" ca="1" si="1"/>
        <v>24</v>
      </c>
      <c r="F19" s="35">
        <v>3651</v>
      </c>
      <c r="G19" s="5">
        <f t="shared" ca="1" si="2"/>
        <v>25</v>
      </c>
      <c r="H19" s="434">
        <v>3674</v>
      </c>
      <c r="I19" s="48">
        <f t="shared" si="3"/>
        <v>25</v>
      </c>
      <c r="J19" s="212" t="s">
        <v>107</v>
      </c>
      <c r="K19" s="435" t="s">
        <v>352</v>
      </c>
    </row>
    <row r="20" spans="1:11" ht="23.25" customHeight="1">
      <c r="A20" s="41" t="s">
        <v>20</v>
      </c>
      <c r="B20" s="35">
        <v>3478</v>
      </c>
      <c r="C20" s="5">
        <f t="shared" ca="1" si="0"/>
        <v>29</v>
      </c>
      <c r="D20" s="35">
        <v>3529</v>
      </c>
      <c r="E20" s="5">
        <f t="shared" ca="1" si="1"/>
        <v>30</v>
      </c>
      <c r="F20" s="35">
        <v>3507</v>
      </c>
      <c r="G20" s="5">
        <f t="shared" ca="1" si="2"/>
        <v>31</v>
      </c>
      <c r="H20" s="434">
        <v>3591</v>
      </c>
      <c r="I20" s="48">
        <f t="shared" si="3"/>
        <v>30</v>
      </c>
      <c r="J20" s="212" t="s">
        <v>107</v>
      </c>
      <c r="K20" s="435" t="s">
        <v>352</v>
      </c>
    </row>
    <row r="21" spans="1:11" ht="23.25" customHeight="1">
      <c r="A21" s="41" t="s">
        <v>21</v>
      </c>
      <c r="B21" s="35">
        <v>4751</v>
      </c>
      <c r="C21" s="5">
        <f t="shared" ca="1" si="0"/>
        <v>11</v>
      </c>
      <c r="D21" s="35">
        <v>4757</v>
      </c>
      <c r="E21" s="5">
        <f t="shared" ca="1" si="1"/>
        <v>11</v>
      </c>
      <c r="F21" s="35">
        <v>4772</v>
      </c>
      <c r="G21" s="5">
        <f t="shared" ca="1" si="2"/>
        <v>10</v>
      </c>
      <c r="H21" s="434">
        <v>4689</v>
      </c>
      <c r="I21" s="48">
        <f t="shared" si="3"/>
        <v>11</v>
      </c>
      <c r="J21" s="212" t="s">
        <v>107</v>
      </c>
      <c r="K21" s="435" t="s">
        <v>352</v>
      </c>
    </row>
    <row r="22" spans="1:11" ht="23.25" customHeight="1">
      <c r="A22" s="41" t="s">
        <v>22</v>
      </c>
      <c r="B22" s="35">
        <v>4054</v>
      </c>
      <c r="C22" s="5">
        <f t="shared" ca="1" si="0"/>
        <v>18</v>
      </c>
      <c r="D22" s="35">
        <v>4128</v>
      </c>
      <c r="E22" s="5">
        <f t="shared" ca="1" si="1"/>
        <v>15</v>
      </c>
      <c r="F22" s="35">
        <v>4145</v>
      </c>
      <c r="G22" s="5">
        <f t="shared" ca="1" si="2"/>
        <v>15</v>
      </c>
      <c r="H22" s="434">
        <v>3944</v>
      </c>
      <c r="I22" s="48">
        <f t="shared" si="3"/>
        <v>18</v>
      </c>
      <c r="J22" s="212" t="s">
        <v>107</v>
      </c>
      <c r="K22" s="435" t="s">
        <v>352</v>
      </c>
    </row>
    <row r="23" spans="1:11" ht="23.25" customHeight="1">
      <c r="A23" s="41" t="s">
        <v>23</v>
      </c>
      <c r="B23" s="35">
        <v>3651</v>
      </c>
      <c r="C23" s="5">
        <f t="shared" ca="1" si="0"/>
        <v>24</v>
      </c>
      <c r="D23" s="35">
        <v>3641</v>
      </c>
      <c r="E23" s="5">
        <f t="shared" ca="1" si="1"/>
        <v>28</v>
      </c>
      <c r="F23" s="35">
        <v>3575</v>
      </c>
      <c r="G23" s="5">
        <f t="shared" ca="1" si="2"/>
        <v>30</v>
      </c>
      <c r="H23" s="434">
        <v>3174</v>
      </c>
      <c r="I23" s="48">
        <f t="shared" si="3"/>
        <v>31</v>
      </c>
      <c r="J23" s="212" t="s">
        <v>107</v>
      </c>
      <c r="K23" s="435" t="s">
        <v>352</v>
      </c>
    </row>
    <row r="24" spans="1:11" ht="23.25" customHeight="1">
      <c r="A24" s="41" t="s">
        <v>24</v>
      </c>
      <c r="B24" s="35">
        <v>7424</v>
      </c>
      <c r="C24" s="5">
        <f t="shared" ca="1" si="0"/>
        <v>3</v>
      </c>
      <c r="D24" s="35">
        <v>3757</v>
      </c>
      <c r="E24" s="5">
        <f t="shared" ca="1" si="1"/>
        <v>23</v>
      </c>
      <c r="F24" s="35">
        <v>3911</v>
      </c>
      <c r="G24" s="5">
        <f t="shared" ca="1" si="2"/>
        <v>20</v>
      </c>
      <c r="H24" s="434">
        <v>3840</v>
      </c>
      <c r="I24" s="48">
        <f t="shared" si="3"/>
        <v>19</v>
      </c>
      <c r="J24" s="212" t="s">
        <v>107</v>
      </c>
      <c r="K24" s="435" t="s">
        <v>352</v>
      </c>
    </row>
    <row r="25" spans="1:11" ht="23.25" customHeight="1">
      <c r="A25" s="41" t="s">
        <v>25</v>
      </c>
      <c r="B25" s="35">
        <v>4793</v>
      </c>
      <c r="C25" s="5">
        <f t="shared" ca="1" si="0"/>
        <v>10</v>
      </c>
      <c r="D25" s="35">
        <v>4844</v>
      </c>
      <c r="E25" s="5">
        <f t="shared" ca="1" si="1"/>
        <v>9</v>
      </c>
      <c r="F25" s="35">
        <v>4797</v>
      </c>
      <c r="G25" s="5">
        <f t="shared" ca="1" si="2"/>
        <v>9</v>
      </c>
      <c r="H25" s="434">
        <v>4781</v>
      </c>
      <c r="I25" s="48">
        <f t="shared" si="3"/>
        <v>10</v>
      </c>
      <c r="J25" s="212" t="s">
        <v>107</v>
      </c>
      <c r="K25" s="435" t="s">
        <v>352</v>
      </c>
    </row>
    <row r="26" spans="1:11" ht="23.25" customHeight="1">
      <c r="A26" s="41" t="s">
        <v>26</v>
      </c>
      <c r="B26" s="35">
        <v>5181</v>
      </c>
      <c r="C26" s="5">
        <f t="shared" ca="1" si="0"/>
        <v>9</v>
      </c>
      <c r="D26" s="35">
        <v>5118</v>
      </c>
      <c r="E26" s="5">
        <f t="shared" ca="1" si="1"/>
        <v>8</v>
      </c>
      <c r="F26" s="35">
        <v>5335</v>
      </c>
      <c r="G26" s="5">
        <f t="shared" ca="1" si="2"/>
        <v>8</v>
      </c>
      <c r="H26" s="434">
        <v>5038</v>
      </c>
      <c r="I26" s="48">
        <f t="shared" si="3"/>
        <v>9</v>
      </c>
      <c r="J26" s="212" t="s">
        <v>107</v>
      </c>
      <c r="K26" s="435" t="s">
        <v>352</v>
      </c>
    </row>
    <row r="27" spans="1:11" ht="23.25" customHeight="1">
      <c r="A27" s="41" t="s">
        <v>27</v>
      </c>
      <c r="B27" s="35">
        <v>4008</v>
      </c>
      <c r="C27" s="5">
        <f t="shared" ca="1" si="0"/>
        <v>19</v>
      </c>
      <c r="D27" s="35">
        <v>4311</v>
      </c>
      <c r="E27" s="5">
        <f t="shared" ca="1" si="1"/>
        <v>14</v>
      </c>
      <c r="F27" s="35">
        <v>4150</v>
      </c>
      <c r="G27" s="5">
        <f t="shared" ca="1" si="2"/>
        <v>14</v>
      </c>
      <c r="H27" s="434">
        <v>4084</v>
      </c>
      <c r="I27" s="48">
        <f t="shared" si="3"/>
        <v>16</v>
      </c>
      <c r="J27" s="212" t="s">
        <v>107</v>
      </c>
      <c r="K27" s="435" t="s">
        <v>352</v>
      </c>
    </row>
    <row r="28" spans="1:11" ht="23.25" customHeight="1">
      <c r="A28" s="41" t="s">
        <v>28</v>
      </c>
      <c r="B28" s="35">
        <v>3909</v>
      </c>
      <c r="C28" s="5">
        <f t="shared" ca="1" si="0"/>
        <v>20</v>
      </c>
      <c r="D28" s="35">
        <v>3813</v>
      </c>
      <c r="E28" s="5">
        <f t="shared" ca="1" si="1"/>
        <v>20</v>
      </c>
      <c r="F28" s="35">
        <v>3965</v>
      </c>
      <c r="G28" s="5">
        <f t="shared" ca="1" si="2"/>
        <v>19</v>
      </c>
      <c r="H28" s="434">
        <v>3807</v>
      </c>
      <c r="I28" s="48">
        <f t="shared" si="3"/>
        <v>20</v>
      </c>
      <c r="J28" s="212" t="s">
        <v>107</v>
      </c>
      <c r="K28" s="435" t="s">
        <v>352</v>
      </c>
    </row>
    <row r="29" spans="1:11" ht="23.25" customHeight="1">
      <c r="A29" s="41" t="s">
        <v>29</v>
      </c>
      <c r="B29" s="35">
        <v>5651</v>
      </c>
      <c r="C29" s="5">
        <f t="shared" ca="1" si="0"/>
        <v>8</v>
      </c>
      <c r="D29" s="35">
        <v>5518</v>
      </c>
      <c r="E29" s="5">
        <f t="shared" ca="1" si="1"/>
        <v>7</v>
      </c>
      <c r="F29" s="35">
        <v>5635</v>
      </c>
      <c r="G29" s="5">
        <f t="shared" ca="1" si="2"/>
        <v>7</v>
      </c>
      <c r="H29" s="434">
        <v>5650</v>
      </c>
      <c r="I29" s="48">
        <f t="shared" si="3"/>
        <v>6</v>
      </c>
      <c r="J29" s="212" t="s">
        <v>107</v>
      </c>
      <c r="K29" s="435" t="s">
        <v>352</v>
      </c>
    </row>
    <row r="30" spans="1:11" ht="23.25" customHeight="1">
      <c r="A30" s="41" t="s">
        <v>30</v>
      </c>
      <c r="B30" s="35">
        <v>4621</v>
      </c>
      <c r="C30" s="5">
        <f t="shared" ca="1" si="0"/>
        <v>12</v>
      </c>
      <c r="D30" s="35">
        <v>4475</v>
      </c>
      <c r="E30" s="5">
        <f t="shared" ca="1" si="1"/>
        <v>12</v>
      </c>
      <c r="F30" s="35">
        <v>4319</v>
      </c>
      <c r="G30" s="5">
        <f t="shared" ca="1" si="2"/>
        <v>13</v>
      </c>
      <c r="H30" s="434">
        <v>4421</v>
      </c>
      <c r="I30" s="48">
        <f t="shared" si="3"/>
        <v>12</v>
      </c>
      <c r="J30" s="212" t="s">
        <v>107</v>
      </c>
      <c r="K30" s="435" t="s">
        <v>352</v>
      </c>
    </row>
    <row r="31" spans="1:11" ht="23.25" customHeight="1">
      <c r="A31" s="41" t="s">
        <v>31</v>
      </c>
      <c r="B31" s="35">
        <v>4477</v>
      </c>
      <c r="C31" s="5">
        <f t="shared" ca="1" si="0"/>
        <v>13</v>
      </c>
      <c r="D31" s="35">
        <v>4811</v>
      </c>
      <c r="E31" s="5">
        <f t="shared" ca="1" si="1"/>
        <v>10</v>
      </c>
      <c r="F31" s="35">
        <v>4355</v>
      </c>
      <c r="G31" s="5">
        <f t="shared" ca="1" si="2"/>
        <v>12</v>
      </c>
      <c r="H31" s="434">
        <v>4287</v>
      </c>
      <c r="I31" s="48">
        <f t="shared" si="3"/>
        <v>13</v>
      </c>
      <c r="J31" s="212" t="s">
        <v>107</v>
      </c>
      <c r="K31" s="435" t="s">
        <v>352</v>
      </c>
    </row>
    <row r="32" spans="1:11" ht="23.25" customHeight="1">
      <c r="A32" s="41" t="s">
        <v>32</v>
      </c>
      <c r="B32" s="35">
        <v>4102</v>
      </c>
      <c r="C32" s="5">
        <f t="shared" ca="1" si="0"/>
        <v>16</v>
      </c>
      <c r="D32" s="35">
        <v>4115</v>
      </c>
      <c r="E32" s="5">
        <f t="shared" ca="1" si="1"/>
        <v>17</v>
      </c>
      <c r="F32" s="35">
        <v>4083</v>
      </c>
      <c r="G32" s="5">
        <f t="shared" ca="1" si="2"/>
        <v>18</v>
      </c>
      <c r="H32" s="434">
        <v>4101</v>
      </c>
      <c r="I32" s="48">
        <f t="shared" si="3"/>
        <v>15</v>
      </c>
      <c r="J32" s="212" t="s">
        <v>107</v>
      </c>
      <c r="K32" s="435" t="s">
        <v>352</v>
      </c>
    </row>
    <row r="33" spans="1:11" ht="23.25" customHeight="1">
      <c r="A33" s="41" t="s">
        <v>33</v>
      </c>
      <c r="B33" s="35">
        <v>3545</v>
      </c>
      <c r="C33" s="5">
        <f t="shared" ca="1" si="0"/>
        <v>27</v>
      </c>
      <c r="D33" s="35">
        <v>3801</v>
      </c>
      <c r="E33" s="5">
        <f t="shared" ca="1" si="1"/>
        <v>22</v>
      </c>
      <c r="F33" s="35">
        <v>3844</v>
      </c>
      <c r="G33" s="5">
        <f t="shared" ca="1" si="2"/>
        <v>21</v>
      </c>
      <c r="H33" s="434">
        <v>3797</v>
      </c>
      <c r="I33" s="48">
        <f t="shared" si="3"/>
        <v>22</v>
      </c>
      <c r="J33" s="212" t="s">
        <v>107</v>
      </c>
      <c r="K33" s="435" t="s">
        <v>352</v>
      </c>
    </row>
    <row r="34" spans="1:11" ht="23.25" customHeight="1">
      <c r="A34" s="41" t="s">
        <v>1002</v>
      </c>
      <c r="B34" s="35">
        <v>6384</v>
      </c>
      <c r="C34" s="5">
        <f t="shared" ca="1" si="0"/>
        <v>6</v>
      </c>
      <c r="D34" s="35">
        <v>5983</v>
      </c>
      <c r="E34" s="5">
        <f t="shared" ca="1" si="1"/>
        <v>5</v>
      </c>
      <c r="F34" s="35">
        <v>6089</v>
      </c>
      <c r="G34" s="5">
        <f t="shared" ca="1" si="2"/>
        <v>5</v>
      </c>
      <c r="H34" s="434">
        <v>6610</v>
      </c>
      <c r="I34" s="48">
        <f t="shared" si="3"/>
        <v>5</v>
      </c>
      <c r="J34" s="212" t="s">
        <v>107</v>
      </c>
      <c r="K34" s="435" t="s">
        <v>352</v>
      </c>
    </row>
    <row r="35" spans="1:11" ht="23.25" customHeight="1">
      <c r="A35" s="41" t="s">
        <v>35</v>
      </c>
      <c r="B35" s="35">
        <v>3651</v>
      </c>
      <c r="C35" s="5">
        <f t="shared" ca="1" si="0"/>
        <v>24</v>
      </c>
      <c r="D35" s="35">
        <v>3813</v>
      </c>
      <c r="E35" s="5">
        <f t="shared" ca="1" si="1"/>
        <v>20</v>
      </c>
      <c r="F35" s="35">
        <v>3806</v>
      </c>
      <c r="G35" s="5">
        <f t="shared" ca="1" si="2"/>
        <v>22</v>
      </c>
      <c r="H35" s="434">
        <v>3807</v>
      </c>
      <c r="I35" s="48">
        <f t="shared" si="3"/>
        <v>20</v>
      </c>
      <c r="J35" s="212" t="s">
        <v>107</v>
      </c>
      <c r="K35" s="435" t="s">
        <v>352</v>
      </c>
    </row>
    <row r="36" spans="1:11" s="16" customFormat="1" ht="23.25" customHeight="1">
      <c r="A36" s="41" t="s">
        <v>36</v>
      </c>
      <c r="B36" s="35">
        <v>3724</v>
      </c>
      <c r="C36" s="5">
        <f t="shared" ca="1" si="0"/>
        <v>22</v>
      </c>
      <c r="D36" s="35">
        <v>3679</v>
      </c>
      <c r="E36" s="5">
        <f t="shared" ca="1" si="1"/>
        <v>25</v>
      </c>
      <c r="F36" s="35">
        <v>3752</v>
      </c>
      <c r="G36" s="5">
        <f t="shared" ca="1" si="2"/>
        <v>23</v>
      </c>
      <c r="H36" s="434">
        <v>3639</v>
      </c>
      <c r="I36" s="48">
        <f t="shared" si="3"/>
        <v>28</v>
      </c>
      <c r="J36" s="212" t="s">
        <v>107</v>
      </c>
      <c r="K36" s="435" t="s">
        <v>352</v>
      </c>
    </row>
    <row r="37" spans="1:11" s="721" customFormat="1" ht="18.75" customHeight="1">
      <c r="A37" s="986" t="s">
        <v>299</v>
      </c>
      <c r="H37" s="960"/>
      <c r="I37" s="960"/>
      <c r="J37" s="960"/>
      <c r="K37" s="960"/>
    </row>
    <row r="38" spans="1:11" s="721" customFormat="1" ht="18.75" customHeight="1">
      <c r="A38" s="986" t="s">
        <v>300</v>
      </c>
      <c r="H38" s="960"/>
      <c r="I38" s="960"/>
      <c r="J38" s="960"/>
      <c r="K38" s="960"/>
    </row>
    <row r="39" spans="1:11" s="721" customFormat="1" ht="18.75" customHeight="1">
      <c r="A39" s="671" t="s">
        <v>1003</v>
      </c>
      <c r="H39" s="960"/>
      <c r="I39" s="960"/>
      <c r="J39" s="960"/>
      <c r="K39" s="960"/>
    </row>
    <row r="40" spans="1:11" s="721" customFormat="1" ht="18.75" customHeight="1">
      <c r="A40" s="986" t="s">
        <v>1004</v>
      </c>
      <c r="H40" s="960"/>
      <c r="I40" s="960"/>
      <c r="J40" s="960"/>
      <c r="K40" s="960"/>
    </row>
    <row r="41" spans="1:11" s="721" customFormat="1" ht="18.75" customHeight="1">
      <c r="A41" s="986" t="s">
        <v>1005</v>
      </c>
      <c r="H41" s="960"/>
      <c r="I41" s="960"/>
      <c r="J41" s="960"/>
      <c r="K41" s="960"/>
    </row>
    <row r="42" spans="1:11" s="721" customFormat="1" ht="18.75" customHeight="1">
      <c r="A42" s="698" t="s">
        <v>40</v>
      </c>
      <c r="H42" s="960"/>
      <c r="I42" s="960"/>
      <c r="J42" s="960"/>
      <c r="K42" s="960"/>
    </row>
    <row r="43" spans="1:11" ht="35.25" customHeight="1">
      <c r="A43" s="508" t="s">
        <v>301</v>
      </c>
      <c r="B43" s="13"/>
      <c r="C43" s="13"/>
      <c r="E43" s="11"/>
      <c r="G43" s="11"/>
      <c r="K43" s="226" t="s">
        <v>297</v>
      </c>
    </row>
    <row r="44" spans="1:11" s="26" customFormat="1" ht="23.25" customHeight="1">
      <c r="A44" s="525" t="s">
        <v>1</v>
      </c>
      <c r="B44" s="529">
        <v>1395</v>
      </c>
      <c r="C44" s="529"/>
      <c r="D44" s="529">
        <v>1396</v>
      </c>
      <c r="E44" s="529"/>
      <c r="F44" s="529">
        <v>1397</v>
      </c>
      <c r="G44" s="529"/>
      <c r="H44" s="529">
        <v>1398</v>
      </c>
      <c r="I44" s="529"/>
      <c r="J44" s="529">
        <v>1399</v>
      </c>
      <c r="K44" s="529"/>
    </row>
    <row r="45" spans="1:11" s="26" customFormat="1" ht="23.25" customHeight="1">
      <c r="A45" s="527"/>
      <c r="B45" s="495" t="s">
        <v>298</v>
      </c>
      <c r="C45" s="495" t="s">
        <v>3</v>
      </c>
      <c r="D45" s="495" t="s">
        <v>298</v>
      </c>
      <c r="E45" s="495" t="s">
        <v>3</v>
      </c>
      <c r="F45" s="495" t="s">
        <v>298</v>
      </c>
      <c r="G45" s="495" t="s">
        <v>3</v>
      </c>
      <c r="H45" s="495" t="s">
        <v>298</v>
      </c>
      <c r="I45" s="495" t="s">
        <v>3</v>
      </c>
      <c r="J45" s="495" t="s">
        <v>298</v>
      </c>
      <c r="K45" s="495" t="s">
        <v>3</v>
      </c>
    </row>
    <row r="46" spans="1:11" ht="23.25" customHeight="1">
      <c r="A46" s="40" t="s">
        <v>120</v>
      </c>
      <c r="B46" s="19">
        <v>75753</v>
      </c>
      <c r="C46" s="3" t="s">
        <v>352</v>
      </c>
      <c r="D46" s="19">
        <v>75462</v>
      </c>
      <c r="E46" s="3" t="s">
        <v>352</v>
      </c>
      <c r="F46" s="19">
        <v>84747</v>
      </c>
      <c r="G46" s="3" t="s">
        <v>352</v>
      </c>
      <c r="H46" s="433">
        <v>84720</v>
      </c>
      <c r="I46" s="46" t="s">
        <v>352</v>
      </c>
      <c r="J46" s="211" t="s">
        <v>107</v>
      </c>
      <c r="K46" s="211" t="s">
        <v>352</v>
      </c>
    </row>
    <row r="47" spans="1:11" ht="23.25" customHeight="1">
      <c r="A47" s="41" t="s">
        <v>82</v>
      </c>
      <c r="B47" s="35">
        <v>2304</v>
      </c>
      <c r="C47" s="5">
        <v>5</v>
      </c>
      <c r="D47" s="35">
        <v>1934</v>
      </c>
      <c r="E47" s="5">
        <v>6</v>
      </c>
      <c r="F47" s="35">
        <v>2103</v>
      </c>
      <c r="G47" s="5">
        <v>6</v>
      </c>
      <c r="H47" s="434">
        <v>1985</v>
      </c>
      <c r="I47" s="48">
        <f t="shared" ref="I47:I74" si="4">RANK(H47,$H$47:$H$77)</f>
        <v>7</v>
      </c>
      <c r="J47" s="212" t="s">
        <v>107</v>
      </c>
      <c r="K47" s="435" t="s">
        <v>352</v>
      </c>
    </row>
    <row r="48" spans="1:11" ht="23.25" customHeight="1">
      <c r="A48" s="41" t="s">
        <v>328</v>
      </c>
      <c r="B48" s="35">
        <v>2858</v>
      </c>
      <c r="C48" s="5">
        <v>2</v>
      </c>
      <c r="D48" s="35">
        <v>3052</v>
      </c>
      <c r="E48" s="5">
        <v>2</v>
      </c>
      <c r="F48" s="35">
        <v>3150</v>
      </c>
      <c r="G48" s="5">
        <v>2</v>
      </c>
      <c r="H48" s="434">
        <v>3073</v>
      </c>
      <c r="I48" s="48">
        <f t="shared" si="4"/>
        <v>4</v>
      </c>
      <c r="J48" s="212" t="s">
        <v>107</v>
      </c>
      <c r="K48" s="435" t="s">
        <v>352</v>
      </c>
    </row>
    <row r="49" spans="1:11" ht="23.25" customHeight="1">
      <c r="A49" s="41" t="s">
        <v>8</v>
      </c>
      <c r="B49" s="35">
        <v>1308</v>
      </c>
      <c r="C49" s="5">
        <v>29</v>
      </c>
      <c r="D49" s="35">
        <v>1339</v>
      </c>
      <c r="E49" s="5">
        <v>29</v>
      </c>
      <c r="F49" s="35">
        <v>1419</v>
      </c>
      <c r="G49" s="5">
        <v>25</v>
      </c>
      <c r="H49" s="434">
        <v>1624</v>
      </c>
      <c r="I49" s="48">
        <f t="shared" si="4"/>
        <v>16</v>
      </c>
      <c r="J49" s="212" t="s">
        <v>107</v>
      </c>
      <c r="K49" s="435" t="s">
        <v>352</v>
      </c>
    </row>
    <row r="50" spans="1:11" ht="23.25" customHeight="1">
      <c r="A50" s="41" t="s">
        <v>9</v>
      </c>
      <c r="B50" s="35">
        <v>1780</v>
      </c>
      <c r="C50" s="5">
        <v>11</v>
      </c>
      <c r="D50" s="35">
        <v>1664</v>
      </c>
      <c r="E50" s="5">
        <v>12</v>
      </c>
      <c r="F50" s="35">
        <v>1790</v>
      </c>
      <c r="G50" s="5">
        <v>8</v>
      </c>
      <c r="H50" s="434">
        <v>1925</v>
      </c>
      <c r="I50" s="48">
        <f t="shared" si="4"/>
        <v>8</v>
      </c>
      <c r="J50" s="212" t="s">
        <v>107</v>
      </c>
      <c r="K50" s="435" t="s">
        <v>352</v>
      </c>
    </row>
    <row r="51" spans="1:11" ht="23.25" customHeight="1">
      <c r="A51" s="41" t="s">
        <v>10</v>
      </c>
      <c r="B51" s="35">
        <v>1462</v>
      </c>
      <c r="C51" s="5">
        <v>20</v>
      </c>
      <c r="D51" s="35">
        <v>906</v>
      </c>
      <c r="E51" s="5">
        <v>31</v>
      </c>
      <c r="F51" s="35">
        <v>1262</v>
      </c>
      <c r="G51" s="5">
        <v>30</v>
      </c>
      <c r="H51" s="434">
        <v>1489</v>
      </c>
      <c r="I51" s="48">
        <f t="shared" si="4"/>
        <v>23</v>
      </c>
      <c r="J51" s="212" t="s">
        <v>107</v>
      </c>
      <c r="K51" s="435" t="s">
        <v>352</v>
      </c>
    </row>
    <row r="52" spans="1:11" ht="23.25" customHeight="1">
      <c r="A52" s="41" t="s">
        <v>11</v>
      </c>
      <c r="B52" s="35">
        <v>1530</v>
      </c>
      <c r="C52" s="5">
        <v>16</v>
      </c>
      <c r="D52" s="35">
        <v>1519</v>
      </c>
      <c r="E52" s="5">
        <v>18</v>
      </c>
      <c r="F52" s="35">
        <v>1510</v>
      </c>
      <c r="G52" s="5">
        <v>22</v>
      </c>
      <c r="H52" s="434">
        <v>1430</v>
      </c>
      <c r="I52" s="48">
        <f t="shared" si="4"/>
        <v>26</v>
      </c>
      <c r="J52" s="212" t="s">
        <v>107</v>
      </c>
      <c r="K52" s="435" t="s">
        <v>352</v>
      </c>
    </row>
    <row r="53" spans="1:11" ht="23.25" customHeight="1">
      <c r="A53" s="41" t="s">
        <v>12</v>
      </c>
      <c r="B53" s="35">
        <v>1367</v>
      </c>
      <c r="C53" s="5">
        <v>28</v>
      </c>
      <c r="D53" s="35">
        <v>1536</v>
      </c>
      <c r="E53" s="5">
        <v>17</v>
      </c>
      <c r="F53" s="35">
        <v>1566</v>
      </c>
      <c r="G53" s="5">
        <v>19</v>
      </c>
      <c r="H53" s="434">
        <v>1560</v>
      </c>
      <c r="I53" s="48">
        <f t="shared" si="4"/>
        <v>17</v>
      </c>
      <c r="J53" s="212" t="s">
        <v>107</v>
      </c>
      <c r="K53" s="435" t="s">
        <v>352</v>
      </c>
    </row>
    <row r="54" spans="1:11" ht="23.25" customHeight="1">
      <c r="A54" s="41" t="s">
        <v>1000</v>
      </c>
      <c r="B54" s="35">
        <v>25104</v>
      </c>
      <c r="C54" s="5">
        <v>1</v>
      </c>
      <c r="D54" s="35">
        <v>25116</v>
      </c>
      <c r="E54" s="5">
        <v>1</v>
      </c>
      <c r="F54" s="35">
        <v>33259</v>
      </c>
      <c r="G54" s="5">
        <v>1</v>
      </c>
      <c r="H54" s="434">
        <v>30441</v>
      </c>
      <c r="I54" s="48">
        <f t="shared" si="4"/>
        <v>1</v>
      </c>
      <c r="J54" s="212" t="s">
        <v>107</v>
      </c>
      <c r="K54" s="435" t="s">
        <v>352</v>
      </c>
    </row>
    <row r="55" spans="1:11" ht="23.25" customHeight="1">
      <c r="A55" s="41" t="s">
        <v>14</v>
      </c>
      <c r="B55" s="35">
        <v>1448</v>
      </c>
      <c r="C55" s="5">
        <v>23</v>
      </c>
      <c r="D55" s="35">
        <v>1467</v>
      </c>
      <c r="E55" s="5">
        <v>21</v>
      </c>
      <c r="F55" s="35">
        <v>1593</v>
      </c>
      <c r="G55" s="5">
        <v>15</v>
      </c>
      <c r="H55" s="434">
        <v>1524</v>
      </c>
      <c r="I55" s="48">
        <f t="shared" si="4"/>
        <v>22</v>
      </c>
      <c r="J55" s="212" t="s">
        <v>107</v>
      </c>
      <c r="K55" s="435" t="s">
        <v>352</v>
      </c>
    </row>
    <row r="56" spans="1:11" ht="23.25" customHeight="1">
      <c r="A56" s="41" t="s">
        <v>15</v>
      </c>
      <c r="B56" s="35">
        <v>1199</v>
      </c>
      <c r="C56" s="5">
        <v>30</v>
      </c>
      <c r="D56" s="35">
        <v>1420</v>
      </c>
      <c r="E56" s="5">
        <v>24</v>
      </c>
      <c r="F56" s="35">
        <v>1541</v>
      </c>
      <c r="G56" s="5">
        <v>21</v>
      </c>
      <c r="H56" s="434">
        <v>1444</v>
      </c>
      <c r="I56" s="48">
        <f t="shared" si="4"/>
        <v>25</v>
      </c>
      <c r="J56" s="212" t="s">
        <v>107</v>
      </c>
      <c r="K56" s="435" t="s">
        <v>352</v>
      </c>
    </row>
    <row r="57" spans="1:11" ht="23.25" customHeight="1">
      <c r="A57" s="41" t="s">
        <v>16</v>
      </c>
      <c r="B57" s="35">
        <v>2527</v>
      </c>
      <c r="C57" s="5">
        <v>4</v>
      </c>
      <c r="D57" s="35">
        <v>2513</v>
      </c>
      <c r="E57" s="5">
        <v>4</v>
      </c>
      <c r="F57" s="35">
        <v>2405</v>
      </c>
      <c r="G57" s="5">
        <v>5</v>
      </c>
      <c r="H57" s="434">
        <v>3428</v>
      </c>
      <c r="I57" s="48">
        <f t="shared" si="4"/>
        <v>3</v>
      </c>
      <c r="J57" s="212" t="s">
        <v>107</v>
      </c>
      <c r="K57" s="435" t="s">
        <v>352</v>
      </c>
    </row>
    <row r="58" spans="1:11" ht="23.25" customHeight="1">
      <c r="A58" s="41" t="s">
        <v>17</v>
      </c>
      <c r="B58" s="35">
        <v>1184</v>
      </c>
      <c r="C58" s="5">
        <v>31</v>
      </c>
      <c r="D58" s="35">
        <v>1390</v>
      </c>
      <c r="E58" s="5">
        <v>27</v>
      </c>
      <c r="F58" s="35">
        <v>1471</v>
      </c>
      <c r="G58" s="5">
        <v>24</v>
      </c>
      <c r="H58" s="434">
        <v>1383</v>
      </c>
      <c r="I58" s="48">
        <f t="shared" si="4"/>
        <v>27</v>
      </c>
      <c r="J58" s="212" t="s">
        <v>107</v>
      </c>
      <c r="K58" s="435" t="s">
        <v>352</v>
      </c>
    </row>
    <row r="59" spans="1:11" ht="23.25" customHeight="1">
      <c r="A59" s="41" t="s">
        <v>1001</v>
      </c>
      <c r="B59" s="35">
        <v>2611</v>
      </c>
      <c r="C59" s="5">
        <v>3</v>
      </c>
      <c r="D59" s="35">
        <v>2811</v>
      </c>
      <c r="E59" s="5">
        <v>3</v>
      </c>
      <c r="F59" s="35">
        <v>2915</v>
      </c>
      <c r="G59" s="5">
        <v>3</v>
      </c>
      <c r="H59" s="434">
        <v>3610</v>
      </c>
      <c r="I59" s="48">
        <f t="shared" si="4"/>
        <v>2</v>
      </c>
      <c r="J59" s="212" t="s">
        <v>107</v>
      </c>
      <c r="K59" s="435" t="s">
        <v>352</v>
      </c>
    </row>
    <row r="60" spans="1:11" ht="23.25" customHeight="1">
      <c r="A60" s="41" t="s">
        <v>19</v>
      </c>
      <c r="B60" s="35">
        <v>1558</v>
      </c>
      <c r="C60" s="5">
        <v>15</v>
      </c>
      <c r="D60" s="35">
        <v>1508</v>
      </c>
      <c r="E60" s="5">
        <v>19</v>
      </c>
      <c r="F60" s="35">
        <v>1567</v>
      </c>
      <c r="G60" s="5">
        <v>18</v>
      </c>
      <c r="H60" s="434">
        <v>1551</v>
      </c>
      <c r="I60" s="48">
        <f t="shared" si="4"/>
        <v>18</v>
      </c>
      <c r="J60" s="212" t="s">
        <v>107</v>
      </c>
      <c r="K60" s="435" t="s">
        <v>352</v>
      </c>
    </row>
    <row r="61" spans="1:11" ht="23.25" customHeight="1">
      <c r="A61" s="41" t="s">
        <v>20</v>
      </c>
      <c r="B61" s="35">
        <v>1391</v>
      </c>
      <c r="C61" s="5">
        <v>26</v>
      </c>
      <c r="D61" s="35">
        <v>1424</v>
      </c>
      <c r="E61" s="5">
        <v>23</v>
      </c>
      <c r="F61" s="35">
        <v>1586</v>
      </c>
      <c r="G61" s="5">
        <v>16</v>
      </c>
      <c r="H61" s="434">
        <v>1484</v>
      </c>
      <c r="I61" s="48">
        <f t="shared" si="4"/>
        <v>24</v>
      </c>
      <c r="J61" s="212" t="s">
        <v>107</v>
      </c>
      <c r="K61" s="435" t="s">
        <v>352</v>
      </c>
    </row>
    <row r="62" spans="1:11" ht="23.25" customHeight="1">
      <c r="A62" s="41" t="s">
        <v>21</v>
      </c>
      <c r="B62" s="35">
        <v>1452</v>
      </c>
      <c r="C62" s="5">
        <v>22</v>
      </c>
      <c r="D62" s="35">
        <v>1321</v>
      </c>
      <c r="E62" s="5">
        <v>30</v>
      </c>
      <c r="F62" s="35">
        <v>1371</v>
      </c>
      <c r="G62" s="5">
        <v>28</v>
      </c>
      <c r="H62" s="434">
        <v>1545</v>
      </c>
      <c r="I62" s="48">
        <f t="shared" si="4"/>
        <v>19</v>
      </c>
      <c r="J62" s="212" t="s">
        <v>107</v>
      </c>
      <c r="K62" s="435" t="s">
        <v>352</v>
      </c>
    </row>
    <row r="63" spans="1:11" ht="23.25" customHeight="1">
      <c r="A63" s="41" t="s">
        <v>22</v>
      </c>
      <c r="B63" s="35">
        <v>2223</v>
      </c>
      <c r="C63" s="5">
        <v>6</v>
      </c>
      <c r="D63" s="35">
        <v>1933</v>
      </c>
      <c r="E63" s="5">
        <v>7</v>
      </c>
      <c r="F63" s="35">
        <v>1889</v>
      </c>
      <c r="G63" s="5">
        <v>7</v>
      </c>
      <c r="H63" s="434">
        <v>1995</v>
      </c>
      <c r="I63" s="48">
        <f t="shared" si="4"/>
        <v>6</v>
      </c>
      <c r="J63" s="212" t="s">
        <v>107</v>
      </c>
      <c r="K63" s="435" t="s">
        <v>352</v>
      </c>
    </row>
    <row r="64" spans="1:11" ht="23.25" customHeight="1">
      <c r="A64" s="41" t="s">
        <v>23</v>
      </c>
      <c r="B64" s="35">
        <v>1480</v>
      </c>
      <c r="C64" s="5">
        <v>19</v>
      </c>
      <c r="D64" s="35">
        <v>1581</v>
      </c>
      <c r="E64" s="5">
        <v>14</v>
      </c>
      <c r="F64" s="35">
        <v>1387</v>
      </c>
      <c r="G64" s="5">
        <v>26</v>
      </c>
      <c r="H64" s="434">
        <v>1348</v>
      </c>
      <c r="I64" s="48">
        <f t="shared" si="4"/>
        <v>28</v>
      </c>
      <c r="J64" s="212" t="s">
        <v>107</v>
      </c>
      <c r="K64" s="435" t="s">
        <v>352</v>
      </c>
    </row>
    <row r="65" spans="1:11" ht="23.25" customHeight="1">
      <c r="A65" s="41" t="s">
        <v>24</v>
      </c>
      <c r="B65" s="35">
        <v>1862</v>
      </c>
      <c r="C65" s="5">
        <v>7</v>
      </c>
      <c r="D65" s="35">
        <v>2349</v>
      </c>
      <c r="E65" s="5">
        <v>5</v>
      </c>
      <c r="F65" s="35">
        <v>2484</v>
      </c>
      <c r="G65" s="5">
        <v>4</v>
      </c>
      <c r="H65" s="434">
        <v>2180</v>
      </c>
      <c r="I65" s="48">
        <f t="shared" si="4"/>
        <v>5</v>
      </c>
      <c r="J65" s="212" t="s">
        <v>107</v>
      </c>
      <c r="K65" s="435" t="s">
        <v>352</v>
      </c>
    </row>
    <row r="66" spans="1:11" ht="23.25" customHeight="1">
      <c r="A66" s="41" t="s">
        <v>25</v>
      </c>
      <c r="B66" s="35">
        <v>1690</v>
      </c>
      <c r="C66" s="5">
        <v>13</v>
      </c>
      <c r="D66" s="35">
        <v>1538</v>
      </c>
      <c r="E66" s="5">
        <v>15</v>
      </c>
      <c r="F66" s="35">
        <v>1561</v>
      </c>
      <c r="G66" s="5">
        <v>20</v>
      </c>
      <c r="H66" s="434">
        <v>1666</v>
      </c>
      <c r="I66" s="48">
        <f t="shared" si="4"/>
        <v>14</v>
      </c>
      <c r="J66" s="212" t="s">
        <v>107</v>
      </c>
      <c r="K66" s="435" t="s">
        <v>352</v>
      </c>
    </row>
    <row r="67" spans="1:11" ht="23.25" customHeight="1">
      <c r="A67" s="41" t="s">
        <v>26</v>
      </c>
      <c r="B67" s="35">
        <v>1492</v>
      </c>
      <c r="C67" s="5">
        <v>18</v>
      </c>
      <c r="D67" s="35">
        <v>1701</v>
      </c>
      <c r="E67" s="5">
        <v>11</v>
      </c>
      <c r="F67" s="35">
        <v>1682</v>
      </c>
      <c r="G67" s="5">
        <v>10</v>
      </c>
      <c r="H67" s="434">
        <v>1813</v>
      </c>
      <c r="I67" s="48">
        <f t="shared" si="4"/>
        <v>9</v>
      </c>
      <c r="J67" s="212" t="s">
        <v>107</v>
      </c>
      <c r="K67" s="435" t="s">
        <v>352</v>
      </c>
    </row>
    <row r="68" spans="1:11" ht="23.25" customHeight="1">
      <c r="A68" s="41" t="s">
        <v>27</v>
      </c>
      <c r="B68" s="35">
        <v>1396</v>
      </c>
      <c r="C68" s="5">
        <v>25</v>
      </c>
      <c r="D68" s="35">
        <v>1777</v>
      </c>
      <c r="E68" s="5">
        <v>8</v>
      </c>
      <c r="F68" s="35">
        <v>1318</v>
      </c>
      <c r="G68" s="5">
        <v>29</v>
      </c>
      <c r="H68" s="434">
        <v>1748</v>
      </c>
      <c r="I68" s="48">
        <f t="shared" si="4"/>
        <v>10</v>
      </c>
      <c r="J68" s="212" t="s">
        <v>107</v>
      </c>
      <c r="K68" s="435" t="s">
        <v>352</v>
      </c>
    </row>
    <row r="69" spans="1:11" ht="23.25" customHeight="1">
      <c r="A69" s="41" t="s">
        <v>28</v>
      </c>
      <c r="B69" s="35">
        <v>1523</v>
      </c>
      <c r="C69" s="5">
        <v>17</v>
      </c>
      <c r="D69" s="35">
        <v>1479</v>
      </c>
      <c r="E69" s="5">
        <v>20</v>
      </c>
      <c r="F69" s="35">
        <v>1645</v>
      </c>
      <c r="G69" s="5">
        <v>12</v>
      </c>
      <c r="H69" s="434">
        <v>1716</v>
      </c>
      <c r="I69" s="48">
        <f t="shared" si="4"/>
        <v>12</v>
      </c>
      <c r="J69" s="212" t="s">
        <v>107</v>
      </c>
      <c r="K69" s="435" t="s">
        <v>352</v>
      </c>
    </row>
    <row r="70" spans="1:11" ht="23.25" customHeight="1">
      <c r="A70" s="41" t="s">
        <v>29</v>
      </c>
      <c r="B70" s="35">
        <v>1457</v>
      </c>
      <c r="C70" s="5">
        <v>21</v>
      </c>
      <c r="D70" s="35">
        <v>1407</v>
      </c>
      <c r="E70" s="5">
        <v>25</v>
      </c>
      <c r="F70" s="35">
        <v>1215</v>
      </c>
      <c r="G70" s="5">
        <v>31</v>
      </c>
      <c r="H70" s="434">
        <v>1333</v>
      </c>
      <c r="I70" s="48">
        <f t="shared" si="4"/>
        <v>30</v>
      </c>
      <c r="J70" s="212" t="s">
        <v>107</v>
      </c>
      <c r="K70" s="435" t="s">
        <v>352</v>
      </c>
    </row>
    <row r="71" spans="1:11" ht="23.25" customHeight="1">
      <c r="A71" s="41" t="s">
        <v>30</v>
      </c>
      <c r="B71" s="35">
        <v>1850</v>
      </c>
      <c r="C71" s="5">
        <v>8</v>
      </c>
      <c r="D71" s="35">
        <v>1588</v>
      </c>
      <c r="E71" s="5">
        <v>13</v>
      </c>
      <c r="F71" s="35">
        <v>1476</v>
      </c>
      <c r="G71" s="5">
        <v>23</v>
      </c>
      <c r="H71" s="434">
        <v>1685</v>
      </c>
      <c r="I71" s="48">
        <f t="shared" si="4"/>
        <v>13</v>
      </c>
      <c r="J71" s="212" t="s">
        <v>107</v>
      </c>
      <c r="K71" s="435" t="s">
        <v>352</v>
      </c>
    </row>
    <row r="72" spans="1:11" ht="23.25" customHeight="1">
      <c r="A72" s="41" t="s">
        <v>31</v>
      </c>
      <c r="B72" s="35">
        <v>1399</v>
      </c>
      <c r="C72" s="5">
        <v>24</v>
      </c>
      <c r="D72" s="35">
        <v>1435</v>
      </c>
      <c r="E72" s="5">
        <v>22</v>
      </c>
      <c r="F72" s="35">
        <v>1376</v>
      </c>
      <c r="G72" s="5">
        <v>27</v>
      </c>
      <c r="H72" s="434">
        <v>1273</v>
      </c>
      <c r="I72" s="48">
        <f t="shared" si="4"/>
        <v>31</v>
      </c>
      <c r="J72" s="212" t="s">
        <v>107</v>
      </c>
      <c r="K72" s="435" t="s">
        <v>352</v>
      </c>
    </row>
    <row r="73" spans="1:11" ht="23.25" customHeight="1">
      <c r="A73" s="41" t="s">
        <v>32</v>
      </c>
      <c r="B73" s="35">
        <v>1632</v>
      </c>
      <c r="C73" s="5">
        <v>14</v>
      </c>
      <c r="D73" s="35">
        <v>1538</v>
      </c>
      <c r="E73" s="5">
        <v>15</v>
      </c>
      <c r="F73" s="35">
        <v>1599</v>
      </c>
      <c r="G73" s="5">
        <v>14</v>
      </c>
      <c r="H73" s="434">
        <v>1625</v>
      </c>
      <c r="I73" s="48">
        <f t="shared" si="4"/>
        <v>15</v>
      </c>
      <c r="J73" s="212" t="s">
        <v>107</v>
      </c>
      <c r="K73" s="435" t="s">
        <v>352</v>
      </c>
    </row>
    <row r="74" spans="1:11" ht="23.25" customHeight="1">
      <c r="A74" s="41" t="s">
        <v>33</v>
      </c>
      <c r="B74" s="35">
        <v>1380</v>
      </c>
      <c r="C74" s="5">
        <v>27</v>
      </c>
      <c r="D74" s="35">
        <v>1359</v>
      </c>
      <c r="E74" s="5">
        <v>28</v>
      </c>
      <c r="F74" s="35">
        <v>1604</v>
      </c>
      <c r="G74" s="5">
        <v>13</v>
      </c>
      <c r="H74" s="434">
        <v>1525</v>
      </c>
      <c r="I74" s="48">
        <f t="shared" si="4"/>
        <v>21</v>
      </c>
      <c r="J74" s="212" t="s">
        <v>107</v>
      </c>
      <c r="K74" s="435" t="s">
        <v>352</v>
      </c>
    </row>
    <row r="75" spans="1:11" ht="23.25" customHeight="1">
      <c r="A75" s="41" t="s">
        <v>1002</v>
      </c>
      <c r="B75" s="35">
        <v>1785</v>
      </c>
      <c r="C75" s="5">
        <v>9</v>
      </c>
      <c r="D75" s="35">
        <v>1737</v>
      </c>
      <c r="E75" s="5">
        <v>9</v>
      </c>
      <c r="F75" s="35">
        <v>1765</v>
      </c>
      <c r="G75" s="5">
        <v>9</v>
      </c>
      <c r="H75" s="434">
        <v>1348</v>
      </c>
      <c r="I75" s="48">
        <f t="shared" ref="I75:I77" si="5">RANK(H75,$H$47:$H$77)</f>
        <v>28</v>
      </c>
      <c r="J75" s="212" t="s">
        <v>107</v>
      </c>
      <c r="K75" s="435" t="s">
        <v>352</v>
      </c>
    </row>
    <row r="76" spans="1:11" ht="23.25" customHeight="1">
      <c r="A76" s="41" t="s">
        <v>35</v>
      </c>
      <c r="B76" s="35">
        <v>1719</v>
      </c>
      <c r="C76" s="5">
        <v>12</v>
      </c>
      <c r="D76" s="35">
        <v>1714</v>
      </c>
      <c r="E76" s="5">
        <v>10</v>
      </c>
      <c r="F76" s="35">
        <v>1665</v>
      </c>
      <c r="G76" s="5">
        <v>11</v>
      </c>
      <c r="H76" s="434">
        <v>1743</v>
      </c>
      <c r="I76" s="48">
        <f t="shared" si="5"/>
        <v>11</v>
      </c>
      <c r="J76" s="212" t="s">
        <v>107</v>
      </c>
      <c r="K76" s="435" t="s">
        <v>352</v>
      </c>
    </row>
    <row r="77" spans="1:11" ht="23.25" customHeight="1">
      <c r="A77" s="41" t="s">
        <v>36</v>
      </c>
      <c r="B77" s="35">
        <v>1782</v>
      </c>
      <c r="C77" s="5">
        <v>10</v>
      </c>
      <c r="D77" s="35">
        <v>1406</v>
      </c>
      <c r="E77" s="5">
        <v>26</v>
      </c>
      <c r="F77" s="35">
        <v>1573</v>
      </c>
      <c r="G77" s="5">
        <v>17</v>
      </c>
      <c r="H77" s="434">
        <v>1535</v>
      </c>
      <c r="I77" s="48">
        <f t="shared" si="5"/>
        <v>20</v>
      </c>
      <c r="J77" s="212" t="s">
        <v>107</v>
      </c>
      <c r="K77" s="435" t="s">
        <v>352</v>
      </c>
    </row>
    <row r="78" spans="1:11" s="721" customFormat="1" ht="18" customHeight="1">
      <c r="A78" s="986" t="s">
        <v>302</v>
      </c>
      <c r="B78" s="987"/>
      <c r="C78" s="960"/>
      <c r="D78" s="987"/>
      <c r="E78" s="960"/>
      <c r="F78" s="987"/>
      <c r="G78" s="960"/>
      <c r="H78" s="987"/>
      <c r="I78" s="960"/>
      <c r="J78" s="960"/>
      <c r="K78" s="960"/>
    </row>
    <row r="79" spans="1:11" s="721" customFormat="1" ht="18" customHeight="1">
      <c r="A79" s="986" t="s">
        <v>300</v>
      </c>
      <c r="B79" s="987"/>
      <c r="C79" s="960"/>
      <c r="D79" s="987"/>
      <c r="E79" s="960"/>
      <c r="F79" s="987"/>
      <c r="G79" s="960"/>
      <c r="H79" s="987"/>
      <c r="I79" s="960"/>
      <c r="J79" s="960"/>
      <c r="K79" s="960"/>
    </row>
    <row r="80" spans="1:11" s="721" customFormat="1" ht="18" customHeight="1">
      <c r="A80" s="671" t="s">
        <v>1003</v>
      </c>
      <c r="H80" s="960"/>
      <c r="I80" s="960"/>
      <c r="J80" s="960"/>
      <c r="K80" s="960"/>
    </row>
    <row r="81" spans="1:11" s="721" customFormat="1" ht="18" customHeight="1">
      <c r="A81" s="986" t="s">
        <v>1004</v>
      </c>
      <c r="H81" s="960"/>
      <c r="I81" s="960"/>
      <c r="J81" s="960"/>
      <c r="K81" s="960"/>
    </row>
    <row r="82" spans="1:11" s="721" customFormat="1" ht="18" customHeight="1">
      <c r="A82" s="986" t="s">
        <v>1005</v>
      </c>
      <c r="H82" s="960"/>
      <c r="I82" s="960"/>
      <c r="J82" s="960"/>
      <c r="K82" s="960"/>
    </row>
    <row r="83" spans="1:11" s="721" customFormat="1" ht="18" customHeight="1">
      <c r="A83" s="698" t="s">
        <v>40</v>
      </c>
      <c r="H83" s="960"/>
      <c r="I83" s="960"/>
      <c r="J83" s="960"/>
      <c r="K83" s="960"/>
    </row>
    <row r="84" spans="1:11" ht="32.25" customHeight="1">
      <c r="A84" s="376" t="s">
        <v>303</v>
      </c>
      <c r="B84" s="13"/>
      <c r="C84" s="13"/>
      <c r="E84" s="11"/>
      <c r="G84" s="11"/>
      <c r="I84" s="226"/>
    </row>
    <row r="85" spans="1:11" s="26" customFormat="1" ht="23.25" customHeight="1">
      <c r="A85" s="525" t="s">
        <v>1</v>
      </c>
      <c r="B85" s="529">
        <v>1395</v>
      </c>
      <c r="C85" s="529"/>
      <c r="D85" s="529">
        <v>1396</v>
      </c>
      <c r="E85" s="529"/>
      <c r="F85" s="529">
        <v>1397</v>
      </c>
      <c r="G85" s="529"/>
      <c r="H85" s="529">
        <v>1398</v>
      </c>
      <c r="I85" s="529"/>
      <c r="J85" s="529">
        <v>1399</v>
      </c>
      <c r="K85" s="529"/>
    </row>
    <row r="86" spans="1:11" s="26" customFormat="1" ht="23.25" customHeight="1">
      <c r="A86" s="527"/>
      <c r="B86" s="495" t="s">
        <v>106</v>
      </c>
      <c r="C86" s="495" t="s">
        <v>3</v>
      </c>
      <c r="D86" s="495" t="s">
        <v>106</v>
      </c>
      <c r="E86" s="495" t="s">
        <v>3</v>
      </c>
      <c r="F86" s="495" t="s">
        <v>106</v>
      </c>
      <c r="G86" s="495" t="s">
        <v>3</v>
      </c>
      <c r="H86" s="495" t="s">
        <v>106</v>
      </c>
      <c r="I86" s="495" t="s">
        <v>3</v>
      </c>
      <c r="J86" s="495" t="s">
        <v>106</v>
      </c>
      <c r="K86" s="495" t="s">
        <v>3</v>
      </c>
    </row>
    <row r="87" spans="1:11" ht="23.25" customHeight="1">
      <c r="A87" s="40" t="s">
        <v>120</v>
      </c>
      <c r="B87" s="19">
        <v>88619</v>
      </c>
      <c r="C87" s="3" t="s">
        <v>352</v>
      </c>
      <c r="D87" s="19">
        <v>99155</v>
      </c>
      <c r="E87" s="3" t="s">
        <v>352</v>
      </c>
      <c r="F87" s="19">
        <v>101136</v>
      </c>
      <c r="G87" s="3" t="s">
        <v>352</v>
      </c>
      <c r="H87" s="433">
        <v>105486</v>
      </c>
      <c r="I87" s="46" t="s">
        <v>352</v>
      </c>
      <c r="J87" s="433">
        <v>95044</v>
      </c>
      <c r="K87" s="46" t="s">
        <v>352</v>
      </c>
    </row>
    <row r="88" spans="1:11" ht="23.25" customHeight="1">
      <c r="A88" s="41" t="s">
        <v>82</v>
      </c>
      <c r="B88" s="35">
        <v>1347</v>
      </c>
      <c r="C88" s="5">
        <v>6</v>
      </c>
      <c r="D88" s="35">
        <v>1503</v>
      </c>
      <c r="E88" s="5">
        <v>5</v>
      </c>
      <c r="F88" s="35">
        <v>2094</v>
      </c>
      <c r="G88" s="5">
        <v>4</v>
      </c>
      <c r="H88" s="434">
        <v>1581</v>
      </c>
      <c r="I88" s="48">
        <f t="shared" ref="I88:I118" si="6">RANK(H88,$H$88:$H$118)</f>
        <v>5</v>
      </c>
      <c r="J88" s="434">
        <v>1699</v>
      </c>
      <c r="K88" s="48">
        <f t="shared" ref="K88:K118" si="7">RANK(J88,$J$88:$J$118)</f>
        <v>6</v>
      </c>
    </row>
    <row r="89" spans="1:11" ht="23.25" customHeight="1">
      <c r="A89" s="41" t="s">
        <v>158</v>
      </c>
      <c r="B89" s="35">
        <v>158</v>
      </c>
      <c r="C89" s="5">
        <v>20</v>
      </c>
      <c r="D89" s="35">
        <v>332</v>
      </c>
      <c r="E89" s="5">
        <v>16</v>
      </c>
      <c r="F89" s="35">
        <v>333</v>
      </c>
      <c r="G89" s="5">
        <v>17</v>
      </c>
      <c r="H89" s="434">
        <v>261</v>
      </c>
      <c r="I89" s="48">
        <f t="shared" si="6"/>
        <v>16</v>
      </c>
      <c r="J89" s="434">
        <v>371</v>
      </c>
      <c r="K89" s="48">
        <f t="shared" si="7"/>
        <v>18</v>
      </c>
    </row>
    <row r="90" spans="1:11" ht="23.25" customHeight="1">
      <c r="A90" s="41" t="s">
        <v>8</v>
      </c>
      <c r="B90" s="35">
        <v>338</v>
      </c>
      <c r="C90" s="5">
        <v>11</v>
      </c>
      <c r="D90" s="35">
        <v>427</v>
      </c>
      <c r="E90" s="5">
        <v>11</v>
      </c>
      <c r="F90" s="35">
        <v>410</v>
      </c>
      <c r="G90" s="5">
        <v>15</v>
      </c>
      <c r="H90" s="434">
        <v>359</v>
      </c>
      <c r="I90" s="48">
        <f t="shared" si="6"/>
        <v>15</v>
      </c>
      <c r="J90" s="434">
        <v>499</v>
      </c>
      <c r="K90" s="48">
        <f t="shared" si="7"/>
        <v>13</v>
      </c>
    </row>
    <row r="91" spans="1:11" ht="23.25" customHeight="1">
      <c r="A91" s="41" t="s">
        <v>9</v>
      </c>
      <c r="B91" s="35">
        <v>2361</v>
      </c>
      <c r="C91" s="5">
        <v>4</v>
      </c>
      <c r="D91" s="35">
        <v>1702</v>
      </c>
      <c r="E91" s="5">
        <v>4</v>
      </c>
      <c r="F91" s="35">
        <v>1878</v>
      </c>
      <c r="G91" s="5">
        <v>5</v>
      </c>
      <c r="H91" s="434">
        <v>2532</v>
      </c>
      <c r="I91" s="48">
        <f t="shared" si="6"/>
        <v>4</v>
      </c>
      <c r="J91" s="434">
        <v>1911</v>
      </c>
      <c r="K91" s="48">
        <f t="shared" si="7"/>
        <v>4</v>
      </c>
    </row>
    <row r="92" spans="1:11" ht="23.25" customHeight="1">
      <c r="A92" s="41" t="s">
        <v>10</v>
      </c>
      <c r="B92" s="35">
        <v>1425</v>
      </c>
      <c r="C92" s="5">
        <v>5</v>
      </c>
      <c r="D92" s="35">
        <v>1268</v>
      </c>
      <c r="E92" s="5">
        <v>6</v>
      </c>
      <c r="F92" s="35">
        <v>1382</v>
      </c>
      <c r="G92" s="5">
        <v>6</v>
      </c>
      <c r="H92" s="434">
        <v>1442</v>
      </c>
      <c r="I92" s="48">
        <f t="shared" si="6"/>
        <v>6</v>
      </c>
      <c r="J92" s="434">
        <v>1831</v>
      </c>
      <c r="K92" s="48">
        <f t="shared" si="7"/>
        <v>5</v>
      </c>
    </row>
    <row r="93" spans="1:11" ht="23.25" customHeight="1">
      <c r="A93" s="41" t="s">
        <v>11</v>
      </c>
      <c r="B93" s="35">
        <v>169</v>
      </c>
      <c r="C93" s="5">
        <v>19</v>
      </c>
      <c r="D93" s="35">
        <v>174</v>
      </c>
      <c r="E93" s="5">
        <v>22</v>
      </c>
      <c r="F93" s="35">
        <v>291</v>
      </c>
      <c r="G93" s="5">
        <v>18</v>
      </c>
      <c r="H93" s="434">
        <v>137</v>
      </c>
      <c r="I93" s="48">
        <f t="shared" si="6"/>
        <v>25</v>
      </c>
      <c r="J93" s="434">
        <v>175</v>
      </c>
      <c r="K93" s="48">
        <f t="shared" si="7"/>
        <v>24</v>
      </c>
    </row>
    <row r="94" spans="1:11" ht="23.25" customHeight="1">
      <c r="A94" s="41" t="s">
        <v>12</v>
      </c>
      <c r="B94" s="35">
        <v>44</v>
      </c>
      <c r="C94" s="5">
        <v>30</v>
      </c>
      <c r="D94" s="35">
        <v>69</v>
      </c>
      <c r="E94" s="5">
        <v>29</v>
      </c>
      <c r="F94" s="35">
        <v>115</v>
      </c>
      <c r="G94" s="5">
        <v>27</v>
      </c>
      <c r="H94" s="434">
        <v>39</v>
      </c>
      <c r="I94" s="48">
        <f t="shared" si="6"/>
        <v>31</v>
      </c>
      <c r="J94" s="434">
        <v>108</v>
      </c>
      <c r="K94" s="48">
        <f t="shared" si="7"/>
        <v>28</v>
      </c>
    </row>
    <row r="95" spans="1:11" ht="23.25" customHeight="1">
      <c r="A95" s="41" t="s">
        <v>13</v>
      </c>
      <c r="B95" s="35">
        <v>67653</v>
      </c>
      <c r="C95" s="5">
        <v>1</v>
      </c>
      <c r="D95" s="35">
        <v>75938</v>
      </c>
      <c r="E95" s="5">
        <v>1</v>
      </c>
      <c r="F95" s="35">
        <v>76998</v>
      </c>
      <c r="G95" s="5">
        <v>1</v>
      </c>
      <c r="H95" s="434">
        <v>82256</v>
      </c>
      <c r="I95" s="48">
        <f t="shared" si="6"/>
        <v>1</v>
      </c>
      <c r="J95" s="434">
        <v>71644</v>
      </c>
      <c r="K95" s="48">
        <f t="shared" si="7"/>
        <v>1</v>
      </c>
    </row>
    <row r="96" spans="1:11" ht="23.25" customHeight="1">
      <c r="A96" s="41" t="s">
        <v>14</v>
      </c>
      <c r="B96" s="35">
        <v>54</v>
      </c>
      <c r="C96" s="5">
        <v>28</v>
      </c>
      <c r="D96" s="35">
        <v>76</v>
      </c>
      <c r="E96" s="5">
        <v>28</v>
      </c>
      <c r="F96" s="35">
        <v>75</v>
      </c>
      <c r="G96" s="5">
        <v>30</v>
      </c>
      <c r="H96" s="434">
        <v>44</v>
      </c>
      <c r="I96" s="48">
        <f t="shared" si="6"/>
        <v>30</v>
      </c>
      <c r="J96" s="434">
        <v>97</v>
      </c>
      <c r="K96" s="48">
        <f t="shared" si="7"/>
        <v>29</v>
      </c>
    </row>
    <row r="97" spans="1:11" ht="23.25" customHeight="1">
      <c r="A97" s="41" t="s">
        <v>15</v>
      </c>
      <c r="B97" s="35">
        <v>63</v>
      </c>
      <c r="C97" s="5">
        <v>27</v>
      </c>
      <c r="D97" s="35">
        <v>99</v>
      </c>
      <c r="E97" s="5">
        <v>26</v>
      </c>
      <c r="F97" s="35">
        <v>236</v>
      </c>
      <c r="G97" s="5">
        <v>21</v>
      </c>
      <c r="H97" s="434">
        <v>87</v>
      </c>
      <c r="I97" s="48">
        <f t="shared" si="6"/>
        <v>27</v>
      </c>
      <c r="J97" s="434">
        <v>138</v>
      </c>
      <c r="K97" s="48">
        <f t="shared" si="7"/>
        <v>26</v>
      </c>
    </row>
    <row r="98" spans="1:11" ht="23.25" customHeight="1">
      <c r="A98" s="41" t="s">
        <v>16</v>
      </c>
      <c r="B98" s="35">
        <v>3283</v>
      </c>
      <c r="C98" s="5">
        <v>3</v>
      </c>
      <c r="D98" s="35">
        <v>3831</v>
      </c>
      <c r="E98" s="5">
        <v>3</v>
      </c>
      <c r="F98" s="35">
        <v>3469</v>
      </c>
      <c r="G98" s="5">
        <v>3</v>
      </c>
      <c r="H98" s="434">
        <v>2906</v>
      </c>
      <c r="I98" s="48">
        <f t="shared" si="6"/>
        <v>3</v>
      </c>
      <c r="J98" s="434">
        <v>2416</v>
      </c>
      <c r="K98" s="48">
        <f t="shared" si="7"/>
        <v>3</v>
      </c>
    </row>
    <row r="99" spans="1:11" ht="23.25" customHeight="1">
      <c r="A99" s="41" t="s">
        <v>17</v>
      </c>
      <c r="B99" s="35">
        <v>174</v>
      </c>
      <c r="C99" s="5">
        <v>17</v>
      </c>
      <c r="D99" s="35">
        <v>145</v>
      </c>
      <c r="E99" s="5">
        <v>24</v>
      </c>
      <c r="F99" s="35">
        <v>169</v>
      </c>
      <c r="G99" s="5">
        <v>26</v>
      </c>
      <c r="H99" s="434">
        <v>231</v>
      </c>
      <c r="I99" s="48">
        <f t="shared" si="6"/>
        <v>18</v>
      </c>
      <c r="J99" s="434">
        <v>483</v>
      </c>
      <c r="K99" s="48">
        <f t="shared" si="7"/>
        <v>15</v>
      </c>
    </row>
    <row r="100" spans="1:11" ht="23.25" customHeight="1">
      <c r="A100" s="41" t="s">
        <v>168</v>
      </c>
      <c r="B100" s="35">
        <v>409</v>
      </c>
      <c r="C100" s="5">
        <v>10</v>
      </c>
      <c r="D100" s="35">
        <v>567</v>
      </c>
      <c r="E100" s="5">
        <v>9</v>
      </c>
      <c r="F100" s="35">
        <v>494</v>
      </c>
      <c r="G100" s="5">
        <v>12</v>
      </c>
      <c r="H100" s="434">
        <v>519</v>
      </c>
      <c r="I100" s="48">
        <f t="shared" si="6"/>
        <v>11</v>
      </c>
      <c r="J100" s="434">
        <v>661</v>
      </c>
      <c r="K100" s="48">
        <f t="shared" si="7"/>
        <v>10</v>
      </c>
    </row>
    <row r="101" spans="1:11" ht="23.25" customHeight="1">
      <c r="A101" s="41" t="s">
        <v>19</v>
      </c>
      <c r="B101" s="35">
        <v>156</v>
      </c>
      <c r="C101" s="5">
        <v>21</v>
      </c>
      <c r="D101" s="35">
        <v>218</v>
      </c>
      <c r="E101" s="5">
        <v>20</v>
      </c>
      <c r="F101" s="35">
        <v>277</v>
      </c>
      <c r="G101" s="5">
        <v>19</v>
      </c>
      <c r="H101" s="434">
        <v>151</v>
      </c>
      <c r="I101" s="48">
        <f t="shared" si="6"/>
        <v>23</v>
      </c>
      <c r="J101" s="434">
        <v>154</v>
      </c>
      <c r="K101" s="48">
        <f t="shared" si="7"/>
        <v>25</v>
      </c>
    </row>
    <row r="102" spans="1:11" ht="23.25" customHeight="1">
      <c r="A102" s="41" t="s">
        <v>20</v>
      </c>
      <c r="B102" s="35">
        <v>139</v>
      </c>
      <c r="C102" s="5">
        <v>22</v>
      </c>
      <c r="D102" s="35">
        <v>260</v>
      </c>
      <c r="E102" s="5">
        <v>18</v>
      </c>
      <c r="F102" s="35">
        <v>212</v>
      </c>
      <c r="G102" s="5">
        <v>23</v>
      </c>
      <c r="H102" s="434">
        <v>167</v>
      </c>
      <c r="I102" s="48">
        <f t="shared" si="6"/>
        <v>21</v>
      </c>
      <c r="J102" s="434">
        <v>274</v>
      </c>
      <c r="K102" s="48">
        <f t="shared" si="7"/>
        <v>21</v>
      </c>
    </row>
    <row r="103" spans="1:11" ht="23.25" customHeight="1">
      <c r="A103" s="41" t="s">
        <v>21</v>
      </c>
      <c r="B103" s="35">
        <v>54</v>
      </c>
      <c r="C103" s="5">
        <v>28</v>
      </c>
      <c r="D103" s="35">
        <v>62</v>
      </c>
      <c r="E103" s="5">
        <v>31</v>
      </c>
      <c r="F103" s="35">
        <v>95</v>
      </c>
      <c r="G103" s="5">
        <v>28</v>
      </c>
      <c r="H103" s="434">
        <v>107</v>
      </c>
      <c r="I103" s="48">
        <f t="shared" si="6"/>
        <v>26</v>
      </c>
      <c r="J103" s="434">
        <v>95</v>
      </c>
      <c r="K103" s="48">
        <f t="shared" si="7"/>
        <v>30</v>
      </c>
    </row>
    <row r="104" spans="1:11" ht="23.25" customHeight="1">
      <c r="A104" s="41" t="s">
        <v>22</v>
      </c>
      <c r="B104" s="35">
        <v>520</v>
      </c>
      <c r="C104" s="5">
        <v>9</v>
      </c>
      <c r="D104" s="35">
        <v>625</v>
      </c>
      <c r="E104" s="5">
        <v>8</v>
      </c>
      <c r="F104" s="35">
        <v>776</v>
      </c>
      <c r="G104" s="5">
        <v>8</v>
      </c>
      <c r="H104" s="434">
        <v>663</v>
      </c>
      <c r="I104" s="48">
        <f t="shared" si="6"/>
        <v>8</v>
      </c>
      <c r="J104" s="434">
        <v>916</v>
      </c>
      <c r="K104" s="48">
        <f t="shared" si="7"/>
        <v>7</v>
      </c>
    </row>
    <row r="105" spans="1:11" ht="23.25" customHeight="1">
      <c r="A105" s="41" t="s">
        <v>23</v>
      </c>
      <c r="B105" s="35">
        <v>609</v>
      </c>
      <c r="C105" s="5">
        <v>8</v>
      </c>
      <c r="D105" s="35">
        <v>481</v>
      </c>
      <c r="E105" s="5">
        <v>10</v>
      </c>
      <c r="F105" s="35">
        <v>548</v>
      </c>
      <c r="G105" s="5">
        <v>10</v>
      </c>
      <c r="H105" s="434">
        <v>663</v>
      </c>
      <c r="I105" s="48">
        <f t="shared" si="6"/>
        <v>8</v>
      </c>
      <c r="J105" s="434">
        <v>579</v>
      </c>
      <c r="K105" s="48">
        <f t="shared" si="7"/>
        <v>11</v>
      </c>
    </row>
    <row r="106" spans="1:11" ht="23.25" customHeight="1">
      <c r="A106" s="41" t="s">
        <v>24</v>
      </c>
      <c r="B106" s="35">
        <v>7123</v>
      </c>
      <c r="C106" s="5">
        <v>2</v>
      </c>
      <c r="D106" s="35">
        <v>7907</v>
      </c>
      <c r="E106" s="5">
        <v>2</v>
      </c>
      <c r="F106" s="35">
        <v>7054</v>
      </c>
      <c r="G106" s="5">
        <v>2</v>
      </c>
      <c r="H106" s="434">
        <v>7756</v>
      </c>
      <c r="I106" s="48">
        <f t="shared" si="6"/>
        <v>2</v>
      </c>
      <c r="J106" s="434">
        <v>6197</v>
      </c>
      <c r="K106" s="48">
        <f t="shared" si="7"/>
        <v>2</v>
      </c>
    </row>
    <row r="107" spans="1:11" ht="23.25" customHeight="1">
      <c r="A107" s="41" t="s">
        <v>25</v>
      </c>
      <c r="B107" s="35">
        <v>174</v>
      </c>
      <c r="C107" s="5">
        <v>17</v>
      </c>
      <c r="D107" s="35">
        <v>233</v>
      </c>
      <c r="E107" s="5">
        <v>19</v>
      </c>
      <c r="F107" s="35">
        <v>265</v>
      </c>
      <c r="G107" s="5">
        <v>20</v>
      </c>
      <c r="H107" s="434">
        <v>376</v>
      </c>
      <c r="I107" s="48">
        <f t="shared" si="6"/>
        <v>14</v>
      </c>
      <c r="J107" s="434">
        <v>510</v>
      </c>
      <c r="K107" s="48">
        <f t="shared" si="7"/>
        <v>12</v>
      </c>
    </row>
    <row r="108" spans="1:11" ht="23.25" customHeight="1">
      <c r="A108" s="41" t="s">
        <v>26</v>
      </c>
      <c r="B108" s="35">
        <v>190</v>
      </c>
      <c r="C108" s="5">
        <v>16</v>
      </c>
      <c r="D108" s="35">
        <v>378</v>
      </c>
      <c r="E108" s="5">
        <v>14</v>
      </c>
      <c r="F108" s="35">
        <v>415</v>
      </c>
      <c r="G108" s="5">
        <v>14</v>
      </c>
      <c r="H108" s="434">
        <v>426</v>
      </c>
      <c r="I108" s="48">
        <f t="shared" si="6"/>
        <v>12</v>
      </c>
      <c r="J108" s="434">
        <v>426</v>
      </c>
      <c r="K108" s="48">
        <f t="shared" si="7"/>
        <v>17</v>
      </c>
    </row>
    <row r="109" spans="1:11" ht="23.25" customHeight="1">
      <c r="A109" s="41" t="s">
        <v>27</v>
      </c>
      <c r="B109" s="35">
        <v>88</v>
      </c>
      <c r="C109" s="5">
        <v>25</v>
      </c>
      <c r="D109" s="35">
        <v>145</v>
      </c>
      <c r="E109" s="5">
        <v>24</v>
      </c>
      <c r="F109" s="35">
        <v>235</v>
      </c>
      <c r="G109" s="5">
        <v>22</v>
      </c>
      <c r="H109" s="434">
        <v>165</v>
      </c>
      <c r="I109" s="48">
        <f t="shared" si="6"/>
        <v>22</v>
      </c>
      <c r="J109" s="434">
        <v>256</v>
      </c>
      <c r="K109" s="48">
        <f t="shared" si="7"/>
        <v>23</v>
      </c>
    </row>
    <row r="110" spans="1:11" ht="23.25" customHeight="1">
      <c r="A110" s="41" t="s">
        <v>28</v>
      </c>
      <c r="B110" s="35">
        <v>86</v>
      </c>
      <c r="C110" s="5">
        <v>26</v>
      </c>
      <c r="D110" s="35">
        <v>92</v>
      </c>
      <c r="E110" s="5">
        <v>27</v>
      </c>
      <c r="F110" s="35">
        <v>45</v>
      </c>
      <c r="G110" s="5">
        <v>31</v>
      </c>
      <c r="H110" s="434">
        <v>45</v>
      </c>
      <c r="I110" s="48">
        <f t="shared" si="6"/>
        <v>29</v>
      </c>
      <c r="J110" s="434">
        <v>57</v>
      </c>
      <c r="K110" s="48">
        <f t="shared" si="7"/>
        <v>31</v>
      </c>
    </row>
    <row r="111" spans="1:11" ht="23.25" customHeight="1">
      <c r="A111" s="41" t="s">
        <v>29</v>
      </c>
      <c r="B111" s="35">
        <v>296</v>
      </c>
      <c r="C111" s="5">
        <v>14</v>
      </c>
      <c r="D111" s="35">
        <v>412</v>
      </c>
      <c r="E111" s="5">
        <v>13</v>
      </c>
      <c r="F111" s="35">
        <v>518</v>
      </c>
      <c r="G111" s="5">
        <v>11</v>
      </c>
      <c r="H111" s="434">
        <v>417</v>
      </c>
      <c r="I111" s="48">
        <f t="shared" si="6"/>
        <v>13</v>
      </c>
      <c r="J111" s="434">
        <v>485</v>
      </c>
      <c r="K111" s="48">
        <f t="shared" si="7"/>
        <v>14</v>
      </c>
    </row>
    <row r="112" spans="1:11" ht="23.25" customHeight="1">
      <c r="A112" s="41" t="s">
        <v>30</v>
      </c>
      <c r="B112" s="35">
        <v>637</v>
      </c>
      <c r="C112" s="5">
        <v>7</v>
      </c>
      <c r="D112" s="35">
        <v>761</v>
      </c>
      <c r="E112" s="5">
        <v>7</v>
      </c>
      <c r="F112" s="35">
        <v>713</v>
      </c>
      <c r="G112" s="5">
        <v>9</v>
      </c>
      <c r="H112" s="434">
        <v>698</v>
      </c>
      <c r="I112" s="48">
        <f t="shared" si="6"/>
        <v>7</v>
      </c>
      <c r="J112" s="434">
        <v>800</v>
      </c>
      <c r="K112" s="48">
        <f t="shared" si="7"/>
        <v>8</v>
      </c>
    </row>
    <row r="113" spans="1:11" ht="23.25" customHeight="1">
      <c r="A113" s="41" t="s">
        <v>31</v>
      </c>
      <c r="B113" s="35">
        <v>107</v>
      </c>
      <c r="C113" s="5">
        <v>24</v>
      </c>
      <c r="D113" s="35">
        <v>181</v>
      </c>
      <c r="E113" s="5">
        <v>21</v>
      </c>
      <c r="F113" s="35">
        <v>177</v>
      </c>
      <c r="G113" s="5">
        <v>25</v>
      </c>
      <c r="H113" s="434">
        <v>209</v>
      </c>
      <c r="I113" s="48">
        <f t="shared" si="6"/>
        <v>19</v>
      </c>
      <c r="J113" s="434">
        <v>329</v>
      </c>
      <c r="K113" s="48">
        <f t="shared" si="7"/>
        <v>19</v>
      </c>
    </row>
    <row r="114" spans="1:11" ht="23.25" customHeight="1">
      <c r="A114" s="41" t="s">
        <v>32</v>
      </c>
      <c r="B114" s="35">
        <v>336</v>
      </c>
      <c r="C114" s="5">
        <v>12</v>
      </c>
      <c r="D114" s="35">
        <v>424</v>
      </c>
      <c r="E114" s="5">
        <v>12</v>
      </c>
      <c r="F114" s="35">
        <v>804</v>
      </c>
      <c r="G114" s="5">
        <v>7</v>
      </c>
      <c r="H114" s="434">
        <v>618</v>
      </c>
      <c r="I114" s="48">
        <f t="shared" si="6"/>
        <v>10</v>
      </c>
      <c r="J114" s="434">
        <v>787</v>
      </c>
      <c r="K114" s="48">
        <f t="shared" si="7"/>
        <v>9</v>
      </c>
    </row>
    <row r="115" spans="1:11" ht="23.25" customHeight="1">
      <c r="A115" s="41" t="s">
        <v>33</v>
      </c>
      <c r="B115" s="35">
        <v>109</v>
      </c>
      <c r="C115" s="5">
        <v>23</v>
      </c>
      <c r="D115" s="35">
        <v>152</v>
      </c>
      <c r="E115" s="5">
        <v>23</v>
      </c>
      <c r="F115" s="35">
        <v>180</v>
      </c>
      <c r="G115" s="5">
        <v>24</v>
      </c>
      <c r="H115" s="434">
        <v>142</v>
      </c>
      <c r="I115" s="48">
        <f t="shared" si="6"/>
        <v>24</v>
      </c>
      <c r="J115" s="434">
        <v>270</v>
      </c>
      <c r="K115" s="48">
        <f t="shared" si="7"/>
        <v>22</v>
      </c>
    </row>
    <row r="116" spans="1:11" ht="23.25" customHeight="1">
      <c r="A116" s="41" t="s">
        <v>184</v>
      </c>
      <c r="B116" s="35">
        <v>12</v>
      </c>
      <c r="C116" s="5">
        <v>31</v>
      </c>
      <c r="D116" s="35">
        <v>66</v>
      </c>
      <c r="E116" s="5">
        <v>30</v>
      </c>
      <c r="F116" s="35">
        <v>79</v>
      </c>
      <c r="G116" s="5">
        <v>29</v>
      </c>
      <c r="H116" s="434">
        <v>61</v>
      </c>
      <c r="I116" s="48">
        <f t="shared" si="6"/>
        <v>28</v>
      </c>
      <c r="J116" s="434">
        <v>110</v>
      </c>
      <c r="K116" s="48">
        <f t="shared" si="7"/>
        <v>27</v>
      </c>
    </row>
    <row r="117" spans="1:11" ht="23.25" customHeight="1">
      <c r="A117" s="41" t="s">
        <v>35</v>
      </c>
      <c r="B117" s="35">
        <v>314</v>
      </c>
      <c r="C117" s="5">
        <v>13</v>
      </c>
      <c r="D117" s="35">
        <v>274</v>
      </c>
      <c r="E117" s="5">
        <v>17</v>
      </c>
      <c r="F117" s="35">
        <v>357</v>
      </c>
      <c r="G117" s="5">
        <v>16</v>
      </c>
      <c r="H117" s="434">
        <v>199</v>
      </c>
      <c r="I117" s="48">
        <f t="shared" si="6"/>
        <v>20</v>
      </c>
      <c r="J117" s="434">
        <v>311</v>
      </c>
      <c r="K117" s="48">
        <f t="shared" si="7"/>
        <v>20</v>
      </c>
    </row>
    <row r="118" spans="1:11" ht="23.25" customHeight="1">
      <c r="A118" s="41" t="s">
        <v>36</v>
      </c>
      <c r="B118" s="35">
        <v>191</v>
      </c>
      <c r="C118" s="5">
        <v>15</v>
      </c>
      <c r="D118" s="35">
        <v>353</v>
      </c>
      <c r="E118" s="5">
        <v>15</v>
      </c>
      <c r="F118" s="35">
        <v>442</v>
      </c>
      <c r="G118" s="5">
        <v>13</v>
      </c>
      <c r="H118" s="434">
        <v>236</v>
      </c>
      <c r="I118" s="48">
        <f t="shared" si="6"/>
        <v>17</v>
      </c>
      <c r="J118" s="434">
        <v>455</v>
      </c>
      <c r="K118" s="48">
        <f t="shared" si="7"/>
        <v>16</v>
      </c>
    </row>
    <row r="119" spans="1:11" s="721" customFormat="1" ht="23.25" customHeight="1">
      <c r="A119" s="671" t="s">
        <v>304</v>
      </c>
      <c r="H119" s="960"/>
      <c r="I119" s="960"/>
      <c r="J119" s="960"/>
      <c r="K119" s="960"/>
    </row>
    <row r="121" spans="1:11" ht="23.25" customHeight="1">
      <c r="A121" s="508" t="s">
        <v>305</v>
      </c>
      <c r="B121" s="13"/>
      <c r="C121" s="13"/>
      <c r="E121" s="11"/>
      <c r="G121" s="11"/>
      <c r="K121" s="226" t="s">
        <v>111</v>
      </c>
    </row>
    <row r="122" spans="1:11" s="26" customFormat="1" ht="23.25" customHeight="1">
      <c r="A122" s="525" t="s">
        <v>1</v>
      </c>
      <c r="B122" s="529">
        <v>1395</v>
      </c>
      <c r="C122" s="529"/>
      <c r="D122" s="529">
        <v>1396</v>
      </c>
      <c r="E122" s="529"/>
      <c r="F122" s="529">
        <v>1397</v>
      </c>
      <c r="G122" s="529"/>
      <c r="H122" s="529">
        <v>1398</v>
      </c>
      <c r="I122" s="529"/>
      <c r="J122" s="529">
        <v>1399</v>
      </c>
      <c r="K122" s="529"/>
    </row>
    <row r="123" spans="1:11" s="26" customFormat="1" ht="23.25" customHeight="1">
      <c r="A123" s="527"/>
      <c r="B123" s="495" t="s">
        <v>106</v>
      </c>
      <c r="C123" s="495" t="s">
        <v>3</v>
      </c>
      <c r="D123" s="495" t="s">
        <v>106</v>
      </c>
      <c r="E123" s="495" t="s">
        <v>3</v>
      </c>
      <c r="F123" s="495" t="s">
        <v>106</v>
      </c>
      <c r="G123" s="495" t="s">
        <v>3</v>
      </c>
      <c r="H123" s="495" t="s">
        <v>106</v>
      </c>
      <c r="I123" s="495" t="s">
        <v>3</v>
      </c>
      <c r="J123" s="495" t="s">
        <v>106</v>
      </c>
      <c r="K123" s="495" t="s">
        <v>3</v>
      </c>
    </row>
    <row r="124" spans="1:11" ht="23.25" customHeight="1">
      <c r="A124" s="40" t="s">
        <v>120</v>
      </c>
      <c r="B124" s="19">
        <v>4167</v>
      </c>
      <c r="C124" s="3" t="s">
        <v>352</v>
      </c>
      <c r="D124" s="19">
        <v>4306</v>
      </c>
      <c r="E124" s="3" t="s">
        <v>352</v>
      </c>
      <c r="F124" s="19">
        <v>4432</v>
      </c>
      <c r="G124" s="3" t="s">
        <v>352</v>
      </c>
      <c r="H124" s="433">
        <v>4351</v>
      </c>
      <c r="I124" s="46" t="s">
        <v>352</v>
      </c>
      <c r="J124" s="433">
        <v>4322</v>
      </c>
      <c r="K124" s="46" t="s">
        <v>352</v>
      </c>
    </row>
    <row r="125" spans="1:11" ht="23.25" customHeight="1">
      <c r="A125" s="41" t="s">
        <v>82</v>
      </c>
      <c r="B125" s="35">
        <v>115</v>
      </c>
      <c r="C125" s="5">
        <v>5</v>
      </c>
      <c r="D125" s="35">
        <v>118</v>
      </c>
      <c r="E125" s="5">
        <v>5</v>
      </c>
      <c r="F125" s="35">
        <v>139</v>
      </c>
      <c r="G125" s="5">
        <v>5</v>
      </c>
      <c r="H125" s="434">
        <v>119</v>
      </c>
      <c r="I125" s="48">
        <f>RANK(H125,$H$125:$H$155)</f>
        <v>5</v>
      </c>
      <c r="J125" s="434">
        <v>118</v>
      </c>
      <c r="K125" s="48">
        <f>RANK(J125,$J$125:$J$155)</f>
        <v>5</v>
      </c>
    </row>
    <row r="126" spans="1:11" ht="23.25" customHeight="1">
      <c r="A126" s="41" t="s">
        <v>158</v>
      </c>
      <c r="B126" s="35">
        <v>26</v>
      </c>
      <c r="C126" s="5">
        <v>14</v>
      </c>
      <c r="D126" s="35">
        <v>42</v>
      </c>
      <c r="E126" s="5">
        <v>9</v>
      </c>
      <c r="F126" s="35">
        <v>41</v>
      </c>
      <c r="G126" s="5">
        <v>11</v>
      </c>
      <c r="H126" s="434">
        <v>31</v>
      </c>
      <c r="I126" s="48">
        <f t="shared" ref="I126:I155" si="8">RANK(H126,$H$125:$H$155)</f>
        <v>14</v>
      </c>
      <c r="J126" s="434">
        <v>29</v>
      </c>
      <c r="K126" s="48">
        <f t="shared" ref="K126:K155" si="9">RANK(J126,$J$125:$J$155)</f>
        <v>14</v>
      </c>
    </row>
    <row r="127" spans="1:11" ht="23.25" customHeight="1">
      <c r="A127" s="41" t="s">
        <v>8</v>
      </c>
      <c r="B127" s="35">
        <v>23</v>
      </c>
      <c r="C127" s="5">
        <v>15</v>
      </c>
      <c r="D127" s="35">
        <v>31</v>
      </c>
      <c r="E127" s="5">
        <v>13</v>
      </c>
      <c r="F127" s="35">
        <v>29</v>
      </c>
      <c r="G127" s="5">
        <v>15</v>
      </c>
      <c r="H127" s="434">
        <v>28</v>
      </c>
      <c r="I127" s="48">
        <f t="shared" si="8"/>
        <v>16</v>
      </c>
      <c r="J127" s="434">
        <v>33</v>
      </c>
      <c r="K127" s="48">
        <f t="shared" si="9"/>
        <v>12</v>
      </c>
    </row>
    <row r="128" spans="1:11" ht="23.25" customHeight="1">
      <c r="A128" s="41" t="s">
        <v>9</v>
      </c>
      <c r="B128" s="35">
        <v>164</v>
      </c>
      <c r="C128" s="5">
        <v>4</v>
      </c>
      <c r="D128" s="35">
        <v>134</v>
      </c>
      <c r="E128" s="5">
        <v>4</v>
      </c>
      <c r="F128" s="35">
        <v>168</v>
      </c>
      <c r="G128" s="5">
        <v>4</v>
      </c>
      <c r="H128" s="434">
        <v>173</v>
      </c>
      <c r="I128" s="48">
        <f t="shared" si="8"/>
        <v>4</v>
      </c>
      <c r="J128" s="434">
        <v>156</v>
      </c>
      <c r="K128" s="48">
        <f t="shared" si="9"/>
        <v>4</v>
      </c>
    </row>
    <row r="129" spans="1:11" ht="23.25" customHeight="1">
      <c r="A129" s="41" t="s">
        <v>10</v>
      </c>
      <c r="B129" s="35">
        <v>64</v>
      </c>
      <c r="C129" s="5">
        <v>6</v>
      </c>
      <c r="D129" s="35">
        <v>15</v>
      </c>
      <c r="E129" s="5">
        <v>20</v>
      </c>
      <c r="F129" s="35">
        <v>81</v>
      </c>
      <c r="G129" s="5">
        <v>6</v>
      </c>
      <c r="H129" s="434">
        <v>84</v>
      </c>
      <c r="I129" s="48">
        <f t="shared" si="8"/>
        <v>6</v>
      </c>
      <c r="J129" s="434">
        <v>96</v>
      </c>
      <c r="K129" s="48">
        <f t="shared" si="9"/>
        <v>6</v>
      </c>
    </row>
    <row r="130" spans="1:11" ht="23.25" customHeight="1">
      <c r="A130" s="41" t="s">
        <v>11</v>
      </c>
      <c r="B130" s="35">
        <v>16</v>
      </c>
      <c r="C130" s="5">
        <v>20</v>
      </c>
      <c r="D130" s="35">
        <v>0</v>
      </c>
      <c r="E130" s="5">
        <v>31</v>
      </c>
      <c r="F130" s="35">
        <v>18</v>
      </c>
      <c r="G130" s="5">
        <v>22</v>
      </c>
      <c r="H130" s="434">
        <v>16</v>
      </c>
      <c r="I130" s="48">
        <f t="shared" si="8"/>
        <v>21</v>
      </c>
      <c r="J130" s="434">
        <v>19</v>
      </c>
      <c r="K130" s="48">
        <f t="shared" si="9"/>
        <v>22</v>
      </c>
    </row>
    <row r="131" spans="1:11" ht="23.25" customHeight="1">
      <c r="A131" s="41" t="s">
        <v>12</v>
      </c>
      <c r="B131" s="35">
        <v>8</v>
      </c>
      <c r="C131" s="5">
        <v>28</v>
      </c>
      <c r="D131" s="35">
        <v>15</v>
      </c>
      <c r="E131" s="5">
        <v>20</v>
      </c>
      <c r="F131" s="35">
        <v>20</v>
      </c>
      <c r="G131" s="5">
        <v>19</v>
      </c>
      <c r="H131" s="434">
        <v>14</v>
      </c>
      <c r="I131" s="48">
        <f t="shared" si="8"/>
        <v>23</v>
      </c>
      <c r="J131" s="434">
        <v>18</v>
      </c>
      <c r="K131" s="48">
        <f t="shared" si="9"/>
        <v>23</v>
      </c>
    </row>
    <row r="132" spans="1:11" ht="23.25" customHeight="1">
      <c r="A132" s="41" t="s">
        <v>13</v>
      </c>
      <c r="B132" s="35">
        <v>2611</v>
      </c>
      <c r="C132" s="5">
        <v>1</v>
      </c>
      <c r="D132" s="35">
        <v>2703</v>
      </c>
      <c r="E132" s="5">
        <v>1</v>
      </c>
      <c r="F132" s="35">
        <v>2617</v>
      </c>
      <c r="G132" s="5">
        <v>1</v>
      </c>
      <c r="H132" s="434">
        <v>2668</v>
      </c>
      <c r="I132" s="48">
        <f t="shared" si="8"/>
        <v>1</v>
      </c>
      <c r="J132" s="434">
        <v>2751</v>
      </c>
      <c r="K132" s="48">
        <f t="shared" si="9"/>
        <v>1</v>
      </c>
    </row>
    <row r="133" spans="1:11" ht="23.25" customHeight="1">
      <c r="A133" s="41" t="s">
        <v>14</v>
      </c>
      <c r="B133" s="35">
        <v>17</v>
      </c>
      <c r="C133" s="5">
        <v>18</v>
      </c>
      <c r="D133" s="35">
        <v>12</v>
      </c>
      <c r="E133" s="5">
        <v>24</v>
      </c>
      <c r="F133" s="35">
        <v>13</v>
      </c>
      <c r="G133" s="5">
        <v>28</v>
      </c>
      <c r="H133" s="434">
        <v>10</v>
      </c>
      <c r="I133" s="48">
        <f t="shared" si="8"/>
        <v>30</v>
      </c>
      <c r="J133" s="434">
        <v>12</v>
      </c>
      <c r="K133" s="48">
        <f t="shared" si="9"/>
        <v>28</v>
      </c>
    </row>
    <row r="134" spans="1:11" ht="23.25" customHeight="1">
      <c r="A134" s="41" t="s">
        <v>15</v>
      </c>
      <c r="B134" s="35">
        <v>9</v>
      </c>
      <c r="C134" s="5">
        <v>27</v>
      </c>
      <c r="D134" s="35">
        <v>13</v>
      </c>
      <c r="E134" s="5">
        <v>23</v>
      </c>
      <c r="F134" s="35">
        <v>13</v>
      </c>
      <c r="G134" s="5">
        <v>28</v>
      </c>
      <c r="H134" s="434">
        <v>11</v>
      </c>
      <c r="I134" s="48">
        <f t="shared" si="8"/>
        <v>28</v>
      </c>
      <c r="J134" s="434">
        <v>13</v>
      </c>
      <c r="K134" s="48">
        <f t="shared" si="9"/>
        <v>27</v>
      </c>
    </row>
    <row r="135" spans="1:11" ht="23.25" customHeight="1">
      <c r="A135" s="41" t="s">
        <v>16</v>
      </c>
      <c r="B135" s="35">
        <v>255</v>
      </c>
      <c r="C135" s="5">
        <v>3</v>
      </c>
      <c r="D135" s="35">
        <v>268</v>
      </c>
      <c r="E135" s="5">
        <v>3</v>
      </c>
      <c r="F135" s="35">
        <v>274</v>
      </c>
      <c r="G135" s="5">
        <v>3</v>
      </c>
      <c r="H135" s="434">
        <v>230</v>
      </c>
      <c r="I135" s="48">
        <f t="shared" si="8"/>
        <v>3</v>
      </c>
      <c r="J135" s="434">
        <v>158</v>
      </c>
      <c r="K135" s="48">
        <f t="shared" si="9"/>
        <v>3</v>
      </c>
    </row>
    <row r="136" spans="1:11" ht="23.25" customHeight="1">
      <c r="A136" s="41" t="s">
        <v>17</v>
      </c>
      <c r="B136" s="35">
        <v>13</v>
      </c>
      <c r="C136" s="5">
        <v>24</v>
      </c>
      <c r="D136" s="35">
        <v>10</v>
      </c>
      <c r="E136" s="5">
        <v>28</v>
      </c>
      <c r="F136" s="35">
        <v>16</v>
      </c>
      <c r="G136" s="5">
        <v>24</v>
      </c>
      <c r="H136" s="434">
        <v>11</v>
      </c>
      <c r="I136" s="48">
        <f t="shared" si="8"/>
        <v>28</v>
      </c>
      <c r="J136" s="434">
        <v>17</v>
      </c>
      <c r="K136" s="48">
        <f t="shared" si="9"/>
        <v>24</v>
      </c>
    </row>
    <row r="137" spans="1:11" ht="23.25" customHeight="1">
      <c r="A137" s="41" t="s">
        <v>168</v>
      </c>
      <c r="B137" s="35">
        <v>32</v>
      </c>
      <c r="C137" s="5">
        <v>11</v>
      </c>
      <c r="D137" s="35">
        <v>39</v>
      </c>
      <c r="E137" s="5">
        <v>10</v>
      </c>
      <c r="F137" s="35">
        <v>43</v>
      </c>
      <c r="G137" s="5">
        <v>10</v>
      </c>
      <c r="H137" s="434">
        <v>37</v>
      </c>
      <c r="I137" s="48">
        <f t="shared" si="8"/>
        <v>10</v>
      </c>
      <c r="J137" s="434">
        <v>36</v>
      </c>
      <c r="K137" s="48">
        <f t="shared" si="9"/>
        <v>11</v>
      </c>
    </row>
    <row r="138" spans="1:11" ht="23.25" customHeight="1">
      <c r="A138" s="41" t="s">
        <v>19</v>
      </c>
      <c r="B138" s="35">
        <v>15</v>
      </c>
      <c r="C138" s="5">
        <v>21</v>
      </c>
      <c r="D138" s="35">
        <v>18</v>
      </c>
      <c r="E138" s="5">
        <v>18</v>
      </c>
      <c r="F138" s="35">
        <v>20</v>
      </c>
      <c r="G138" s="5">
        <v>19</v>
      </c>
      <c r="H138" s="434">
        <v>13</v>
      </c>
      <c r="I138" s="48">
        <f t="shared" si="8"/>
        <v>26</v>
      </c>
      <c r="J138" s="434">
        <v>14</v>
      </c>
      <c r="K138" s="48">
        <f t="shared" si="9"/>
        <v>26</v>
      </c>
    </row>
    <row r="139" spans="1:11" ht="23.25" customHeight="1">
      <c r="A139" s="41" t="s">
        <v>20</v>
      </c>
      <c r="B139" s="35">
        <v>10</v>
      </c>
      <c r="C139" s="5">
        <v>26</v>
      </c>
      <c r="D139" s="35">
        <v>12</v>
      </c>
      <c r="E139" s="5">
        <v>24</v>
      </c>
      <c r="F139" s="35">
        <v>15</v>
      </c>
      <c r="G139" s="5">
        <v>25</v>
      </c>
      <c r="H139" s="434">
        <v>15</v>
      </c>
      <c r="I139" s="48">
        <f t="shared" si="8"/>
        <v>22</v>
      </c>
      <c r="J139" s="434">
        <v>20</v>
      </c>
      <c r="K139" s="48">
        <f t="shared" si="9"/>
        <v>20</v>
      </c>
    </row>
    <row r="140" spans="1:11" ht="23.25" customHeight="1">
      <c r="A140" s="41" t="s">
        <v>21</v>
      </c>
      <c r="B140" s="35">
        <v>8</v>
      </c>
      <c r="C140" s="5">
        <v>28</v>
      </c>
      <c r="D140" s="35">
        <v>11</v>
      </c>
      <c r="E140" s="5">
        <v>26</v>
      </c>
      <c r="F140" s="35">
        <v>14</v>
      </c>
      <c r="G140" s="5">
        <v>26</v>
      </c>
      <c r="H140" s="434">
        <v>13</v>
      </c>
      <c r="I140" s="48">
        <f t="shared" si="8"/>
        <v>26</v>
      </c>
      <c r="J140" s="434">
        <v>12</v>
      </c>
      <c r="K140" s="48">
        <f t="shared" si="9"/>
        <v>28</v>
      </c>
    </row>
    <row r="141" spans="1:11" ht="23.25" customHeight="1">
      <c r="A141" s="41" t="s">
        <v>22</v>
      </c>
      <c r="B141" s="35">
        <v>42</v>
      </c>
      <c r="C141" s="5">
        <v>9</v>
      </c>
      <c r="D141" s="35">
        <v>55</v>
      </c>
      <c r="E141" s="5">
        <v>6</v>
      </c>
      <c r="F141" s="35">
        <v>52</v>
      </c>
      <c r="G141" s="5">
        <v>9</v>
      </c>
      <c r="H141" s="434">
        <v>53</v>
      </c>
      <c r="I141" s="48">
        <f t="shared" si="8"/>
        <v>9</v>
      </c>
      <c r="J141" s="434">
        <v>61</v>
      </c>
      <c r="K141" s="48">
        <f t="shared" si="9"/>
        <v>8</v>
      </c>
    </row>
    <row r="142" spans="1:11" ht="23.25" customHeight="1">
      <c r="A142" s="41" t="s">
        <v>23</v>
      </c>
      <c r="B142" s="35">
        <v>18</v>
      </c>
      <c r="C142" s="5">
        <v>17</v>
      </c>
      <c r="D142" s="35">
        <v>15</v>
      </c>
      <c r="E142" s="5">
        <v>20</v>
      </c>
      <c r="F142" s="35">
        <v>19</v>
      </c>
      <c r="G142" s="5">
        <v>21</v>
      </c>
      <c r="H142" s="434">
        <v>14</v>
      </c>
      <c r="I142" s="48">
        <f t="shared" si="8"/>
        <v>23</v>
      </c>
      <c r="J142" s="434">
        <v>15</v>
      </c>
      <c r="K142" s="48">
        <f t="shared" si="9"/>
        <v>25</v>
      </c>
    </row>
    <row r="143" spans="1:11" ht="23.25" customHeight="1">
      <c r="A143" s="41" t="s">
        <v>24</v>
      </c>
      <c r="B143" s="35">
        <v>444</v>
      </c>
      <c r="C143" s="5">
        <v>2</v>
      </c>
      <c r="D143" s="35">
        <v>476</v>
      </c>
      <c r="E143" s="5">
        <v>2</v>
      </c>
      <c r="F143" s="35">
        <v>479</v>
      </c>
      <c r="G143" s="5">
        <v>2</v>
      </c>
      <c r="H143" s="434">
        <v>456</v>
      </c>
      <c r="I143" s="48">
        <f t="shared" si="8"/>
        <v>2</v>
      </c>
      <c r="J143" s="434">
        <v>395</v>
      </c>
      <c r="K143" s="48">
        <f t="shared" si="9"/>
        <v>2</v>
      </c>
    </row>
    <row r="144" spans="1:11" ht="23.25" customHeight="1">
      <c r="A144" s="41" t="s">
        <v>25</v>
      </c>
      <c r="B144" s="35">
        <v>17</v>
      </c>
      <c r="C144" s="5">
        <v>18</v>
      </c>
      <c r="D144" s="35">
        <v>18</v>
      </c>
      <c r="E144" s="5">
        <v>18</v>
      </c>
      <c r="F144" s="35">
        <v>23</v>
      </c>
      <c r="G144" s="5">
        <v>18</v>
      </c>
      <c r="H144" s="434">
        <v>31</v>
      </c>
      <c r="I144" s="48">
        <f t="shared" si="8"/>
        <v>14</v>
      </c>
      <c r="J144" s="434">
        <v>29</v>
      </c>
      <c r="K144" s="48">
        <f t="shared" si="9"/>
        <v>14</v>
      </c>
    </row>
    <row r="145" spans="1:11" ht="23.25" customHeight="1">
      <c r="A145" s="41" t="s">
        <v>26</v>
      </c>
      <c r="B145" s="35">
        <v>29</v>
      </c>
      <c r="C145" s="5">
        <v>12</v>
      </c>
      <c r="D145" s="35">
        <v>30</v>
      </c>
      <c r="E145" s="5">
        <v>14</v>
      </c>
      <c r="F145" s="35">
        <v>33</v>
      </c>
      <c r="G145" s="5">
        <v>14</v>
      </c>
      <c r="H145" s="434">
        <v>32</v>
      </c>
      <c r="I145" s="48">
        <f t="shared" si="8"/>
        <v>13</v>
      </c>
      <c r="J145" s="434">
        <v>30</v>
      </c>
      <c r="K145" s="48">
        <f t="shared" si="9"/>
        <v>13</v>
      </c>
    </row>
    <row r="146" spans="1:11" ht="23.25" customHeight="1">
      <c r="A146" s="41" t="s">
        <v>27</v>
      </c>
      <c r="B146" s="35">
        <v>14</v>
      </c>
      <c r="C146" s="5">
        <v>23</v>
      </c>
      <c r="D146" s="35">
        <v>21</v>
      </c>
      <c r="E146" s="5">
        <v>17</v>
      </c>
      <c r="F146" s="35">
        <v>24</v>
      </c>
      <c r="G146" s="5">
        <v>17</v>
      </c>
      <c r="H146" s="434">
        <v>19</v>
      </c>
      <c r="I146" s="48">
        <f t="shared" si="8"/>
        <v>19</v>
      </c>
      <c r="J146" s="434">
        <v>21</v>
      </c>
      <c r="K146" s="48">
        <f t="shared" si="9"/>
        <v>19</v>
      </c>
    </row>
    <row r="147" spans="1:11" ht="23.25" customHeight="1">
      <c r="A147" s="41" t="s">
        <v>28</v>
      </c>
      <c r="B147" s="35">
        <v>7</v>
      </c>
      <c r="C147" s="5">
        <v>30</v>
      </c>
      <c r="D147" s="35">
        <v>4</v>
      </c>
      <c r="E147" s="5">
        <v>30</v>
      </c>
      <c r="F147" s="35">
        <v>5</v>
      </c>
      <c r="G147" s="5">
        <v>31</v>
      </c>
      <c r="H147" s="434">
        <v>6</v>
      </c>
      <c r="I147" s="48">
        <f t="shared" si="8"/>
        <v>31</v>
      </c>
      <c r="J147" s="434">
        <v>7</v>
      </c>
      <c r="K147" s="48">
        <f t="shared" si="9"/>
        <v>30</v>
      </c>
    </row>
    <row r="148" spans="1:11" ht="23.25" customHeight="1">
      <c r="A148" s="41" t="s">
        <v>29</v>
      </c>
      <c r="B148" s="35">
        <v>23</v>
      </c>
      <c r="C148" s="5">
        <v>15</v>
      </c>
      <c r="D148" s="35">
        <v>24</v>
      </c>
      <c r="E148" s="5">
        <v>16</v>
      </c>
      <c r="F148" s="35">
        <v>26</v>
      </c>
      <c r="G148" s="5">
        <v>16</v>
      </c>
      <c r="H148" s="434">
        <v>26</v>
      </c>
      <c r="I148" s="48">
        <f t="shared" si="8"/>
        <v>17</v>
      </c>
      <c r="J148" s="434">
        <v>29</v>
      </c>
      <c r="K148" s="48">
        <f t="shared" si="9"/>
        <v>14</v>
      </c>
    </row>
    <row r="149" spans="1:11" ht="23.25" customHeight="1">
      <c r="A149" s="41" t="s">
        <v>30</v>
      </c>
      <c r="B149" s="35">
        <v>43</v>
      </c>
      <c r="C149" s="5">
        <v>8</v>
      </c>
      <c r="D149" s="35">
        <v>51</v>
      </c>
      <c r="E149" s="5">
        <v>8</v>
      </c>
      <c r="F149" s="35">
        <v>61</v>
      </c>
      <c r="G149" s="5">
        <v>8</v>
      </c>
      <c r="H149" s="434">
        <v>63</v>
      </c>
      <c r="I149" s="48">
        <f t="shared" si="8"/>
        <v>7</v>
      </c>
      <c r="J149" s="434">
        <v>53</v>
      </c>
      <c r="K149" s="48">
        <f t="shared" si="9"/>
        <v>9</v>
      </c>
    </row>
    <row r="150" spans="1:11" ht="23.25" customHeight="1">
      <c r="A150" s="41" t="s">
        <v>31</v>
      </c>
      <c r="B150" s="35">
        <v>12</v>
      </c>
      <c r="C150" s="5">
        <v>25</v>
      </c>
      <c r="D150" s="35">
        <v>11</v>
      </c>
      <c r="E150" s="5">
        <v>26</v>
      </c>
      <c r="F150" s="35">
        <v>14</v>
      </c>
      <c r="G150" s="5">
        <v>26</v>
      </c>
      <c r="H150" s="434">
        <v>17</v>
      </c>
      <c r="I150" s="48">
        <f t="shared" si="8"/>
        <v>20</v>
      </c>
      <c r="J150" s="434">
        <v>23</v>
      </c>
      <c r="K150" s="48">
        <f t="shared" si="9"/>
        <v>18</v>
      </c>
    </row>
    <row r="151" spans="1:11" ht="23.25" customHeight="1">
      <c r="A151" s="41" t="s">
        <v>32</v>
      </c>
      <c r="B151" s="35">
        <v>49</v>
      </c>
      <c r="C151" s="5">
        <v>7</v>
      </c>
      <c r="D151" s="35">
        <v>53</v>
      </c>
      <c r="E151" s="5">
        <v>7</v>
      </c>
      <c r="F151" s="35">
        <v>74</v>
      </c>
      <c r="G151" s="5">
        <v>7</v>
      </c>
      <c r="H151" s="434">
        <v>58</v>
      </c>
      <c r="I151" s="48">
        <f t="shared" si="8"/>
        <v>8</v>
      </c>
      <c r="J151" s="434">
        <v>62</v>
      </c>
      <c r="K151" s="48">
        <f t="shared" si="9"/>
        <v>7</v>
      </c>
    </row>
    <row r="152" spans="1:11" ht="23.25" customHeight="1">
      <c r="A152" s="41" t="s">
        <v>33</v>
      </c>
      <c r="B152" s="35">
        <v>15</v>
      </c>
      <c r="C152" s="5">
        <v>21</v>
      </c>
      <c r="D152" s="35">
        <v>25</v>
      </c>
      <c r="E152" s="5">
        <v>15</v>
      </c>
      <c r="F152" s="35">
        <v>18</v>
      </c>
      <c r="G152" s="5">
        <v>22</v>
      </c>
      <c r="H152" s="434">
        <v>22</v>
      </c>
      <c r="I152" s="48">
        <f t="shared" si="8"/>
        <v>18</v>
      </c>
      <c r="J152" s="434">
        <v>20</v>
      </c>
      <c r="K152" s="48">
        <f t="shared" si="9"/>
        <v>20</v>
      </c>
    </row>
    <row r="153" spans="1:11" ht="23.25" customHeight="1">
      <c r="A153" s="41" t="s">
        <v>184</v>
      </c>
      <c r="B153" s="35">
        <v>2</v>
      </c>
      <c r="C153" s="5">
        <v>31</v>
      </c>
      <c r="D153" s="35">
        <v>9</v>
      </c>
      <c r="E153" s="5">
        <v>29</v>
      </c>
      <c r="F153" s="35">
        <v>7</v>
      </c>
      <c r="G153" s="5">
        <v>30</v>
      </c>
      <c r="H153" s="434">
        <v>14</v>
      </c>
      <c r="I153" s="48">
        <f t="shared" si="8"/>
        <v>23</v>
      </c>
      <c r="J153" s="434">
        <v>7</v>
      </c>
      <c r="K153" s="48">
        <f t="shared" si="9"/>
        <v>30</v>
      </c>
    </row>
    <row r="154" spans="1:11" ht="23.25" customHeight="1">
      <c r="A154" s="41" t="s">
        <v>35</v>
      </c>
      <c r="B154" s="35">
        <v>37</v>
      </c>
      <c r="C154" s="5">
        <v>10</v>
      </c>
      <c r="D154" s="35">
        <v>36</v>
      </c>
      <c r="E154" s="5">
        <v>12</v>
      </c>
      <c r="F154" s="35">
        <v>35</v>
      </c>
      <c r="G154" s="5">
        <v>13</v>
      </c>
      <c r="H154" s="434">
        <v>33</v>
      </c>
      <c r="I154" s="48">
        <f t="shared" si="8"/>
        <v>12</v>
      </c>
      <c r="J154" s="434">
        <v>29</v>
      </c>
      <c r="K154" s="48">
        <f t="shared" si="9"/>
        <v>14</v>
      </c>
    </row>
    <row r="155" spans="1:11" ht="23.25" customHeight="1">
      <c r="A155" s="41" t="s">
        <v>36</v>
      </c>
      <c r="B155" s="35">
        <v>29</v>
      </c>
      <c r="C155" s="5">
        <v>12</v>
      </c>
      <c r="D155" s="35">
        <v>37</v>
      </c>
      <c r="E155" s="5">
        <v>11</v>
      </c>
      <c r="F155" s="35">
        <v>41</v>
      </c>
      <c r="G155" s="5">
        <v>11</v>
      </c>
      <c r="H155" s="434">
        <v>34</v>
      </c>
      <c r="I155" s="48">
        <f t="shared" si="8"/>
        <v>11</v>
      </c>
      <c r="J155" s="434">
        <v>39</v>
      </c>
      <c r="K155" s="48">
        <f t="shared" si="9"/>
        <v>10</v>
      </c>
    </row>
    <row r="156" spans="1:11" s="721" customFormat="1" ht="23.25" customHeight="1">
      <c r="A156" s="671" t="s">
        <v>306</v>
      </c>
      <c r="H156" s="960"/>
      <c r="I156" s="960"/>
      <c r="J156" s="960"/>
      <c r="K156" s="960"/>
    </row>
    <row r="158" spans="1:11" ht="23.25" customHeight="1">
      <c r="A158" s="508" t="s">
        <v>307</v>
      </c>
      <c r="B158" s="13"/>
      <c r="C158" s="13"/>
      <c r="E158" s="11"/>
      <c r="F158" s="11"/>
      <c r="G158" s="11"/>
      <c r="H158" s="225"/>
      <c r="I158" s="225"/>
      <c r="J158" s="225"/>
      <c r="K158" s="225"/>
    </row>
    <row r="159" spans="1:11" s="26" customFormat="1" ht="23.25" customHeight="1">
      <c r="A159" s="525" t="s">
        <v>1</v>
      </c>
      <c r="B159" s="529">
        <v>1395</v>
      </c>
      <c r="C159" s="529"/>
      <c r="D159" s="529">
        <v>1396</v>
      </c>
      <c r="E159" s="529"/>
      <c r="F159" s="529">
        <v>1397</v>
      </c>
      <c r="G159" s="529"/>
      <c r="H159" s="529">
        <v>1398</v>
      </c>
      <c r="I159" s="529"/>
      <c r="J159" s="529">
        <v>1399</v>
      </c>
      <c r="K159" s="529"/>
    </row>
    <row r="160" spans="1:11" s="26" customFormat="1" ht="23.25" customHeight="1">
      <c r="A160" s="527"/>
      <c r="B160" s="495" t="s">
        <v>106</v>
      </c>
      <c r="C160" s="495" t="s">
        <v>3</v>
      </c>
      <c r="D160" s="495" t="s">
        <v>106</v>
      </c>
      <c r="E160" s="495" t="s">
        <v>3</v>
      </c>
      <c r="F160" s="495" t="s">
        <v>106</v>
      </c>
      <c r="G160" s="495" t="s">
        <v>3</v>
      </c>
      <c r="H160" s="495" t="s">
        <v>106</v>
      </c>
      <c r="I160" s="495" t="s">
        <v>3</v>
      </c>
      <c r="J160" s="495" t="s">
        <v>106</v>
      </c>
      <c r="K160" s="495" t="s">
        <v>3</v>
      </c>
    </row>
    <row r="161" spans="1:11" ht="23.25" customHeight="1">
      <c r="A161" s="40" t="s">
        <v>835</v>
      </c>
      <c r="B161" s="19">
        <v>6924</v>
      </c>
      <c r="C161" s="3" t="s">
        <v>352</v>
      </c>
      <c r="D161" s="19">
        <v>6930</v>
      </c>
      <c r="E161" s="3" t="s">
        <v>352</v>
      </c>
      <c r="F161" s="19">
        <v>7198</v>
      </c>
      <c r="G161" s="3" t="s">
        <v>352</v>
      </c>
      <c r="H161" s="433">
        <v>6415</v>
      </c>
      <c r="I161" s="433" t="s">
        <v>352</v>
      </c>
      <c r="J161" s="433">
        <v>4198</v>
      </c>
      <c r="K161" s="433" t="s">
        <v>352</v>
      </c>
    </row>
    <row r="162" spans="1:11" ht="23.25" customHeight="1">
      <c r="A162" s="41" t="s">
        <v>82</v>
      </c>
      <c r="B162" s="35">
        <v>248</v>
      </c>
      <c r="C162" s="5">
        <v>10</v>
      </c>
      <c r="D162" s="35">
        <v>234</v>
      </c>
      <c r="E162" s="5">
        <v>9</v>
      </c>
      <c r="F162" s="35">
        <v>136</v>
      </c>
      <c r="G162" s="5">
        <v>15</v>
      </c>
      <c r="H162" s="434">
        <v>231</v>
      </c>
      <c r="I162" s="48">
        <f>RANK(H162,$H$162:$H$192)</f>
        <v>5</v>
      </c>
      <c r="J162" s="434">
        <v>38</v>
      </c>
      <c r="K162" s="48">
        <f>RANK(J162,$J$162:$J$192)</f>
        <v>16</v>
      </c>
    </row>
    <row r="163" spans="1:11" ht="23.25" customHeight="1">
      <c r="A163" s="41" t="s">
        <v>158</v>
      </c>
      <c r="B163" s="35">
        <v>309</v>
      </c>
      <c r="C163" s="5">
        <v>3</v>
      </c>
      <c r="D163" s="35">
        <v>217</v>
      </c>
      <c r="E163" s="5">
        <v>11</v>
      </c>
      <c r="F163" s="35">
        <v>114</v>
      </c>
      <c r="G163" s="5">
        <v>22</v>
      </c>
      <c r="H163" s="434">
        <v>141</v>
      </c>
      <c r="I163" s="48">
        <f t="shared" ref="I163:I192" si="10">RANK(H163,$H$162:$H$192)</f>
        <v>16</v>
      </c>
      <c r="J163" s="434">
        <v>48</v>
      </c>
      <c r="K163" s="48">
        <f t="shared" ref="K163:K192" si="11">RANK(J163,$J$162:$J$192)</f>
        <v>12</v>
      </c>
    </row>
    <row r="164" spans="1:11" ht="23.25" customHeight="1">
      <c r="A164" s="41" t="s">
        <v>8</v>
      </c>
      <c r="B164" s="35">
        <v>92</v>
      </c>
      <c r="C164" s="5">
        <v>25</v>
      </c>
      <c r="D164" s="35">
        <v>140</v>
      </c>
      <c r="E164" s="5">
        <v>18</v>
      </c>
      <c r="F164" s="35">
        <v>127</v>
      </c>
      <c r="G164" s="5">
        <v>18</v>
      </c>
      <c r="H164" s="434">
        <v>92</v>
      </c>
      <c r="I164" s="48">
        <f t="shared" si="10"/>
        <v>22</v>
      </c>
      <c r="J164" s="434">
        <v>18</v>
      </c>
      <c r="K164" s="48">
        <f t="shared" si="11"/>
        <v>23</v>
      </c>
    </row>
    <row r="165" spans="1:11" ht="23.25" customHeight="1">
      <c r="A165" s="41" t="s">
        <v>9</v>
      </c>
      <c r="B165" s="35">
        <v>262</v>
      </c>
      <c r="C165" s="5">
        <v>8</v>
      </c>
      <c r="D165" s="35">
        <v>248</v>
      </c>
      <c r="E165" s="5">
        <v>7</v>
      </c>
      <c r="F165" s="35">
        <v>376</v>
      </c>
      <c r="G165" s="5">
        <v>4</v>
      </c>
      <c r="H165" s="434">
        <v>217</v>
      </c>
      <c r="I165" s="48">
        <f t="shared" si="10"/>
        <v>6</v>
      </c>
      <c r="J165" s="434">
        <v>98</v>
      </c>
      <c r="K165" s="48">
        <f t="shared" si="11"/>
        <v>6</v>
      </c>
    </row>
    <row r="166" spans="1:11" ht="23.25" customHeight="1">
      <c r="A166" s="41" t="s">
        <v>10</v>
      </c>
      <c r="B166" s="35">
        <v>58</v>
      </c>
      <c r="C166" s="5">
        <v>30</v>
      </c>
      <c r="D166" s="35">
        <v>97</v>
      </c>
      <c r="E166" s="5">
        <v>27</v>
      </c>
      <c r="F166" s="35">
        <v>43</v>
      </c>
      <c r="G166" s="5">
        <v>29</v>
      </c>
      <c r="H166" s="434">
        <v>80</v>
      </c>
      <c r="I166" s="48">
        <f t="shared" si="10"/>
        <v>23</v>
      </c>
      <c r="J166" s="434">
        <v>173</v>
      </c>
      <c r="K166" s="48">
        <f t="shared" si="11"/>
        <v>4</v>
      </c>
    </row>
    <row r="167" spans="1:11" ht="23.25" customHeight="1">
      <c r="A167" s="41" t="s">
        <v>11</v>
      </c>
      <c r="B167" s="35">
        <v>77</v>
      </c>
      <c r="C167" s="5">
        <v>27</v>
      </c>
      <c r="D167" s="35">
        <v>94</v>
      </c>
      <c r="E167" s="5">
        <v>28</v>
      </c>
      <c r="F167" s="35">
        <v>52</v>
      </c>
      <c r="G167" s="5">
        <v>27</v>
      </c>
      <c r="H167" s="434">
        <v>106</v>
      </c>
      <c r="I167" s="48">
        <f t="shared" si="10"/>
        <v>20</v>
      </c>
      <c r="J167" s="434">
        <v>6</v>
      </c>
      <c r="K167" s="48">
        <f t="shared" si="11"/>
        <v>27</v>
      </c>
    </row>
    <row r="168" spans="1:11" ht="23.25" customHeight="1">
      <c r="A168" s="41" t="s">
        <v>12</v>
      </c>
      <c r="B168" s="35">
        <v>264</v>
      </c>
      <c r="C168" s="5">
        <v>7</v>
      </c>
      <c r="D168" s="35">
        <v>273</v>
      </c>
      <c r="E168" s="5">
        <v>6</v>
      </c>
      <c r="F168" s="35">
        <v>165</v>
      </c>
      <c r="G168" s="5">
        <v>13</v>
      </c>
      <c r="H168" s="434">
        <v>38</v>
      </c>
      <c r="I168" s="48">
        <f t="shared" si="10"/>
        <v>26</v>
      </c>
      <c r="J168" s="434">
        <v>38</v>
      </c>
      <c r="K168" s="48">
        <f t="shared" si="11"/>
        <v>16</v>
      </c>
    </row>
    <row r="169" spans="1:11" ht="23.25" customHeight="1">
      <c r="A169" s="41" t="s">
        <v>13</v>
      </c>
      <c r="B169" s="35">
        <v>302</v>
      </c>
      <c r="C169" s="5">
        <v>4</v>
      </c>
      <c r="D169" s="35">
        <v>286</v>
      </c>
      <c r="E169" s="5">
        <v>4</v>
      </c>
      <c r="F169" s="35">
        <v>135</v>
      </c>
      <c r="G169" s="5">
        <v>16</v>
      </c>
      <c r="H169" s="434">
        <v>233</v>
      </c>
      <c r="I169" s="48">
        <f t="shared" si="10"/>
        <v>4</v>
      </c>
      <c r="J169" s="434">
        <v>68</v>
      </c>
      <c r="K169" s="48">
        <f t="shared" si="11"/>
        <v>8</v>
      </c>
    </row>
    <row r="170" spans="1:11" ht="23.25" customHeight="1">
      <c r="A170" s="41" t="s">
        <v>14</v>
      </c>
      <c r="B170" s="35">
        <v>183</v>
      </c>
      <c r="C170" s="5">
        <v>14</v>
      </c>
      <c r="D170" s="35">
        <v>198</v>
      </c>
      <c r="E170" s="5">
        <v>12</v>
      </c>
      <c r="F170" s="35">
        <v>286</v>
      </c>
      <c r="G170" s="5">
        <v>5</v>
      </c>
      <c r="H170" s="434">
        <v>203</v>
      </c>
      <c r="I170" s="48">
        <f t="shared" si="10"/>
        <v>8</v>
      </c>
      <c r="J170" s="434">
        <v>32</v>
      </c>
      <c r="K170" s="48">
        <f t="shared" si="11"/>
        <v>20</v>
      </c>
    </row>
    <row r="171" spans="1:11" ht="23.25" customHeight="1">
      <c r="A171" s="41" t="s">
        <v>15</v>
      </c>
      <c r="B171" s="35">
        <v>67</v>
      </c>
      <c r="C171" s="5">
        <v>29</v>
      </c>
      <c r="D171" s="35">
        <v>58</v>
      </c>
      <c r="E171" s="5">
        <v>30</v>
      </c>
      <c r="F171" s="35">
        <v>50</v>
      </c>
      <c r="G171" s="5">
        <v>28</v>
      </c>
      <c r="H171" s="434">
        <v>96</v>
      </c>
      <c r="I171" s="48">
        <f t="shared" si="10"/>
        <v>21</v>
      </c>
      <c r="J171" s="434">
        <v>0</v>
      </c>
      <c r="K171" s="48">
        <f t="shared" si="11"/>
        <v>29</v>
      </c>
    </row>
    <row r="172" spans="1:11" ht="23.25" customHeight="1">
      <c r="A172" s="41" t="s">
        <v>16</v>
      </c>
      <c r="B172" s="35">
        <v>408</v>
      </c>
      <c r="C172" s="5">
        <v>1</v>
      </c>
      <c r="D172" s="35">
        <v>432</v>
      </c>
      <c r="E172" s="5">
        <v>1</v>
      </c>
      <c r="F172" s="35">
        <v>696</v>
      </c>
      <c r="G172" s="5">
        <v>1</v>
      </c>
      <c r="H172" s="434">
        <v>914</v>
      </c>
      <c r="I172" s="48">
        <f t="shared" si="10"/>
        <v>1</v>
      </c>
      <c r="J172" s="434">
        <v>692</v>
      </c>
      <c r="K172" s="48">
        <f t="shared" si="11"/>
        <v>2</v>
      </c>
    </row>
    <row r="173" spans="1:11" ht="23.25" customHeight="1">
      <c r="A173" s="41" t="s">
        <v>17</v>
      </c>
      <c r="B173" s="35">
        <v>98</v>
      </c>
      <c r="C173" s="5">
        <v>23</v>
      </c>
      <c r="D173" s="35">
        <v>99</v>
      </c>
      <c r="E173" s="5">
        <v>26</v>
      </c>
      <c r="F173" s="35">
        <v>95</v>
      </c>
      <c r="G173" s="5">
        <v>23</v>
      </c>
      <c r="H173" s="434">
        <v>117</v>
      </c>
      <c r="I173" s="48">
        <f t="shared" si="10"/>
        <v>18</v>
      </c>
      <c r="J173" s="434">
        <v>34</v>
      </c>
      <c r="K173" s="48">
        <f t="shared" si="11"/>
        <v>18</v>
      </c>
    </row>
    <row r="174" spans="1:11" ht="23.25" customHeight="1">
      <c r="A174" s="41" t="s">
        <v>168</v>
      </c>
      <c r="B174" s="35">
        <v>205</v>
      </c>
      <c r="C174" s="5">
        <v>12</v>
      </c>
      <c r="D174" s="35">
        <v>288</v>
      </c>
      <c r="E174" s="5">
        <v>3</v>
      </c>
      <c r="F174" s="35">
        <v>116</v>
      </c>
      <c r="G174" s="5">
        <v>21</v>
      </c>
      <c r="H174" s="434">
        <v>506</v>
      </c>
      <c r="I174" s="48">
        <f t="shared" si="10"/>
        <v>2</v>
      </c>
      <c r="J174" s="434">
        <v>1946</v>
      </c>
      <c r="K174" s="48">
        <f t="shared" si="11"/>
        <v>1</v>
      </c>
    </row>
    <row r="175" spans="1:11" ht="23.25" customHeight="1">
      <c r="A175" s="41" t="s">
        <v>19</v>
      </c>
      <c r="B175" s="35">
        <v>73</v>
      </c>
      <c r="C175" s="5">
        <v>28</v>
      </c>
      <c r="D175" s="35">
        <v>78</v>
      </c>
      <c r="E175" s="5">
        <v>29</v>
      </c>
      <c r="F175" s="35">
        <v>73</v>
      </c>
      <c r="G175" s="5">
        <v>25</v>
      </c>
      <c r="H175" s="434">
        <v>22</v>
      </c>
      <c r="I175" s="48">
        <f t="shared" si="10"/>
        <v>31</v>
      </c>
      <c r="J175" s="434">
        <v>41</v>
      </c>
      <c r="K175" s="48">
        <f t="shared" si="11"/>
        <v>14</v>
      </c>
    </row>
    <row r="176" spans="1:11" ht="23.25" customHeight="1">
      <c r="A176" s="41" t="s">
        <v>20</v>
      </c>
      <c r="B176" s="35">
        <v>107</v>
      </c>
      <c r="C176" s="5">
        <v>22</v>
      </c>
      <c r="D176" s="35">
        <v>104</v>
      </c>
      <c r="E176" s="5">
        <v>24</v>
      </c>
      <c r="F176" s="35">
        <v>128</v>
      </c>
      <c r="G176" s="5">
        <v>17</v>
      </c>
      <c r="H176" s="434">
        <v>36</v>
      </c>
      <c r="I176" s="48">
        <f t="shared" si="10"/>
        <v>27</v>
      </c>
      <c r="J176" s="434">
        <v>0</v>
      </c>
      <c r="K176" s="48">
        <f t="shared" si="11"/>
        <v>29</v>
      </c>
    </row>
    <row r="177" spans="1:11" ht="23.25" customHeight="1">
      <c r="A177" s="41" t="s">
        <v>21</v>
      </c>
      <c r="B177" s="35">
        <v>109</v>
      </c>
      <c r="C177" s="5">
        <v>21</v>
      </c>
      <c r="D177" s="35">
        <v>112</v>
      </c>
      <c r="E177" s="5">
        <v>21</v>
      </c>
      <c r="F177" s="35">
        <v>126</v>
      </c>
      <c r="G177" s="5">
        <v>19</v>
      </c>
      <c r="H177" s="434">
        <v>158</v>
      </c>
      <c r="I177" s="48">
        <f t="shared" si="10"/>
        <v>15</v>
      </c>
      <c r="J177" s="434">
        <v>34</v>
      </c>
      <c r="K177" s="48">
        <f t="shared" si="11"/>
        <v>18</v>
      </c>
    </row>
    <row r="178" spans="1:11" ht="23.25" customHeight="1">
      <c r="A178" s="41" t="s">
        <v>22</v>
      </c>
      <c r="B178" s="35">
        <v>335</v>
      </c>
      <c r="C178" s="5">
        <v>2</v>
      </c>
      <c r="D178" s="35">
        <v>412</v>
      </c>
      <c r="E178" s="5">
        <v>2</v>
      </c>
      <c r="F178" s="35">
        <v>401</v>
      </c>
      <c r="G178" s="5">
        <v>2</v>
      </c>
      <c r="H178" s="434">
        <v>405</v>
      </c>
      <c r="I178" s="48">
        <f t="shared" si="10"/>
        <v>3</v>
      </c>
      <c r="J178" s="434">
        <v>5</v>
      </c>
      <c r="K178" s="48">
        <f t="shared" si="11"/>
        <v>28</v>
      </c>
    </row>
    <row r="179" spans="1:11" ht="23.25" customHeight="1">
      <c r="A179" s="41" t="s">
        <v>23</v>
      </c>
      <c r="B179" s="35">
        <v>98</v>
      </c>
      <c r="C179" s="5">
        <v>23</v>
      </c>
      <c r="D179" s="35">
        <v>103</v>
      </c>
      <c r="E179" s="5">
        <v>25</v>
      </c>
      <c r="F179" s="35">
        <v>31</v>
      </c>
      <c r="G179" s="5">
        <v>31</v>
      </c>
      <c r="H179" s="434">
        <v>66</v>
      </c>
      <c r="I179" s="48">
        <f t="shared" si="10"/>
        <v>25</v>
      </c>
      <c r="J179" s="434">
        <v>10</v>
      </c>
      <c r="K179" s="48">
        <f t="shared" si="11"/>
        <v>25</v>
      </c>
    </row>
    <row r="180" spans="1:11" ht="23.25" customHeight="1">
      <c r="A180" s="41" t="s">
        <v>24</v>
      </c>
      <c r="B180" s="35">
        <v>44</v>
      </c>
      <c r="C180" s="5">
        <v>31</v>
      </c>
      <c r="D180" s="35">
        <v>45</v>
      </c>
      <c r="E180" s="5">
        <v>31</v>
      </c>
      <c r="F180" s="35">
        <v>37</v>
      </c>
      <c r="G180" s="5">
        <v>30</v>
      </c>
      <c r="H180" s="434">
        <v>29</v>
      </c>
      <c r="I180" s="48">
        <f t="shared" si="10"/>
        <v>30</v>
      </c>
      <c r="J180" s="434">
        <v>13</v>
      </c>
      <c r="K180" s="48">
        <f t="shared" si="11"/>
        <v>24</v>
      </c>
    </row>
    <row r="181" spans="1:11" ht="23.25" customHeight="1">
      <c r="A181" s="41" t="s">
        <v>25</v>
      </c>
      <c r="B181" s="35">
        <v>298</v>
      </c>
      <c r="C181" s="5">
        <v>5</v>
      </c>
      <c r="D181" s="35">
        <v>194</v>
      </c>
      <c r="E181" s="5">
        <v>13</v>
      </c>
      <c r="F181" s="35">
        <v>181</v>
      </c>
      <c r="G181" s="5">
        <v>11</v>
      </c>
      <c r="H181" s="434">
        <v>198</v>
      </c>
      <c r="I181" s="48">
        <f t="shared" si="10"/>
        <v>9</v>
      </c>
      <c r="J181" s="434">
        <v>0</v>
      </c>
      <c r="K181" s="48">
        <f t="shared" si="11"/>
        <v>29</v>
      </c>
    </row>
    <row r="182" spans="1:11" ht="23.25" customHeight="1">
      <c r="A182" s="41" t="s">
        <v>26</v>
      </c>
      <c r="B182" s="35">
        <v>241</v>
      </c>
      <c r="C182" s="5">
        <v>11</v>
      </c>
      <c r="D182" s="35">
        <v>277</v>
      </c>
      <c r="E182" s="5">
        <v>5</v>
      </c>
      <c r="F182" s="35">
        <v>168</v>
      </c>
      <c r="G182" s="5">
        <v>12</v>
      </c>
      <c r="H182" s="434">
        <v>33</v>
      </c>
      <c r="I182" s="48">
        <f t="shared" si="10"/>
        <v>28</v>
      </c>
      <c r="J182" s="434">
        <v>24</v>
      </c>
      <c r="K182" s="48">
        <f t="shared" si="11"/>
        <v>22</v>
      </c>
    </row>
    <row r="183" spans="1:11" ht="23.25" customHeight="1">
      <c r="A183" s="41" t="s">
        <v>27</v>
      </c>
      <c r="B183" s="35">
        <v>190</v>
      </c>
      <c r="C183" s="5">
        <v>13</v>
      </c>
      <c r="D183" s="35">
        <v>163</v>
      </c>
      <c r="E183" s="5">
        <v>16</v>
      </c>
      <c r="F183" s="35">
        <v>81</v>
      </c>
      <c r="G183" s="5">
        <v>24</v>
      </c>
      <c r="H183" s="434">
        <v>74</v>
      </c>
      <c r="I183" s="48">
        <f t="shared" si="10"/>
        <v>24</v>
      </c>
      <c r="J183" s="434">
        <v>45</v>
      </c>
      <c r="K183" s="48">
        <f t="shared" si="11"/>
        <v>13</v>
      </c>
    </row>
    <row r="184" spans="1:11" ht="23.25" customHeight="1">
      <c r="A184" s="41" t="s">
        <v>28</v>
      </c>
      <c r="B184" s="35">
        <v>129</v>
      </c>
      <c r="C184" s="5">
        <v>20</v>
      </c>
      <c r="D184" s="35">
        <v>109</v>
      </c>
      <c r="E184" s="5">
        <v>22</v>
      </c>
      <c r="F184" s="35">
        <v>121</v>
      </c>
      <c r="G184" s="5">
        <v>20</v>
      </c>
      <c r="H184" s="434">
        <v>163</v>
      </c>
      <c r="I184" s="48">
        <f t="shared" si="10"/>
        <v>14</v>
      </c>
      <c r="J184" s="434">
        <v>57</v>
      </c>
      <c r="K184" s="48">
        <f t="shared" si="11"/>
        <v>11</v>
      </c>
    </row>
    <row r="185" spans="1:11" ht="23.25" customHeight="1">
      <c r="A185" s="41" t="s">
        <v>29</v>
      </c>
      <c r="B185" s="35">
        <v>176</v>
      </c>
      <c r="C185" s="5">
        <v>17</v>
      </c>
      <c r="D185" s="35">
        <v>172</v>
      </c>
      <c r="E185" s="5">
        <v>15</v>
      </c>
      <c r="F185" s="35">
        <v>262</v>
      </c>
      <c r="G185" s="5">
        <v>6</v>
      </c>
      <c r="H185" s="434">
        <v>195</v>
      </c>
      <c r="I185" s="48">
        <f t="shared" si="10"/>
        <v>10</v>
      </c>
      <c r="J185" s="434">
        <v>41</v>
      </c>
      <c r="K185" s="48">
        <f t="shared" si="11"/>
        <v>14</v>
      </c>
    </row>
    <row r="186" spans="1:11" ht="23.25" customHeight="1">
      <c r="A186" s="41" t="s">
        <v>30</v>
      </c>
      <c r="B186" s="35">
        <v>297</v>
      </c>
      <c r="C186" s="5">
        <v>6</v>
      </c>
      <c r="D186" s="35">
        <v>244</v>
      </c>
      <c r="E186" s="5">
        <v>8</v>
      </c>
      <c r="F186" s="35">
        <v>237</v>
      </c>
      <c r="G186" s="5">
        <v>7</v>
      </c>
      <c r="H186" s="434">
        <v>165</v>
      </c>
      <c r="I186" s="48">
        <f t="shared" si="10"/>
        <v>13</v>
      </c>
      <c r="J186" s="434">
        <v>80</v>
      </c>
      <c r="K186" s="48">
        <f t="shared" si="11"/>
        <v>7</v>
      </c>
    </row>
    <row r="187" spans="1:11" ht="23.25" customHeight="1">
      <c r="A187" s="41" t="s">
        <v>31</v>
      </c>
      <c r="B187" s="35">
        <v>81</v>
      </c>
      <c r="C187" s="5">
        <v>26</v>
      </c>
      <c r="D187" s="35">
        <v>136</v>
      </c>
      <c r="E187" s="5">
        <v>19</v>
      </c>
      <c r="F187" s="35">
        <v>209</v>
      </c>
      <c r="G187" s="5">
        <v>8</v>
      </c>
      <c r="H187" s="434">
        <v>116</v>
      </c>
      <c r="I187" s="48">
        <f t="shared" si="10"/>
        <v>19</v>
      </c>
      <c r="J187" s="434">
        <v>380</v>
      </c>
      <c r="K187" s="48">
        <f t="shared" si="11"/>
        <v>3</v>
      </c>
    </row>
    <row r="188" spans="1:11" ht="23.25" customHeight="1">
      <c r="A188" s="41" t="s">
        <v>32</v>
      </c>
      <c r="B188" s="35">
        <v>258</v>
      </c>
      <c r="C188" s="5">
        <v>9</v>
      </c>
      <c r="D188" s="35">
        <v>234</v>
      </c>
      <c r="E188" s="5">
        <v>9</v>
      </c>
      <c r="F188" s="35">
        <v>379</v>
      </c>
      <c r="G188" s="5">
        <v>3</v>
      </c>
      <c r="H188" s="434">
        <v>190</v>
      </c>
      <c r="I188" s="48">
        <f t="shared" si="10"/>
        <v>11</v>
      </c>
      <c r="J188" s="434">
        <v>26</v>
      </c>
      <c r="K188" s="48">
        <f t="shared" si="11"/>
        <v>21</v>
      </c>
    </row>
    <row r="189" spans="1:11" ht="23.25" customHeight="1">
      <c r="A189" s="41" t="s">
        <v>33</v>
      </c>
      <c r="B189" s="35">
        <v>145</v>
      </c>
      <c r="C189" s="5">
        <v>19</v>
      </c>
      <c r="D189" s="35">
        <v>153</v>
      </c>
      <c r="E189" s="5">
        <v>17</v>
      </c>
      <c r="F189" s="35">
        <v>158</v>
      </c>
      <c r="G189" s="5">
        <v>14</v>
      </c>
      <c r="H189" s="434">
        <v>140</v>
      </c>
      <c r="I189" s="48">
        <f t="shared" si="10"/>
        <v>17</v>
      </c>
      <c r="J189" s="434">
        <v>64</v>
      </c>
      <c r="K189" s="48">
        <f t="shared" si="11"/>
        <v>9</v>
      </c>
    </row>
    <row r="190" spans="1:11" ht="23.25" customHeight="1">
      <c r="A190" s="41" t="s">
        <v>184</v>
      </c>
      <c r="B190" s="35">
        <v>163</v>
      </c>
      <c r="C190" s="5">
        <v>18</v>
      </c>
      <c r="D190" s="35">
        <v>106</v>
      </c>
      <c r="E190" s="5">
        <v>23</v>
      </c>
      <c r="F190" s="35">
        <v>201</v>
      </c>
      <c r="G190" s="5">
        <v>9</v>
      </c>
      <c r="H190" s="434">
        <v>213</v>
      </c>
      <c r="I190" s="48">
        <f t="shared" si="10"/>
        <v>7</v>
      </c>
      <c r="J190" s="434">
        <v>60</v>
      </c>
      <c r="K190" s="48">
        <f t="shared" si="11"/>
        <v>10</v>
      </c>
    </row>
    <row r="191" spans="1:11" ht="23.25" customHeight="1">
      <c r="A191" s="41" t="s">
        <v>35</v>
      </c>
      <c r="B191" s="35">
        <v>183</v>
      </c>
      <c r="C191" s="5">
        <v>14</v>
      </c>
      <c r="D191" s="35">
        <v>176</v>
      </c>
      <c r="E191" s="5">
        <v>14</v>
      </c>
      <c r="F191" s="35">
        <v>186</v>
      </c>
      <c r="G191" s="5">
        <v>10</v>
      </c>
      <c r="H191" s="434">
        <v>179</v>
      </c>
      <c r="I191" s="48">
        <f t="shared" si="10"/>
        <v>12</v>
      </c>
      <c r="J191" s="434">
        <v>119</v>
      </c>
      <c r="K191" s="48">
        <f t="shared" si="11"/>
        <v>5</v>
      </c>
    </row>
    <row r="192" spans="1:11" ht="23.25" customHeight="1">
      <c r="A192" s="41" t="s">
        <v>36</v>
      </c>
      <c r="B192" s="35">
        <v>179</v>
      </c>
      <c r="C192" s="5">
        <v>16</v>
      </c>
      <c r="D192" s="35">
        <v>132</v>
      </c>
      <c r="E192" s="5">
        <v>20</v>
      </c>
      <c r="F192" s="35">
        <v>65</v>
      </c>
      <c r="G192" s="5">
        <v>26</v>
      </c>
      <c r="H192" s="434">
        <v>30</v>
      </c>
      <c r="I192" s="48">
        <f t="shared" si="10"/>
        <v>29</v>
      </c>
      <c r="J192" s="434">
        <v>8</v>
      </c>
      <c r="K192" s="48">
        <f t="shared" si="11"/>
        <v>26</v>
      </c>
    </row>
    <row r="193" spans="1:11" s="721" customFormat="1" ht="14.25" customHeight="1">
      <c r="A193" s="671" t="s">
        <v>836</v>
      </c>
      <c r="H193" s="987"/>
      <c r="I193" s="960"/>
      <c r="J193" s="960"/>
      <c r="K193" s="960"/>
    </row>
    <row r="194" spans="1:11" s="721" customFormat="1" ht="14.25" customHeight="1">
      <c r="A194" s="671" t="s">
        <v>306</v>
      </c>
      <c r="H194" s="987"/>
      <c r="I194" s="960"/>
      <c r="J194" s="960"/>
      <c r="K194" s="960"/>
    </row>
    <row r="196" spans="1:11" ht="23.25" customHeight="1">
      <c r="A196" s="508" t="s">
        <v>308</v>
      </c>
      <c r="B196" s="13"/>
      <c r="C196" s="13"/>
    </row>
    <row r="197" spans="1:11" s="26" customFormat="1" ht="23.25" customHeight="1">
      <c r="A197" s="525" t="s">
        <v>1</v>
      </c>
      <c r="B197" s="529">
        <v>1395</v>
      </c>
      <c r="C197" s="529"/>
      <c r="D197" s="529">
        <v>1396</v>
      </c>
      <c r="E197" s="529"/>
      <c r="F197" s="529">
        <v>1397</v>
      </c>
      <c r="G197" s="529"/>
      <c r="H197" s="529">
        <v>1398</v>
      </c>
      <c r="I197" s="529"/>
      <c r="J197" s="529">
        <v>1399</v>
      </c>
      <c r="K197" s="529"/>
    </row>
    <row r="198" spans="1:11" s="26" customFormat="1" ht="23.25" customHeight="1">
      <c r="A198" s="527"/>
      <c r="B198" s="495" t="s">
        <v>106</v>
      </c>
      <c r="C198" s="495" t="s">
        <v>3</v>
      </c>
      <c r="D198" s="495" t="s">
        <v>106</v>
      </c>
      <c r="E198" s="495" t="s">
        <v>3</v>
      </c>
      <c r="F198" s="495" t="s">
        <v>106</v>
      </c>
      <c r="G198" s="495" t="s">
        <v>3</v>
      </c>
      <c r="H198" s="495" t="s">
        <v>106</v>
      </c>
      <c r="I198" s="495" t="s">
        <v>3</v>
      </c>
      <c r="J198" s="495" t="s">
        <v>106</v>
      </c>
      <c r="K198" s="495" t="s">
        <v>3</v>
      </c>
    </row>
    <row r="199" spans="1:11" ht="23.25" customHeight="1">
      <c r="A199" s="40" t="s">
        <v>835</v>
      </c>
      <c r="B199" s="19">
        <v>5304</v>
      </c>
      <c r="C199" s="3" t="s">
        <v>352</v>
      </c>
      <c r="D199" s="19">
        <v>6969</v>
      </c>
      <c r="E199" s="3" t="s">
        <v>352</v>
      </c>
      <c r="F199" s="19">
        <v>9854</v>
      </c>
      <c r="G199" s="3" t="s">
        <v>352</v>
      </c>
      <c r="H199" s="433">
        <v>6868</v>
      </c>
      <c r="I199" s="433" t="s">
        <v>352</v>
      </c>
      <c r="J199" s="433">
        <v>1264</v>
      </c>
      <c r="K199" s="433" t="s">
        <v>352</v>
      </c>
    </row>
    <row r="200" spans="1:11" ht="23.25" customHeight="1">
      <c r="A200" s="41" t="s">
        <v>82</v>
      </c>
      <c r="B200" s="35">
        <v>152</v>
      </c>
      <c r="C200" s="5">
        <v>12</v>
      </c>
      <c r="D200" s="35">
        <v>297</v>
      </c>
      <c r="E200" s="5">
        <v>8</v>
      </c>
      <c r="F200" s="35">
        <v>320</v>
      </c>
      <c r="G200" s="5">
        <v>9</v>
      </c>
      <c r="H200" s="434">
        <v>204</v>
      </c>
      <c r="I200" s="48">
        <f>RANK(H200,$H$200:$H$230)</f>
        <v>9</v>
      </c>
      <c r="J200" s="434">
        <v>9</v>
      </c>
      <c r="K200" s="48">
        <f>RANK(J200,$J$200:$J$230)</f>
        <v>16</v>
      </c>
    </row>
    <row r="201" spans="1:11" ht="23.25" customHeight="1">
      <c r="A201" s="41" t="s">
        <v>158</v>
      </c>
      <c r="B201" s="35">
        <v>22</v>
      </c>
      <c r="C201" s="5">
        <v>26</v>
      </c>
      <c r="D201" s="35">
        <v>63</v>
      </c>
      <c r="E201" s="5">
        <v>24</v>
      </c>
      <c r="F201" s="35">
        <v>72</v>
      </c>
      <c r="G201" s="5">
        <v>27</v>
      </c>
      <c r="H201" s="434">
        <v>37</v>
      </c>
      <c r="I201" s="48">
        <f t="shared" ref="I201:I230" si="12">RANK(H201,$H$200:$H$230)</f>
        <v>28</v>
      </c>
      <c r="J201" s="434">
        <v>0</v>
      </c>
      <c r="K201" s="48">
        <f t="shared" ref="K201:K230" si="13">RANK(J201,$J$200:$J$230)</f>
        <v>24</v>
      </c>
    </row>
    <row r="202" spans="1:11" ht="23.25" customHeight="1">
      <c r="A202" s="41" t="s">
        <v>8</v>
      </c>
      <c r="B202" s="35">
        <v>164</v>
      </c>
      <c r="C202" s="5">
        <v>10</v>
      </c>
      <c r="D202" s="35">
        <v>183</v>
      </c>
      <c r="E202" s="5">
        <v>10</v>
      </c>
      <c r="F202" s="35">
        <v>53</v>
      </c>
      <c r="G202" s="5">
        <v>28</v>
      </c>
      <c r="H202" s="434">
        <v>36</v>
      </c>
      <c r="I202" s="48">
        <f t="shared" si="12"/>
        <v>29</v>
      </c>
      <c r="J202" s="434">
        <v>57</v>
      </c>
      <c r="K202" s="48">
        <f t="shared" si="13"/>
        <v>5</v>
      </c>
    </row>
    <row r="203" spans="1:11" ht="23.25" customHeight="1">
      <c r="A203" s="41" t="s">
        <v>9</v>
      </c>
      <c r="B203" s="35">
        <v>271</v>
      </c>
      <c r="C203" s="5">
        <v>4</v>
      </c>
      <c r="D203" s="35">
        <v>614</v>
      </c>
      <c r="E203" s="5">
        <v>2</v>
      </c>
      <c r="F203" s="35">
        <v>833</v>
      </c>
      <c r="G203" s="5">
        <v>2</v>
      </c>
      <c r="H203" s="434">
        <v>635</v>
      </c>
      <c r="I203" s="48">
        <f t="shared" si="12"/>
        <v>3</v>
      </c>
      <c r="J203" s="434">
        <v>50</v>
      </c>
      <c r="K203" s="48">
        <f t="shared" si="13"/>
        <v>7</v>
      </c>
    </row>
    <row r="204" spans="1:11" ht="23.25" customHeight="1">
      <c r="A204" s="41" t="s">
        <v>10</v>
      </c>
      <c r="B204" s="35">
        <v>85</v>
      </c>
      <c r="C204" s="5">
        <v>20</v>
      </c>
      <c r="D204" s="35">
        <v>0</v>
      </c>
      <c r="E204" s="5">
        <v>30</v>
      </c>
      <c r="F204" s="35">
        <v>41</v>
      </c>
      <c r="G204" s="5">
        <v>29</v>
      </c>
      <c r="H204" s="434">
        <v>175</v>
      </c>
      <c r="I204" s="48">
        <f t="shared" si="12"/>
        <v>11</v>
      </c>
      <c r="J204" s="434">
        <v>0</v>
      </c>
      <c r="K204" s="48">
        <f t="shared" si="13"/>
        <v>24</v>
      </c>
    </row>
    <row r="205" spans="1:11" ht="23.25" customHeight="1">
      <c r="A205" s="41" t="s">
        <v>11</v>
      </c>
      <c r="B205" s="35">
        <v>12</v>
      </c>
      <c r="C205" s="5">
        <v>28</v>
      </c>
      <c r="D205" s="35">
        <v>20</v>
      </c>
      <c r="E205" s="5">
        <v>29</v>
      </c>
      <c r="F205" s="35">
        <v>29</v>
      </c>
      <c r="G205" s="5">
        <v>30</v>
      </c>
      <c r="H205" s="434">
        <v>45</v>
      </c>
      <c r="I205" s="48">
        <f t="shared" si="12"/>
        <v>27</v>
      </c>
      <c r="J205" s="434">
        <v>0</v>
      </c>
      <c r="K205" s="48">
        <f t="shared" si="13"/>
        <v>24</v>
      </c>
    </row>
    <row r="206" spans="1:11" ht="23.25" customHeight="1">
      <c r="A206" s="41" t="s">
        <v>12</v>
      </c>
      <c r="B206" s="35">
        <v>364</v>
      </c>
      <c r="C206" s="5">
        <v>2</v>
      </c>
      <c r="D206" s="35">
        <v>378</v>
      </c>
      <c r="E206" s="5">
        <v>5</v>
      </c>
      <c r="F206" s="35">
        <v>466</v>
      </c>
      <c r="G206" s="5">
        <v>4</v>
      </c>
      <c r="H206" s="434">
        <v>69</v>
      </c>
      <c r="I206" s="48">
        <f t="shared" si="12"/>
        <v>23</v>
      </c>
      <c r="J206" s="434">
        <v>2</v>
      </c>
      <c r="K206" s="48">
        <f t="shared" si="13"/>
        <v>20</v>
      </c>
    </row>
    <row r="207" spans="1:11" ht="23.25" customHeight="1">
      <c r="A207" s="41" t="s">
        <v>13</v>
      </c>
      <c r="B207" s="35">
        <v>0</v>
      </c>
      <c r="C207" s="5">
        <v>30</v>
      </c>
      <c r="D207" s="35">
        <v>162</v>
      </c>
      <c r="E207" s="5">
        <v>12</v>
      </c>
      <c r="F207" s="35">
        <v>275</v>
      </c>
      <c r="G207" s="5">
        <v>10</v>
      </c>
      <c r="H207" s="434">
        <v>174</v>
      </c>
      <c r="I207" s="48">
        <f t="shared" si="12"/>
        <v>12</v>
      </c>
      <c r="J207" s="434">
        <v>19</v>
      </c>
      <c r="K207" s="48">
        <f t="shared" si="13"/>
        <v>13</v>
      </c>
    </row>
    <row r="208" spans="1:11" ht="23.25" customHeight="1">
      <c r="A208" s="41" t="s">
        <v>14</v>
      </c>
      <c r="B208" s="35">
        <v>116</v>
      </c>
      <c r="C208" s="5">
        <v>15</v>
      </c>
      <c r="D208" s="35">
        <v>144</v>
      </c>
      <c r="E208" s="5">
        <v>14</v>
      </c>
      <c r="F208" s="35">
        <v>154</v>
      </c>
      <c r="G208" s="5">
        <v>17</v>
      </c>
      <c r="H208" s="434">
        <v>158</v>
      </c>
      <c r="I208" s="48">
        <f t="shared" si="12"/>
        <v>14</v>
      </c>
      <c r="J208" s="434">
        <v>44</v>
      </c>
      <c r="K208" s="48">
        <f t="shared" si="13"/>
        <v>10</v>
      </c>
    </row>
    <row r="209" spans="1:11" ht="23.25" customHeight="1">
      <c r="A209" s="41" t="s">
        <v>15</v>
      </c>
      <c r="B209" s="35">
        <v>149</v>
      </c>
      <c r="C209" s="5">
        <v>13</v>
      </c>
      <c r="D209" s="35">
        <v>124</v>
      </c>
      <c r="E209" s="5">
        <v>17</v>
      </c>
      <c r="F209" s="35">
        <v>271</v>
      </c>
      <c r="G209" s="5">
        <v>13</v>
      </c>
      <c r="H209" s="434">
        <v>177</v>
      </c>
      <c r="I209" s="48">
        <f t="shared" si="12"/>
        <v>10</v>
      </c>
      <c r="J209" s="434">
        <v>56</v>
      </c>
      <c r="K209" s="48">
        <f t="shared" si="13"/>
        <v>6</v>
      </c>
    </row>
    <row r="210" spans="1:11" ht="23.25" customHeight="1">
      <c r="A210" s="41" t="s">
        <v>16</v>
      </c>
      <c r="B210" s="35">
        <v>158</v>
      </c>
      <c r="C210" s="5">
        <v>11</v>
      </c>
      <c r="D210" s="35">
        <v>165</v>
      </c>
      <c r="E210" s="5">
        <v>11</v>
      </c>
      <c r="F210" s="35">
        <v>142</v>
      </c>
      <c r="G210" s="5">
        <v>18</v>
      </c>
      <c r="H210" s="434">
        <v>57</v>
      </c>
      <c r="I210" s="48">
        <f t="shared" si="12"/>
        <v>24</v>
      </c>
      <c r="J210" s="434">
        <v>0</v>
      </c>
      <c r="K210" s="48">
        <f t="shared" si="13"/>
        <v>24</v>
      </c>
    </row>
    <row r="211" spans="1:11" ht="23.25" customHeight="1">
      <c r="A211" s="41" t="s">
        <v>17</v>
      </c>
      <c r="B211" s="35">
        <v>61</v>
      </c>
      <c r="C211" s="5">
        <v>21</v>
      </c>
      <c r="D211" s="35">
        <v>57</v>
      </c>
      <c r="E211" s="5">
        <v>27</v>
      </c>
      <c r="F211" s="35">
        <v>96</v>
      </c>
      <c r="G211" s="5">
        <v>23</v>
      </c>
      <c r="H211" s="434">
        <v>86</v>
      </c>
      <c r="I211" s="48">
        <f t="shared" si="12"/>
        <v>19</v>
      </c>
      <c r="J211" s="434">
        <v>112</v>
      </c>
      <c r="K211" s="48">
        <f t="shared" si="13"/>
        <v>3</v>
      </c>
    </row>
    <row r="212" spans="1:11" ht="23.25" customHeight="1">
      <c r="A212" s="41" t="s">
        <v>168</v>
      </c>
      <c r="B212" s="35">
        <v>116</v>
      </c>
      <c r="C212" s="5">
        <v>15</v>
      </c>
      <c r="D212" s="35">
        <v>161</v>
      </c>
      <c r="E212" s="5">
        <v>13</v>
      </c>
      <c r="F212" s="35">
        <v>161</v>
      </c>
      <c r="G212" s="5">
        <v>16</v>
      </c>
      <c r="H212" s="434">
        <v>116</v>
      </c>
      <c r="I212" s="48">
        <f t="shared" si="12"/>
        <v>16</v>
      </c>
      <c r="J212" s="434">
        <v>253</v>
      </c>
      <c r="K212" s="48">
        <f t="shared" si="13"/>
        <v>2</v>
      </c>
    </row>
    <row r="213" spans="1:11" ht="23.25" customHeight="1">
      <c r="A213" s="41" t="s">
        <v>19</v>
      </c>
      <c r="B213" s="35">
        <v>113</v>
      </c>
      <c r="C213" s="5">
        <v>17</v>
      </c>
      <c r="D213" s="35">
        <v>81</v>
      </c>
      <c r="E213" s="5">
        <v>23</v>
      </c>
      <c r="F213" s="35">
        <v>79</v>
      </c>
      <c r="G213" s="5">
        <v>25</v>
      </c>
      <c r="H213" s="434">
        <v>51</v>
      </c>
      <c r="I213" s="48">
        <f t="shared" si="12"/>
        <v>26</v>
      </c>
      <c r="J213" s="434">
        <v>6</v>
      </c>
      <c r="K213" s="48">
        <f t="shared" si="13"/>
        <v>18</v>
      </c>
    </row>
    <row r="214" spans="1:11" ht="23.25" customHeight="1">
      <c r="A214" s="41" t="s">
        <v>20</v>
      </c>
      <c r="B214" s="35">
        <v>175</v>
      </c>
      <c r="C214" s="5">
        <v>9</v>
      </c>
      <c r="D214" s="35">
        <v>85</v>
      </c>
      <c r="E214" s="5">
        <v>22</v>
      </c>
      <c r="F214" s="35">
        <v>261</v>
      </c>
      <c r="G214" s="5">
        <v>14</v>
      </c>
      <c r="H214" s="434">
        <v>77</v>
      </c>
      <c r="I214" s="48">
        <f t="shared" si="12"/>
        <v>21</v>
      </c>
      <c r="J214" s="434">
        <v>0</v>
      </c>
      <c r="K214" s="48">
        <f t="shared" si="13"/>
        <v>24</v>
      </c>
    </row>
    <row r="215" spans="1:11" ht="23.25" customHeight="1">
      <c r="A215" s="41" t="s">
        <v>21</v>
      </c>
      <c r="B215" s="35">
        <v>417</v>
      </c>
      <c r="C215" s="5">
        <v>1</v>
      </c>
      <c r="D215" s="35">
        <v>400</v>
      </c>
      <c r="E215" s="5">
        <v>4</v>
      </c>
      <c r="F215" s="35">
        <v>1816</v>
      </c>
      <c r="G215" s="5">
        <v>1</v>
      </c>
      <c r="H215" s="434">
        <v>832</v>
      </c>
      <c r="I215" s="48">
        <f t="shared" si="12"/>
        <v>1</v>
      </c>
      <c r="J215" s="434">
        <v>312</v>
      </c>
      <c r="K215" s="48">
        <f t="shared" si="13"/>
        <v>1</v>
      </c>
    </row>
    <row r="216" spans="1:11" ht="23.25" customHeight="1">
      <c r="A216" s="41" t="s">
        <v>22</v>
      </c>
      <c r="B216" s="35">
        <v>213</v>
      </c>
      <c r="C216" s="5">
        <v>7</v>
      </c>
      <c r="D216" s="35">
        <v>839</v>
      </c>
      <c r="E216" s="5">
        <v>1</v>
      </c>
      <c r="F216" s="35">
        <v>711</v>
      </c>
      <c r="G216" s="5">
        <v>3</v>
      </c>
      <c r="H216" s="434">
        <v>655</v>
      </c>
      <c r="I216" s="48">
        <f t="shared" si="12"/>
        <v>2</v>
      </c>
      <c r="J216" s="434">
        <v>9</v>
      </c>
      <c r="K216" s="48">
        <f t="shared" si="13"/>
        <v>16</v>
      </c>
    </row>
    <row r="217" spans="1:11" ht="23.25" customHeight="1">
      <c r="A217" s="41" t="s">
        <v>23</v>
      </c>
      <c r="B217" s="35">
        <v>45</v>
      </c>
      <c r="C217" s="5">
        <v>24</v>
      </c>
      <c r="D217" s="35">
        <v>135</v>
      </c>
      <c r="E217" s="5">
        <v>15</v>
      </c>
      <c r="F217" s="35">
        <v>83</v>
      </c>
      <c r="G217" s="5">
        <v>24</v>
      </c>
      <c r="H217" s="434">
        <v>52</v>
      </c>
      <c r="I217" s="48">
        <f t="shared" si="12"/>
        <v>25</v>
      </c>
      <c r="J217" s="434">
        <v>18</v>
      </c>
      <c r="K217" s="48">
        <f t="shared" si="13"/>
        <v>14</v>
      </c>
    </row>
    <row r="218" spans="1:11" ht="23.25" customHeight="1">
      <c r="A218" s="41" t="s">
        <v>24</v>
      </c>
      <c r="B218" s="35">
        <v>4</v>
      </c>
      <c r="C218" s="5">
        <v>29</v>
      </c>
      <c r="D218" s="35">
        <v>0</v>
      </c>
      <c r="E218" s="5">
        <v>30</v>
      </c>
      <c r="F218" s="35">
        <v>0</v>
      </c>
      <c r="G218" s="5">
        <v>31</v>
      </c>
      <c r="H218" s="434">
        <v>24</v>
      </c>
      <c r="I218" s="48">
        <f t="shared" si="12"/>
        <v>31</v>
      </c>
      <c r="J218" s="434">
        <v>0</v>
      </c>
      <c r="K218" s="48">
        <f t="shared" si="13"/>
        <v>24</v>
      </c>
    </row>
    <row r="219" spans="1:11" ht="23.25" customHeight="1">
      <c r="A219" s="41" t="s">
        <v>25</v>
      </c>
      <c r="B219" s="35">
        <v>0</v>
      </c>
      <c r="C219" s="5">
        <v>30</v>
      </c>
      <c r="D219" s="35">
        <v>112</v>
      </c>
      <c r="E219" s="5">
        <v>19</v>
      </c>
      <c r="F219" s="35">
        <v>112</v>
      </c>
      <c r="G219" s="5">
        <v>22</v>
      </c>
      <c r="H219" s="434">
        <v>77</v>
      </c>
      <c r="I219" s="48">
        <f t="shared" si="12"/>
        <v>21</v>
      </c>
      <c r="J219" s="434">
        <v>11</v>
      </c>
      <c r="K219" s="48">
        <f t="shared" si="13"/>
        <v>15</v>
      </c>
    </row>
    <row r="220" spans="1:11" ht="23.25" customHeight="1">
      <c r="A220" s="41" t="s">
        <v>26</v>
      </c>
      <c r="B220" s="35">
        <v>338</v>
      </c>
      <c r="C220" s="5">
        <v>3</v>
      </c>
      <c r="D220" s="35">
        <v>127</v>
      </c>
      <c r="E220" s="5">
        <v>16</v>
      </c>
      <c r="F220" s="35">
        <v>353</v>
      </c>
      <c r="G220" s="5">
        <v>8</v>
      </c>
      <c r="H220" s="434">
        <v>312</v>
      </c>
      <c r="I220" s="48">
        <f t="shared" si="12"/>
        <v>6</v>
      </c>
      <c r="J220" s="434">
        <v>4</v>
      </c>
      <c r="K220" s="48">
        <f t="shared" si="13"/>
        <v>19</v>
      </c>
    </row>
    <row r="221" spans="1:11" ht="23.25" customHeight="1">
      <c r="A221" s="41" t="s">
        <v>27</v>
      </c>
      <c r="B221" s="35">
        <v>54</v>
      </c>
      <c r="C221" s="5">
        <v>23</v>
      </c>
      <c r="D221" s="35">
        <v>334</v>
      </c>
      <c r="E221" s="5">
        <v>6</v>
      </c>
      <c r="F221" s="35">
        <v>134</v>
      </c>
      <c r="G221" s="5">
        <v>19</v>
      </c>
      <c r="H221" s="434">
        <v>84</v>
      </c>
      <c r="I221" s="48">
        <f t="shared" si="12"/>
        <v>20</v>
      </c>
      <c r="J221" s="434">
        <v>0</v>
      </c>
      <c r="K221" s="48">
        <f t="shared" si="13"/>
        <v>24</v>
      </c>
    </row>
    <row r="222" spans="1:11" ht="23.25" customHeight="1">
      <c r="A222" s="41" t="s">
        <v>28</v>
      </c>
      <c r="B222" s="35">
        <v>57</v>
      </c>
      <c r="C222" s="5">
        <v>22</v>
      </c>
      <c r="D222" s="35">
        <v>101</v>
      </c>
      <c r="E222" s="5">
        <v>20</v>
      </c>
      <c r="F222" s="35">
        <v>114</v>
      </c>
      <c r="G222" s="5">
        <v>21</v>
      </c>
      <c r="H222" s="434">
        <v>91</v>
      </c>
      <c r="I222" s="48">
        <f t="shared" si="12"/>
        <v>18</v>
      </c>
      <c r="J222" s="434">
        <v>49</v>
      </c>
      <c r="K222" s="48">
        <f t="shared" si="13"/>
        <v>8</v>
      </c>
    </row>
    <row r="223" spans="1:11" ht="23.25" customHeight="1">
      <c r="A223" s="41" t="s">
        <v>29</v>
      </c>
      <c r="B223" s="35">
        <v>102</v>
      </c>
      <c r="C223" s="5">
        <v>18</v>
      </c>
      <c r="D223" s="35">
        <v>412</v>
      </c>
      <c r="E223" s="5">
        <v>3</v>
      </c>
      <c r="F223" s="35">
        <v>275</v>
      </c>
      <c r="G223" s="5">
        <v>10</v>
      </c>
      <c r="H223" s="434">
        <v>212</v>
      </c>
      <c r="I223" s="48">
        <f t="shared" si="12"/>
        <v>8</v>
      </c>
      <c r="J223" s="434">
        <v>25</v>
      </c>
      <c r="K223" s="48">
        <f t="shared" si="13"/>
        <v>12</v>
      </c>
    </row>
    <row r="224" spans="1:11" ht="23.25" customHeight="1">
      <c r="A224" s="41" t="s">
        <v>30</v>
      </c>
      <c r="B224" s="35">
        <v>137</v>
      </c>
      <c r="C224" s="5">
        <v>14</v>
      </c>
      <c r="D224" s="35">
        <v>283</v>
      </c>
      <c r="E224" s="5">
        <v>9</v>
      </c>
      <c r="F224" s="35">
        <v>273</v>
      </c>
      <c r="G224" s="5">
        <v>12</v>
      </c>
      <c r="H224" s="434">
        <v>218</v>
      </c>
      <c r="I224" s="48">
        <f t="shared" si="12"/>
        <v>7</v>
      </c>
      <c r="J224" s="434">
        <v>2</v>
      </c>
      <c r="K224" s="48">
        <f t="shared" si="13"/>
        <v>20</v>
      </c>
    </row>
    <row r="225" spans="1:11" ht="23.25" customHeight="1">
      <c r="A225" s="41" t="s">
        <v>31</v>
      </c>
      <c r="B225" s="35">
        <v>183</v>
      </c>
      <c r="C225" s="5">
        <v>8</v>
      </c>
      <c r="D225" s="35">
        <v>115</v>
      </c>
      <c r="E225" s="5">
        <v>18</v>
      </c>
      <c r="F225" s="35">
        <v>368</v>
      </c>
      <c r="G225" s="5">
        <v>6</v>
      </c>
      <c r="H225" s="434">
        <v>336</v>
      </c>
      <c r="I225" s="48">
        <f t="shared" si="12"/>
        <v>4</v>
      </c>
      <c r="J225" s="434">
        <v>48</v>
      </c>
      <c r="K225" s="48">
        <f t="shared" si="13"/>
        <v>9</v>
      </c>
    </row>
    <row r="226" spans="1:11" ht="23.25" customHeight="1">
      <c r="A226" s="41" t="s">
        <v>32</v>
      </c>
      <c r="B226" s="35">
        <v>221</v>
      </c>
      <c r="C226" s="5">
        <v>6</v>
      </c>
      <c r="D226" s="35">
        <v>328</v>
      </c>
      <c r="E226" s="5">
        <v>7</v>
      </c>
      <c r="F226" s="35">
        <v>231</v>
      </c>
      <c r="G226" s="5">
        <v>15</v>
      </c>
      <c r="H226" s="434">
        <v>315</v>
      </c>
      <c r="I226" s="48">
        <f t="shared" si="12"/>
        <v>5</v>
      </c>
      <c r="J226" s="434">
        <v>92</v>
      </c>
      <c r="K226" s="48">
        <f t="shared" si="13"/>
        <v>4</v>
      </c>
    </row>
    <row r="227" spans="1:11" ht="23.25" customHeight="1">
      <c r="A227" s="41" t="s">
        <v>33</v>
      </c>
      <c r="B227" s="35">
        <v>30</v>
      </c>
      <c r="C227" s="5">
        <v>25</v>
      </c>
      <c r="D227" s="35">
        <v>58</v>
      </c>
      <c r="E227" s="5">
        <v>26</v>
      </c>
      <c r="F227" s="35">
        <v>415</v>
      </c>
      <c r="G227" s="5">
        <v>5</v>
      </c>
      <c r="H227" s="434">
        <v>165</v>
      </c>
      <c r="I227" s="48">
        <f t="shared" si="12"/>
        <v>13</v>
      </c>
      <c r="J227" s="434">
        <v>1</v>
      </c>
      <c r="K227" s="48">
        <f t="shared" si="13"/>
        <v>22</v>
      </c>
    </row>
    <row r="228" spans="1:11" ht="23.25" customHeight="1">
      <c r="A228" s="41" t="s">
        <v>184</v>
      </c>
      <c r="B228" s="35">
        <v>87</v>
      </c>
      <c r="C228" s="5">
        <v>19</v>
      </c>
      <c r="D228" s="35">
        <v>45</v>
      </c>
      <c r="E228" s="5">
        <v>28</v>
      </c>
      <c r="F228" s="35">
        <v>118</v>
      </c>
      <c r="G228" s="5">
        <v>20</v>
      </c>
      <c r="H228" s="434">
        <v>129</v>
      </c>
      <c r="I228" s="48">
        <f t="shared" si="12"/>
        <v>15</v>
      </c>
      <c r="J228" s="434">
        <v>26</v>
      </c>
      <c r="K228" s="48">
        <f t="shared" si="13"/>
        <v>11</v>
      </c>
    </row>
    <row r="229" spans="1:11" ht="23.25" customHeight="1">
      <c r="A229" s="41" t="s">
        <v>35</v>
      </c>
      <c r="B229" s="35">
        <v>253</v>
      </c>
      <c r="C229" s="5">
        <v>5</v>
      </c>
      <c r="D229" s="35">
        <v>93</v>
      </c>
      <c r="E229" s="5">
        <v>21</v>
      </c>
      <c r="F229" s="35">
        <v>365</v>
      </c>
      <c r="G229" s="5">
        <v>7</v>
      </c>
      <c r="H229" s="434">
        <v>95</v>
      </c>
      <c r="I229" s="48">
        <f t="shared" si="12"/>
        <v>17</v>
      </c>
      <c r="J229" s="434">
        <v>0</v>
      </c>
      <c r="K229" s="48">
        <f t="shared" si="13"/>
        <v>24</v>
      </c>
    </row>
    <row r="230" spans="1:11" ht="23.25" customHeight="1">
      <c r="A230" s="41" t="s">
        <v>36</v>
      </c>
      <c r="B230" s="35">
        <v>19</v>
      </c>
      <c r="C230" s="5">
        <v>27</v>
      </c>
      <c r="D230" s="35">
        <v>63</v>
      </c>
      <c r="E230" s="5">
        <v>24</v>
      </c>
      <c r="F230" s="35">
        <v>73</v>
      </c>
      <c r="G230" s="5">
        <v>26</v>
      </c>
      <c r="H230" s="434">
        <v>33</v>
      </c>
      <c r="I230" s="48">
        <f t="shared" si="12"/>
        <v>30</v>
      </c>
      <c r="J230" s="434">
        <v>1</v>
      </c>
      <c r="K230" s="48">
        <f t="shared" si="13"/>
        <v>22</v>
      </c>
    </row>
    <row r="231" spans="1:11" s="721" customFormat="1" ht="16.5" customHeight="1">
      <c r="A231" s="671" t="s">
        <v>837</v>
      </c>
      <c r="H231" s="960"/>
      <c r="I231" s="960"/>
      <c r="J231" s="960"/>
      <c r="K231" s="960"/>
    </row>
    <row r="232" spans="1:11" s="721" customFormat="1" ht="16.5" customHeight="1">
      <c r="A232" s="671" t="s">
        <v>306</v>
      </c>
      <c r="H232" s="960"/>
      <c r="I232" s="960"/>
      <c r="J232" s="960"/>
      <c r="K232" s="960"/>
    </row>
    <row r="234" spans="1:11" ht="23.25" customHeight="1">
      <c r="A234" s="508" t="s">
        <v>309</v>
      </c>
      <c r="B234" s="13"/>
      <c r="C234" s="13"/>
    </row>
    <row r="235" spans="1:11" s="26" customFormat="1" ht="23.25" customHeight="1">
      <c r="A235" s="525" t="s">
        <v>1</v>
      </c>
      <c r="B235" s="529">
        <v>1395</v>
      </c>
      <c r="C235" s="529"/>
      <c r="D235" s="529">
        <v>1396</v>
      </c>
      <c r="E235" s="529"/>
      <c r="F235" s="529">
        <v>1397</v>
      </c>
      <c r="G235" s="529"/>
      <c r="H235" s="529">
        <v>1398</v>
      </c>
      <c r="I235" s="529"/>
      <c r="J235" s="529">
        <v>1399</v>
      </c>
      <c r="K235" s="529"/>
    </row>
    <row r="236" spans="1:11" s="26" customFormat="1" ht="23.25" customHeight="1">
      <c r="A236" s="527"/>
      <c r="B236" s="495" t="s">
        <v>106</v>
      </c>
      <c r="C236" s="495" t="s">
        <v>3</v>
      </c>
      <c r="D236" s="495" t="s">
        <v>106</v>
      </c>
      <c r="E236" s="495" t="s">
        <v>3</v>
      </c>
      <c r="F236" s="495" t="s">
        <v>106</v>
      </c>
      <c r="G236" s="495" t="s">
        <v>3</v>
      </c>
      <c r="H236" s="495" t="s">
        <v>106</v>
      </c>
      <c r="I236" s="495" t="s">
        <v>3</v>
      </c>
      <c r="J236" s="495" t="s">
        <v>106</v>
      </c>
      <c r="K236" s="495" t="s">
        <v>3</v>
      </c>
    </row>
    <row r="237" spans="1:11" ht="23.25" customHeight="1">
      <c r="A237" s="40" t="s">
        <v>835</v>
      </c>
      <c r="B237" s="19">
        <v>3513</v>
      </c>
      <c r="C237" s="3" t="s">
        <v>352</v>
      </c>
      <c r="D237" s="19">
        <v>3827</v>
      </c>
      <c r="E237" s="3" t="s">
        <v>352</v>
      </c>
      <c r="F237" s="19">
        <v>4275</v>
      </c>
      <c r="G237" s="3" t="s">
        <v>352</v>
      </c>
      <c r="H237" s="433">
        <v>4317</v>
      </c>
      <c r="I237" s="433" t="s">
        <v>352</v>
      </c>
      <c r="J237" s="433">
        <v>2040</v>
      </c>
      <c r="K237" s="433" t="s">
        <v>352</v>
      </c>
    </row>
    <row r="238" spans="1:11" ht="23.25" customHeight="1">
      <c r="A238" s="41" t="s">
        <v>82</v>
      </c>
      <c r="B238" s="35">
        <v>203</v>
      </c>
      <c r="C238" s="5">
        <v>5</v>
      </c>
      <c r="D238" s="35">
        <v>207</v>
      </c>
      <c r="E238" s="5">
        <v>5</v>
      </c>
      <c r="F238" s="35">
        <v>296</v>
      </c>
      <c r="G238" s="5">
        <v>3</v>
      </c>
      <c r="H238" s="434">
        <v>228</v>
      </c>
      <c r="I238" s="48">
        <f>RANK(H238,$H$238:$H$268)</f>
        <v>5</v>
      </c>
      <c r="J238" s="434">
        <v>138</v>
      </c>
      <c r="K238" s="48">
        <f>RANK(J238,$J$238:$J$268)</f>
        <v>2</v>
      </c>
    </row>
    <row r="239" spans="1:11" ht="23.25" customHeight="1">
      <c r="A239" s="41" t="s">
        <v>158</v>
      </c>
      <c r="B239" s="35">
        <v>125</v>
      </c>
      <c r="C239" s="5">
        <v>11</v>
      </c>
      <c r="D239" s="35">
        <v>132</v>
      </c>
      <c r="E239" s="5">
        <v>9</v>
      </c>
      <c r="F239" s="35">
        <v>76</v>
      </c>
      <c r="G239" s="5">
        <v>21</v>
      </c>
      <c r="H239" s="434">
        <v>73</v>
      </c>
      <c r="I239" s="48">
        <f t="shared" ref="I239:I268" si="14">RANK(H239,$H$238:$H$268)</f>
        <v>18</v>
      </c>
      <c r="J239" s="434">
        <v>110</v>
      </c>
      <c r="K239" s="48">
        <f t="shared" ref="K239:K268" si="15">RANK(J239,$J$238:$J$268)</f>
        <v>3</v>
      </c>
    </row>
    <row r="240" spans="1:11" ht="23.25" customHeight="1">
      <c r="A240" s="41" t="s">
        <v>8</v>
      </c>
      <c r="B240" s="35">
        <v>19</v>
      </c>
      <c r="C240" s="5">
        <v>30</v>
      </c>
      <c r="D240" s="35">
        <v>61</v>
      </c>
      <c r="E240" s="5">
        <v>25</v>
      </c>
      <c r="F240" s="35">
        <v>30</v>
      </c>
      <c r="G240" s="5">
        <v>27</v>
      </c>
      <c r="H240" s="434">
        <v>26</v>
      </c>
      <c r="I240" s="48">
        <f t="shared" si="14"/>
        <v>27</v>
      </c>
      <c r="J240" s="434">
        <v>26</v>
      </c>
      <c r="K240" s="48">
        <f t="shared" si="15"/>
        <v>17</v>
      </c>
    </row>
    <row r="241" spans="1:11" ht="23.25" customHeight="1">
      <c r="A241" s="41" t="s">
        <v>9</v>
      </c>
      <c r="B241" s="35">
        <v>137</v>
      </c>
      <c r="C241" s="5">
        <v>9</v>
      </c>
      <c r="D241" s="35">
        <v>100</v>
      </c>
      <c r="E241" s="5">
        <v>14</v>
      </c>
      <c r="F241" s="35">
        <v>187</v>
      </c>
      <c r="G241" s="5">
        <v>6</v>
      </c>
      <c r="H241" s="434">
        <v>521</v>
      </c>
      <c r="I241" s="48">
        <f t="shared" si="14"/>
        <v>2</v>
      </c>
      <c r="J241" s="434">
        <v>86</v>
      </c>
      <c r="K241" s="48">
        <f t="shared" si="15"/>
        <v>4</v>
      </c>
    </row>
    <row r="242" spans="1:11" ht="23.25" customHeight="1">
      <c r="A242" s="41" t="s">
        <v>10</v>
      </c>
      <c r="B242" s="35">
        <v>150</v>
      </c>
      <c r="C242" s="5">
        <v>6</v>
      </c>
      <c r="D242" s="35">
        <v>176</v>
      </c>
      <c r="E242" s="5">
        <v>6</v>
      </c>
      <c r="F242" s="35">
        <v>47</v>
      </c>
      <c r="G242" s="5">
        <v>26</v>
      </c>
      <c r="H242" s="434">
        <v>8</v>
      </c>
      <c r="I242" s="48">
        <f t="shared" si="14"/>
        <v>28</v>
      </c>
      <c r="J242" s="434">
        <v>2</v>
      </c>
      <c r="K242" s="48">
        <f t="shared" si="15"/>
        <v>27</v>
      </c>
    </row>
    <row r="243" spans="1:11" ht="23.25" customHeight="1">
      <c r="A243" s="41" t="s">
        <v>11</v>
      </c>
      <c r="B243" s="35">
        <v>32</v>
      </c>
      <c r="C243" s="5">
        <v>27</v>
      </c>
      <c r="D243" s="35">
        <v>5</v>
      </c>
      <c r="E243" s="5">
        <v>30</v>
      </c>
      <c r="F243" s="35">
        <v>6</v>
      </c>
      <c r="G243" s="5">
        <v>31</v>
      </c>
      <c r="H243" s="434">
        <v>0</v>
      </c>
      <c r="I243" s="48">
        <f t="shared" si="14"/>
        <v>31</v>
      </c>
      <c r="J243" s="434">
        <v>9</v>
      </c>
      <c r="K243" s="48">
        <f t="shared" si="15"/>
        <v>24</v>
      </c>
    </row>
    <row r="244" spans="1:11" ht="23.25" customHeight="1">
      <c r="A244" s="41" t="s">
        <v>12</v>
      </c>
      <c r="B244" s="35">
        <v>47</v>
      </c>
      <c r="C244" s="5">
        <v>24</v>
      </c>
      <c r="D244" s="35">
        <v>49</v>
      </c>
      <c r="E244" s="5">
        <v>27</v>
      </c>
      <c r="F244" s="35">
        <v>78</v>
      </c>
      <c r="G244" s="5">
        <v>20</v>
      </c>
      <c r="H244" s="434">
        <v>1</v>
      </c>
      <c r="I244" s="48">
        <f t="shared" si="14"/>
        <v>30</v>
      </c>
      <c r="J244" s="434">
        <v>9</v>
      </c>
      <c r="K244" s="48">
        <f t="shared" si="15"/>
        <v>24</v>
      </c>
    </row>
    <row r="245" spans="1:11" ht="23.25" customHeight="1">
      <c r="A245" s="41" t="s">
        <v>13</v>
      </c>
      <c r="B245" s="35">
        <v>141</v>
      </c>
      <c r="C245" s="5">
        <v>8</v>
      </c>
      <c r="D245" s="35">
        <v>108</v>
      </c>
      <c r="E245" s="5">
        <v>13</v>
      </c>
      <c r="F245" s="35">
        <v>159</v>
      </c>
      <c r="G245" s="5">
        <v>9</v>
      </c>
      <c r="H245" s="434">
        <v>151</v>
      </c>
      <c r="I245" s="48">
        <f t="shared" si="14"/>
        <v>8</v>
      </c>
      <c r="J245" s="434">
        <v>48</v>
      </c>
      <c r="K245" s="48">
        <f t="shared" si="15"/>
        <v>13</v>
      </c>
    </row>
    <row r="246" spans="1:11" ht="23.25" customHeight="1">
      <c r="A246" s="41" t="s">
        <v>14</v>
      </c>
      <c r="B246" s="35">
        <v>111</v>
      </c>
      <c r="C246" s="5">
        <v>14</v>
      </c>
      <c r="D246" s="35">
        <v>68</v>
      </c>
      <c r="E246" s="5">
        <v>22</v>
      </c>
      <c r="F246" s="35">
        <v>105</v>
      </c>
      <c r="G246" s="5">
        <v>15</v>
      </c>
      <c r="H246" s="434">
        <v>61</v>
      </c>
      <c r="I246" s="48">
        <f t="shared" si="14"/>
        <v>23</v>
      </c>
      <c r="J246" s="434">
        <v>0</v>
      </c>
      <c r="K246" s="48">
        <f t="shared" si="15"/>
        <v>28</v>
      </c>
    </row>
    <row r="247" spans="1:11" ht="23.25" customHeight="1">
      <c r="A247" s="41" t="s">
        <v>15</v>
      </c>
      <c r="B247" s="35">
        <v>69</v>
      </c>
      <c r="C247" s="5">
        <v>18</v>
      </c>
      <c r="D247" s="35">
        <v>64</v>
      </c>
      <c r="E247" s="5">
        <v>24</v>
      </c>
      <c r="F247" s="35">
        <v>65</v>
      </c>
      <c r="G247" s="5">
        <v>22</v>
      </c>
      <c r="H247" s="434">
        <v>53</v>
      </c>
      <c r="I247" s="48">
        <f t="shared" si="14"/>
        <v>24</v>
      </c>
      <c r="J247" s="434">
        <v>28</v>
      </c>
      <c r="K247" s="48">
        <f t="shared" si="15"/>
        <v>16</v>
      </c>
    </row>
    <row r="248" spans="1:11" ht="23.25" customHeight="1">
      <c r="A248" s="41" t="s">
        <v>16</v>
      </c>
      <c r="B248" s="35">
        <v>357</v>
      </c>
      <c r="C248" s="5">
        <v>2</v>
      </c>
      <c r="D248" s="35">
        <v>311</v>
      </c>
      <c r="E248" s="5">
        <v>3</v>
      </c>
      <c r="F248" s="35">
        <v>333</v>
      </c>
      <c r="G248" s="5">
        <v>2</v>
      </c>
      <c r="H248" s="434">
        <v>376</v>
      </c>
      <c r="I248" s="48">
        <f t="shared" si="14"/>
        <v>3</v>
      </c>
      <c r="J248" s="434">
        <v>61</v>
      </c>
      <c r="K248" s="48">
        <f t="shared" si="15"/>
        <v>9</v>
      </c>
    </row>
    <row r="249" spans="1:11" ht="23.25" customHeight="1">
      <c r="A249" s="41" t="s">
        <v>17</v>
      </c>
      <c r="B249" s="35">
        <v>81</v>
      </c>
      <c r="C249" s="5">
        <v>16</v>
      </c>
      <c r="D249" s="35">
        <v>78</v>
      </c>
      <c r="E249" s="5">
        <v>18</v>
      </c>
      <c r="F249" s="35">
        <v>172</v>
      </c>
      <c r="G249" s="5">
        <v>8</v>
      </c>
      <c r="H249" s="434">
        <v>70</v>
      </c>
      <c r="I249" s="48">
        <f t="shared" si="14"/>
        <v>19</v>
      </c>
      <c r="J249" s="434">
        <v>25</v>
      </c>
      <c r="K249" s="48">
        <f t="shared" si="15"/>
        <v>18</v>
      </c>
    </row>
    <row r="250" spans="1:11" ht="23.25" customHeight="1">
      <c r="A250" s="41" t="s">
        <v>168</v>
      </c>
      <c r="B250" s="35">
        <v>134</v>
      </c>
      <c r="C250" s="5">
        <v>10</v>
      </c>
      <c r="D250" s="35">
        <v>151</v>
      </c>
      <c r="E250" s="5">
        <v>8</v>
      </c>
      <c r="F250" s="35">
        <v>189</v>
      </c>
      <c r="G250" s="5">
        <v>4</v>
      </c>
      <c r="H250" s="434">
        <v>313</v>
      </c>
      <c r="I250" s="48">
        <f t="shared" si="14"/>
        <v>4</v>
      </c>
      <c r="J250" s="434">
        <v>856</v>
      </c>
      <c r="K250" s="48">
        <f t="shared" si="15"/>
        <v>1</v>
      </c>
    </row>
    <row r="251" spans="1:11" ht="23.25" customHeight="1">
      <c r="A251" s="41" t="s">
        <v>19</v>
      </c>
      <c r="B251" s="35">
        <v>44</v>
      </c>
      <c r="C251" s="5">
        <v>25</v>
      </c>
      <c r="D251" s="35">
        <v>43</v>
      </c>
      <c r="E251" s="5">
        <v>28</v>
      </c>
      <c r="F251" s="35">
        <v>56</v>
      </c>
      <c r="G251" s="5">
        <v>23</v>
      </c>
      <c r="H251" s="434">
        <v>64</v>
      </c>
      <c r="I251" s="48">
        <f t="shared" si="14"/>
        <v>22</v>
      </c>
      <c r="J251" s="434">
        <v>77</v>
      </c>
      <c r="K251" s="48">
        <f t="shared" si="15"/>
        <v>6</v>
      </c>
    </row>
    <row r="252" spans="1:11" ht="23.25" customHeight="1">
      <c r="A252" s="41" t="s">
        <v>20</v>
      </c>
      <c r="B252" s="35">
        <v>116</v>
      </c>
      <c r="C252" s="5">
        <v>13</v>
      </c>
      <c r="D252" s="35">
        <v>71</v>
      </c>
      <c r="E252" s="5">
        <v>19</v>
      </c>
      <c r="F252" s="35">
        <v>112</v>
      </c>
      <c r="G252" s="5">
        <v>13</v>
      </c>
      <c r="H252" s="434">
        <v>77</v>
      </c>
      <c r="I252" s="48">
        <f t="shared" si="14"/>
        <v>16</v>
      </c>
      <c r="J252" s="434">
        <v>0</v>
      </c>
      <c r="K252" s="48">
        <f t="shared" si="15"/>
        <v>28</v>
      </c>
    </row>
    <row r="253" spans="1:11" ht="23.25" customHeight="1">
      <c r="A253" s="41" t="s">
        <v>21</v>
      </c>
      <c r="B253" s="35">
        <v>49</v>
      </c>
      <c r="C253" s="5">
        <v>23</v>
      </c>
      <c r="D253" s="35">
        <v>57</v>
      </c>
      <c r="E253" s="5">
        <v>26</v>
      </c>
      <c r="F253" s="35">
        <v>51</v>
      </c>
      <c r="G253" s="5">
        <v>24</v>
      </c>
      <c r="H253" s="434">
        <v>35</v>
      </c>
      <c r="I253" s="48">
        <f t="shared" si="14"/>
        <v>26</v>
      </c>
      <c r="J253" s="434">
        <v>60</v>
      </c>
      <c r="K253" s="48">
        <f t="shared" si="15"/>
        <v>10</v>
      </c>
    </row>
    <row r="254" spans="1:11" ht="23.25" customHeight="1">
      <c r="A254" s="41" t="s">
        <v>22</v>
      </c>
      <c r="B254" s="35">
        <v>420</v>
      </c>
      <c r="C254" s="5">
        <v>1</v>
      </c>
      <c r="D254" s="35">
        <v>550</v>
      </c>
      <c r="E254" s="5">
        <v>1</v>
      </c>
      <c r="F254" s="35">
        <v>355</v>
      </c>
      <c r="G254" s="5">
        <v>1</v>
      </c>
      <c r="H254" s="434">
        <v>525</v>
      </c>
      <c r="I254" s="48">
        <f t="shared" si="14"/>
        <v>1</v>
      </c>
      <c r="J254" s="434">
        <v>82</v>
      </c>
      <c r="K254" s="48">
        <f t="shared" si="15"/>
        <v>5</v>
      </c>
    </row>
    <row r="255" spans="1:11" ht="23.25" customHeight="1">
      <c r="A255" s="41" t="s">
        <v>23</v>
      </c>
      <c r="B255" s="35">
        <v>75</v>
      </c>
      <c r="C255" s="5">
        <v>17</v>
      </c>
      <c r="D255" s="35">
        <v>81</v>
      </c>
      <c r="E255" s="5">
        <v>16</v>
      </c>
      <c r="F255" s="35">
        <v>27</v>
      </c>
      <c r="G255" s="5">
        <v>28</v>
      </c>
      <c r="H255" s="434">
        <v>100</v>
      </c>
      <c r="I255" s="48">
        <f t="shared" si="14"/>
        <v>13</v>
      </c>
      <c r="J255" s="434">
        <v>20</v>
      </c>
      <c r="K255" s="48">
        <f t="shared" si="15"/>
        <v>20</v>
      </c>
    </row>
    <row r="256" spans="1:11" ht="23.25" customHeight="1">
      <c r="A256" s="41" t="s">
        <v>24</v>
      </c>
      <c r="B256" s="35">
        <v>60</v>
      </c>
      <c r="C256" s="5">
        <v>20</v>
      </c>
      <c r="D256" s="35">
        <v>35</v>
      </c>
      <c r="E256" s="5">
        <v>29</v>
      </c>
      <c r="F256" s="35">
        <v>16</v>
      </c>
      <c r="G256" s="5">
        <v>30</v>
      </c>
      <c r="H256" s="434">
        <v>38</v>
      </c>
      <c r="I256" s="48">
        <f t="shared" si="14"/>
        <v>25</v>
      </c>
      <c r="J256" s="434">
        <v>13</v>
      </c>
      <c r="K256" s="48">
        <f t="shared" si="15"/>
        <v>22</v>
      </c>
    </row>
    <row r="257" spans="1:11" ht="23.25" customHeight="1">
      <c r="A257" s="41" t="s">
        <v>25</v>
      </c>
      <c r="B257" s="35">
        <v>0</v>
      </c>
      <c r="C257" s="5">
        <v>31</v>
      </c>
      <c r="D257" s="35">
        <v>122</v>
      </c>
      <c r="E257" s="5">
        <v>12</v>
      </c>
      <c r="F257" s="35">
        <v>103</v>
      </c>
      <c r="G257" s="5">
        <v>16</v>
      </c>
      <c r="H257" s="434">
        <v>130</v>
      </c>
      <c r="I257" s="48">
        <f t="shared" si="14"/>
        <v>10</v>
      </c>
      <c r="J257" s="434">
        <v>34</v>
      </c>
      <c r="K257" s="48">
        <f t="shared" si="15"/>
        <v>15</v>
      </c>
    </row>
    <row r="258" spans="1:11" ht="23.25" customHeight="1">
      <c r="A258" s="41" t="s">
        <v>26</v>
      </c>
      <c r="B258" s="35">
        <v>59</v>
      </c>
      <c r="C258" s="5">
        <v>21</v>
      </c>
      <c r="D258" s="35">
        <v>170</v>
      </c>
      <c r="E258" s="5">
        <v>7</v>
      </c>
      <c r="F258" s="35">
        <v>93</v>
      </c>
      <c r="G258" s="5">
        <v>18</v>
      </c>
      <c r="H258" s="434">
        <v>68</v>
      </c>
      <c r="I258" s="48">
        <f t="shared" si="14"/>
        <v>20</v>
      </c>
      <c r="J258" s="434">
        <v>12</v>
      </c>
      <c r="K258" s="48">
        <f t="shared" si="15"/>
        <v>23</v>
      </c>
    </row>
    <row r="259" spans="1:11" ht="23.25" customHeight="1">
      <c r="A259" s="41" t="s">
        <v>27</v>
      </c>
      <c r="B259" s="35">
        <v>58</v>
      </c>
      <c r="C259" s="5">
        <v>22</v>
      </c>
      <c r="D259" s="35">
        <v>69</v>
      </c>
      <c r="E259" s="5">
        <v>20</v>
      </c>
      <c r="F259" s="35">
        <v>125</v>
      </c>
      <c r="G259" s="5">
        <v>12</v>
      </c>
      <c r="H259" s="434">
        <v>68</v>
      </c>
      <c r="I259" s="48">
        <f t="shared" si="14"/>
        <v>20</v>
      </c>
      <c r="J259" s="434">
        <v>68</v>
      </c>
      <c r="K259" s="48">
        <f t="shared" si="15"/>
        <v>8</v>
      </c>
    </row>
    <row r="260" spans="1:11" ht="23.25" customHeight="1">
      <c r="A260" s="41" t="s">
        <v>28</v>
      </c>
      <c r="B260" s="35">
        <v>31</v>
      </c>
      <c r="C260" s="5">
        <v>28</v>
      </c>
      <c r="D260" s="35">
        <v>125</v>
      </c>
      <c r="E260" s="5">
        <v>11</v>
      </c>
      <c r="F260" s="35">
        <v>50</v>
      </c>
      <c r="G260" s="5">
        <v>25</v>
      </c>
      <c r="H260" s="434">
        <v>95</v>
      </c>
      <c r="I260" s="48">
        <f t="shared" si="14"/>
        <v>14</v>
      </c>
      <c r="J260" s="434">
        <v>22</v>
      </c>
      <c r="K260" s="48">
        <f t="shared" si="15"/>
        <v>19</v>
      </c>
    </row>
    <row r="261" spans="1:11" ht="23.25" customHeight="1">
      <c r="A261" s="41" t="s">
        <v>29</v>
      </c>
      <c r="B261" s="35">
        <v>220</v>
      </c>
      <c r="C261" s="5">
        <v>4</v>
      </c>
      <c r="D261" s="35">
        <v>89</v>
      </c>
      <c r="E261" s="5">
        <v>15</v>
      </c>
      <c r="F261" s="35">
        <v>102</v>
      </c>
      <c r="G261" s="5">
        <v>17</v>
      </c>
      <c r="H261" s="434">
        <v>92</v>
      </c>
      <c r="I261" s="48">
        <f t="shared" si="14"/>
        <v>15</v>
      </c>
      <c r="J261" s="434">
        <v>0</v>
      </c>
      <c r="K261" s="48">
        <f t="shared" si="15"/>
        <v>28</v>
      </c>
    </row>
    <row r="262" spans="1:11" ht="23.25" customHeight="1">
      <c r="A262" s="41" t="s">
        <v>30</v>
      </c>
      <c r="B262" s="35">
        <v>106</v>
      </c>
      <c r="C262" s="5">
        <v>15</v>
      </c>
      <c r="D262" s="35">
        <v>69</v>
      </c>
      <c r="E262" s="5">
        <v>20</v>
      </c>
      <c r="F262" s="35">
        <v>112</v>
      </c>
      <c r="G262" s="5">
        <v>13</v>
      </c>
      <c r="H262" s="434">
        <v>111</v>
      </c>
      <c r="I262" s="48">
        <f t="shared" si="14"/>
        <v>11</v>
      </c>
      <c r="J262" s="434">
        <v>55</v>
      </c>
      <c r="K262" s="48">
        <f t="shared" si="15"/>
        <v>12</v>
      </c>
    </row>
    <row r="263" spans="1:11" ht="23.25" customHeight="1">
      <c r="A263" s="41" t="s">
        <v>31</v>
      </c>
      <c r="B263" s="35">
        <v>118</v>
      </c>
      <c r="C263" s="5">
        <v>12</v>
      </c>
      <c r="D263" s="35">
        <v>245</v>
      </c>
      <c r="E263" s="5">
        <v>4</v>
      </c>
      <c r="F263" s="35">
        <v>175</v>
      </c>
      <c r="G263" s="5">
        <v>7</v>
      </c>
      <c r="H263" s="434">
        <v>165</v>
      </c>
      <c r="I263" s="48">
        <f t="shared" si="14"/>
        <v>7</v>
      </c>
      <c r="J263" s="434">
        <v>0</v>
      </c>
      <c r="K263" s="48">
        <f t="shared" si="15"/>
        <v>28</v>
      </c>
    </row>
    <row r="264" spans="1:11" ht="23.25" customHeight="1">
      <c r="A264" s="41" t="s">
        <v>32</v>
      </c>
      <c r="B264" s="35">
        <v>258</v>
      </c>
      <c r="C264" s="5">
        <v>3</v>
      </c>
      <c r="D264" s="35">
        <v>314</v>
      </c>
      <c r="E264" s="5">
        <v>2</v>
      </c>
      <c r="F264" s="35">
        <v>188</v>
      </c>
      <c r="G264" s="5">
        <v>5</v>
      </c>
      <c r="H264" s="434">
        <v>184</v>
      </c>
      <c r="I264" s="48">
        <f t="shared" si="14"/>
        <v>6</v>
      </c>
      <c r="J264" s="434">
        <v>7</v>
      </c>
      <c r="K264" s="48">
        <f t="shared" si="15"/>
        <v>26</v>
      </c>
    </row>
    <row r="265" spans="1:11" ht="23.25" customHeight="1">
      <c r="A265" s="41" t="s">
        <v>33</v>
      </c>
      <c r="B265" s="35">
        <v>42</v>
      </c>
      <c r="C265" s="5">
        <v>26</v>
      </c>
      <c r="D265" s="35">
        <v>65</v>
      </c>
      <c r="E265" s="5">
        <v>23</v>
      </c>
      <c r="F265" s="35">
        <v>142</v>
      </c>
      <c r="G265" s="5">
        <v>11</v>
      </c>
      <c r="H265" s="434">
        <v>106</v>
      </c>
      <c r="I265" s="48">
        <f t="shared" si="14"/>
        <v>12</v>
      </c>
      <c r="J265" s="434">
        <v>44</v>
      </c>
      <c r="K265" s="48">
        <f t="shared" si="15"/>
        <v>14</v>
      </c>
    </row>
    <row r="266" spans="1:11" ht="23.25" customHeight="1">
      <c r="A266" s="41" t="s">
        <v>184</v>
      </c>
      <c r="B266" s="35">
        <v>31</v>
      </c>
      <c r="C266" s="5">
        <v>28</v>
      </c>
      <c r="D266" s="35">
        <v>1</v>
      </c>
      <c r="E266" s="5">
        <v>31</v>
      </c>
      <c r="F266" s="35">
        <v>18</v>
      </c>
      <c r="G266" s="5">
        <v>29</v>
      </c>
      <c r="H266" s="434">
        <v>6</v>
      </c>
      <c r="I266" s="48">
        <f t="shared" si="14"/>
        <v>29</v>
      </c>
      <c r="J266" s="434">
        <v>72</v>
      </c>
      <c r="K266" s="48">
        <f t="shared" si="15"/>
        <v>7</v>
      </c>
    </row>
    <row r="267" spans="1:11" ht="23.25" customHeight="1">
      <c r="A267" s="41" t="s">
        <v>35</v>
      </c>
      <c r="B267" s="35">
        <v>150</v>
      </c>
      <c r="C267" s="5">
        <v>6</v>
      </c>
      <c r="D267" s="35">
        <v>127</v>
      </c>
      <c r="E267" s="5">
        <v>10</v>
      </c>
      <c r="F267" s="35">
        <v>143</v>
      </c>
      <c r="G267" s="5">
        <v>10</v>
      </c>
      <c r="H267" s="434">
        <v>146</v>
      </c>
      <c r="I267" s="48">
        <f t="shared" si="14"/>
        <v>9</v>
      </c>
      <c r="J267" s="434">
        <v>56</v>
      </c>
      <c r="K267" s="48">
        <f t="shared" si="15"/>
        <v>11</v>
      </c>
    </row>
    <row r="268" spans="1:11" ht="23.25" customHeight="1">
      <c r="A268" s="41" t="s">
        <v>36</v>
      </c>
      <c r="B268" s="35">
        <v>66</v>
      </c>
      <c r="C268" s="5">
        <v>19</v>
      </c>
      <c r="D268" s="35">
        <v>80</v>
      </c>
      <c r="E268" s="5">
        <v>17</v>
      </c>
      <c r="F268" s="35">
        <v>86</v>
      </c>
      <c r="G268" s="5">
        <v>19</v>
      </c>
      <c r="H268" s="434">
        <v>77</v>
      </c>
      <c r="I268" s="48">
        <f t="shared" si="14"/>
        <v>16</v>
      </c>
      <c r="J268" s="434">
        <v>20</v>
      </c>
      <c r="K268" s="48">
        <f t="shared" si="15"/>
        <v>20</v>
      </c>
    </row>
    <row r="269" spans="1:11" s="721" customFormat="1" ht="17.25" customHeight="1">
      <c r="A269" s="671" t="s">
        <v>838</v>
      </c>
      <c r="H269" s="960">
        <v>349</v>
      </c>
      <c r="I269" s="960"/>
      <c r="J269" s="960">
        <v>0</v>
      </c>
      <c r="K269" s="960"/>
    </row>
    <row r="270" spans="1:11" s="721" customFormat="1" ht="17.25" customHeight="1">
      <c r="A270" s="671" t="s">
        <v>310</v>
      </c>
      <c r="H270" s="960"/>
      <c r="I270" s="960"/>
      <c r="J270" s="960"/>
      <c r="K270" s="960"/>
    </row>
    <row r="272" spans="1:11" ht="23.25" customHeight="1">
      <c r="A272" s="508" t="s">
        <v>311</v>
      </c>
      <c r="B272" s="13"/>
      <c r="C272" s="13"/>
      <c r="E272" s="11"/>
      <c r="I272" s="224" t="s">
        <v>312</v>
      </c>
    </row>
    <row r="273" spans="1:14" s="26" customFormat="1" ht="23.25" customHeight="1">
      <c r="A273" s="525" t="s">
        <v>1</v>
      </c>
      <c r="B273" s="529">
        <v>1395</v>
      </c>
      <c r="C273" s="529"/>
      <c r="D273" s="529">
        <v>1396</v>
      </c>
      <c r="E273" s="529"/>
      <c r="F273" s="529">
        <v>1397</v>
      </c>
      <c r="G273" s="529"/>
      <c r="H273" s="529">
        <v>1398</v>
      </c>
      <c r="I273" s="529"/>
      <c r="J273" s="529">
        <v>1399</v>
      </c>
      <c r="K273" s="529"/>
    </row>
    <row r="274" spans="1:14" s="26" customFormat="1" ht="23.25" customHeight="1">
      <c r="A274" s="527"/>
      <c r="B274" s="495" t="s">
        <v>83</v>
      </c>
      <c r="C274" s="495" t="s">
        <v>3</v>
      </c>
      <c r="D274" s="495" t="s">
        <v>83</v>
      </c>
      <c r="E274" s="495" t="s">
        <v>3</v>
      </c>
      <c r="F274" s="495" t="s">
        <v>83</v>
      </c>
      <c r="G274" s="495" t="s">
        <v>3</v>
      </c>
      <c r="H274" s="495" t="s">
        <v>83</v>
      </c>
      <c r="I274" s="495" t="s">
        <v>3</v>
      </c>
      <c r="J274" s="495" t="s">
        <v>83</v>
      </c>
      <c r="K274" s="495" t="s">
        <v>3</v>
      </c>
      <c r="M274" s="14"/>
      <c r="N274" s="14"/>
    </row>
    <row r="275" spans="1:14" ht="23.25" customHeight="1">
      <c r="A275" s="40" t="s">
        <v>120</v>
      </c>
      <c r="B275" s="19">
        <v>24</v>
      </c>
      <c r="C275" s="3" t="s">
        <v>352</v>
      </c>
      <c r="D275" s="19">
        <v>31</v>
      </c>
      <c r="E275" s="3" t="s">
        <v>352</v>
      </c>
      <c r="F275" s="19">
        <v>37</v>
      </c>
      <c r="G275" s="3" t="s">
        <v>352</v>
      </c>
      <c r="H275" s="433">
        <v>35</v>
      </c>
      <c r="I275" s="433" t="s">
        <v>352</v>
      </c>
      <c r="J275" s="433">
        <v>48.211022844754957</v>
      </c>
      <c r="K275" s="433" t="s">
        <v>352</v>
      </c>
    </row>
    <row r="276" spans="1:14" ht="23.25" customHeight="1">
      <c r="A276" s="41" t="s">
        <v>82</v>
      </c>
      <c r="B276" s="35">
        <v>42.509367399259375</v>
      </c>
      <c r="C276" s="5">
        <v>6</v>
      </c>
      <c r="D276" s="35">
        <v>55.437473979446501</v>
      </c>
      <c r="E276" s="5">
        <v>6</v>
      </c>
      <c r="F276" s="35">
        <v>58.721507422882382</v>
      </c>
      <c r="G276" s="5">
        <v>6</v>
      </c>
      <c r="H276" s="434">
        <v>48.384762670539793</v>
      </c>
      <c r="I276" s="48">
        <f t="shared" ref="I276:I306" si="16">RANK(H276,$H$276:$H$306)</f>
        <v>6</v>
      </c>
      <c r="J276" s="434">
        <v>279.97183127089613</v>
      </c>
      <c r="K276" s="48">
        <f t="shared" ref="K276:K306" si="17">RANK(J276,$J$276:$J$306)</f>
        <v>3</v>
      </c>
    </row>
    <row r="277" spans="1:14" ht="23.25" customHeight="1">
      <c r="A277" s="41" t="s">
        <v>158</v>
      </c>
      <c r="B277" s="35">
        <v>20.849482772446606</v>
      </c>
      <c r="C277" s="5">
        <v>13</v>
      </c>
      <c r="D277" s="35">
        <v>32.343428403410762</v>
      </c>
      <c r="E277" s="5">
        <v>12</v>
      </c>
      <c r="F277" s="35">
        <v>42.401296769044869</v>
      </c>
      <c r="G277" s="5">
        <v>12</v>
      </c>
      <c r="H277" s="434">
        <v>45.48072055674087</v>
      </c>
      <c r="I277" s="48">
        <f t="shared" si="16"/>
        <v>7</v>
      </c>
      <c r="J277" s="434">
        <v>48.08638683863748</v>
      </c>
      <c r="K277" s="48">
        <f t="shared" si="17"/>
        <v>8</v>
      </c>
    </row>
    <row r="278" spans="1:14" ht="23.25" customHeight="1">
      <c r="A278" s="41" t="s">
        <v>8</v>
      </c>
      <c r="B278" s="35">
        <v>17.964408016617078</v>
      </c>
      <c r="C278" s="5">
        <v>16</v>
      </c>
      <c r="D278" s="35">
        <v>22.455510020771346</v>
      </c>
      <c r="E278" s="5">
        <v>16</v>
      </c>
      <c r="F278" s="35">
        <v>24.614641012243546</v>
      </c>
      <c r="G278" s="5">
        <v>21</v>
      </c>
      <c r="H278" s="434">
        <v>26.292911990351058</v>
      </c>
      <c r="I278" s="48">
        <f t="shared" si="16"/>
        <v>18</v>
      </c>
      <c r="J278" s="434">
        <v>29.090030287196917</v>
      </c>
      <c r="K278" s="48">
        <f t="shared" si="17"/>
        <v>16</v>
      </c>
    </row>
    <row r="279" spans="1:14" ht="23.25" customHeight="1">
      <c r="A279" s="41" t="s">
        <v>9</v>
      </c>
      <c r="B279" s="35">
        <v>38.591999401964173</v>
      </c>
      <c r="C279" s="5">
        <v>8</v>
      </c>
      <c r="D279" s="35">
        <v>41.675621630208283</v>
      </c>
      <c r="E279" s="5">
        <v>7</v>
      </c>
      <c r="F279" s="35">
        <v>44.25107988038765</v>
      </c>
      <c r="G279" s="5">
        <v>9</v>
      </c>
      <c r="H279" s="434">
        <v>45.371360383688611</v>
      </c>
      <c r="I279" s="48">
        <f t="shared" si="16"/>
        <v>8</v>
      </c>
      <c r="J279" s="434">
        <v>42.664015834044633</v>
      </c>
      <c r="K279" s="48">
        <f t="shared" si="17"/>
        <v>13</v>
      </c>
    </row>
    <row r="280" spans="1:14" ht="23.25" customHeight="1">
      <c r="A280" s="41" t="s">
        <v>10</v>
      </c>
      <c r="B280" s="36" t="s">
        <v>107</v>
      </c>
      <c r="C280" s="5" t="s">
        <v>352</v>
      </c>
      <c r="D280" s="35">
        <v>811.90798376184034</v>
      </c>
      <c r="E280" s="5">
        <v>2</v>
      </c>
      <c r="F280" s="35">
        <v>457.34972587962636</v>
      </c>
      <c r="G280" s="5">
        <v>2</v>
      </c>
      <c r="H280" s="434">
        <v>476.64718266779619</v>
      </c>
      <c r="I280" s="48">
        <f t="shared" si="16"/>
        <v>2</v>
      </c>
      <c r="J280" s="434">
        <v>937.85639990505649</v>
      </c>
      <c r="K280" s="48">
        <f t="shared" si="17"/>
        <v>2</v>
      </c>
    </row>
    <row r="281" spans="1:14" ht="23.25" customHeight="1">
      <c r="A281" s="41" t="s">
        <v>11</v>
      </c>
      <c r="B281" s="35">
        <v>7.9475461951122588</v>
      </c>
      <c r="C281" s="5">
        <v>26</v>
      </c>
      <c r="D281" s="35">
        <v>6.9541029207232263</v>
      </c>
      <c r="E281" s="5">
        <v>28</v>
      </c>
      <c r="F281" s="35">
        <v>7.4389596168638237</v>
      </c>
      <c r="G281" s="5">
        <v>27</v>
      </c>
      <c r="H281" s="434">
        <v>9.4226821813608428</v>
      </c>
      <c r="I281" s="48">
        <f t="shared" si="16"/>
        <v>27</v>
      </c>
      <c r="J281" s="434">
        <v>9.4226821813608428</v>
      </c>
      <c r="K281" s="48">
        <f t="shared" si="17"/>
        <v>28</v>
      </c>
    </row>
    <row r="282" spans="1:14" ht="23.25" customHeight="1">
      <c r="A282" s="41" t="s">
        <v>12</v>
      </c>
      <c r="B282" s="35">
        <v>44.368300825865404</v>
      </c>
      <c r="C282" s="5">
        <v>5</v>
      </c>
      <c r="D282" s="35">
        <v>38.65752943243718</v>
      </c>
      <c r="E282" s="5">
        <v>10</v>
      </c>
      <c r="F282" s="35">
        <v>46.26554151197535</v>
      </c>
      <c r="G282" s="5">
        <v>8</v>
      </c>
      <c r="H282" s="434">
        <v>4.3646737275448446</v>
      </c>
      <c r="I282" s="48">
        <f t="shared" si="16"/>
        <v>29</v>
      </c>
      <c r="J282" s="434">
        <v>42.773802529939481</v>
      </c>
      <c r="K282" s="48">
        <f t="shared" si="17"/>
        <v>12</v>
      </c>
    </row>
    <row r="283" spans="1:14" ht="23.25" customHeight="1">
      <c r="A283" s="41" t="s">
        <v>13</v>
      </c>
      <c r="B283" s="35">
        <v>606.30498533724335</v>
      </c>
      <c r="C283" s="5">
        <v>1</v>
      </c>
      <c r="D283" s="35">
        <v>815.24926686217009</v>
      </c>
      <c r="E283" s="5">
        <v>1</v>
      </c>
      <c r="F283" s="35">
        <v>923.29760540919449</v>
      </c>
      <c r="G283" s="5">
        <v>1</v>
      </c>
      <c r="H283" s="434">
        <v>935.11581475843207</v>
      </c>
      <c r="I283" s="48">
        <f t="shared" si="16"/>
        <v>1</v>
      </c>
      <c r="J283" s="434">
        <v>1552.6172532561013</v>
      </c>
      <c r="K283" s="48">
        <f t="shared" si="17"/>
        <v>1</v>
      </c>
    </row>
    <row r="284" spans="1:14" ht="23.25" customHeight="1">
      <c r="A284" s="41" t="s">
        <v>14</v>
      </c>
      <c r="B284" s="35">
        <v>27.546523016650344</v>
      </c>
      <c r="C284" s="5">
        <v>11</v>
      </c>
      <c r="D284" s="35">
        <v>28.158667972575905</v>
      </c>
      <c r="E284" s="5">
        <v>14</v>
      </c>
      <c r="F284" s="35">
        <v>36.149435639912411</v>
      </c>
      <c r="G284" s="5">
        <v>17</v>
      </c>
      <c r="H284" s="434">
        <v>43.501863227691203</v>
      </c>
      <c r="I284" s="48">
        <f t="shared" si="16"/>
        <v>10</v>
      </c>
      <c r="J284" s="434">
        <v>43.501863227691203</v>
      </c>
      <c r="K284" s="48">
        <f t="shared" si="17"/>
        <v>10</v>
      </c>
    </row>
    <row r="285" spans="1:14" ht="23.25" customHeight="1">
      <c r="A285" s="41" t="s">
        <v>15</v>
      </c>
      <c r="B285" s="35">
        <v>0.99471474896715451</v>
      </c>
      <c r="C285" s="5">
        <v>30</v>
      </c>
      <c r="D285" s="35">
        <v>1.7241722315430679</v>
      </c>
      <c r="E285" s="5">
        <v>31</v>
      </c>
      <c r="F285" s="35">
        <v>2.5162765014406676</v>
      </c>
      <c r="G285" s="5">
        <v>30</v>
      </c>
      <c r="H285" s="434">
        <v>2.5162765014406676</v>
      </c>
      <c r="I285" s="48">
        <f t="shared" si="16"/>
        <v>31</v>
      </c>
      <c r="J285" s="434">
        <v>2.7811477121186323</v>
      </c>
      <c r="K285" s="48">
        <f t="shared" si="17"/>
        <v>31</v>
      </c>
    </row>
    <row r="286" spans="1:14" ht="23.25" customHeight="1">
      <c r="A286" s="41" t="s">
        <v>16</v>
      </c>
      <c r="B286" s="35">
        <v>17.080209674298072</v>
      </c>
      <c r="C286" s="5">
        <v>18</v>
      </c>
      <c r="D286" s="35">
        <v>19.604378591682021</v>
      </c>
      <c r="E286" s="5">
        <v>21</v>
      </c>
      <c r="F286" s="35">
        <v>43.170436884821271</v>
      </c>
      <c r="G286" s="5">
        <v>11</v>
      </c>
      <c r="H286" s="434">
        <v>21.165272558317042</v>
      </c>
      <c r="I286" s="48">
        <f t="shared" si="16"/>
        <v>23</v>
      </c>
      <c r="J286" s="434">
        <v>22.257131856960381</v>
      </c>
      <c r="K286" s="48">
        <f t="shared" si="17"/>
        <v>23</v>
      </c>
    </row>
    <row r="287" spans="1:14" ht="23.25" customHeight="1">
      <c r="A287" s="41" t="s">
        <v>17</v>
      </c>
      <c r="B287" s="35">
        <v>16.529506928325244</v>
      </c>
      <c r="C287" s="5">
        <v>20</v>
      </c>
      <c r="D287" s="35">
        <v>21.804881479918411</v>
      </c>
      <c r="E287" s="5">
        <v>17</v>
      </c>
      <c r="F287" s="35">
        <v>42.275090354198326</v>
      </c>
      <c r="G287" s="5">
        <v>13</v>
      </c>
      <c r="H287" s="434">
        <v>26.069639051755633</v>
      </c>
      <c r="I287" s="48">
        <f t="shared" si="16"/>
        <v>19</v>
      </c>
      <c r="J287" s="434">
        <v>24.660469373282353</v>
      </c>
      <c r="K287" s="48">
        <f t="shared" si="17"/>
        <v>21</v>
      </c>
    </row>
    <row r="288" spans="1:14" ht="23.25" customHeight="1">
      <c r="A288" s="41" t="s">
        <v>168</v>
      </c>
      <c r="B288" s="35">
        <v>17.026195348255985</v>
      </c>
      <c r="C288" s="5">
        <v>19</v>
      </c>
      <c r="D288" s="35">
        <v>21.243693278557931</v>
      </c>
      <c r="E288" s="5">
        <v>19</v>
      </c>
      <c r="F288" s="35">
        <v>19.71244356536949</v>
      </c>
      <c r="G288" s="5">
        <v>24</v>
      </c>
      <c r="H288" s="434">
        <v>23.282413659885226</v>
      </c>
      <c r="I288" s="48">
        <f t="shared" si="16"/>
        <v>22</v>
      </c>
      <c r="J288" s="434">
        <v>25.455438934807844</v>
      </c>
      <c r="K288" s="48">
        <f t="shared" si="17"/>
        <v>19</v>
      </c>
    </row>
    <row r="289" spans="1:11" ht="23.25" customHeight="1">
      <c r="A289" s="41" t="s">
        <v>19</v>
      </c>
      <c r="B289" s="35">
        <v>12.400679740963579</v>
      </c>
      <c r="C289" s="5">
        <v>23</v>
      </c>
      <c r="D289" s="35">
        <v>17.45280852431911</v>
      </c>
      <c r="E289" s="5">
        <v>24</v>
      </c>
      <c r="F289" s="35">
        <v>21.165851934742921</v>
      </c>
      <c r="G289" s="5">
        <v>22</v>
      </c>
      <c r="H289" s="434">
        <v>30.828523470169035</v>
      </c>
      <c r="I289" s="48">
        <f t="shared" si="16"/>
        <v>16</v>
      </c>
      <c r="J289" s="434">
        <v>20.705724718770245</v>
      </c>
      <c r="K289" s="48">
        <f t="shared" si="17"/>
        <v>24</v>
      </c>
    </row>
    <row r="290" spans="1:11" ht="23.25" customHeight="1">
      <c r="A290" s="41" t="s">
        <v>20</v>
      </c>
      <c r="B290" s="35">
        <v>4.1029849215304131</v>
      </c>
      <c r="C290" s="5">
        <v>28</v>
      </c>
      <c r="D290" s="35">
        <v>6.7699251205251816</v>
      </c>
      <c r="E290" s="5">
        <v>29</v>
      </c>
      <c r="F290" s="35">
        <v>6.7518546117008409</v>
      </c>
      <c r="G290" s="5">
        <v>29</v>
      </c>
      <c r="H290" s="434">
        <v>8.9001719881511079</v>
      </c>
      <c r="I290" s="48">
        <f t="shared" si="16"/>
        <v>28</v>
      </c>
      <c r="J290" s="434">
        <v>8.9001719881511079</v>
      </c>
      <c r="K290" s="48">
        <f t="shared" si="17"/>
        <v>29</v>
      </c>
    </row>
    <row r="291" spans="1:11" ht="23.25" customHeight="1">
      <c r="A291" s="41" t="s">
        <v>21</v>
      </c>
      <c r="B291" s="35">
        <v>1.8703413372940563</v>
      </c>
      <c r="C291" s="5">
        <v>29</v>
      </c>
      <c r="D291" s="35">
        <v>2.0903814946227688</v>
      </c>
      <c r="E291" s="5">
        <v>30</v>
      </c>
      <c r="F291" s="35">
        <v>2.303747962074385</v>
      </c>
      <c r="G291" s="5">
        <v>31</v>
      </c>
      <c r="H291" s="434">
        <v>2.5231525298909929</v>
      </c>
      <c r="I291" s="48">
        <f t="shared" si="16"/>
        <v>30</v>
      </c>
      <c r="J291" s="434">
        <v>2.797408239661753</v>
      </c>
      <c r="K291" s="48">
        <f t="shared" si="17"/>
        <v>30</v>
      </c>
    </row>
    <row r="292" spans="1:11" ht="23.25" customHeight="1">
      <c r="A292" s="41" t="s">
        <v>22</v>
      </c>
      <c r="B292" s="35">
        <v>18.351766663404131</v>
      </c>
      <c r="C292" s="5">
        <v>15</v>
      </c>
      <c r="D292" s="35">
        <v>24.795275847443801</v>
      </c>
      <c r="E292" s="5">
        <v>15</v>
      </c>
      <c r="F292" s="35">
        <v>28.068886776493756</v>
      </c>
      <c r="G292" s="5">
        <v>20</v>
      </c>
      <c r="H292" s="434">
        <v>30.196557494245468</v>
      </c>
      <c r="I292" s="48">
        <f t="shared" si="16"/>
        <v>17</v>
      </c>
      <c r="J292" s="434">
        <v>27.741552819916571</v>
      </c>
      <c r="K292" s="48">
        <f t="shared" si="17"/>
        <v>17</v>
      </c>
    </row>
    <row r="293" spans="1:11" ht="23.25" customHeight="1">
      <c r="A293" s="41" t="s">
        <v>23</v>
      </c>
      <c r="B293" s="35">
        <v>36.61591828868761</v>
      </c>
      <c r="C293" s="5">
        <v>9</v>
      </c>
      <c r="D293" s="35">
        <v>39.827840945590026</v>
      </c>
      <c r="E293" s="5">
        <v>9</v>
      </c>
      <c r="F293" s="35">
        <v>37.191598289699463</v>
      </c>
      <c r="G293" s="5">
        <v>16</v>
      </c>
      <c r="H293" s="434">
        <v>37.832832742970147</v>
      </c>
      <c r="I293" s="48">
        <f t="shared" si="16"/>
        <v>13</v>
      </c>
      <c r="J293" s="434">
        <v>42.321473915864907</v>
      </c>
      <c r="K293" s="48">
        <f t="shared" si="17"/>
        <v>14</v>
      </c>
    </row>
    <row r="294" spans="1:11" ht="23.25" customHeight="1">
      <c r="A294" s="41" t="s">
        <v>24</v>
      </c>
      <c r="B294" s="35">
        <v>39.909769217421484</v>
      </c>
      <c r="C294" s="5">
        <v>7</v>
      </c>
      <c r="D294" s="35">
        <v>40.777372896061081</v>
      </c>
      <c r="E294" s="5">
        <v>8</v>
      </c>
      <c r="F294" s="35">
        <v>43.650014186254609</v>
      </c>
      <c r="G294" s="5">
        <v>10</v>
      </c>
      <c r="H294" s="434">
        <v>43.650014186254609</v>
      </c>
      <c r="I294" s="48">
        <f t="shared" si="16"/>
        <v>9</v>
      </c>
      <c r="J294" s="434">
        <v>43.650014186254609</v>
      </c>
      <c r="K294" s="48">
        <f t="shared" si="17"/>
        <v>9</v>
      </c>
    </row>
    <row r="295" spans="1:11" ht="23.25" customHeight="1">
      <c r="A295" s="41" t="s">
        <v>25</v>
      </c>
      <c r="B295" s="35">
        <v>14.41515650741351</v>
      </c>
      <c r="C295" s="5">
        <v>22</v>
      </c>
      <c r="D295" s="35">
        <v>17.847336628226248</v>
      </c>
      <c r="E295" s="5">
        <v>23</v>
      </c>
      <c r="F295" s="35">
        <v>20.548733376074697</v>
      </c>
      <c r="G295" s="5">
        <v>23</v>
      </c>
      <c r="H295" s="434">
        <v>24.658480051289636</v>
      </c>
      <c r="I295" s="48">
        <f t="shared" si="16"/>
        <v>20</v>
      </c>
      <c r="J295" s="434">
        <v>25.343437830492128</v>
      </c>
      <c r="K295" s="48">
        <f t="shared" si="17"/>
        <v>20</v>
      </c>
    </row>
    <row r="296" spans="1:11" ht="23.25" customHeight="1">
      <c r="A296" s="41" t="s">
        <v>26</v>
      </c>
      <c r="B296" s="35">
        <v>10.015216489140961</v>
      </c>
      <c r="C296" s="5">
        <v>24</v>
      </c>
      <c r="D296" s="35">
        <v>9.1852261723613235</v>
      </c>
      <c r="E296" s="5">
        <v>26</v>
      </c>
      <c r="F296" s="35">
        <v>10.543615570281533</v>
      </c>
      <c r="G296" s="5">
        <v>26</v>
      </c>
      <c r="H296" s="434">
        <v>11.150839503648532</v>
      </c>
      <c r="I296" s="48">
        <f t="shared" si="16"/>
        <v>25</v>
      </c>
      <c r="J296" s="434">
        <v>10.322806867238988</v>
      </c>
      <c r="K296" s="48">
        <f t="shared" si="17"/>
        <v>26</v>
      </c>
    </row>
    <row r="297" spans="1:11" ht="23.25" customHeight="1">
      <c r="A297" s="41" t="s">
        <v>27</v>
      </c>
      <c r="B297" s="35">
        <v>20.392658642888559</v>
      </c>
      <c r="C297" s="5">
        <v>14</v>
      </c>
      <c r="D297" s="35">
        <v>21.592226798352595</v>
      </c>
      <c r="E297" s="5">
        <v>18</v>
      </c>
      <c r="F297" s="35">
        <v>30.174392105108524</v>
      </c>
      <c r="G297" s="5">
        <v>19</v>
      </c>
      <c r="H297" s="434">
        <v>31.762518005377395</v>
      </c>
      <c r="I297" s="48">
        <f t="shared" si="16"/>
        <v>15</v>
      </c>
      <c r="J297" s="434">
        <v>27.395171779638002</v>
      </c>
      <c r="K297" s="48">
        <f t="shared" si="17"/>
        <v>18</v>
      </c>
    </row>
    <row r="298" spans="1:11" ht="23.25" customHeight="1">
      <c r="A298" s="41" t="s">
        <v>28</v>
      </c>
      <c r="B298" s="35">
        <v>17.398028223468007</v>
      </c>
      <c r="C298" s="5">
        <v>17</v>
      </c>
      <c r="D298" s="35">
        <v>18.686771054836008</v>
      </c>
      <c r="E298" s="5">
        <v>22</v>
      </c>
      <c r="F298" s="35">
        <v>47.725677962603704</v>
      </c>
      <c r="G298" s="5">
        <v>7</v>
      </c>
      <c r="H298" s="434">
        <v>41.276262021711311</v>
      </c>
      <c r="I298" s="48">
        <f t="shared" si="16"/>
        <v>11</v>
      </c>
      <c r="J298" s="434">
        <v>41.276262021711311</v>
      </c>
      <c r="K298" s="48">
        <f t="shared" si="17"/>
        <v>15</v>
      </c>
    </row>
    <row r="299" spans="1:11" ht="23.25" customHeight="1">
      <c r="A299" s="41" t="s">
        <v>29</v>
      </c>
      <c r="B299" s="35">
        <v>84.450336328374334</v>
      </c>
      <c r="C299" s="5">
        <v>4</v>
      </c>
      <c r="D299" s="35">
        <v>96.725094515638048</v>
      </c>
      <c r="E299" s="5">
        <v>5</v>
      </c>
      <c r="F299" s="35">
        <v>195.47440020223516</v>
      </c>
      <c r="G299" s="5">
        <v>4</v>
      </c>
      <c r="H299" s="434">
        <v>199.88359719927806</v>
      </c>
      <c r="I299" s="48">
        <f t="shared" si="16"/>
        <v>4</v>
      </c>
      <c r="J299" s="434">
        <v>150.89251945435697</v>
      </c>
      <c r="K299" s="48">
        <f t="shared" si="17"/>
        <v>6</v>
      </c>
    </row>
    <row r="300" spans="1:11" ht="23.25" customHeight="1">
      <c r="A300" s="41" t="s">
        <v>30</v>
      </c>
      <c r="B300" s="35">
        <v>133.18139733637204</v>
      </c>
      <c r="C300" s="5">
        <v>3</v>
      </c>
      <c r="D300" s="35">
        <v>152.41079695178405</v>
      </c>
      <c r="E300" s="5">
        <v>4</v>
      </c>
      <c r="F300" s="35">
        <v>169.42924506045836</v>
      </c>
      <c r="G300" s="5">
        <v>5</v>
      </c>
      <c r="H300" s="434">
        <v>173.7185930366725</v>
      </c>
      <c r="I300" s="48">
        <f t="shared" si="16"/>
        <v>5</v>
      </c>
      <c r="J300" s="434">
        <v>179.43772367162467</v>
      </c>
      <c r="K300" s="48">
        <f t="shared" si="17"/>
        <v>5</v>
      </c>
    </row>
    <row r="301" spans="1:11" ht="23.25" customHeight="1">
      <c r="A301" s="41" t="s">
        <v>31</v>
      </c>
      <c r="B301" s="35">
        <v>15.55154985332061</v>
      </c>
      <c r="C301" s="5">
        <v>21</v>
      </c>
      <c r="D301" s="35">
        <v>20.499770261195351</v>
      </c>
      <c r="E301" s="5">
        <v>20</v>
      </c>
      <c r="F301" s="35">
        <v>39.870790160743354</v>
      </c>
      <c r="G301" s="5">
        <v>14</v>
      </c>
      <c r="H301" s="434">
        <v>24.563254652600818</v>
      </c>
      <c r="I301" s="48">
        <f t="shared" si="16"/>
        <v>21</v>
      </c>
      <c r="J301" s="434">
        <v>24.563254652600818</v>
      </c>
      <c r="K301" s="48">
        <f t="shared" si="17"/>
        <v>22</v>
      </c>
    </row>
    <row r="302" spans="1:11" ht="23.25" customHeight="1">
      <c r="A302" s="41" t="s">
        <v>32</v>
      </c>
      <c r="B302" s="35">
        <v>165.26152426492177</v>
      </c>
      <c r="C302" s="5">
        <v>2</v>
      </c>
      <c r="D302" s="35">
        <v>192.1060358206451</v>
      </c>
      <c r="E302" s="5">
        <v>3</v>
      </c>
      <c r="F302" s="35">
        <v>209.499145596858</v>
      </c>
      <c r="G302" s="5">
        <v>3</v>
      </c>
      <c r="H302" s="434">
        <v>236.00204955790633</v>
      </c>
      <c r="I302" s="48">
        <f t="shared" si="16"/>
        <v>3</v>
      </c>
      <c r="J302" s="434">
        <v>212.44391270364119</v>
      </c>
      <c r="K302" s="48">
        <f t="shared" si="17"/>
        <v>4</v>
      </c>
    </row>
    <row r="303" spans="1:11" ht="23.25" customHeight="1">
      <c r="A303" s="41" t="s">
        <v>33</v>
      </c>
      <c r="B303" s="35">
        <v>25.750188834718124</v>
      </c>
      <c r="C303" s="5">
        <v>12</v>
      </c>
      <c r="D303" s="35">
        <v>31.930234155050471</v>
      </c>
      <c r="E303" s="5">
        <v>13</v>
      </c>
      <c r="F303" s="35">
        <v>35.278599898548336</v>
      </c>
      <c r="G303" s="5">
        <v>18</v>
      </c>
      <c r="H303" s="434">
        <v>32.881025148161562</v>
      </c>
      <c r="I303" s="48">
        <f t="shared" si="16"/>
        <v>14</v>
      </c>
      <c r="J303" s="434">
        <v>53.431665865762533</v>
      </c>
      <c r="K303" s="48">
        <f t="shared" si="17"/>
        <v>7</v>
      </c>
    </row>
    <row r="304" spans="1:11" ht="23.25" customHeight="1">
      <c r="A304" s="41" t="s">
        <v>184</v>
      </c>
      <c r="B304" s="35">
        <v>6.9295169136780181</v>
      </c>
      <c r="C304" s="5">
        <v>27</v>
      </c>
      <c r="D304" s="35">
        <v>7.2123543387261</v>
      </c>
      <c r="E304" s="5">
        <v>27</v>
      </c>
      <c r="F304" s="35">
        <v>7.0331955577211538</v>
      </c>
      <c r="G304" s="5">
        <v>28</v>
      </c>
      <c r="H304" s="434">
        <v>9.8464737808096174</v>
      </c>
      <c r="I304" s="48">
        <f t="shared" si="16"/>
        <v>26</v>
      </c>
      <c r="J304" s="434">
        <v>9.8464737808096174</v>
      </c>
      <c r="K304" s="48">
        <f t="shared" si="17"/>
        <v>27</v>
      </c>
    </row>
    <row r="305" spans="1:11" ht="23.25" customHeight="1">
      <c r="A305" s="41" t="s">
        <v>35</v>
      </c>
      <c r="B305" s="35">
        <v>30.464191666236385</v>
      </c>
      <c r="C305" s="5">
        <v>10</v>
      </c>
      <c r="D305" s="35">
        <v>32.52956059276088</v>
      </c>
      <c r="E305" s="5">
        <v>11</v>
      </c>
      <c r="F305" s="35">
        <v>38.199049050159999</v>
      </c>
      <c r="G305" s="5">
        <v>15</v>
      </c>
      <c r="H305" s="434">
        <v>38.7152524157027</v>
      </c>
      <c r="I305" s="48">
        <f t="shared" si="16"/>
        <v>12</v>
      </c>
      <c r="J305" s="434">
        <v>42.844879340044322</v>
      </c>
      <c r="K305" s="48">
        <f t="shared" si="17"/>
        <v>11</v>
      </c>
    </row>
    <row r="306" spans="1:11" ht="23.25" customHeight="1">
      <c r="A306" s="41" t="s">
        <v>36</v>
      </c>
      <c r="B306" s="35">
        <v>8.3928958197964043</v>
      </c>
      <c r="C306" s="5">
        <v>25</v>
      </c>
      <c r="D306" s="35">
        <v>10.829542993285683</v>
      </c>
      <c r="E306" s="5">
        <v>25</v>
      </c>
      <c r="F306" s="35">
        <v>11.10751847607014</v>
      </c>
      <c r="G306" s="5">
        <v>25</v>
      </c>
      <c r="H306" s="434">
        <v>13.681211781501025</v>
      </c>
      <c r="I306" s="48">
        <f t="shared" si="16"/>
        <v>24</v>
      </c>
      <c r="J306" s="434">
        <v>14.764872120629818</v>
      </c>
      <c r="K306" s="48">
        <f t="shared" si="17"/>
        <v>25</v>
      </c>
    </row>
    <row r="307" spans="1:11" s="721" customFormat="1" ht="23.25" customHeight="1">
      <c r="A307" s="671" t="s">
        <v>310</v>
      </c>
      <c r="H307" s="960"/>
      <c r="I307" s="960"/>
      <c r="J307" s="960"/>
      <c r="K307" s="960"/>
    </row>
    <row r="309" spans="1:11" ht="23.25" customHeight="1">
      <c r="A309" s="508" t="s">
        <v>313</v>
      </c>
      <c r="B309" s="13"/>
      <c r="C309" s="13"/>
      <c r="E309" s="11"/>
      <c r="I309" s="224" t="s">
        <v>314</v>
      </c>
    </row>
    <row r="310" spans="1:11" s="26" customFormat="1" ht="23.25" customHeight="1">
      <c r="A310" s="525" t="s">
        <v>1</v>
      </c>
      <c r="B310" s="529">
        <v>1395</v>
      </c>
      <c r="C310" s="529"/>
      <c r="D310" s="529">
        <v>1396</v>
      </c>
      <c r="E310" s="529"/>
      <c r="F310" s="529">
        <v>1397</v>
      </c>
      <c r="G310" s="529"/>
      <c r="H310" s="529">
        <v>1398</v>
      </c>
      <c r="I310" s="529"/>
      <c r="J310" s="529">
        <v>1399</v>
      </c>
      <c r="K310" s="529"/>
    </row>
    <row r="311" spans="1:11" s="26" customFormat="1" ht="23.25" customHeight="1">
      <c r="A311" s="527"/>
      <c r="B311" s="495" t="s">
        <v>83</v>
      </c>
      <c r="C311" s="495" t="s">
        <v>3</v>
      </c>
      <c r="D311" s="495" t="s">
        <v>83</v>
      </c>
      <c r="E311" s="495" t="s">
        <v>3</v>
      </c>
      <c r="F311" s="495" t="s">
        <v>83</v>
      </c>
      <c r="G311" s="495" t="s">
        <v>3</v>
      </c>
      <c r="H311" s="495" t="s">
        <v>83</v>
      </c>
      <c r="I311" s="495" t="s">
        <v>3</v>
      </c>
      <c r="J311" s="495" t="s">
        <v>83</v>
      </c>
      <c r="K311" s="495" t="s">
        <v>3</v>
      </c>
    </row>
    <row r="312" spans="1:11" ht="23.25" customHeight="1">
      <c r="A312" s="40" t="s">
        <v>120</v>
      </c>
      <c r="B312" s="118">
        <v>3.4907171321769423</v>
      </c>
      <c r="C312" s="3" t="s">
        <v>352</v>
      </c>
      <c r="D312" s="118">
        <v>4.2309115579129148</v>
      </c>
      <c r="E312" s="3" t="s">
        <v>352</v>
      </c>
      <c r="F312" s="118">
        <v>4.1542809804590419</v>
      </c>
      <c r="G312" s="3" t="s">
        <v>352</v>
      </c>
      <c r="H312" s="433">
        <v>4</v>
      </c>
      <c r="I312" s="433" t="s">
        <v>352</v>
      </c>
      <c r="J312" s="433">
        <v>4</v>
      </c>
      <c r="K312" s="433" t="s">
        <v>352</v>
      </c>
    </row>
    <row r="313" spans="1:11" ht="23.25" customHeight="1">
      <c r="A313" s="41" t="s">
        <v>82</v>
      </c>
      <c r="B313" s="117">
        <v>3.3251041269146202</v>
      </c>
      <c r="C313" s="5">
        <v>15</v>
      </c>
      <c r="D313" s="117">
        <v>4.556962025316456</v>
      </c>
      <c r="E313" s="5">
        <v>11</v>
      </c>
      <c r="F313" s="117">
        <v>4.5169385194479297</v>
      </c>
      <c r="G313" s="5">
        <v>11</v>
      </c>
      <c r="H313" s="434">
        <v>5.2264808362369344</v>
      </c>
      <c r="I313" s="48">
        <f t="shared" ref="I313:I343" si="18">RANK(H313,$H$313:$H$343)</f>
        <v>7</v>
      </c>
      <c r="J313" s="434">
        <v>5.2264808362369344</v>
      </c>
      <c r="K313" s="48">
        <f t="shared" ref="K313:K343" si="19">RANK(J313,$J$313:$J$343)</f>
        <v>7</v>
      </c>
    </row>
    <row r="314" spans="1:11" ht="23.25" customHeight="1">
      <c r="A314" s="41" t="s">
        <v>158</v>
      </c>
      <c r="B314" s="117">
        <v>2.7563235421575092</v>
      </c>
      <c r="C314" s="5">
        <v>19</v>
      </c>
      <c r="D314" s="117">
        <v>2.4140012070006036</v>
      </c>
      <c r="E314" s="5">
        <v>24</v>
      </c>
      <c r="F314" s="117">
        <v>2.6809651474530831</v>
      </c>
      <c r="G314" s="5">
        <v>25</v>
      </c>
      <c r="H314" s="434">
        <v>2.6486168334314302</v>
      </c>
      <c r="I314" s="48">
        <f t="shared" si="18"/>
        <v>26</v>
      </c>
      <c r="J314" s="434">
        <v>2.6486168334314302</v>
      </c>
      <c r="K314" s="48">
        <f t="shared" si="19"/>
        <v>26</v>
      </c>
    </row>
    <row r="315" spans="1:11" ht="23.25" customHeight="1">
      <c r="A315" s="41" t="s">
        <v>8</v>
      </c>
      <c r="B315" s="117">
        <v>3.1485650414823447</v>
      </c>
      <c r="C315" s="5">
        <v>17</v>
      </c>
      <c r="D315" s="117">
        <v>3.125</v>
      </c>
      <c r="E315" s="5">
        <v>22</v>
      </c>
      <c r="F315" s="117">
        <v>3.8789759503491079</v>
      </c>
      <c r="G315" s="5">
        <v>17</v>
      </c>
      <c r="H315" s="434">
        <v>4.6260601387818046</v>
      </c>
      <c r="I315" s="48">
        <f t="shared" si="18"/>
        <v>14</v>
      </c>
      <c r="J315" s="434">
        <v>4.6260601387818046</v>
      </c>
      <c r="K315" s="48">
        <f t="shared" si="19"/>
        <v>15</v>
      </c>
    </row>
    <row r="316" spans="1:11" ht="23.25" customHeight="1">
      <c r="A316" s="41" t="s">
        <v>9</v>
      </c>
      <c r="B316" s="117">
        <v>4.1008816895632556</v>
      </c>
      <c r="C316" s="5">
        <v>10</v>
      </c>
      <c r="D316" s="117">
        <v>5.9799382716049383</v>
      </c>
      <c r="E316" s="5">
        <v>6</v>
      </c>
      <c r="F316" s="117">
        <v>4.7719030349303306</v>
      </c>
      <c r="G316" s="5">
        <v>10</v>
      </c>
      <c r="H316" s="434">
        <v>4.7241118669690101</v>
      </c>
      <c r="I316" s="48">
        <f t="shared" si="18"/>
        <v>13</v>
      </c>
      <c r="J316" s="434">
        <v>4.9130763416477707</v>
      </c>
      <c r="K316" s="48">
        <f t="shared" si="19"/>
        <v>11</v>
      </c>
    </row>
    <row r="317" spans="1:11" ht="23.25" customHeight="1">
      <c r="A317" s="41" t="s">
        <v>10</v>
      </c>
      <c r="B317" s="117">
        <v>3.3180946763014303</v>
      </c>
      <c r="C317" s="5">
        <v>16</v>
      </c>
      <c r="D317" s="117">
        <v>4.3383947939262475</v>
      </c>
      <c r="E317" s="5">
        <v>12</v>
      </c>
      <c r="F317" s="117">
        <v>3.5511363636363633</v>
      </c>
      <c r="G317" s="5">
        <v>22</v>
      </c>
      <c r="H317" s="434">
        <v>3.8394415357766145</v>
      </c>
      <c r="I317" s="48">
        <f t="shared" si="18"/>
        <v>19</v>
      </c>
      <c r="J317" s="434">
        <v>3.8394415357766145</v>
      </c>
      <c r="K317" s="48">
        <f t="shared" si="19"/>
        <v>20</v>
      </c>
    </row>
    <row r="318" spans="1:11" ht="23.25" customHeight="1">
      <c r="A318" s="41" t="s">
        <v>11</v>
      </c>
      <c r="B318" s="117">
        <v>1.7236683799930363</v>
      </c>
      <c r="C318" s="5">
        <v>26</v>
      </c>
      <c r="D318" s="117">
        <v>1.7064846416382253</v>
      </c>
      <c r="E318" s="5">
        <v>30</v>
      </c>
      <c r="F318" s="117">
        <v>1.6891891891891893</v>
      </c>
      <c r="G318" s="5">
        <v>30</v>
      </c>
      <c r="H318" s="434">
        <v>5.025125628140704</v>
      </c>
      <c r="I318" s="48">
        <f t="shared" si="18"/>
        <v>10</v>
      </c>
      <c r="J318" s="434">
        <v>5.025125628140704</v>
      </c>
      <c r="K318" s="48">
        <f t="shared" si="19"/>
        <v>10</v>
      </c>
    </row>
    <row r="319" spans="1:11" ht="23.25" customHeight="1">
      <c r="A319" s="41" t="s">
        <v>12</v>
      </c>
      <c r="B319" s="117">
        <v>6.0168471720818291</v>
      </c>
      <c r="C319" s="5">
        <v>4</v>
      </c>
      <c r="D319" s="117">
        <v>5.0547598989048019</v>
      </c>
      <c r="E319" s="5">
        <v>9</v>
      </c>
      <c r="F319" s="117">
        <v>4.9627791563275432</v>
      </c>
      <c r="G319" s="5">
        <v>8</v>
      </c>
      <c r="H319" s="434">
        <v>4.8780487804878048</v>
      </c>
      <c r="I319" s="48">
        <f t="shared" si="18"/>
        <v>11</v>
      </c>
      <c r="J319" s="434">
        <v>4.8780487804878048</v>
      </c>
      <c r="K319" s="48">
        <f t="shared" si="19"/>
        <v>12</v>
      </c>
    </row>
    <row r="320" spans="1:11" ht="23.25" customHeight="1">
      <c r="A320" s="41" t="s">
        <v>13</v>
      </c>
      <c r="B320" s="117">
        <v>5.1252532760731997</v>
      </c>
      <c r="C320" s="5">
        <v>6</v>
      </c>
      <c r="D320" s="117">
        <v>5.6459401233192192</v>
      </c>
      <c r="E320" s="5">
        <v>7</v>
      </c>
      <c r="F320" s="117">
        <v>5.6468172484599597</v>
      </c>
      <c r="G320" s="5">
        <v>6</v>
      </c>
      <c r="H320" s="434">
        <v>5.7217353516332299</v>
      </c>
      <c r="I320" s="48">
        <f t="shared" si="18"/>
        <v>6</v>
      </c>
      <c r="J320" s="434">
        <v>5.7217353516332299</v>
      </c>
      <c r="K320" s="48">
        <f t="shared" si="19"/>
        <v>6</v>
      </c>
    </row>
    <row r="321" spans="1:11" ht="23.25" customHeight="1">
      <c r="A321" s="41" t="s">
        <v>14</v>
      </c>
      <c r="B321" s="117">
        <v>2.1102321994000612</v>
      </c>
      <c r="C321" s="5">
        <v>25</v>
      </c>
      <c r="D321" s="117">
        <v>4.1710114702815435</v>
      </c>
      <c r="E321" s="5">
        <v>16</v>
      </c>
      <c r="F321" s="117">
        <v>4.1279669762641893</v>
      </c>
      <c r="G321" s="5">
        <v>14</v>
      </c>
      <c r="H321" s="434">
        <v>5.1072522982635338</v>
      </c>
      <c r="I321" s="48">
        <f t="shared" si="18"/>
        <v>8</v>
      </c>
      <c r="J321" s="434">
        <v>5.1072522982635338</v>
      </c>
      <c r="K321" s="48">
        <f t="shared" si="19"/>
        <v>8</v>
      </c>
    </row>
    <row r="322" spans="1:11" ht="23.25" customHeight="1">
      <c r="A322" s="41" t="s">
        <v>15</v>
      </c>
      <c r="B322" s="117">
        <v>9.1039383637361535</v>
      </c>
      <c r="C322" s="5">
        <v>2</v>
      </c>
      <c r="D322" s="117">
        <v>8.9399744572158362</v>
      </c>
      <c r="E322" s="5">
        <v>2</v>
      </c>
      <c r="F322" s="117">
        <v>8.7939698492462313</v>
      </c>
      <c r="G322" s="5">
        <v>3</v>
      </c>
      <c r="H322" s="434">
        <v>7.4165636588380721</v>
      </c>
      <c r="I322" s="48">
        <f t="shared" si="18"/>
        <v>4</v>
      </c>
      <c r="J322" s="434">
        <v>7.4165636588380721</v>
      </c>
      <c r="K322" s="48">
        <f t="shared" si="19"/>
        <v>4</v>
      </c>
    </row>
    <row r="323" spans="1:11" ht="23.25" customHeight="1">
      <c r="A323" s="41" t="s">
        <v>16</v>
      </c>
      <c r="B323" s="117">
        <v>1.7095342746857916</v>
      </c>
      <c r="C323" s="5">
        <v>27</v>
      </c>
      <c r="D323" s="117">
        <v>2.1357742181540806</v>
      </c>
      <c r="E323" s="5">
        <v>26</v>
      </c>
      <c r="F323" s="117">
        <v>2.2515761032722907</v>
      </c>
      <c r="G323" s="5">
        <v>28</v>
      </c>
      <c r="H323" s="434">
        <v>2.2163120567375887</v>
      </c>
      <c r="I323" s="48">
        <f t="shared" si="18"/>
        <v>29</v>
      </c>
      <c r="J323" s="434">
        <v>2.2163120567375887</v>
      </c>
      <c r="K323" s="48">
        <f t="shared" si="19"/>
        <v>29</v>
      </c>
    </row>
    <row r="324" spans="1:11" ht="23.25" customHeight="1">
      <c r="A324" s="41" t="s">
        <v>17</v>
      </c>
      <c r="B324" s="117">
        <v>4.6345001459867543</v>
      </c>
      <c r="C324" s="5">
        <v>7</v>
      </c>
      <c r="D324" s="117">
        <v>8</v>
      </c>
      <c r="E324" s="5">
        <v>3</v>
      </c>
      <c r="F324" s="117">
        <v>5.6561085972850673</v>
      </c>
      <c r="G324" s="5">
        <v>5</v>
      </c>
      <c r="H324" s="434">
        <v>7.8475336322869955</v>
      </c>
      <c r="I324" s="48">
        <f t="shared" si="18"/>
        <v>3</v>
      </c>
      <c r="J324" s="434">
        <v>7.8475336322869955</v>
      </c>
      <c r="K324" s="48">
        <f t="shared" si="19"/>
        <v>3</v>
      </c>
    </row>
    <row r="325" spans="1:11" ht="23.25" customHeight="1">
      <c r="A325" s="41" t="s">
        <v>168</v>
      </c>
      <c r="B325" s="117">
        <v>2.3352041148843998</v>
      </c>
      <c r="C325" s="5">
        <v>22</v>
      </c>
      <c r="D325" s="117">
        <v>3.5594639865996651</v>
      </c>
      <c r="E325" s="5">
        <v>21</v>
      </c>
      <c r="F325" s="117">
        <v>3.7259366590767957</v>
      </c>
      <c r="G325" s="5">
        <v>18</v>
      </c>
      <c r="H325" s="434">
        <v>3.6847492323439099</v>
      </c>
      <c r="I325" s="48">
        <f t="shared" si="18"/>
        <v>20</v>
      </c>
      <c r="J325" s="434">
        <v>3.6847492323439099</v>
      </c>
      <c r="K325" s="48">
        <f t="shared" si="19"/>
        <v>21</v>
      </c>
    </row>
    <row r="326" spans="1:11" ht="23.25" customHeight="1">
      <c r="A326" s="41" t="s">
        <v>19</v>
      </c>
      <c r="B326" s="117">
        <v>0.94566135299552412</v>
      </c>
      <c r="C326" s="5">
        <v>31</v>
      </c>
      <c r="D326" s="117">
        <v>1.8656716417910448</v>
      </c>
      <c r="E326" s="5">
        <v>29</v>
      </c>
      <c r="F326" s="117">
        <v>1.8450184501845017</v>
      </c>
      <c r="G326" s="5">
        <v>29</v>
      </c>
      <c r="H326" s="434">
        <v>1.8264840182648401</v>
      </c>
      <c r="I326" s="48">
        <f t="shared" si="18"/>
        <v>30</v>
      </c>
      <c r="J326" s="434">
        <v>1.8264840182648401</v>
      </c>
      <c r="K326" s="48">
        <f t="shared" si="19"/>
        <v>30</v>
      </c>
    </row>
    <row r="327" spans="1:11" ht="23.25" customHeight="1">
      <c r="A327" s="41" t="s">
        <v>20</v>
      </c>
      <c r="B327" s="117">
        <v>9.9663989976650154</v>
      </c>
      <c r="C327" s="5">
        <v>1</v>
      </c>
      <c r="D327" s="117">
        <v>11.142061281337048</v>
      </c>
      <c r="E327" s="5">
        <v>1</v>
      </c>
      <c r="F327" s="117">
        <v>10.899182561307901</v>
      </c>
      <c r="G327" s="5">
        <v>1</v>
      </c>
      <c r="H327" s="434">
        <v>10.666666666666666</v>
      </c>
      <c r="I327" s="48">
        <f t="shared" si="18"/>
        <v>1</v>
      </c>
      <c r="J327" s="434">
        <v>10.666666666666666</v>
      </c>
      <c r="K327" s="48">
        <f t="shared" si="19"/>
        <v>1</v>
      </c>
    </row>
    <row r="328" spans="1:11" ht="23.25" customHeight="1">
      <c r="A328" s="41" t="s">
        <v>21</v>
      </c>
      <c r="B328" s="117">
        <v>1.0810756270058457</v>
      </c>
      <c r="C328" s="5">
        <v>30</v>
      </c>
      <c r="D328" s="117">
        <v>2.1082220660576247</v>
      </c>
      <c r="E328" s="5">
        <v>27</v>
      </c>
      <c r="F328" s="117">
        <v>1.3736263736263736</v>
      </c>
      <c r="G328" s="5">
        <v>31</v>
      </c>
      <c r="H328" s="434">
        <v>1.343183344526528</v>
      </c>
      <c r="I328" s="48">
        <f t="shared" si="18"/>
        <v>31</v>
      </c>
      <c r="J328" s="434">
        <v>1.343183344526528</v>
      </c>
      <c r="K328" s="48">
        <f t="shared" si="19"/>
        <v>31</v>
      </c>
    </row>
    <row r="329" spans="1:11" ht="23.25" customHeight="1">
      <c r="A329" s="41" t="s">
        <v>22</v>
      </c>
      <c r="B329" s="117">
        <v>4.1226284064763199</v>
      </c>
      <c r="C329" s="5">
        <v>9</v>
      </c>
      <c r="D329" s="117">
        <v>4.2778569973518028</v>
      </c>
      <c r="E329" s="5">
        <v>14</v>
      </c>
      <c r="F329" s="117">
        <v>4.2347247428917125</v>
      </c>
      <c r="G329" s="5">
        <v>13</v>
      </c>
      <c r="H329" s="434">
        <v>4.1949660407510985</v>
      </c>
      <c r="I329" s="48">
        <f t="shared" si="18"/>
        <v>17</v>
      </c>
      <c r="J329" s="434">
        <v>3.9952057530962839</v>
      </c>
      <c r="K329" s="48">
        <f t="shared" si="19"/>
        <v>18</v>
      </c>
    </row>
    <row r="330" spans="1:11" ht="23.25" customHeight="1">
      <c r="A330" s="41" t="s">
        <v>23</v>
      </c>
      <c r="B330" s="117">
        <v>2.3552299057672514</v>
      </c>
      <c r="C330" s="5">
        <v>21</v>
      </c>
      <c r="D330" s="117">
        <v>2.3237800154918666</v>
      </c>
      <c r="E330" s="5">
        <v>25</v>
      </c>
      <c r="F330" s="117">
        <v>2.2953328232593728</v>
      </c>
      <c r="G330" s="5">
        <v>27</v>
      </c>
      <c r="H330" s="434">
        <v>2.2692889561270801</v>
      </c>
      <c r="I330" s="48">
        <f t="shared" si="18"/>
        <v>28</v>
      </c>
      <c r="J330" s="434">
        <v>2.2692889561270801</v>
      </c>
      <c r="K330" s="48">
        <f t="shared" si="19"/>
        <v>28</v>
      </c>
    </row>
    <row r="331" spans="1:11" ht="23.25" customHeight="1">
      <c r="A331" s="41" t="s">
        <v>24</v>
      </c>
      <c r="B331" s="117">
        <v>2.3214729281434487</v>
      </c>
      <c r="C331" s="5">
        <v>23</v>
      </c>
      <c r="D331" s="117">
        <v>3.0280090840272522</v>
      </c>
      <c r="E331" s="5">
        <v>23</v>
      </c>
      <c r="F331" s="117">
        <v>4.4543429844097995</v>
      </c>
      <c r="G331" s="5">
        <v>12</v>
      </c>
      <c r="H331" s="434">
        <v>4.3699927166788051</v>
      </c>
      <c r="I331" s="48">
        <f t="shared" si="18"/>
        <v>16</v>
      </c>
      <c r="J331" s="434">
        <v>4.3699927166788051</v>
      </c>
      <c r="K331" s="48">
        <f t="shared" si="19"/>
        <v>16</v>
      </c>
    </row>
    <row r="332" spans="1:11" ht="23.25" customHeight="1">
      <c r="A332" s="41" t="s">
        <v>25</v>
      </c>
      <c r="B332" s="117">
        <v>3.742956224255479</v>
      </c>
      <c r="C332" s="5">
        <v>13</v>
      </c>
      <c r="D332" s="117">
        <v>4.3130006161429444</v>
      </c>
      <c r="E332" s="5">
        <v>13</v>
      </c>
      <c r="F332" s="117">
        <v>3.6563071297989032</v>
      </c>
      <c r="G332" s="5">
        <v>19</v>
      </c>
      <c r="H332" s="434">
        <v>3.6188178528347406</v>
      </c>
      <c r="I332" s="48">
        <f t="shared" si="18"/>
        <v>22</v>
      </c>
      <c r="J332" s="434">
        <v>4.2219541616405305</v>
      </c>
      <c r="K332" s="48">
        <f t="shared" si="19"/>
        <v>17</v>
      </c>
    </row>
    <row r="333" spans="1:11" ht="23.25" customHeight="1">
      <c r="A333" s="41" t="s">
        <v>26</v>
      </c>
      <c r="B333" s="117">
        <v>2.5278713616821467</v>
      </c>
      <c r="C333" s="5">
        <v>20</v>
      </c>
      <c r="D333" s="117">
        <v>4.0460628695922818</v>
      </c>
      <c r="E333" s="5">
        <v>17</v>
      </c>
      <c r="F333" s="117">
        <v>3.9926289926289926</v>
      </c>
      <c r="G333" s="5">
        <v>15</v>
      </c>
      <c r="H333" s="434">
        <v>4.5468323734464988</v>
      </c>
      <c r="I333" s="48">
        <f t="shared" si="18"/>
        <v>15</v>
      </c>
      <c r="J333" s="434">
        <v>4.849954531676266</v>
      </c>
      <c r="K333" s="48">
        <f t="shared" si="19"/>
        <v>13</v>
      </c>
    </row>
    <row r="334" spans="1:11" ht="23.25" customHeight="1">
      <c r="A334" s="41" t="s">
        <v>27</v>
      </c>
      <c r="B334" s="117">
        <v>1.5365436168392888</v>
      </c>
      <c r="C334" s="5">
        <v>28</v>
      </c>
      <c r="D334" s="117">
        <v>2.0335536349771224</v>
      </c>
      <c r="E334" s="5">
        <v>28</v>
      </c>
      <c r="F334" s="117">
        <v>2.5278058645096055</v>
      </c>
      <c r="G334" s="5">
        <v>26</v>
      </c>
      <c r="H334" s="434">
        <v>2.5138260432378083</v>
      </c>
      <c r="I334" s="48">
        <f t="shared" si="18"/>
        <v>27</v>
      </c>
      <c r="J334" s="434">
        <v>2.5138260432378083</v>
      </c>
      <c r="K334" s="48">
        <f t="shared" si="19"/>
        <v>27</v>
      </c>
    </row>
    <row r="335" spans="1:11" ht="23.25" customHeight="1">
      <c r="A335" s="41" t="s">
        <v>28</v>
      </c>
      <c r="B335" s="117">
        <v>4.2072667912017643</v>
      </c>
      <c r="C335" s="5">
        <v>8</v>
      </c>
      <c r="D335" s="117">
        <v>6.9060773480662982</v>
      </c>
      <c r="E335" s="5">
        <v>4</v>
      </c>
      <c r="F335" s="117">
        <v>6.8119891008174385</v>
      </c>
      <c r="G335" s="5">
        <v>4</v>
      </c>
      <c r="H335" s="434">
        <v>6.720430107526882</v>
      </c>
      <c r="I335" s="48">
        <f t="shared" si="18"/>
        <v>5</v>
      </c>
      <c r="J335" s="434">
        <v>6.720430107526882</v>
      </c>
      <c r="K335" s="48">
        <f t="shared" si="19"/>
        <v>5</v>
      </c>
    </row>
    <row r="336" spans="1:11" ht="23.25" customHeight="1">
      <c r="A336" s="41" t="s">
        <v>29</v>
      </c>
      <c r="B336" s="117">
        <v>3.7456810959220768</v>
      </c>
      <c r="C336" s="5">
        <v>12</v>
      </c>
      <c r="D336" s="117">
        <v>3.6861506055818851</v>
      </c>
      <c r="E336" s="5">
        <v>20</v>
      </c>
      <c r="F336" s="117">
        <v>3.6363636363636362</v>
      </c>
      <c r="G336" s="5">
        <v>20</v>
      </c>
      <c r="H336" s="434">
        <v>3.5879036391594052</v>
      </c>
      <c r="I336" s="48">
        <f t="shared" si="18"/>
        <v>23</v>
      </c>
      <c r="J336" s="434">
        <v>3.5879036391594052</v>
      </c>
      <c r="K336" s="48">
        <f t="shared" si="19"/>
        <v>22</v>
      </c>
    </row>
    <row r="337" spans="1:11" ht="23.25" customHeight="1">
      <c r="A337" s="41" t="s">
        <v>30</v>
      </c>
      <c r="B337" s="117">
        <v>3.9514821219142875</v>
      </c>
      <c r="C337" s="5">
        <v>11</v>
      </c>
      <c r="D337" s="117">
        <v>3.9323633503735742</v>
      </c>
      <c r="E337" s="5">
        <v>19</v>
      </c>
      <c r="F337" s="117">
        <v>3.9169604386995696</v>
      </c>
      <c r="G337" s="5">
        <v>16</v>
      </c>
      <c r="H337" s="434">
        <v>3.9032006245120998</v>
      </c>
      <c r="I337" s="48">
        <f t="shared" si="18"/>
        <v>18</v>
      </c>
      <c r="J337" s="434">
        <v>3.9032006245120998</v>
      </c>
      <c r="K337" s="48">
        <f t="shared" si="19"/>
        <v>19</v>
      </c>
    </row>
    <row r="338" spans="1:11" ht="23.25" customHeight="1">
      <c r="A338" s="41" t="s">
        <v>31</v>
      </c>
      <c r="B338" s="117">
        <v>2.2718895134691812</v>
      </c>
      <c r="C338" s="5">
        <v>24</v>
      </c>
      <c r="D338" s="117">
        <v>3.9481105470953191</v>
      </c>
      <c r="E338" s="5">
        <v>18</v>
      </c>
      <c r="F338" s="117">
        <v>3.3651149747616373</v>
      </c>
      <c r="G338" s="5">
        <v>23</v>
      </c>
      <c r="H338" s="434">
        <v>3.3463469046291134</v>
      </c>
      <c r="I338" s="48">
        <f t="shared" si="18"/>
        <v>25</v>
      </c>
      <c r="J338" s="434">
        <v>3.3463469046291134</v>
      </c>
      <c r="K338" s="48">
        <f t="shared" si="19"/>
        <v>24</v>
      </c>
    </row>
    <row r="339" spans="1:11" ht="23.25" customHeight="1">
      <c r="A339" s="41" t="s">
        <v>32</v>
      </c>
      <c r="B339" s="117">
        <v>3.654545554214879</v>
      </c>
      <c r="C339" s="5">
        <v>14</v>
      </c>
      <c r="D339" s="117">
        <v>4.2257772411711434</v>
      </c>
      <c r="E339" s="5">
        <v>15</v>
      </c>
      <c r="F339" s="117">
        <v>3.5938903863432166</v>
      </c>
      <c r="G339" s="5">
        <v>21</v>
      </c>
      <c r="H339" s="434">
        <v>3.5661218424962851</v>
      </c>
      <c r="I339" s="48">
        <f t="shared" si="18"/>
        <v>24</v>
      </c>
      <c r="J339" s="434">
        <v>3.5661218424962851</v>
      </c>
      <c r="K339" s="48">
        <f t="shared" si="19"/>
        <v>23</v>
      </c>
    </row>
    <row r="340" spans="1:11" ht="23.25" customHeight="1">
      <c r="A340" s="41" t="s">
        <v>33</v>
      </c>
      <c r="B340" s="117">
        <v>2.7982301194494483</v>
      </c>
      <c r="C340" s="5">
        <v>18</v>
      </c>
      <c r="D340" s="117">
        <v>4.8476454293628803</v>
      </c>
      <c r="E340" s="5">
        <v>10</v>
      </c>
      <c r="F340" s="117">
        <v>4.8076923076923084</v>
      </c>
      <c r="G340" s="5">
        <v>9</v>
      </c>
      <c r="H340" s="434">
        <v>4.7716428084526248</v>
      </c>
      <c r="I340" s="48">
        <f t="shared" si="18"/>
        <v>12</v>
      </c>
      <c r="J340" s="434">
        <v>4.7716428084526248</v>
      </c>
      <c r="K340" s="48">
        <f t="shared" si="19"/>
        <v>14</v>
      </c>
    </row>
    <row r="341" spans="1:11" ht="23.25" customHeight="1">
      <c r="A341" s="41" t="s">
        <v>184</v>
      </c>
      <c r="B341" s="117">
        <v>1.1258630443899651</v>
      </c>
      <c r="C341" s="5">
        <v>29</v>
      </c>
      <c r="D341" s="117">
        <v>1.6474464579901154</v>
      </c>
      <c r="E341" s="5">
        <v>31</v>
      </c>
      <c r="F341" s="117">
        <v>3.2240730789897905</v>
      </c>
      <c r="G341" s="5">
        <v>24</v>
      </c>
      <c r="H341" s="434">
        <v>3.680336487907466</v>
      </c>
      <c r="I341" s="48">
        <f t="shared" si="18"/>
        <v>21</v>
      </c>
      <c r="J341" s="434">
        <v>3.1545741324921135</v>
      </c>
      <c r="K341" s="48">
        <f t="shared" si="19"/>
        <v>25</v>
      </c>
    </row>
    <row r="342" spans="1:11" ht="23.25" customHeight="1">
      <c r="A342" s="41" t="s">
        <v>35</v>
      </c>
      <c r="B342" s="117">
        <v>5.1776688293981126</v>
      </c>
      <c r="C342" s="5">
        <v>5</v>
      </c>
      <c r="D342" s="117">
        <v>5.1399200456881777</v>
      </c>
      <c r="E342" s="5">
        <v>8</v>
      </c>
      <c r="F342" s="117">
        <v>5.1107325383304936</v>
      </c>
      <c r="G342" s="5">
        <v>7</v>
      </c>
      <c r="H342" s="434">
        <v>5.0818746470920377</v>
      </c>
      <c r="I342" s="48">
        <f t="shared" si="18"/>
        <v>9</v>
      </c>
      <c r="J342" s="434">
        <v>5.0818746470920377</v>
      </c>
      <c r="K342" s="48">
        <f t="shared" si="19"/>
        <v>9</v>
      </c>
    </row>
    <row r="343" spans="1:11" ht="23.25" customHeight="1">
      <c r="A343" s="41" t="s">
        <v>36</v>
      </c>
      <c r="B343" s="117">
        <v>6.1482627205359872</v>
      </c>
      <c r="C343" s="5">
        <v>3</v>
      </c>
      <c r="D343" s="117">
        <v>6.8669527896995701</v>
      </c>
      <c r="E343" s="5">
        <v>5</v>
      </c>
      <c r="F343" s="117">
        <v>9.2514718250630779</v>
      </c>
      <c r="G343" s="5">
        <v>2</v>
      </c>
      <c r="H343" s="434">
        <v>9.0684253915910968</v>
      </c>
      <c r="I343" s="48">
        <f t="shared" si="18"/>
        <v>2</v>
      </c>
      <c r="J343" s="434">
        <v>9.0684253915910968</v>
      </c>
      <c r="K343" s="48">
        <f t="shared" si="19"/>
        <v>2</v>
      </c>
    </row>
    <row r="344" spans="1:11" s="721" customFormat="1" ht="23.25" customHeight="1">
      <c r="A344" s="671" t="s">
        <v>315</v>
      </c>
      <c r="H344" s="960"/>
      <c r="I344" s="960"/>
      <c r="J344" s="960"/>
      <c r="K344" s="960"/>
    </row>
    <row r="346" spans="1:11" ht="23.25" customHeight="1">
      <c r="A346" s="508" t="s">
        <v>316</v>
      </c>
      <c r="B346" s="13"/>
      <c r="C346" s="13"/>
      <c r="E346" s="11"/>
      <c r="I346" s="224" t="s">
        <v>314</v>
      </c>
    </row>
    <row r="347" spans="1:11" s="26" customFormat="1" ht="23.25" customHeight="1">
      <c r="A347" s="525" t="s">
        <v>1</v>
      </c>
      <c r="B347" s="529">
        <v>1395</v>
      </c>
      <c r="C347" s="529"/>
      <c r="D347" s="529">
        <v>1396</v>
      </c>
      <c r="E347" s="529"/>
      <c r="F347" s="529">
        <v>1397</v>
      </c>
      <c r="G347" s="529"/>
      <c r="H347" s="529">
        <v>1398</v>
      </c>
      <c r="I347" s="529"/>
      <c r="J347" s="529">
        <v>1399</v>
      </c>
      <c r="K347" s="529"/>
    </row>
    <row r="348" spans="1:11" s="26" customFormat="1" ht="23.25" customHeight="1">
      <c r="A348" s="527"/>
      <c r="B348" s="495" t="s">
        <v>83</v>
      </c>
      <c r="C348" s="495" t="s">
        <v>3</v>
      </c>
      <c r="D348" s="495" t="s">
        <v>83</v>
      </c>
      <c r="E348" s="495" t="s">
        <v>3</v>
      </c>
      <c r="F348" s="495" t="s">
        <v>83</v>
      </c>
      <c r="G348" s="495" t="s">
        <v>3</v>
      </c>
      <c r="H348" s="495" t="s">
        <v>83</v>
      </c>
      <c r="I348" s="495" t="s">
        <v>3</v>
      </c>
      <c r="J348" s="495" t="s">
        <v>83</v>
      </c>
      <c r="K348" s="495" t="s">
        <v>3</v>
      </c>
    </row>
    <row r="349" spans="1:11" ht="23.25" customHeight="1">
      <c r="A349" s="40" t="s">
        <v>120</v>
      </c>
      <c r="B349" s="118">
        <v>4.7170730842169828</v>
      </c>
      <c r="C349" s="3" t="s">
        <v>352</v>
      </c>
      <c r="D349" s="118">
        <v>5.6900184137622132</v>
      </c>
      <c r="E349" s="3" t="s">
        <v>352</v>
      </c>
      <c r="F349" s="118">
        <v>5.5601754471783327</v>
      </c>
      <c r="G349" s="3" t="s">
        <v>352</v>
      </c>
      <c r="H349" s="433">
        <v>6</v>
      </c>
      <c r="I349" s="433" t="s">
        <v>352</v>
      </c>
      <c r="J349" s="433">
        <v>6</v>
      </c>
      <c r="K349" s="433" t="s">
        <v>352</v>
      </c>
    </row>
    <row r="350" spans="1:11" ht="23.25" customHeight="1">
      <c r="A350" s="41" t="s">
        <v>82</v>
      </c>
      <c r="B350" s="117">
        <v>4.6272830302581598</v>
      </c>
      <c r="C350" s="5">
        <v>15</v>
      </c>
      <c r="D350" s="117">
        <v>6.3157894736842106</v>
      </c>
      <c r="E350" s="5">
        <v>13</v>
      </c>
      <c r="F350" s="117">
        <v>6.2326869806094187</v>
      </c>
      <c r="G350" s="5">
        <v>11</v>
      </c>
      <c r="H350" s="434">
        <v>7.1770334928229671</v>
      </c>
      <c r="I350" s="48">
        <f t="shared" ref="I350:I380" si="20">RANK(H350,$H$350:$H$380)</f>
        <v>10</v>
      </c>
      <c r="J350" s="434">
        <v>7.1770334928229671</v>
      </c>
      <c r="K350" s="48">
        <f t="shared" ref="K350:K380" si="21">RANK(J350,$J$350:$J$380)</f>
        <v>10</v>
      </c>
    </row>
    <row r="351" spans="1:11" ht="23.25" customHeight="1">
      <c r="A351" s="41" t="s">
        <v>158</v>
      </c>
      <c r="B351" s="117">
        <v>4.2130827454132405</v>
      </c>
      <c r="C351" s="5">
        <v>18</v>
      </c>
      <c r="D351" s="117">
        <v>3.6730945821854912</v>
      </c>
      <c r="E351" s="5">
        <v>24</v>
      </c>
      <c r="F351" s="117">
        <v>4.0595399188092012</v>
      </c>
      <c r="G351" s="5">
        <v>24</v>
      </c>
      <c r="H351" s="434">
        <v>3.9911308203991132</v>
      </c>
      <c r="I351" s="48">
        <f t="shared" si="20"/>
        <v>26</v>
      </c>
      <c r="J351" s="434">
        <v>3.9911308203991132</v>
      </c>
      <c r="K351" s="48">
        <f t="shared" si="21"/>
        <v>26</v>
      </c>
    </row>
    <row r="352" spans="1:11" ht="23.25" customHeight="1">
      <c r="A352" s="41" t="s">
        <v>8</v>
      </c>
      <c r="B352" s="117">
        <v>4.6187563074890825</v>
      </c>
      <c r="C352" s="5">
        <v>16</v>
      </c>
      <c r="D352" s="117">
        <v>4.545454545454545</v>
      </c>
      <c r="E352" s="5">
        <v>22</v>
      </c>
      <c r="F352" s="117">
        <v>5.5991041433370663</v>
      </c>
      <c r="G352" s="5">
        <v>18</v>
      </c>
      <c r="H352" s="434">
        <v>6.6225165562913908</v>
      </c>
      <c r="I352" s="48">
        <f t="shared" si="20"/>
        <v>12</v>
      </c>
      <c r="J352" s="434">
        <v>6.6225165562913908</v>
      </c>
      <c r="K352" s="48">
        <f t="shared" si="21"/>
        <v>12</v>
      </c>
    </row>
    <row r="353" spans="1:11" ht="23.25" customHeight="1">
      <c r="A353" s="41" t="s">
        <v>9</v>
      </c>
      <c r="B353" s="117">
        <v>4.659099254122582</v>
      </c>
      <c r="C353" s="5">
        <v>14</v>
      </c>
      <c r="D353" s="117">
        <v>6.7789197463371966</v>
      </c>
      <c r="E353" s="5">
        <v>11</v>
      </c>
      <c r="F353" s="117">
        <v>5.3960716598316427</v>
      </c>
      <c r="G353" s="5">
        <v>19</v>
      </c>
      <c r="H353" s="434">
        <v>5.3282182438192667</v>
      </c>
      <c r="I353" s="48">
        <f t="shared" si="20"/>
        <v>20</v>
      </c>
      <c r="J353" s="434">
        <v>5.5413469735720371</v>
      </c>
      <c r="K353" s="48">
        <f t="shared" si="21"/>
        <v>21</v>
      </c>
    </row>
    <row r="354" spans="1:11" ht="23.25" customHeight="1">
      <c r="A354" s="41" t="s">
        <v>10</v>
      </c>
      <c r="B354" s="117">
        <v>3.581751691482236</v>
      </c>
      <c r="C354" s="5">
        <v>20</v>
      </c>
      <c r="D354" s="117">
        <v>4.6783625730994149</v>
      </c>
      <c r="E354" s="5">
        <v>21</v>
      </c>
      <c r="F354" s="117">
        <v>3.8240917782026767</v>
      </c>
      <c r="G354" s="5">
        <v>25</v>
      </c>
      <c r="H354" s="434">
        <v>4.130679684566279</v>
      </c>
      <c r="I354" s="48">
        <f t="shared" si="20"/>
        <v>25</v>
      </c>
      <c r="J354" s="434">
        <v>4.130679684566279</v>
      </c>
      <c r="K354" s="48">
        <f t="shared" si="21"/>
        <v>25</v>
      </c>
    </row>
    <row r="355" spans="1:11" ht="23.25" customHeight="1">
      <c r="A355" s="41" t="s">
        <v>11</v>
      </c>
      <c r="B355" s="117">
        <v>2.5299610638992265</v>
      </c>
      <c r="C355" s="5">
        <v>25</v>
      </c>
      <c r="D355" s="117">
        <v>2.4875621890547261</v>
      </c>
      <c r="E355" s="5">
        <v>31</v>
      </c>
      <c r="F355" s="117">
        <v>2.4449877750611249</v>
      </c>
      <c r="G355" s="5">
        <v>31</v>
      </c>
      <c r="H355" s="434">
        <v>7.2115384615384617</v>
      </c>
      <c r="I355" s="48">
        <f t="shared" si="20"/>
        <v>9</v>
      </c>
      <c r="J355" s="434">
        <v>7.2115384615384617</v>
      </c>
      <c r="K355" s="48">
        <f t="shared" si="21"/>
        <v>9</v>
      </c>
    </row>
    <row r="356" spans="1:11" ht="23.25" customHeight="1">
      <c r="A356" s="41" t="s">
        <v>12</v>
      </c>
      <c r="B356" s="117">
        <v>8.3736564767242267</v>
      </c>
      <c r="C356" s="5">
        <v>3</v>
      </c>
      <c r="D356" s="117">
        <v>6.9930069930069934</v>
      </c>
      <c r="E356" s="5">
        <v>8</v>
      </c>
      <c r="F356" s="117">
        <v>6.83371298405467</v>
      </c>
      <c r="G356" s="5">
        <v>7</v>
      </c>
      <c r="H356" s="434">
        <v>6.6815144766146997</v>
      </c>
      <c r="I356" s="48">
        <f t="shared" si="20"/>
        <v>11</v>
      </c>
      <c r="J356" s="434">
        <v>6.6815144766146997</v>
      </c>
      <c r="K356" s="48">
        <f t="shared" si="21"/>
        <v>11</v>
      </c>
    </row>
    <row r="357" spans="1:11" ht="23.25" customHeight="1">
      <c r="A357" s="41" t="s">
        <v>13</v>
      </c>
      <c r="B357" s="117">
        <v>5.4608692579562055</v>
      </c>
      <c r="C357" s="5">
        <v>12</v>
      </c>
      <c r="D357" s="117">
        <v>6.0060060060060056</v>
      </c>
      <c r="E357" s="5">
        <v>19</v>
      </c>
      <c r="F357" s="117">
        <v>6.0006234413965087</v>
      </c>
      <c r="G357" s="5">
        <v>15</v>
      </c>
      <c r="H357" s="434">
        <v>6.0741196370905728</v>
      </c>
      <c r="I357" s="48">
        <f t="shared" si="20"/>
        <v>16</v>
      </c>
      <c r="J357" s="434">
        <v>6.0741196370905728</v>
      </c>
      <c r="K357" s="48">
        <f t="shared" si="21"/>
        <v>15</v>
      </c>
    </row>
    <row r="358" spans="1:11" ht="23.25" customHeight="1">
      <c r="A358" s="41" t="s">
        <v>14</v>
      </c>
      <c r="B358" s="117">
        <v>3.2924845747097673</v>
      </c>
      <c r="C358" s="5">
        <v>22</v>
      </c>
      <c r="D358" s="117">
        <v>6.4724919093851137</v>
      </c>
      <c r="E358" s="5">
        <v>12</v>
      </c>
      <c r="F358" s="117">
        <v>6.369426751592357</v>
      </c>
      <c r="G358" s="5">
        <v>10</v>
      </c>
      <c r="H358" s="434">
        <v>7.8247261345852896</v>
      </c>
      <c r="I358" s="48">
        <f t="shared" si="20"/>
        <v>7</v>
      </c>
      <c r="J358" s="434">
        <v>7.8247261345852896</v>
      </c>
      <c r="K358" s="48">
        <f t="shared" si="21"/>
        <v>8</v>
      </c>
    </row>
    <row r="359" spans="1:11" ht="23.25" customHeight="1">
      <c r="A359" s="41" t="s">
        <v>15</v>
      </c>
      <c r="B359" s="117">
        <v>15.424379774671849</v>
      </c>
      <c r="C359" s="5">
        <v>1</v>
      </c>
      <c r="D359" s="117">
        <v>15.053763440860216</v>
      </c>
      <c r="E359" s="5">
        <v>1</v>
      </c>
      <c r="F359" s="117">
        <v>14.705882352941176</v>
      </c>
      <c r="G359" s="5">
        <v>1</v>
      </c>
      <c r="H359" s="434">
        <v>12.320328542094456</v>
      </c>
      <c r="I359" s="48">
        <f t="shared" si="20"/>
        <v>3</v>
      </c>
      <c r="J359" s="434">
        <v>12.320328542094456</v>
      </c>
      <c r="K359" s="48">
        <f t="shared" si="21"/>
        <v>3</v>
      </c>
    </row>
    <row r="360" spans="1:11" ht="23.25" customHeight="1">
      <c r="A360" s="41" t="s">
        <v>16</v>
      </c>
      <c r="B360" s="117">
        <v>2.3399655046539789</v>
      </c>
      <c r="C360" s="5">
        <v>27</v>
      </c>
      <c r="D360" s="117">
        <v>2.9106029106029108</v>
      </c>
      <c r="E360" s="5">
        <v>28</v>
      </c>
      <c r="F360" s="117">
        <v>3.0562347188264063</v>
      </c>
      <c r="G360" s="5">
        <v>27</v>
      </c>
      <c r="H360" s="434">
        <v>2.9976019184652278</v>
      </c>
      <c r="I360" s="48">
        <f t="shared" si="20"/>
        <v>28</v>
      </c>
      <c r="J360" s="434">
        <v>2.9976019184652278</v>
      </c>
      <c r="K360" s="48">
        <f t="shared" si="21"/>
        <v>28</v>
      </c>
    </row>
    <row r="361" spans="1:11" ht="23.25" customHeight="1">
      <c r="A361" s="41" t="s">
        <v>17</v>
      </c>
      <c r="B361" s="117">
        <v>8.2585589640463635</v>
      </c>
      <c r="C361" s="5">
        <v>4</v>
      </c>
      <c r="D361" s="117">
        <v>14.112903225806452</v>
      </c>
      <c r="E361" s="5">
        <v>2</v>
      </c>
      <c r="F361" s="117">
        <v>9.8814229249011856</v>
      </c>
      <c r="G361" s="5">
        <v>5</v>
      </c>
      <c r="H361" s="434">
        <v>13.565891472868216</v>
      </c>
      <c r="I361" s="48">
        <f t="shared" si="20"/>
        <v>1</v>
      </c>
      <c r="J361" s="434">
        <v>13.565891472868216</v>
      </c>
      <c r="K361" s="48">
        <f t="shared" si="21"/>
        <v>1</v>
      </c>
    </row>
    <row r="362" spans="1:11" ht="23.25" customHeight="1">
      <c r="A362" s="41" t="s">
        <v>168</v>
      </c>
      <c r="B362" s="117">
        <v>3.0949255881413706</v>
      </c>
      <c r="C362" s="5">
        <v>24</v>
      </c>
      <c r="D362" s="117">
        <v>4.6922439966878278</v>
      </c>
      <c r="E362" s="5">
        <v>20</v>
      </c>
      <c r="F362" s="117">
        <v>4.8820179007323024</v>
      </c>
      <c r="G362" s="5">
        <v>22</v>
      </c>
      <c r="H362" s="434">
        <v>4.8</v>
      </c>
      <c r="I362" s="48">
        <f t="shared" si="20"/>
        <v>23</v>
      </c>
      <c r="J362" s="434">
        <v>4.8</v>
      </c>
      <c r="K362" s="48">
        <f t="shared" si="21"/>
        <v>23</v>
      </c>
    </row>
    <row r="363" spans="1:11" ht="23.25" customHeight="1">
      <c r="A363" s="41" t="s">
        <v>19</v>
      </c>
      <c r="B363" s="117">
        <v>1.4061197142202293</v>
      </c>
      <c r="C363" s="5">
        <v>31</v>
      </c>
      <c r="D363" s="117">
        <v>2.7624309392265194</v>
      </c>
      <c r="E363" s="5">
        <v>29</v>
      </c>
      <c r="F363" s="117">
        <v>2.7173913043478262</v>
      </c>
      <c r="G363" s="5">
        <v>30</v>
      </c>
      <c r="H363" s="434">
        <v>2.677376171352075</v>
      </c>
      <c r="I363" s="48">
        <f t="shared" si="20"/>
        <v>30</v>
      </c>
      <c r="J363" s="434">
        <v>2.677376171352075</v>
      </c>
      <c r="K363" s="48">
        <f t="shared" si="21"/>
        <v>30</v>
      </c>
    </row>
    <row r="364" spans="1:11" ht="23.25" customHeight="1">
      <c r="A364" s="41" t="s">
        <v>20</v>
      </c>
      <c r="B364" s="117">
        <v>12.488804678663056</v>
      </c>
      <c r="C364" s="5">
        <v>2</v>
      </c>
      <c r="D364" s="117">
        <v>13.888888888888888</v>
      </c>
      <c r="E364" s="5">
        <v>3</v>
      </c>
      <c r="F364" s="117">
        <v>13.536379018612521</v>
      </c>
      <c r="G364" s="5">
        <v>2</v>
      </c>
      <c r="H364" s="434">
        <v>13.201320132013201</v>
      </c>
      <c r="I364" s="48">
        <f t="shared" si="20"/>
        <v>2</v>
      </c>
      <c r="J364" s="434">
        <v>13.201320132013201</v>
      </c>
      <c r="K364" s="48">
        <f t="shared" si="21"/>
        <v>2</v>
      </c>
    </row>
    <row r="365" spans="1:11" ht="23.25" customHeight="1">
      <c r="A365" s="41" t="s">
        <v>21</v>
      </c>
      <c r="B365" s="117">
        <v>2.2294191174175597</v>
      </c>
      <c r="C365" s="5">
        <v>28</v>
      </c>
      <c r="D365" s="117">
        <v>4.2765502494654317</v>
      </c>
      <c r="E365" s="5">
        <v>23</v>
      </c>
      <c r="F365" s="117">
        <v>2.7416038382453736</v>
      </c>
      <c r="G365" s="5">
        <v>29</v>
      </c>
      <c r="H365" s="434">
        <v>2.6385224274406331</v>
      </c>
      <c r="I365" s="48">
        <f t="shared" si="20"/>
        <v>31</v>
      </c>
      <c r="J365" s="434">
        <v>2.6385224274406331</v>
      </c>
      <c r="K365" s="48">
        <f t="shared" si="21"/>
        <v>31</v>
      </c>
    </row>
    <row r="366" spans="1:11" ht="23.25" customHeight="1">
      <c r="A366" s="41" t="s">
        <v>22</v>
      </c>
      <c r="B366" s="117">
        <v>5.879456444251729</v>
      </c>
      <c r="C366" s="5">
        <v>11</v>
      </c>
      <c r="D366" s="117">
        <v>6.0693641618497107</v>
      </c>
      <c r="E366" s="5">
        <v>17</v>
      </c>
      <c r="F366" s="117">
        <v>5.9760956175298805</v>
      </c>
      <c r="G366" s="5">
        <v>16</v>
      </c>
      <c r="H366" s="434">
        <v>5.8889512058328659</v>
      </c>
      <c r="I366" s="48">
        <f t="shared" si="20"/>
        <v>19</v>
      </c>
      <c r="J366" s="434">
        <v>5.608524957936063</v>
      </c>
      <c r="K366" s="48">
        <f t="shared" si="21"/>
        <v>19</v>
      </c>
    </row>
    <row r="367" spans="1:11" ht="23.25" customHeight="1">
      <c r="A367" s="41" t="s">
        <v>23</v>
      </c>
      <c r="B367" s="117">
        <v>3.1507673693928155</v>
      </c>
      <c r="C367" s="5">
        <v>23</v>
      </c>
      <c r="D367" s="117">
        <v>3.0832476875642341</v>
      </c>
      <c r="E367" s="5">
        <v>26</v>
      </c>
      <c r="F367" s="117">
        <v>3.0181086519114686</v>
      </c>
      <c r="G367" s="5">
        <v>28</v>
      </c>
      <c r="H367" s="434">
        <v>2.9585798816568047</v>
      </c>
      <c r="I367" s="48">
        <f t="shared" si="20"/>
        <v>29</v>
      </c>
      <c r="J367" s="434">
        <v>2.9585798816568047</v>
      </c>
      <c r="K367" s="48">
        <f t="shared" si="21"/>
        <v>29</v>
      </c>
    </row>
    <row r="368" spans="1:11" ht="23.25" customHeight="1">
      <c r="A368" s="41" t="s">
        <v>24</v>
      </c>
      <c r="B368" s="117">
        <v>2.4390957784130265</v>
      </c>
      <c r="C368" s="5">
        <v>26</v>
      </c>
      <c r="D368" s="117">
        <v>3.1796502384737679</v>
      </c>
      <c r="E368" s="5">
        <v>25</v>
      </c>
      <c r="F368" s="117">
        <v>4.6728971962616823</v>
      </c>
      <c r="G368" s="5">
        <v>23</v>
      </c>
      <c r="H368" s="434">
        <v>4.5836516424751723</v>
      </c>
      <c r="I368" s="48">
        <f t="shared" si="20"/>
        <v>24</v>
      </c>
      <c r="J368" s="434">
        <v>4.5836516424751723</v>
      </c>
      <c r="K368" s="48">
        <f t="shared" si="21"/>
        <v>24</v>
      </c>
    </row>
    <row r="369" spans="1:11" ht="23.25" customHeight="1">
      <c r="A369" s="41" t="s">
        <v>25</v>
      </c>
      <c r="B369" s="117">
        <v>5.2899370409326512</v>
      </c>
      <c r="C369" s="5">
        <v>13</v>
      </c>
      <c r="D369" s="117">
        <v>6.0606060606060606</v>
      </c>
      <c r="E369" s="5">
        <v>18</v>
      </c>
      <c r="F369" s="117">
        <v>5.1020408163265305</v>
      </c>
      <c r="G369" s="5">
        <v>21</v>
      </c>
      <c r="H369" s="434">
        <v>5.0167224080267561</v>
      </c>
      <c r="I369" s="48">
        <f t="shared" si="20"/>
        <v>22</v>
      </c>
      <c r="J369" s="434">
        <v>5.8528428093645477</v>
      </c>
      <c r="K369" s="48">
        <f t="shared" si="21"/>
        <v>18</v>
      </c>
    </row>
    <row r="370" spans="1:11" ht="23.25" customHeight="1">
      <c r="A370" s="41" t="s">
        <v>26</v>
      </c>
      <c r="B370" s="117">
        <v>4.3043451826575785</v>
      </c>
      <c r="C370" s="5">
        <v>17</v>
      </c>
      <c r="D370" s="117">
        <v>6.8169900367068692</v>
      </c>
      <c r="E370" s="5">
        <v>10</v>
      </c>
      <c r="F370" s="117">
        <v>6.6564260112647213</v>
      </c>
      <c r="G370" s="5">
        <v>8</v>
      </c>
      <c r="H370" s="434">
        <v>7.5</v>
      </c>
      <c r="I370" s="48">
        <f t="shared" si="20"/>
        <v>8</v>
      </c>
      <c r="J370" s="434">
        <v>8</v>
      </c>
      <c r="K370" s="48">
        <f t="shared" si="21"/>
        <v>6</v>
      </c>
    </row>
    <row r="371" spans="1:11" ht="23.25" customHeight="1">
      <c r="A371" s="41" t="s">
        <v>27</v>
      </c>
      <c r="B371" s="117">
        <v>2.0427409498064506</v>
      </c>
      <c r="C371" s="5">
        <v>30</v>
      </c>
      <c r="D371" s="117">
        <v>2.688172043010753</v>
      </c>
      <c r="E371" s="5">
        <v>30</v>
      </c>
      <c r="F371" s="117">
        <v>3.3200531208499338</v>
      </c>
      <c r="G371" s="5">
        <v>26</v>
      </c>
      <c r="H371" s="434">
        <v>3.2808398950131235</v>
      </c>
      <c r="I371" s="48">
        <f t="shared" si="20"/>
        <v>27</v>
      </c>
      <c r="J371" s="434">
        <v>3.2808398950131235</v>
      </c>
      <c r="K371" s="48">
        <f t="shared" si="21"/>
        <v>27</v>
      </c>
    </row>
    <row r="372" spans="1:11" ht="23.25" customHeight="1">
      <c r="A372" s="41" t="s">
        <v>28</v>
      </c>
      <c r="B372" s="117">
        <v>7.5479103610165525</v>
      </c>
      <c r="C372" s="5">
        <v>6</v>
      </c>
      <c r="D372" s="117">
        <v>12.345679012345679</v>
      </c>
      <c r="E372" s="5">
        <v>4</v>
      </c>
      <c r="F372" s="117">
        <v>12.135922330097086</v>
      </c>
      <c r="G372" s="5">
        <v>3</v>
      </c>
      <c r="H372" s="434">
        <v>11.933174224343675</v>
      </c>
      <c r="I372" s="48">
        <f t="shared" si="20"/>
        <v>4</v>
      </c>
      <c r="J372" s="434">
        <v>11.933174224343675</v>
      </c>
      <c r="K372" s="48">
        <f t="shared" si="21"/>
        <v>4</v>
      </c>
    </row>
    <row r="373" spans="1:11" ht="23.25" customHeight="1">
      <c r="A373" s="41" t="s">
        <v>29</v>
      </c>
      <c r="B373" s="117">
        <v>7.0308301903848376</v>
      </c>
      <c r="C373" s="5">
        <v>8</v>
      </c>
      <c r="D373" s="117">
        <v>6.8292682926829267</v>
      </c>
      <c r="E373" s="5">
        <v>9</v>
      </c>
      <c r="F373" s="117">
        <v>6.6539923954372622</v>
      </c>
      <c r="G373" s="5">
        <v>9</v>
      </c>
      <c r="H373" s="434">
        <v>6.4935064935064943</v>
      </c>
      <c r="I373" s="48">
        <f t="shared" si="20"/>
        <v>14</v>
      </c>
      <c r="J373" s="434">
        <v>6.4935064935064943</v>
      </c>
      <c r="K373" s="48">
        <f t="shared" si="21"/>
        <v>13</v>
      </c>
    </row>
    <row r="374" spans="1:11" ht="23.25" customHeight="1">
      <c r="A374" s="41" t="s">
        <v>30</v>
      </c>
      <c r="B374" s="117">
        <v>6.2382020004666172</v>
      </c>
      <c r="C374" s="5">
        <v>10</v>
      </c>
      <c r="D374" s="117">
        <v>6.1652281134401976</v>
      </c>
      <c r="E374" s="5">
        <v>15</v>
      </c>
      <c r="F374" s="117">
        <v>6.0901339829476244</v>
      </c>
      <c r="G374" s="5">
        <v>14</v>
      </c>
      <c r="H374" s="434">
        <v>6.024096385542169</v>
      </c>
      <c r="I374" s="48">
        <f t="shared" si="20"/>
        <v>18</v>
      </c>
      <c r="J374" s="434">
        <v>6.024096385542169</v>
      </c>
      <c r="K374" s="48">
        <f t="shared" si="21"/>
        <v>17</v>
      </c>
    </row>
    <row r="375" spans="1:11" ht="23.25" customHeight="1">
      <c r="A375" s="41" t="s">
        <v>31</v>
      </c>
      <c r="B375" s="117">
        <v>3.5245147624300825</v>
      </c>
      <c r="C375" s="5">
        <v>21</v>
      </c>
      <c r="D375" s="117">
        <v>6.081668114682885</v>
      </c>
      <c r="E375" s="5">
        <v>16</v>
      </c>
      <c r="F375" s="117">
        <v>5.1546391752577323</v>
      </c>
      <c r="G375" s="5">
        <v>20</v>
      </c>
      <c r="H375" s="434">
        <v>5.0933786078098473</v>
      </c>
      <c r="I375" s="48">
        <f t="shared" si="20"/>
        <v>21</v>
      </c>
      <c r="J375" s="434">
        <v>5.0933786078098473</v>
      </c>
      <c r="K375" s="48">
        <f t="shared" si="21"/>
        <v>22</v>
      </c>
    </row>
    <row r="376" spans="1:11" ht="23.25" customHeight="1">
      <c r="A376" s="41" t="s">
        <v>32</v>
      </c>
      <c r="B376" s="117">
        <v>6.3249840030612923</v>
      </c>
      <c r="C376" s="5">
        <v>9</v>
      </c>
      <c r="D376" s="117">
        <v>7.2538860103626943</v>
      </c>
      <c r="E376" s="5">
        <v>7</v>
      </c>
      <c r="F376" s="117">
        <v>6.1255742725880555</v>
      </c>
      <c r="G376" s="5">
        <v>13</v>
      </c>
      <c r="H376" s="434">
        <v>6.0331825037707389</v>
      </c>
      <c r="I376" s="48">
        <f t="shared" si="20"/>
        <v>17</v>
      </c>
      <c r="J376" s="434">
        <v>6.0331825037707389</v>
      </c>
      <c r="K376" s="48">
        <f t="shared" si="21"/>
        <v>16</v>
      </c>
    </row>
    <row r="377" spans="1:11" ht="23.25" customHeight="1">
      <c r="A377" s="41" t="s">
        <v>33</v>
      </c>
      <c r="B377" s="117">
        <v>3.6371439690697276</v>
      </c>
      <c r="C377" s="5">
        <v>19</v>
      </c>
      <c r="D377" s="117">
        <v>6.2667860340196961</v>
      </c>
      <c r="E377" s="5">
        <v>14</v>
      </c>
      <c r="F377" s="117">
        <v>6.1782877316857903</v>
      </c>
      <c r="G377" s="5">
        <v>12</v>
      </c>
      <c r="H377" s="434">
        <v>6.1028770706190061</v>
      </c>
      <c r="I377" s="48">
        <f t="shared" si="20"/>
        <v>15</v>
      </c>
      <c r="J377" s="434">
        <v>6.1028770706190061</v>
      </c>
      <c r="K377" s="48">
        <f t="shared" si="21"/>
        <v>14</v>
      </c>
    </row>
    <row r="378" spans="1:11" ht="23.25" customHeight="1">
      <c r="A378" s="41" t="s">
        <v>184</v>
      </c>
      <c r="B378" s="117">
        <v>2.0579900434441698</v>
      </c>
      <c r="C378" s="5">
        <v>29</v>
      </c>
      <c r="D378" s="117">
        <v>2.982107355864811</v>
      </c>
      <c r="E378" s="5">
        <v>27</v>
      </c>
      <c r="F378" s="117">
        <v>5.7803468208092479</v>
      </c>
      <c r="G378" s="5">
        <v>17</v>
      </c>
      <c r="H378" s="434">
        <v>6.5359477124183005</v>
      </c>
      <c r="I378" s="48">
        <f t="shared" si="20"/>
        <v>13</v>
      </c>
      <c r="J378" s="434">
        <v>5.6022408963585431</v>
      </c>
      <c r="K378" s="48">
        <f t="shared" si="21"/>
        <v>20</v>
      </c>
    </row>
    <row r="379" spans="1:11" ht="23.25" customHeight="1">
      <c r="A379" s="41" t="s">
        <v>35</v>
      </c>
      <c r="B379" s="117">
        <v>8.2025706856528835</v>
      </c>
      <c r="C379" s="5">
        <v>5</v>
      </c>
      <c r="D379" s="117">
        <v>8.0789946140035909</v>
      </c>
      <c r="E379" s="5">
        <v>5</v>
      </c>
      <c r="F379" s="117">
        <v>7.9646017699115044</v>
      </c>
      <c r="G379" s="5">
        <v>6</v>
      </c>
      <c r="H379" s="434">
        <v>7.860262008733625</v>
      </c>
      <c r="I379" s="48">
        <f t="shared" si="20"/>
        <v>6</v>
      </c>
      <c r="J379" s="434">
        <v>7.860262008733625</v>
      </c>
      <c r="K379" s="48">
        <f t="shared" si="21"/>
        <v>7</v>
      </c>
    </row>
    <row r="380" spans="1:11" ht="23.25" customHeight="1">
      <c r="A380" s="41" t="s">
        <v>36</v>
      </c>
      <c r="B380" s="117">
        <v>7.2064281338954341</v>
      </c>
      <c r="C380" s="5">
        <v>7</v>
      </c>
      <c r="D380" s="117">
        <v>8.0321285140562235</v>
      </c>
      <c r="E380" s="5">
        <v>6</v>
      </c>
      <c r="F380" s="117">
        <v>10.794896957801766</v>
      </c>
      <c r="G380" s="5">
        <v>4</v>
      </c>
      <c r="H380" s="434">
        <v>10.55662188099808</v>
      </c>
      <c r="I380" s="48">
        <f t="shared" si="20"/>
        <v>5</v>
      </c>
      <c r="J380" s="434">
        <v>10.55662188099808</v>
      </c>
      <c r="K380" s="48">
        <f t="shared" si="21"/>
        <v>5</v>
      </c>
    </row>
    <row r="381" spans="1:11" s="721" customFormat="1" ht="23.25" customHeight="1">
      <c r="A381" s="671" t="s">
        <v>315</v>
      </c>
      <c r="H381" s="960"/>
      <c r="I381" s="960"/>
      <c r="J381" s="960"/>
      <c r="K381" s="960"/>
    </row>
    <row r="383" spans="1:11" ht="23.25" customHeight="1">
      <c r="A383" s="508" t="s">
        <v>317</v>
      </c>
      <c r="B383" s="13"/>
      <c r="C383" s="13"/>
      <c r="E383" s="11"/>
      <c r="K383" s="436" t="s">
        <v>156</v>
      </c>
    </row>
    <row r="384" spans="1:11" s="26" customFormat="1" ht="23.25" customHeight="1">
      <c r="A384" s="525" t="s">
        <v>1</v>
      </c>
      <c r="B384" s="529">
        <v>1395</v>
      </c>
      <c r="C384" s="529"/>
      <c r="D384" s="529">
        <v>1396</v>
      </c>
      <c r="E384" s="529"/>
      <c r="F384" s="529">
        <v>1397</v>
      </c>
      <c r="G384" s="529"/>
      <c r="H384" s="529">
        <v>1398</v>
      </c>
      <c r="I384" s="529"/>
      <c r="J384" s="529">
        <v>1399</v>
      </c>
      <c r="K384" s="529"/>
    </row>
    <row r="385" spans="1:11" s="26" customFormat="1" ht="23.25" customHeight="1">
      <c r="A385" s="527"/>
      <c r="B385" s="495" t="s">
        <v>83</v>
      </c>
      <c r="C385" s="495" t="s">
        <v>3</v>
      </c>
      <c r="D385" s="495" t="s">
        <v>83</v>
      </c>
      <c r="E385" s="495" t="s">
        <v>3</v>
      </c>
      <c r="F385" s="495" t="s">
        <v>83</v>
      </c>
      <c r="G385" s="495" t="s">
        <v>3</v>
      </c>
      <c r="H385" s="495" t="s">
        <v>83</v>
      </c>
      <c r="I385" s="495" t="s">
        <v>3</v>
      </c>
      <c r="J385" s="495" t="s">
        <v>83</v>
      </c>
      <c r="K385" s="495" t="s">
        <v>3</v>
      </c>
    </row>
    <row r="386" spans="1:11" ht="23.25" customHeight="1">
      <c r="A386" s="40" t="s">
        <v>120</v>
      </c>
      <c r="B386" s="118">
        <v>286.4740860215054</v>
      </c>
      <c r="C386" s="3" t="s">
        <v>352</v>
      </c>
      <c r="D386" s="118">
        <v>236.35568513119534</v>
      </c>
      <c r="E386" s="3" t="s">
        <v>352</v>
      </c>
      <c r="F386" s="118">
        <v>240.71554252199414</v>
      </c>
      <c r="G386" s="3" t="s">
        <v>352</v>
      </c>
      <c r="H386" s="433">
        <v>234</v>
      </c>
      <c r="I386" s="433" t="s">
        <v>352</v>
      </c>
      <c r="J386" s="433">
        <v>233</v>
      </c>
      <c r="K386" s="433" t="s">
        <v>352</v>
      </c>
    </row>
    <row r="387" spans="1:11" ht="23.25" customHeight="1">
      <c r="A387" s="41" t="s">
        <v>82</v>
      </c>
      <c r="B387" s="117">
        <v>300.74246153846155</v>
      </c>
      <c r="C387" s="5">
        <v>17</v>
      </c>
      <c r="D387" s="117">
        <v>219.44444444444446</v>
      </c>
      <c r="E387" s="5">
        <v>21</v>
      </c>
      <c r="F387" s="117">
        <v>221.38888888888889</v>
      </c>
      <c r="G387" s="5">
        <v>21</v>
      </c>
      <c r="H387" s="434">
        <v>191.33333333333334</v>
      </c>
      <c r="I387" s="48">
        <f t="shared" ref="I387:I417" si="22">RANK(H387,$H$387:$H$417)</f>
        <v>25</v>
      </c>
      <c r="J387" s="434">
        <v>191.33333333333334</v>
      </c>
      <c r="K387" s="48">
        <f t="shared" ref="K387:K417" si="23">RANK(J387,$J$387:$J$417)</f>
        <v>25</v>
      </c>
    </row>
    <row r="388" spans="1:11" ht="23.25" customHeight="1">
      <c r="A388" s="41" t="s">
        <v>158</v>
      </c>
      <c r="B388" s="117">
        <v>362.80211111111112</v>
      </c>
      <c r="C388" s="5">
        <v>13</v>
      </c>
      <c r="D388" s="117">
        <v>414.25</v>
      </c>
      <c r="E388" s="5">
        <v>8</v>
      </c>
      <c r="F388" s="117">
        <v>373</v>
      </c>
      <c r="G388" s="5">
        <v>7</v>
      </c>
      <c r="H388" s="434">
        <v>377.55555555555554</v>
      </c>
      <c r="I388" s="48">
        <f t="shared" si="22"/>
        <v>6</v>
      </c>
      <c r="J388" s="434">
        <v>377.55555555555554</v>
      </c>
      <c r="K388" s="48">
        <f t="shared" si="23"/>
        <v>6</v>
      </c>
    </row>
    <row r="389" spans="1:11" ht="23.25" customHeight="1">
      <c r="A389" s="41" t="s">
        <v>8</v>
      </c>
      <c r="B389" s="117">
        <v>317.60500000000002</v>
      </c>
      <c r="C389" s="5">
        <v>15</v>
      </c>
      <c r="D389" s="117">
        <v>320</v>
      </c>
      <c r="E389" s="5">
        <v>10</v>
      </c>
      <c r="F389" s="117">
        <v>257.8</v>
      </c>
      <c r="G389" s="5">
        <v>15</v>
      </c>
      <c r="H389" s="434">
        <v>216.16666666666666</v>
      </c>
      <c r="I389" s="48">
        <f t="shared" si="22"/>
        <v>18</v>
      </c>
      <c r="J389" s="434">
        <v>216.16666666666666</v>
      </c>
      <c r="K389" s="48">
        <f t="shared" si="23"/>
        <v>17</v>
      </c>
    </row>
    <row r="390" spans="1:11" ht="23.25" customHeight="1">
      <c r="A390" s="41" t="s">
        <v>9</v>
      </c>
      <c r="B390" s="117">
        <v>243.85000000000002</v>
      </c>
      <c r="C390" s="5">
        <v>22</v>
      </c>
      <c r="D390" s="117">
        <v>167.2258064516129</v>
      </c>
      <c r="E390" s="5">
        <v>26</v>
      </c>
      <c r="F390" s="117">
        <v>209.56</v>
      </c>
      <c r="G390" s="5">
        <v>22</v>
      </c>
      <c r="H390" s="434">
        <v>211.68</v>
      </c>
      <c r="I390" s="48">
        <f t="shared" si="22"/>
        <v>19</v>
      </c>
      <c r="J390" s="434">
        <v>203.53846153846155</v>
      </c>
      <c r="K390" s="48">
        <f t="shared" si="23"/>
        <v>21</v>
      </c>
    </row>
    <row r="391" spans="1:11" ht="23.25" customHeight="1">
      <c r="A391" s="41" t="s">
        <v>10</v>
      </c>
      <c r="B391" s="117">
        <v>301.37777777777779</v>
      </c>
      <c r="C391" s="5">
        <v>16</v>
      </c>
      <c r="D391" s="117">
        <v>230.5</v>
      </c>
      <c r="E391" s="5">
        <v>20</v>
      </c>
      <c r="F391" s="117">
        <v>281.60000000000002</v>
      </c>
      <c r="G391" s="5">
        <v>10</v>
      </c>
      <c r="H391" s="434">
        <v>260.45454545454544</v>
      </c>
      <c r="I391" s="48">
        <f t="shared" si="22"/>
        <v>13</v>
      </c>
      <c r="J391" s="434">
        <v>260.45454545454544</v>
      </c>
      <c r="K391" s="48">
        <f t="shared" si="23"/>
        <v>12</v>
      </c>
    </row>
    <row r="392" spans="1:11" ht="23.25" customHeight="1">
      <c r="A392" s="41" t="s">
        <v>11</v>
      </c>
      <c r="B392" s="117">
        <v>580.15800000000002</v>
      </c>
      <c r="C392" s="5">
        <v>6</v>
      </c>
      <c r="D392" s="117">
        <v>586</v>
      </c>
      <c r="E392" s="5">
        <v>2</v>
      </c>
      <c r="F392" s="117">
        <v>592</v>
      </c>
      <c r="G392" s="5">
        <v>2</v>
      </c>
      <c r="H392" s="434">
        <v>199</v>
      </c>
      <c r="I392" s="48">
        <f t="shared" si="22"/>
        <v>22</v>
      </c>
      <c r="J392" s="434">
        <v>199</v>
      </c>
      <c r="K392" s="48">
        <f t="shared" si="23"/>
        <v>22</v>
      </c>
    </row>
    <row r="393" spans="1:11" ht="23.25" customHeight="1">
      <c r="A393" s="41" t="s">
        <v>12</v>
      </c>
      <c r="B393" s="117">
        <v>166.20000000000002</v>
      </c>
      <c r="C393" s="5">
        <v>28</v>
      </c>
      <c r="D393" s="117">
        <v>197.83333333333334</v>
      </c>
      <c r="E393" s="5">
        <v>23</v>
      </c>
      <c r="F393" s="117">
        <v>201.5</v>
      </c>
      <c r="G393" s="5">
        <v>24</v>
      </c>
      <c r="H393" s="434">
        <v>205</v>
      </c>
      <c r="I393" s="48">
        <f t="shared" si="22"/>
        <v>21</v>
      </c>
      <c r="J393" s="434">
        <v>205</v>
      </c>
      <c r="K393" s="48">
        <f t="shared" si="23"/>
        <v>20</v>
      </c>
    </row>
    <row r="394" spans="1:11" ht="23.25" customHeight="1">
      <c r="A394" s="41" t="s">
        <v>13</v>
      </c>
      <c r="B394" s="117">
        <v>195.11230882352942</v>
      </c>
      <c r="C394" s="5">
        <v>26</v>
      </c>
      <c r="D394" s="117">
        <v>177.11842105263159</v>
      </c>
      <c r="E394" s="5">
        <v>25</v>
      </c>
      <c r="F394" s="117">
        <v>177.09090909090909</v>
      </c>
      <c r="G394" s="5">
        <v>26</v>
      </c>
      <c r="H394" s="434">
        <v>174.77215189873417</v>
      </c>
      <c r="I394" s="48">
        <f t="shared" si="22"/>
        <v>26</v>
      </c>
      <c r="J394" s="434">
        <v>174.77215189873417</v>
      </c>
      <c r="K394" s="48">
        <f t="shared" si="23"/>
        <v>26</v>
      </c>
    </row>
    <row r="395" spans="1:11" ht="23.25" customHeight="1">
      <c r="A395" s="41" t="s">
        <v>14</v>
      </c>
      <c r="B395" s="117">
        <v>473.88150000000002</v>
      </c>
      <c r="C395" s="5">
        <v>7</v>
      </c>
      <c r="D395" s="117">
        <v>239.75</v>
      </c>
      <c r="E395" s="5">
        <v>16</v>
      </c>
      <c r="F395" s="117">
        <v>242.25</v>
      </c>
      <c r="G395" s="5">
        <v>18</v>
      </c>
      <c r="H395" s="434">
        <v>195.8</v>
      </c>
      <c r="I395" s="48">
        <f t="shared" si="22"/>
        <v>24</v>
      </c>
      <c r="J395" s="434">
        <v>195.8</v>
      </c>
      <c r="K395" s="48">
        <f t="shared" si="23"/>
        <v>24</v>
      </c>
    </row>
    <row r="396" spans="1:11" ht="23.25" customHeight="1">
      <c r="A396" s="41" t="s">
        <v>15</v>
      </c>
      <c r="B396" s="117">
        <v>109.84257142857143</v>
      </c>
      <c r="C396" s="5">
        <v>30</v>
      </c>
      <c r="D396" s="117">
        <v>111.85714285714286</v>
      </c>
      <c r="E396" s="5">
        <v>30</v>
      </c>
      <c r="F396" s="117">
        <v>113.71428571428571</v>
      </c>
      <c r="G396" s="5">
        <v>29</v>
      </c>
      <c r="H396" s="434">
        <v>134.83333333333334</v>
      </c>
      <c r="I396" s="48">
        <f t="shared" si="22"/>
        <v>28</v>
      </c>
      <c r="J396" s="434">
        <v>134.83333333333334</v>
      </c>
      <c r="K396" s="48">
        <f t="shared" si="23"/>
        <v>28</v>
      </c>
    </row>
    <row r="397" spans="1:11" ht="23.25" customHeight="1">
      <c r="A397" s="41" t="s">
        <v>16</v>
      </c>
      <c r="B397" s="117">
        <v>584.95463636363638</v>
      </c>
      <c r="C397" s="5">
        <v>5</v>
      </c>
      <c r="D397" s="117">
        <v>468.21428571428572</v>
      </c>
      <c r="E397" s="5">
        <v>6</v>
      </c>
      <c r="F397" s="117">
        <v>444.13333333333333</v>
      </c>
      <c r="G397" s="5">
        <v>4</v>
      </c>
      <c r="H397" s="434">
        <v>451.2</v>
      </c>
      <c r="I397" s="48">
        <f t="shared" si="22"/>
        <v>3</v>
      </c>
      <c r="J397" s="434">
        <v>451.2</v>
      </c>
      <c r="K397" s="48">
        <f t="shared" si="23"/>
        <v>3</v>
      </c>
    </row>
    <row r="398" spans="1:11" ht="23.25" customHeight="1">
      <c r="A398" s="41" t="s">
        <v>17</v>
      </c>
      <c r="B398" s="117">
        <v>215.773</v>
      </c>
      <c r="C398" s="5">
        <v>25</v>
      </c>
      <c r="D398" s="117">
        <v>125</v>
      </c>
      <c r="E398" s="5">
        <v>29</v>
      </c>
      <c r="F398" s="117">
        <v>176.8</v>
      </c>
      <c r="G398" s="5">
        <v>27</v>
      </c>
      <c r="H398" s="434">
        <v>127.42857142857143</v>
      </c>
      <c r="I398" s="48">
        <f t="shared" si="22"/>
        <v>29</v>
      </c>
      <c r="J398" s="434">
        <v>127.42857142857143</v>
      </c>
      <c r="K398" s="48">
        <f t="shared" si="23"/>
        <v>29</v>
      </c>
    </row>
    <row r="399" spans="1:11" ht="23.25" customHeight="1">
      <c r="A399" s="41" t="s">
        <v>168</v>
      </c>
      <c r="B399" s="117">
        <v>428.22809090909089</v>
      </c>
      <c r="C399" s="5">
        <v>10</v>
      </c>
      <c r="D399" s="117">
        <v>280.94117647058823</v>
      </c>
      <c r="E399" s="5">
        <v>11</v>
      </c>
      <c r="F399" s="117">
        <v>268.38888888888891</v>
      </c>
      <c r="G399" s="5">
        <v>14</v>
      </c>
      <c r="H399" s="434">
        <v>271.38888888888891</v>
      </c>
      <c r="I399" s="48">
        <f t="shared" si="22"/>
        <v>12</v>
      </c>
      <c r="J399" s="434">
        <v>271.38888888888891</v>
      </c>
      <c r="K399" s="48">
        <f t="shared" si="23"/>
        <v>11</v>
      </c>
    </row>
    <row r="400" spans="1:11" ht="23.25" customHeight="1">
      <c r="A400" s="41" t="s">
        <v>19</v>
      </c>
      <c r="B400" s="117">
        <v>1057.461</v>
      </c>
      <c r="C400" s="5">
        <v>1</v>
      </c>
      <c r="D400" s="117">
        <v>536</v>
      </c>
      <c r="E400" s="5">
        <v>3</v>
      </c>
      <c r="F400" s="117">
        <v>542</v>
      </c>
      <c r="G400" s="5">
        <v>3</v>
      </c>
      <c r="H400" s="434">
        <v>547.5</v>
      </c>
      <c r="I400" s="48">
        <f t="shared" si="22"/>
        <v>2</v>
      </c>
      <c r="J400" s="434">
        <v>547.5</v>
      </c>
      <c r="K400" s="48">
        <f t="shared" si="23"/>
        <v>2</v>
      </c>
    </row>
    <row r="401" spans="1:11" ht="23.25" customHeight="1">
      <c r="A401" s="41" t="s">
        <v>20</v>
      </c>
      <c r="B401" s="117">
        <v>100.33714285714287</v>
      </c>
      <c r="C401" s="5">
        <v>31</v>
      </c>
      <c r="D401" s="117">
        <v>89.75</v>
      </c>
      <c r="E401" s="5">
        <v>31</v>
      </c>
      <c r="F401" s="117">
        <v>91.75</v>
      </c>
      <c r="G401" s="5">
        <v>31</v>
      </c>
      <c r="H401" s="434">
        <v>93.75</v>
      </c>
      <c r="I401" s="48">
        <f t="shared" si="22"/>
        <v>31</v>
      </c>
      <c r="J401" s="434">
        <v>93.75</v>
      </c>
      <c r="K401" s="48">
        <f t="shared" si="23"/>
        <v>31</v>
      </c>
    </row>
    <row r="402" spans="1:11" ht="23.25" customHeight="1">
      <c r="A402" s="41" t="s">
        <v>21</v>
      </c>
      <c r="B402" s="117">
        <v>925.00466666666671</v>
      </c>
      <c r="C402" s="5">
        <v>2</v>
      </c>
      <c r="D402" s="117">
        <v>474.33333333333331</v>
      </c>
      <c r="E402" s="5">
        <v>5</v>
      </c>
      <c r="F402" s="117">
        <v>728</v>
      </c>
      <c r="G402" s="5">
        <v>1</v>
      </c>
      <c r="H402" s="434">
        <v>744.5</v>
      </c>
      <c r="I402" s="48">
        <f t="shared" si="22"/>
        <v>1</v>
      </c>
      <c r="J402" s="434">
        <v>744.5</v>
      </c>
      <c r="K402" s="48">
        <f t="shared" si="23"/>
        <v>1</v>
      </c>
    </row>
    <row r="403" spans="1:11" ht="23.25" customHeight="1">
      <c r="A403" s="41" t="s">
        <v>22</v>
      </c>
      <c r="B403" s="117">
        <v>242.56370000000001</v>
      </c>
      <c r="C403" s="5">
        <v>23</v>
      </c>
      <c r="D403" s="117">
        <v>233.76190476190476</v>
      </c>
      <c r="E403" s="5">
        <v>18</v>
      </c>
      <c r="F403" s="117">
        <v>236.14285714285714</v>
      </c>
      <c r="G403" s="5">
        <v>19</v>
      </c>
      <c r="H403" s="434">
        <v>238.38095238095238</v>
      </c>
      <c r="I403" s="48">
        <f t="shared" si="22"/>
        <v>15</v>
      </c>
      <c r="J403" s="434">
        <v>250.3</v>
      </c>
      <c r="K403" s="48">
        <f t="shared" si="23"/>
        <v>14</v>
      </c>
    </row>
    <row r="404" spans="1:11" ht="23.25" customHeight="1">
      <c r="A404" s="41" t="s">
        <v>23</v>
      </c>
      <c r="B404" s="117">
        <v>424.58699999999999</v>
      </c>
      <c r="C404" s="5">
        <v>11</v>
      </c>
      <c r="D404" s="117">
        <v>430.33333333333331</v>
      </c>
      <c r="E404" s="5">
        <v>7</v>
      </c>
      <c r="F404" s="117">
        <v>435.66666666666669</v>
      </c>
      <c r="G404" s="5">
        <v>5</v>
      </c>
      <c r="H404" s="434">
        <v>440.66666666666669</v>
      </c>
      <c r="I404" s="48">
        <f t="shared" si="22"/>
        <v>4</v>
      </c>
      <c r="J404" s="434">
        <v>440.66666666666669</v>
      </c>
      <c r="K404" s="48">
        <f t="shared" si="23"/>
        <v>4</v>
      </c>
    </row>
    <row r="405" spans="1:11" ht="23.25" customHeight="1">
      <c r="A405" s="41" t="s">
        <v>24</v>
      </c>
      <c r="B405" s="117">
        <v>430.76099999999997</v>
      </c>
      <c r="C405" s="5">
        <v>9</v>
      </c>
      <c r="D405" s="117">
        <v>330.25</v>
      </c>
      <c r="E405" s="5">
        <v>9</v>
      </c>
      <c r="F405" s="117">
        <v>224.5</v>
      </c>
      <c r="G405" s="5">
        <v>20</v>
      </c>
      <c r="H405" s="434">
        <v>228.83333333333334</v>
      </c>
      <c r="I405" s="48">
        <f t="shared" si="22"/>
        <v>16</v>
      </c>
      <c r="J405" s="434">
        <v>228.83333333333334</v>
      </c>
      <c r="K405" s="48">
        <f t="shared" si="23"/>
        <v>16</v>
      </c>
    </row>
    <row r="406" spans="1:11" ht="23.25" customHeight="1">
      <c r="A406" s="41" t="s">
        <v>25</v>
      </c>
      <c r="B406" s="117">
        <v>267.16849999999999</v>
      </c>
      <c r="C406" s="5">
        <v>19</v>
      </c>
      <c r="D406" s="117">
        <v>231.85714285714286</v>
      </c>
      <c r="E406" s="5">
        <v>19</v>
      </c>
      <c r="F406" s="117">
        <v>273.5</v>
      </c>
      <c r="G406" s="5">
        <v>13</v>
      </c>
      <c r="H406" s="434">
        <v>276.33333333333331</v>
      </c>
      <c r="I406" s="48">
        <f t="shared" si="22"/>
        <v>10</v>
      </c>
      <c r="J406" s="434">
        <v>236.85714285714286</v>
      </c>
      <c r="K406" s="48">
        <f t="shared" si="23"/>
        <v>15</v>
      </c>
    </row>
    <row r="407" spans="1:11" ht="23.25" customHeight="1">
      <c r="A407" s="41" t="s">
        <v>26</v>
      </c>
      <c r="B407" s="117">
        <v>395.58974999999998</v>
      </c>
      <c r="C407" s="5">
        <v>12</v>
      </c>
      <c r="D407" s="117">
        <v>247.15384615384616</v>
      </c>
      <c r="E407" s="5">
        <v>15</v>
      </c>
      <c r="F407" s="117">
        <v>250.46153846153845</v>
      </c>
      <c r="G407" s="5">
        <v>17</v>
      </c>
      <c r="H407" s="434">
        <v>219.93333333333334</v>
      </c>
      <c r="I407" s="48">
        <f t="shared" si="22"/>
        <v>17</v>
      </c>
      <c r="J407" s="434">
        <v>206.1875</v>
      </c>
      <c r="K407" s="48">
        <f t="shared" si="23"/>
        <v>19</v>
      </c>
    </row>
    <row r="408" spans="1:11" ht="23.25" customHeight="1">
      <c r="A408" s="41" t="s">
        <v>27</v>
      </c>
      <c r="B408" s="117">
        <v>650.81133333333332</v>
      </c>
      <c r="C408" s="5">
        <v>4</v>
      </c>
      <c r="D408" s="117">
        <v>491.75</v>
      </c>
      <c r="E408" s="5">
        <v>4</v>
      </c>
      <c r="F408" s="117">
        <v>395.6</v>
      </c>
      <c r="G408" s="5">
        <v>6</v>
      </c>
      <c r="H408" s="434">
        <v>397.8</v>
      </c>
      <c r="I408" s="48">
        <f t="shared" si="22"/>
        <v>5</v>
      </c>
      <c r="J408" s="434">
        <v>397.8</v>
      </c>
      <c r="K408" s="48">
        <f t="shared" si="23"/>
        <v>5</v>
      </c>
    </row>
    <row r="409" spans="1:11" ht="23.25" customHeight="1">
      <c r="A409" s="41" t="s">
        <v>28</v>
      </c>
      <c r="B409" s="117">
        <v>237.684</v>
      </c>
      <c r="C409" s="5">
        <v>24</v>
      </c>
      <c r="D409" s="117">
        <v>144.80000000000001</v>
      </c>
      <c r="E409" s="5">
        <v>28</v>
      </c>
      <c r="F409" s="117">
        <v>146.80000000000001</v>
      </c>
      <c r="G409" s="5">
        <v>28</v>
      </c>
      <c r="H409" s="434">
        <v>148.80000000000001</v>
      </c>
      <c r="I409" s="48">
        <f t="shared" si="22"/>
        <v>27</v>
      </c>
      <c r="J409" s="434">
        <v>148.80000000000001</v>
      </c>
      <c r="K409" s="48">
        <f t="shared" si="23"/>
        <v>27</v>
      </c>
    </row>
    <row r="410" spans="1:11" ht="23.25" customHeight="1">
      <c r="A410" s="41" t="s">
        <v>29</v>
      </c>
      <c r="B410" s="117">
        <v>266.97414285714285</v>
      </c>
      <c r="C410" s="5">
        <v>20</v>
      </c>
      <c r="D410" s="117">
        <v>271.28571428571428</v>
      </c>
      <c r="E410" s="5">
        <v>12</v>
      </c>
      <c r="F410" s="117">
        <v>275</v>
      </c>
      <c r="G410" s="5">
        <v>12</v>
      </c>
      <c r="H410" s="434">
        <v>278.71428571428572</v>
      </c>
      <c r="I410" s="48">
        <f t="shared" si="22"/>
        <v>9</v>
      </c>
      <c r="J410" s="434">
        <v>278.71428571428572</v>
      </c>
      <c r="K410" s="48">
        <f t="shared" si="23"/>
        <v>10</v>
      </c>
    </row>
    <row r="411" spans="1:11" ht="23.25" customHeight="1">
      <c r="A411" s="41" t="s">
        <v>30</v>
      </c>
      <c r="B411" s="117">
        <v>253.06959999999998</v>
      </c>
      <c r="C411" s="5">
        <v>21</v>
      </c>
      <c r="D411" s="117">
        <v>254.3</v>
      </c>
      <c r="E411" s="5">
        <v>13</v>
      </c>
      <c r="F411" s="117">
        <v>255.3</v>
      </c>
      <c r="G411" s="5">
        <v>16</v>
      </c>
      <c r="H411" s="434">
        <v>256.2</v>
      </c>
      <c r="I411" s="48">
        <f t="shared" si="22"/>
        <v>14</v>
      </c>
      <c r="J411" s="434">
        <v>256.2</v>
      </c>
      <c r="K411" s="48">
        <f t="shared" si="23"/>
        <v>13</v>
      </c>
    </row>
    <row r="412" spans="1:11" ht="23.25" customHeight="1">
      <c r="A412" s="41" t="s">
        <v>31</v>
      </c>
      <c r="B412" s="117">
        <v>440.16224999999997</v>
      </c>
      <c r="C412" s="5">
        <v>8</v>
      </c>
      <c r="D412" s="117">
        <v>253.28571428571428</v>
      </c>
      <c r="E412" s="5">
        <v>14</v>
      </c>
      <c r="F412" s="117">
        <v>297.16666666666669</v>
      </c>
      <c r="G412" s="5">
        <v>9</v>
      </c>
      <c r="H412" s="434">
        <v>298.83333333333331</v>
      </c>
      <c r="I412" s="48">
        <f t="shared" si="22"/>
        <v>7</v>
      </c>
      <c r="J412" s="434">
        <v>298.83333333333331</v>
      </c>
      <c r="K412" s="48">
        <f t="shared" si="23"/>
        <v>8</v>
      </c>
    </row>
    <row r="413" spans="1:11" ht="23.25" customHeight="1">
      <c r="A413" s="41" t="s">
        <v>32</v>
      </c>
      <c r="B413" s="117">
        <v>273.6318333333333</v>
      </c>
      <c r="C413" s="5">
        <v>18</v>
      </c>
      <c r="D413" s="117">
        <v>236.64285714285714</v>
      </c>
      <c r="E413" s="5">
        <v>17</v>
      </c>
      <c r="F413" s="117">
        <v>278.25</v>
      </c>
      <c r="G413" s="5">
        <v>11</v>
      </c>
      <c r="H413" s="434">
        <v>280.41666666666669</v>
      </c>
      <c r="I413" s="48">
        <f t="shared" si="22"/>
        <v>8</v>
      </c>
      <c r="J413" s="434">
        <v>280.41666666666669</v>
      </c>
      <c r="K413" s="48">
        <f t="shared" si="23"/>
        <v>9</v>
      </c>
    </row>
    <row r="414" spans="1:11" ht="23.25" customHeight="1">
      <c r="A414" s="41" t="s">
        <v>33</v>
      </c>
      <c r="B414" s="117">
        <v>357.36874999999998</v>
      </c>
      <c r="C414" s="5">
        <v>14</v>
      </c>
      <c r="D414" s="117">
        <v>206.28571428571428</v>
      </c>
      <c r="E414" s="5">
        <v>22</v>
      </c>
      <c r="F414" s="117">
        <v>208</v>
      </c>
      <c r="G414" s="5">
        <v>23</v>
      </c>
      <c r="H414" s="434">
        <v>209.57142857142858</v>
      </c>
      <c r="I414" s="48">
        <f t="shared" si="22"/>
        <v>20</v>
      </c>
      <c r="J414" s="434">
        <v>209.57142857142858</v>
      </c>
      <c r="K414" s="48">
        <f t="shared" si="23"/>
        <v>18</v>
      </c>
    </row>
    <row r="415" spans="1:11" ht="23.25" customHeight="1">
      <c r="A415" s="41" t="s">
        <v>184</v>
      </c>
      <c r="B415" s="117">
        <v>888.20749999999998</v>
      </c>
      <c r="C415" s="5">
        <v>3</v>
      </c>
      <c r="D415" s="117">
        <v>607</v>
      </c>
      <c r="E415" s="5">
        <v>1</v>
      </c>
      <c r="F415" s="117">
        <v>310.16666666666669</v>
      </c>
      <c r="G415" s="5">
        <v>8</v>
      </c>
      <c r="H415" s="434">
        <v>271.71428571428572</v>
      </c>
      <c r="I415" s="48">
        <f t="shared" si="22"/>
        <v>11</v>
      </c>
      <c r="J415" s="434">
        <v>317</v>
      </c>
      <c r="K415" s="48">
        <f t="shared" si="23"/>
        <v>7</v>
      </c>
    </row>
    <row r="416" spans="1:11" ht="23.25" customHeight="1">
      <c r="A416" s="41" t="s">
        <v>35</v>
      </c>
      <c r="B416" s="117">
        <v>193.1371111111111</v>
      </c>
      <c r="C416" s="5">
        <v>27</v>
      </c>
      <c r="D416" s="117">
        <v>194.55555555555554</v>
      </c>
      <c r="E416" s="5">
        <v>24</v>
      </c>
      <c r="F416" s="117">
        <v>195.66666666666666</v>
      </c>
      <c r="G416" s="5">
        <v>25</v>
      </c>
      <c r="H416" s="434">
        <v>196.77777777777777</v>
      </c>
      <c r="I416" s="48">
        <f t="shared" si="22"/>
        <v>23</v>
      </c>
      <c r="J416" s="434">
        <v>196.77777777777777</v>
      </c>
      <c r="K416" s="48">
        <f t="shared" si="23"/>
        <v>23</v>
      </c>
    </row>
    <row r="417" spans="1:11" ht="23.25" customHeight="1">
      <c r="A417" s="41" t="s">
        <v>36</v>
      </c>
      <c r="B417" s="117">
        <v>162.64757142857141</v>
      </c>
      <c r="C417" s="5">
        <v>29</v>
      </c>
      <c r="D417" s="117">
        <v>145.625</v>
      </c>
      <c r="E417" s="5">
        <v>27</v>
      </c>
      <c r="F417" s="117">
        <v>108.09090909090909</v>
      </c>
      <c r="G417" s="5">
        <v>30</v>
      </c>
      <c r="H417" s="434">
        <v>110.27272727272727</v>
      </c>
      <c r="I417" s="48">
        <f t="shared" si="22"/>
        <v>30</v>
      </c>
      <c r="J417" s="434">
        <v>110.27272727272727</v>
      </c>
      <c r="K417" s="48">
        <f t="shared" si="23"/>
        <v>30</v>
      </c>
    </row>
    <row r="418" spans="1:11" s="721" customFormat="1" ht="23.25" customHeight="1">
      <c r="A418" s="671" t="s">
        <v>315</v>
      </c>
      <c r="H418" s="960"/>
      <c r="I418" s="960"/>
      <c r="J418" s="960"/>
      <c r="K418" s="960"/>
    </row>
    <row r="420" spans="1:11" ht="23.25" customHeight="1">
      <c r="A420" s="508" t="s">
        <v>318</v>
      </c>
      <c r="B420" s="13"/>
      <c r="C420" s="13"/>
      <c r="E420" s="11"/>
      <c r="I420" s="225"/>
      <c r="J420" s="224" t="s">
        <v>86</v>
      </c>
    </row>
    <row r="421" spans="1:11" s="26" customFormat="1" ht="23.25" customHeight="1">
      <c r="A421" s="525" t="s">
        <v>1</v>
      </c>
      <c r="B421" s="529">
        <v>1395</v>
      </c>
      <c r="C421" s="529"/>
      <c r="D421" s="529">
        <v>1396</v>
      </c>
      <c r="E421" s="529"/>
      <c r="F421" s="529">
        <v>1397</v>
      </c>
      <c r="G421" s="529"/>
      <c r="H421" s="529">
        <v>1398</v>
      </c>
      <c r="I421" s="529"/>
      <c r="J421" s="529">
        <v>1399</v>
      </c>
      <c r="K421" s="529"/>
    </row>
    <row r="422" spans="1:11" s="26" customFormat="1" ht="23.25" customHeight="1">
      <c r="A422" s="527"/>
      <c r="B422" s="495" t="s">
        <v>83</v>
      </c>
      <c r="C422" s="495" t="s">
        <v>3</v>
      </c>
      <c r="D422" s="495" t="s">
        <v>83</v>
      </c>
      <c r="E422" s="495" t="s">
        <v>3</v>
      </c>
      <c r="F422" s="495" t="s">
        <v>83</v>
      </c>
      <c r="G422" s="495" t="s">
        <v>3</v>
      </c>
      <c r="H422" s="495" t="s">
        <v>83</v>
      </c>
      <c r="I422" s="495" t="s">
        <v>3</v>
      </c>
      <c r="J422" s="495" t="s">
        <v>83</v>
      </c>
      <c r="K422" s="495" t="s">
        <v>3</v>
      </c>
    </row>
    <row r="423" spans="1:11" ht="23.25" customHeight="1">
      <c r="A423" s="40" t="s">
        <v>120</v>
      </c>
      <c r="B423" s="118">
        <v>161.32743339580341</v>
      </c>
      <c r="C423" s="3" t="s">
        <v>352</v>
      </c>
      <c r="D423" s="118">
        <v>189.74959911187864</v>
      </c>
      <c r="E423" s="3" t="s">
        <v>352</v>
      </c>
      <c r="F423" s="118">
        <v>192.73792700160811</v>
      </c>
      <c r="G423" s="3" t="s">
        <v>352</v>
      </c>
      <c r="H423" s="433">
        <v>195</v>
      </c>
      <c r="I423" s="433" t="s">
        <v>352</v>
      </c>
      <c r="J423" s="433">
        <v>199</v>
      </c>
      <c r="K423" s="433" t="s">
        <v>352</v>
      </c>
    </row>
    <row r="424" spans="1:11" ht="23.25" customHeight="1">
      <c r="A424" s="41" t="s">
        <v>82</v>
      </c>
      <c r="B424" s="117">
        <v>144.1304750397222</v>
      </c>
      <c r="C424" s="5">
        <v>14</v>
      </c>
      <c r="D424" s="117">
        <v>194</v>
      </c>
      <c r="E424" s="5">
        <v>10</v>
      </c>
      <c r="F424" s="117">
        <v>199.97490589711418</v>
      </c>
      <c r="G424" s="5">
        <v>10</v>
      </c>
      <c r="H424" s="434">
        <v>206.52065704330514</v>
      </c>
      <c r="I424" s="48">
        <f t="shared" ref="I424:I454" si="24">RANK(H424,$H$424:$H$454)</f>
        <v>7</v>
      </c>
      <c r="J424" s="434">
        <v>216.10253857640615</v>
      </c>
      <c r="K424" s="48">
        <f t="shared" ref="K424:K454" si="25">RANK(J424,$J$424:$J$454)</f>
        <v>7</v>
      </c>
    </row>
    <row r="425" spans="1:11" ht="23.25" customHeight="1">
      <c r="A425" s="41" t="s">
        <v>158</v>
      </c>
      <c r="B425" s="117">
        <v>120.88010023217433</v>
      </c>
      <c r="C425" s="5">
        <v>19</v>
      </c>
      <c r="D425" s="117">
        <v>115.93240796620398</v>
      </c>
      <c r="E425" s="5">
        <v>24</v>
      </c>
      <c r="F425" s="117">
        <v>118.91569854036341</v>
      </c>
      <c r="G425" s="5">
        <v>25</v>
      </c>
      <c r="H425" s="434">
        <v>117.48087110064745</v>
      </c>
      <c r="I425" s="48">
        <f t="shared" si="24"/>
        <v>25</v>
      </c>
      <c r="J425" s="434">
        <v>117.48087110064745</v>
      </c>
      <c r="K425" s="48">
        <f t="shared" si="25"/>
        <v>26</v>
      </c>
    </row>
    <row r="426" spans="1:11" ht="23.25" customHeight="1">
      <c r="A426" s="41" t="s">
        <v>8</v>
      </c>
      <c r="B426" s="117">
        <v>154.59454353678311</v>
      </c>
      <c r="C426" s="5">
        <v>10</v>
      </c>
      <c r="D426" s="117">
        <v>152.578125</v>
      </c>
      <c r="E426" s="5">
        <v>18</v>
      </c>
      <c r="F426" s="117">
        <v>172.45927075252135</v>
      </c>
      <c r="G426" s="5">
        <v>14</v>
      </c>
      <c r="H426" s="434">
        <v>190.67077872012337</v>
      </c>
      <c r="I426" s="48">
        <f t="shared" si="24"/>
        <v>12</v>
      </c>
      <c r="J426" s="434">
        <v>190.67077872012337</v>
      </c>
      <c r="K426" s="48">
        <f t="shared" si="25"/>
        <v>13</v>
      </c>
    </row>
    <row r="427" spans="1:11" ht="23.25" customHeight="1">
      <c r="A427" s="41" t="s">
        <v>9</v>
      </c>
      <c r="B427" s="117">
        <v>165.87090033881094</v>
      </c>
      <c r="C427" s="5">
        <v>8</v>
      </c>
      <c r="D427" s="117">
        <v>219.61805555555554</v>
      </c>
      <c r="E427" s="5">
        <v>7</v>
      </c>
      <c r="F427" s="117">
        <v>233.04065661385761</v>
      </c>
      <c r="G427" s="5">
        <v>6</v>
      </c>
      <c r="H427" s="434">
        <v>230.70672713529859</v>
      </c>
      <c r="I427" s="48">
        <f t="shared" si="24"/>
        <v>6</v>
      </c>
      <c r="J427" s="434">
        <v>234.01360544217687</v>
      </c>
      <c r="K427" s="48">
        <f t="shared" si="25"/>
        <v>6</v>
      </c>
    </row>
    <row r="428" spans="1:11" ht="23.25" customHeight="1">
      <c r="A428" s="41" t="s">
        <v>10</v>
      </c>
      <c r="B428" s="117">
        <v>128.92641203362336</v>
      </c>
      <c r="C428" s="5">
        <v>16</v>
      </c>
      <c r="D428" s="117">
        <v>149.49385394070859</v>
      </c>
      <c r="E428" s="5">
        <v>19</v>
      </c>
      <c r="F428" s="117">
        <v>137.81960227272728</v>
      </c>
      <c r="G428" s="5">
        <v>22</v>
      </c>
      <c r="H428" s="434">
        <v>168.0977312390925</v>
      </c>
      <c r="I428" s="48">
        <f t="shared" si="24"/>
        <v>16</v>
      </c>
      <c r="J428" s="434">
        <v>168.0977312390925</v>
      </c>
      <c r="K428" s="48">
        <f t="shared" si="25"/>
        <v>17</v>
      </c>
    </row>
    <row r="429" spans="1:11" ht="23.25" customHeight="1">
      <c r="A429" s="41" t="s">
        <v>11</v>
      </c>
      <c r="B429" s="117">
        <v>36.197035979853759</v>
      </c>
      <c r="C429" s="5">
        <v>28</v>
      </c>
      <c r="D429" s="117">
        <v>35.836177474402731</v>
      </c>
      <c r="E429" s="5">
        <v>30</v>
      </c>
      <c r="F429" s="117">
        <v>35.472972972972968</v>
      </c>
      <c r="G429" s="5">
        <v>31</v>
      </c>
      <c r="H429" s="434">
        <v>90.452261306532662</v>
      </c>
      <c r="I429" s="48">
        <f t="shared" si="24"/>
        <v>27</v>
      </c>
      <c r="J429" s="434">
        <v>90.452261306532662</v>
      </c>
      <c r="K429" s="48">
        <f t="shared" si="25"/>
        <v>27</v>
      </c>
    </row>
    <row r="430" spans="1:11" ht="23.25" customHeight="1">
      <c r="A430" s="41" t="s">
        <v>12</v>
      </c>
      <c r="B430" s="117">
        <v>262.85026646037477</v>
      </c>
      <c r="C430" s="5">
        <v>4</v>
      </c>
      <c r="D430" s="117">
        <v>239.09014321819714</v>
      </c>
      <c r="E430" s="5">
        <v>6</v>
      </c>
      <c r="F430" s="117">
        <v>226.63358147229116</v>
      </c>
      <c r="G430" s="5">
        <v>7</v>
      </c>
      <c r="H430" s="434">
        <v>176.7479674796748</v>
      </c>
      <c r="I430" s="48">
        <f t="shared" si="24"/>
        <v>14</v>
      </c>
      <c r="J430" s="434">
        <v>176.7479674796748</v>
      </c>
      <c r="K430" s="48">
        <f t="shared" si="25"/>
        <v>15</v>
      </c>
    </row>
    <row r="431" spans="1:11" ht="23.25" customHeight="1">
      <c r="A431" s="41" t="s">
        <v>13</v>
      </c>
      <c r="B431" s="117">
        <v>320.0569928164299</v>
      </c>
      <c r="C431" s="5">
        <v>2</v>
      </c>
      <c r="D431" s="117">
        <v>347.68590743629744</v>
      </c>
      <c r="E431" s="5">
        <v>2</v>
      </c>
      <c r="F431" s="117">
        <v>355.01613376356704</v>
      </c>
      <c r="G431" s="5">
        <v>2</v>
      </c>
      <c r="H431" s="434">
        <v>361.58470341131311</v>
      </c>
      <c r="I431" s="48">
        <f t="shared" si="24"/>
        <v>2</v>
      </c>
      <c r="J431" s="434">
        <v>361.58470341131311</v>
      </c>
      <c r="K431" s="48">
        <f t="shared" si="25"/>
        <v>2</v>
      </c>
    </row>
    <row r="432" spans="1:11" ht="23.25" customHeight="1">
      <c r="A432" s="41" t="s">
        <v>14</v>
      </c>
      <c r="B432" s="117">
        <v>93.377774823452697</v>
      </c>
      <c r="C432" s="5">
        <v>23</v>
      </c>
      <c r="D432" s="117">
        <v>175.70385818561002</v>
      </c>
      <c r="E432" s="5">
        <v>14</v>
      </c>
      <c r="F432" s="117">
        <v>173.890608875129</v>
      </c>
      <c r="G432" s="5">
        <v>13</v>
      </c>
      <c r="H432" s="434">
        <v>199.08069458631257</v>
      </c>
      <c r="I432" s="48">
        <f t="shared" si="24"/>
        <v>10</v>
      </c>
      <c r="J432" s="434">
        <v>199.08069458631257</v>
      </c>
      <c r="K432" s="48">
        <f t="shared" si="25"/>
        <v>11</v>
      </c>
    </row>
    <row r="433" spans="1:11" ht="23.25" customHeight="1">
      <c r="A433" s="41" t="s">
        <v>15</v>
      </c>
      <c r="B433" s="117">
        <v>229.67935929082921</v>
      </c>
      <c r="C433" s="5">
        <v>5</v>
      </c>
      <c r="D433" s="117">
        <v>247.76500638569604</v>
      </c>
      <c r="E433" s="5">
        <v>4</v>
      </c>
      <c r="F433" s="117">
        <v>244.47236180904522</v>
      </c>
      <c r="G433" s="5">
        <v>5</v>
      </c>
      <c r="H433" s="434">
        <v>201.97775030902346</v>
      </c>
      <c r="I433" s="48">
        <f t="shared" si="24"/>
        <v>8</v>
      </c>
      <c r="J433" s="434">
        <v>201.97775030902346</v>
      </c>
      <c r="K433" s="48">
        <f t="shared" si="25"/>
        <v>9</v>
      </c>
    </row>
    <row r="434" spans="1:11" ht="23.25" customHeight="1">
      <c r="A434" s="41" t="s">
        <v>16</v>
      </c>
      <c r="B434" s="117">
        <v>111.30622250272398</v>
      </c>
      <c r="C434" s="5">
        <v>21</v>
      </c>
      <c r="D434" s="117">
        <v>134.88939740655988</v>
      </c>
      <c r="E434" s="5">
        <v>23</v>
      </c>
      <c r="F434" s="117">
        <v>144.79135394776344</v>
      </c>
      <c r="G434" s="5">
        <v>19</v>
      </c>
      <c r="H434" s="434">
        <v>142.52364066193854</v>
      </c>
      <c r="I434" s="48">
        <f t="shared" si="24"/>
        <v>21</v>
      </c>
      <c r="J434" s="434">
        <v>142.52364066193854</v>
      </c>
      <c r="K434" s="48">
        <f t="shared" si="25"/>
        <v>21</v>
      </c>
    </row>
    <row r="435" spans="1:11" ht="23.25" customHeight="1">
      <c r="A435" s="41" t="s">
        <v>17</v>
      </c>
      <c r="B435" s="117">
        <v>125.47909145259138</v>
      </c>
      <c r="C435" s="5">
        <v>18</v>
      </c>
      <c r="D435" s="117">
        <v>190.85714285714286</v>
      </c>
      <c r="E435" s="5">
        <v>11</v>
      </c>
      <c r="F435" s="117">
        <v>221.83257918552039</v>
      </c>
      <c r="G435" s="5">
        <v>8</v>
      </c>
      <c r="H435" s="434">
        <v>245.51569506726457</v>
      </c>
      <c r="I435" s="48">
        <f t="shared" si="24"/>
        <v>5</v>
      </c>
      <c r="J435" s="434">
        <v>245.51569506726457</v>
      </c>
      <c r="K435" s="48">
        <f t="shared" si="25"/>
        <v>5</v>
      </c>
    </row>
    <row r="436" spans="1:11" ht="23.25" customHeight="1">
      <c r="A436" s="41" t="s">
        <v>168</v>
      </c>
      <c r="B436" s="117">
        <v>104.29870742206415</v>
      </c>
      <c r="C436" s="5">
        <v>22</v>
      </c>
      <c r="D436" s="117">
        <v>160.57370184254606</v>
      </c>
      <c r="E436" s="5">
        <v>16</v>
      </c>
      <c r="F436" s="117">
        <v>163.73421651831919</v>
      </c>
      <c r="G436" s="5">
        <v>16</v>
      </c>
      <c r="H436" s="434">
        <v>161.92425793244627</v>
      </c>
      <c r="I436" s="48">
        <f t="shared" si="24"/>
        <v>17</v>
      </c>
      <c r="J436" s="434">
        <v>161.92425793244627</v>
      </c>
      <c r="K436" s="48">
        <f t="shared" si="25"/>
        <v>18</v>
      </c>
    </row>
    <row r="437" spans="1:11" ht="23.25" customHeight="1">
      <c r="A437" s="41" t="s">
        <v>19</v>
      </c>
      <c r="B437" s="117">
        <v>21.750211118897056</v>
      </c>
      <c r="C437" s="5">
        <v>30</v>
      </c>
      <c r="D437" s="117">
        <v>86.847014925373131</v>
      </c>
      <c r="E437" s="5">
        <v>25</v>
      </c>
      <c r="F437" s="117">
        <v>44.372693726937271</v>
      </c>
      <c r="G437" s="5">
        <v>30</v>
      </c>
      <c r="H437" s="434">
        <v>43.926940639269404</v>
      </c>
      <c r="I437" s="48">
        <f t="shared" si="24"/>
        <v>30</v>
      </c>
      <c r="J437" s="434">
        <v>43.926940639269404</v>
      </c>
      <c r="K437" s="48">
        <f t="shared" si="25"/>
        <v>30</v>
      </c>
    </row>
    <row r="438" spans="1:11" ht="23.25" customHeight="1">
      <c r="A438" s="41" t="s">
        <v>20</v>
      </c>
      <c r="B438" s="117">
        <v>322.91132752434646</v>
      </c>
      <c r="C438" s="5">
        <v>1</v>
      </c>
      <c r="D438" s="117">
        <v>404.45682451253487</v>
      </c>
      <c r="E438" s="5">
        <v>1</v>
      </c>
      <c r="F438" s="117">
        <v>395.6403269754768</v>
      </c>
      <c r="G438" s="5">
        <v>1</v>
      </c>
      <c r="H438" s="434">
        <v>387.2</v>
      </c>
      <c r="I438" s="48">
        <f t="shared" si="24"/>
        <v>1</v>
      </c>
      <c r="J438" s="434">
        <v>387.2</v>
      </c>
      <c r="K438" s="48">
        <f t="shared" si="25"/>
        <v>1</v>
      </c>
    </row>
    <row r="439" spans="1:11" ht="23.25" customHeight="1">
      <c r="A439" s="41" t="s">
        <v>21</v>
      </c>
      <c r="B439" s="117">
        <v>26.125994319307939</v>
      </c>
      <c r="C439" s="5">
        <v>29</v>
      </c>
      <c r="D439" s="117">
        <v>62.368236120871401</v>
      </c>
      <c r="E439" s="5">
        <v>29</v>
      </c>
      <c r="F439" s="117">
        <v>58.035714285714292</v>
      </c>
      <c r="G439" s="5">
        <v>29</v>
      </c>
      <c r="H439" s="434">
        <v>40.631296171927467</v>
      </c>
      <c r="I439" s="48">
        <f t="shared" si="24"/>
        <v>31</v>
      </c>
      <c r="J439" s="434">
        <v>40.631296171927467</v>
      </c>
      <c r="K439" s="48">
        <f t="shared" si="25"/>
        <v>31</v>
      </c>
    </row>
    <row r="440" spans="1:11" ht="23.25" customHeight="1">
      <c r="A440" s="41" t="s">
        <v>22</v>
      </c>
      <c r="B440" s="117">
        <v>160.45269758005836</v>
      </c>
      <c r="C440" s="5">
        <v>9</v>
      </c>
      <c r="D440" s="117">
        <v>177.26624567121613</v>
      </c>
      <c r="E440" s="5">
        <v>13</v>
      </c>
      <c r="F440" s="117">
        <v>172.09114740875177</v>
      </c>
      <c r="G440" s="5">
        <v>15</v>
      </c>
      <c r="H440" s="434">
        <v>170.47542948461847</v>
      </c>
      <c r="I440" s="48">
        <f t="shared" si="24"/>
        <v>15</v>
      </c>
      <c r="J440" s="434">
        <v>170.47542948461847</v>
      </c>
      <c r="K440" s="48">
        <f t="shared" si="25"/>
        <v>16</v>
      </c>
    </row>
    <row r="441" spans="1:11" ht="23.25" customHeight="1">
      <c r="A441" s="41" t="s">
        <v>23</v>
      </c>
      <c r="B441" s="117">
        <v>64.533299418022693</v>
      </c>
      <c r="C441" s="5">
        <v>27</v>
      </c>
      <c r="D441" s="117">
        <v>63.671572424477155</v>
      </c>
      <c r="E441" s="5">
        <v>28</v>
      </c>
      <c r="F441" s="117">
        <v>62.892119357306811</v>
      </c>
      <c r="G441" s="5">
        <v>28</v>
      </c>
      <c r="H441" s="434">
        <v>62.178517397881997</v>
      </c>
      <c r="I441" s="48">
        <f t="shared" si="24"/>
        <v>29</v>
      </c>
      <c r="J441" s="434">
        <v>62.178517397881997</v>
      </c>
      <c r="K441" s="48">
        <f t="shared" si="25"/>
        <v>29</v>
      </c>
    </row>
    <row r="442" spans="1:11" ht="23.25" customHeight="1">
      <c r="A442" s="41" t="s">
        <v>24</v>
      </c>
      <c r="B442" s="117">
        <v>64.691712264264098</v>
      </c>
      <c r="C442" s="5">
        <v>26</v>
      </c>
      <c r="D442" s="117">
        <v>79.939439818319457</v>
      </c>
      <c r="E442" s="5">
        <v>26</v>
      </c>
      <c r="F442" s="117">
        <v>137.34224201930218</v>
      </c>
      <c r="G442" s="5">
        <v>23</v>
      </c>
      <c r="H442" s="434">
        <v>134.74144209759652</v>
      </c>
      <c r="I442" s="48">
        <f t="shared" si="24"/>
        <v>23</v>
      </c>
      <c r="J442" s="434">
        <v>134.74144209759652</v>
      </c>
      <c r="K442" s="48">
        <f t="shared" si="25"/>
        <v>25</v>
      </c>
    </row>
    <row r="443" spans="1:11" ht="23.25" customHeight="1">
      <c r="A443" s="41" t="s">
        <v>25</v>
      </c>
      <c r="B443" s="117">
        <v>151.27781406365895</v>
      </c>
      <c r="C443" s="5">
        <v>12</v>
      </c>
      <c r="D443" s="117">
        <v>159.45779420825633</v>
      </c>
      <c r="E443" s="5">
        <v>17</v>
      </c>
      <c r="F443" s="117">
        <v>121.14564290067031</v>
      </c>
      <c r="G443" s="5">
        <v>24</v>
      </c>
      <c r="H443" s="434">
        <v>119.90349819059108</v>
      </c>
      <c r="I443" s="48">
        <f t="shared" si="24"/>
        <v>24</v>
      </c>
      <c r="J443" s="434">
        <v>142.21954161640531</v>
      </c>
      <c r="K443" s="48">
        <f t="shared" si="25"/>
        <v>23</v>
      </c>
    </row>
    <row r="444" spans="1:11" ht="23.25" customHeight="1">
      <c r="A444" s="41" t="s">
        <v>26</v>
      </c>
      <c r="B444" s="117">
        <v>85.473650416877589</v>
      </c>
      <c r="C444" s="5">
        <v>24</v>
      </c>
      <c r="D444" s="117">
        <v>144.60006224712109</v>
      </c>
      <c r="E444" s="5">
        <v>22</v>
      </c>
      <c r="F444" s="117">
        <v>142.69041769041769</v>
      </c>
      <c r="G444" s="5">
        <v>21</v>
      </c>
      <c r="H444" s="434">
        <v>156.59290694149743</v>
      </c>
      <c r="I444" s="48">
        <f t="shared" si="24"/>
        <v>18</v>
      </c>
      <c r="J444" s="434">
        <v>141.86117005153076</v>
      </c>
      <c r="K444" s="48">
        <f t="shared" si="25"/>
        <v>24</v>
      </c>
    </row>
    <row r="445" spans="1:11" ht="23.25" customHeight="1">
      <c r="A445" s="41" t="s">
        <v>27</v>
      </c>
      <c r="B445" s="117">
        <v>65.815284921282867</v>
      </c>
      <c r="C445" s="5">
        <v>25</v>
      </c>
      <c r="D445" s="117">
        <v>70.920183019827149</v>
      </c>
      <c r="E445" s="5">
        <v>27</v>
      </c>
      <c r="F445" s="117">
        <v>78.463094034378159</v>
      </c>
      <c r="G445" s="5">
        <v>27</v>
      </c>
      <c r="H445" s="434">
        <v>78.029160382101566</v>
      </c>
      <c r="I445" s="48">
        <f t="shared" si="24"/>
        <v>28</v>
      </c>
      <c r="J445" s="434">
        <v>271.79487179487182</v>
      </c>
      <c r="K445" s="48">
        <f t="shared" si="25"/>
        <v>4</v>
      </c>
    </row>
    <row r="446" spans="1:11" ht="23.25" customHeight="1">
      <c r="A446" s="41" t="s">
        <v>28</v>
      </c>
      <c r="B446" s="117">
        <v>131.12648165912165</v>
      </c>
      <c r="C446" s="5">
        <v>15</v>
      </c>
      <c r="D446" s="117">
        <v>239.64088397790056</v>
      </c>
      <c r="E446" s="5">
        <v>5</v>
      </c>
      <c r="F446" s="117">
        <v>256.81198910081741</v>
      </c>
      <c r="G446" s="5">
        <v>4</v>
      </c>
      <c r="H446" s="434">
        <v>253.36021505376345</v>
      </c>
      <c r="I446" s="48">
        <f t="shared" si="24"/>
        <v>4</v>
      </c>
      <c r="J446" s="434">
        <v>208.6021505376344</v>
      </c>
      <c r="K446" s="48">
        <f t="shared" si="25"/>
        <v>8</v>
      </c>
    </row>
    <row r="447" spans="1:11" ht="23.25" customHeight="1">
      <c r="A447" s="41" t="s">
        <v>29</v>
      </c>
      <c r="B447" s="117">
        <v>146.50964058049496</v>
      </c>
      <c r="C447" s="5">
        <v>13</v>
      </c>
      <c r="D447" s="117">
        <v>146.34017904160083</v>
      </c>
      <c r="E447" s="5">
        <v>21</v>
      </c>
      <c r="F447" s="117">
        <v>144.36363636363637</v>
      </c>
      <c r="G447" s="5">
        <v>20</v>
      </c>
      <c r="H447" s="434">
        <v>142.43977447462839</v>
      </c>
      <c r="I447" s="48">
        <f t="shared" si="24"/>
        <v>22</v>
      </c>
      <c r="J447" s="434">
        <v>142.43977447462839</v>
      </c>
      <c r="K447" s="48">
        <f t="shared" si="25"/>
        <v>22</v>
      </c>
    </row>
    <row r="448" spans="1:11" ht="23.25" customHeight="1">
      <c r="A448" s="41" t="s">
        <v>30</v>
      </c>
      <c r="B448" s="117">
        <v>203.02715142395607</v>
      </c>
      <c r="C448" s="5">
        <v>6</v>
      </c>
      <c r="D448" s="117">
        <v>202.04482894219424</v>
      </c>
      <c r="E448" s="5">
        <v>8</v>
      </c>
      <c r="F448" s="117">
        <v>201.25342734038387</v>
      </c>
      <c r="G448" s="5">
        <v>9</v>
      </c>
      <c r="H448" s="434">
        <v>200.54644808743168</v>
      </c>
      <c r="I448" s="48">
        <f t="shared" si="24"/>
        <v>9</v>
      </c>
      <c r="J448" s="434">
        <v>200.54644808743168</v>
      </c>
      <c r="K448" s="48">
        <f t="shared" si="25"/>
        <v>10</v>
      </c>
    </row>
    <row r="449" spans="1:11" ht="23.25" customHeight="1">
      <c r="A449" s="41" t="s">
        <v>31</v>
      </c>
      <c r="B449" s="117">
        <v>117.91106574905049</v>
      </c>
      <c r="C449" s="5">
        <v>20</v>
      </c>
      <c r="D449" s="117">
        <v>148.67456288776086</v>
      </c>
      <c r="E449" s="5">
        <v>20</v>
      </c>
      <c r="F449" s="117">
        <v>147.84071789119463</v>
      </c>
      <c r="G449" s="5">
        <v>17</v>
      </c>
      <c r="H449" s="434">
        <v>147.01617401003904</v>
      </c>
      <c r="I449" s="48">
        <f t="shared" si="24"/>
        <v>20</v>
      </c>
      <c r="J449" s="434">
        <v>147.01617401003904</v>
      </c>
      <c r="K449" s="48">
        <f t="shared" si="25"/>
        <v>20</v>
      </c>
    </row>
    <row r="450" spans="1:11" ht="23.25" customHeight="1">
      <c r="A450" s="41" t="s">
        <v>32</v>
      </c>
      <c r="B450" s="117">
        <v>154.495913304434</v>
      </c>
      <c r="C450" s="5">
        <v>11</v>
      </c>
      <c r="D450" s="117">
        <v>167.55206761243585</v>
      </c>
      <c r="E450" s="5">
        <v>15</v>
      </c>
      <c r="F450" s="117">
        <v>145.67235699311172</v>
      </c>
      <c r="G450" s="5">
        <v>18</v>
      </c>
      <c r="H450" s="434">
        <v>147.4294205052006</v>
      </c>
      <c r="I450" s="48">
        <f t="shared" si="24"/>
        <v>19</v>
      </c>
      <c r="J450" s="434">
        <v>147.4294205052006</v>
      </c>
      <c r="K450" s="48">
        <f t="shared" si="25"/>
        <v>19</v>
      </c>
    </row>
    <row r="451" spans="1:11" ht="23.25" customHeight="1">
      <c r="A451" s="41" t="s">
        <v>33</v>
      </c>
      <c r="B451" s="117">
        <v>128.36880672974343</v>
      </c>
      <c r="C451" s="5">
        <v>17</v>
      </c>
      <c r="D451" s="117">
        <v>200.48476454293626</v>
      </c>
      <c r="E451" s="5">
        <v>9</v>
      </c>
      <c r="F451" s="117">
        <v>198.83241758241758</v>
      </c>
      <c r="G451" s="5">
        <v>11</v>
      </c>
      <c r="H451" s="434">
        <v>197.34151329243355</v>
      </c>
      <c r="I451" s="48">
        <f t="shared" si="24"/>
        <v>11</v>
      </c>
      <c r="J451" s="434">
        <v>197.34151329243355</v>
      </c>
      <c r="K451" s="48">
        <f t="shared" si="25"/>
        <v>12</v>
      </c>
    </row>
    <row r="452" spans="1:11" ht="23.25" customHeight="1">
      <c r="A452" s="41" t="s">
        <v>184</v>
      </c>
      <c r="B452" s="117">
        <v>21.222518386750842</v>
      </c>
      <c r="C452" s="5">
        <v>31</v>
      </c>
      <c r="D452" s="117">
        <v>32.894014277869303</v>
      </c>
      <c r="E452" s="5">
        <v>31</v>
      </c>
      <c r="F452" s="117">
        <v>82.321332616872638</v>
      </c>
      <c r="G452" s="5">
        <v>26</v>
      </c>
      <c r="H452" s="434">
        <v>97.318611987381701</v>
      </c>
      <c r="I452" s="48">
        <f t="shared" si="24"/>
        <v>26</v>
      </c>
      <c r="J452" s="434">
        <v>80.494216614090433</v>
      </c>
      <c r="K452" s="48">
        <f t="shared" si="25"/>
        <v>28</v>
      </c>
    </row>
    <row r="453" spans="1:11" ht="23.25" customHeight="1">
      <c r="A453" s="41" t="s">
        <v>35</v>
      </c>
      <c r="B453" s="117">
        <v>190.88339084381045</v>
      </c>
      <c r="C453" s="5">
        <v>7</v>
      </c>
      <c r="D453" s="117">
        <v>187.6070816676185</v>
      </c>
      <c r="E453" s="5">
        <v>12</v>
      </c>
      <c r="F453" s="117">
        <v>186.54173764906304</v>
      </c>
      <c r="G453" s="5">
        <v>12</v>
      </c>
      <c r="H453" s="434">
        <v>185.4884246188594</v>
      </c>
      <c r="I453" s="48">
        <f t="shared" si="24"/>
        <v>13</v>
      </c>
      <c r="J453" s="434">
        <v>185.4884246188594</v>
      </c>
      <c r="K453" s="48">
        <f t="shared" si="25"/>
        <v>14</v>
      </c>
    </row>
    <row r="454" spans="1:11" ht="23.25" customHeight="1">
      <c r="A454" s="41" t="s">
        <v>36</v>
      </c>
      <c r="B454" s="117">
        <v>289.40750948808687</v>
      </c>
      <c r="C454" s="5">
        <v>3</v>
      </c>
      <c r="D454" s="117">
        <v>322.66094420600859</v>
      </c>
      <c r="E454" s="5">
        <v>3</v>
      </c>
      <c r="F454" s="117">
        <v>331.70731707317071</v>
      </c>
      <c r="G454" s="5">
        <v>3</v>
      </c>
      <c r="H454" s="434">
        <v>325.14427040395714</v>
      </c>
      <c r="I454" s="48">
        <f t="shared" si="24"/>
        <v>3</v>
      </c>
      <c r="J454" s="434">
        <v>325.14427040395714</v>
      </c>
      <c r="K454" s="48">
        <f t="shared" si="25"/>
        <v>3</v>
      </c>
    </row>
    <row r="455" spans="1:11" s="721" customFormat="1" ht="23.25" customHeight="1">
      <c r="A455" s="671" t="s">
        <v>315</v>
      </c>
      <c r="H455" s="960"/>
      <c r="I455" s="960"/>
      <c r="J455" s="960"/>
      <c r="K455" s="960"/>
    </row>
    <row r="457" spans="1:11" ht="23.25" customHeight="1">
      <c r="A457" s="508" t="s">
        <v>319</v>
      </c>
      <c r="B457" s="13"/>
      <c r="C457" s="13"/>
      <c r="E457" s="11"/>
      <c r="K457" s="437" t="s">
        <v>320</v>
      </c>
    </row>
    <row r="458" spans="1:11" s="26" customFormat="1" ht="23.25" customHeight="1">
      <c r="A458" s="525" t="s">
        <v>1</v>
      </c>
      <c r="B458" s="529">
        <v>1395</v>
      </c>
      <c r="C458" s="529"/>
      <c r="D458" s="529">
        <v>1396</v>
      </c>
      <c r="E458" s="529"/>
      <c r="F458" s="529">
        <v>1397</v>
      </c>
      <c r="G458" s="529"/>
      <c r="H458" s="529">
        <v>1398</v>
      </c>
      <c r="I458" s="529"/>
      <c r="J458" s="529" t="s">
        <v>1129</v>
      </c>
      <c r="K458" s="529"/>
    </row>
    <row r="459" spans="1:11" s="26" customFormat="1" ht="23.25" customHeight="1">
      <c r="A459" s="527"/>
      <c r="B459" s="495" t="s">
        <v>321</v>
      </c>
      <c r="C459" s="495" t="s">
        <v>3</v>
      </c>
      <c r="D459" s="495" t="s">
        <v>321</v>
      </c>
      <c r="E459" s="495" t="s">
        <v>3</v>
      </c>
      <c r="F459" s="495" t="s">
        <v>321</v>
      </c>
      <c r="G459" s="495" t="s">
        <v>3</v>
      </c>
      <c r="H459" s="495" t="s">
        <v>321</v>
      </c>
      <c r="I459" s="495" t="s">
        <v>3</v>
      </c>
      <c r="J459" s="495" t="s">
        <v>321</v>
      </c>
      <c r="K459" s="495" t="s">
        <v>3</v>
      </c>
    </row>
    <row r="460" spans="1:11" ht="23.25" customHeight="1">
      <c r="A460" s="40" t="s">
        <v>120</v>
      </c>
      <c r="B460" s="118">
        <v>197.31974593425002</v>
      </c>
      <c r="C460" s="3" t="s">
        <v>352</v>
      </c>
      <c r="D460" s="118">
        <v>148.52109471494506</v>
      </c>
      <c r="E460" s="3" t="s">
        <v>352</v>
      </c>
      <c r="F460" s="118">
        <v>180.44081488176883</v>
      </c>
      <c r="G460" s="3" t="s">
        <v>352</v>
      </c>
      <c r="H460" s="433">
        <v>163</v>
      </c>
      <c r="I460" s="433" t="s">
        <v>352</v>
      </c>
      <c r="J460" s="433">
        <v>4</v>
      </c>
      <c r="K460" s="433" t="s">
        <v>352</v>
      </c>
    </row>
    <row r="461" spans="1:11" ht="23.25" customHeight="1">
      <c r="A461" s="41" t="s">
        <v>82</v>
      </c>
      <c r="B461" s="117">
        <v>32.830523513753327</v>
      </c>
      <c r="C461" s="5">
        <v>24</v>
      </c>
      <c r="D461" s="117">
        <v>33.53777893775284</v>
      </c>
      <c r="E461" s="5">
        <v>24</v>
      </c>
      <c r="F461" s="117">
        <v>65.127368553143427</v>
      </c>
      <c r="G461" s="5">
        <v>20</v>
      </c>
      <c r="H461" s="434">
        <v>68.811761870330201</v>
      </c>
      <c r="I461" s="48">
        <f t="shared" ref="I461:I491" si="26">RANK(H461,$H$461:$H$491)</f>
        <v>21</v>
      </c>
      <c r="J461" s="434">
        <v>3</v>
      </c>
      <c r="K461" s="48">
        <f t="shared" ref="K461:K491" si="27">RANK(J461,$J$461:$J$491)</f>
        <v>7</v>
      </c>
    </row>
    <row r="462" spans="1:11" ht="23.25" customHeight="1">
      <c r="A462" s="41" t="s">
        <v>158</v>
      </c>
      <c r="B462" s="117">
        <v>32.176336458069422</v>
      </c>
      <c r="C462" s="5">
        <v>25</v>
      </c>
      <c r="D462" s="117">
        <v>26.288391462779803</v>
      </c>
      <c r="E462" s="5">
        <v>26</v>
      </c>
      <c r="F462" s="117">
        <v>38.076152304609217</v>
      </c>
      <c r="G462" s="5">
        <v>26</v>
      </c>
      <c r="H462" s="434">
        <v>33.817635270541082</v>
      </c>
      <c r="I462" s="48">
        <f t="shared" si="26"/>
        <v>26</v>
      </c>
      <c r="J462" s="434">
        <v>4.5090180360721446</v>
      </c>
      <c r="K462" s="48">
        <f t="shared" si="27"/>
        <v>2</v>
      </c>
    </row>
    <row r="463" spans="1:11" ht="23.25" customHeight="1">
      <c r="A463" s="41" t="s">
        <v>8</v>
      </c>
      <c r="B463" s="117">
        <v>17.311608961303463</v>
      </c>
      <c r="C463" s="5">
        <v>28</v>
      </c>
      <c r="D463" s="117">
        <v>17.921146953405017</v>
      </c>
      <c r="E463" s="5">
        <v>28</v>
      </c>
      <c r="F463" s="117">
        <v>28.340080971659919</v>
      </c>
      <c r="G463" s="5">
        <v>30</v>
      </c>
      <c r="H463" s="434">
        <v>14.961585119288314</v>
      </c>
      <c r="I463" s="48">
        <f t="shared" si="26"/>
        <v>30</v>
      </c>
      <c r="J463" s="434">
        <v>0.40436716538617062</v>
      </c>
      <c r="K463" s="48">
        <f t="shared" si="27"/>
        <v>20</v>
      </c>
    </row>
    <row r="464" spans="1:11" ht="23.25" customHeight="1">
      <c r="A464" s="41" t="s">
        <v>9</v>
      </c>
      <c r="B464" s="117">
        <v>233.69437249823406</v>
      </c>
      <c r="C464" s="5">
        <v>6</v>
      </c>
      <c r="D464" s="117">
        <v>184.80456741326307</v>
      </c>
      <c r="E464" s="5">
        <v>6</v>
      </c>
      <c r="F464" s="117">
        <v>208.28896715537718</v>
      </c>
      <c r="G464" s="5">
        <v>7</v>
      </c>
      <c r="H464" s="434">
        <v>197.72299123597344</v>
      </c>
      <c r="I464" s="48">
        <f t="shared" si="26"/>
        <v>5</v>
      </c>
      <c r="J464" s="434">
        <v>4.6027131782945743</v>
      </c>
      <c r="K464" s="48">
        <f t="shared" si="27"/>
        <v>1</v>
      </c>
    </row>
    <row r="465" spans="1:11" ht="23.25" customHeight="1">
      <c r="A465" s="41" t="s">
        <v>10</v>
      </c>
      <c r="B465" s="117">
        <v>304.54675436088075</v>
      </c>
      <c r="C465" s="5">
        <v>5</v>
      </c>
      <c r="D465" s="117">
        <v>221.03990326481258</v>
      </c>
      <c r="E465" s="5">
        <v>4</v>
      </c>
      <c r="F465" s="117">
        <v>247.61659366142746</v>
      </c>
      <c r="G465" s="5">
        <v>6</v>
      </c>
      <c r="H465" s="434">
        <v>186.25415282392026</v>
      </c>
      <c r="I465" s="48">
        <f t="shared" si="26"/>
        <v>7</v>
      </c>
      <c r="J465" s="434">
        <v>1.4534883720930232</v>
      </c>
      <c r="K465" s="48">
        <f t="shared" si="27"/>
        <v>13</v>
      </c>
    </row>
    <row r="466" spans="1:11" ht="23.25" customHeight="1">
      <c r="A466" s="41" t="s">
        <v>11</v>
      </c>
      <c r="B466" s="419" t="s">
        <v>1043</v>
      </c>
      <c r="C466" s="5">
        <v>29</v>
      </c>
      <c r="D466" s="117">
        <v>42.857142857142854</v>
      </c>
      <c r="E466" s="5">
        <v>22</v>
      </c>
      <c r="F466" s="117">
        <v>104.76190476190476</v>
      </c>
      <c r="G466" s="5">
        <v>15</v>
      </c>
      <c r="H466" s="434">
        <v>27.777777777777775</v>
      </c>
      <c r="I466" s="48">
        <f t="shared" si="26"/>
        <v>28</v>
      </c>
      <c r="J466" s="434">
        <v>0</v>
      </c>
      <c r="K466" s="48">
        <f t="shared" si="27"/>
        <v>24</v>
      </c>
    </row>
    <row r="467" spans="1:11" ht="23.25" customHeight="1">
      <c r="A467" s="41" t="s">
        <v>12</v>
      </c>
      <c r="B467" s="117">
        <v>52.975801177240029</v>
      </c>
      <c r="C467" s="5">
        <v>22</v>
      </c>
      <c r="D467" s="117">
        <v>46.511627906976742</v>
      </c>
      <c r="E467" s="5">
        <v>20</v>
      </c>
      <c r="F467" s="117">
        <v>63.868613138686129</v>
      </c>
      <c r="G467" s="5">
        <v>21</v>
      </c>
      <c r="H467" s="434">
        <v>77.736890524379035</v>
      </c>
      <c r="I467" s="48">
        <f t="shared" si="26"/>
        <v>17</v>
      </c>
      <c r="J467" s="434">
        <v>0.91996320147194111</v>
      </c>
      <c r="K467" s="48">
        <f t="shared" si="27"/>
        <v>16</v>
      </c>
    </row>
    <row r="468" spans="1:11" ht="23.25" customHeight="1">
      <c r="A468" s="41" t="s">
        <v>13</v>
      </c>
      <c r="B468" s="117">
        <v>315.25527505651849</v>
      </c>
      <c r="C468" s="5">
        <v>4</v>
      </c>
      <c r="D468" s="117">
        <v>258.08726122815267</v>
      </c>
      <c r="E468" s="5">
        <v>2</v>
      </c>
      <c r="F468" s="117">
        <v>284.46601941747571</v>
      </c>
      <c r="G468" s="5">
        <v>2</v>
      </c>
      <c r="H468" s="434">
        <v>245.2527842320327</v>
      </c>
      <c r="I468" s="48">
        <f t="shared" si="26"/>
        <v>4</v>
      </c>
      <c r="J468" s="434">
        <v>3.0245973880298052</v>
      </c>
      <c r="K468" s="48">
        <f t="shared" si="27"/>
        <v>6</v>
      </c>
    </row>
    <row r="469" spans="1:11" ht="23.25" customHeight="1">
      <c r="A469" s="41" t="s">
        <v>14</v>
      </c>
      <c r="B469" s="117">
        <v>102.82485875706215</v>
      </c>
      <c r="C469" s="5">
        <v>17</v>
      </c>
      <c r="D469" s="117">
        <v>63.501483679525222</v>
      </c>
      <c r="E469" s="5">
        <v>17</v>
      </c>
      <c r="F469" s="117">
        <v>61.127596439169139</v>
      </c>
      <c r="G469" s="5">
        <v>22</v>
      </c>
      <c r="H469" s="434">
        <v>32.324268855823497</v>
      </c>
      <c r="I469" s="48">
        <f t="shared" si="26"/>
        <v>27</v>
      </c>
      <c r="J469" s="434">
        <v>0</v>
      </c>
      <c r="K469" s="48">
        <f t="shared" si="27"/>
        <v>24</v>
      </c>
    </row>
    <row r="470" spans="1:11" ht="23.25" customHeight="1">
      <c r="A470" s="41" t="s">
        <v>15</v>
      </c>
      <c r="B470" s="117">
        <v>48.697621744054359</v>
      </c>
      <c r="C470" s="5">
        <v>23</v>
      </c>
      <c r="D470" s="117">
        <v>45.360824742268044</v>
      </c>
      <c r="E470" s="5">
        <v>21</v>
      </c>
      <c r="F470" s="117">
        <v>58.067831449126416</v>
      </c>
      <c r="G470" s="5">
        <v>23</v>
      </c>
      <c r="H470" s="434">
        <v>53.243574051407592</v>
      </c>
      <c r="I470" s="48">
        <f t="shared" si="26"/>
        <v>24</v>
      </c>
      <c r="J470" s="434">
        <v>0.61199510403916768</v>
      </c>
      <c r="K470" s="48">
        <f t="shared" si="27"/>
        <v>18</v>
      </c>
    </row>
    <row r="471" spans="1:11" ht="23.25" customHeight="1">
      <c r="A471" s="41" t="s">
        <v>16</v>
      </c>
      <c r="B471" s="117">
        <v>353.39290700921532</v>
      </c>
      <c r="C471" s="5">
        <v>3</v>
      </c>
      <c r="D471" s="117">
        <v>241.91359420945489</v>
      </c>
      <c r="E471" s="5">
        <v>3</v>
      </c>
      <c r="F471" s="117">
        <v>330.60335890524567</v>
      </c>
      <c r="G471" s="5">
        <v>1</v>
      </c>
      <c r="H471" s="434">
        <v>339.72631142442464</v>
      </c>
      <c r="I471" s="48">
        <f t="shared" si="26"/>
        <v>2</v>
      </c>
      <c r="J471" s="434">
        <v>4.4578063445987972</v>
      </c>
      <c r="K471" s="48">
        <f t="shared" si="27"/>
        <v>3</v>
      </c>
    </row>
    <row r="472" spans="1:11" ht="23.25" customHeight="1">
      <c r="A472" s="41" t="s">
        <v>17</v>
      </c>
      <c r="B472" s="419" t="s">
        <v>1043</v>
      </c>
      <c r="C472" s="5">
        <v>29</v>
      </c>
      <c r="D472" s="117">
        <v>10.179640718562874</v>
      </c>
      <c r="E472" s="5">
        <v>29</v>
      </c>
      <c r="F472" s="117">
        <v>34.166241713411523</v>
      </c>
      <c r="G472" s="5">
        <v>27</v>
      </c>
      <c r="H472" s="434">
        <v>24.657534246575342</v>
      </c>
      <c r="I472" s="48">
        <f t="shared" si="26"/>
        <v>29</v>
      </c>
      <c r="J472" s="434">
        <v>0</v>
      </c>
      <c r="K472" s="48">
        <f t="shared" si="27"/>
        <v>24</v>
      </c>
    </row>
    <row r="473" spans="1:11" ht="23.25" customHeight="1">
      <c r="A473" s="41" t="s">
        <v>168</v>
      </c>
      <c r="B473" s="117">
        <v>110.72664359861592</v>
      </c>
      <c r="C473" s="5">
        <v>13</v>
      </c>
      <c r="D473" s="117">
        <v>61.024905463554568</v>
      </c>
      <c r="E473" s="5">
        <v>18</v>
      </c>
      <c r="F473" s="117">
        <v>79.393173198482927</v>
      </c>
      <c r="G473" s="5">
        <v>19</v>
      </c>
      <c r="H473" s="434">
        <v>72.692793931731984</v>
      </c>
      <c r="I473" s="48">
        <f t="shared" si="26"/>
        <v>20</v>
      </c>
      <c r="J473" s="434">
        <v>0.37926675094816686</v>
      </c>
      <c r="K473" s="48">
        <f t="shared" si="27"/>
        <v>22</v>
      </c>
    </row>
    <row r="474" spans="1:11" ht="23.25" customHeight="1">
      <c r="A474" s="41" t="s">
        <v>19</v>
      </c>
      <c r="B474" s="117">
        <v>486.95652173913044</v>
      </c>
      <c r="C474" s="5">
        <v>1</v>
      </c>
      <c r="D474" s="117">
        <v>100.96670247046187</v>
      </c>
      <c r="E474" s="5">
        <v>11</v>
      </c>
      <c r="F474" s="117">
        <v>266.11226611226613</v>
      </c>
      <c r="G474" s="5">
        <v>4</v>
      </c>
      <c r="H474" s="434">
        <v>357.58835758835761</v>
      </c>
      <c r="I474" s="48">
        <f t="shared" si="26"/>
        <v>1</v>
      </c>
      <c r="J474" s="434">
        <v>4.1580041580041582</v>
      </c>
      <c r="K474" s="48">
        <f t="shared" si="27"/>
        <v>4</v>
      </c>
    </row>
    <row r="475" spans="1:11" ht="23.25" customHeight="1">
      <c r="A475" s="41" t="s">
        <v>20</v>
      </c>
      <c r="B475" s="117">
        <v>25.573192239858905</v>
      </c>
      <c r="C475" s="5">
        <v>26</v>
      </c>
      <c r="D475" s="117">
        <v>19.97245179063361</v>
      </c>
      <c r="E475" s="5">
        <v>27</v>
      </c>
      <c r="F475" s="117">
        <v>33.40220385674931</v>
      </c>
      <c r="G475" s="5">
        <v>28</v>
      </c>
      <c r="H475" s="434">
        <v>54.752066115702476</v>
      </c>
      <c r="I475" s="48">
        <f t="shared" si="26"/>
        <v>23</v>
      </c>
      <c r="J475" s="434">
        <v>0</v>
      </c>
      <c r="K475" s="48">
        <f t="shared" si="27"/>
        <v>24</v>
      </c>
    </row>
    <row r="476" spans="1:11" ht="23.25" customHeight="1">
      <c r="A476" s="41" t="s">
        <v>21</v>
      </c>
      <c r="B476" s="117">
        <v>23.448275862068964</v>
      </c>
      <c r="C476" s="5">
        <v>27</v>
      </c>
      <c r="D476" s="117">
        <v>9.577464788732394</v>
      </c>
      <c r="E476" s="5">
        <v>30</v>
      </c>
      <c r="F476" s="117">
        <v>31.952662721893493</v>
      </c>
      <c r="G476" s="5">
        <v>29</v>
      </c>
      <c r="H476" s="434">
        <v>98.347107438016522</v>
      </c>
      <c r="I476" s="48">
        <f t="shared" si="26"/>
        <v>14</v>
      </c>
      <c r="J476" s="434">
        <v>0</v>
      </c>
      <c r="K476" s="48">
        <f t="shared" si="27"/>
        <v>24</v>
      </c>
    </row>
    <row r="477" spans="1:11" ht="23.25" customHeight="1">
      <c r="A477" s="41" t="s">
        <v>22</v>
      </c>
      <c r="B477" s="117">
        <v>158.65878725590954</v>
      </c>
      <c r="C477" s="5">
        <v>10</v>
      </c>
      <c r="D477" s="117">
        <v>134.91151459434613</v>
      </c>
      <c r="E477" s="5">
        <v>7</v>
      </c>
      <c r="F477" s="117">
        <v>194.28169674244199</v>
      </c>
      <c r="G477" s="5">
        <v>8</v>
      </c>
      <c r="H477" s="434">
        <v>170.72884930864777</v>
      </c>
      <c r="I477" s="48">
        <f t="shared" si="26"/>
        <v>8</v>
      </c>
      <c r="J477" s="434">
        <v>0.58589172720881177</v>
      </c>
      <c r="K477" s="48">
        <f t="shared" si="27"/>
        <v>19</v>
      </c>
    </row>
    <row r="478" spans="1:11" ht="23.25" customHeight="1">
      <c r="A478" s="41" t="s">
        <v>23</v>
      </c>
      <c r="B478" s="117">
        <v>231.14355231143551</v>
      </c>
      <c r="C478" s="5">
        <v>7</v>
      </c>
      <c r="D478" s="117">
        <v>212.89537712895378</v>
      </c>
      <c r="E478" s="5">
        <v>5</v>
      </c>
      <c r="F478" s="117">
        <v>267.639902676399</v>
      </c>
      <c r="G478" s="5">
        <v>3</v>
      </c>
      <c r="H478" s="434">
        <v>267.63990267639906</v>
      </c>
      <c r="I478" s="48">
        <f t="shared" si="26"/>
        <v>3</v>
      </c>
      <c r="J478" s="434">
        <v>2.4330900243309004</v>
      </c>
      <c r="K478" s="48">
        <f t="shared" si="27"/>
        <v>8</v>
      </c>
    </row>
    <row r="479" spans="1:11" ht="23.25" customHeight="1">
      <c r="A479" s="41" t="s">
        <v>24</v>
      </c>
      <c r="B479" s="117">
        <v>389.95215311004785</v>
      </c>
      <c r="C479" s="5">
        <v>2</v>
      </c>
      <c r="D479" s="117">
        <v>325.75757575757575</v>
      </c>
      <c r="E479" s="5">
        <v>1</v>
      </c>
      <c r="F479" s="117">
        <v>248.1081081081081</v>
      </c>
      <c r="G479" s="5">
        <v>5</v>
      </c>
      <c r="H479" s="434">
        <v>195.67567567567568</v>
      </c>
      <c r="I479" s="48">
        <f t="shared" si="26"/>
        <v>6</v>
      </c>
      <c r="J479" s="434">
        <v>2.1621621621621623</v>
      </c>
      <c r="K479" s="48">
        <f t="shared" si="27"/>
        <v>9</v>
      </c>
    </row>
    <row r="480" spans="1:11" ht="23.25" customHeight="1">
      <c r="A480" s="41" t="s">
        <v>25</v>
      </c>
      <c r="B480" s="117">
        <v>95.257731958762889</v>
      </c>
      <c r="C480" s="5">
        <v>18</v>
      </c>
      <c r="D480" s="117">
        <v>69.165378670788257</v>
      </c>
      <c r="E480" s="5">
        <v>15</v>
      </c>
      <c r="F480" s="117">
        <v>102.11267605633803</v>
      </c>
      <c r="G480" s="5">
        <v>16</v>
      </c>
      <c r="H480" s="434">
        <v>102.61569416498995</v>
      </c>
      <c r="I480" s="48">
        <f t="shared" si="26"/>
        <v>13</v>
      </c>
      <c r="J480" s="434">
        <v>1.6963528413910094</v>
      </c>
      <c r="K480" s="48">
        <f t="shared" si="27"/>
        <v>11</v>
      </c>
    </row>
    <row r="481" spans="1:11" ht="23.25" customHeight="1">
      <c r="A481" s="41" t="s">
        <v>26</v>
      </c>
      <c r="B481" s="117">
        <v>54.713493530499079</v>
      </c>
      <c r="C481" s="5">
        <v>21</v>
      </c>
      <c r="D481" s="117">
        <v>37.882049074472661</v>
      </c>
      <c r="E481" s="5">
        <v>23</v>
      </c>
      <c r="F481" s="117">
        <v>53.594489883770983</v>
      </c>
      <c r="G481" s="5">
        <v>25</v>
      </c>
      <c r="H481" s="434">
        <v>36.198219125048389</v>
      </c>
      <c r="I481" s="48">
        <f t="shared" si="26"/>
        <v>25</v>
      </c>
      <c r="J481" s="434">
        <v>0</v>
      </c>
      <c r="K481" s="48">
        <f t="shared" si="27"/>
        <v>24</v>
      </c>
    </row>
    <row r="482" spans="1:11" ht="23.25" customHeight="1">
      <c r="A482" s="41" t="s">
        <v>27</v>
      </c>
      <c r="B482" s="117">
        <v>166.53696498054475</v>
      </c>
      <c r="C482" s="5">
        <v>9</v>
      </c>
      <c r="D482" s="117">
        <v>102.5089605734767</v>
      </c>
      <c r="E482" s="5">
        <v>10</v>
      </c>
      <c r="F482" s="117">
        <v>135.95360824742269</v>
      </c>
      <c r="G482" s="5">
        <v>10</v>
      </c>
      <c r="H482" s="434">
        <v>161.08247422680412</v>
      </c>
      <c r="I482" s="48">
        <f t="shared" si="26"/>
        <v>9</v>
      </c>
      <c r="J482" s="434">
        <v>3.2216494845360821</v>
      </c>
      <c r="K482" s="48">
        <f t="shared" si="27"/>
        <v>5</v>
      </c>
    </row>
    <row r="483" spans="1:11" ht="23.25" customHeight="1">
      <c r="A483" s="41" t="s">
        <v>28</v>
      </c>
      <c r="B483" s="419" t="s">
        <v>1043</v>
      </c>
      <c r="C483" s="5">
        <v>29</v>
      </c>
      <c r="D483" s="419" t="s">
        <v>1043</v>
      </c>
      <c r="E483" s="5">
        <v>31</v>
      </c>
      <c r="F483" s="117">
        <v>2.1220159151193636</v>
      </c>
      <c r="G483" s="5">
        <v>31</v>
      </c>
      <c r="H483" s="434">
        <v>0.53050397877984079</v>
      </c>
      <c r="I483" s="48">
        <f t="shared" si="26"/>
        <v>31</v>
      </c>
      <c r="J483" s="434">
        <v>0</v>
      </c>
      <c r="K483" s="48">
        <f t="shared" si="27"/>
        <v>24</v>
      </c>
    </row>
    <row r="484" spans="1:11" ht="23.25" customHeight="1">
      <c r="A484" s="41" t="s">
        <v>29</v>
      </c>
      <c r="B484" s="117">
        <v>116.14317019722425</v>
      </c>
      <c r="C484" s="5">
        <v>12</v>
      </c>
      <c r="D484" s="117">
        <v>84.20295070169125</v>
      </c>
      <c r="E484" s="5">
        <v>13</v>
      </c>
      <c r="F484" s="117">
        <v>108.67218423893488</v>
      </c>
      <c r="G484" s="5">
        <v>14</v>
      </c>
      <c r="H484" s="434">
        <v>81.324217344368478</v>
      </c>
      <c r="I484" s="48">
        <f t="shared" si="26"/>
        <v>15</v>
      </c>
      <c r="J484" s="434">
        <v>1.0795250089960418</v>
      </c>
      <c r="K484" s="48">
        <f t="shared" si="27"/>
        <v>15</v>
      </c>
    </row>
    <row r="485" spans="1:11" ht="23.25" customHeight="1">
      <c r="A485" s="41" t="s">
        <v>30</v>
      </c>
      <c r="B485" s="117">
        <v>91.864538731023742</v>
      </c>
      <c r="C485" s="5">
        <v>19</v>
      </c>
      <c r="D485" s="117">
        <v>59.945504087193463</v>
      </c>
      <c r="E485" s="5">
        <v>19</v>
      </c>
      <c r="F485" s="117">
        <v>96.730245231607626</v>
      </c>
      <c r="G485" s="5">
        <v>17</v>
      </c>
      <c r="H485" s="434">
        <v>79.019073569482288</v>
      </c>
      <c r="I485" s="48">
        <f t="shared" si="26"/>
        <v>16</v>
      </c>
      <c r="J485" s="434">
        <v>1.1677695601401323</v>
      </c>
      <c r="K485" s="48">
        <f t="shared" si="27"/>
        <v>14</v>
      </c>
    </row>
    <row r="486" spans="1:11" ht="23.25" customHeight="1">
      <c r="A486" s="41" t="s">
        <v>31</v>
      </c>
      <c r="B486" s="117">
        <v>66.473988439306353</v>
      </c>
      <c r="C486" s="5">
        <v>20</v>
      </c>
      <c r="D486" s="117">
        <v>30.728376327769347</v>
      </c>
      <c r="E486" s="5">
        <v>25</v>
      </c>
      <c r="F486" s="117">
        <v>55.007587253414265</v>
      </c>
      <c r="G486" s="5">
        <v>24</v>
      </c>
      <c r="H486" s="434">
        <v>63.353566009104703</v>
      </c>
      <c r="I486" s="48">
        <f t="shared" si="26"/>
        <v>22</v>
      </c>
      <c r="J486" s="434">
        <v>1.5174506828528074</v>
      </c>
      <c r="K486" s="48">
        <f t="shared" si="27"/>
        <v>12</v>
      </c>
    </row>
    <row r="487" spans="1:11" ht="23.25" customHeight="1">
      <c r="A487" s="41" t="s">
        <v>32</v>
      </c>
      <c r="B487" s="117">
        <v>157.50049280504632</v>
      </c>
      <c r="C487" s="5">
        <v>11</v>
      </c>
      <c r="D487" s="117">
        <v>102.86434876598811</v>
      </c>
      <c r="E487" s="5">
        <v>9</v>
      </c>
      <c r="F487" s="117">
        <v>157.27796052631578</v>
      </c>
      <c r="G487" s="5">
        <v>9</v>
      </c>
      <c r="H487" s="434">
        <v>155.6137875428341</v>
      </c>
      <c r="I487" s="48">
        <f t="shared" si="26"/>
        <v>10</v>
      </c>
      <c r="J487" s="434">
        <v>0.40314452731304173</v>
      </c>
      <c r="K487" s="48">
        <f t="shared" si="27"/>
        <v>21</v>
      </c>
    </row>
    <row r="488" spans="1:11" ht="23.25" customHeight="1">
      <c r="A488" s="41" t="s">
        <v>33</v>
      </c>
      <c r="B488" s="117">
        <v>108.99182561307902</v>
      </c>
      <c r="C488" s="5">
        <v>14</v>
      </c>
      <c r="D488" s="117">
        <v>66.321243523316056</v>
      </c>
      <c r="E488" s="5">
        <v>16</v>
      </c>
      <c r="F488" s="117">
        <v>113.64421416234887</v>
      </c>
      <c r="G488" s="5">
        <v>12</v>
      </c>
      <c r="H488" s="434">
        <v>72.884283246977546</v>
      </c>
      <c r="I488" s="48">
        <f t="shared" si="26"/>
        <v>19</v>
      </c>
      <c r="J488" s="434">
        <v>0.34542314335060448</v>
      </c>
      <c r="K488" s="48">
        <f t="shared" si="27"/>
        <v>23</v>
      </c>
    </row>
    <row r="489" spans="1:11" ht="23.25" customHeight="1">
      <c r="A489" s="41" t="s">
        <v>184</v>
      </c>
      <c r="B489" s="117">
        <v>225.46419098143235</v>
      </c>
      <c r="C489" s="5">
        <v>8</v>
      </c>
      <c r="D489" s="117">
        <v>113.52253756260434</v>
      </c>
      <c r="E489" s="5">
        <v>8</v>
      </c>
      <c r="F489" s="117">
        <v>109.00783289817232</v>
      </c>
      <c r="G489" s="5">
        <v>13</v>
      </c>
      <c r="H489" s="434">
        <v>109.1301998919503</v>
      </c>
      <c r="I489" s="48">
        <f t="shared" si="26"/>
        <v>12</v>
      </c>
      <c r="J489" s="434">
        <v>0.6531678641410843</v>
      </c>
      <c r="K489" s="48">
        <f t="shared" si="27"/>
        <v>17</v>
      </c>
    </row>
    <row r="490" spans="1:11" ht="23.25" customHeight="1">
      <c r="A490" s="41" t="s">
        <v>35</v>
      </c>
      <c r="B490" s="117">
        <v>104.88245931283906</v>
      </c>
      <c r="C490" s="5">
        <v>16</v>
      </c>
      <c r="D490" s="117">
        <v>89.19330289193303</v>
      </c>
      <c r="E490" s="5">
        <v>12</v>
      </c>
      <c r="F490" s="117">
        <v>126.94063926940639</v>
      </c>
      <c r="G490" s="5">
        <v>11</v>
      </c>
      <c r="H490" s="434">
        <v>110.80669710806697</v>
      </c>
      <c r="I490" s="48">
        <f t="shared" si="26"/>
        <v>11</v>
      </c>
      <c r="J490" s="434">
        <v>1.8264840182648401</v>
      </c>
      <c r="K490" s="48">
        <f t="shared" si="27"/>
        <v>10</v>
      </c>
    </row>
    <row r="491" spans="1:11" ht="23.25" customHeight="1">
      <c r="A491" s="41" t="s">
        <v>36</v>
      </c>
      <c r="B491" s="117">
        <v>107.73899848254932</v>
      </c>
      <c r="C491" s="5">
        <v>15</v>
      </c>
      <c r="D491" s="117">
        <v>77.148177706836918</v>
      </c>
      <c r="E491" s="5">
        <v>14</v>
      </c>
      <c r="F491" s="117">
        <v>85.192697768762685</v>
      </c>
      <c r="G491" s="5">
        <v>18</v>
      </c>
      <c r="H491" s="434">
        <v>74.543610547667342</v>
      </c>
      <c r="I491" s="48">
        <f t="shared" si="26"/>
        <v>18</v>
      </c>
      <c r="J491" s="434">
        <v>0</v>
      </c>
      <c r="K491" s="48">
        <f t="shared" si="27"/>
        <v>24</v>
      </c>
    </row>
    <row r="492" spans="1:11" s="721" customFormat="1" ht="18" customHeight="1">
      <c r="A492" s="671" t="s">
        <v>1128</v>
      </c>
      <c r="H492" s="960"/>
      <c r="I492" s="960"/>
      <c r="J492" s="960"/>
      <c r="K492" s="960"/>
    </row>
    <row r="493" spans="1:11" s="721" customFormat="1" ht="18" customHeight="1">
      <c r="A493" s="671" t="s">
        <v>315</v>
      </c>
      <c r="H493" s="960"/>
      <c r="I493" s="960"/>
      <c r="J493" s="960"/>
      <c r="K493" s="960"/>
    </row>
    <row r="494" spans="1:11" ht="33" customHeight="1">
      <c r="A494" s="508" t="s">
        <v>322</v>
      </c>
      <c r="B494" s="13"/>
      <c r="C494" s="13"/>
      <c r="E494" s="11"/>
      <c r="G494" s="11"/>
      <c r="K494" s="226" t="s">
        <v>99</v>
      </c>
    </row>
    <row r="495" spans="1:11" s="26" customFormat="1" ht="23.25" customHeight="1">
      <c r="A495" s="527" t="s">
        <v>1</v>
      </c>
      <c r="B495" s="529">
        <v>1395</v>
      </c>
      <c r="C495" s="529"/>
      <c r="D495" s="529">
        <v>1396</v>
      </c>
      <c r="E495" s="529"/>
      <c r="F495" s="529">
        <v>1397</v>
      </c>
      <c r="G495" s="529"/>
      <c r="H495" s="529">
        <v>1398</v>
      </c>
      <c r="I495" s="529"/>
      <c r="J495" s="529">
        <v>1399</v>
      </c>
      <c r="K495" s="529"/>
    </row>
    <row r="496" spans="1:11" s="26" customFormat="1" ht="23.25" customHeight="1">
      <c r="A496" s="528"/>
      <c r="B496" s="495" t="s">
        <v>39</v>
      </c>
      <c r="C496" s="495" t="s">
        <v>3</v>
      </c>
      <c r="D496" s="495" t="s">
        <v>39</v>
      </c>
      <c r="E496" s="495" t="s">
        <v>3</v>
      </c>
      <c r="F496" s="495" t="s">
        <v>39</v>
      </c>
      <c r="G496" s="495" t="s">
        <v>3</v>
      </c>
      <c r="H496" s="495" t="s">
        <v>39</v>
      </c>
      <c r="I496" s="495" t="s">
        <v>3</v>
      </c>
      <c r="J496" s="495" t="s">
        <v>39</v>
      </c>
      <c r="K496" s="495" t="s">
        <v>3</v>
      </c>
    </row>
    <row r="497" spans="1:11" ht="23.25" customHeight="1">
      <c r="A497" s="1" t="s">
        <v>4</v>
      </c>
      <c r="B497" s="3">
        <v>2.1</v>
      </c>
      <c r="C497" s="3" t="s">
        <v>352</v>
      </c>
      <c r="D497" s="3">
        <v>2.1</v>
      </c>
      <c r="E497" s="3" t="s">
        <v>352</v>
      </c>
      <c r="F497" s="3">
        <v>2.1</v>
      </c>
      <c r="G497" s="3" t="s">
        <v>352</v>
      </c>
      <c r="H497" s="46">
        <v>2.2000000000000002</v>
      </c>
      <c r="I497" s="433" t="s">
        <v>352</v>
      </c>
      <c r="J497" s="46">
        <v>2.2000000000000002</v>
      </c>
      <c r="K497" s="433" t="s">
        <v>352</v>
      </c>
    </row>
    <row r="498" spans="1:11" ht="23.25" customHeight="1">
      <c r="A498" s="2" t="s">
        <v>6</v>
      </c>
      <c r="B498" s="4">
        <v>3.0676863071630476</v>
      </c>
      <c r="C498" s="5">
        <v>16</v>
      </c>
      <c r="D498" s="4">
        <v>3.1772465324188706</v>
      </c>
      <c r="E498" s="5">
        <v>16</v>
      </c>
      <c r="F498" s="4">
        <v>3.2769680172320133</v>
      </c>
      <c r="G498" s="5">
        <v>16</v>
      </c>
      <c r="H498" s="25">
        <v>3.2989610911731675</v>
      </c>
      <c r="I498" s="48">
        <f t="shared" ref="I498:I528" si="28">RANK(H498,$H$498:$H$528)</f>
        <v>15</v>
      </c>
      <c r="J498" s="25">
        <v>3.2989610911731675</v>
      </c>
      <c r="K498" s="48">
        <f t="shared" ref="K498:K528" si="29">RANK(J498,$J$498:$J$528)</f>
        <v>16</v>
      </c>
    </row>
    <row r="499" spans="1:11" ht="23.25" customHeight="1">
      <c r="A499" s="2" t="s">
        <v>7</v>
      </c>
      <c r="B499" s="4">
        <v>2.9403116730373422</v>
      </c>
      <c r="C499" s="5">
        <v>17</v>
      </c>
      <c r="D499" s="4">
        <v>2.9937718852743846</v>
      </c>
      <c r="E499" s="5">
        <v>17</v>
      </c>
      <c r="F499" s="4">
        <v>2.5582905313166737</v>
      </c>
      <c r="G499" s="5">
        <v>21</v>
      </c>
      <c r="H499" s="25">
        <v>2.4398511548668278</v>
      </c>
      <c r="I499" s="48">
        <f t="shared" si="28"/>
        <v>21</v>
      </c>
      <c r="J499" s="25">
        <v>2.2740360278370435</v>
      </c>
      <c r="K499" s="48">
        <f t="shared" si="29"/>
        <v>22</v>
      </c>
    </row>
    <row r="500" spans="1:11" ht="23.25" customHeight="1">
      <c r="A500" s="2" t="s">
        <v>8</v>
      </c>
      <c r="B500" s="4">
        <v>3.9297142536349852</v>
      </c>
      <c r="C500" s="5">
        <v>9</v>
      </c>
      <c r="D500" s="4">
        <v>4.2665469039465558</v>
      </c>
      <c r="E500" s="5">
        <v>7</v>
      </c>
      <c r="F500" s="4">
        <v>4.3075621771426205</v>
      </c>
      <c r="G500" s="5">
        <v>8</v>
      </c>
      <c r="H500" s="25">
        <v>4.475389274953371</v>
      </c>
      <c r="I500" s="48">
        <f t="shared" si="28"/>
        <v>7</v>
      </c>
      <c r="J500" s="25">
        <v>4.5313316408902891</v>
      </c>
      <c r="K500" s="48">
        <f t="shared" si="29"/>
        <v>7</v>
      </c>
    </row>
    <row r="501" spans="1:11" ht="23.25" customHeight="1">
      <c r="A501" s="2" t="s">
        <v>9</v>
      </c>
      <c r="B501" s="4">
        <v>2.7565713858545839</v>
      </c>
      <c r="C501" s="5">
        <v>20</v>
      </c>
      <c r="D501" s="4">
        <v>2.7752600054196996</v>
      </c>
      <c r="E501" s="5">
        <v>19</v>
      </c>
      <c r="F501" s="4">
        <v>2.7726942456698591</v>
      </c>
      <c r="G501" s="5">
        <v>19</v>
      </c>
      <c r="H501" s="25">
        <v>2.7820299165307003</v>
      </c>
      <c r="I501" s="48">
        <f t="shared" si="28"/>
        <v>17</v>
      </c>
      <c r="J501" s="25">
        <v>2.7353515622264939</v>
      </c>
      <c r="K501" s="48">
        <f t="shared" si="29"/>
        <v>19</v>
      </c>
    </row>
    <row r="502" spans="1:11" ht="23.25" customHeight="1">
      <c r="A502" s="2" t="s">
        <v>10</v>
      </c>
      <c r="B502" s="4">
        <v>13.145176879953604</v>
      </c>
      <c r="C502" s="5">
        <v>2</v>
      </c>
      <c r="D502" s="4">
        <v>13.531799729364005</v>
      </c>
      <c r="E502" s="5">
        <v>2</v>
      </c>
      <c r="F502" s="4">
        <v>13.315245183837224</v>
      </c>
      <c r="G502" s="5">
        <v>2</v>
      </c>
      <c r="H502" s="25">
        <v>13.315245183837224</v>
      </c>
      <c r="I502" s="48">
        <f t="shared" si="28"/>
        <v>2</v>
      </c>
      <c r="J502" s="25">
        <v>14.08714345536402</v>
      </c>
      <c r="K502" s="48">
        <f t="shared" si="29"/>
        <v>2</v>
      </c>
    </row>
    <row r="503" spans="1:11" ht="23.25" customHeight="1">
      <c r="A503" s="2" t="s">
        <v>11</v>
      </c>
      <c r="B503" s="4">
        <v>2.3842638585336777</v>
      </c>
      <c r="C503" s="5">
        <v>21</v>
      </c>
      <c r="D503" s="4">
        <v>2.4339360222531292</v>
      </c>
      <c r="E503" s="5">
        <v>21</v>
      </c>
      <c r="F503" s="4">
        <v>2.6284323979585511</v>
      </c>
      <c r="G503" s="5">
        <v>20</v>
      </c>
      <c r="H503" s="25">
        <v>2.5788393338461257</v>
      </c>
      <c r="I503" s="48">
        <f t="shared" si="28"/>
        <v>20</v>
      </c>
      <c r="J503" s="25">
        <v>2.6284323979585511</v>
      </c>
      <c r="K503" s="48">
        <f t="shared" si="29"/>
        <v>20</v>
      </c>
    </row>
    <row r="504" spans="1:11" ht="23.25" customHeight="1">
      <c r="A504" s="2" t="s">
        <v>12</v>
      </c>
      <c r="B504" s="4">
        <v>3.3386048146195746</v>
      </c>
      <c r="C504" s="5">
        <v>15</v>
      </c>
      <c r="D504" s="4">
        <v>3.3825338253382538</v>
      </c>
      <c r="E504" s="5">
        <v>15</v>
      </c>
      <c r="F504" s="4">
        <v>3.3607987702095303</v>
      </c>
      <c r="G504" s="5">
        <v>15</v>
      </c>
      <c r="H504" s="25">
        <v>3.2735052956586332</v>
      </c>
      <c r="I504" s="48">
        <f t="shared" si="28"/>
        <v>16</v>
      </c>
      <c r="J504" s="25">
        <v>3.3171520329340818</v>
      </c>
      <c r="K504" s="48">
        <f t="shared" si="29"/>
        <v>15</v>
      </c>
    </row>
    <row r="505" spans="1:11" ht="23.25" customHeight="1">
      <c r="A505" s="2" t="s">
        <v>13</v>
      </c>
      <c r="B505" s="4">
        <v>21.774193548387096</v>
      </c>
      <c r="C505" s="5">
        <v>1</v>
      </c>
      <c r="D505" s="4">
        <v>22.214076246334312</v>
      </c>
      <c r="E505" s="5">
        <v>1</v>
      </c>
      <c r="F505" s="4">
        <v>23.784146315340845</v>
      </c>
      <c r="G505" s="5">
        <v>1</v>
      </c>
      <c r="H505" s="25">
        <v>24.522784399668204</v>
      </c>
      <c r="I505" s="48">
        <f t="shared" si="28"/>
        <v>1</v>
      </c>
      <c r="J505" s="25">
        <v>25.483013909293764</v>
      </c>
      <c r="K505" s="48">
        <f t="shared" si="29"/>
        <v>1</v>
      </c>
    </row>
    <row r="506" spans="1:11" ht="23.25" customHeight="1">
      <c r="A506" s="2" t="s">
        <v>14</v>
      </c>
      <c r="B506" s="4">
        <v>3.8565132223310479</v>
      </c>
      <c r="C506" s="5">
        <v>10</v>
      </c>
      <c r="D506" s="4">
        <v>3.9177277179236043</v>
      </c>
      <c r="E506" s="5">
        <v>11</v>
      </c>
      <c r="F506" s="4">
        <v>3.9825649433801806</v>
      </c>
      <c r="G506" s="5">
        <v>12</v>
      </c>
      <c r="H506" s="25">
        <v>3.7987542536857108</v>
      </c>
      <c r="I506" s="48">
        <f t="shared" si="28"/>
        <v>12</v>
      </c>
      <c r="J506" s="25">
        <v>3.7987542536857108</v>
      </c>
      <c r="K506" s="48">
        <f t="shared" si="29"/>
        <v>11</v>
      </c>
    </row>
    <row r="507" spans="1:11" ht="23.25" customHeight="1">
      <c r="A507" s="2" t="s">
        <v>15</v>
      </c>
      <c r="B507" s="4">
        <v>0.45756878452489108</v>
      </c>
      <c r="C507" s="5">
        <v>30</v>
      </c>
      <c r="D507" s="4">
        <v>0.47083164784445314</v>
      </c>
      <c r="E507" s="5">
        <v>30</v>
      </c>
      <c r="F507" s="4">
        <v>0.47014639895338783</v>
      </c>
      <c r="G507" s="5">
        <v>30</v>
      </c>
      <c r="H507" s="25">
        <v>0.50987708055508263</v>
      </c>
      <c r="I507" s="48">
        <f t="shared" si="28"/>
        <v>30</v>
      </c>
      <c r="J507" s="25">
        <v>0.52974242135592997</v>
      </c>
      <c r="K507" s="48">
        <f t="shared" si="29"/>
        <v>30</v>
      </c>
    </row>
    <row r="508" spans="1:11" ht="23.25" customHeight="1">
      <c r="A508" s="2" t="s">
        <v>16</v>
      </c>
      <c r="B508" s="4">
        <v>1.7164348638210869</v>
      </c>
      <c r="C508" s="5">
        <v>25</v>
      </c>
      <c r="D508" s="4">
        <v>1.708020967429807</v>
      </c>
      <c r="E508" s="5">
        <v>25</v>
      </c>
      <c r="F508" s="4">
        <v>1.7301770424655998</v>
      </c>
      <c r="G508" s="5">
        <v>25</v>
      </c>
      <c r="H508" s="25">
        <v>1.7973683839205743</v>
      </c>
      <c r="I508" s="48">
        <f t="shared" si="28"/>
        <v>25</v>
      </c>
      <c r="J508" s="25">
        <v>1.814166219284318</v>
      </c>
      <c r="K508" s="48">
        <f t="shared" si="29"/>
        <v>25</v>
      </c>
    </row>
    <row r="509" spans="1:11" ht="23.25" customHeight="1">
      <c r="A509" s="2" t="s">
        <v>17</v>
      </c>
      <c r="B509" s="4">
        <v>2.180488147991841</v>
      </c>
      <c r="C509" s="5">
        <v>22</v>
      </c>
      <c r="D509" s="4">
        <v>2.180488147991841</v>
      </c>
      <c r="E509" s="5">
        <v>22</v>
      </c>
      <c r="F509" s="4">
        <v>2.2899007275190759</v>
      </c>
      <c r="G509" s="5">
        <v>22</v>
      </c>
      <c r="H509" s="25">
        <v>2.4308176953664038</v>
      </c>
      <c r="I509" s="48">
        <f t="shared" si="28"/>
        <v>22</v>
      </c>
      <c r="J509" s="25">
        <v>2.5012761792900675</v>
      </c>
      <c r="K509" s="48">
        <f t="shared" si="29"/>
        <v>21</v>
      </c>
    </row>
    <row r="510" spans="1:11" ht="23.25" customHeight="1">
      <c r="A510" s="2" t="s">
        <v>18</v>
      </c>
      <c r="B510" s="4">
        <v>3.3739983442415533</v>
      </c>
      <c r="C510" s="5">
        <v>14</v>
      </c>
      <c r="D510" s="4">
        <v>3.4364797950608414</v>
      </c>
      <c r="E510" s="5">
        <v>14</v>
      </c>
      <c r="F510" s="4">
        <v>3.4613188307696032</v>
      </c>
      <c r="G510" s="5">
        <v>13</v>
      </c>
      <c r="H510" s="25">
        <v>3.5234052671959639</v>
      </c>
      <c r="I510" s="48">
        <f t="shared" si="28"/>
        <v>13</v>
      </c>
      <c r="J510" s="25">
        <v>3.4613188307696032</v>
      </c>
      <c r="K510" s="48">
        <f t="shared" si="29"/>
        <v>14</v>
      </c>
    </row>
    <row r="511" spans="1:11" ht="23.25" customHeight="1">
      <c r="A511" s="2" t="s">
        <v>19</v>
      </c>
      <c r="B511" s="4">
        <v>4.2254168006246262</v>
      </c>
      <c r="C511" s="5">
        <v>6</v>
      </c>
      <c r="D511" s="4">
        <v>4.2254168006246262</v>
      </c>
      <c r="E511" s="5">
        <v>8</v>
      </c>
      <c r="F511" s="4">
        <v>4.4172212733376526</v>
      </c>
      <c r="G511" s="5">
        <v>7</v>
      </c>
      <c r="H511" s="25">
        <v>4.371208551740386</v>
      </c>
      <c r="I511" s="48">
        <f t="shared" si="28"/>
        <v>8</v>
      </c>
      <c r="J511" s="25">
        <v>4.46323399493492</v>
      </c>
      <c r="K511" s="48">
        <f t="shared" si="29"/>
        <v>8</v>
      </c>
    </row>
    <row r="512" spans="1:11" ht="23.25" customHeight="1">
      <c r="A512" s="2" t="s">
        <v>20</v>
      </c>
      <c r="B512" s="4">
        <v>0.7385372858754744</v>
      </c>
      <c r="C512" s="5">
        <v>28</v>
      </c>
      <c r="D512" s="4">
        <v>0.7385372858754744</v>
      </c>
      <c r="E512" s="5">
        <v>28</v>
      </c>
      <c r="F512" s="4">
        <v>0.72633587489509055</v>
      </c>
      <c r="G512" s="5">
        <v>28</v>
      </c>
      <c r="H512" s="25">
        <v>0.72633587489509055</v>
      </c>
      <c r="I512" s="48">
        <f t="shared" si="28"/>
        <v>28</v>
      </c>
      <c r="J512" s="25">
        <v>0.73656595764009181</v>
      </c>
      <c r="K512" s="48">
        <f t="shared" si="29"/>
        <v>29</v>
      </c>
    </row>
    <row r="513" spans="1:11" ht="23.25" customHeight="1">
      <c r="A513" s="2" t="s">
        <v>21</v>
      </c>
      <c r="B513" s="4">
        <v>0.39607228319168247</v>
      </c>
      <c r="C513" s="5">
        <v>31</v>
      </c>
      <c r="D513" s="4">
        <v>0.4070742910581181</v>
      </c>
      <c r="E513" s="5">
        <v>31</v>
      </c>
      <c r="F513" s="4">
        <v>0.41686867885155537</v>
      </c>
      <c r="G513" s="5">
        <v>31</v>
      </c>
      <c r="H513" s="25">
        <v>0.42783890724238577</v>
      </c>
      <c r="I513" s="48">
        <f t="shared" si="28"/>
        <v>31</v>
      </c>
      <c r="J513" s="25">
        <v>0.42235379304697052</v>
      </c>
      <c r="K513" s="48">
        <f t="shared" si="29"/>
        <v>31</v>
      </c>
    </row>
    <row r="514" spans="1:11" ht="23.25" customHeight="1">
      <c r="A514" s="2" t="s">
        <v>22</v>
      </c>
      <c r="B514" s="4">
        <v>1.7373005774689243</v>
      </c>
      <c r="C514" s="5">
        <v>24</v>
      </c>
      <c r="D514" s="4">
        <v>1.8514893478189944</v>
      </c>
      <c r="E514" s="5">
        <v>23</v>
      </c>
      <c r="F514" s="4">
        <v>1.9149036459765418</v>
      </c>
      <c r="G514" s="5">
        <v>24</v>
      </c>
      <c r="H514" s="25">
        <v>1.9394536927198309</v>
      </c>
      <c r="I514" s="48">
        <f t="shared" si="28"/>
        <v>24</v>
      </c>
      <c r="J514" s="25">
        <v>2.0131038329496977</v>
      </c>
      <c r="K514" s="48">
        <f t="shared" si="29"/>
        <v>24</v>
      </c>
    </row>
    <row r="515" spans="1:11" ht="23.25" customHeight="1">
      <c r="A515" s="2" t="s">
        <v>23</v>
      </c>
      <c r="B515" s="4">
        <v>4.1112610008350998</v>
      </c>
      <c r="C515" s="5">
        <v>8</v>
      </c>
      <c r="D515" s="4">
        <v>4.1754994539731483</v>
      </c>
      <c r="E515" s="5">
        <v>9</v>
      </c>
      <c r="F515" s="4">
        <v>4.1039005009323555</v>
      </c>
      <c r="G515" s="5">
        <v>9</v>
      </c>
      <c r="H515" s="25">
        <v>3.8474067196240829</v>
      </c>
      <c r="I515" s="48">
        <f t="shared" si="28"/>
        <v>11</v>
      </c>
      <c r="J515" s="25">
        <v>3.7832832742970144</v>
      </c>
      <c r="K515" s="48">
        <f t="shared" si="29"/>
        <v>12</v>
      </c>
    </row>
    <row r="516" spans="1:11" ht="23.25" customHeight="1">
      <c r="A516" s="2" t="s">
        <v>24</v>
      </c>
      <c r="B516" s="4">
        <v>3.38365434669443</v>
      </c>
      <c r="C516" s="5">
        <v>13</v>
      </c>
      <c r="D516" s="4">
        <v>3.4704147145583897</v>
      </c>
      <c r="E516" s="5">
        <v>13</v>
      </c>
      <c r="F516" s="4">
        <v>3.4047011065278596</v>
      </c>
      <c r="G516" s="5">
        <v>14</v>
      </c>
      <c r="H516" s="25">
        <v>3.4920011349003688</v>
      </c>
      <c r="I516" s="48">
        <f t="shared" si="28"/>
        <v>14</v>
      </c>
      <c r="J516" s="25">
        <v>3.579301163272878</v>
      </c>
      <c r="K516" s="48">
        <f t="shared" si="29"/>
        <v>13</v>
      </c>
    </row>
    <row r="517" spans="1:11" ht="23.25" customHeight="1">
      <c r="A517" s="2" t="s">
        <v>25</v>
      </c>
      <c r="B517" s="4">
        <v>2.8487095002745746</v>
      </c>
      <c r="C517" s="5">
        <v>18</v>
      </c>
      <c r="D517" s="4">
        <v>2.6771004942339376</v>
      </c>
      <c r="E517" s="5">
        <v>20</v>
      </c>
      <c r="F517" s="4">
        <v>2.7740790057700839</v>
      </c>
      <c r="G517" s="5">
        <v>18</v>
      </c>
      <c r="H517" s="25">
        <v>2.7398311168099596</v>
      </c>
      <c r="I517" s="48">
        <f t="shared" si="28"/>
        <v>19</v>
      </c>
      <c r="J517" s="25">
        <v>2.842574783690333</v>
      </c>
      <c r="K517" s="48">
        <f t="shared" si="29"/>
        <v>17</v>
      </c>
    </row>
    <row r="518" spans="1:11" ht="23.25" customHeight="1">
      <c r="A518" s="2" t="s">
        <v>26</v>
      </c>
      <c r="B518" s="4">
        <v>0.71932494120901924</v>
      </c>
      <c r="C518" s="5">
        <v>29</v>
      </c>
      <c r="D518" s="4">
        <v>0.71379167243048836</v>
      </c>
      <c r="E518" s="5">
        <v>29</v>
      </c>
      <c r="F518" s="4">
        <v>0.72314850246433549</v>
      </c>
      <c r="G518" s="5">
        <v>29</v>
      </c>
      <c r="H518" s="25">
        <v>0.72314850246433549</v>
      </c>
      <c r="I518" s="48">
        <f t="shared" si="28"/>
        <v>29</v>
      </c>
      <c r="J518" s="25">
        <v>0.74522937276859003</v>
      </c>
      <c r="K518" s="48">
        <f t="shared" si="29"/>
        <v>28</v>
      </c>
    </row>
    <row r="519" spans="1:11" ht="23.25" customHeight="1">
      <c r="A519" s="2" t="s">
        <v>27</v>
      </c>
      <c r="B519" s="4">
        <v>3.798632492302771</v>
      </c>
      <c r="C519" s="5">
        <v>11</v>
      </c>
      <c r="D519" s="4">
        <v>4.0785317285777118</v>
      </c>
      <c r="E519" s="5">
        <v>10</v>
      </c>
      <c r="F519" s="4">
        <v>4.0497210456856179</v>
      </c>
      <c r="G519" s="5">
        <v>11</v>
      </c>
      <c r="H519" s="25">
        <v>4.1688304882057832</v>
      </c>
      <c r="I519" s="48">
        <f t="shared" si="28"/>
        <v>9</v>
      </c>
      <c r="J519" s="25">
        <v>4.2085336357125049</v>
      </c>
      <c r="K519" s="48">
        <f t="shared" si="29"/>
        <v>9</v>
      </c>
    </row>
    <row r="520" spans="1:11" ht="23.25" customHeight="1">
      <c r="A520" s="2" t="s">
        <v>28</v>
      </c>
      <c r="B520" s="4">
        <v>4.1239770603776016</v>
      </c>
      <c r="C520" s="5">
        <v>7</v>
      </c>
      <c r="D520" s="4">
        <v>4.5750370513564018</v>
      </c>
      <c r="E520" s="5">
        <v>6</v>
      </c>
      <c r="F520" s="4">
        <v>4.5790853180335986</v>
      </c>
      <c r="G520" s="5">
        <v>6</v>
      </c>
      <c r="H520" s="25">
        <v>4.6435794774425219</v>
      </c>
      <c r="I520" s="48">
        <f t="shared" si="28"/>
        <v>6</v>
      </c>
      <c r="J520" s="25">
        <v>4.6435794774425219</v>
      </c>
      <c r="K520" s="48">
        <f t="shared" si="29"/>
        <v>6</v>
      </c>
    </row>
    <row r="521" spans="1:11" ht="23.25" customHeight="1">
      <c r="A521" s="2" t="s">
        <v>29</v>
      </c>
      <c r="B521" s="4">
        <v>3.6824274561791133</v>
      </c>
      <c r="C521" s="5">
        <v>12</v>
      </c>
      <c r="D521" s="4">
        <v>3.8297245544262779</v>
      </c>
      <c r="E521" s="5">
        <v>12</v>
      </c>
      <c r="F521" s="4">
        <v>4.0662594528284508</v>
      </c>
      <c r="G521" s="5">
        <v>10</v>
      </c>
      <c r="H521" s="25">
        <v>3.9192862195936873</v>
      </c>
      <c r="I521" s="48">
        <f t="shared" si="28"/>
        <v>10</v>
      </c>
      <c r="J521" s="25">
        <v>3.9192862195936873</v>
      </c>
      <c r="K521" s="48">
        <f t="shared" si="29"/>
        <v>10</v>
      </c>
    </row>
    <row r="522" spans="1:11" ht="23.25" customHeight="1">
      <c r="A522" s="2" t="s">
        <v>30</v>
      </c>
      <c r="B522" s="4">
        <v>7.1932198561356033</v>
      </c>
      <c r="C522" s="5">
        <v>3</v>
      </c>
      <c r="D522" s="4">
        <v>7.6205398475892032</v>
      </c>
      <c r="E522" s="5">
        <v>3</v>
      </c>
      <c r="F522" s="4">
        <v>7.6493372242485425</v>
      </c>
      <c r="G522" s="5">
        <v>3</v>
      </c>
      <c r="H522" s="25">
        <v>7.5063589583747374</v>
      </c>
      <c r="I522" s="48">
        <f t="shared" si="28"/>
        <v>3</v>
      </c>
      <c r="J522" s="25">
        <v>7.2918915595640312</v>
      </c>
      <c r="K522" s="48">
        <f t="shared" si="29"/>
        <v>3</v>
      </c>
    </row>
    <row r="523" spans="1:11" ht="23.25" customHeight="1">
      <c r="A523" s="2" t="s">
        <v>31</v>
      </c>
      <c r="B523" s="4">
        <v>1.8379104372106174</v>
      </c>
      <c r="C523" s="5">
        <v>23</v>
      </c>
      <c r="D523" s="4">
        <v>1.8379104372106174</v>
      </c>
      <c r="E523" s="5">
        <v>24</v>
      </c>
      <c r="F523" s="4">
        <v>1.9223416684644121</v>
      </c>
      <c r="G523" s="5">
        <v>23</v>
      </c>
      <c r="H523" s="25">
        <v>2.029138427823546</v>
      </c>
      <c r="I523" s="48">
        <f t="shared" si="28"/>
        <v>23</v>
      </c>
      <c r="J523" s="25">
        <v>2.100336267396302</v>
      </c>
      <c r="K523" s="48">
        <f t="shared" si="29"/>
        <v>23</v>
      </c>
    </row>
    <row r="524" spans="1:11" ht="23.25" customHeight="1">
      <c r="A524" s="2" t="s">
        <v>32</v>
      </c>
      <c r="B524" s="4">
        <v>4.4041776771108587</v>
      </c>
      <c r="C524" s="5">
        <v>5</v>
      </c>
      <c r="D524" s="4">
        <v>4.6977895222515826</v>
      </c>
      <c r="E524" s="5">
        <v>5</v>
      </c>
      <c r="F524" s="4">
        <v>4.7116273708530318</v>
      </c>
      <c r="G524" s="5">
        <v>5</v>
      </c>
      <c r="H524" s="25">
        <v>4.8378316754294524</v>
      </c>
      <c r="I524" s="48">
        <f t="shared" si="28"/>
        <v>5</v>
      </c>
      <c r="J524" s="25">
        <v>4.8798997769549262</v>
      </c>
      <c r="K524" s="48">
        <f t="shared" si="29"/>
        <v>5</v>
      </c>
    </row>
    <row r="525" spans="1:11" ht="23.25" customHeight="1">
      <c r="A525" s="2" t="s">
        <v>33</v>
      </c>
      <c r="B525" s="4">
        <v>2.8153539792625146</v>
      </c>
      <c r="C525" s="5">
        <v>19</v>
      </c>
      <c r="D525" s="4">
        <v>2.849687564375472</v>
      </c>
      <c r="E525" s="5">
        <v>18</v>
      </c>
      <c r="F525" s="4">
        <v>2.9113407683268044</v>
      </c>
      <c r="G525" s="5">
        <v>17</v>
      </c>
      <c r="H525" s="25">
        <v>2.7743364968761313</v>
      </c>
      <c r="I525" s="48">
        <f t="shared" si="28"/>
        <v>18</v>
      </c>
      <c r="J525" s="25">
        <v>2.8085875647387999</v>
      </c>
      <c r="K525" s="48">
        <f t="shared" si="29"/>
        <v>18</v>
      </c>
    </row>
    <row r="526" spans="1:11" ht="23.25" customHeight="1">
      <c r="A526" s="2" t="s">
        <v>34</v>
      </c>
      <c r="B526" s="4">
        <v>0.9616472451634801</v>
      </c>
      <c r="C526" s="5">
        <v>27</v>
      </c>
      <c r="D526" s="4">
        <v>0.98993098766828824</v>
      </c>
      <c r="E526" s="5">
        <v>27</v>
      </c>
      <c r="F526" s="4">
        <v>1.0971785070045001</v>
      </c>
      <c r="G526" s="5">
        <v>27</v>
      </c>
      <c r="H526" s="25">
        <v>1.1815768536971538</v>
      </c>
      <c r="I526" s="48">
        <f t="shared" si="28"/>
        <v>27</v>
      </c>
      <c r="J526" s="25">
        <v>1.1393776803508269</v>
      </c>
      <c r="K526" s="48">
        <f t="shared" si="29"/>
        <v>27</v>
      </c>
    </row>
    <row r="527" spans="1:11" ht="23.25" customHeight="1">
      <c r="A527" s="2" t="s">
        <v>35</v>
      </c>
      <c r="B527" s="4">
        <v>5.6281303247792636</v>
      </c>
      <c r="C527" s="5">
        <v>4</v>
      </c>
      <c r="D527" s="4">
        <v>5.7313987711054892</v>
      </c>
      <c r="E527" s="5">
        <v>4</v>
      </c>
      <c r="F527" s="4">
        <v>5.8330980306325397</v>
      </c>
      <c r="G527" s="5">
        <v>4</v>
      </c>
      <c r="H527" s="25">
        <v>5.8847183671868111</v>
      </c>
      <c r="I527" s="48">
        <f t="shared" si="28"/>
        <v>4</v>
      </c>
      <c r="J527" s="25">
        <v>5.9363387037410815</v>
      </c>
      <c r="K527" s="48">
        <f t="shared" si="29"/>
        <v>4</v>
      </c>
    </row>
    <row r="528" spans="1:11" ht="23.25" customHeight="1">
      <c r="A528" s="2" t="s">
        <v>36</v>
      </c>
      <c r="B528" s="4">
        <v>1.5161360190599957</v>
      </c>
      <c r="C528" s="5">
        <v>26</v>
      </c>
      <c r="D528" s="4">
        <v>1.5432098765432098</v>
      </c>
      <c r="E528" s="5">
        <v>26</v>
      </c>
      <c r="F528" s="4">
        <v>1.4900329663020917</v>
      </c>
      <c r="G528" s="5">
        <v>26</v>
      </c>
      <c r="H528" s="25">
        <v>1.6254905086931912</v>
      </c>
      <c r="I528" s="48">
        <f t="shared" si="28"/>
        <v>26</v>
      </c>
      <c r="J528" s="25">
        <v>1.5442159832585316</v>
      </c>
      <c r="K528" s="48">
        <f t="shared" si="29"/>
        <v>26</v>
      </c>
    </row>
    <row r="529" spans="1:11" s="721" customFormat="1" ht="23.25" customHeight="1">
      <c r="A529" s="671" t="s">
        <v>315</v>
      </c>
      <c r="H529" s="960"/>
      <c r="I529" s="960"/>
      <c r="J529" s="960"/>
      <c r="K529" s="960"/>
    </row>
    <row r="531" spans="1:11" ht="23.25" customHeight="1">
      <c r="A531" s="508" t="s">
        <v>323</v>
      </c>
      <c r="B531" s="13"/>
      <c r="C531" s="13"/>
      <c r="E531" s="11"/>
      <c r="G531" s="11"/>
      <c r="K531" s="226" t="s">
        <v>0</v>
      </c>
    </row>
    <row r="532" spans="1:11" s="26" customFormat="1" ht="23.25" customHeight="1">
      <c r="A532" s="527" t="s">
        <v>1</v>
      </c>
      <c r="B532" s="529">
        <v>1395</v>
      </c>
      <c r="C532" s="529"/>
      <c r="D532" s="529">
        <v>1396</v>
      </c>
      <c r="E532" s="529"/>
      <c r="F532" s="529">
        <v>1397</v>
      </c>
      <c r="G532" s="529"/>
      <c r="H532" s="529">
        <v>1398</v>
      </c>
      <c r="I532" s="529"/>
      <c r="J532" s="529">
        <v>1399</v>
      </c>
      <c r="K532" s="529"/>
    </row>
    <row r="533" spans="1:11" s="26" customFormat="1" ht="23.25" customHeight="1">
      <c r="A533" s="528"/>
      <c r="B533" s="495" t="s">
        <v>83</v>
      </c>
      <c r="C533" s="495" t="s">
        <v>3</v>
      </c>
      <c r="D533" s="495" t="s">
        <v>83</v>
      </c>
      <c r="E533" s="495" t="s">
        <v>3</v>
      </c>
      <c r="F533" s="495" t="s">
        <v>83</v>
      </c>
      <c r="G533" s="495" t="s">
        <v>3</v>
      </c>
      <c r="H533" s="495" t="s">
        <v>83</v>
      </c>
      <c r="I533" s="495" t="s">
        <v>3</v>
      </c>
      <c r="J533" s="495" t="s">
        <v>83</v>
      </c>
      <c r="K533" s="495" t="s">
        <v>3</v>
      </c>
    </row>
    <row r="534" spans="1:11" ht="23.25" customHeight="1">
      <c r="A534" s="1" t="s">
        <v>4</v>
      </c>
      <c r="B534" s="3">
        <v>3.6</v>
      </c>
      <c r="C534" s="3" t="s">
        <v>352</v>
      </c>
      <c r="D534" s="3">
        <v>3.7</v>
      </c>
      <c r="E534" s="3" t="s">
        <v>352</v>
      </c>
      <c r="F534" s="3">
        <v>3.8</v>
      </c>
      <c r="G534" s="3" t="s">
        <v>352</v>
      </c>
      <c r="H534" s="46">
        <v>3.6</v>
      </c>
      <c r="I534" s="433" t="s">
        <v>352</v>
      </c>
      <c r="J534" s="46">
        <v>2.1</v>
      </c>
      <c r="K534" s="433" t="s">
        <v>352</v>
      </c>
    </row>
    <row r="535" spans="1:11" ht="23.25" customHeight="1">
      <c r="A535" s="2" t="s">
        <v>6</v>
      </c>
      <c r="B535" s="4">
        <v>3.3078225986860632</v>
      </c>
      <c r="C535" s="5">
        <v>20</v>
      </c>
      <c r="D535" s="4">
        <v>3.5688895594447794</v>
      </c>
      <c r="E535" s="5">
        <v>21</v>
      </c>
      <c r="F535" s="4">
        <v>3.8152557583009274</v>
      </c>
      <c r="G535" s="5">
        <v>21</v>
      </c>
      <c r="H535" s="25">
        <v>3.406492736436407</v>
      </c>
      <c r="I535" s="48">
        <f t="shared" ref="I535:I565" si="30">RANK(H535,$H$535:$H$565)</f>
        <v>24</v>
      </c>
      <c r="J535" s="25">
        <v>2.0393714793951969</v>
      </c>
      <c r="K535" s="48">
        <f t="shared" ref="K535:K565" si="31">RANK(J535,$J$535:$J$565)</f>
        <v>20</v>
      </c>
    </row>
    <row r="536" spans="1:11" ht="23.25" customHeight="1">
      <c r="A536" s="2" t="s">
        <v>7</v>
      </c>
      <c r="B536" s="4">
        <v>2.602077555760538</v>
      </c>
      <c r="C536" s="5">
        <v>25</v>
      </c>
      <c r="D536" s="4">
        <v>2.4386204352637404</v>
      </c>
      <c r="E536" s="5">
        <v>27</v>
      </c>
      <c r="F536" s="4">
        <v>2.6216836734693878</v>
      </c>
      <c r="G536" s="5">
        <v>27</v>
      </c>
      <c r="H536" s="25">
        <v>2.4439769866954331</v>
      </c>
      <c r="I536" s="48">
        <f t="shared" si="30"/>
        <v>27</v>
      </c>
      <c r="J536" s="25">
        <v>1.2541531823085221</v>
      </c>
      <c r="K536" s="48">
        <f t="shared" si="31"/>
        <v>28</v>
      </c>
    </row>
    <row r="537" spans="1:11" ht="23.25" customHeight="1">
      <c r="A537" s="2" t="s">
        <v>8</v>
      </c>
      <c r="B537" s="4">
        <v>5.0445758505992471</v>
      </c>
      <c r="C537" s="5">
        <v>10</v>
      </c>
      <c r="D537" s="4">
        <v>5.2254920337394566</v>
      </c>
      <c r="E537" s="5">
        <v>10</v>
      </c>
      <c r="F537" s="4">
        <v>5.4326492537313431</v>
      </c>
      <c r="G537" s="5">
        <v>10</v>
      </c>
      <c r="H537" s="25">
        <v>5.0589767441860465</v>
      </c>
      <c r="I537" s="48">
        <f t="shared" si="30"/>
        <v>9</v>
      </c>
      <c r="J537" s="25">
        <v>2.9366511627906977</v>
      </c>
      <c r="K537" s="48">
        <f t="shared" si="31"/>
        <v>11</v>
      </c>
    </row>
    <row r="538" spans="1:11" ht="23.25" customHeight="1">
      <c r="A538" s="2" t="s">
        <v>9</v>
      </c>
      <c r="B538" s="4">
        <v>4.245689313331388</v>
      </c>
      <c r="C538" s="5">
        <v>15</v>
      </c>
      <c r="D538" s="4">
        <v>3.9539284900933733</v>
      </c>
      <c r="E538" s="5">
        <v>16</v>
      </c>
      <c r="F538" s="4">
        <v>3.9902884182063993</v>
      </c>
      <c r="G538" s="5">
        <v>19</v>
      </c>
      <c r="H538" s="25">
        <v>4.0370899352823031</v>
      </c>
      <c r="I538" s="48">
        <f t="shared" si="30"/>
        <v>15</v>
      </c>
      <c r="J538" s="25">
        <v>2.3509930819013611</v>
      </c>
      <c r="K538" s="48">
        <f t="shared" si="31"/>
        <v>17</v>
      </c>
    </row>
    <row r="539" spans="1:11" ht="23.25" customHeight="1">
      <c r="A539" s="2" t="s">
        <v>10</v>
      </c>
      <c r="B539" s="4">
        <v>3.9320877473325564</v>
      </c>
      <c r="C539" s="5">
        <v>16</v>
      </c>
      <c r="D539" s="4">
        <v>3.8737468139337294</v>
      </c>
      <c r="E539" s="5">
        <v>17</v>
      </c>
      <c r="F539" s="4">
        <v>3.535237698081735</v>
      </c>
      <c r="G539" s="5">
        <v>24</v>
      </c>
      <c r="H539" s="25">
        <v>3.4880016380016379</v>
      </c>
      <c r="I539" s="48">
        <f t="shared" si="30"/>
        <v>23</v>
      </c>
      <c r="J539" s="25">
        <v>1.6794021294021293</v>
      </c>
      <c r="K539" s="48">
        <f t="shared" si="31"/>
        <v>25</v>
      </c>
    </row>
    <row r="540" spans="1:11" ht="23.25" customHeight="1">
      <c r="A540" s="2" t="s">
        <v>11</v>
      </c>
      <c r="B540" s="4">
        <v>5.7009626336934129</v>
      </c>
      <c r="C540" s="5">
        <v>6</v>
      </c>
      <c r="D540" s="4">
        <v>7.1317718940936858</v>
      </c>
      <c r="E540" s="5">
        <v>5</v>
      </c>
      <c r="F540" s="4">
        <v>7.662880324543611</v>
      </c>
      <c r="G540" s="5">
        <v>5</v>
      </c>
      <c r="H540" s="25">
        <v>5.3232323232323235</v>
      </c>
      <c r="I540" s="48">
        <f t="shared" si="30"/>
        <v>8</v>
      </c>
      <c r="J540" s="25">
        <v>4.1763636363636367</v>
      </c>
      <c r="K540" s="48">
        <f t="shared" si="31"/>
        <v>5</v>
      </c>
    </row>
    <row r="541" spans="1:11" ht="23.25" customHeight="1">
      <c r="A541" s="2" t="s">
        <v>12</v>
      </c>
      <c r="B541" s="4">
        <v>4.5788980000679098</v>
      </c>
      <c r="C541" s="5">
        <v>13</v>
      </c>
      <c r="D541" s="4">
        <v>4.3215031315240084</v>
      </c>
      <c r="E541" s="5">
        <v>14</v>
      </c>
      <c r="F541" s="4">
        <v>4.2464615384615385</v>
      </c>
      <c r="G541" s="5">
        <v>16</v>
      </c>
      <c r="H541" s="25">
        <v>3.9266129032258061</v>
      </c>
      <c r="I541" s="48">
        <f t="shared" si="30"/>
        <v>18</v>
      </c>
      <c r="J541" s="25">
        <v>3.6540322580645164</v>
      </c>
      <c r="K541" s="48">
        <f t="shared" si="31"/>
        <v>7</v>
      </c>
    </row>
    <row r="542" spans="1:11" ht="23.25" customHeight="1">
      <c r="A542" s="2" t="s">
        <v>13</v>
      </c>
      <c r="B542" s="4">
        <v>1.9326743519194987</v>
      </c>
      <c r="C542" s="5">
        <v>28</v>
      </c>
      <c r="D542" s="4">
        <v>1.9672352584639361</v>
      </c>
      <c r="E542" s="5">
        <v>28</v>
      </c>
      <c r="F542" s="4">
        <v>1.5780723509792185</v>
      </c>
      <c r="G542" s="5">
        <v>31</v>
      </c>
      <c r="H542" s="25">
        <v>1.6476902288658053</v>
      </c>
      <c r="I542" s="48">
        <f t="shared" si="30"/>
        <v>30</v>
      </c>
      <c r="J542" s="25">
        <v>0.68520395236888776</v>
      </c>
      <c r="K542" s="48">
        <f t="shared" si="31"/>
        <v>31</v>
      </c>
    </row>
    <row r="543" spans="1:11" ht="23.25" customHeight="1">
      <c r="A543" s="2" t="s">
        <v>14</v>
      </c>
      <c r="B543" s="4">
        <v>5.4343466233299091</v>
      </c>
      <c r="C543" s="5">
        <v>8</v>
      </c>
      <c r="D543" s="4">
        <v>5.6672657252888312</v>
      </c>
      <c r="E543" s="5">
        <v>8</v>
      </c>
      <c r="F543" s="4">
        <v>5.6863867684478366</v>
      </c>
      <c r="G543" s="5">
        <v>9</v>
      </c>
      <c r="H543" s="25">
        <v>4.9359493670886074</v>
      </c>
      <c r="I543" s="48">
        <f t="shared" si="30"/>
        <v>10</v>
      </c>
      <c r="J543" s="25">
        <v>2.4921518987341771</v>
      </c>
      <c r="K543" s="48">
        <f t="shared" si="31"/>
        <v>14</v>
      </c>
    </row>
    <row r="544" spans="1:11" ht="23.25" customHeight="1">
      <c r="A544" s="2" t="s">
        <v>15</v>
      </c>
      <c r="B544" s="4">
        <v>9.2303579404486733</v>
      </c>
      <c r="C544" s="5">
        <v>3</v>
      </c>
      <c r="D544" s="4">
        <v>8.8437096774193549</v>
      </c>
      <c r="E544" s="5">
        <v>4</v>
      </c>
      <c r="F544" s="4">
        <v>8.5207006369426761</v>
      </c>
      <c r="G544" s="5">
        <v>4</v>
      </c>
      <c r="H544" s="25">
        <v>8.7433070866141733</v>
      </c>
      <c r="I544" s="48">
        <f t="shared" si="30"/>
        <v>3</v>
      </c>
      <c r="J544" s="25">
        <v>5.463464566929134</v>
      </c>
      <c r="K544" s="48">
        <f t="shared" si="31"/>
        <v>3</v>
      </c>
    </row>
    <row r="545" spans="1:11" ht="23.25" customHeight="1">
      <c r="A545" s="2" t="s">
        <v>16</v>
      </c>
      <c r="B545" s="4">
        <v>3.8746901518508228</v>
      </c>
      <c r="C545" s="5">
        <v>17</v>
      </c>
      <c r="D545" s="4">
        <v>4.2384907091391737</v>
      </c>
      <c r="E545" s="5">
        <v>15</v>
      </c>
      <c r="F545" s="4">
        <v>4.0573939054028791</v>
      </c>
      <c r="G545" s="5">
        <v>18</v>
      </c>
      <c r="H545" s="25">
        <v>4.3618503501658683</v>
      </c>
      <c r="I545" s="48">
        <f t="shared" si="30"/>
        <v>13</v>
      </c>
      <c r="J545" s="25">
        <v>2.854589015849613</v>
      </c>
      <c r="K545" s="48">
        <f t="shared" si="31"/>
        <v>12</v>
      </c>
    </row>
    <row r="546" spans="1:11" ht="23.25" customHeight="1">
      <c r="A546" s="2" t="s">
        <v>17</v>
      </c>
      <c r="B546" s="4">
        <v>5.3173158039208355</v>
      </c>
      <c r="C546" s="5">
        <v>9</v>
      </c>
      <c r="D546" s="4">
        <v>5.4314285714285715</v>
      </c>
      <c r="E546" s="5">
        <v>9</v>
      </c>
      <c r="F546" s="4">
        <v>5.8002836879432627</v>
      </c>
      <c r="G546" s="5">
        <v>8</v>
      </c>
      <c r="H546" s="25">
        <v>6.515960451977401</v>
      </c>
      <c r="I546" s="48">
        <f t="shared" si="30"/>
        <v>5</v>
      </c>
      <c r="J546" s="25">
        <v>3.9495762711864404</v>
      </c>
      <c r="K546" s="48">
        <f t="shared" si="31"/>
        <v>6</v>
      </c>
    </row>
    <row r="547" spans="1:11" ht="23.25" customHeight="1">
      <c r="A547" s="2" t="s">
        <v>18</v>
      </c>
      <c r="B547" s="4">
        <v>3.5615669639407792</v>
      </c>
      <c r="C547" s="5">
        <v>18</v>
      </c>
      <c r="D547" s="4">
        <v>3.6698512137823021</v>
      </c>
      <c r="E547" s="5">
        <v>18</v>
      </c>
      <c r="F547" s="4">
        <v>3.8573381480526177</v>
      </c>
      <c r="G547" s="5">
        <v>20</v>
      </c>
      <c r="H547" s="25">
        <v>3.244668367346939</v>
      </c>
      <c r="I547" s="48">
        <f t="shared" si="30"/>
        <v>25</v>
      </c>
      <c r="J547" s="25">
        <v>1.8567091836734693</v>
      </c>
      <c r="K547" s="48">
        <f t="shared" si="31"/>
        <v>22</v>
      </c>
    </row>
    <row r="548" spans="1:11" ht="23.25" customHeight="1">
      <c r="A548" s="2" t="s">
        <v>19</v>
      </c>
      <c r="B548" s="4">
        <v>8.6029990307315138</v>
      </c>
      <c r="C548" s="5">
        <v>4</v>
      </c>
      <c r="D548" s="4">
        <v>8.9055304740406314</v>
      </c>
      <c r="E548" s="5">
        <v>3</v>
      </c>
      <c r="F548" s="4">
        <v>9.0791479820627803</v>
      </c>
      <c r="G548" s="5">
        <v>3</v>
      </c>
      <c r="H548" s="25">
        <v>8.2669256381798011</v>
      </c>
      <c r="I548" s="48">
        <f t="shared" si="30"/>
        <v>4</v>
      </c>
      <c r="J548" s="25">
        <v>4.7098779134295228</v>
      </c>
      <c r="K548" s="48">
        <f t="shared" si="31"/>
        <v>4</v>
      </c>
    </row>
    <row r="549" spans="1:11" ht="23.25" customHeight="1">
      <c r="A549" s="2" t="s">
        <v>20</v>
      </c>
      <c r="B549" s="4">
        <v>9.4945681794624015</v>
      </c>
      <c r="C549" s="5">
        <v>2</v>
      </c>
      <c r="D549" s="4">
        <v>9.8968801313628898</v>
      </c>
      <c r="E549" s="5">
        <v>2</v>
      </c>
      <c r="F549" s="4">
        <v>9.6177705977382875</v>
      </c>
      <c r="G549" s="5">
        <v>2</v>
      </c>
      <c r="H549" s="25">
        <v>8.9824088748019015</v>
      </c>
      <c r="I549" s="48">
        <f t="shared" si="30"/>
        <v>2</v>
      </c>
      <c r="J549" s="25">
        <v>6.1145800316957208</v>
      </c>
      <c r="K549" s="48">
        <f t="shared" si="31"/>
        <v>2</v>
      </c>
    </row>
    <row r="550" spans="1:11" ht="23.25" customHeight="1">
      <c r="A550" s="2" t="s">
        <v>21</v>
      </c>
      <c r="B550" s="4">
        <v>1.51380133667669</v>
      </c>
      <c r="C550" s="5">
        <v>31</v>
      </c>
      <c r="D550" s="4">
        <v>1.7288997555012224</v>
      </c>
      <c r="E550" s="5">
        <v>31</v>
      </c>
      <c r="F550" s="4">
        <v>1.6188066825775658</v>
      </c>
      <c r="G550" s="5">
        <v>30</v>
      </c>
      <c r="H550" s="25">
        <v>1.4154528478057891</v>
      </c>
      <c r="I550" s="48">
        <f t="shared" si="30"/>
        <v>31</v>
      </c>
      <c r="J550" s="25">
        <v>0.99491129785247434</v>
      </c>
      <c r="K550" s="48">
        <f t="shared" si="31"/>
        <v>30</v>
      </c>
    </row>
    <row r="551" spans="1:11" ht="23.25" customHeight="1">
      <c r="A551" s="2" t="s">
        <v>22</v>
      </c>
      <c r="B551" s="4">
        <v>3.0199574220048211</v>
      </c>
      <c r="C551" s="5">
        <v>23</v>
      </c>
      <c r="D551" s="4">
        <v>3.1423881322957197</v>
      </c>
      <c r="E551" s="5">
        <v>24</v>
      </c>
      <c r="F551" s="4">
        <v>3.5661527342808959</v>
      </c>
      <c r="G551" s="5">
        <v>23</v>
      </c>
      <c r="H551" s="25">
        <v>3.51859799713877</v>
      </c>
      <c r="I551" s="48">
        <f t="shared" si="30"/>
        <v>22</v>
      </c>
      <c r="J551" s="25">
        <v>1.8702432045779684</v>
      </c>
      <c r="K551" s="48">
        <f t="shared" si="31"/>
        <v>21</v>
      </c>
    </row>
    <row r="552" spans="1:11" ht="23.25" customHeight="1">
      <c r="A552" s="2" t="s">
        <v>23</v>
      </c>
      <c r="B552" s="4">
        <v>7.0224869225554629</v>
      </c>
      <c r="C552" s="5">
        <v>5</v>
      </c>
      <c r="D552" s="4">
        <v>6.91948051948052</v>
      </c>
      <c r="E552" s="5">
        <v>7</v>
      </c>
      <c r="F552" s="4">
        <v>7.5545871559633024</v>
      </c>
      <c r="G552" s="5">
        <v>6</v>
      </c>
      <c r="H552" s="25">
        <v>5.7576470588235296</v>
      </c>
      <c r="I552" s="48">
        <f t="shared" si="30"/>
        <v>7</v>
      </c>
      <c r="J552" s="25">
        <v>3.3244343891402717</v>
      </c>
      <c r="K552" s="48">
        <f t="shared" si="31"/>
        <v>9</v>
      </c>
    </row>
    <row r="553" spans="1:11" ht="23.25" customHeight="1">
      <c r="A553" s="2" t="s">
        <v>24</v>
      </c>
      <c r="B553" s="4">
        <v>1.7274543343719484</v>
      </c>
      <c r="C553" s="5">
        <v>29</v>
      </c>
      <c r="D553" s="4">
        <v>1.9238095238095239</v>
      </c>
      <c r="E553" s="5">
        <v>29</v>
      </c>
      <c r="F553" s="4">
        <v>2.3062557497700089</v>
      </c>
      <c r="G553" s="5">
        <v>29</v>
      </c>
      <c r="H553" s="25">
        <v>2.3892405063291138</v>
      </c>
      <c r="I553" s="48">
        <f t="shared" si="30"/>
        <v>28</v>
      </c>
      <c r="J553" s="25">
        <v>1.6994575045207956</v>
      </c>
      <c r="K553" s="48">
        <f t="shared" si="31"/>
        <v>24</v>
      </c>
    </row>
    <row r="554" spans="1:11" ht="23.25" customHeight="1">
      <c r="A554" s="2" t="s">
        <v>25</v>
      </c>
      <c r="B554" s="4">
        <v>2.5707629053677601</v>
      </c>
      <c r="C554" s="5">
        <v>26</v>
      </c>
      <c r="D554" s="4">
        <v>3.0556877323420073</v>
      </c>
      <c r="E554" s="5">
        <v>25</v>
      </c>
      <c r="F554" s="4">
        <v>3.6979396615158207</v>
      </c>
      <c r="G554" s="5">
        <v>22</v>
      </c>
      <c r="H554" s="25">
        <v>3.9712827988338195</v>
      </c>
      <c r="I554" s="48">
        <f t="shared" si="30"/>
        <v>16</v>
      </c>
      <c r="J554" s="25">
        <v>2.3260932944606414</v>
      </c>
      <c r="K554" s="48">
        <f t="shared" si="31"/>
        <v>18</v>
      </c>
    </row>
    <row r="555" spans="1:11" ht="23.25" customHeight="1">
      <c r="A555" s="2" t="s">
        <v>26</v>
      </c>
      <c r="B555" s="4">
        <v>4.3601874619940819</v>
      </c>
      <c r="C555" s="5">
        <v>14</v>
      </c>
      <c r="D555" s="4">
        <v>4.5861496913580249</v>
      </c>
      <c r="E555" s="5">
        <v>12</v>
      </c>
      <c r="F555" s="4">
        <v>4.8478674790555978</v>
      </c>
      <c r="G555" s="5">
        <v>12</v>
      </c>
      <c r="H555" s="25">
        <v>4.4865666041275798</v>
      </c>
      <c r="I555" s="48">
        <f t="shared" si="30"/>
        <v>12</v>
      </c>
      <c r="J555" s="25">
        <v>3.2832270168855535</v>
      </c>
      <c r="K555" s="48">
        <f t="shared" si="31"/>
        <v>10</v>
      </c>
    </row>
    <row r="556" spans="1:11" ht="23.25" customHeight="1">
      <c r="A556" s="2" t="s">
        <v>27</v>
      </c>
      <c r="B556" s="4">
        <v>3.246844108298502</v>
      </c>
      <c r="C556" s="5">
        <v>21</v>
      </c>
      <c r="D556" s="4">
        <v>3.3898020395920816</v>
      </c>
      <c r="E556" s="5">
        <v>22</v>
      </c>
      <c r="F556" s="4">
        <v>4.0783622235505081</v>
      </c>
      <c r="G556" s="5">
        <v>17</v>
      </c>
      <c r="H556" s="25">
        <v>3.9508323424494654</v>
      </c>
      <c r="I556" s="48">
        <f t="shared" si="30"/>
        <v>17</v>
      </c>
      <c r="J556" s="25">
        <v>2.404577883472057</v>
      </c>
      <c r="K556" s="48">
        <f t="shared" si="31"/>
        <v>15</v>
      </c>
    </row>
    <row r="557" spans="1:11" ht="23.25" customHeight="1">
      <c r="A557" s="2" t="s">
        <v>28</v>
      </c>
      <c r="B557" s="4">
        <v>5.6301961044262177</v>
      </c>
      <c r="C557" s="5">
        <v>7</v>
      </c>
      <c r="D557" s="4">
        <v>6.9815517241379315</v>
      </c>
      <c r="E557" s="5">
        <v>6</v>
      </c>
      <c r="F557" s="4">
        <v>6.9030769230769229</v>
      </c>
      <c r="G557" s="5">
        <v>7</v>
      </c>
      <c r="H557" s="25">
        <v>5.9402027027027033</v>
      </c>
      <c r="I557" s="48">
        <f t="shared" si="30"/>
        <v>6</v>
      </c>
      <c r="J557" s="25">
        <v>3.612162162162162</v>
      </c>
      <c r="K557" s="48">
        <f t="shared" si="31"/>
        <v>8</v>
      </c>
    </row>
    <row r="558" spans="1:11" ht="23.25" customHeight="1">
      <c r="A558" s="2" t="s">
        <v>29</v>
      </c>
      <c r="B558" s="4">
        <v>2.7621564362981603</v>
      </c>
      <c r="C558" s="5">
        <v>24</v>
      </c>
      <c r="D558" s="4">
        <v>3.3716251638269989</v>
      </c>
      <c r="E558" s="5">
        <v>23</v>
      </c>
      <c r="F558" s="4">
        <v>2.7437338501291988</v>
      </c>
      <c r="G558" s="5">
        <v>26</v>
      </c>
      <c r="H558" s="25">
        <v>3.592464878671775</v>
      </c>
      <c r="I558" s="48">
        <f t="shared" si="30"/>
        <v>20</v>
      </c>
      <c r="J558" s="25">
        <v>1.4304597701149426</v>
      </c>
      <c r="K558" s="48">
        <f t="shared" si="31"/>
        <v>26</v>
      </c>
    </row>
    <row r="559" spans="1:11" ht="23.25" customHeight="1">
      <c r="A559" s="2" t="s">
        <v>30</v>
      </c>
      <c r="B559" s="4">
        <v>2.5641943869107595</v>
      </c>
      <c r="C559" s="5">
        <v>27</v>
      </c>
      <c r="D559" s="4">
        <v>2.7471714922048998</v>
      </c>
      <c r="E559" s="5">
        <v>26</v>
      </c>
      <c r="F559" s="4">
        <v>2.9651307044749666</v>
      </c>
      <c r="G559" s="5">
        <v>25</v>
      </c>
      <c r="H559" s="25">
        <v>2.8209251101321584</v>
      </c>
      <c r="I559" s="48">
        <f t="shared" si="30"/>
        <v>26</v>
      </c>
      <c r="J559" s="25">
        <v>1.426079295154185</v>
      </c>
      <c r="K559" s="48">
        <f t="shared" si="31"/>
        <v>27</v>
      </c>
    </row>
    <row r="560" spans="1:11" ht="23.25" customHeight="1">
      <c r="A560" s="2" t="s">
        <v>31</v>
      </c>
      <c r="B560" s="4">
        <v>1.6294464196767489</v>
      </c>
      <c r="C560" s="5">
        <v>30</v>
      </c>
      <c r="D560" s="4">
        <v>1.8963013698630138</v>
      </c>
      <c r="E560" s="5">
        <v>30</v>
      </c>
      <c r="F560" s="4">
        <v>2.3644611186903139</v>
      </c>
      <c r="G560" s="5">
        <v>28</v>
      </c>
      <c r="H560" s="25">
        <v>2.0095108695652177</v>
      </c>
      <c r="I560" s="48">
        <f t="shared" si="30"/>
        <v>29</v>
      </c>
      <c r="J560" s="25">
        <v>1.2364809782608697</v>
      </c>
      <c r="K560" s="48">
        <f t="shared" si="31"/>
        <v>29</v>
      </c>
    </row>
    <row r="561" spans="1:11" ht="23.25" customHeight="1">
      <c r="A561" s="2" t="s">
        <v>32</v>
      </c>
      <c r="B561" s="4">
        <v>3.5431553947928025</v>
      </c>
      <c r="C561" s="5">
        <v>19</v>
      </c>
      <c r="D561" s="4">
        <v>3.6008002783576893</v>
      </c>
      <c r="E561" s="5">
        <v>20</v>
      </c>
      <c r="F561" s="4">
        <v>4.2810559006211184</v>
      </c>
      <c r="G561" s="5">
        <v>14</v>
      </c>
      <c r="H561" s="25">
        <v>3.9036264112213481</v>
      </c>
      <c r="I561" s="48">
        <f t="shared" si="30"/>
        <v>19</v>
      </c>
      <c r="J561" s="25">
        <v>1.7361956893602464</v>
      </c>
      <c r="K561" s="48">
        <f t="shared" si="31"/>
        <v>23</v>
      </c>
    </row>
    <row r="562" spans="1:11" ht="23.25" customHeight="1">
      <c r="A562" s="2" t="s">
        <v>33</v>
      </c>
      <c r="B562" s="4">
        <v>4.6565190689929477</v>
      </c>
      <c r="C562" s="5">
        <v>12</v>
      </c>
      <c r="D562" s="4">
        <v>4.4310965630114563</v>
      </c>
      <c r="E562" s="5">
        <v>13</v>
      </c>
      <c r="F562" s="4">
        <v>4.7332250203086925</v>
      </c>
      <c r="G562" s="5">
        <v>13</v>
      </c>
      <c r="H562" s="25">
        <v>4.3091935483870971</v>
      </c>
      <c r="I562" s="48">
        <f t="shared" si="30"/>
        <v>14</v>
      </c>
      <c r="J562" s="25">
        <v>2.65</v>
      </c>
      <c r="K562" s="48">
        <f t="shared" si="31"/>
        <v>13</v>
      </c>
    </row>
    <row r="563" spans="1:11" ht="23.25" customHeight="1">
      <c r="A563" s="2" t="s">
        <v>34</v>
      </c>
      <c r="B563" s="4">
        <v>3.2160227256423868</v>
      </c>
      <c r="C563" s="5">
        <v>22</v>
      </c>
      <c r="D563" s="4">
        <v>3.6256338028169015</v>
      </c>
      <c r="E563" s="5">
        <v>19</v>
      </c>
      <c r="F563" s="4">
        <v>4.2574776016540321</v>
      </c>
      <c r="G563" s="5">
        <v>15</v>
      </c>
      <c r="H563" s="25">
        <v>3.5360378634212304</v>
      </c>
      <c r="I563" s="48">
        <f t="shared" si="30"/>
        <v>21</v>
      </c>
      <c r="J563" s="25">
        <v>2.2726166328600406</v>
      </c>
      <c r="K563" s="48">
        <f t="shared" si="31"/>
        <v>19</v>
      </c>
    </row>
    <row r="564" spans="1:11" ht="23.25" customHeight="1">
      <c r="A564" s="2" t="s">
        <v>35</v>
      </c>
      <c r="B564" s="4">
        <v>4.7237801189567064</v>
      </c>
      <c r="C564" s="5">
        <v>11</v>
      </c>
      <c r="D564" s="4">
        <v>5.0558583106267028</v>
      </c>
      <c r="E564" s="5">
        <v>11</v>
      </c>
      <c r="F564" s="4">
        <v>5.3843537414965992</v>
      </c>
      <c r="G564" s="5">
        <v>11</v>
      </c>
      <c r="H564" s="25">
        <v>4.869844489519946</v>
      </c>
      <c r="I564" s="48">
        <f t="shared" si="30"/>
        <v>11</v>
      </c>
      <c r="J564" s="25">
        <v>2.3757944557133195</v>
      </c>
      <c r="K564" s="48">
        <f t="shared" si="31"/>
        <v>16</v>
      </c>
    </row>
    <row r="565" spans="1:11" ht="23.25" customHeight="1">
      <c r="A565" s="2" t="s">
        <v>36</v>
      </c>
      <c r="B565" s="4">
        <v>11.126265563471028</v>
      </c>
      <c r="C565" s="5">
        <v>1</v>
      </c>
      <c r="D565" s="4">
        <v>11.039614561027838</v>
      </c>
      <c r="E565" s="5">
        <v>1</v>
      </c>
      <c r="F565" s="4">
        <v>11.717857142857142</v>
      </c>
      <c r="G565" s="5">
        <v>1</v>
      </c>
      <c r="H565" s="25">
        <v>10.50925925925926</v>
      </c>
      <c r="I565" s="48">
        <f t="shared" si="30"/>
        <v>1</v>
      </c>
      <c r="J565" s="25">
        <v>10.15246913580247</v>
      </c>
      <c r="K565" s="48">
        <f t="shared" si="31"/>
        <v>1</v>
      </c>
    </row>
    <row r="566" spans="1:11" s="721" customFormat="1" ht="23.25" customHeight="1">
      <c r="A566" s="671" t="s">
        <v>315</v>
      </c>
      <c r="H566" s="960"/>
      <c r="I566" s="960"/>
      <c r="J566" s="960"/>
      <c r="K566" s="960"/>
    </row>
    <row r="568" spans="1:11" ht="23.25" customHeight="1">
      <c r="A568" s="508" t="s">
        <v>324</v>
      </c>
      <c r="B568" s="13"/>
      <c r="C568" s="13"/>
      <c r="E568" s="11"/>
      <c r="G568" s="11"/>
      <c r="K568" s="226" t="s">
        <v>325</v>
      </c>
    </row>
    <row r="569" spans="1:11" s="26" customFormat="1" ht="23.25" customHeight="1">
      <c r="A569" s="527" t="s">
        <v>1</v>
      </c>
      <c r="B569" s="529">
        <v>1395</v>
      </c>
      <c r="C569" s="529"/>
      <c r="D569" s="529">
        <v>1396</v>
      </c>
      <c r="E569" s="529"/>
      <c r="F569" s="529">
        <v>1397</v>
      </c>
      <c r="G569" s="529"/>
      <c r="H569" s="529">
        <v>1398</v>
      </c>
      <c r="I569" s="529"/>
      <c r="J569" s="529">
        <v>1399</v>
      </c>
      <c r="K569" s="529"/>
    </row>
    <row r="570" spans="1:11" s="26" customFormat="1" ht="23.25" customHeight="1">
      <c r="A570" s="528"/>
      <c r="B570" s="495" t="s">
        <v>39</v>
      </c>
      <c r="C570" s="495" t="s">
        <v>3</v>
      </c>
      <c r="D570" s="495" t="s">
        <v>39</v>
      </c>
      <c r="E570" s="495" t="s">
        <v>3</v>
      </c>
      <c r="F570" s="495" t="s">
        <v>39</v>
      </c>
      <c r="G570" s="495" t="s">
        <v>3</v>
      </c>
      <c r="H570" s="495" t="s">
        <v>39</v>
      </c>
      <c r="I570" s="495" t="s">
        <v>3</v>
      </c>
      <c r="J570" s="495" t="s">
        <v>39</v>
      </c>
      <c r="K570" s="495" t="s">
        <v>3</v>
      </c>
    </row>
    <row r="571" spans="1:11" ht="23.25" customHeight="1">
      <c r="A571" s="1" t="s">
        <v>4</v>
      </c>
      <c r="B571" s="3">
        <v>13.8</v>
      </c>
      <c r="C571" s="3" t="s">
        <v>352</v>
      </c>
      <c r="D571" s="3">
        <v>14.9</v>
      </c>
      <c r="E571" s="3" t="s">
        <v>352</v>
      </c>
      <c r="F571" s="3">
        <v>15.3</v>
      </c>
      <c r="G571" s="3" t="s">
        <v>352</v>
      </c>
      <c r="H571" s="46">
        <v>15.6</v>
      </c>
      <c r="I571" s="433" t="s">
        <v>352</v>
      </c>
      <c r="J571" s="46">
        <v>15.8</v>
      </c>
      <c r="K571" s="433" t="s">
        <v>352</v>
      </c>
    </row>
    <row r="572" spans="1:11" ht="23.25" customHeight="1">
      <c r="A572" s="2" t="s">
        <v>6</v>
      </c>
      <c r="B572" s="4">
        <v>27.324320178802289</v>
      </c>
      <c r="C572" s="5">
        <v>9</v>
      </c>
      <c r="D572" s="4">
        <v>29.011547647741963</v>
      </c>
      <c r="E572" s="5">
        <v>11</v>
      </c>
      <c r="F572" s="4">
        <v>30.306455890910833</v>
      </c>
      <c r="G572" s="5">
        <v>9</v>
      </c>
      <c r="H572" s="25">
        <v>30.834289665498542</v>
      </c>
      <c r="I572" s="48">
        <f t="shared" ref="I572:I602" si="32">RANK(H572,$H$572:$H$602)</f>
        <v>9</v>
      </c>
      <c r="J572" s="25">
        <v>30.966248109145468</v>
      </c>
      <c r="K572" s="48">
        <f t="shared" ref="K572:K602" si="33">RANK(J572,$J$572:$J$602)</f>
        <v>10</v>
      </c>
    </row>
    <row r="573" spans="1:11" ht="23.25" customHeight="1">
      <c r="A573" s="2" t="s">
        <v>7</v>
      </c>
      <c r="B573" s="4">
        <v>23.442303065943172</v>
      </c>
      <c r="C573" s="5">
        <v>12</v>
      </c>
      <c r="D573" s="4">
        <v>31.006923097484695</v>
      </c>
      <c r="E573" s="5">
        <v>8</v>
      </c>
      <c r="F573" s="4">
        <v>28.354386722093135</v>
      </c>
      <c r="G573" s="5">
        <v>11</v>
      </c>
      <c r="H573" s="25">
        <v>29.68090773833141</v>
      </c>
      <c r="I573" s="48">
        <f t="shared" si="32"/>
        <v>11</v>
      </c>
      <c r="J573" s="25">
        <v>31.69437713797879</v>
      </c>
      <c r="K573" s="48">
        <f t="shared" si="33"/>
        <v>9</v>
      </c>
    </row>
    <row r="574" spans="1:11" ht="23.25" customHeight="1">
      <c r="A574" s="2" t="s">
        <v>8</v>
      </c>
      <c r="B574" s="4">
        <v>25.767697748835122</v>
      </c>
      <c r="C574" s="5">
        <v>10</v>
      </c>
      <c r="D574" s="4">
        <v>29.192163027002749</v>
      </c>
      <c r="E574" s="5">
        <v>10</v>
      </c>
      <c r="F574" s="4">
        <v>29.929165776250674</v>
      </c>
      <c r="G574" s="5">
        <v>10</v>
      </c>
      <c r="H574" s="25">
        <v>32.670341707159615</v>
      </c>
      <c r="I574" s="48">
        <f t="shared" si="32"/>
        <v>8</v>
      </c>
      <c r="J574" s="25">
        <v>32.950053536844202</v>
      </c>
      <c r="K574" s="48">
        <f t="shared" si="33"/>
        <v>8</v>
      </c>
    </row>
    <row r="575" spans="1:11" ht="23.25" customHeight="1">
      <c r="A575" s="2" t="s">
        <v>9</v>
      </c>
      <c r="B575" s="4">
        <v>16.259099021650766</v>
      </c>
      <c r="C575" s="5">
        <v>18</v>
      </c>
      <c r="D575" s="4">
        <v>17.445826364035621</v>
      </c>
      <c r="E575" s="5">
        <v>18</v>
      </c>
      <c r="F575" s="4">
        <v>17.728438964737585</v>
      </c>
      <c r="G575" s="5">
        <v>18</v>
      </c>
      <c r="H575" s="25">
        <v>18.008509090562825</v>
      </c>
      <c r="I575" s="48">
        <f t="shared" si="32"/>
        <v>18</v>
      </c>
      <c r="J575" s="25">
        <v>18.083194457449554</v>
      </c>
      <c r="K575" s="48">
        <f t="shared" si="33"/>
        <v>18</v>
      </c>
    </row>
    <row r="576" spans="1:11" ht="23.25" customHeight="1">
      <c r="A576" s="2" t="s">
        <v>10</v>
      </c>
      <c r="B576" s="4">
        <v>71.525227140924031</v>
      </c>
      <c r="C576" s="5">
        <v>2</v>
      </c>
      <c r="D576" s="4">
        <v>73.265029963270834</v>
      </c>
      <c r="E576" s="5">
        <v>2</v>
      </c>
      <c r="F576" s="4">
        <v>73.909259498690673</v>
      </c>
      <c r="G576" s="5">
        <v>2</v>
      </c>
      <c r="H576" s="25">
        <v>74.488183202335776</v>
      </c>
      <c r="I576" s="48">
        <f t="shared" si="32"/>
        <v>2</v>
      </c>
      <c r="J576" s="25">
        <v>76.610903449034453</v>
      </c>
      <c r="K576" s="48">
        <f t="shared" si="33"/>
        <v>2</v>
      </c>
    </row>
    <row r="577" spans="1:11" ht="23.25" customHeight="1">
      <c r="A577" s="2" t="s">
        <v>11</v>
      </c>
      <c r="B577" s="4">
        <v>13.759189350288098</v>
      </c>
      <c r="C577" s="5">
        <v>22</v>
      </c>
      <c r="D577" s="4">
        <v>14.653288297238227</v>
      </c>
      <c r="E577" s="5">
        <v>22</v>
      </c>
      <c r="F577" s="4">
        <v>15.125884554289774</v>
      </c>
      <c r="G577" s="5">
        <v>21</v>
      </c>
      <c r="H577" s="25">
        <v>15.225070682514625</v>
      </c>
      <c r="I577" s="48">
        <f t="shared" si="32"/>
        <v>21</v>
      </c>
      <c r="J577" s="25">
        <v>15.225070682514625</v>
      </c>
      <c r="K577" s="48">
        <f t="shared" si="33"/>
        <v>22</v>
      </c>
    </row>
    <row r="578" spans="1:11" ht="23.25" customHeight="1">
      <c r="A578" s="2" t="s">
        <v>12</v>
      </c>
      <c r="B578" s="4">
        <v>17.088385169565981</v>
      </c>
      <c r="C578" s="5">
        <v>17</v>
      </c>
      <c r="D578" s="4">
        <v>17.703391319627482</v>
      </c>
      <c r="E578" s="5">
        <v>17</v>
      </c>
      <c r="F578" s="4">
        <v>18.026102494760206</v>
      </c>
      <c r="G578" s="5">
        <v>17</v>
      </c>
      <c r="H578" s="25">
        <v>18.200689443862</v>
      </c>
      <c r="I578" s="48">
        <f t="shared" si="32"/>
        <v>17</v>
      </c>
      <c r="J578" s="25">
        <v>18.200689443862</v>
      </c>
      <c r="K578" s="48">
        <f t="shared" si="33"/>
        <v>17</v>
      </c>
    </row>
    <row r="579" spans="1:11" ht="23.25" customHeight="1">
      <c r="A579" s="2" t="s">
        <v>13</v>
      </c>
      <c r="B579" s="4">
        <v>83.870967741935488</v>
      </c>
      <c r="C579" s="5">
        <v>1</v>
      </c>
      <c r="D579" s="4">
        <v>86.656891495601172</v>
      </c>
      <c r="E579" s="5">
        <v>1</v>
      </c>
      <c r="F579" s="4">
        <v>93.954764326439616</v>
      </c>
      <c r="G579" s="5">
        <v>1</v>
      </c>
      <c r="H579" s="25">
        <v>97.27863570591272</v>
      </c>
      <c r="I579" s="48">
        <f t="shared" si="32"/>
        <v>1</v>
      </c>
      <c r="J579" s="25">
        <v>98.017273790240083</v>
      </c>
      <c r="K579" s="48">
        <f t="shared" si="33"/>
        <v>1</v>
      </c>
    </row>
    <row r="580" spans="1:11" ht="23.25" customHeight="1">
      <c r="A580" s="2" t="s">
        <v>14</v>
      </c>
      <c r="B580" s="4">
        <v>24.608227228207639</v>
      </c>
      <c r="C580" s="5">
        <v>11</v>
      </c>
      <c r="D580" s="4">
        <v>25.832517140058766</v>
      </c>
      <c r="E580" s="5">
        <v>12</v>
      </c>
      <c r="F580" s="4">
        <v>26.468739316003663</v>
      </c>
      <c r="G580" s="5">
        <v>12</v>
      </c>
      <c r="H580" s="25">
        <v>26.897630925290759</v>
      </c>
      <c r="I580" s="48">
        <f t="shared" si="32"/>
        <v>12</v>
      </c>
      <c r="J580" s="25">
        <v>27.203982074781543</v>
      </c>
      <c r="K580" s="48">
        <f t="shared" si="33"/>
        <v>12</v>
      </c>
    </row>
    <row r="581" spans="1:11" ht="23.25" customHeight="1">
      <c r="A581" s="2" t="s">
        <v>15</v>
      </c>
      <c r="B581" s="4">
        <v>3.7202331611371577</v>
      </c>
      <c r="C581" s="5">
        <v>30</v>
      </c>
      <c r="D581" s="4">
        <v>4.084961902425114</v>
      </c>
      <c r="E581" s="5">
        <v>30</v>
      </c>
      <c r="F581" s="4">
        <v>4.290913612983033</v>
      </c>
      <c r="G581" s="5">
        <v>30</v>
      </c>
      <c r="H581" s="25">
        <v>4.4564581196567614</v>
      </c>
      <c r="I581" s="48">
        <f t="shared" si="32"/>
        <v>30</v>
      </c>
      <c r="J581" s="25">
        <v>4.4697016801906591</v>
      </c>
      <c r="K581" s="48">
        <f t="shared" si="33"/>
        <v>30</v>
      </c>
    </row>
    <row r="582" spans="1:11" ht="23.25" customHeight="1">
      <c r="A582" s="2" t="s">
        <v>16</v>
      </c>
      <c r="B582" s="4">
        <v>14.320451657958285</v>
      </c>
      <c r="C582" s="5">
        <v>21</v>
      </c>
      <c r="D582" s="4">
        <v>14.858941027000194</v>
      </c>
      <c r="E582" s="5">
        <v>21</v>
      </c>
      <c r="F582" s="4">
        <v>15.08445615664183</v>
      </c>
      <c r="G582" s="5">
        <v>22</v>
      </c>
      <c r="H582" s="25">
        <v>15.17684425114242</v>
      </c>
      <c r="I582" s="48">
        <f t="shared" si="32"/>
        <v>22</v>
      </c>
      <c r="J582" s="25">
        <v>15.395216110871088</v>
      </c>
      <c r="K582" s="48">
        <f t="shared" si="33"/>
        <v>21</v>
      </c>
    </row>
    <row r="583" spans="1:11" ht="23.25" customHeight="1">
      <c r="A583" s="2" t="s">
        <v>17</v>
      </c>
      <c r="B583" s="4">
        <v>12.133361468664274</v>
      </c>
      <c r="C583" s="5">
        <v>25</v>
      </c>
      <c r="D583" s="4">
        <v>12.731237251178166</v>
      </c>
      <c r="E583" s="5">
        <v>25</v>
      </c>
      <c r="F583" s="4">
        <v>13.105278009801481</v>
      </c>
      <c r="G583" s="5">
        <v>25</v>
      </c>
      <c r="H583" s="25">
        <v>13.351882703534304</v>
      </c>
      <c r="I583" s="48">
        <f t="shared" si="32"/>
        <v>25</v>
      </c>
      <c r="J583" s="25">
        <v>13.492799671381633</v>
      </c>
      <c r="K583" s="48">
        <f t="shared" si="33"/>
        <v>25</v>
      </c>
    </row>
    <row r="584" spans="1:11" ht="23.25" customHeight="1">
      <c r="A584" s="2" t="s">
        <v>18</v>
      </c>
      <c r="B584" s="4">
        <v>15.885908870803982</v>
      </c>
      <c r="C584" s="5">
        <v>19</v>
      </c>
      <c r="D584" s="4">
        <v>16.729408456864366</v>
      </c>
      <c r="E584" s="5">
        <v>19</v>
      </c>
      <c r="F584" s="4">
        <v>16.840945880650313</v>
      </c>
      <c r="G584" s="5">
        <v>19</v>
      </c>
      <c r="H584" s="25">
        <v>17.073770017249167</v>
      </c>
      <c r="I584" s="48">
        <f t="shared" si="32"/>
        <v>20</v>
      </c>
      <c r="J584" s="25">
        <v>17.182421280995296</v>
      </c>
      <c r="K584" s="48">
        <f t="shared" si="33"/>
        <v>20</v>
      </c>
    </row>
    <row r="585" spans="1:11" ht="23.25" customHeight="1">
      <c r="A585" s="2" t="s">
        <v>19</v>
      </c>
      <c r="B585" s="4">
        <v>14.788958802186194</v>
      </c>
      <c r="C585" s="5">
        <v>20</v>
      </c>
      <c r="D585" s="4">
        <v>15.569742341432049</v>
      </c>
      <c r="E585" s="5">
        <v>20</v>
      </c>
      <c r="F585" s="4">
        <v>16.426541610224394</v>
      </c>
      <c r="G585" s="5">
        <v>20</v>
      </c>
      <c r="H585" s="25">
        <v>17.438821485364272</v>
      </c>
      <c r="I585" s="48">
        <f t="shared" si="32"/>
        <v>19</v>
      </c>
      <c r="J585" s="25">
        <v>17.576859650156074</v>
      </c>
      <c r="K585" s="48">
        <f t="shared" si="33"/>
        <v>19</v>
      </c>
    </row>
    <row r="586" spans="1:11" ht="23.25" customHeight="1">
      <c r="A586" s="2" t="s">
        <v>20</v>
      </c>
      <c r="B586" s="4">
        <v>2.3592163298799878</v>
      </c>
      <c r="C586" s="5">
        <v>31</v>
      </c>
      <c r="D586" s="4">
        <v>2.5541081136526822</v>
      </c>
      <c r="E586" s="5">
        <v>31</v>
      </c>
      <c r="F586" s="4">
        <v>2.6393613482103286</v>
      </c>
      <c r="G586" s="5">
        <v>31</v>
      </c>
      <c r="H586" s="25">
        <v>2.6598215137003316</v>
      </c>
      <c r="I586" s="48">
        <f t="shared" si="32"/>
        <v>31</v>
      </c>
      <c r="J586" s="25">
        <v>2.7007418446803366</v>
      </c>
      <c r="K586" s="48">
        <f t="shared" si="33"/>
        <v>31</v>
      </c>
    </row>
    <row r="587" spans="1:11" ht="23.25" customHeight="1">
      <c r="A587" s="2" t="s">
        <v>21</v>
      </c>
      <c r="B587" s="4">
        <v>6.2711444838683059</v>
      </c>
      <c r="C587" s="5">
        <v>28</v>
      </c>
      <c r="D587" s="4">
        <v>7.2008141485821158</v>
      </c>
      <c r="E587" s="5">
        <v>28</v>
      </c>
      <c r="F587" s="4">
        <v>7.4652404199600895</v>
      </c>
      <c r="G587" s="5">
        <v>28</v>
      </c>
      <c r="H587" s="25">
        <v>7.6462491884087909</v>
      </c>
      <c r="I587" s="48">
        <f t="shared" si="32"/>
        <v>28</v>
      </c>
      <c r="J587" s="25">
        <v>7.6846449877766982</v>
      </c>
      <c r="K587" s="48">
        <f t="shared" si="33"/>
        <v>28</v>
      </c>
    </row>
    <row r="588" spans="1:11" ht="23.25" customHeight="1">
      <c r="A588" s="2" t="s">
        <v>22</v>
      </c>
      <c r="B588" s="4">
        <v>10.211738605591988</v>
      </c>
      <c r="C588" s="5">
        <v>27</v>
      </c>
      <c r="D588" s="4">
        <v>10.758213435124466</v>
      </c>
      <c r="E588" s="5">
        <v>27</v>
      </c>
      <c r="F588" s="4">
        <v>11.055704383394479</v>
      </c>
      <c r="G588" s="5">
        <v>27</v>
      </c>
      <c r="H588" s="25">
        <v>11.440321782372674</v>
      </c>
      <c r="I588" s="48">
        <f t="shared" si="32"/>
        <v>26</v>
      </c>
      <c r="J588" s="25">
        <v>11.612172109575695</v>
      </c>
      <c r="K588" s="48">
        <f t="shared" si="33"/>
        <v>26</v>
      </c>
    </row>
    <row r="589" spans="1:11" ht="23.25" customHeight="1">
      <c r="A589" s="2" t="s">
        <v>23</v>
      </c>
      <c r="B589" s="4">
        <v>20.106635832209161</v>
      </c>
      <c r="C589" s="5">
        <v>14</v>
      </c>
      <c r="D589" s="4">
        <v>22.098027879488662</v>
      </c>
      <c r="E589" s="5">
        <v>13</v>
      </c>
      <c r="F589" s="4">
        <v>23.084440317744495</v>
      </c>
      <c r="G589" s="5">
        <v>13</v>
      </c>
      <c r="H589" s="25">
        <v>23.212687208398631</v>
      </c>
      <c r="I589" s="48">
        <f t="shared" si="32"/>
        <v>13</v>
      </c>
      <c r="J589" s="25">
        <v>23.533304435033973</v>
      </c>
      <c r="K589" s="48">
        <f t="shared" si="33"/>
        <v>13</v>
      </c>
    </row>
    <row r="590" spans="1:11" ht="23.25" customHeight="1">
      <c r="A590" s="2" t="s">
        <v>24</v>
      </c>
      <c r="B590" s="4">
        <v>31.754294638209267</v>
      </c>
      <c r="C590" s="5">
        <v>6</v>
      </c>
      <c r="D590" s="4">
        <v>33.923303834808259</v>
      </c>
      <c r="E590" s="5">
        <v>7</v>
      </c>
      <c r="F590" s="4">
        <v>35.531111547611253</v>
      </c>
      <c r="G590" s="5">
        <v>7</v>
      </c>
      <c r="H590" s="25">
        <v>36.404111831336344</v>
      </c>
      <c r="I590" s="48">
        <f t="shared" si="32"/>
        <v>7</v>
      </c>
      <c r="J590" s="25">
        <v>36.840611973198889</v>
      </c>
      <c r="K590" s="48">
        <f t="shared" si="33"/>
        <v>7</v>
      </c>
    </row>
    <row r="591" spans="1:11" ht="23.25" customHeight="1">
      <c r="A591" s="2" t="s">
        <v>25</v>
      </c>
      <c r="B591" s="4">
        <v>17.915980230642504</v>
      </c>
      <c r="C591" s="5">
        <v>16</v>
      </c>
      <c r="D591" s="4">
        <v>18.842668863261945</v>
      </c>
      <c r="E591" s="5">
        <v>16</v>
      </c>
      <c r="F591" s="4">
        <v>19.521296707270963</v>
      </c>
      <c r="G591" s="5">
        <v>16</v>
      </c>
      <c r="H591" s="25">
        <v>20.000767152712704</v>
      </c>
      <c r="I591" s="48">
        <f t="shared" si="32"/>
        <v>15</v>
      </c>
      <c r="J591" s="25">
        <v>20.035015041672832</v>
      </c>
      <c r="K591" s="48">
        <f t="shared" si="33"/>
        <v>15</v>
      </c>
    </row>
    <row r="592" spans="1:11" ht="23.25" customHeight="1">
      <c r="A592" s="2" t="s">
        <v>26</v>
      </c>
      <c r="B592" s="4">
        <v>5.5166689721953244</v>
      </c>
      <c r="C592" s="5">
        <v>29</v>
      </c>
      <c r="D592" s="4">
        <v>5.9759302808133903</v>
      </c>
      <c r="E592" s="5">
        <v>29</v>
      </c>
      <c r="F592" s="4">
        <v>6.0777595512460572</v>
      </c>
      <c r="G592" s="5">
        <v>29</v>
      </c>
      <c r="H592" s="25">
        <v>6.3482502124731743</v>
      </c>
      <c r="I592" s="48">
        <f t="shared" si="32"/>
        <v>29</v>
      </c>
      <c r="J592" s="25">
        <v>6.3592906476253015</v>
      </c>
      <c r="K592" s="48">
        <f t="shared" si="33"/>
        <v>29</v>
      </c>
    </row>
    <row r="593" spans="1:11" ht="23.25" customHeight="1">
      <c r="A593" s="2" t="s">
        <v>27</v>
      </c>
      <c r="B593" s="4">
        <v>20.672557879163499</v>
      </c>
      <c r="C593" s="5">
        <v>13</v>
      </c>
      <c r="D593" s="4">
        <v>22.032068455356072</v>
      </c>
      <c r="E593" s="5">
        <v>14</v>
      </c>
      <c r="F593" s="4">
        <v>22.154356308750735</v>
      </c>
      <c r="G593" s="5">
        <v>14</v>
      </c>
      <c r="H593" s="25">
        <v>22.471981488804509</v>
      </c>
      <c r="I593" s="48">
        <f t="shared" si="32"/>
        <v>14</v>
      </c>
      <c r="J593" s="25">
        <v>22.670497226338117</v>
      </c>
      <c r="K593" s="48">
        <f t="shared" si="33"/>
        <v>14</v>
      </c>
    </row>
    <row r="594" spans="1:11" ht="23.25" customHeight="1">
      <c r="A594" s="2" t="s">
        <v>28</v>
      </c>
      <c r="B594" s="4">
        <v>36.084799278304011</v>
      </c>
      <c r="C594" s="5">
        <v>5</v>
      </c>
      <c r="D594" s="4">
        <v>39.306656356724012</v>
      </c>
      <c r="E594" s="5">
        <v>5</v>
      </c>
      <c r="F594" s="4">
        <v>40.308849630577456</v>
      </c>
      <c r="G594" s="5">
        <v>5</v>
      </c>
      <c r="H594" s="25">
        <v>41.534238659347011</v>
      </c>
      <c r="I594" s="48">
        <f t="shared" si="32"/>
        <v>5</v>
      </c>
      <c r="J594" s="25">
        <v>41.66322697816485</v>
      </c>
      <c r="K594" s="48">
        <f t="shared" si="33"/>
        <v>5</v>
      </c>
    </row>
    <row r="595" spans="1:11" ht="23.25" customHeight="1">
      <c r="A595" s="2" t="s">
        <v>29</v>
      </c>
      <c r="B595" s="4">
        <v>30.834192566406443</v>
      </c>
      <c r="C595" s="5">
        <v>7</v>
      </c>
      <c r="D595" s="4">
        <v>36.18598713605342</v>
      </c>
      <c r="E595" s="5">
        <v>6</v>
      </c>
      <c r="F595" s="4">
        <v>37.870103096824003</v>
      </c>
      <c r="G595" s="5">
        <v>6</v>
      </c>
      <c r="H595" s="25">
        <v>39.976719439855614</v>
      </c>
      <c r="I595" s="48">
        <f t="shared" si="32"/>
        <v>6</v>
      </c>
      <c r="J595" s="25">
        <v>39.976719439855614</v>
      </c>
      <c r="K595" s="48">
        <f t="shared" si="33"/>
        <v>6</v>
      </c>
    </row>
    <row r="596" spans="1:11" ht="23.25" customHeight="1">
      <c r="A596" s="2" t="s">
        <v>30</v>
      </c>
      <c r="B596" s="4">
        <v>60.821878783562425</v>
      </c>
      <c r="C596" s="5">
        <v>3</v>
      </c>
      <c r="D596" s="4">
        <v>64.169218716615632</v>
      </c>
      <c r="E596" s="5">
        <v>3</v>
      </c>
      <c r="F596" s="4">
        <v>65.555534903139375</v>
      </c>
      <c r="G596" s="5">
        <v>3</v>
      </c>
      <c r="H596" s="25">
        <v>66.413404498382206</v>
      </c>
      <c r="I596" s="48">
        <f t="shared" si="32"/>
        <v>3</v>
      </c>
      <c r="J596" s="25">
        <v>66.913828428940519</v>
      </c>
      <c r="K596" s="48">
        <f t="shared" si="33"/>
        <v>3</v>
      </c>
    </row>
    <row r="597" spans="1:11" ht="23.25" customHeight="1">
      <c r="A597" s="2" t="s">
        <v>31</v>
      </c>
      <c r="B597" s="4">
        <v>13.11278408086806</v>
      </c>
      <c r="C597" s="5">
        <v>24</v>
      </c>
      <c r="D597" s="4">
        <v>13.92570600501891</v>
      </c>
      <c r="E597" s="5">
        <v>24</v>
      </c>
      <c r="F597" s="4">
        <v>14.2395679145512</v>
      </c>
      <c r="G597" s="5">
        <v>24</v>
      </c>
      <c r="H597" s="25">
        <v>14.524359272842224</v>
      </c>
      <c r="I597" s="48">
        <f t="shared" si="32"/>
        <v>24</v>
      </c>
      <c r="J597" s="25">
        <v>15.12954090921065</v>
      </c>
      <c r="K597" s="48">
        <f t="shared" si="33"/>
        <v>24</v>
      </c>
    </row>
    <row r="598" spans="1:11" ht="23.25" customHeight="1">
      <c r="A598" s="2" t="s">
        <v>32</v>
      </c>
      <c r="B598" s="4">
        <v>44.545111362778407</v>
      </c>
      <c r="C598" s="5">
        <v>4</v>
      </c>
      <c r="D598" s="4">
        <v>47.481229814185646</v>
      </c>
      <c r="E598" s="5">
        <v>4</v>
      </c>
      <c r="F598" s="4">
        <v>48.672793464972834</v>
      </c>
      <c r="G598" s="5">
        <v>4</v>
      </c>
      <c r="H598" s="25">
        <v>49.345883089380415</v>
      </c>
      <c r="I598" s="48">
        <f t="shared" si="32"/>
        <v>4</v>
      </c>
      <c r="J598" s="25">
        <v>49.934836510737043</v>
      </c>
      <c r="K598" s="48">
        <f t="shared" si="33"/>
        <v>4</v>
      </c>
    </row>
    <row r="599" spans="1:11" ht="23.25" customHeight="1">
      <c r="A599" s="2" t="s">
        <v>33</v>
      </c>
      <c r="B599" s="4">
        <v>18.334134450319301</v>
      </c>
      <c r="C599" s="5">
        <v>15</v>
      </c>
      <c r="D599" s="4">
        <v>18.952138982352537</v>
      </c>
      <c r="E599" s="5">
        <v>15</v>
      </c>
      <c r="F599" s="4">
        <v>19.762866156759603</v>
      </c>
      <c r="G599" s="5">
        <v>15</v>
      </c>
      <c r="H599" s="25">
        <v>19.797117224622273</v>
      </c>
      <c r="I599" s="48">
        <f t="shared" si="32"/>
        <v>16</v>
      </c>
      <c r="J599" s="25">
        <v>19.865619360347608</v>
      </c>
      <c r="K599" s="48">
        <f t="shared" si="33"/>
        <v>16</v>
      </c>
    </row>
    <row r="600" spans="1:11" ht="23.25" customHeight="1">
      <c r="A600" s="2" t="s">
        <v>34</v>
      </c>
      <c r="B600" s="4">
        <v>13.406493947279104</v>
      </c>
      <c r="C600" s="5">
        <v>23</v>
      </c>
      <c r="D600" s="4">
        <v>14.495418033714222</v>
      </c>
      <c r="E600" s="5">
        <v>23</v>
      </c>
      <c r="F600" s="4">
        <v>14.74157788898354</v>
      </c>
      <c r="G600" s="5">
        <v>23</v>
      </c>
      <c r="H600" s="25">
        <v>15.065104884638712</v>
      </c>
      <c r="I600" s="48">
        <f t="shared" si="32"/>
        <v>23</v>
      </c>
      <c r="J600" s="25">
        <v>15.177636013562251</v>
      </c>
      <c r="K600" s="48">
        <f t="shared" si="33"/>
        <v>23</v>
      </c>
    </row>
    <row r="601" spans="1:11" ht="23.25" customHeight="1">
      <c r="A601" s="2" t="s">
        <v>35</v>
      </c>
      <c r="B601" s="4">
        <v>28.966799194506116</v>
      </c>
      <c r="C601" s="5">
        <v>8</v>
      </c>
      <c r="D601" s="4">
        <v>30.464191666236381</v>
      </c>
      <c r="E601" s="5">
        <v>9</v>
      </c>
      <c r="F601" s="4">
        <v>30.455998567019456</v>
      </c>
      <c r="G601" s="5">
        <v>8</v>
      </c>
      <c r="H601" s="25">
        <v>30.662479913236542</v>
      </c>
      <c r="I601" s="48">
        <f t="shared" si="32"/>
        <v>10</v>
      </c>
      <c r="J601" s="25">
        <v>30.662479913236542</v>
      </c>
      <c r="K601" s="48">
        <f t="shared" si="33"/>
        <v>11</v>
      </c>
    </row>
    <row r="602" spans="1:11" ht="23.25" customHeight="1">
      <c r="A602" s="2" t="s">
        <v>36</v>
      </c>
      <c r="B602" s="4">
        <v>10.491119774745506</v>
      </c>
      <c r="C602" s="5">
        <v>26</v>
      </c>
      <c r="D602" s="4">
        <v>10.964912280701753</v>
      </c>
      <c r="E602" s="5">
        <v>26</v>
      </c>
      <c r="F602" s="4">
        <v>11.148155738787469</v>
      </c>
      <c r="G602" s="5">
        <v>26</v>
      </c>
      <c r="H602" s="25">
        <v>11.188793001504798</v>
      </c>
      <c r="I602" s="48">
        <f t="shared" si="32"/>
        <v>27</v>
      </c>
      <c r="J602" s="25">
        <v>11.405525069330556</v>
      </c>
      <c r="K602" s="48">
        <f t="shared" si="33"/>
        <v>27</v>
      </c>
    </row>
    <row r="603" spans="1:11" s="721" customFormat="1" ht="23.25" customHeight="1">
      <c r="A603" s="671" t="s">
        <v>315</v>
      </c>
      <c r="H603" s="960"/>
      <c r="I603" s="960"/>
      <c r="J603" s="960"/>
      <c r="K603" s="960"/>
    </row>
    <row r="605" spans="1:11" ht="23.25" customHeight="1">
      <c r="A605" s="508" t="s">
        <v>326</v>
      </c>
      <c r="B605" s="13"/>
      <c r="C605" s="13"/>
      <c r="E605" s="11"/>
      <c r="G605" s="11"/>
      <c r="K605" s="226" t="s">
        <v>327</v>
      </c>
    </row>
    <row r="606" spans="1:11" s="26" customFormat="1" ht="23.25" customHeight="1">
      <c r="A606" s="527" t="s">
        <v>1</v>
      </c>
      <c r="B606" s="529">
        <v>1395</v>
      </c>
      <c r="C606" s="529"/>
      <c r="D606" s="529">
        <v>1396</v>
      </c>
      <c r="E606" s="529"/>
      <c r="F606" s="529">
        <v>1397</v>
      </c>
      <c r="G606" s="529"/>
      <c r="H606" s="529">
        <v>1398</v>
      </c>
      <c r="I606" s="529"/>
      <c r="J606" s="529">
        <v>1399</v>
      </c>
      <c r="K606" s="529"/>
    </row>
    <row r="607" spans="1:11" s="26" customFormat="1" ht="23.25" customHeight="1">
      <c r="A607" s="528"/>
      <c r="B607" s="495" t="s">
        <v>39</v>
      </c>
      <c r="C607" s="495" t="s">
        <v>3</v>
      </c>
      <c r="D607" s="495" t="s">
        <v>39</v>
      </c>
      <c r="E607" s="495" t="s">
        <v>3</v>
      </c>
      <c r="F607" s="495" t="s">
        <v>39</v>
      </c>
      <c r="G607" s="495" t="s">
        <v>3</v>
      </c>
      <c r="H607" s="495" t="s">
        <v>39</v>
      </c>
      <c r="I607" s="495" t="s">
        <v>3</v>
      </c>
      <c r="J607" s="495" t="s">
        <v>39</v>
      </c>
      <c r="K607" s="495" t="s">
        <v>3</v>
      </c>
    </row>
    <row r="608" spans="1:11" ht="23.25" customHeight="1">
      <c r="A608" s="1" t="s">
        <v>4</v>
      </c>
      <c r="B608" s="3">
        <v>1.7</v>
      </c>
      <c r="C608" s="3" t="s">
        <v>352</v>
      </c>
      <c r="D608" s="3">
        <v>1.8</v>
      </c>
      <c r="E608" s="3" t="s">
        <v>352</v>
      </c>
      <c r="F608" s="3">
        <v>2</v>
      </c>
      <c r="G608" s="3" t="s">
        <v>352</v>
      </c>
      <c r="H608" s="46">
        <v>2</v>
      </c>
      <c r="I608" s="433" t="s">
        <v>352</v>
      </c>
      <c r="J608" s="46">
        <v>2.2999999999999998</v>
      </c>
      <c r="K608" s="433" t="s">
        <v>352</v>
      </c>
    </row>
    <row r="609" spans="1:11" ht="23.25" customHeight="1">
      <c r="A609" s="2" t="s">
        <v>6</v>
      </c>
      <c r="B609" s="4">
        <v>0.96412998225124358</v>
      </c>
      <c r="C609" s="5">
        <v>12</v>
      </c>
      <c r="D609" s="4">
        <v>1.0956022525582312</v>
      </c>
      <c r="E609" s="5">
        <v>13</v>
      </c>
      <c r="F609" s="4">
        <v>1.2096190667634947</v>
      </c>
      <c r="G609" s="5">
        <v>13</v>
      </c>
      <c r="H609" s="25">
        <v>1.1876259928223403</v>
      </c>
      <c r="I609" s="48">
        <f>RANK(H609,$H$609:$H$639)</f>
        <v>13</v>
      </c>
      <c r="J609" s="25">
        <v>1.5395151758808117</v>
      </c>
      <c r="K609" s="48">
        <f>RANK(J609,$J$609:$J$639)</f>
        <v>9</v>
      </c>
    </row>
    <row r="610" spans="1:11" ht="23.25" customHeight="1">
      <c r="A610" s="2" t="s">
        <v>7</v>
      </c>
      <c r="B610" s="4">
        <v>0.96228382026676651</v>
      </c>
      <c r="C610" s="5">
        <v>13</v>
      </c>
      <c r="D610" s="4">
        <v>0.98901392638528762</v>
      </c>
      <c r="E610" s="5">
        <v>14</v>
      </c>
      <c r="F610" s="4">
        <v>0.8764513857288605</v>
      </c>
      <c r="G610" s="5">
        <v>14</v>
      </c>
      <c r="H610" s="25">
        <v>0.92382713630879887</v>
      </c>
      <c r="I610" s="48">
        <f t="shared" ref="I610:I639" si="34">RANK(H610,$H$609:$H$639)</f>
        <v>14</v>
      </c>
      <c r="J610" s="25">
        <v>0.94751501159876805</v>
      </c>
      <c r="K610" s="48">
        <f t="shared" ref="K610:K639" si="35">RANK(J610,$J$609:$J$639)</f>
        <v>15</v>
      </c>
    </row>
    <row r="611" spans="1:11" ht="23.25" customHeight="1">
      <c r="A611" s="2" t="s">
        <v>8</v>
      </c>
      <c r="B611" s="4">
        <v>0.95435917588278218</v>
      </c>
      <c r="C611" s="5">
        <v>14</v>
      </c>
      <c r="D611" s="4">
        <v>1.1789142760904956</v>
      </c>
      <c r="E611" s="5">
        <v>9</v>
      </c>
      <c r="F611" s="4">
        <v>1.3426167824860116</v>
      </c>
      <c r="G611" s="5">
        <v>9</v>
      </c>
      <c r="H611" s="25">
        <v>1.2866744165490944</v>
      </c>
      <c r="I611" s="48">
        <f t="shared" si="34"/>
        <v>10</v>
      </c>
      <c r="J611" s="25">
        <v>1.4545015143598459</v>
      </c>
      <c r="K611" s="48">
        <f t="shared" si="35"/>
        <v>11</v>
      </c>
    </row>
    <row r="612" spans="1:11" ht="23.25" customHeight="1">
      <c r="A612" s="2" t="s">
        <v>9</v>
      </c>
      <c r="B612" s="4">
        <v>1.3268919891232234</v>
      </c>
      <c r="C612" s="5">
        <v>6</v>
      </c>
      <c r="D612" s="4">
        <v>1.4109907771662444</v>
      </c>
      <c r="E612" s="5">
        <v>7</v>
      </c>
      <c r="F612" s="4">
        <v>1.5030430085954454</v>
      </c>
      <c r="G612" s="5">
        <v>7</v>
      </c>
      <c r="H612" s="25">
        <v>1.5310500211779692</v>
      </c>
      <c r="I612" s="48">
        <f t="shared" si="34"/>
        <v>8</v>
      </c>
      <c r="J612" s="25">
        <v>1.7177634383947948</v>
      </c>
      <c r="K612" s="48">
        <f t="shared" si="35"/>
        <v>7</v>
      </c>
    </row>
    <row r="613" spans="1:11" ht="23.25" customHeight="1">
      <c r="A613" s="2" t="s">
        <v>10</v>
      </c>
      <c r="B613" s="4">
        <v>8.1190798376184024</v>
      </c>
      <c r="C613" s="5">
        <v>3</v>
      </c>
      <c r="D613" s="4">
        <v>8.1190798376184024</v>
      </c>
      <c r="E613" s="5">
        <v>3</v>
      </c>
      <c r="F613" s="4">
        <v>10.42062666561174</v>
      </c>
      <c r="G613" s="5">
        <v>3</v>
      </c>
      <c r="H613" s="25">
        <v>10.42062666561174</v>
      </c>
      <c r="I613" s="48">
        <f t="shared" si="34"/>
        <v>3</v>
      </c>
      <c r="J613" s="25">
        <v>12.350372344428729</v>
      </c>
      <c r="K613" s="48">
        <f t="shared" si="35"/>
        <v>3</v>
      </c>
    </row>
    <row r="614" spans="1:11" ht="23.25" customHeight="1">
      <c r="A614" s="2" t="s">
        <v>11</v>
      </c>
      <c r="B614" s="4">
        <v>1.2914762567057421</v>
      </c>
      <c r="C614" s="5">
        <v>7</v>
      </c>
      <c r="D614" s="4">
        <v>1.5398370753030002</v>
      </c>
      <c r="E614" s="5">
        <v>6</v>
      </c>
      <c r="F614" s="4">
        <v>1.7357572439348921</v>
      </c>
      <c r="G614" s="5">
        <v>6</v>
      </c>
      <c r="H614" s="25">
        <v>1.7853503080473176</v>
      </c>
      <c r="I614" s="48">
        <f t="shared" si="34"/>
        <v>6</v>
      </c>
      <c r="J614" s="25">
        <v>1.8349433721597432</v>
      </c>
      <c r="K614" s="48">
        <f t="shared" si="35"/>
        <v>6</v>
      </c>
    </row>
    <row r="615" spans="1:11" ht="23.25" customHeight="1">
      <c r="A615" s="2" t="s">
        <v>12</v>
      </c>
      <c r="B615" s="4">
        <v>0.35143208574942891</v>
      </c>
      <c r="C615" s="5">
        <v>22</v>
      </c>
      <c r="D615" s="4">
        <v>0.571077139342822</v>
      </c>
      <c r="E615" s="5">
        <v>18</v>
      </c>
      <c r="F615" s="4">
        <v>0.61105432185627828</v>
      </c>
      <c r="G615" s="5">
        <v>18</v>
      </c>
      <c r="H615" s="25">
        <v>0.87293474550896888</v>
      </c>
      <c r="I615" s="48">
        <f t="shared" si="34"/>
        <v>15</v>
      </c>
      <c r="J615" s="25">
        <v>1.1348151691616597</v>
      </c>
      <c r="K615" s="48">
        <f t="shared" si="35"/>
        <v>14</v>
      </c>
    </row>
    <row r="616" spans="1:11" ht="23.25" customHeight="1">
      <c r="A616" s="2" t="s">
        <v>13</v>
      </c>
      <c r="B616" s="4">
        <v>116.05571847507332</v>
      </c>
      <c r="C616" s="5">
        <v>1</v>
      </c>
      <c r="D616" s="4">
        <v>123.46041055718474</v>
      </c>
      <c r="E616" s="5">
        <v>1</v>
      </c>
      <c r="F616" s="4">
        <v>131.9207618608657</v>
      </c>
      <c r="G616" s="5">
        <v>1</v>
      </c>
      <c r="H616" s="25">
        <v>135.8355437078007</v>
      </c>
      <c r="I616" s="48">
        <f t="shared" si="34"/>
        <v>1</v>
      </c>
      <c r="J616" s="25">
        <v>152.52876441359891</v>
      </c>
      <c r="K616" s="48">
        <f t="shared" si="35"/>
        <v>1</v>
      </c>
    </row>
    <row r="617" spans="1:11" ht="23.25" customHeight="1">
      <c r="A617" s="2" t="s">
        <v>14</v>
      </c>
      <c r="B617" s="4">
        <v>0.42850146914789422</v>
      </c>
      <c r="C617" s="5">
        <v>19</v>
      </c>
      <c r="D617" s="4">
        <v>0.42850146914789422</v>
      </c>
      <c r="E617" s="5">
        <v>22</v>
      </c>
      <c r="F617" s="4">
        <v>0.42889160928709641</v>
      </c>
      <c r="G617" s="5">
        <v>23</v>
      </c>
      <c r="H617" s="25">
        <v>0.42889160928709641</v>
      </c>
      <c r="I617" s="48">
        <f t="shared" si="34"/>
        <v>23</v>
      </c>
      <c r="J617" s="25">
        <v>0.49016183918525302</v>
      </c>
      <c r="K617" s="48">
        <f t="shared" si="35"/>
        <v>23</v>
      </c>
    </row>
    <row r="618" spans="1:11" ht="23.25" customHeight="1">
      <c r="A618" s="2" t="s">
        <v>15</v>
      </c>
      <c r="B618" s="4">
        <v>5.9682884938029271E-2</v>
      </c>
      <c r="C618" s="5">
        <v>31</v>
      </c>
      <c r="D618" s="4">
        <v>5.9682884938029271E-2</v>
      </c>
      <c r="E618" s="5">
        <v>31</v>
      </c>
      <c r="F618" s="4">
        <v>7.283958293644037E-2</v>
      </c>
      <c r="G618" s="5">
        <v>31</v>
      </c>
      <c r="H618" s="25">
        <v>7.9461363203389507E-2</v>
      </c>
      <c r="I618" s="48">
        <f t="shared" si="34"/>
        <v>31</v>
      </c>
      <c r="J618" s="25">
        <v>9.2704923737287753E-2</v>
      </c>
      <c r="K618" s="48">
        <f t="shared" si="35"/>
        <v>31</v>
      </c>
    </row>
    <row r="619" spans="1:11" ht="23.25" customHeight="1">
      <c r="A619" s="2" t="s">
        <v>16</v>
      </c>
      <c r="B619" s="4">
        <v>1.0349092561274202</v>
      </c>
      <c r="C619" s="5">
        <v>11</v>
      </c>
      <c r="D619" s="4">
        <v>1.1527038056053378</v>
      </c>
      <c r="E619" s="5">
        <v>11</v>
      </c>
      <c r="F619" s="4">
        <v>1.2598376522807764</v>
      </c>
      <c r="G619" s="5">
        <v>12</v>
      </c>
      <c r="H619" s="25">
        <v>1.285034405326392</v>
      </c>
      <c r="I619" s="48">
        <f t="shared" si="34"/>
        <v>11</v>
      </c>
      <c r="J619" s="25">
        <v>1.3606246644632385</v>
      </c>
      <c r="K619" s="48">
        <f t="shared" si="35"/>
        <v>13</v>
      </c>
    </row>
    <row r="620" spans="1:11" ht="23.25" customHeight="1">
      <c r="A620" s="2" t="s">
        <v>17</v>
      </c>
      <c r="B620" s="4">
        <v>0.14067665470915103</v>
      </c>
      <c r="C620" s="5">
        <v>29</v>
      </c>
      <c r="D620" s="4">
        <v>0.21101498206372651</v>
      </c>
      <c r="E620" s="5">
        <v>29</v>
      </c>
      <c r="F620" s="4">
        <v>0.42275090354198325</v>
      </c>
      <c r="G620" s="5">
        <v>24</v>
      </c>
      <c r="H620" s="25">
        <v>0.42275090354198325</v>
      </c>
      <c r="I620" s="48">
        <f t="shared" si="34"/>
        <v>24</v>
      </c>
      <c r="J620" s="25">
        <v>0.59889711335114293</v>
      </c>
      <c r="K620" s="48">
        <f t="shared" si="35"/>
        <v>20</v>
      </c>
    </row>
    <row r="621" spans="1:11" ht="23.25" customHeight="1">
      <c r="A621" s="2" t="s">
        <v>18</v>
      </c>
      <c r="B621" s="4">
        <v>0.43737015573501614</v>
      </c>
      <c r="C621" s="5">
        <v>18</v>
      </c>
      <c r="D621" s="4">
        <v>0.45299051843983817</v>
      </c>
      <c r="E621" s="5">
        <v>20</v>
      </c>
      <c r="F621" s="4">
        <v>0.48116988230429464</v>
      </c>
      <c r="G621" s="5">
        <v>19</v>
      </c>
      <c r="H621" s="25">
        <v>0.48116988230429464</v>
      </c>
      <c r="I621" s="48">
        <f t="shared" si="34"/>
        <v>22</v>
      </c>
      <c r="J621" s="25">
        <v>0.46564827319770452</v>
      </c>
      <c r="K621" s="48">
        <f t="shared" si="35"/>
        <v>24</v>
      </c>
    </row>
    <row r="622" spans="1:11" ht="23.25" customHeight="1">
      <c r="A622" s="2" t="s">
        <v>19</v>
      </c>
      <c r="B622" s="4">
        <v>0.32149910439535206</v>
      </c>
      <c r="C622" s="5">
        <v>23</v>
      </c>
      <c r="D622" s="4">
        <v>0.45928443485050291</v>
      </c>
      <c r="E622" s="5">
        <v>19</v>
      </c>
      <c r="F622" s="4">
        <v>0.46012721597267214</v>
      </c>
      <c r="G622" s="5">
        <v>21</v>
      </c>
      <c r="H622" s="25">
        <v>0.50613993756993936</v>
      </c>
      <c r="I622" s="48">
        <f t="shared" si="34"/>
        <v>21</v>
      </c>
      <c r="J622" s="25">
        <v>0.59816538076447379</v>
      </c>
      <c r="K622" s="48">
        <f t="shared" si="35"/>
        <v>21</v>
      </c>
    </row>
    <row r="623" spans="1:11" ht="23.25" customHeight="1">
      <c r="A623" s="2" t="s">
        <v>20</v>
      </c>
      <c r="B623" s="4">
        <v>0.22566417068417272</v>
      </c>
      <c r="C623" s="5">
        <v>27</v>
      </c>
      <c r="D623" s="4">
        <v>0.22566417068417272</v>
      </c>
      <c r="E623" s="5">
        <v>27</v>
      </c>
      <c r="F623" s="4">
        <v>0.22506182039002806</v>
      </c>
      <c r="G623" s="5">
        <v>29</v>
      </c>
      <c r="H623" s="25">
        <v>0.22506182039002806</v>
      </c>
      <c r="I623" s="48">
        <f t="shared" si="34"/>
        <v>29</v>
      </c>
      <c r="J623" s="25">
        <v>0.25575206862503186</v>
      </c>
      <c r="K623" s="48">
        <f t="shared" si="35"/>
        <v>28</v>
      </c>
    </row>
    <row r="624" spans="1:11" ht="23.25" customHeight="1">
      <c r="A624" s="2" t="s">
        <v>21</v>
      </c>
      <c r="B624" s="4">
        <v>7.7014055065049367E-2</v>
      </c>
      <c r="C624" s="5">
        <v>30</v>
      </c>
      <c r="D624" s="4">
        <v>8.8016062931484992E-2</v>
      </c>
      <c r="E624" s="5">
        <v>30</v>
      </c>
      <c r="F624" s="4">
        <v>0.10421716971288884</v>
      </c>
      <c r="G624" s="5">
        <v>30</v>
      </c>
      <c r="H624" s="25">
        <v>9.8732055517473633E-2</v>
      </c>
      <c r="I624" s="48">
        <f t="shared" si="34"/>
        <v>30</v>
      </c>
      <c r="J624" s="25">
        <v>0.10970228390830404</v>
      </c>
      <c r="K624" s="48">
        <f t="shared" si="35"/>
        <v>30</v>
      </c>
    </row>
    <row r="625" spans="1:11" ht="23.25" customHeight="1">
      <c r="A625" s="2" t="s">
        <v>22</v>
      </c>
      <c r="B625" s="4">
        <v>0.56278751101105995</v>
      </c>
      <c r="C625" s="5">
        <v>17</v>
      </c>
      <c r="D625" s="4">
        <v>0.68513262210042081</v>
      </c>
      <c r="E625" s="5">
        <v>15</v>
      </c>
      <c r="F625" s="4">
        <v>0.72831805338424027</v>
      </c>
      <c r="G625" s="5">
        <v>15</v>
      </c>
      <c r="H625" s="25">
        <v>0.76105144904195898</v>
      </c>
      <c r="I625" s="48">
        <f t="shared" si="34"/>
        <v>16</v>
      </c>
      <c r="J625" s="25">
        <v>0.84288493818625554</v>
      </c>
      <c r="K625" s="48">
        <f t="shared" si="35"/>
        <v>16</v>
      </c>
    </row>
    <row r="626" spans="1:11" ht="23.25" customHeight="1">
      <c r="A626" s="2" t="s">
        <v>23</v>
      </c>
      <c r="B626" s="4">
        <v>0.38543071882829061</v>
      </c>
      <c r="C626" s="5">
        <v>21</v>
      </c>
      <c r="D626" s="4">
        <v>0.44966917196633904</v>
      </c>
      <c r="E626" s="5">
        <v>21</v>
      </c>
      <c r="F626" s="4">
        <v>0.44886411728947628</v>
      </c>
      <c r="G626" s="5">
        <v>22</v>
      </c>
      <c r="H626" s="25">
        <v>0.51298756261654443</v>
      </c>
      <c r="I626" s="48">
        <f t="shared" si="34"/>
        <v>20</v>
      </c>
      <c r="J626" s="25">
        <v>0.57711100794361236</v>
      </c>
      <c r="K626" s="48">
        <f t="shared" si="35"/>
        <v>22</v>
      </c>
    </row>
    <row r="627" spans="1:11" ht="23.25" customHeight="1">
      <c r="A627" s="2" t="s">
        <v>24</v>
      </c>
      <c r="B627" s="4">
        <v>16.571230262016311</v>
      </c>
      <c r="C627" s="5">
        <v>2</v>
      </c>
      <c r="D627" s="4">
        <v>17.872635779975706</v>
      </c>
      <c r="E627" s="5">
        <v>2</v>
      </c>
      <c r="F627" s="4">
        <v>18.507606014971955</v>
      </c>
      <c r="G627" s="5">
        <v>2</v>
      </c>
      <c r="H627" s="25">
        <v>19.642506383814574</v>
      </c>
      <c r="I627" s="48">
        <f t="shared" si="34"/>
        <v>2</v>
      </c>
      <c r="J627" s="25">
        <v>21.650407036382287</v>
      </c>
      <c r="K627" s="48">
        <f t="shared" si="35"/>
        <v>2</v>
      </c>
    </row>
    <row r="628" spans="1:11" ht="23.25" customHeight="1">
      <c r="A628" s="2" t="s">
        <v>25</v>
      </c>
      <c r="B628" s="4">
        <v>0.30889621087314661</v>
      </c>
      <c r="C628" s="5">
        <v>24</v>
      </c>
      <c r="D628" s="4">
        <v>0.343218012081274</v>
      </c>
      <c r="E628" s="5">
        <v>24</v>
      </c>
      <c r="F628" s="4">
        <v>0.34247888960124495</v>
      </c>
      <c r="G628" s="5">
        <v>25</v>
      </c>
      <c r="H628" s="25">
        <v>0.34247888960124495</v>
      </c>
      <c r="I628" s="48">
        <f t="shared" si="34"/>
        <v>26</v>
      </c>
      <c r="J628" s="25">
        <v>0.34247888960124495</v>
      </c>
      <c r="K628" s="48">
        <f t="shared" si="35"/>
        <v>26</v>
      </c>
    </row>
    <row r="629" spans="1:11" ht="23.25" customHeight="1">
      <c r="A629" s="2" t="s">
        <v>26</v>
      </c>
      <c r="B629" s="4">
        <v>0.29879651404066948</v>
      </c>
      <c r="C629" s="5">
        <v>25</v>
      </c>
      <c r="D629" s="4">
        <v>0.30986305159773136</v>
      </c>
      <c r="E629" s="5">
        <v>25</v>
      </c>
      <c r="F629" s="4">
        <v>0.32569283698775414</v>
      </c>
      <c r="G629" s="5">
        <v>26</v>
      </c>
      <c r="H629" s="25">
        <v>0.34777370729200874</v>
      </c>
      <c r="I629" s="48">
        <f t="shared" si="34"/>
        <v>25</v>
      </c>
      <c r="J629" s="25">
        <v>0.39745566547658134</v>
      </c>
      <c r="K629" s="48">
        <f t="shared" si="35"/>
        <v>25</v>
      </c>
    </row>
    <row r="630" spans="1:11" ht="23.25" customHeight="1">
      <c r="A630" s="2" t="s">
        <v>27</v>
      </c>
      <c r="B630" s="4">
        <v>1.119596945099764</v>
      </c>
      <c r="C630" s="5">
        <v>9</v>
      </c>
      <c r="D630" s="4">
        <v>1.1595825502818986</v>
      </c>
      <c r="E630" s="5">
        <v>10</v>
      </c>
      <c r="F630" s="4">
        <v>1.3102038677218175</v>
      </c>
      <c r="G630" s="5">
        <v>10</v>
      </c>
      <c r="H630" s="25">
        <v>1.3102038677218175</v>
      </c>
      <c r="I630" s="48">
        <f t="shared" si="34"/>
        <v>9</v>
      </c>
      <c r="J630" s="25">
        <v>1.4690164577487046</v>
      </c>
      <c r="K630" s="48">
        <f t="shared" si="35"/>
        <v>10</v>
      </c>
    </row>
    <row r="631" spans="1:11" ht="23.25" customHeight="1">
      <c r="A631" s="2" t="s">
        <v>28</v>
      </c>
      <c r="B631" s="4">
        <v>0.2577485662736001</v>
      </c>
      <c r="C631" s="5">
        <v>26</v>
      </c>
      <c r="D631" s="4">
        <v>0.2577485662736001</v>
      </c>
      <c r="E631" s="5">
        <v>26</v>
      </c>
      <c r="F631" s="4">
        <v>0.25797663763569567</v>
      </c>
      <c r="G631" s="5">
        <v>27</v>
      </c>
      <c r="H631" s="25">
        <v>0.25797663763569567</v>
      </c>
      <c r="I631" s="48">
        <f t="shared" si="34"/>
        <v>28</v>
      </c>
      <c r="J631" s="25">
        <v>0.32247079704461962</v>
      </c>
      <c r="K631" s="48">
        <f t="shared" si="35"/>
        <v>27</v>
      </c>
    </row>
    <row r="632" spans="1:11" ht="23.25" customHeight="1">
      <c r="A632" s="2" t="s">
        <v>29</v>
      </c>
      <c r="B632" s="4">
        <v>1.0801787204792064</v>
      </c>
      <c r="C632" s="5">
        <v>10</v>
      </c>
      <c r="D632" s="4">
        <v>1.1292777532282614</v>
      </c>
      <c r="E632" s="5">
        <v>12</v>
      </c>
      <c r="F632" s="4">
        <v>1.2737680213679483</v>
      </c>
      <c r="G632" s="5">
        <v>11</v>
      </c>
      <c r="H632" s="25">
        <v>1.2737680213679483</v>
      </c>
      <c r="I632" s="48">
        <f t="shared" si="34"/>
        <v>12</v>
      </c>
      <c r="J632" s="25">
        <v>1.4207412546027116</v>
      </c>
      <c r="K632" s="48">
        <f t="shared" si="35"/>
        <v>12</v>
      </c>
    </row>
    <row r="633" spans="1:11" ht="23.25" customHeight="1">
      <c r="A633" s="2" t="s">
        <v>30</v>
      </c>
      <c r="B633" s="4">
        <v>2.3502599529948012</v>
      </c>
      <c r="C633" s="5">
        <v>5</v>
      </c>
      <c r="D633" s="4">
        <v>2.4214799515704009</v>
      </c>
      <c r="E633" s="5">
        <v>5</v>
      </c>
      <c r="F633" s="4">
        <v>2.7165870516022861</v>
      </c>
      <c r="G633" s="5">
        <v>5</v>
      </c>
      <c r="H633" s="25">
        <v>2.7880761845391882</v>
      </c>
      <c r="I633" s="48">
        <f t="shared" si="34"/>
        <v>5</v>
      </c>
      <c r="J633" s="25">
        <v>2.9310544504129927</v>
      </c>
      <c r="K633" s="48">
        <f t="shared" si="35"/>
        <v>5</v>
      </c>
    </row>
    <row r="634" spans="1:11" ht="23.25" customHeight="1">
      <c r="A634" s="2" t="s">
        <v>31</v>
      </c>
      <c r="B634" s="4">
        <v>0.38878874633301524</v>
      </c>
      <c r="C634" s="5">
        <v>20</v>
      </c>
      <c r="D634" s="4">
        <v>0.42413317781783483</v>
      </c>
      <c r="E634" s="5">
        <v>23</v>
      </c>
      <c r="F634" s="4">
        <v>0.46278595722291399</v>
      </c>
      <c r="G634" s="5">
        <v>20</v>
      </c>
      <c r="H634" s="25">
        <v>0.56958271658204807</v>
      </c>
      <c r="I634" s="48">
        <f t="shared" si="34"/>
        <v>19</v>
      </c>
      <c r="J634" s="25">
        <v>0.640780556154804</v>
      </c>
      <c r="K634" s="48">
        <f t="shared" si="35"/>
        <v>19</v>
      </c>
    </row>
    <row r="635" spans="1:11" ht="23.25" customHeight="1">
      <c r="A635" s="2" t="s">
        <v>32</v>
      </c>
      <c r="B635" s="4">
        <v>6.1658487479552031</v>
      </c>
      <c r="C635" s="5">
        <v>4</v>
      </c>
      <c r="D635" s="4">
        <v>6.6272387903191978</v>
      </c>
      <c r="E635" s="5">
        <v>4</v>
      </c>
      <c r="F635" s="4">
        <v>7.2357134623814421</v>
      </c>
      <c r="G635" s="5">
        <v>4</v>
      </c>
      <c r="H635" s="25">
        <v>7.4460539700088093</v>
      </c>
      <c r="I635" s="48">
        <f t="shared" si="34"/>
        <v>4</v>
      </c>
      <c r="J635" s="25">
        <v>7.7405306806871232</v>
      </c>
      <c r="K635" s="48">
        <f t="shared" si="35"/>
        <v>4</v>
      </c>
    </row>
    <row r="636" spans="1:11" ht="23.25" customHeight="1">
      <c r="A636" s="2" t="s">
        <v>33</v>
      </c>
      <c r="B636" s="4">
        <v>1.2703426491794272</v>
      </c>
      <c r="C636" s="5">
        <v>8</v>
      </c>
      <c r="D636" s="4">
        <v>1.2703426491794272</v>
      </c>
      <c r="E636" s="5">
        <v>8</v>
      </c>
      <c r="F636" s="4">
        <v>1.4727959180947365</v>
      </c>
      <c r="G636" s="5">
        <v>8</v>
      </c>
      <c r="H636" s="25">
        <v>1.5412980538200731</v>
      </c>
      <c r="I636" s="48">
        <f t="shared" si="34"/>
        <v>7</v>
      </c>
      <c r="J636" s="25">
        <v>1.6440512574080781</v>
      </c>
      <c r="K636" s="48">
        <f t="shared" si="35"/>
        <v>8</v>
      </c>
    </row>
    <row r="637" spans="1:11" ht="23.25" customHeight="1">
      <c r="A637" s="2" t="s">
        <v>34</v>
      </c>
      <c r="B637" s="4">
        <v>0.19798619753365765</v>
      </c>
      <c r="C637" s="5">
        <v>28</v>
      </c>
      <c r="D637" s="4">
        <v>0.21212806878606177</v>
      </c>
      <c r="E637" s="5">
        <v>28</v>
      </c>
      <c r="F637" s="4">
        <v>0.25319504007796156</v>
      </c>
      <c r="G637" s="5">
        <v>28</v>
      </c>
      <c r="H637" s="25">
        <v>0.28132782230884618</v>
      </c>
      <c r="I637" s="48">
        <f t="shared" si="34"/>
        <v>27</v>
      </c>
      <c r="J637" s="25">
        <v>0.25319504007796156</v>
      </c>
      <c r="K637" s="48">
        <f t="shared" si="35"/>
        <v>29</v>
      </c>
    </row>
    <row r="638" spans="1:11" ht="23.25" customHeight="1">
      <c r="A638" s="2" t="s">
        <v>35</v>
      </c>
      <c r="B638" s="4">
        <v>0.61961067795735014</v>
      </c>
      <c r="C638" s="5">
        <v>15</v>
      </c>
      <c r="D638" s="4">
        <v>0.61961067795735014</v>
      </c>
      <c r="E638" s="5">
        <v>17</v>
      </c>
      <c r="F638" s="4">
        <v>0.61944403865124331</v>
      </c>
      <c r="G638" s="5">
        <v>17</v>
      </c>
      <c r="H638" s="25">
        <v>0.67106437520551354</v>
      </c>
      <c r="I638" s="48">
        <f t="shared" si="34"/>
        <v>18</v>
      </c>
      <c r="J638" s="25">
        <v>0.72268471175978377</v>
      </c>
      <c r="K638" s="48">
        <f t="shared" si="35"/>
        <v>18</v>
      </c>
    </row>
    <row r="639" spans="1:11" ht="23.25" customHeight="1">
      <c r="A639" s="2" t="s">
        <v>36</v>
      </c>
      <c r="B639" s="4">
        <v>0.58208793588910546</v>
      </c>
      <c r="C639" s="5">
        <v>16</v>
      </c>
      <c r="D639" s="4">
        <v>0.62269872211392674</v>
      </c>
      <c r="E639" s="5">
        <v>16</v>
      </c>
      <c r="F639" s="4">
        <v>0.6772877119554962</v>
      </c>
      <c r="G639" s="5">
        <v>16</v>
      </c>
      <c r="H639" s="25">
        <v>0.6772877119554962</v>
      </c>
      <c r="I639" s="48">
        <f t="shared" si="34"/>
        <v>17</v>
      </c>
      <c r="J639" s="25">
        <v>0.75856223739015582</v>
      </c>
      <c r="K639" s="48">
        <f t="shared" si="35"/>
        <v>17</v>
      </c>
    </row>
    <row r="640" spans="1:11" s="721" customFormat="1" ht="23.25" customHeight="1">
      <c r="A640" s="671" t="s">
        <v>306</v>
      </c>
      <c r="H640" s="960"/>
      <c r="I640" s="960"/>
      <c r="J640" s="960"/>
      <c r="K640" s="960"/>
    </row>
  </sheetData>
  <mergeCells count="102">
    <mergeCell ref="J122:K122"/>
    <mergeCell ref="H606:I606"/>
    <mergeCell ref="J606:K606"/>
    <mergeCell ref="H159:I159"/>
    <mergeCell ref="J159:K159"/>
    <mergeCell ref="H197:I197"/>
    <mergeCell ref="J197:K197"/>
    <mergeCell ref="H235:I235"/>
    <mergeCell ref="J235:K235"/>
    <mergeCell ref="H495:I495"/>
    <mergeCell ref="J495:K495"/>
    <mergeCell ref="H532:I532"/>
    <mergeCell ref="J532:K532"/>
    <mergeCell ref="H569:I569"/>
    <mergeCell ref="J569:K569"/>
    <mergeCell ref="H384:I384"/>
    <mergeCell ref="J384:K384"/>
    <mergeCell ref="H421:I421"/>
    <mergeCell ref="J421:K421"/>
    <mergeCell ref="H458:I458"/>
    <mergeCell ref="J458:K458"/>
    <mergeCell ref="H273:I273"/>
    <mergeCell ref="J273:K273"/>
    <mergeCell ref="H310:I310"/>
    <mergeCell ref="J310:K310"/>
    <mergeCell ref="H347:I347"/>
    <mergeCell ref="J347:K347"/>
    <mergeCell ref="A495:A496"/>
    <mergeCell ref="B495:C495"/>
    <mergeCell ref="D495:E495"/>
    <mergeCell ref="F495:G495"/>
    <mergeCell ref="A421:A422"/>
    <mergeCell ref="B421:C421"/>
    <mergeCell ref="D421:E421"/>
    <mergeCell ref="F421:G421"/>
    <mergeCell ref="A458:A459"/>
    <mergeCell ref="B458:C458"/>
    <mergeCell ref="D458:E458"/>
    <mergeCell ref="F458:G458"/>
    <mergeCell ref="A347:A348"/>
    <mergeCell ref="B347:C347"/>
    <mergeCell ref="D347:E347"/>
    <mergeCell ref="F347:G347"/>
    <mergeCell ref="A384:A385"/>
    <mergeCell ref="B384:C384"/>
    <mergeCell ref="D384:E384"/>
    <mergeCell ref="F384:G384"/>
    <mergeCell ref="A606:A607"/>
    <mergeCell ref="B606:C606"/>
    <mergeCell ref="D606:E606"/>
    <mergeCell ref="F606:G606"/>
    <mergeCell ref="A532:A533"/>
    <mergeCell ref="B532:C532"/>
    <mergeCell ref="D532:E532"/>
    <mergeCell ref="F532:G532"/>
    <mergeCell ref="A569:A570"/>
    <mergeCell ref="B569:C569"/>
    <mergeCell ref="D569:E569"/>
    <mergeCell ref="F569:G569"/>
    <mergeCell ref="A273:A274"/>
    <mergeCell ref="B273:C273"/>
    <mergeCell ref="D273:E273"/>
    <mergeCell ref="F273:G273"/>
    <mergeCell ref="A310:A311"/>
    <mergeCell ref="B310:C310"/>
    <mergeCell ref="D310:E310"/>
    <mergeCell ref="F310:G310"/>
    <mergeCell ref="A197:A198"/>
    <mergeCell ref="B197:C197"/>
    <mergeCell ref="D197:E197"/>
    <mergeCell ref="F197:G197"/>
    <mergeCell ref="A235:A236"/>
    <mergeCell ref="B235:C235"/>
    <mergeCell ref="D235:E235"/>
    <mergeCell ref="F235:G235"/>
    <mergeCell ref="A159:A160"/>
    <mergeCell ref="B159:C159"/>
    <mergeCell ref="D159:E159"/>
    <mergeCell ref="F159:G159"/>
    <mergeCell ref="H122:I122"/>
    <mergeCell ref="A122:A123"/>
    <mergeCell ref="B122:C122"/>
    <mergeCell ref="D122:E122"/>
    <mergeCell ref="F122:G122"/>
    <mergeCell ref="A85:A86"/>
    <mergeCell ref="B85:C85"/>
    <mergeCell ref="D85:E85"/>
    <mergeCell ref="F85:G85"/>
    <mergeCell ref="H44:I44"/>
    <mergeCell ref="J44:K44"/>
    <mergeCell ref="H85:I85"/>
    <mergeCell ref="J85:K85"/>
    <mergeCell ref="F3:G3"/>
    <mergeCell ref="A44:A45"/>
    <mergeCell ref="B44:C44"/>
    <mergeCell ref="D44:E44"/>
    <mergeCell ref="F44:G44"/>
    <mergeCell ref="A3:A4"/>
    <mergeCell ref="B3:C3"/>
    <mergeCell ref="D3:E3"/>
    <mergeCell ref="H3:I3"/>
    <mergeCell ref="J3:K3"/>
  </mergeCells>
  <hyperlinks>
    <hyperlink ref="A2" location="فهرست!A282" display="19-1-ميزان توليد برنامه‌هاي راديويي"/>
    <hyperlink ref="A43" location="فهرست!A283" display="19-2-ميزان توليد برنامه‌هاي تلویزیونی"/>
    <hyperlink ref="A84" location="فهرست!A284" display="19-3-تعداد عناوين كتاب‌هاي منتشر شده"/>
    <hyperlink ref="A121" location="فهرست!A285" display="19-4- تعداد ناشران فعال"/>
    <hyperlink ref="A158" location="فهرست!A286" display="19-5- تعداد عناوين نمايش های توليد و اجرا شده "/>
    <hyperlink ref="A196" location="فهرست!A287" display="19-6- تعداد اجرای صحنه ای موسیقی "/>
    <hyperlink ref="A234" location="فهرست!A288" display="19-7- تعداد نمایشگاه هنرهای تجسمی"/>
    <hyperlink ref="A272" location="فهرست!A289" display="19-8- نسبت آموزشگاه های آزاد هنری به مساحت"/>
    <hyperlink ref="A309" location="فهرست!A290" display="19-9- نسبت تعداد سینما به جمعیت"/>
    <hyperlink ref="A346" location="فهرست!A291" display="19-10- نسبت تعداد سینما به جمعیت نقاط شهری"/>
    <hyperlink ref="A383" location="فهرست!A292" display="19-11- نسبت جمعیت به یک سینما"/>
    <hyperlink ref="A420" location="فهرست!A293" display="19-12- نسبت تعداد صندلی سینما به جمعیت"/>
    <hyperlink ref="A457" location="فهرست!A294" display="19-13- متوسط تعداد دفعات استفاده از یک صندلی سینما"/>
    <hyperlink ref="A494" location="فهرست!A295" display="19-14-توزیع کتابخانه های عمومی در سطح استان"/>
    <hyperlink ref="A531" location="فهرست!A296" display="19-15- نسبت اعضاء کتابخانه های عمومی به جمعیت 10 سال و بیشتر"/>
    <hyperlink ref="A568" location="فهرست!A297" display="19-16- توزیع کانون های فرهنگی هنری مساجد در سطح استان"/>
    <hyperlink ref="A605" location="فهرست!A298" display="19-17- توزیع موسسات فرهنگی هنری چند منظوره فعال در سطح استان"/>
  </hyperlinks>
  <pageMargins left="0.7" right="0.7" top="0.75" bottom="0.75" header="0.3" footer="0.3"/>
  <pageSetup orientation="portrait" r:id="rId1"/>
  <ignoredErrors>
    <ignoredError sqref="L37:M43 J46:J77 J5:J36 B280" numberStoredAsText="1"/>
    <ignoredError sqref="K88:K118" evalError="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7"/>
  <sheetViews>
    <sheetView rightToLeft="1" workbookViewId="0">
      <selection activeCell="H490" sqref="H490"/>
    </sheetView>
  </sheetViews>
  <sheetFormatPr defaultColWidth="9.140625" defaultRowHeight="24.75" customHeight="1"/>
  <cols>
    <col min="1" max="1" width="28" style="123" customWidth="1"/>
    <col min="2" max="11" width="9.140625" style="123"/>
    <col min="12" max="16384" width="9.140625" style="14"/>
  </cols>
  <sheetData>
    <row r="1" spans="1:11" ht="29.25" customHeight="1">
      <c r="A1" s="508" t="s">
        <v>1082</v>
      </c>
      <c r="B1" s="6"/>
      <c r="C1" s="6"/>
      <c r="D1" s="6"/>
      <c r="E1" s="6"/>
      <c r="F1" s="6"/>
      <c r="G1" s="6"/>
      <c r="H1" s="6"/>
      <c r="I1" s="6"/>
      <c r="J1" s="6"/>
      <c r="K1" s="6" t="s">
        <v>0</v>
      </c>
    </row>
    <row r="2" spans="1:11" s="122" customFormat="1" ht="24.75" customHeight="1">
      <c r="A2" s="649" t="s">
        <v>1</v>
      </c>
      <c r="B2" s="529">
        <v>1395</v>
      </c>
      <c r="C2" s="529"/>
      <c r="D2" s="529">
        <v>1396</v>
      </c>
      <c r="E2" s="529"/>
      <c r="F2" s="529">
        <v>1397</v>
      </c>
      <c r="G2" s="529"/>
      <c r="H2" s="529">
        <v>1398</v>
      </c>
      <c r="I2" s="529"/>
      <c r="J2" s="529">
        <v>1399</v>
      </c>
      <c r="K2" s="529"/>
    </row>
    <row r="3" spans="1:11" s="122" customFormat="1" ht="24.75" customHeight="1">
      <c r="A3" s="649"/>
      <c r="B3" s="495" t="s">
        <v>83</v>
      </c>
      <c r="C3" s="495" t="s">
        <v>3</v>
      </c>
      <c r="D3" s="495" t="s">
        <v>83</v>
      </c>
      <c r="E3" s="495" t="s">
        <v>3</v>
      </c>
      <c r="F3" s="495" t="s">
        <v>83</v>
      </c>
      <c r="G3" s="495" t="s">
        <v>3</v>
      </c>
      <c r="H3" s="495" t="s">
        <v>83</v>
      </c>
      <c r="I3" s="495" t="s">
        <v>3</v>
      </c>
      <c r="J3" s="495" t="s">
        <v>83</v>
      </c>
      <c r="K3" s="495" t="s">
        <v>3</v>
      </c>
    </row>
    <row r="4" spans="1:11" s="28" customFormat="1" ht="24.75" customHeight="1">
      <c r="A4" s="229" t="s">
        <v>4</v>
      </c>
      <c r="B4" s="465">
        <v>100</v>
      </c>
      <c r="C4" s="19" t="s">
        <v>352</v>
      </c>
      <c r="D4" s="465">
        <v>100</v>
      </c>
      <c r="E4" s="19" t="s">
        <v>352</v>
      </c>
      <c r="F4" s="465">
        <v>100</v>
      </c>
      <c r="G4" s="19" t="s">
        <v>352</v>
      </c>
      <c r="H4" s="465">
        <v>100</v>
      </c>
      <c r="I4" s="19" t="s">
        <v>352</v>
      </c>
      <c r="J4" s="471" t="s">
        <v>107</v>
      </c>
      <c r="K4" s="19" t="s">
        <v>352</v>
      </c>
    </row>
    <row r="5" spans="1:11" ht="24.75" customHeight="1">
      <c r="A5" s="468" t="s">
        <v>240</v>
      </c>
      <c r="B5" s="15">
        <v>4.5999999999999996</v>
      </c>
      <c r="C5" s="5">
        <v>8</v>
      </c>
      <c r="D5" s="15">
        <v>4.3</v>
      </c>
      <c r="E5" s="5">
        <v>8</v>
      </c>
      <c r="F5" s="15">
        <v>4.0999999999999996</v>
      </c>
      <c r="G5" s="5">
        <v>9</v>
      </c>
      <c r="H5" s="15">
        <v>4</v>
      </c>
      <c r="I5" s="5">
        <v>9</v>
      </c>
      <c r="J5" s="36" t="s">
        <v>107</v>
      </c>
      <c r="K5" s="5" t="s">
        <v>352</v>
      </c>
    </row>
    <row r="6" spans="1:11" ht="24.75" customHeight="1">
      <c r="A6" s="468" t="s">
        <v>241</v>
      </c>
      <c r="B6" s="15">
        <v>3.3</v>
      </c>
      <c r="C6" s="5">
        <v>11</v>
      </c>
      <c r="D6" s="15">
        <v>3.8</v>
      </c>
      <c r="E6" s="5">
        <v>10</v>
      </c>
      <c r="F6" s="15">
        <v>3.8</v>
      </c>
      <c r="G6" s="5">
        <v>10</v>
      </c>
      <c r="H6" s="15">
        <v>3.8</v>
      </c>
      <c r="I6" s="5">
        <v>10</v>
      </c>
      <c r="J6" s="36" t="s">
        <v>107</v>
      </c>
      <c r="K6" s="5" t="s">
        <v>352</v>
      </c>
    </row>
    <row r="7" spans="1:11" ht="24.75" customHeight="1">
      <c r="A7" s="468" t="s">
        <v>242</v>
      </c>
      <c r="B7" s="15">
        <v>2.2000000000000002</v>
      </c>
      <c r="C7" s="5">
        <v>20</v>
      </c>
      <c r="D7" s="15">
        <v>2.2999999999999998</v>
      </c>
      <c r="E7" s="5">
        <v>17</v>
      </c>
      <c r="F7" s="15">
        <v>2.4</v>
      </c>
      <c r="G7" s="5">
        <v>18</v>
      </c>
      <c r="H7" s="15">
        <v>2.2999999999999998</v>
      </c>
      <c r="I7" s="5">
        <v>19</v>
      </c>
      <c r="J7" s="36" t="s">
        <v>107</v>
      </c>
      <c r="K7" s="5" t="s">
        <v>352</v>
      </c>
    </row>
    <row r="8" spans="1:11" ht="24.75" customHeight="1">
      <c r="A8" s="468" t="s">
        <v>243</v>
      </c>
      <c r="B8" s="15">
        <v>5.4</v>
      </c>
      <c r="C8" s="5">
        <v>5</v>
      </c>
      <c r="D8" s="15">
        <v>5.2</v>
      </c>
      <c r="E8" s="5">
        <v>5</v>
      </c>
      <c r="F8" s="15">
        <v>4.9000000000000004</v>
      </c>
      <c r="G8" s="5">
        <v>6</v>
      </c>
      <c r="H8" s="15">
        <v>4.9000000000000004</v>
      </c>
      <c r="I8" s="5">
        <v>6</v>
      </c>
      <c r="J8" s="36" t="s">
        <v>107</v>
      </c>
      <c r="K8" s="5" t="s">
        <v>352</v>
      </c>
    </row>
    <row r="9" spans="1:11" ht="24.75" customHeight="1">
      <c r="A9" s="468" t="s">
        <v>244</v>
      </c>
      <c r="B9" s="15">
        <v>1.7</v>
      </c>
      <c r="C9" s="5">
        <v>30</v>
      </c>
      <c r="D9" s="15">
        <v>2.1</v>
      </c>
      <c r="E9" s="5">
        <v>22</v>
      </c>
      <c r="F9" s="15">
        <v>2.1</v>
      </c>
      <c r="G9" s="5">
        <v>23</v>
      </c>
      <c r="H9" s="15">
        <v>2</v>
      </c>
      <c r="I9" s="5">
        <v>26</v>
      </c>
      <c r="J9" s="36" t="s">
        <v>107</v>
      </c>
      <c r="K9" s="5" t="s">
        <v>352</v>
      </c>
    </row>
    <row r="10" spans="1:11" ht="24.75" customHeight="1">
      <c r="A10" s="468" t="s">
        <v>245</v>
      </c>
      <c r="B10" s="15">
        <v>2</v>
      </c>
      <c r="C10" s="5">
        <v>23</v>
      </c>
      <c r="D10" s="15">
        <v>2.2000000000000002</v>
      </c>
      <c r="E10" s="5">
        <v>20</v>
      </c>
      <c r="F10" s="15">
        <v>2.1</v>
      </c>
      <c r="G10" s="5">
        <v>23</v>
      </c>
      <c r="H10" s="15">
        <v>2.1</v>
      </c>
      <c r="I10" s="5">
        <v>22</v>
      </c>
      <c r="J10" s="36" t="s">
        <v>107</v>
      </c>
      <c r="K10" s="5" t="s">
        <v>352</v>
      </c>
    </row>
    <row r="11" spans="1:11" ht="24.75" customHeight="1">
      <c r="A11" s="468" t="s">
        <v>246</v>
      </c>
      <c r="B11" s="15">
        <v>2.7</v>
      </c>
      <c r="C11" s="5">
        <v>15</v>
      </c>
      <c r="D11" s="15">
        <v>2.2999999999999998</v>
      </c>
      <c r="E11" s="5">
        <v>17</v>
      </c>
      <c r="F11" s="15">
        <v>2.2999999999999998</v>
      </c>
      <c r="G11" s="5">
        <v>19</v>
      </c>
      <c r="H11" s="15">
        <v>2.4</v>
      </c>
      <c r="I11" s="5">
        <v>18</v>
      </c>
      <c r="J11" s="36" t="s">
        <v>107</v>
      </c>
      <c r="K11" s="5" t="s">
        <v>352</v>
      </c>
    </row>
    <row r="12" spans="1:11" ht="24.75" customHeight="1">
      <c r="A12" s="468" t="s">
        <v>247</v>
      </c>
      <c r="B12" s="15">
        <v>7</v>
      </c>
      <c r="C12" s="5">
        <v>1</v>
      </c>
      <c r="D12" s="15">
        <v>6.4</v>
      </c>
      <c r="E12" s="5">
        <v>1</v>
      </c>
      <c r="F12" s="15">
        <v>6.3</v>
      </c>
      <c r="G12" s="5">
        <v>1</v>
      </c>
      <c r="H12" s="15">
        <v>6.6</v>
      </c>
      <c r="I12" s="5">
        <v>1</v>
      </c>
      <c r="J12" s="36" t="s">
        <v>107</v>
      </c>
      <c r="K12" s="5" t="s">
        <v>352</v>
      </c>
    </row>
    <row r="13" spans="1:11" ht="24.75" customHeight="1">
      <c r="A13" s="468" t="s">
        <v>248</v>
      </c>
      <c r="B13" s="15">
        <v>1.9</v>
      </c>
      <c r="C13" s="5">
        <v>25</v>
      </c>
      <c r="D13" s="15">
        <v>2.1</v>
      </c>
      <c r="E13" s="5">
        <v>22</v>
      </c>
      <c r="F13" s="15">
        <v>2</v>
      </c>
      <c r="G13" s="5">
        <v>26</v>
      </c>
      <c r="H13" s="15">
        <v>2.1</v>
      </c>
      <c r="I13" s="5">
        <v>22</v>
      </c>
      <c r="J13" s="36" t="s">
        <v>107</v>
      </c>
      <c r="K13" s="5" t="s">
        <v>352</v>
      </c>
    </row>
    <row r="14" spans="1:11" ht="24.75" customHeight="1">
      <c r="A14" s="468" t="s">
        <v>249</v>
      </c>
      <c r="B14" s="15">
        <v>2.2000000000000002</v>
      </c>
      <c r="C14" s="5">
        <v>20</v>
      </c>
      <c r="D14" s="15">
        <v>2.2000000000000002</v>
      </c>
      <c r="E14" s="5">
        <v>20</v>
      </c>
      <c r="F14" s="15">
        <v>2.2000000000000002</v>
      </c>
      <c r="G14" s="5">
        <v>20</v>
      </c>
      <c r="H14" s="15">
        <v>2.2000000000000002</v>
      </c>
      <c r="I14" s="5">
        <v>20</v>
      </c>
      <c r="J14" s="36" t="s">
        <v>107</v>
      </c>
      <c r="K14" s="5" t="s">
        <v>352</v>
      </c>
    </row>
    <row r="15" spans="1:11" ht="24.75" customHeight="1">
      <c r="A15" s="468" t="s">
        <v>250</v>
      </c>
      <c r="B15" s="15">
        <v>5.6</v>
      </c>
      <c r="C15" s="5">
        <v>3</v>
      </c>
      <c r="D15" s="15">
        <v>6</v>
      </c>
      <c r="E15" s="5">
        <v>2</v>
      </c>
      <c r="F15" s="15">
        <v>5.6</v>
      </c>
      <c r="G15" s="5">
        <v>3</v>
      </c>
      <c r="H15" s="15">
        <v>5.7</v>
      </c>
      <c r="I15" s="5">
        <v>3</v>
      </c>
      <c r="J15" s="36" t="s">
        <v>107</v>
      </c>
      <c r="K15" s="5" t="s">
        <v>352</v>
      </c>
    </row>
    <row r="16" spans="1:11" ht="24.75" customHeight="1">
      <c r="A16" s="468" t="s">
        <v>251</v>
      </c>
      <c r="B16" s="15">
        <v>1.8</v>
      </c>
      <c r="C16" s="5">
        <v>29</v>
      </c>
      <c r="D16" s="15">
        <v>1.8</v>
      </c>
      <c r="E16" s="5">
        <v>30</v>
      </c>
      <c r="F16" s="15">
        <v>1.9</v>
      </c>
      <c r="G16" s="5">
        <v>29</v>
      </c>
      <c r="H16" s="15">
        <v>1.8</v>
      </c>
      <c r="I16" s="5">
        <v>30</v>
      </c>
      <c r="J16" s="36" t="s">
        <v>107</v>
      </c>
      <c r="K16" s="5" t="s">
        <v>352</v>
      </c>
    </row>
    <row r="17" spans="1:11" ht="24.75" customHeight="1">
      <c r="A17" s="468" t="s">
        <v>252</v>
      </c>
      <c r="B17" s="15">
        <v>5.2</v>
      </c>
      <c r="C17" s="5">
        <v>6</v>
      </c>
      <c r="D17" s="15">
        <v>5.6</v>
      </c>
      <c r="E17" s="5">
        <v>4</v>
      </c>
      <c r="F17" s="15">
        <v>5.2</v>
      </c>
      <c r="G17" s="5">
        <v>5</v>
      </c>
      <c r="H17" s="15">
        <v>5.3</v>
      </c>
      <c r="I17" s="5">
        <v>5</v>
      </c>
      <c r="J17" s="36" t="s">
        <v>107</v>
      </c>
      <c r="K17" s="5" t="s">
        <v>352</v>
      </c>
    </row>
    <row r="18" spans="1:11" ht="24.75" customHeight="1">
      <c r="A18" s="468" t="s">
        <v>253</v>
      </c>
      <c r="B18" s="15">
        <v>2</v>
      </c>
      <c r="C18" s="5">
        <v>23</v>
      </c>
      <c r="D18" s="15">
        <v>2</v>
      </c>
      <c r="E18" s="5">
        <v>26</v>
      </c>
      <c r="F18" s="15">
        <v>2</v>
      </c>
      <c r="G18" s="5">
        <v>26</v>
      </c>
      <c r="H18" s="15">
        <v>1.9</v>
      </c>
      <c r="I18" s="5">
        <v>28</v>
      </c>
      <c r="J18" s="36" t="s">
        <v>107</v>
      </c>
      <c r="K18" s="5" t="s">
        <v>352</v>
      </c>
    </row>
    <row r="19" spans="1:11" ht="24.75" customHeight="1">
      <c r="A19" s="468" t="s">
        <v>254</v>
      </c>
      <c r="B19" s="15">
        <v>1.9</v>
      </c>
      <c r="C19" s="5">
        <v>25</v>
      </c>
      <c r="D19" s="15">
        <v>1.9</v>
      </c>
      <c r="E19" s="5">
        <v>29</v>
      </c>
      <c r="F19" s="15">
        <v>2.1</v>
      </c>
      <c r="G19" s="5">
        <v>23</v>
      </c>
      <c r="H19" s="15">
        <v>2</v>
      </c>
      <c r="I19" s="5">
        <v>26</v>
      </c>
      <c r="J19" s="36" t="s">
        <v>107</v>
      </c>
      <c r="K19" s="5" t="s">
        <v>352</v>
      </c>
    </row>
    <row r="20" spans="1:11" ht="24.75" customHeight="1">
      <c r="A20" s="468" t="s">
        <v>255</v>
      </c>
      <c r="B20" s="15">
        <v>2.9</v>
      </c>
      <c r="C20" s="5">
        <v>12</v>
      </c>
      <c r="D20" s="15">
        <v>3.3</v>
      </c>
      <c r="E20" s="5">
        <v>12</v>
      </c>
      <c r="F20" s="15">
        <v>3.4</v>
      </c>
      <c r="G20" s="5">
        <v>12</v>
      </c>
      <c r="H20" s="15">
        <v>3.4</v>
      </c>
      <c r="I20" s="5">
        <v>12</v>
      </c>
      <c r="J20" s="36" t="s">
        <v>107</v>
      </c>
      <c r="K20" s="5" t="s">
        <v>352</v>
      </c>
    </row>
    <row r="21" spans="1:11" ht="24.75" customHeight="1">
      <c r="A21" s="468" t="s">
        <v>256</v>
      </c>
      <c r="B21" s="15">
        <v>6.5</v>
      </c>
      <c r="C21" s="5">
        <v>2</v>
      </c>
      <c r="D21" s="15">
        <v>5.9</v>
      </c>
      <c r="E21" s="5">
        <v>3</v>
      </c>
      <c r="F21" s="15">
        <v>5.8</v>
      </c>
      <c r="G21" s="5">
        <v>2</v>
      </c>
      <c r="H21" s="15">
        <v>5.8</v>
      </c>
      <c r="I21" s="5">
        <v>2</v>
      </c>
      <c r="J21" s="36" t="s">
        <v>107</v>
      </c>
      <c r="K21" s="5" t="s">
        <v>352</v>
      </c>
    </row>
    <row r="22" spans="1:11" ht="24.75" customHeight="1">
      <c r="A22" s="468" t="s">
        <v>257</v>
      </c>
      <c r="B22" s="15">
        <v>1.9</v>
      </c>
      <c r="C22" s="5">
        <v>25</v>
      </c>
      <c r="D22" s="15">
        <v>2</v>
      </c>
      <c r="E22" s="5">
        <v>26</v>
      </c>
      <c r="F22" s="15">
        <v>1.9</v>
      </c>
      <c r="G22" s="5">
        <v>29</v>
      </c>
      <c r="H22" s="15">
        <v>1.9</v>
      </c>
      <c r="I22" s="5">
        <v>28</v>
      </c>
      <c r="J22" s="36" t="s">
        <v>107</v>
      </c>
      <c r="K22" s="5" t="s">
        <v>352</v>
      </c>
    </row>
    <row r="23" spans="1:11" ht="24.75" customHeight="1">
      <c r="A23" s="468" t="s">
        <v>258</v>
      </c>
      <c r="B23" s="15">
        <v>1.2</v>
      </c>
      <c r="C23" s="5">
        <v>31</v>
      </c>
      <c r="D23" s="15">
        <v>1.4</v>
      </c>
      <c r="E23" s="5">
        <v>31</v>
      </c>
      <c r="F23" s="15">
        <v>1.5</v>
      </c>
      <c r="G23" s="5">
        <v>31</v>
      </c>
      <c r="H23" s="15">
        <v>1.4</v>
      </c>
      <c r="I23" s="5">
        <v>31</v>
      </c>
      <c r="J23" s="36" t="s">
        <v>107</v>
      </c>
      <c r="K23" s="5" t="s">
        <v>352</v>
      </c>
    </row>
    <row r="24" spans="1:11" ht="24.75" customHeight="1">
      <c r="A24" s="468" t="s">
        <v>259</v>
      </c>
      <c r="B24" s="15">
        <v>2.2999999999999998</v>
      </c>
      <c r="C24" s="5">
        <v>18</v>
      </c>
      <c r="D24" s="15">
        <v>2.7</v>
      </c>
      <c r="E24" s="5">
        <v>14</v>
      </c>
      <c r="F24" s="15">
        <v>2.8</v>
      </c>
      <c r="G24" s="5">
        <v>15</v>
      </c>
      <c r="H24" s="15">
        <v>2.8</v>
      </c>
      <c r="I24" s="5">
        <v>15</v>
      </c>
      <c r="J24" s="36" t="s">
        <v>107</v>
      </c>
      <c r="K24" s="5" t="s">
        <v>352</v>
      </c>
    </row>
    <row r="25" spans="1:11" ht="24.75" customHeight="1">
      <c r="A25" s="468" t="s">
        <v>260</v>
      </c>
      <c r="B25" s="15">
        <v>4.9000000000000004</v>
      </c>
      <c r="C25" s="5">
        <v>7</v>
      </c>
      <c r="D25" s="15">
        <v>4.3</v>
      </c>
      <c r="E25" s="5">
        <v>8</v>
      </c>
      <c r="F25" s="15">
        <v>4.5</v>
      </c>
      <c r="G25" s="5">
        <v>7</v>
      </c>
      <c r="H25" s="15">
        <v>4.4000000000000004</v>
      </c>
      <c r="I25" s="5">
        <v>7</v>
      </c>
      <c r="J25" s="36" t="s">
        <v>107</v>
      </c>
      <c r="K25" s="5" t="s">
        <v>352</v>
      </c>
    </row>
    <row r="26" spans="1:11" ht="24.75" customHeight="1">
      <c r="A26" s="468" t="s">
        <v>261</v>
      </c>
      <c r="B26" s="15">
        <v>3.8</v>
      </c>
      <c r="C26" s="5">
        <v>10</v>
      </c>
      <c r="D26" s="15">
        <v>3.5</v>
      </c>
      <c r="E26" s="5">
        <v>11</v>
      </c>
      <c r="F26" s="15">
        <v>3.5</v>
      </c>
      <c r="G26" s="5">
        <v>11</v>
      </c>
      <c r="H26" s="15">
        <v>3.5</v>
      </c>
      <c r="I26" s="5">
        <v>11</v>
      </c>
      <c r="J26" s="36" t="s">
        <v>107</v>
      </c>
      <c r="K26" s="5" t="s">
        <v>352</v>
      </c>
    </row>
    <row r="27" spans="1:11" ht="24.75" customHeight="1">
      <c r="A27" s="468" t="s">
        <v>262</v>
      </c>
      <c r="B27" s="15">
        <v>1.9</v>
      </c>
      <c r="C27" s="5">
        <v>25</v>
      </c>
      <c r="D27" s="15">
        <v>2</v>
      </c>
      <c r="E27" s="5">
        <v>26</v>
      </c>
      <c r="F27" s="15">
        <v>2</v>
      </c>
      <c r="G27" s="5">
        <v>26</v>
      </c>
      <c r="H27" s="15">
        <v>2.1</v>
      </c>
      <c r="I27" s="5">
        <v>22</v>
      </c>
      <c r="J27" s="36" t="s">
        <v>107</v>
      </c>
      <c r="K27" s="5" t="s">
        <v>352</v>
      </c>
    </row>
    <row r="28" spans="1:11" ht="24.75" customHeight="1">
      <c r="A28" s="468" t="s">
        <v>263</v>
      </c>
      <c r="B28" s="15">
        <v>2.8</v>
      </c>
      <c r="C28" s="5">
        <v>14</v>
      </c>
      <c r="D28" s="15">
        <v>2.1</v>
      </c>
      <c r="E28" s="5">
        <v>22</v>
      </c>
      <c r="F28" s="15">
        <v>3.2</v>
      </c>
      <c r="G28" s="466">
        <v>13</v>
      </c>
      <c r="H28" s="15">
        <v>3.2</v>
      </c>
      <c r="I28" s="5">
        <v>13</v>
      </c>
      <c r="J28" s="36" t="s">
        <v>107</v>
      </c>
      <c r="K28" s="5" t="s">
        <v>352</v>
      </c>
    </row>
    <row r="29" spans="1:11" ht="24.75" customHeight="1">
      <c r="A29" s="468" t="s">
        <v>264</v>
      </c>
      <c r="B29" s="15">
        <v>4.2</v>
      </c>
      <c r="C29" s="5">
        <v>9</v>
      </c>
      <c r="D29" s="15">
        <v>4.5</v>
      </c>
      <c r="E29" s="5">
        <v>7</v>
      </c>
      <c r="F29" s="15">
        <v>4.3</v>
      </c>
      <c r="G29" s="5">
        <v>8</v>
      </c>
      <c r="H29" s="15">
        <v>4.3</v>
      </c>
      <c r="I29" s="5">
        <v>8</v>
      </c>
      <c r="J29" s="36" t="s">
        <v>107</v>
      </c>
      <c r="K29" s="5" t="s">
        <v>352</v>
      </c>
    </row>
    <row r="30" spans="1:11" ht="24.75" customHeight="1">
      <c r="A30" s="468" t="s">
        <v>265</v>
      </c>
      <c r="B30" s="15">
        <v>2.6</v>
      </c>
      <c r="C30" s="5">
        <v>16</v>
      </c>
      <c r="D30" s="15">
        <v>3.2</v>
      </c>
      <c r="E30" s="5">
        <v>13</v>
      </c>
      <c r="F30" s="15">
        <v>3</v>
      </c>
      <c r="G30" s="5">
        <v>14</v>
      </c>
      <c r="H30" s="15">
        <v>2.9</v>
      </c>
      <c r="I30" s="5">
        <v>14</v>
      </c>
      <c r="J30" s="36" t="s">
        <v>107</v>
      </c>
      <c r="K30" s="5" t="s">
        <v>352</v>
      </c>
    </row>
    <row r="31" spans="1:11" ht="24.75" customHeight="1">
      <c r="A31" s="468" t="s">
        <v>266</v>
      </c>
      <c r="B31" s="15">
        <v>5.5</v>
      </c>
      <c r="C31" s="5">
        <v>4</v>
      </c>
      <c r="D31" s="15">
        <v>5.2</v>
      </c>
      <c r="E31" s="5">
        <v>5</v>
      </c>
      <c r="F31" s="15">
        <v>5.3</v>
      </c>
      <c r="G31" s="5">
        <v>4</v>
      </c>
      <c r="H31" s="15">
        <v>5.5</v>
      </c>
      <c r="I31" s="5">
        <v>4</v>
      </c>
      <c r="J31" s="36" t="s">
        <v>107</v>
      </c>
      <c r="K31" s="5" t="s">
        <v>352</v>
      </c>
    </row>
    <row r="32" spans="1:11" ht="24.75" customHeight="1">
      <c r="A32" s="468" t="s">
        <v>267</v>
      </c>
      <c r="B32" s="15">
        <v>2.1</v>
      </c>
      <c r="C32" s="5">
        <v>22</v>
      </c>
      <c r="D32" s="15">
        <v>2.2999999999999998</v>
      </c>
      <c r="E32" s="5">
        <v>17</v>
      </c>
      <c r="F32" s="15">
        <v>2.2000000000000002</v>
      </c>
      <c r="G32" s="5">
        <v>20</v>
      </c>
      <c r="H32" s="15">
        <v>2.2000000000000002</v>
      </c>
      <c r="I32" s="5">
        <v>20</v>
      </c>
      <c r="J32" s="36" t="s">
        <v>107</v>
      </c>
      <c r="K32" s="5" t="s">
        <v>352</v>
      </c>
    </row>
    <row r="33" spans="1:11" ht="24.75" customHeight="1">
      <c r="A33" s="468" t="s">
        <v>268</v>
      </c>
      <c r="B33" s="15">
        <v>2.2999999999999998</v>
      </c>
      <c r="C33" s="5">
        <v>18</v>
      </c>
      <c r="D33" s="15">
        <v>2.5</v>
      </c>
      <c r="E33" s="5">
        <v>16</v>
      </c>
      <c r="F33" s="15">
        <v>2.7</v>
      </c>
      <c r="G33" s="5">
        <v>16</v>
      </c>
      <c r="H33" s="15">
        <v>2.7</v>
      </c>
      <c r="I33" s="5">
        <v>16</v>
      </c>
      <c r="J33" s="36" t="s">
        <v>107</v>
      </c>
      <c r="K33" s="5" t="s">
        <v>352</v>
      </c>
    </row>
    <row r="34" spans="1:11" ht="24.75" customHeight="1">
      <c r="A34" s="468" t="s">
        <v>269</v>
      </c>
      <c r="B34" s="15">
        <v>2.9</v>
      </c>
      <c r="C34" s="5">
        <v>12</v>
      </c>
      <c r="D34" s="15">
        <v>2.7</v>
      </c>
      <c r="E34" s="5">
        <v>14</v>
      </c>
      <c r="F34" s="15">
        <v>2.6</v>
      </c>
      <c r="G34" s="5">
        <v>17</v>
      </c>
      <c r="H34" s="15">
        <v>2.6</v>
      </c>
      <c r="I34" s="5">
        <v>17</v>
      </c>
      <c r="J34" s="36" t="s">
        <v>107</v>
      </c>
      <c r="K34" s="5" t="s">
        <v>352</v>
      </c>
    </row>
    <row r="35" spans="1:11" ht="24.75" customHeight="1">
      <c r="A35" s="468" t="s">
        <v>270</v>
      </c>
      <c r="B35" s="15">
        <v>2.6</v>
      </c>
      <c r="C35" s="5">
        <v>16</v>
      </c>
      <c r="D35" s="15">
        <v>2.1</v>
      </c>
      <c r="E35" s="5">
        <v>22</v>
      </c>
      <c r="F35" s="15">
        <v>2.2000000000000002</v>
      </c>
      <c r="G35" s="5">
        <v>20</v>
      </c>
      <c r="H35" s="15">
        <v>2.1</v>
      </c>
      <c r="I35" s="5">
        <v>22</v>
      </c>
      <c r="J35" s="36" t="s">
        <v>107</v>
      </c>
      <c r="K35" s="5" t="s">
        <v>352</v>
      </c>
    </row>
    <row r="36" spans="1:11" s="721" customFormat="1" ht="24.75" customHeight="1">
      <c r="A36" s="944" t="s">
        <v>587</v>
      </c>
      <c r="B36" s="944"/>
      <c r="C36" s="944"/>
      <c r="D36" s="944"/>
      <c r="E36" s="944"/>
      <c r="F36" s="944"/>
      <c r="G36" s="944"/>
      <c r="H36" s="944"/>
      <c r="I36" s="944"/>
      <c r="J36" s="944"/>
      <c r="K36" s="944"/>
    </row>
    <row r="38" spans="1:11" ht="24.75" customHeight="1">
      <c r="A38" s="508" t="s">
        <v>1083</v>
      </c>
      <c r="B38" s="6"/>
      <c r="C38" s="6"/>
      <c r="D38" s="6"/>
      <c r="E38" s="6"/>
      <c r="F38" s="6"/>
      <c r="G38" s="6"/>
      <c r="H38" s="6"/>
      <c r="I38" s="6"/>
      <c r="J38" s="6"/>
      <c r="K38" s="6" t="s">
        <v>0</v>
      </c>
    </row>
    <row r="39" spans="1:11" ht="24.75" customHeight="1">
      <c r="A39" s="649" t="s">
        <v>1</v>
      </c>
      <c r="B39" s="529" t="s">
        <v>842</v>
      </c>
      <c r="C39" s="529"/>
      <c r="D39" s="529" t="s">
        <v>841</v>
      </c>
      <c r="E39" s="529"/>
      <c r="F39" s="529" t="s">
        <v>832</v>
      </c>
      <c r="G39" s="529"/>
      <c r="H39" s="529" t="s">
        <v>834</v>
      </c>
      <c r="I39" s="529"/>
      <c r="J39" s="529">
        <v>1399</v>
      </c>
      <c r="K39" s="529"/>
    </row>
    <row r="40" spans="1:11" ht="24.75" customHeight="1">
      <c r="A40" s="649"/>
      <c r="B40" s="495" t="s">
        <v>83</v>
      </c>
      <c r="C40" s="495" t="s">
        <v>3</v>
      </c>
      <c r="D40" s="495" t="s">
        <v>83</v>
      </c>
      <c r="E40" s="495" t="s">
        <v>3</v>
      </c>
      <c r="F40" s="495" t="s">
        <v>83</v>
      </c>
      <c r="G40" s="495" t="s">
        <v>3</v>
      </c>
      <c r="H40" s="495" t="s">
        <v>83</v>
      </c>
      <c r="I40" s="495" t="s">
        <v>3</v>
      </c>
      <c r="J40" s="495" t="s">
        <v>83</v>
      </c>
      <c r="K40" s="495" t="s">
        <v>3</v>
      </c>
    </row>
    <row r="41" spans="1:11" ht="24.75" customHeight="1">
      <c r="A41" s="229" t="s">
        <v>4</v>
      </c>
      <c r="B41" s="465">
        <v>100</v>
      </c>
      <c r="C41" s="19" t="s">
        <v>352</v>
      </c>
      <c r="D41" s="465">
        <v>100</v>
      </c>
      <c r="E41" s="19" t="s">
        <v>352</v>
      </c>
      <c r="F41" s="465">
        <v>100</v>
      </c>
      <c r="G41" s="19" t="s">
        <v>352</v>
      </c>
      <c r="H41" s="465">
        <v>100</v>
      </c>
      <c r="I41" s="19" t="s">
        <v>352</v>
      </c>
      <c r="J41" s="471" t="s">
        <v>107</v>
      </c>
      <c r="K41" s="19" t="s">
        <v>352</v>
      </c>
    </row>
    <row r="42" spans="1:11" ht="24.75" customHeight="1">
      <c r="A42" s="468" t="s">
        <v>240</v>
      </c>
      <c r="B42" s="14">
        <v>4.0999999999999996</v>
      </c>
      <c r="C42" s="5">
        <v>8</v>
      </c>
      <c r="D42" s="18">
        <v>3.9</v>
      </c>
      <c r="E42" s="5">
        <v>10</v>
      </c>
      <c r="F42" s="18">
        <v>2.9</v>
      </c>
      <c r="G42" s="5">
        <v>11</v>
      </c>
      <c r="H42" s="18">
        <v>3.7</v>
      </c>
      <c r="I42" s="5">
        <v>8</v>
      </c>
      <c r="J42" s="36" t="s">
        <v>107</v>
      </c>
      <c r="K42" s="5" t="s">
        <v>352</v>
      </c>
    </row>
    <row r="43" spans="1:11" ht="24.75" customHeight="1">
      <c r="A43" s="468" t="s">
        <v>241</v>
      </c>
      <c r="B43" s="18">
        <v>3.4</v>
      </c>
      <c r="C43" s="5">
        <v>12</v>
      </c>
      <c r="D43" s="18">
        <v>3.3</v>
      </c>
      <c r="E43" s="5">
        <v>13</v>
      </c>
      <c r="F43" s="18">
        <v>5.3</v>
      </c>
      <c r="G43" s="5">
        <v>4</v>
      </c>
      <c r="H43" s="18">
        <v>4.7</v>
      </c>
      <c r="I43" s="5">
        <v>6</v>
      </c>
      <c r="J43" s="36" t="s">
        <v>107</v>
      </c>
      <c r="K43" s="5" t="s">
        <v>352</v>
      </c>
    </row>
    <row r="44" spans="1:11" ht="24.75" customHeight="1">
      <c r="A44" s="468" t="s">
        <v>242</v>
      </c>
      <c r="B44" s="18">
        <v>1.7</v>
      </c>
      <c r="C44" s="5">
        <v>23</v>
      </c>
      <c r="D44" s="18">
        <v>2.2999999999999998</v>
      </c>
      <c r="E44" s="5">
        <v>20</v>
      </c>
      <c r="F44" s="18">
        <v>1.6</v>
      </c>
      <c r="G44" s="5">
        <v>22</v>
      </c>
      <c r="H44" s="18">
        <v>1.8</v>
      </c>
      <c r="I44" s="5">
        <v>23</v>
      </c>
      <c r="J44" s="36" t="s">
        <v>107</v>
      </c>
      <c r="K44" s="5" t="s">
        <v>352</v>
      </c>
    </row>
    <row r="45" spans="1:11" ht="24.75" customHeight="1">
      <c r="A45" s="468" t="s">
        <v>243</v>
      </c>
      <c r="B45" s="18">
        <v>4.0999999999999996</v>
      </c>
      <c r="C45" s="5">
        <v>8</v>
      </c>
      <c r="D45" s="18">
        <v>4.2</v>
      </c>
      <c r="E45" s="5">
        <v>9</v>
      </c>
      <c r="F45" s="18">
        <v>3</v>
      </c>
      <c r="G45" s="5">
        <v>10</v>
      </c>
      <c r="H45" s="18">
        <v>3.6</v>
      </c>
      <c r="I45" s="5">
        <v>9</v>
      </c>
      <c r="J45" s="36" t="s">
        <v>107</v>
      </c>
      <c r="K45" s="5" t="s">
        <v>352</v>
      </c>
    </row>
    <row r="46" spans="1:11" ht="24.75" customHeight="1">
      <c r="A46" s="468" t="s">
        <v>244</v>
      </c>
      <c r="B46" s="18">
        <v>1.7</v>
      </c>
      <c r="C46" s="5">
        <v>23</v>
      </c>
      <c r="D46" s="18">
        <v>1.9</v>
      </c>
      <c r="E46" s="5">
        <v>25</v>
      </c>
      <c r="F46" s="18">
        <v>0.9</v>
      </c>
      <c r="G46" s="5">
        <v>31</v>
      </c>
      <c r="H46" s="18">
        <v>1.5</v>
      </c>
      <c r="I46" s="5">
        <v>28</v>
      </c>
      <c r="J46" s="36" t="s">
        <v>107</v>
      </c>
      <c r="K46" s="5" t="s">
        <v>352</v>
      </c>
    </row>
    <row r="47" spans="1:11" ht="24.75" customHeight="1">
      <c r="A47" s="468" t="s">
        <v>245</v>
      </c>
      <c r="B47" s="18">
        <v>1.6</v>
      </c>
      <c r="C47" s="5">
        <v>25</v>
      </c>
      <c r="D47" s="18">
        <v>2.2000000000000002</v>
      </c>
      <c r="E47" s="5">
        <v>22</v>
      </c>
      <c r="F47" s="18">
        <v>2.2999999999999998</v>
      </c>
      <c r="G47" s="5">
        <v>17</v>
      </c>
      <c r="H47" s="18">
        <v>2.1</v>
      </c>
      <c r="I47" s="5">
        <v>20</v>
      </c>
      <c r="J47" s="36" t="s">
        <v>107</v>
      </c>
      <c r="K47" s="5" t="s">
        <v>352</v>
      </c>
    </row>
    <row r="48" spans="1:11" ht="24.75" customHeight="1">
      <c r="A48" s="468" t="s">
        <v>246</v>
      </c>
      <c r="B48" s="18">
        <v>7.5</v>
      </c>
      <c r="C48" s="5">
        <v>2</v>
      </c>
      <c r="D48" s="18">
        <v>5.2</v>
      </c>
      <c r="E48" s="5">
        <v>3</v>
      </c>
      <c r="F48" s="18">
        <v>5.3</v>
      </c>
      <c r="G48" s="5">
        <v>4</v>
      </c>
      <c r="H48" s="18">
        <v>4.3</v>
      </c>
      <c r="I48" s="5">
        <v>7</v>
      </c>
      <c r="J48" s="36" t="s">
        <v>107</v>
      </c>
      <c r="K48" s="5" t="s">
        <v>352</v>
      </c>
    </row>
    <row r="49" spans="1:11" ht="24.75" customHeight="1">
      <c r="A49" s="468" t="s">
        <v>247</v>
      </c>
      <c r="B49" s="18">
        <v>4.2</v>
      </c>
      <c r="C49" s="5">
        <v>6</v>
      </c>
      <c r="D49" s="18">
        <v>3.6</v>
      </c>
      <c r="E49" s="5">
        <v>11</v>
      </c>
      <c r="F49" s="18">
        <v>2.1</v>
      </c>
      <c r="G49" s="5">
        <v>18</v>
      </c>
      <c r="H49" s="18">
        <v>3.4</v>
      </c>
      <c r="I49" s="5">
        <v>10</v>
      </c>
      <c r="J49" s="36" t="s">
        <v>107</v>
      </c>
      <c r="K49" s="5" t="s">
        <v>352</v>
      </c>
    </row>
    <row r="50" spans="1:11" ht="24.75" customHeight="1">
      <c r="A50" s="468" t="s">
        <v>248</v>
      </c>
      <c r="B50" s="18">
        <v>1.5</v>
      </c>
      <c r="C50" s="5">
        <v>28</v>
      </c>
      <c r="D50" s="18">
        <v>1.9</v>
      </c>
      <c r="E50" s="5">
        <v>25</v>
      </c>
      <c r="F50" s="18">
        <v>1.2</v>
      </c>
      <c r="G50" s="5">
        <v>27</v>
      </c>
      <c r="H50" s="18">
        <v>1.5</v>
      </c>
      <c r="I50" s="5">
        <v>28</v>
      </c>
      <c r="J50" s="36" t="s">
        <v>107</v>
      </c>
      <c r="K50" s="5" t="s">
        <v>352</v>
      </c>
    </row>
    <row r="51" spans="1:11" ht="24.75" customHeight="1">
      <c r="A51" s="468" t="s">
        <v>249</v>
      </c>
      <c r="B51" s="18">
        <v>2.2999999999999998</v>
      </c>
      <c r="C51" s="5">
        <v>18</v>
      </c>
      <c r="D51" s="18">
        <v>2.2999999999999998</v>
      </c>
      <c r="E51" s="5">
        <v>20</v>
      </c>
      <c r="F51" s="18">
        <v>2.4</v>
      </c>
      <c r="G51" s="5">
        <v>16</v>
      </c>
      <c r="H51" s="18">
        <v>2</v>
      </c>
      <c r="I51" s="5">
        <v>21</v>
      </c>
      <c r="J51" s="36" t="s">
        <v>107</v>
      </c>
      <c r="K51" s="5" t="s">
        <v>352</v>
      </c>
    </row>
    <row r="52" spans="1:11" ht="24.75" customHeight="1">
      <c r="A52" s="468" t="s">
        <v>250</v>
      </c>
      <c r="B52" s="18">
        <v>5.5</v>
      </c>
      <c r="C52" s="5">
        <v>4</v>
      </c>
      <c r="D52" s="18">
        <v>4.7</v>
      </c>
      <c r="E52" s="5">
        <v>5</v>
      </c>
      <c r="F52" s="18">
        <v>5.3</v>
      </c>
      <c r="G52" s="5">
        <v>4</v>
      </c>
      <c r="H52" s="18">
        <v>5</v>
      </c>
      <c r="I52" s="5">
        <v>5</v>
      </c>
      <c r="J52" s="36" t="s">
        <v>107</v>
      </c>
      <c r="K52" s="5" t="s">
        <v>352</v>
      </c>
    </row>
    <row r="53" spans="1:11" ht="24.75" customHeight="1">
      <c r="A53" s="468" t="s">
        <v>251</v>
      </c>
      <c r="B53" s="18">
        <v>3.6</v>
      </c>
      <c r="C53" s="5">
        <v>11</v>
      </c>
      <c r="D53" s="18">
        <v>2.4</v>
      </c>
      <c r="E53" s="5">
        <v>19</v>
      </c>
      <c r="F53" s="18">
        <v>1.8</v>
      </c>
      <c r="G53" s="5">
        <v>21</v>
      </c>
      <c r="H53" s="18">
        <v>1.9</v>
      </c>
      <c r="I53" s="5">
        <v>22</v>
      </c>
      <c r="J53" s="36" t="s">
        <v>107</v>
      </c>
      <c r="K53" s="5" t="s">
        <v>352</v>
      </c>
    </row>
    <row r="54" spans="1:11" ht="24.75" customHeight="1">
      <c r="A54" s="468" t="s">
        <v>252</v>
      </c>
      <c r="B54" s="18">
        <v>9</v>
      </c>
      <c r="C54" s="5">
        <v>1</v>
      </c>
      <c r="D54" s="18">
        <v>8.3000000000000007</v>
      </c>
      <c r="E54" s="5">
        <v>1</v>
      </c>
      <c r="F54" s="18">
        <v>17.399999999999999</v>
      </c>
      <c r="G54" s="5">
        <v>1</v>
      </c>
      <c r="H54" s="18">
        <v>12</v>
      </c>
      <c r="I54" s="5">
        <v>1</v>
      </c>
      <c r="J54" s="36" t="s">
        <v>107</v>
      </c>
      <c r="K54" s="5" t="s">
        <v>352</v>
      </c>
    </row>
    <row r="55" spans="1:11" ht="24.75" customHeight="1">
      <c r="A55" s="468" t="s">
        <v>253</v>
      </c>
      <c r="B55" s="18">
        <v>1.6</v>
      </c>
      <c r="C55" s="5">
        <v>25</v>
      </c>
      <c r="D55" s="18">
        <v>1.8</v>
      </c>
      <c r="E55" s="5">
        <v>27</v>
      </c>
      <c r="F55" s="18">
        <v>1.5</v>
      </c>
      <c r="G55" s="5">
        <v>24</v>
      </c>
      <c r="H55" s="18">
        <v>1.6</v>
      </c>
      <c r="I55" s="5">
        <v>27</v>
      </c>
      <c r="J55" s="36" t="s">
        <v>107</v>
      </c>
      <c r="K55" s="5" t="s">
        <v>352</v>
      </c>
    </row>
    <row r="56" spans="1:11" ht="24.75" customHeight="1">
      <c r="A56" s="468" t="s">
        <v>254</v>
      </c>
      <c r="B56" s="18">
        <v>1.5</v>
      </c>
      <c r="C56" s="5">
        <v>28</v>
      </c>
      <c r="D56" s="18">
        <v>1.6</v>
      </c>
      <c r="E56" s="5">
        <v>30</v>
      </c>
      <c r="F56" s="18">
        <v>1.2</v>
      </c>
      <c r="G56" s="5">
        <v>27</v>
      </c>
      <c r="H56" s="18">
        <v>2.4</v>
      </c>
      <c r="I56" s="5">
        <v>18</v>
      </c>
      <c r="J56" s="36" t="s">
        <v>107</v>
      </c>
      <c r="K56" s="5" t="s">
        <v>352</v>
      </c>
    </row>
    <row r="57" spans="1:11" ht="24.75" customHeight="1">
      <c r="A57" s="468" t="s">
        <v>255</v>
      </c>
      <c r="B57" s="18">
        <v>4.8</v>
      </c>
      <c r="C57" s="5">
        <v>5</v>
      </c>
      <c r="D57" s="18">
        <v>4.3</v>
      </c>
      <c r="E57" s="5">
        <v>6</v>
      </c>
      <c r="F57" s="18">
        <v>6.6</v>
      </c>
      <c r="G57" s="5">
        <v>2</v>
      </c>
      <c r="H57" s="18">
        <v>6.7</v>
      </c>
      <c r="I57" s="5">
        <v>2</v>
      </c>
      <c r="J57" s="36" t="s">
        <v>107</v>
      </c>
      <c r="K57" s="5" t="s">
        <v>352</v>
      </c>
    </row>
    <row r="58" spans="1:11" ht="24.75" customHeight="1">
      <c r="A58" s="468" t="s">
        <v>256</v>
      </c>
      <c r="B58" s="18">
        <v>6.4</v>
      </c>
      <c r="C58" s="5">
        <v>3</v>
      </c>
      <c r="D58" s="18">
        <v>5.5</v>
      </c>
      <c r="E58" s="5">
        <v>2</v>
      </c>
      <c r="F58" s="18">
        <v>5.4</v>
      </c>
      <c r="G58" s="5">
        <v>3</v>
      </c>
      <c r="H58" s="18">
        <v>5.5</v>
      </c>
      <c r="I58" s="5">
        <v>3</v>
      </c>
      <c r="J58" s="36" t="s">
        <v>107</v>
      </c>
      <c r="K58" s="5" t="s">
        <v>352</v>
      </c>
    </row>
    <row r="59" spans="1:11" ht="24.75" customHeight="1">
      <c r="A59" s="468" t="s">
        <v>257</v>
      </c>
      <c r="B59" s="18">
        <v>1.5</v>
      </c>
      <c r="C59" s="5">
        <v>28</v>
      </c>
      <c r="D59" s="18">
        <v>1.8</v>
      </c>
      <c r="E59" s="5">
        <v>27</v>
      </c>
      <c r="F59" s="18">
        <v>1.2</v>
      </c>
      <c r="G59" s="5">
        <v>27</v>
      </c>
      <c r="H59" s="18">
        <v>1.5</v>
      </c>
      <c r="I59" s="5">
        <v>28</v>
      </c>
      <c r="J59" s="36" t="s">
        <v>107</v>
      </c>
      <c r="K59" s="5" t="s">
        <v>352</v>
      </c>
    </row>
    <row r="60" spans="1:11" ht="24.75" customHeight="1">
      <c r="A60" s="468" t="s">
        <v>258</v>
      </c>
      <c r="B60" s="18">
        <v>1.5</v>
      </c>
      <c r="C60" s="5">
        <v>28</v>
      </c>
      <c r="D60" s="18">
        <v>1.6</v>
      </c>
      <c r="E60" s="5">
        <v>30</v>
      </c>
      <c r="F60" s="18">
        <v>1.1000000000000001</v>
      </c>
      <c r="G60" s="5">
        <v>30</v>
      </c>
      <c r="H60" s="18">
        <v>1.5</v>
      </c>
      <c r="I60" s="5">
        <v>28</v>
      </c>
      <c r="J60" s="36" t="s">
        <v>107</v>
      </c>
      <c r="K60" s="5" t="s">
        <v>352</v>
      </c>
    </row>
    <row r="61" spans="1:11" ht="24.75" customHeight="1">
      <c r="A61" s="468" t="s">
        <v>259</v>
      </c>
      <c r="B61" s="18">
        <v>2.2000000000000002</v>
      </c>
      <c r="C61" s="5">
        <v>19</v>
      </c>
      <c r="D61" s="18">
        <v>2.5</v>
      </c>
      <c r="E61" s="5">
        <v>18</v>
      </c>
      <c r="F61" s="18">
        <v>2.8</v>
      </c>
      <c r="G61" s="5">
        <v>13</v>
      </c>
      <c r="H61" s="18">
        <v>2.7</v>
      </c>
      <c r="I61" s="5">
        <v>16</v>
      </c>
      <c r="J61" s="36" t="s">
        <v>107</v>
      </c>
      <c r="K61" s="5" t="s">
        <v>352</v>
      </c>
    </row>
    <row r="62" spans="1:11" ht="24.75" customHeight="1">
      <c r="A62" s="468" t="s">
        <v>260</v>
      </c>
      <c r="B62" s="18">
        <v>4.2</v>
      </c>
      <c r="C62" s="5">
        <v>6</v>
      </c>
      <c r="D62" s="18">
        <v>4.3</v>
      </c>
      <c r="E62" s="5">
        <v>6</v>
      </c>
      <c r="F62" s="18">
        <v>5</v>
      </c>
      <c r="G62" s="5">
        <v>7</v>
      </c>
      <c r="H62" s="18">
        <v>5.4</v>
      </c>
      <c r="I62" s="5">
        <v>4</v>
      </c>
      <c r="J62" s="36" t="s">
        <v>107</v>
      </c>
      <c r="K62" s="5" t="s">
        <v>352</v>
      </c>
    </row>
    <row r="63" spans="1:11" ht="24.75" customHeight="1">
      <c r="A63" s="468" t="s">
        <v>261</v>
      </c>
      <c r="B63" s="18">
        <v>2.6</v>
      </c>
      <c r="C63" s="5">
        <v>16</v>
      </c>
      <c r="D63" s="18">
        <v>5.0999999999999996</v>
      </c>
      <c r="E63" s="5">
        <v>4</v>
      </c>
      <c r="F63" s="18">
        <v>2.5</v>
      </c>
      <c r="G63" s="5">
        <v>15</v>
      </c>
      <c r="H63" s="18">
        <v>2.5</v>
      </c>
      <c r="I63" s="5">
        <v>17</v>
      </c>
      <c r="J63" s="36" t="s">
        <v>107</v>
      </c>
      <c r="K63" s="5" t="s">
        <v>352</v>
      </c>
    </row>
    <row r="64" spans="1:11" ht="24.75" customHeight="1">
      <c r="A64" s="468" t="s">
        <v>262</v>
      </c>
      <c r="B64" s="18">
        <v>2.4</v>
      </c>
      <c r="C64" s="5">
        <v>17</v>
      </c>
      <c r="D64" s="18">
        <v>2.6</v>
      </c>
      <c r="E64" s="5">
        <v>16</v>
      </c>
      <c r="F64" s="18">
        <v>3.6</v>
      </c>
      <c r="G64" s="5">
        <v>9</v>
      </c>
      <c r="H64" s="18">
        <v>2.8</v>
      </c>
      <c r="I64" s="5">
        <v>15</v>
      </c>
      <c r="J64" s="36" t="s">
        <v>107</v>
      </c>
      <c r="K64" s="5" t="s">
        <v>352</v>
      </c>
    </row>
    <row r="65" spans="1:11" ht="24.75" customHeight="1">
      <c r="A65" s="468" t="s">
        <v>263</v>
      </c>
      <c r="B65" s="467">
        <v>2.2000000000000002</v>
      </c>
      <c r="C65" s="5">
        <v>19</v>
      </c>
      <c r="D65" s="467">
        <v>2.6</v>
      </c>
      <c r="E65" s="5">
        <v>16</v>
      </c>
      <c r="F65" s="467">
        <v>1.9</v>
      </c>
      <c r="G65" s="5">
        <v>19</v>
      </c>
      <c r="H65" s="467">
        <v>2.2999999999999998</v>
      </c>
      <c r="I65" s="5">
        <v>19</v>
      </c>
      <c r="J65" s="36" t="s">
        <v>107</v>
      </c>
      <c r="K65" s="5" t="s">
        <v>352</v>
      </c>
    </row>
    <row r="66" spans="1:11" ht="24.75" customHeight="1">
      <c r="A66" s="468" t="s">
        <v>264</v>
      </c>
      <c r="B66" s="18">
        <v>2.9</v>
      </c>
      <c r="C66" s="5">
        <v>15</v>
      </c>
      <c r="D66" s="18">
        <v>3.3</v>
      </c>
      <c r="E66" s="5">
        <v>13</v>
      </c>
      <c r="F66" s="18">
        <v>1.9</v>
      </c>
      <c r="G66" s="5">
        <v>19</v>
      </c>
      <c r="H66" s="18">
        <v>3</v>
      </c>
      <c r="I66" s="5">
        <v>13</v>
      </c>
      <c r="J66" s="36" t="s">
        <v>107</v>
      </c>
      <c r="K66" s="5" t="s">
        <v>352</v>
      </c>
    </row>
    <row r="67" spans="1:11" ht="24.75" customHeight="1">
      <c r="A67" s="468" t="s">
        <v>265</v>
      </c>
      <c r="B67" s="18">
        <v>3.1</v>
      </c>
      <c r="C67" s="5">
        <v>14</v>
      </c>
      <c r="D67" s="18">
        <v>3.4</v>
      </c>
      <c r="E67" s="5">
        <v>12</v>
      </c>
      <c r="F67" s="18">
        <v>2.9</v>
      </c>
      <c r="G67" s="5">
        <v>11</v>
      </c>
      <c r="H67" s="18">
        <v>2.9</v>
      </c>
      <c r="I67" s="5">
        <v>14</v>
      </c>
      <c r="J67" s="36" t="s">
        <v>107</v>
      </c>
      <c r="K67" s="5" t="s">
        <v>352</v>
      </c>
    </row>
    <row r="68" spans="1:11" ht="24.75" customHeight="1">
      <c r="A68" s="468" t="s">
        <v>266</v>
      </c>
      <c r="B68" s="18">
        <v>4.0999999999999996</v>
      </c>
      <c r="C68" s="5">
        <v>8</v>
      </c>
      <c r="D68" s="18">
        <v>4.3</v>
      </c>
      <c r="E68" s="5">
        <v>6</v>
      </c>
      <c r="F68" s="18">
        <v>2.7</v>
      </c>
      <c r="G68" s="5">
        <v>14</v>
      </c>
      <c r="H68" s="18">
        <v>3.2</v>
      </c>
      <c r="I68" s="5">
        <v>11</v>
      </c>
      <c r="J68" s="36" t="s">
        <v>107</v>
      </c>
      <c r="K68" s="5" t="s">
        <v>352</v>
      </c>
    </row>
    <row r="69" spans="1:11" ht="24.75" customHeight="1">
      <c r="A69" s="468" t="s">
        <v>267</v>
      </c>
      <c r="B69" s="18">
        <v>2</v>
      </c>
      <c r="C69" s="5">
        <v>21</v>
      </c>
      <c r="D69" s="18">
        <v>2</v>
      </c>
      <c r="E69" s="5">
        <v>24</v>
      </c>
      <c r="F69" s="18">
        <v>1.5</v>
      </c>
      <c r="G69" s="5">
        <v>24</v>
      </c>
      <c r="H69" s="18">
        <v>1.8</v>
      </c>
      <c r="I69" s="5">
        <v>23</v>
      </c>
      <c r="J69" s="36" t="s">
        <v>107</v>
      </c>
      <c r="K69" s="5" t="s">
        <v>352</v>
      </c>
    </row>
    <row r="70" spans="1:11" ht="24.75" customHeight="1">
      <c r="A70" s="468" t="s">
        <v>268</v>
      </c>
      <c r="B70" s="18">
        <v>3.3</v>
      </c>
      <c r="C70" s="5">
        <v>13</v>
      </c>
      <c r="D70" s="18">
        <v>3.3</v>
      </c>
      <c r="E70" s="5">
        <v>13</v>
      </c>
      <c r="F70" s="18">
        <v>3.7</v>
      </c>
      <c r="G70" s="5">
        <v>8</v>
      </c>
      <c r="H70" s="18">
        <v>3.2</v>
      </c>
      <c r="I70" s="5">
        <v>11</v>
      </c>
      <c r="J70" s="36" t="s">
        <v>107</v>
      </c>
      <c r="K70" s="5" t="s">
        <v>352</v>
      </c>
    </row>
    <row r="71" spans="1:11" ht="24.75" customHeight="1">
      <c r="A71" s="468" t="s">
        <v>269</v>
      </c>
      <c r="B71" s="18">
        <v>1.8</v>
      </c>
      <c r="C71" s="5">
        <v>22</v>
      </c>
      <c r="D71" s="18">
        <v>2.2000000000000002</v>
      </c>
      <c r="E71" s="5">
        <v>22</v>
      </c>
      <c r="F71" s="18">
        <v>1.6</v>
      </c>
      <c r="G71" s="5">
        <v>22</v>
      </c>
      <c r="H71" s="18">
        <v>1.8</v>
      </c>
      <c r="I71" s="5">
        <v>23</v>
      </c>
      <c r="J71" s="36" t="s">
        <v>107</v>
      </c>
      <c r="K71" s="5" t="s">
        <v>352</v>
      </c>
    </row>
    <row r="72" spans="1:11" ht="24.75" customHeight="1">
      <c r="A72" s="468" t="s">
        <v>270</v>
      </c>
      <c r="B72" s="18">
        <v>1.6</v>
      </c>
      <c r="C72" s="5">
        <v>25</v>
      </c>
      <c r="D72" s="18">
        <v>1.8</v>
      </c>
      <c r="E72" s="5">
        <v>27</v>
      </c>
      <c r="F72" s="18">
        <v>1.5</v>
      </c>
      <c r="G72" s="5">
        <v>24</v>
      </c>
      <c r="H72" s="18">
        <v>1.7</v>
      </c>
      <c r="I72" s="5">
        <v>26</v>
      </c>
      <c r="J72" s="36" t="s">
        <v>107</v>
      </c>
      <c r="K72" s="5" t="s">
        <v>352</v>
      </c>
    </row>
    <row r="73" spans="1:11" s="721" customFormat="1" ht="15.75" customHeight="1">
      <c r="A73" s="996" t="s">
        <v>1084</v>
      </c>
      <c r="B73" s="945"/>
      <c r="C73" s="945"/>
      <c r="D73" s="945"/>
      <c r="E73" s="945"/>
      <c r="F73" s="945"/>
      <c r="G73" s="945"/>
      <c r="H73" s="945"/>
      <c r="I73" s="945"/>
      <c r="J73" s="945"/>
      <c r="K73" s="945"/>
    </row>
    <row r="74" spans="1:11" s="721" customFormat="1" ht="15.75" customHeight="1">
      <c r="A74" s="997" t="s">
        <v>587</v>
      </c>
      <c r="B74" s="947"/>
      <c r="C74" s="947"/>
      <c r="D74" s="947"/>
      <c r="E74" s="947"/>
      <c r="F74" s="947"/>
      <c r="G74" s="947"/>
      <c r="H74" s="947"/>
      <c r="I74" s="947"/>
      <c r="J74" s="947"/>
      <c r="K74" s="947"/>
    </row>
    <row r="75" spans="1:11" ht="24.75" customHeight="1">
      <c r="A75" s="523"/>
      <c r="B75" s="523"/>
      <c r="C75" s="523"/>
      <c r="D75" s="523"/>
      <c r="E75" s="523"/>
      <c r="F75" s="523"/>
      <c r="G75" s="523"/>
      <c r="H75" s="523"/>
      <c r="I75" s="523"/>
      <c r="J75" s="523"/>
      <c r="K75" s="523"/>
    </row>
    <row r="76" spans="1:11" ht="24.75" customHeight="1">
      <c r="A76" s="508" t="s">
        <v>1085</v>
      </c>
      <c r="B76" s="6"/>
      <c r="C76" s="6"/>
      <c r="D76" s="6"/>
      <c r="E76" s="6"/>
      <c r="F76" s="6"/>
      <c r="G76" s="6"/>
      <c r="H76" s="6"/>
      <c r="I76" s="6"/>
      <c r="J76" s="6"/>
      <c r="K76" s="6" t="s">
        <v>0</v>
      </c>
    </row>
    <row r="77" spans="1:11" ht="24.75" customHeight="1">
      <c r="A77" s="649" t="s">
        <v>1</v>
      </c>
      <c r="B77" s="586">
        <v>1394</v>
      </c>
      <c r="C77" s="587"/>
      <c r="D77" s="586">
        <v>1395</v>
      </c>
      <c r="E77" s="587"/>
      <c r="F77" s="586">
        <v>1396</v>
      </c>
      <c r="G77" s="587"/>
      <c r="H77" s="586">
        <v>1397</v>
      </c>
      <c r="I77" s="587"/>
      <c r="J77" s="586">
        <v>1398</v>
      </c>
      <c r="K77" s="587"/>
    </row>
    <row r="78" spans="1:11" ht="24.75" customHeight="1">
      <c r="A78" s="649"/>
      <c r="B78" s="455" t="s">
        <v>500</v>
      </c>
      <c r="C78" s="455" t="s">
        <v>198</v>
      </c>
      <c r="D78" s="455" t="s">
        <v>500</v>
      </c>
      <c r="E78" s="455" t="s">
        <v>198</v>
      </c>
      <c r="F78" s="455" t="s">
        <v>500</v>
      </c>
      <c r="G78" s="455" t="s">
        <v>198</v>
      </c>
      <c r="H78" s="455" t="s">
        <v>500</v>
      </c>
      <c r="I78" s="455" t="s">
        <v>198</v>
      </c>
      <c r="J78" s="455" t="s">
        <v>500</v>
      </c>
      <c r="K78" s="455" t="s">
        <v>198</v>
      </c>
    </row>
    <row r="79" spans="1:11" ht="24.75" customHeight="1">
      <c r="A79" s="229" t="s">
        <v>4</v>
      </c>
      <c r="B79" s="3">
        <v>86.8</v>
      </c>
      <c r="C79" s="3" t="s">
        <v>352</v>
      </c>
      <c r="D79" s="3">
        <v>84.4</v>
      </c>
      <c r="E79" s="3" t="s">
        <v>352</v>
      </c>
      <c r="F79" s="3">
        <v>85.4</v>
      </c>
      <c r="G79" s="3" t="s">
        <v>352</v>
      </c>
      <c r="H79" s="988" t="s">
        <v>808</v>
      </c>
      <c r="I79" s="229" t="s">
        <v>352</v>
      </c>
      <c r="J79" s="988" t="s">
        <v>808</v>
      </c>
      <c r="K79" s="229" t="s">
        <v>352</v>
      </c>
    </row>
    <row r="80" spans="1:11" ht="24.75" customHeight="1">
      <c r="A80" s="468" t="s">
        <v>240</v>
      </c>
      <c r="B80" s="72">
        <v>83.375274761304766</v>
      </c>
      <c r="C80" s="5">
        <v>6</v>
      </c>
      <c r="D80" s="72">
        <v>43.731987386831108</v>
      </c>
      <c r="E80" s="5">
        <v>24</v>
      </c>
      <c r="F80" s="72">
        <v>82.930724895590345</v>
      </c>
      <c r="G80" s="5">
        <v>4</v>
      </c>
      <c r="H80" s="989" t="s">
        <v>808</v>
      </c>
      <c r="I80" s="469" t="s">
        <v>352</v>
      </c>
      <c r="J80" s="989" t="s">
        <v>808</v>
      </c>
      <c r="K80" s="469" t="s">
        <v>352</v>
      </c>
    </row>
    <row r="81" spans="1:11" ht="24.75" customHeight="1">
      <c r="A81" s="468" t="s">
        <v>241</v>
      </c>
      <c r="B81" s="72">
        <v>75.184055681391783</v>
      </c>
      <c r="C81" s="5">
        <v>10</v>
      </c>
      <c r="D81" s="72">
        <v>49.106165768521592</v>
      </c>
      <c r="E81" s="5">
        <v>15</v>
      </c>
      <c r="F81" s="72">
        <v>79.324221474255936</v>
      </c>
      <c r="G81" s="5">
        <v>16</v>
      </c>
      <c r="H81" s="989" t="s">
        <v>808</v>
      </c>
      <c r="I81" s="469" t="s">
        <v>352</v>
      </c>
      <c r="J81" s="989" t="s">
        <v>808</v>
      </c>
      <c r="K81" s="469" t="s">
        <v>352</v>
      </c>
    </row>
    <row r="82" spans="1:11" ht="24.75" customHeight="1">
      <c r="A82" s="468" t="s">
        <v>242</v>
      </c>
      <c r="B82" s="72">
        <v>59.480770173434365</v>
      </c>
      <c r="C82" s="5">
        <v>25</v>
      </c>
      <c r="D82" s="72">
        <v>49.541553007749663</v>
      </c>
      <c r="E82" s="5">
        <v>12</v>
      </c>
      <c r="F82" s="72">
        <v>79.292604395667752</v>
      </c>
      <c r="G82" s="5">
        <v>17</v>
      </c>
      <c r="H82" s="989" t="s">
        <v>808</v>
      </c>
      <c r="I82" s="469" t="s">
        <v>352</v>
      </c>
      <c r="J82" s="989" t="s">
        <v>808</v>
      </c>
      <c r="K82" s="469" t="s">
        <v>352</v>
      </c>
    </row>
    <row r="83" spans="1:11" ht="24.75" customHeight="1">
      <c r="A83" s="468" t="s">
        <v>243</v>
      </c>
      <c r="B83" s="72">
        <v>74.232503990744647</v>
      </c>
      <c r="C83" s="5">
        <v>11</v>
      </c>
      <c r="D83" s="72">
        <v>48.850256036362609</v>
      </c>
      <c r="E83" s="5">
        <v>16</v>
      </c>
      <c r="F83" s="72">
        <v>82.608119589730407</v>
      </c>
      <c r="G83" s="5">
        <v>5</v>
      </c>
      <c r="H83" s="989" t="s">
        <v>808</v>
      </c>
      <c r="I83" s="469" t="s">
        <v>352</v>
      </c>
      <c r="J83" s="989" t="s">
        <v>808</v>
      </c>
      <c r="K83" s="469" t="s">
        <v>352</v>
      </c>
    </row>
    <row r="84" spans="1:11" ht="24.75" customHeight="1">
      <c r="A84" s="468" t="s">
        <v>244</v>
      </c>
      <c r="B84" s="72">
        <v>52.11882661979331</v>
      </c>
      <c r="C84" s="5">
        <v>26</v>
      </c>
      <c r="D84" s="72">
        <v>52.978618765025338</v>
      </c>
      <c r="E84" s="5">
        <v>10</v>
      </c>
      <c r="F84" s="72">
        <v>83.711383413663242</v>
      </c>
      <c r="G84" s="5">
        <v>2</v>
      </c>
      <c r="H84" s="989" t="s">
        <v>808</v>
      </c>
      <c r="I84" s="469" t="s">
        <v>352</v>
      </c>
      <c r="J84" s="989" t="s">
        <v>808</v>
      </c>
      <c r="K84" s="469" t="s">
        <v>352</v>
      </c>
    </row>
    <row r="85" spans="1:11" ht="24.75" customHeight="1">
      <c r="A85" s="468" t="s">
        <v>245</v>
      </c>
      <c r="B85" s="72">
        <v>60.918567477272731</v>
      </c>
      <c r="C85" s="5">
        <v>24</v>
      </c>
      <c r="D85" s="72">
        <v>48.157783438671018</v>
      </c>
      <c r="E85" s="5">
        <v>18</v>
      </c>
      <c r="F85" s="72">
        <v>76.914427289890966</v>
      </c>
      <c r="G85" s="5">
        <v>23</v>
      </c>
      <c r="H85" s="989" t="s">
        <v>808</v>
      </c>
      <c r="I85" s="469" t="s">
        <v>352</v>
      </c>
      <c r="J85" s="989" t="s">
        <v>808</v>
      </c>
      <c r="K85" s="469" t="s">
        <v>352</v>
      </c>
    </row>
    <row r="86" spans="1:11" ht="24.75" customHeight="1">
      <c r="A86" s="468" t="s">
        <v>246</v>
      </c>
      <c r="B86" s="72">
        <v>29.930671985260922</v>
      </c>
      <c r="C86" s="5">
        <v>31</v>
      </c>
      <c r="D86" s="72">
        <v>22.301304277320632</v>
      </c>
      <c r="E86" s="5">
        <v>31</v>
      </c>
      <c r="F86" s="72">
        <v>74.697468068616615</v>
      </c>
      <c r="G86" s="5">
        <v>28</v>
      </c>
      <c r="H86" s="989" t="s">
        <v>808</v>
      </c>
      <c r="I86" s="469" t="s">
        <v>352</v>
      </c>
      <c r="J86" s="989" t="s">
        <v>808</v>
      </c>
      <c r="K86" s="469" t="s">
        <v>352</v>
      </c>
    </row>
    <row r="87" spans="1:11" ht="24.75" customHeight="1">
      <c r="A87" s="468" t="s">
        <v>247</v>
      </c>
      <c r="B87" s="72">
        <v>65.581472141702747</v>
      </c>
      <c r="C87" s="5">
        <v>21</v>
      </c>
      <c r="D87" s="72">
        <v>58.232590387836048</v>
      </c>
      <c r="E87" s="5">
        <v>1</v>
      </c>
      <c r="F87" s="72">
        <v>87.673508156871634</v>
      </c>
      <c r="G87" s="5">
        <v>1</v>
      </c>
      <c r="H87" s="989" t="s">
        <v>808</v>
      </c>
      <c r="I87" s="469" t="s">
        <v>352</v>
      </c>
      <c r="J87" s="989" t="s">
        <v>808</v>
      </c>
      <c r="K87" s="469" t="s">
        <v>352</v>
      </c>
    </row>
    <row r="88" spans="1:11" ht="24.75" customHeight="1">
      <c r="A88" s="468" t="s">
        <v>248</v>
      </c>
      <c r="B88" s="72">
        <v>46.010546310381386</v>
      </c>
      <c r="C88" s="5">
        <v>28</v>
      </c>
      <c r="D88" s="72">
        <v>53.37717404331007</v>
      </c>
      <c r="E88" s="5">
        <v>9</v>
      </c>
      <c r="F88" s="72">
        <v>78.739659458816305</v>
      </c>
      <c r="G88" s="5">
        <v>18</v>
      </c>
      <c r="H88" s="989" t="s">
        <v>808</v>
      </c>
      <c r="I88" s="469" t="s">
        <v>352</v>
      </c>
      <c r="J88" s="989" t="s">
        <v>808</v>
      </c>
      <c r="K88" s="469" t="s">
        <v>352</v>
      </c>
    </row>
    <row r="89" spans="1:11" ht="24.75" customHeight="1">
      <c r="A89" s="468" t="s">
        <v>249</v>
      </c>
      <c r="B89" s="72">
        <v>40.830133598329056</v>
      </c>
      <c r="C89" s="5">
        <v>29</v>
      </c>
      <c r="D89" s="72">
        <v>46.34155544716873</v>
      </c>
      <c r="E89" s="5">
        <v>21</v>
      </c>
      <c r="F89" s="72">
        <v>77.277652975922223</v>
      </c>
      <c r="G89" s="5">
        <v>21</v>
      </c>
      <c r="H89" s="989" t="s">
        <v>808</v>
      </c>
      <c r="I89" s="469" t="s">
        <v>352</v>
      </c>
      <c r="J89" s="989" t="s">
        <v>808</v>
      </c>
      <c r="K89" s="469" t="s">
        <v>352</v>
      </c>
    </row>
    <row r="90" spans="1:11" ht="24.75" customHeight="1">
      <c r="A90" s="468" t="s">
        <v>250</v>
      </c>
      <c r="B90" s="72">
        <v>77.177379374059242</v>
      </c>
      <c r="C90" s="5">
        <v>8</v>
      </c>
      <c r="D90" s="72">
        <v>48.418171717588926</v>
      </c>
      <c r="E90" s="5">
        <v>17</v>
      </c>
      <c r="F90" s="72">
        <v>81.255065680519138</v>
      </c>
      <c r="G90" s="5">
        <v>13</v>
      </c>
      <c r="H90" s="989" t="s">
        <v>808</v>
      </c>
      <c r="I90" s="469" t="s">
        <v>352</v>
      </c>
      <c r="J90" s="989" t="s">
        <v>808</v>
      </c>
      <c r="K90" s="469" t="s">
        <v>352</v>
      </c>
    </row>
    <row r="91" spans="1:11" ht="24.75" customHeight="1">
      <c r="A91" s="468" t="s">
        <v>251</v>
      </c>
      <c r="B91" s="72">
        <v>47.605111703621894</v>
      </c>
      <c r="C91" s="5">
        <v>27</v>
      </c>
      <c r="D91" s="72">
        <v>29.441419730297788</v>
      </c>
      <c r="E91" s="5">
        <v>30</v>
      </c>
      <c r="F91" s="72">
        <v>75.409658104570781</v>
      </c>
      <c r="G91" s="5">
        <v>26</v>
      </c>
      <c r="H91" s="989" t="s">
        <v>808</v>
      </c>
      <c r="I91" s="469" t="s">
        <v>352</v>
      </c>
      <c r="J91" s="989" t="s">
        <v>808</v>
      </c>
      <c r="K91" s="469" t="s">
        <v>352</v>
      </c>
    </row>
    <row r="92" spans="1:11" ht="24.75" customHeight="1">
      <c r="A92" s="468" t="s">
        <v>252</v>
      </c>
      <c r="B92" s="72">
        <v>65.665551041093082</v>
      </c>
      <c r="C92" s="5">
        <v>20</v>
      </c>
      <c r="D92" s="72">
        <v>35.406796027148943</v>
      </c>
      <c r="E92" s="5">
        <v>29</v>
      </c>
      <c r="F92" s="72">
        <v>76.495597754474943</v>
      </c>
      <c r="G92" s="5">
        <v>25</v>
      </c>
      <c r="H92" s="989" t="s">
        <v>808</v>
      </c>
      <c r="I92" s="469" t="s">
        <v>352</v>
      </c>
      <c r="J92" s="989" t="s">
        <v>808</v>
      </c>
      <c r="K92" s="469" t="s">
        <v>352</v>
      </c>
    </row>
    <row r="93" spans="1:11" ht="24.75" customHeight="1">
      <c r="A93" s="468" t="s">
        <v>253</v>
      </c>
      <c r="B93" s="72">
        <v>62.847316194529668</v>
      </c>
      <c r="C93" s="5">
        <v>23</v>
      </c>
      <c r="D93" s="72">
        <v>53.404268777053566</v>
      </c>
      <c r="E93" s="5">
        <v>8</v>
      </c>
      <c r="F93" s="72">
        <v>81.056980602348133</v>
      </c>
      <c r="G93" s="5">
        <v>14</v>
      </c>
      <c r="H93" s="989" t="s">
        <v>808</v>
      </c>
      <c r="I93" s="469" t="s">
        <v>352</v>
      </c>
      <c r="J93" s="989" t="s">
        <v>808</v>
      </c>
      <c r="K93" s="469" t="s">
        <v>352</v>
      </c>
    </row>
    <row r="94" spans="1:11" ht="24.75" customHeight="1">
      <c r="A94" s="468" t="s">
        <v>254</v>
      </c>
      <c r="B94" s="72">
        <v>72.648229858868874</v>
      </c>
      <c r="C94" s="5">
        <v>13</v>
      </c>
      <c r="D94" s="72">
        <v>54.744316793798667</v>
      </c>
      <c r="E94" s="5">
        <v>5</v>
      </c>
      <c r="F94" s="72">
        <v>82.072751422830862</v>
      </c>
      <c r="G94" s="5">
        <v>9</v>
      </c>
      <c r="H94" s="989" t="s">
        <v>808</v>
      </c>
      <c r="I94" s="469" t="s">
        <v>352</v>
      </c>
      <c r="J94" s="989" t="s">
        <v>808</v>
      </c>
      <c r="K94" s="469" t="s">
        <v>352</v>
      </c>
    </row>
    <row r="95" spans="1:11" ht="24.75" customHeight="1">
      <c r="A95" s="468" t="s">
        <v>255</v>
      </c>
      <c r="B95" s="72">
        <v>69.022921024456465</v>
      </c>
      <c r="C95" s="5">
        <v>15</v>
      </c>
      <c r="D95" s="72">
        <v>38.101830666966762</v>
      </c>
      <c r="E95" s="5">
        <v>28</v>
      </c>
      <c r="F95" s="72">
        <v>68.316383615237754</v>
      </c>
      <c r="G95" s="5">
        <v>30</v>
      </c>
      <c r="H95" s="989" t="s">
        <v>808</v>
      </c>
      <c r="I95" s="469" t="s">
        <v>352</v>
      </c>
      <c r="J95" s="989" t="s">
        <v>808</v>
      </c>
      <c r="K95" s="469" t="s">
        <v>352</v>
      </c>
    </row>
    <row r="96" spans="1:11" ht="24.75" customHeight="1">
      <c r="A96" s="468" t="s">
        <v>256</v>
      </c>
      <c r="B96" s="72">
        <v>87.138685367477621</v>
      </c>
      <c r="C96" s="5">
        <v>2</v>
      </c>
      <c r="D96" s="72">
        <v>45.885980683232113</v>
      </c>
      <c r="E96" s="5">
        <v>22</v>
      </c>
      <c r="F96" s="72">
        <v>79.818701785246489</v>
      </c>
      <c r="G96" s="5">
        <v>15</v>
      </c>
      <c r="H96" s="989" t="s">
        <v>808</v>
      </c>
      <c r="I96" s="469" t="s">
        <v>352</v>
      </c>
      <c r="J96" s="989" t="s">
        <v>808</v>
      </c>
      <c r="K96" s="469" t="s">
        <v>352</v>
      </c>
    </row>
    <row r="97" spans="1:11" ht="24.75" customHeight="1">
      <c r="A97" s="468" t="s">
        <v>257</v>
      </c>
      <c r="B97" s="72">
        <v>69.603756137433692</v>
      </c>
      <c r="C97" s="5">
        <v>14</v>
      </c>
      <c r="D97" s="72">
        <v>49.154545041840493</v>
      </c>
      <c r="E97" s="5">
        <v>14</v>
      </c>
      <c r="F97" s="72">
        <v>82.011634658996257</v>
      </c>
      <c r="G97" s="5">
        <v>10</v>
      </c>
      <c r="H97" s="989" t="s">
        <v>808</v>
      </c>
      <c r="I97" s="469" t="s">
        <v>352</v>
      </c>
      <c r="J97" s="989" t="s">
        <v>808</v>
      </c>
      <c r="K97" s="469" t="s">
        <v>352</v>
      </c>
    </row>
    <row r="98" spans="1:11" ht="24.75" customHeight="1">
      <c r="A98" s="468" t="s">
        <v>258</v>
      </c>
      <c r="B98" s="72">
        <v>68.702204993909561</v>
      </c>
      <c r="C98" s="5">
        <v>16</v>
      </c>
      <c r="D98" s="72">
        <v>43.954293615397873</v>
      </c>
      <c r="E98" s="5">
        <v>23</v>
      </c>
      <c r="F98" s="72">
        <v>77.188813254387028</v>
      </c>
      <c r="G98" s="5">
        <v>22</v>
      </c>
      <c r="H98" s="989" t="s">
        <v>808</v>
      </c>
      <c r="I98" s="469" t="s">
        <v>352</v>
      </c>
      <c r="J98" s="989" t="s">
        <v>808</v>
      </c>
      <c r="K98" s="469" t="s">
        <v>352</v>
      </c>
    </row>
    <row r="99" spans="1:11" ht="24.75" customHeight="1">
      <c r="A99" s="468" t="s">
        <v>259</v>
      </c>
      <c r="B99" s="72">
        <v>65.464043213658542</v>
      </c>
      <c r="C99" s="5">
        <v>22</v>
      </c>
      <c r="D99" s="72">
        <v>47.215322835569864</v>
      </c>
      <c r="E99" s="5">
        <v>19</v>
      </c>
      <c r="F99" s="72">
        <v>78.040290728082667</v>
      </c>
      <c r="G99" s="5">
        <v>20</v>
      </c>
      <c r="H99" s="989" t="s">
        <v>808</v>
      </c>
      <c r="I99" s="469" t="s">
        <v>352</v>
      </c>
      <c r="J99" s="989" t="s">
        <v>808</v>
      </c>
      <c r="K99" s="469" t="s">
        <v>352</v>
      </c>
    </row>
    <row r="100" spans="1:11" ht="24.75" customHeight="1">
      <c r="A100" s="468" t="s">
        <v>260</v>
      </c>
      <c r="B100" s="72">
        <v>86.862352208273933</v>
      </c>
      <c r="C100" s="5">
        <v>3</v>
      </c>
      <c r="D100" s="72">
        <v>46.445347317721954</v>
      </c>
      <c r="E100" s="5">
        <v>20</v>
      </c>
      <c r="F100" s="72">
        <v>78.219773944180091</v>
      </c>
      <c r="G100" s="5">
        <v>19</v>
      </c>
      <c r="H100" s="989" t="s">
        <v>808</v>
      </c>
      <c r="I100" s="469" t="s">
        <v>352</v>
      </c>
      <c r="J100" s="989" t="s">
        <v>808</v>
      </c>
      <c r="K100" s="469" t="s">
        <v>352</v>
      </c>
    </row>
    <row r="101" spans="1:11" ht="24.75" customHeight="1">
      <c r="A101" s="468" t="s">
        <v>261</v>
      </c>
      <c r="B101" s="72">
        <v>84.63231009749974</v>
      </c>
      <c r="C101" s="5">
        <v>4</v>
      </c>
      <c r="D101" s="72">
        <v>54.307856231789621</v>
      </c>
      <c r="E101" s="5">
        <v>7</v>
      </c>
      <c r="F101" s="72">
        <v>46.736831470423347</v>
      </c>
      <c r="G101" s="5">
        <v>31</v>
      </c>
      <c r="H101" s="989" t="s">
        <v>808</v>
      </c>
      <c r="I101" s="469" t="s">
        <v>352</v>
      </c>
      <c r="J101" s="989" t="s">
        <v>808</v>
      </c>
      <c r="K101" s="469" t="s">
        <v>352</v>
      </c>
    </row>
    <row r="102" spans="1:11" ht="24.75" customHeight="1">
      <c r="A102" s="468" t="s">
        <v>262</v>
      </c>
      <c r="B102" s="72">
        <v>33.447854426631494</v>
      </c>
      <c r="C102" s="5">
        <v>30</v>
      </c>
      <c r="D102" s="72">
        <v>40.12552273049306</v>
      </c>
      <c r="E102" s="5">
        <v>27</v>
      </c>
      <c r="F102" s="72">
        <v>73.545609551320226</v>
      </c>
      <c r="G102" s="5">
        <v>29</v>
      </c>
      <c r="H102" s="989" t="s">
        <v>808</v>
      </c>
      <c r="I102" s="469" t="s">
        <v>352</v>
      </c>
      <c r="J102" s="989" t="s">
        <v>808</v>
      </c>
      <c r="K102" s="469" t="s">
        <v>352</v>
      </c>
    </row>
    <row r="103" spans="1:11" ht="24.75" customHeight="1">
      <c r="A103" s="468" t="s">
        <v>263</v>
      </c>
      <c r="B103" s="72">
        <v>66.340254538655699</v>
      </c>
      <c r="C103" s="5">
        <v>19</v>
      </c>
      <c r="D103" s="72">
        <v>55.814030377454941</v>
      </c>
      <c r="E103" s="5">
        <v>4</v>
      </c>
      <c r="F103" s="72">
        <v>81.762766685326866</v>
      </c>
      <c r="G103" s="5">
        <v>12</v>
      </c>
      <c r="H103" s="989" t="s">
        <v>808</v>
      </c>
      <c r="I103" s="469" t="s">
        <v>352</v>
      </c>
      <c r="J103" s="989" t="s">
        <v>808</v>
      </c>
      <c r="K103" s="469" t="s">
        <v>352</v>
      </c>
    </row>
    <row r="104" spans="1:11" ht="24.75" customHeight="1">
      <c r="A104" s="468" t="s">
        <v>264</v>
      </c>
      <c r="B104" s="72">
        <v>83.901478371647514</v>
      </c>
      <c r="C104" s="5">
        <v>5</v>
      </c>
      <c r="D104" s="72">
        <v>56.75492770477949</v>
      </c>
      <c r="E104" s="5">
        <v>2</v>
      </c>
      <c r="F104" s="72">
        <v>83.190637598226729</v>
      </c>
      <c r="G104" s="5">
        <v>3</v>
      </c>
      <c r="H104" s="989" t="s">
        <v>808</v>
      </c>
      <c r="I104" s="469" t="s">
        <v>352</v>
      </c>
      <c r="J104" s="989" t="s">
        <v>808</v>
      </c>
      <c r="K104" s="469" t="s">
        <v>352</v>
      </c>
    </row>
    <row r="105" spans="1:11" ht="24.75" customHeight="1">
      <c r="A105" s="468" t="s">
        <v>265</v>
      </c>
      <c r="B105" s="72">
        <v>82.554856367798507</v>
      </c>
      <c r="C105" s="5">
        <v>7</v>
      </c>
      <c r="D105" s="72">
        <v>43.180609041376584</v>
      </c>
      <c r="E105" s="5">
        <v>25</v>
      </c>
      <c r="F105" s="72">
        <v>76.573641475278379</v>
      </c>
      <c r="G105" s="5">
        <v>24</v>
      </c>
      <c r="H105" s="989" t="s">
        <v>808</v>
      </c>
      <c r="I105" s="469" t="s">
        <v>352</v>
      </c>
      <c r="J105" s="989" t="s">
        <v>808</v>
      </c>
      <c r="K105" s="469" t="s">
        <v>352</v>
      </c>
    </row>
    <row r="106" spans="1:11" ht="24.75" customHeight="1">
      <c r="A106" s="468" t="s">
        <v>266</v>
      </c>
      <c r="B106" s="72">
        <v>89.604015572557913</v>
      </c>
      <c r="C106" s="5">
        <v>1</v>
      </c>
      <c r="D106" s="72">
        <v>54.667023168270383</v>
      </c>
      <c r="E106" s="5">
        <v>6</v>
      </c>
      <c r="F106" s="72">
        <v>82.171003333247199</v>
      </c>
      <c r="G106" s="5">
        <v>8</v>
      </c>
      <c r="H106" s="989" t="s">
        <v>808</v>
      </c>
      <c r="I106" s="469" t="s">
        <v>352</v>
      </c>
      <c r="J106" s="989" t="s">
        <v>808</v>
      </c>
      <c r="K106" s="469" t="s">
        <v>352</v>
      </c>
    </row>
    <row r="107" spans="1:11" ht="24.75" customHeight="1">
      <c r="A107" s="468" t="s">
        <v>267</v>
      </c>
      <c r="B107" s="72">
        <v>68.229571578794946</v>
      </c>
      <c r="C107" s="5">
        <v>18</v>
      </c>
      <c r="D107" s="72">
        <v>49.42913890780531</v>
      </c>
      <c r="E107" s="5">
        <v>13</v>
      </c>
      <c r="F107" s="72">
        <v>81.946981771801916</v>
      </c>
      <c r="G107" s="5">
        <v>11</v>
      </c>
      <c r="H107" s="989" t="s">
        <v>808</v>
      </c>
      <c r="I107" s="469" t="s">
        <v>352</v>
      </c>
      <c r="J107" s="989" t="s">
        <v>808</v>
      </c>
      <c r="K107" s="469" t="s">
        <v>352</v>
      </c>
    </row>
    <row r="108" spans="1:11" ht="24.75" customHeight="1">
      <c r="A108" s="468" t="s">
        <v>268</v>
      </c>
      <c r="B108" s="72">
        <v>73.003884419357576</v>
      </c>
      <c r="C108" s="5">
        <v>12</v>
      </c>
      <c r="D108" s="72">
        <v>40.173989054845052</v>
      </c>
      <c r="E108" s="5">
        <v>26</v>
      </c>
      <c r="F108" s="72">
        <v>75.055493428256355</v>
      </c>
      <c r="G108" s="5">
        <v>27</v>
      </c>
      <c r="H108" s="989" t="s">
        <v>808</v>
      </c>
      <c r="I108" s="469" t="s">
        <v>352</v>
      </c>
      <c r="J108" s="989" t="s">
        <v>808</v>
      </c>
      <c r="K108" s="469" t="s">
        <v>352</v>
      </c>
    </row>
    <row r="109" spans="1:11" ht="24.75" customHeight="1">
      <c r="A109" s="468" t="s">
        <v>269</v>
      </c>
      <c r="B109" s="72">
        <v>68.330791215561348</v>
      </c>
      <c r="C109" s="5">
        <v>17</v>
      </c>
      <c r="D109" s="72">
        <v>56.420692301268815</v>
      </c>
      <c r="E109" s="5">
        <v>3</v>
      </c>
      <c r="F109" s="72">
        <v>82.281821615245093</v>
      </c>
      <c r="G109" s="5">
        <v>6</v>
      </c>
      <c r="H109" s="989" t="s">
        <v>808</v>
      </c>
      <c r="I109" s="469" t="s">
        <v>352</v>
      </c>
      <c r="J109" s="989" t="s">
        <v>808</v>
      </c>
      <c r="K109" s="469" t="s">
        <v>352</v>
      </c>
    </row>
    <row r="110" spans="1:11" ht="24.75" customHeight="1">
      <c r="A110" s="468" t="s">
        <v>270</v>
      </c>
      <c r="B110" s="72">
        <v>76.562062125331067</v>
      </c>
      <c r="C110" s="5">
        <v>9</v>
      </c>
      <c r="D110" s="72">
        <v>50.563151041424419</v>
      </c>
      <c r="E110" s="5">
        <v>11</v>
      </c>
      <c r="F110" s="72">
        <v>82.17835170035832</v>
      </c>
      <c r="G110" s="5">
        <v>7</v>
      </c>
      <c r="H110" s="989" t="s">
        <v>808</v>
      </c>
      <c r="I110" s="469" t="s">
        <v>352</v>
      </c>
      <c r="J110" s="989" t="s">
        <v>808</v>
      </c>
      <c r="K110" s="469" t="s">
        <v>352</v>
      </c>
    </row>
    <row r="111" spans="1:11" s="721" customFormat="1" ht="18.75" customHeight="1">
      <c r="A111" s="996" t="s">
        <v>817</v>
      </c>
      <c r="B111" s="998"/>
      <c r="C111" s="998"/>
      <c r="D111" s="998"/>
      <c r="E111" s="998"/>
      <c r="F111" s="998"/>
      <c r="G111" s="998"/>
      <c r="H111" s="998"/>
      <c r="I111" s="998"/>
      <c r="J111" s="998"/>
      <c r="K111" s="998"/>
    </row>
    <row r="112" spans="1:11" s="721" customFormat="1" ht="18.75" customHeight="1">
      <c r="A112" s="999" t="s">
        <v>588</v>
      </c>
      <c r="B112" s="1000"/>
      <c r="C112" s="1000"/>
      <c r="D112" s="1000"/>
      <c r="E112" s="1000"/>
      <c r="F112" s="1000"/>
      <c r="G112" s="1000"/>
      <c r="H112" s="1000"/>
      <c r="I112" s="1000"/>
      <c r="J112" s="1000"/>
      <c r="K112" s="1000"/>
    </row>
    <row r="114" spans="1:11" ht="24.75" customHeight="1">
      <c r="A114" s="508" t="s">
        <v>1086</v>
      </c>
      <c r="B114" s="6"/>
      <c r="C114" s="6"/>
      <c r="D114" s="6"/>
      <c r="E114" s="6"/>
      <c r="F114" s="6"/>
      <c r="G114" s="6"/>
      <c r="H114" s="6"/>
      <c r="I114" s="6"/>
      <c r="J114" s="6"/>
      <c r="K114" s="6" t="s">
        <v>918</v>
      </c>
    </row>
    <row r="115" spans="1:11" ht="24.75" customHeight="1">
      <c r="A115" s="649" t="s">
        <v>1</v>
      </c>
      <c r="B115" s="586">
        <v>1394</v>
      </c>
      <c r="C115" s="587"/>
      <c r="D115" s="586">
        <v>1395</v>
      </c>
      <c r="E115" s="587"/>
      <c r="F115" s="586">
        <v>1396</v>
      </c>
      <c r="G115" s="587"/>
      <c r="H115" s="586">
        <v>1397</v>
      </c>
      <c r="I115" s="587"/>
      <c r="J115" s="586">
        <v>1398</v>
      </c>
      <c r="K115" s="587"/>
    </row>
    <row r="116" spans="1:11" ht="24.75" customHeight="1">
      <c r="A116" s="649"/>
      <c r="B116" s="455" t="s">
        <v>500</v>
      </c>
      <c r="C116" s="455" t="s">
        <v>198</v>
      </c>
      <c r="D116" s="455" t="s">
        <v>500</v>
      </c>
      <c r="E116" s="455" t="s">
        <v>198</v>
      </c>
      <c r="F116" s="455" t="s">
        <v>500</v>
      </c>
      <c r="G116" s="455" t="s">
        <v>198</v>
      </c>
      <c r="H116" s="455" t="s">
        <v>500</v>
      </c>
      <c r="I116" s="455" t="s">
        <v>198</v>
      </c>
      <c r="J116" s="455" t="s">
        <v>500</v>
      </c>
      <c r="K116" s="455" t="s">
        <v>198</v>
      </c>
    </row>
    <row r="117" spans="1:11" ht="24.75" customHeight="1">
      <c r="A117" s="229" t="s">
        <v>4</v>
      </c>
      <c r="B117" s="3">
        <v>13.2</v>
      </c>
      <c r="C117" s="3" t="s">
        <v>352</v>
      </c>
      <c r="D117" s="3">
        <v>15.6</v>
      </c>
      <c r="E117" s="3" t="s">
        <v>352</v>
      </c>
      <c r="F117" s="3">
        <v>14.6</v>
      </c>
      <c r="G117" s="3" t="s">
        <v>352</v>
      </c>
      <c r="H117" s="988" t="s">
        <v>808</v>
      </c>
      <c r="I117" s="229" t="s">
        <v>352</v>
      </c>
      <c r="J117" s="988" t="s">
        <v>808</v>
      </c>
      <c r="K117" s="229" t="s">
        <v>352</v>
      </c>
    </row>
    <row r="118" spans="1:11" ht="24.75" customHeight="1">
      <c r="A118" s="468" t="s">
        <v>240</v>
      </c>
      <c r="B118" s="72">
        <v>16.62472523869523</v>
      </c>
      <c r="C118" s="5">
        <v>26</v>
      </c>
      <c r="D118" s="72">
        <v>56.268012613168878</v>
      </c>
      <c r="E118" s="5">
        <v>8</v>
      </c>
      <c r="F118" s="72">
        <v>17.069275104409655</v>
      </c>
      <c r="G118" s="5">
        <v>28</v>
      </c>
      <c r="H118" s="989" t="s">
        <v>808</v>
      </c>
      <c r="I118" s="469" t="s">
        <v>352</v>
      </c>
      <c r="J118" s="989" t="s">
        <v>808</v>
      </c>
      <c r="K118" s="469" t="s">
        <v>352</v>
      </c>
    </row>
    <row r="119" spans="1:11" ht="24.75" customHeight="1">
      <c r="A119" s="468" t="s">
        <v>241</v>
      </c>
      <c r="B119" s="72">
        <v>24.815944318608228</v>
      </c>
      <c r="C119" s="5">
        <v>22</v>
      </c>
      <c r="D119" s="72">
        <v>50.893834231478401</v>
      </c>
      <c r="E119" s="5">
        <v>17</v>
      </c>
      <c r="F119" s="72">
        <v>20.675778525744064</v>
      </c>
      <c r="G119" s="5">
        <v>16</v>
      </c>
      <c r="H119" s="989" t="s">
        <v>808</v>
      </c>
      <c r="I119" s="469" t="s">
        <v>352</v>
      </c>
      <c r="J119" s="989" t="s">
        <v>808</v>
      </c>
      <c r="K119" s="469" t="s">
        <v>352</v>
      </c>
    </row>
    <row r="120" spans="1:11" ht="24.75" customHeight="1">
      <c r="A120" s="468" t="s">
        <v>242</v>
      </c>
      <c r="B120" s="72">
        <v>40.519229826565642</v>
      </c>
      <c r="C120" s="5">
        <v>7</v>
      </c>
      <c r="D120" s="72">
        <v>50.458446992250337</v>
      </c>
      <c r="E120" s="5">
        <v>20</v>
      </c>
      <c r="F120" s="72">
        <v>20.707395604332245</v>
      </c>
      <c r="G120" s="5">
        <v>15</v>
      </c>
      <c r="H120" s="989" t="s">
        <v>808</v>
      </c>
      <c r="I120" s="469" t="s">
        <v>352</v>
      </c>
      <c r="J120" s="989" t="s">
        <v>808</v>
      </c>
      <c r="K120" s="469" t="s">
        <v>352</v>
      </c>
    </row>
    <row r="121" spans="1:11" ht="24.75" customHeight="1">
      <c r="A121" s="468" t="s">
        <v>243</v>
      </c>
      <c r="B121" s="72">
        <v>25.76749600925535</v>
      </c>
      <c r="C121" s="5">
        <v>21</v>
      </c>
      <c r="D121" s="72">
        <v>51.149743963637391</v>
      </c>
      <c r="E121" s="5">
        <v>16</v>
      </c>
      <c r="F121" s="72">
        <v>17.391880410269589</v>
      </c>
      <c r="G121" s="5">
        <v>27</v>
      </c>
      <c r="H121" s="989" t="s">
        <v>808</v>
      </c>
      <c r="I121" s="469" t="s">
        <v>352</v>
      </c>
      <c r="J121" s="989" t="s">
        <v>808</v>
      </c>
      <c r="K121" s="469" t="s">
        <v>352</v>
      </c>
    </row>
    <row r="122" spans="1:11" ht="24.75" customHeight="1">
      <c r="A122" s="468" t="s">
        <v>244</v>
      </c>
      <c r="B122" s="72">
        <v>47.88117338020669</v>
      </c>
      <c r="C122" s="5">
        <v>6</v>
      </c>
      <c r="D122" s="72">
        <v>47.021381234974662</v>
      </c>
      <c r="E122" s="5">
        <v>22</v>
      </c>
      <c r="F122" s="72">
        <v>16.288616586336765</v>
      </c>
      <c r="G122" s="5">
        <v>30</v>
      </c>
      <c r="H122" s="989" t="s">
        <v>808</v>
      </c>
      <c r="I122" s="469" t="s">
        <v>352</v>
      </c>
      <c r="J122" s="989" t="s">
        <v>808</v>
      </c>
      <c r="K122" s="469" t="s">
        <v>352</v>
      </c>
    </row>
    <row r="123" spans="1:11" ht="24.75" customHeight="1">
      <c r="A123" s="468" t="s">
        <v>245</v>
      </c>
      <c r="B123" s="72">
        <v>39.081432522727269</v>
      </c>
      <c r="C123" s="5">
        <v>8</v>
      </c>
      <c r="D123" s="72">
        <v>51.842216561328982</v>
      </c>
      <c r="E123" s="5">
        <v>14</v>
      </c>
      <c r="F123" s="72">
        <v>23.085572710109034</v>
      </c>
      <c r="G123" s="5">
        <v>9</v>
      </c>
      <c r="H123" s="989" t="s">
        <v>808</v>
      </c>
      <c r="I123" s="469" t="s">
        <v>352</v>
      </c>
      <c r="J123" s="989" t="s">
        <v>808</v>
      </c>
      <c r="K123" s="469" t="s">
        <v>352</v>
      </c>
    </row>
    <row r="124" spans="1:11" ht="24.75" customHeight="1">
      <c r="A124" s="468" t="s">
        <v>246</v>
      </c>
      <c r="B124" s="72">
        <v>70.069328014739085</v>
      </c>
      <c r="C124" s="5">
        <v>1</v>
      </c>
      <c r="D124" s="72">
        <v>77.698695722679361</v>
      </c>
      <c r="E124" s="5">
        <v>1</v>
      </c>
      <c r="F124" s="72">
        <v>25.302531931383378</v>
      </c>
      <c r="G124" s="5">
        <v>4</v>
      </c>
      <c r="H124" s="989" t="s">
        <v>808</v>
      </c>
      <c r="I124" s="469" t="s">
        <v>352</v>
      </c>
      <c r="J124" s="989" t="s">
        <v>808</v>
      </c>
      <c r="K124" s="469" t="s">
        <v>352</v>
      </c>
    </row>
    <row r="125" spans="1:11" ht="24.75" customHeight="1">
      <c r="A125" s="468" t="s">
        <v>247</v>
      </c>
      <c r="B125" s="72">
        <v>34.418527858297253</v>
      </c>
      <c r="C125" s="5">
        <v>11</v>
      </c>
      <c r="D125" s="72">
        <v>41.767409612163945</v>
      </c>
      <c r="E125" s="5">
        <v>31</v>
      </c>
      <c r="F125" s="72">
        <v>12.32649184312837</v>
      </c>
      <c r="G125" s="5">
        <v>31</v>
      </c>
      <c r="H125" s="989" t="s">
        <v>808</v>
      </c>
      <c r="I125" s="469" t="s">
        <v>352</v>
      </c>
      <c r="J125" s="989" t="s">
        <v>808</v>
      </c>
      <c r="K125" s="469" t="s">
        <v>352</v>
      </c>
    </row>
    <row r="126" spans="1:11" ht="24.75" customHeight="1">
      <c r="A126" s="468" t="s">
        <v>248</v>
      </c>
      <c r="B126" s="72">
        <v>53.989453689618621</v>
      </c>
      <c r="C126" s="5">
        <v>4</v>
      </c>
      <c r="D126" s="72">
        <v>46.622825956689923</v>
      </c>
      <c r="E126" s="5">
        <v>23</v>
      </c>
      <c r="F126" s="72">
        <v>21.260340541183691</v>
      </c>
      <c r="G126" s="5">
        <v>14</v>
      </c>
      <c r="H126" s="989" t="s">
        <v>808</v>
      </c>
      <c r="I126" s="469" t="s">
        <v>352</v>
      </c>
      <c r="J126" s="989" t="s">
        <v>808</v>
      </c>
      <c r="K126" s="469" t="s">
        <v>352</v>
      </c>
    </row>
    <row r="127" spans="1:11" ht="24.75" customHeight="1">
      <c r="A127" s="468" t="s">
        <v>249</v>
      </c>
      <c r="B127" s="72">
        <v>59.169866401670951</v>
      </c>
      <c r="C127" s="5">
        <v>3</v>
      </c>
      <c r="D127" s="72">
        <v>53.65844455283127</v>
      </c>
      <c r="E127" s="5">
        <v>11</v>
      </c>
      <c r="F127" s="72">
        <v>22.722347024077777</v>
      </c>
      <c r="G127" s="5">
        <v>11</v>
      </c>
      <c r="H127" s="989" t="s">
        <v>808</v>
      </c>
      <c r="I127" s="469" t="s">
        <v>352</v>
      </c>
      <c r="J127" s="989" t="s">
        <v>808</v>
      </c>
      <c r="K127" s="469" t="s">
        <v>352</v>
      </c>
    </row>
    <row r="128" spans="1:11" ht="24.75" customHeight="1">
      <c r="A128" s="468" t="s">
        <v>250</v>
      </c>
      <c r="B128" s="72">
        <v>22.822620625940761</v>
      </c>
      <c r="C128" s="5">
        <v>24</v>
      </c>
      <c r="D128" s="72">
        <v>51.581828282411067</v>
      </c>
      <c r="E128" s="5">
        <v>15</v>
      </c>
      <c r="F128" s="72">
        <v>18.744934319480866</v>
      </c>
      <c r="G128" s="5">
        <v>19</v>
      </c>
      <c r="H128" s="989" t="s">
        <v>808</v>
      </c>
      <c r="I128" s="469" t="s">
        <v>352</v>
      </c>
      <c r="J128" s="989" t="s">
        <v>808</v>
      </c>
      <c r="K128" s="469" t="s">
        <v>352</v>
      </c>
    </row>
    <row r="129" spans="1:11" ht="24.75" customHeight="1">
      <c r="A129" s="468" t="s">
        <v>251</v>
      </c>
      <c r="B129" s="72">
        <v>52.394888296378106</v>
      </c>
      <c r="C129" s="5">
        <v>5</v>
      </c>
      <c r="D129" s="72">
        <v>70.558580269702219</v>
      </c>
      <c r="E129" s="5">
        <v>2</v>
      </c>
      <c r="F129" s="72">
        <v>24.590341895429216</v>
      </c>
      <c r="G129" s="5">
        <v>6</v>
      </c>
      <c r="H129" s="989" t="s">
        <v>808</v>
      </c>
      <c r="I129" s="469" t="s">
        <v>352</v>
      </c>
      <c r="J129" s="989" t="s">
        <v>808</v>
      </c>
      <c r="K129" s="469" t="s">
        <v>352</v>
      </c>
    </row>
    <row r="130" spans="1:11" ht="24.75" customHeight="1">
      <c r="A130" s="468" t="s">
        <v>252</v>
      </c>
      <c r="B130" s="72">
        <v>34.334448958906918</v>
      </c>
      <c r="C130" s="5">
        <v>12</v>
      </c>
      <c r="D130" s="72">
        <v>64.593203972851057</v>
      </c>
      <c r="E130" s="5">
        <v>3</v>
      </c>
      <c r="F130" s="72">
        <v>23.504402245525061</v>
      </c>
      <c r="G130" s="5">
        <v>7</v>
      </c>
      <c r="H130" s="989" t="s">
        <v>808</v>
      </c>
      <c r="I130" s="469" t="s">
        <v>352</v>
      </c>
      <c r="J130" s="989" t="s">
        <v>808</v>
      </c>
      <c r="K130" s="469" t="s">
        <v>352</v>
      </c>
    </row>
    <row r="131" spans="1:11" ht="24.75" customHeight="1">
      <c r="A131" s="468" t="s">
        <v>253</v>
      </c>
      <c r="B131" s="72">
        <v>37.152683805470318</v>
      </c>
      <c r="C131" s="5">
        <v>9</v>
      </c>
      <c r="D131" s="72">
        <v>46.595731222946434</v>
      </c>
      <c r="E131" s="5">
        <v>24</v>
      </c>
      <c r="F131" s="72">
        <v>18.943019397651863</v>
      </c>
      <c r="G131" s="5">
        <v>18</v>
      </c>
      <c r="H131" s="989" t="s">
        <v>808</v>
      </c>
      <c r="I131" s="469" t="s">
        <v>352</v>
      </c>
      <c r="J131" s="989" t="s">
        <v>808</v>
      </c>
      <c r="K131" s="469" t="s">
        <v>352</v>
      </c>
    </row>
    <row r="132" spans="1:11" ht="24.75" customHeight="1">
      <c r="A132" s="468" t="s">
        <v>254</v>
      </c>
      <c r="B132" s="72">
        <v>27.351770141131109</v>
      </c>
      <c r="C132" s="5">
        <v>19</v>
      </c>
      <c r="D132" s="72">
        <v>45.25568320620134</v>
      </c>
      <c r="E132" s="5">
        <v>27</v>
      </c>
      <c r="F132" s="72">
        <v>17.927248577169134</v>
      </c>
      <c r="G132" s="5">
        <v>23</v>
      </c>
      <c r="H132" s="989" t="s">
        <v>808</v>
      </c>
      <c r="I132" s="469" t="s">
        <v>352</v>
      </c>
      <c r="J132" s="989" t="s">
        <v>808</v>
      </c>
      <c r="K132" s="469" t="s">
        <v>352</v>
      </c>
    </row>
    <row r="133" spans="1:11" ht="24.75" customHeight="1">
      <c r="A133" s="468" t="s">
        <v>255</v>
      </c>
      <c r="B133" s="72">
        <v>30.977078975543549</v>
      </c>
      <c r="C133" s="5">
        <v>17</v>
      </c>
      <c r="D133" s="72">
        <v>61.898169333033238</v>
      </c>
      <c r="E133" s="5">
        <v>4</v>
      </c>
      <c r="F133" s="72">
        <v>31.683616384762249</v>
      </c>
      <c r="G133" s="5">
        <v>2</v>
      </c>
      <c r="H133" s="989" t="s">
        <v>808</v>
      </c>
      <c r="I133" s="469" t="s">
        <v>352</v>
      </c>
      <c r="J133" s="989" t="s">
        <v>808</v>
      </c>
      <c r="K133" s="469" t="s">
        <v>352</v>
      </c>
    </row>
    <row r="134" spans="1:11" ht="24.75" customHeight="1">
      <c r="A134" s="468" t="s">
        <v>256</v>
      </c>
      <c r="B134" s="72">
        <v>12.861314632522379</v>
      </c>
      <c r="C134" s="5">
        <v>30</v>
      </c>
      <c r="D134" s="72">
        <v>54.114019316767894</v>
      </c>
      <c r="E134" s="5">
        <v>10</v>
      </c>
      <c r="F134" s="72">
        <v>20.181298214753511</v>
      </c>
      <c r="G134" s="5">
        <v>17</v>
      </c>
      <c r="H134" s="989" t="s">
        <v>808</v>
      </c>
      <c r="I134" s="469" t="s">
        <v>352</v>
      </c>
      <c r="J134" s="989" t="s">
        <v>808</v>
      </c>
      <c r="K134" s="469" t="s">
        <v>352</v>
      </c>
    </row>
    <row r="135" spans="1:11" ht="24.75" customHeight="1">
      <c r="A135" s="468" t="s">
        <v>257</v>
      </c>
      <c r="B135" s="72">
        <v>30.396243862566308</v>
      </c>
      <c r="C135" s="5">
        <v>18</v>
      </c>
      <c r="D135" s="72">
        <v>50.845454958159507</v>
      </c>
      <c r="E135" s="5">
        <v>18</v>
      </c>
      <c r="F135" s="72">
        <v>17.988365341003746</v>
      </c>
      <c r="G135" s="5">
        <v>22</v>
      </c>
      <c r="H135" s="989" t="s">
        <v>808</v>
      </c>
      <c r="I135" s="469" t="s">
        <v>352</v>
      </c>
      <c r="J135" s="989" t="s">
        <v>808</v>
      </c>
      <c r="K135" s="469" t="s">
        <v>352</v>
      </c>
    </row>
    <row r="136" spans="1:11" ht="24.75" customHeight="1">
      <c r="A136" s="468" t="s">
        <v>258</v>
      </c>
      <c r="B136" s="72">
        <v>31.297795006090432</v>
      </c>
      <c r="C136" s="5">
        <v>16</v>
      </c>
      <c r="D136" s="72">
        <v>56.045706384602127</v>
      </c>
      <c r="E136" s="5">
        <v>9</v>
      </c>
      <c r="F136" s="72">
        <v>22.811186745612975</v>
      </c>
      <c r="G136" s="5">
        <v>10</v>
      </c>
      <c r="H136" s="989" t="s">
        <v>808</v>
      </c>
      <c r="I136" s="469" t="s">
        <v>352</v>
      </c>
      <c r="J136" s="989" t="s">
        <v>808</v>
      </c>
      <c r="K136" s="469" t="s">
        <v>352</v>
      </c>
    </row>
    <row r="137" spans="1:11" ht="24.75" customHeight="1">
      <c r="A137" s="468" t="s">
        <v>259</v>
      </c>
      <c r="B137" s="72">
        <v>34.535956786341465</v>
      </c>
      <c r="C137" s="5">
        <v>10</v>
      </c>
      <c r="D137" s="72">
        <v>52.784677164430136</v>
      </c>
      <c r="E137" s="5">
        <v>13</v>
      </c>
      <c r="F137" s="72">
        <v>21.959709271917326</v>
      </c>
      <c r="G137" s="5">
        <v>12</v>
      </c>
      <c r="H137" s="989" t="s">
        <v>808</v>
      </c>
      <c r="I137" s="469" t="s">
        <v>352</v>
      </c>
      <c r="J137" s="989" t="s">
        <v>808</v>
      </c>
      <c r="K137" s="469" t="s">
        <v>352</v>
      </c>
    </row>
    <row r="138" spans="1:11" ht="24.75" customHeight="1">
      <c r="A138" s="468" t="s">
        <v>260</v>
      </c>
      <c r="B138" s="72">
        <v>13.137647791726071</v>
      </c>
      <c r="C138" s="5">
        <v>29</v>
      </c>
      <c r="D138" s="72">
        <v>53.554652682278046</v>
      </c>
      <c r="E138" s="5">
        <v>12</v>
      </c>
      <c r="F138" s="72">
        <v>21.780226055819906</v>
      </c>
      <c r="G138" s="5">
        <v>13</v>
      </c>
      <c r="H138" s="989" t="s">
        <v>808</v>
      </c>
      <c r="I138" s="469" t="s">
        <v>352</v>
      </c>
      <c r="J138" s="989" t="s">
        <v>808</v>
      </c>
      <c r="K138" s="469" t="s">
        <v>352</v>
      </c>
    </row>
    <row r="139" spans="1:11" ht="24.75" customHeight="1">
      <c r="A139" s="468" t="s">
        <v>261</v>
      </c>
      <c r="B139" s="72">
        <v>15.367689902500251</v>
      </c>
      <c r="C139" s="5">
        <v>28</v>
      </c>
      <c r="D139" s="72">
        <v>45.692143768210379</v>
      </c>
      <c r="E139" s="5">
        <v>25</v>
      </c>
      <c r="F139" s="72">
        <v>53.263168529576653</v>
      </c>
      <c r="G139" s="5">
        <v>1</v>
      </c>
      <c r="H139" s="989" t="s">
        <v>808</v>
      </c>
      <c r="I139" s="469" t="s">
        <v>352</v>
      </c>
      <c r="J139" s="989" t="s">
        <v>808</v>
      </c>
      <c r="K139" s="469" t="s">
        <v>352</v>
      </c>
    </row>
    <row r="140" spans="1:11" ht="24.75" customHeight="1">
      <c r="A140" s="468" t="s">
        <v>262</v>
      </c>
      <c r="B140" s="72">
        <v>66.552145573368506</v>
      </c>
      <c r="C140" s="5">
        <v>2</v>
      </c>
      <c r="D140" s="72">
        <v>59.87447726950694</v>
      </c>
      <c r="E140" s="5">
        <v>5</v>
      </c>
      <c r="F140" s="72">
        <v>26.454390448679778</v>
      </c>
      <c r="G140" s="5">
        <v>3</v>
      </c>
      <c r="H140" s="989" t="s">
        <v>808</v>
      </c>
      <c r="I140" s="469" t="s">
        <v>352</v>
      </c>
      <c r="J140" s="989" t="s">
        <v>808</v>
      </c>
      <c r="K140" s="469" t="s">
        <v>352</v>
      </c>
    </row>
    <row r="141" spans="1:11" ht="24.75" customHeight="1">
      <c r="A141" s="468" t="s">
        <v>263</v>
      </c>
      <c r="B141" s="72">
        <v>33.659745461344293</v>
      </c>
      <c r="C141" s="5">
        <v>13</v>
      </c>
      <c r="D141" s="72">
        <v>44.185969622545059</v>
      </c>
      <c r="E141" s="5">
        <v>28</v>
      </c>
      <c r="F141" s="72">
        <v>18.237233314673137</v>
      </c>
      <c r="G141" s="5">
        <v>20</v>
      </c>
      <c r="H141" s="989" t="s">
        <v>808</v>
      </c>
      <c r="I141" s="469" t="s">
        <v>352</v>
      </c>
      <c r="J141" s="989" t="s">
        <v>808</v>
      </c>
      <c r="K141" s="469" t="s">
        <v>352</v>
      </c>
    </row>
    <row r="142" spans="1:11" ht="24.75" customHeight="1">
      <c r="A142" s="468" t="s">
        <v>264</v>
      </c>
      <c r="B142" s="72">
        <v>16.098521628352486</v>
      </c>
      <c r="C142" s="5">
        <v>27</v>
      </c>
      <c r="D142" s="72">
        <v>43.245072295220503</v>
      </c>
      <c r="E142" s="5">
        <v>30</v>
      </c>
      <c r="F142" s="72">
        <v>16.809362401773267</v>
      </c>
      <c r="G142" s="5">
        <v>29</v>
      </c>
      <c r="H142" s="989" t="s">
        <v>808</v>
      </c>
      <c r="I142" s="469" t="s">
        <v>352</v>
      </c>
      <c r="J142" s="989" t="s">
        <v>808</v>
      </c>
      <c r="K142" s="469" t="s">
        <v>352</v>
      </c>
    </row>
    <row r="143" spans="1:11" ht="24.75" customHeight="1">
      <c r="A143" s="468" t="s">
        <v>265</v>
      </c>
      <c r="B143" s="72">
        <v>17.445143632201489</v>
      </c>
      <c r="C143" s="5">
        <v>25</v>
      </c>
      <c r="D143" s="72">
        <v>56.819390958623408</v>
      </c>
      <c r="E143" s="5">
        <v>7</v>
      </c>
      <c r="F143" s="72">
        <v>23.426358524721621</v>
      </c>
      <c r="G143" s="5">
        <v>8</v>
      </c>
      <c r="H143" s="989" t="s">
        <v>808</v>
      </c>
      <c r="I143" s="469" t="s">
        <v>352</v>
      </c>
      <c r="J143" s="989" t="s">
        <v>808</v>
      </c>
      <c r="K143" s="469" t="s">
        <v>352</v>
      </c>
    </row>
    <row r="144" spans="1:11" ht="24.75" customHeight="1">
      <c r="A144" s="468" t="s">
        <v>266</v>
      </c>
      <c r="B144" s="72">
        <v>10.3959844274421</v>
      </c>
      <c r="C144" s="5">
        <v>31</v>
      </c>
      <c r="D144" s="72">
        <v>45.332976831729617</v>
      </c>
      <c r="E144" s="5">
        <v>26</v>
      </c>
      <c r="F144" s="72">
        <v>17.828996666752797</v>
      </c>
      <c r="G144" s="5">
        <v>24</v>
      </c>
      <c r="H144" s="989" t="s">
        <v>808</v>
      </c>
      <c r="I144" s="469" t="s">
        <v>352</v>
      </c>
      <c r="J144" s="989" t="s">
        <v>808</v>
      </c>
      <c r="K144" s="469" t="s">
        <v>352</v>
      </c>
    </row>
    <row r="145" spans="1:11" ht="24.75" customHeight="1">
      <c r="A145" s="468" t="s">
        <v>267</v>
      </c>
      <c r="B145" s="72">
        <v>31.770428421205057</v>
      </c>
      <c r="C145" s="5">
        <v>14</v>
      </c>
      <c r="D145" s="72">
        <v>50.57086109219469</v>
      </c>
      <c r="E145" s="5">
        <v>19</v>
      </c>
      <c r="F145" s="72">
        <v>18.053018228198091</v>
      </c>
      <c r="G145" s="5">
        <v>21</v>
      </c>
      <c r="H145" s="989" t="s">
        <v>808</v>
      </c>
      <c r="I145" s="469" t="s">
        <v>352</v>
      </c>
      <c r="J145" s="989" t="s">
        <v>808</v>
      </c>
      <c r="K145" s="469" t="s">
        <v>352</v>
      </c>
    </row>
    <row r="146" spans="1:11" ht="24.75" customHeight="1">
      <c r="A146" s="468" t="s">
        <v>268</v>
      </c>
      <c r="B146" s="72">
        <v>26.996115580642432</v>
      </c>
      <c r="C146" s="5">
        <v>20</v>
      </c>
      <c r="D146" s="72">
        <v>59.826010945154934</v>
      </c>
      <c r="E146" s="5">
        <v>6</v>
      </c>
      <c r="F146" s="72">
        <v>24.944506571743641</v>
      </c>
      <c r="G146" s="5">
        <v>5</v>
      </c>
      <c r="H146" s="989" t="s">
        <v>808</v>
      </c>
      <c r="I146" s="469" t="s">
        <v>352</v>
      </c>
      <c r="J146" s="989" t="s">
        <v>808</v>
      </c>
      <c r="K146" s="469" t="s">
        <v>352</v>
      </c>
    </row>
    <row r="147" spans="1:11" ht="24.75" customHeight="1">
      <c r="A147" s="468" t="s">
        <v>269</v>
      </c>
      <c r="B147" s="72">
        <v>31.669208784438649</v>
      </c>
      <c r="C147" s="5">
        <v>15</v>
      </c>
      <c r="D147" s="72">
        <v>43.579307698731185</v>
      </c>
      <c r="E147" s="5">
        <v>29</v>
      </c>
      <c r="F147" s="72">
        <v>17.718178384754907</v>
      </c>
      <c r="G147" s="5">
        <v>26</v>
      </c>
      <c r="H147" s="989" t="s">
        <v>808</v>
      </c>
      <c r="I147" s="469" t="s">
        <v>352</v>
      </c>
      <c r="J147" s="989" t="s">
        <v>808</v>
      </c>
      <c r="K147" s="469" t="s">
        <v>352</v>
      </c>
    </row>
    <row r="148" spans="1:11" ht="24.75" customHeight="1">
      <c r="A148" s="468" t="s">
        <v>270</v>
      </c>
      <c r="B148" s="72">
        <v>23.437937874668922</v>
      </c>
      <c r="C148" s="5">
        <v>23</v>
      </c>
      <c r="D148" s="72">
        <v>49.436848958575581</v>
      </c>
      <c r="E148" s="5">
        <v>21</v>
      </c>
      <c r="F148" s="72">
        <v>17.821648299641673</v>
      </c>
      <c r="G148" s="5">
        <v>25</v>
      </c>
      <c r="H148" s="989" t="s">
        <v>808</v>
      </c>
      <c r="I148" s="469" t="s">
        <v>352</v>
      </c>
      <c r="J148" s="989" t="s">
        <v>808</v>
      </c>
      <c r="K148" s="469" t="s">
        <v>352</v>
      </c>
    </row>
    <row r="149" spans="1:11" s="721" customFormat="1" ht="18.75" customHeight="1">
      <c r="A149" s="947" t="s">
        <v>817</v>
      </c>
      <c r="B149" s="998"/>
      <c r="C149" s="998"/>
      <c r="D149" s="998"/>
      <c r="E149" s="998"/>
      <c r="F149" s="998"/>
      <c r="G149" s="998"/>
      <c r="H149" s="998"/>
      <c r="I149" s="998"/>
      <c r="J149" s="998"/>
      <c r="K149" s="998"/>
    </row>
    <row r="150" spans="1:11" s="721" customFormat="1" ht="18.75" customHeight="1">
      <c r="A150" s="1002" t="s">
        <v>588</v>
      </c>
      <c r="B150" s="1002"/>
      <c r="C150" s="1002"/>
      <c r="D150" s="1002"/>
      <c r="E150" s="1002"/>
      <c r="F150" s="1002"/>
      <c r="G150" s="1002"/>
      <c r="H150" s="1002"/>
      <c r="I150" s="1002"/>
      <c r="J150" s="1002"/>
      <c r="K150" s="1002"/>
    </row>
    <row r="151" spans="1:11" ht="24.75" customHeight="1">
      <c r="A151" s="521"/>
      <c r="B151" s="521"/>
      <c r="C151" s="521"/>
      <c r="D151" s="521"/>
      <c r="E151" s="521"/>
      <c r="F151" s="521"/>
      <c r="G151" s="521"/>
      <c r="H151" s="521"/>
      <c r="I151" s="521"/>
      <c r="J151" s="521"/>
      <c r="K151" s="521"/>
    </row>
    <row r="152" spans="1:11" ht="24.75" customHeight="1">
      <c r="A152" s="508" t="s">
        <v>1087</v>
      </c>
      <c r="B152" s="6"/>
      <c r="C152" s="6"/>
      <c r="D152" s="6"/>
      <c r="E152" s="6"/>
      <c r="F152" s="6"/>
      <c r="G152" s="6"/>
      <c r="H152" s="6"/>
      <c r="I152" s="6"/>
      <c r="J152" s="6"/>
      <c r="K152" s="6" t="s">
        <v>0</v>
      </c>
    </row>
    <row r="153" spans="1:11" ht="24.75" customHeight="1">
      <c r="A153" s="649" t="s">
        <v>1</v>
      </c>
      <c r="B153" s="586">
        <v>1394</v>
      </c>
      <c r="C153" s="587"/>
      <c r="D153" s="586">
        <v>1395</v>
      </c>
      <c r="E153" s="587"/>
      <c r="F153" s="586">
        <v>1396</v>
      </c>
      <c r="G153" s="587"/>
      <c r="H153" s="586">
        <v>1397</v>
      </c>
      <c r="I153" s="587"/>
      <c r="J153" s="586">
        <v>1398</v>
      </c>
      <c r="K153" s="587"/>
    </row>
    <row r="154" spans="1:11" ht="24.75" customHeight="1">
      <c r="A154" s="649"/>
      <c r="B154" s="455" t="s">
        <v>2</v>
      </c>
      <c r="C154" s="455" t="s">
        <v>198</v>
      </c>
      <c r="D154" s="455" t="s">
        <v>2</v>
      </c>
      <c r="E154" s="455" t="s">
        <v>198</v>
      </c>
      <c r="F154" s="455" t="s">
        <v>2</v>
      </c>
      <c r="G154" s="455" t="s">
        <v>198</v>
      </c>
      <c r="H154" s="455" t="s">
        <v>2</v>
      </c>
      <c r="I154" s="455" t="s">
        <v>198</v>
      </c>
      <c r="J154" s="455" t="s">
        <v>2</v>
      </c>
      <c r="K154" s="455" t="s">
        <v>198</v>
      </c>
    </row>
    <row r="155" spans="1:11" ht="24.75" customHeight="1">
      <c r="A155" s="229" t="s">
        <v>4</v>
      </c>
      <c r="B155" s="3">
        <v>9.5615270594032147</v>
      </c>
      <c r="C155" s="3" t="s">
        <v>352</v>
      </c>
      <c r="D155" s="3">
        <v>3.3448146468892599</v>
      </c>
      <c r="E155" s="3" t="s">
        <v>352</v>
      </c>
      <c r="F155" s="3">
        <v>3.4334192658998686</v>
      </c>
      <c r="G155" s="3" t="s">
        <v>352</v>
      </c>
      <c r="H155" s="988" t="s">
        <v>808</v>
      </c>
      <c r="I155" s="229" t="s">
        <v>352</v>
      </c>
      <c r="J155" s="988" t="s">
        <v>808</v>
      </c>
      <c r="K155" s="229" t="s">
        <v>352</v>
      </c>
    </row>
    <row r="156" spans="1:11" ht="24.75" customHeight="1">
      <c r="A156" s="468" t="s">
        <v>240</v>
      </c>
      <c r="B156" s="72">
        <v>17.459870326853185</v>
      </c>
      <c r="C156" s="5">
        <v>20</v>
      </c>
      <c r="D156" s="72">
        <v>5.194314572969863</v>
      </c>
      <c r="E156" s="5">
        <v>20</v>
      </c>
      <c r="F156" s="72">
        <v>6.524526971179232</v>
      </c>
      <c r="G156" s="5">
        <v>20</v>
      </c>
      <c r="H156" s="989" t="s">
        <v>808</v>
      </c>
      <c r="I156" s="469" t="s">
        <v>352</v>
      </c>
      <c r="J156" s="989" t="s">
        <v>808</v>
      </c>
      <c r="K156" s="469" t="s">
        <v>352</v>
      </c>
    </row>
    <row r="157" spans="1:11" ht="24.75" customHeight="1">
      <c r="A157" s="468" t="s">
        <v>241</v>
      </c>
      <c r="B157" s="72">
        <v>39.812169767998959</v>
      </c>
      <c r="C157" s="5">
        <v>14</v>
      </c>
      <c r="D157" s="72">
        <v>12.794202757191764</v>
      </c>
      <c r="E157" s="5">
        <v>15</v>
      </c>
      <c r="F157" s="72">
        <v>14.306151717569023</v>
      </c>
      <c r="G157" s="5">
        <v>14</v>
      </c>
      <c r="H157" s="989" t="s">
        <v>808</v>
      </c>
      <c r="I157" s="469" t="s">
        <v>352</v>
      </c>
      <c r="J157" s="989" t="s">
        <v>808</v>
      </c>
      <c r="K157" s="469" t="s">
        <v>352</v>
      </c>
    </row>
    <row r="158" spans="1:11" ht="24.75" customHeight="1">
      <c r="A158" s="468" t="s">
        <v>242</v>
      </c>
      <c r="B158" s="72">
        <v>71.489191235885443</v>
      </c>
      <c r="C158" s="5">
        <v>8</v>
      </c>
      <c r="D158" s="72">
        <v>24.448491505648544</v>
      </c>
      <c r="E158" s="5">
        <v>7</v>
      </c>
      <c r="F158" s="72">
        <v>30.336540800630726</v>
      </c>
      <c r="G158" s="5">
        <v>7</v>
      </c>
      <c r="H158" s="989" t="s">
        <v>808</v>
      </c>
      <c r="I158" s="469" t="s">
        <v>352</v>
      </c>
      <c r="J158" s="989" t="s">
        <v>808</v>
      </c>
      <c r="K158" s="469" t="s">
        <v>352</v>
      </c>
    </row>
    <row r="159" spans="1:11" ht="24.75" customHeight="1">
      <c r="A159" s="468" t="s">
        <v>243</v>
      </c>
      <c r="B159" s="72">
        <v>9.0676964220478276</v>
      </c>
      <c r="C159" s="5">
        <v>26</v>
      </c>
      <c r="D159" s="72">
        <v>2.7595038636452314</v>
      </c>
      <c r="E159" s="5">
        <v>27</v>
      </c>
      <c r="F159" s="72">
        <v>3.6249838808823776</v>
      </c>
      <c r="G159" s="5">
        <v>26</v>
      </c>
      <c r="H159" s="989" t="s">
        <v>808</v>
      </c>
      <c r="I159" s="469" t="s">
        <v>352</v>
      </c>
      <c r="J159" s="989" t="s">
        <v>808</v>
      </c>
      <c r="K159" s="469" t="s">
        <v>352</v>
      </c>
    </row>
    <row r="160" spans="1:11" ht="24.75" customHeight="1">
      <c r="A160" s="468" t="s">
        <v>244</v>
      </c>
      <c r="B160" s="72">
        <v>10.996234969294989</v>
      </c>
      <c r="C160" s="5">
        <v>25</v>
      </c>
      <c r="D160" s="72">
        <v>3.9474281736302701</v>
      </c>
      <c r="E160" s="5">
        <v>25</v>
      </c>
      <c r="F160" s="72">
        <v>4.3455049811467861</v>
      </c>
      <c r="G160" s="5">
        <v>25</v>
      </c>
      <c r="H160" s="989" t="s">
        <v>808</v>
      </c>
      <c r="I160" s="469" t="s">
        <v>352</v>
      </c>
      <c r="J160" s="989" t="s">
        <v>808</v>
      </c>
      <c r="K160" s="469" t="s">
        <v>352</v>
      </c>
    </row>
    <row r="161" spans="1:11" ht="24.75" customHeight="1">
      <c r="A161" s="468" t="s">
        <v>245</v>
      </c>
      <c r="B161" s="72">
        <v>112.92705542876651</v>
      </c>
      <c r="C161" s="5">
        <v>1</v>
      </c>
      <c r="D161" s="72">
        <v>42.572282757145452</v>
      </c>
      <c r="E161" s="5">
        <v>1</v>
      </c>
      <c r="F161" s="72">
        <v>52.712559197749975</v>
      </c>
      <c r="G161" s="5">
        <v>1</v>
      </c>
      <c r="H161" s="989" t="s">
        <v>808</v>
      </c>
      <c r="I161" s="469" t="s">
        <v>352</v>
      </c>
      <c r="J161" s="989" t="s">
        <v>808</v>
      </c>
      <c r="K161" s="469" t="s">
        <v>352</v>
      </c>
    </row>
    <row r="162" spans="1:11" ht="24.75" customHeight="1">
      <c r="A162" s="468" t="s">
        <v>246</v>
      </c>
      <c r="B162" s="72">
        <v>5.1035876781537368</v>
      </c>
      <c r="C162" s="5">
        <v>29</v>
      </c>
      <c r="D162" s="72">
        <v>2.0533066694102442</v>
      </c>
      <c r="E162" s="5">
        <v>29</v>
      </c>
      <c r="F162" s="72">
        <v>2.4851268432602165</v>
      </c>
      <c r="G162" s="5">
        <v>29</v>
      </c>
      <c r="H162" s="989" t="s">
        <v>808</v>
      </c>
      <c r="I162" s="469" t="s">
        <v>352</v>
      </c>
      <c r="J162" s="989" t="s">
        <v>808</v>
      </c>
      <c r="K162" s="469" t="s">
        <v>352</v>
      </c>
    </row>
    <row r="163" spans="1:11" ht="24.75" customHeight="1">
      <c r="A163" s="468" t="s">
        <v>247</v>
      </c>
      <c r="B163" s="72">
        <v>1.387409902399253</v>
      </c>
      <c r="C163" s="5">
        <v>31</v>
      </c>
      <c r="D163" s="72">
        <v>0.47368097516153607</v>
      </c>
      <c r="E163" s="5">
        <v>31</v>
      </c>
      <c r="F163" s="72">
        <v>0.51130697384771162</v>
      </c>
      <c r="G163" s="5">
        <v>31</v>
      </c>
      <c r="H163" s="989" t="s">
        <v>808</v>
      </c>
      <c r="I163" s="469" t="s">
        <v>352</v>
      </c>
      <c r="J163" s="989" t="s">
        <v>808</v>
      </c>
      <c r="K163" s="469" t="s">
        <v>352</v>
      </c>
    </row>
    <row r="164" spans="1:11" ht="24.75" customHeight="1">
      <c r="A164" s="468" t="s">
        <v>248</v>
      </c>
      <c r="B164" s="72">
        <v>83.538285172062061</v>
      </c>
      <c r="C164" s="5">
        <v>4</v>
      </c>
      <c r="D164" s="72">
        <v>28.026978429488693</v>
      </c>
      <c r="E164" s="5">
        <v>5</v>
      </c>
      <c r="F164" s="72">
        <v>28.845553022838445</v>
      </c>
      <c r="G164" s="5">
        <v>9</v>
      </c>
      <c r="H164" s="989" t="s">
        <v>808</v>
      </c>
      <c r="I164" s="469" t="s">
        <v>352</v>
      </c>
      <c r="J164" s="989" t="s">
        <v>808</v>
      </c>
      <c r="K164" s="469" t="s">
        <v>352</v>
      </c>
    </row>
    <row r="165" spans="1:11" ht="24.75" customHeight="1">
      <c r="A165" s="468" t="s">
        <v>249</v>
      </c>
      <c r="B165" s="72">
        <v>88.336084400543115</v>
      </c>
      <c r="C165" s="5">
        <v>3</v>
      </c>
      <c r="D165" s="72">
        <v>29.78112039705913</v>
      </c>
      <c r="E165" s="5">
        <v>2</v>
      </c>
      <c r="F165" s="72">
        <v>36.354650346991995</v>
      </c>
      <c r="G165" s="5">
        <v>2</v>
      </c>
      <c r="H165" s="989" t="s">
        <v>808</v>
      </c>
      <c r="I165" s="469" t="s">
        <v>352</v>
      </c>
      <c r="J165" s="989" t="s">
        <v>808</v>
      </c>
      <c r="K165" s="469" t="s">
        <v>352</v>
      </c>
    </row>
    <row r="166" spans="1:11" ht="24.75" customHeight="1">
      <c r="A166" s="468" t="s">
        <v>250</v>
      </c>
      <c r="B166" s="72">
        <v>21.621891151735753</v>
      </c>
      <c r="C166" s="5">
        <v>19</v>
      </c>
      <c r="D166" s="72">
        <v>7.9644281980371368</v>
      </c>
      <c r="E166" s="5">
        <v>19</v>
      </c>
      <c r="F166" s="72">
        <v>8.7329637572903174</v>
      </c>
      <c r="G166" s="5">
        <v>19</v>
      </c>
      <c r="H166" s="989" t="s">
        <v>808</v>
      </c>
      <c r="I166" s="469" t="s">
        <v>352</v>
      </c>
      <c r="J166" s="989" t="s">
        <v>808</v>
      </c>
      <c r="K166" s="469" t="s">
        <v>352</v>
      </c>
    </row>
    <row r="167" spans="1:11" ht="24.75" customHeight="1">
      <c r="A167" s="468" t="s">
        <v>251</v>
      </c>
      <c r="B167" s="72">
        <v>56.837485061753782</v>
      </c>
      <c r="C167" s="5">
        <v>9</v>
      </c>
      <c r="D167" s="72">
        <v>23.457105493370843</v>
      </c>
      <c r="E167" s="5">
        <v>9</v>
      </c>
      <c r="F167" s="72">
        <v>32.210661700465138</v>
      </c>
      <c r="G167" s="5">
        <v>4</v>
      </c>
      <c r="H167" s="989" t="s">
        <v>808</v>
      </c>
      <c r="I167" s="469" t="s">
        <v>352</v>
      </c>
      <c r="J167" s="989" t="s">
        <v>808</v>
      </c>
      <c r="K167" s="469" t="s">
        <v>352</v>
      </c>
    </row>
    <row r="168" spans="1:11" ht="24.75" customHeight="1">
      <c r="A168" s="468" t="s">
        <v>252</v>
      </c>
      <c r="B168" s="72">
        <v>6.9751427667262043</v>
      </c>
      <c r="C168" s="5">
        <v>27</v>
      </c>
      <c r="D168" s="72">
        <v>2.8879864661495591</v>
      </c>
      <c r="E168" s="5">
        <v>26</v>
      </c>
      <c r="F168" s="72">
        <v>3.0471012469405641</v>
      </c>
      <c r="G168" s="5">
        <v>27</v>
      </c>
      <c r="H168" s="989" t="s">
        <v>808</v>
      </c>
      <c r="I168" s="469" t="s">
        <v>352</v>
      </c>
      <c r="J168" s="989" t="s">
        <v>808</v>
      </c>
      <c r="K168" s="469" t="s">
        <v>352</v>
      </c>
    </row>
    <row r="169" spans="1:11" ht="24.75" customHeight="1">
      <c r="A169" s="468" t="s">
        <v>253</v>
      </c>
      <c r="B169" s="72">
        <v>29.58968029800716</v>
      </c>
      <c r="C169" s="5">
        <v>17</v>
      </c>
      <c r="D169" s="72">
        <v>10.258627522248711</v>
      </c>
      <c r="E169" s="5">
        <v>17</v>
      </c>
      <c r="F169" s="72">
        <v>8.9409384535184184</v>
      </c>
      <c r="G169" s="5">
        <v>18</v>
      </c>
      <c r="H169" s="989" t="s">
        <v>808</v>
      </c>
      <c r="I169" s="469" t="s">
        <v>352</v>
      </c>
      <c r="J169" s="989" t="s">
        <v>808</v>
      </c>
      <c r="K169" s="469" t="s">
        <v>352</v>
      </c>
    </row>
    <row r="170" spans="1:11" ht="24.75" customHeight="1">
      <c r="A170" s="468" t="s">
        <v>254</v>
      </c>
      <c r="B170" s="72">
        <v>47.473145431755292</v>
      </c>
      <c r="C170" s="5">
        <v>12</v>
      </c>
      <c r="D170" s="72">
        <v>17.327279849125894</v>
      </c>
      <c r="E170" s="5">
        <v>12</v>
      </c>
      <c r="F170" s="72">
        <v>16.824473897428852</v>
      </c>
      <c r="G170" s="5">
        <v>12</v>
      </c>
      <c r="H170" s="989" t="s">
        <v>808</v>
      </c>
      <c r="I170" s="469" t="s">
        <v>352</v>
      </c>
      <c r="J170" s="989" t="s">
        <v>808</v>
      </c>
      <c r="K170" s="469" t="s">
        <v>352</v>
      </c>
    </row>
    <row r="171" spans="1:11" ht="24.75" customHeight="1">
      <c r="A171" s="468" t="s">
        <v>255</v>
      </c>
      <c r="B171" s="72">
        <v>45.443810372492507</v>
      </c>
      <c r="C171" s="5">
        <v>13</v>
      </c>
      <c r="D171" s="72">
        <v>13.825927349889273</v>
      </c>
      <c r="E171" s="5">
        <v>14</v>
      </c>
      <c r="F171" s="72">
        <v>14.04549053701365</v>
      </c>
      <c r="G171" s="5">
        <v>15</v>
      </c>
      <c r="H171" s="989" t="s">
        <v>808</v>
      </c>
      <c r="I171" s="469" t="s">
        <v>352</v>
      </c>
      <c r="J171" s="989" t="s">
        <v>808</v>
      </c>
      <c r="K171" s="469" t="s">
        <v>352</v>
      </c>
    </row>
    <row r="172" spans="1:11" ht="24.75" customHeight="1">
      <c r="A172" s="468" t="s">
        <v>256</v>
      </c>
      <c r="B172" s="72">
        <v>29.00049493706662</v>
      </c>
      <c r="C172" s="5">
        <v>18</v>
      </c>
      <c r="D172" s="72">
        <v>10.013507206396174</v>
      </c>
      <c r="E172" s="5">
        <v>18</v>
      </c>
      <c r="F172" s="72">
        <v>11.29665862047834</v>
      </c>
      <c r="G172" s="5">
        <v>17</v>
      </c>
      <c r="H172" s="989" t="s">
        <v>808</v>
      </c>
      <c r="I172" s="469" t="s">
        <v>352</v>
      </c>
      <c r="J172" s="989" t="s">
        <v>808</v>
      </c>
      <c r="K172" s="469" t="s">
        <v>352</v>
      </c>
    </row>
    <row r="173" spans="1:11" ht="24.75" customHeight="1">
      <c r="A173" s="468" t="s">
        <v>257</v>
      </c>
      <c r="B173" s="72">
        <v>13.291185683864997</v>
      </c>
      <c r="C173" s="5">
        <v>23</v>
      </c>
      <c r="D173" s="72">
        <v>4.3083367895459306</v>
      </c>
      <c r="E173" s="5">
        <v>23</v>
      </c>
      <c r="F173" s="72">
        <v>4.9931655766779688</v>
      </c>
      <c r="G173" s="5">
        <v>23</v>
      </c>
      <c r="H173" s="989" t="s">
        <v>808</v>
      </c>
      <c r="I173" s="469" t="s">
        <v>352</v>
      </c>
      <c r="J173" s="989" t="s">
        <v>808</v>
      </c>
      <c r="K173" s="469" t="s">
        <v>352</v>
      </c>
    </row>
    <row r="174" spans="1:11" ht="24.75" customHeight="1">
      <c r="A174" s="468" t="s">
        <v>258</v>
      </c>
      <c r="B174" s="72">
        <v>11.820596112537055</v>
      </c>
      <c r="C174" s="5">
        <v>24</v>
      </c>
      <c r="D174" s="72">
        <v>4.0903907046580521</v>
      </c>
      <c r="E174" s="5">
        <v>24</v>
      </c>
      <c r="F174" s="72">
        <v>5.5658810500375919</v>
      </c>
      <c r="G174" s="5">
        <v>22</v>
      </c>
      <c r="H174" s="989" t="s">
        <v>808</v>
      </c>
      <c r="I174" s="469" t="s">
        <v>352</v>
      </c>
      <c r="J174" s="989" t="s">
        <v>808</v>
      </c>
      <c r="K174" s="469" t="s">
        <v>352</v>
      </c>
    </row>
    <row r="175" spans="1:11" ht="24.75" customHeight="1">
      <c r="A175" s="468" t="s">
        <v>259</v>
      </c>
      <c r="B175" s="72">
        <v>71.836941875480917</v>
      </c>
      <c r="C175" s="5">
        <v>7</v>
      </c>
      <c r="D175" s="72">
        <v>23.822548088502799</v>
      </c>
      <c r="E175" s="5">
        <v>8</v>
      </c>
      <c r="F175" s="72">
        <v>29.485085954888593</v>
      </c>
      <c r="G175" s="5">
        <v>8</v>
      </c>
      <c r="H175" s="989" t="s">
        <v>808</v>
      </c>
      <c r="I175" s="469" t="s">
        <v>352</v>
      </c>
      <c r="J175" s="989" t="s">
        <v>808</v>
      </c>
      <c r="K175" s="469" t="s">
        <v>352</v>
      </c>
    </row>
    <row r="176" spans="1:11" ht="24.75" customHeight="1">
      <c r="A176" s="468" t="s">
        <v>260</v>
      </c>
      <c r="B176" s="72">
        <v>15.003897958114754</v>
      </c>
      <c r="C176" s="5">
        <v>22</v>
      </c>
      <c r="D176" s="72">
        <v>5.0070693063423768</v>
      </c>
      <c r="E176" s="5">
        <v>22</v>
      </c>
      <c r="F176" s="72">
        <v>4.6452569007607059</v>
      </c>
      <c r="G176" s="5">
        <v>24</v>
      </c>
      <c r="H176" s="989" t="s">
        <v>808</v>
      </c>
      <c r="I176" s="469" t="s">
        <v>352</v>
      </c>
      <c r="J176" s="989" t="s">
        <v>808</v>
      </c>
      <c r="K176" s="469" t="s">
        <v>352</v>
      </c>
    </row>
    <row r="177" spans="1:11" ht="24.75" customHeight="1">
      <c r="A177" s="468" t="s">
        <v>261</v>
      </c>
      <c r="B177" s="72">
        <v>55.223186224246838</v>
      </c>
      <c r="C177" s="5">
        <v>11</v>
      </c>
      <c r="D177" s="72">
        <v>21.161232501454212</v>
      </c>
      <c r="E177" s="5">
        <v>11</v>
      </c>
      <c r="F177" s="72">
        <v>24.818628568978458</v>
      </c>
      <c r="G177" s="5">
        <v>10</v>
      </c>
      <c r="H177" s="989" t="s">
        <v>808</v>
      </c>
      <c r="I177" s="469" t="s">
        <v>352</v>
      </c>
      <c r="J177" s="989" t="s">
        <v>808</v>
      </c>
      <c r="K177" s="469" t="s">
        <v>352</v>
      </c>
    </row>
    <row r="178" spans="1:11" ht="24.75" customHeight="1">
      <c r="A178" s="468" t="s">
        <v>262</v>
      </c>
      <c r="B178" s="72">
        <v>89.015742519536744</v>
      </c>
      <c r="C178" s="5">
        <v>2</v>
      </c>
      <c r="D178" s="72">
        <v>29.269964140683541</v>
      </c>
      <c r="E178" s="5">
        <v>3</v>
      </c>
      <c r="F178" s="72">
        <v>30.588565768031327</v>
      </c>
      <c r="G178" s="5">
        <v>6</v>
      </c>
      <c r="H178" s="989" t="s">
        <v>808</v>
      </c>
      <c r="I178" s="469" t="s">
        <v>352</v>
      </c>
      <c r="J178" s="989" t="s">
        <v>808</v>
      </c>
      <c r="K178" s="469" t="s">
        <v>352</v>
      </c>
    </row>
    <row r="179" spans="1:11" ht="24.75" customHeight="1">
      <c r="A179" s="468" t="s">
        <v>263</v>
      </c>
      <c r="B179" s="72">
        <v>77.206479675972844</v>
      </c>
      <c r="C179" s="5">
        <v>6</v>
      </c>
      <c r="D179" s="72">
        <v>24.920860493619337</v>
      </c>
      <c r="E179" s="5">
        <v>6</v>
      </c>
      <c r="F179" s="72">
        <v>30.749606916577143</v>
      </c>
      <c r="G179" s="5">
        <v>5</v>
      </c>
      <c r="H179" s="989" t="s">
        <v>808</v>
      </c>
      <c r="I179" s="469" t="s">
        <v>352</v>
      </c>
      <c r="J179" s="989" t="s">
        <v>808</v>
      </c>
      <c r="K179" s="469" t="s">
        <v>352</v>
      </c>
    </row>
    <row r="180" spans="1:11" ht="24.75" customHeight="1">
      <c r="A180" s="468" t="s">
        <v>264</v>
      </c>
      <c r="B180" s="72">
        <v>37.613898629495054</v>
      </c>
      <c r="C180" s="5">
        <v>16</v>
      </c>
      <c r="D180" s="72">
        <v>11.486648550729107</v>
      </c>
      <c r="E180" s="5">
        <v>16</v>
      </c>
      <c r="F180" s="72">
        <v>15.507868551387801</v>
      </c>
      <c r="G180" s="5">
        <v>13</v>
      </c>
      <c r="H180" s="989" t="s">
        <v>808</v>
      </c>
      <c r="I180" s="469" t="s">
        <v>352</v>
      </c>
      <c r="J180" s="989" t="s">
        <v>808</v>
      </c>
      <c r="K180" s="469" t="s">
        <v>352</v>
      </c>
    </row>
    <row r="181" spans="1:11" ht="24.75" customHeight="1">
      <c r="A181" s="468" t="s">
        <v>265</v>
      </c>
      <c r="B181" s="72">
        <v>77.579605273075231</v>
      </c>
      <c r="C181" s="5">
        <v>5</v>
      </c>
      <c r="D181" s="72">
        <v>29.260300000666678</v>
      </c>
      <c r="E181" s="5">
        <v>4</v>
      </c>
      <c r="F181" s="72">
        <v>34.212498990624788</v>
      </c>
      <c r="G181" s="5">
        <v>3</v>
      </c>
      <c r="H181" s="989" t="s">
        <v>808</v>
      </c>
      <c r="I181" s="469" t="s">
        <v>352</v>
      </c>
      <c r="J181" s="989" t="s">
        <v>808</v>
      </c>
      <c r="K181" s="469" t="s">
        <v>352</v>
      </c>
    </row>
    <row r="182" spans="1:11" ht="24.75" customHeight="1">
      <c r="A182" s="468" t="s">
        <v>266</v>
      </c>
      <c r="B182" s="72">
        <v>38.266670604418103</v>
      </c>
      <c r="C182" s="5">
        <v>15</v>
      </c>
      <c r="D182" s="72">
        <v>14.50130560227381</v>
      </c>
      <c r="E182" s="5">
        <v>13</v>
      </c>
      <c r="F182" s="72">
        <v>13.864591410130602</v>
      </c>
      <c r="G182" s="5">
        <v>16</v>
      </c>
      <c r="H182" s="989" t="s">
        <v>808</v>
      </c>
      <c r="I182" s="469" t="s">
        <v>352</v>
      </c>
      <c r="J182" s="989" t="s">
        <v>808</v>
      </c>
      <c r="K182" s="469" t="s">
        <v>352</v>
      </c>
    </row>
    <row r="183" spans="1:11" ht="24.75" customHeight="1">
      <c r="A183" s="468" t="s">
        <v>267</v>
      </c>
      <c r="B183" s="72">
        <v>6.5214589723764398</v>
      </c>
      <c r="C183" s="5">
        <v>28</v>
      </c>
      <c r="D183" s="72">
        <v>2.4873882520799193</v>
      </c>
      <c r="E183" s="5">
        <v>28</v>
      </c>
      <c r="F183" s="72">
        <v>2.9640433397582688</v>
      </c>
      <c r="G183" s="5">
        <v>28</v>
      </c>
      <c r="H183" s="989" t="s">
        <v>808</v>
      </c>
      <c r="I183" s="469" t="s">
        <v>352</v>
      </c>
      <c r="J183" s="989" t="s">
        <v>808</v>
      </c>
      <c r="K183" s="469" t="s">
        <v>352</v>
      </c>
    </row>
    <row r="184" spans="1:11" ht="24.75" customHeight="1">
      <c r="A184" s="468" t="s">
        <v>268</v>
      </c>
      <c r="B184" s="72">
        <v>2.6491293614623617</v>
      </c>
      <c r="C184" s="5">
        <v>30</v>
      </c>
      <c r="D184" s="72">
        <v>0.83840625406834135</v>
      </c>
      <c r="E184" s="5">
        <v>30</v>
      </c>
      <c r="F184" s="72">
        <v>0.88288618689607035</v>
      </c>
      <c r="G184" s="5">
        <v>30</v>
      </c>
      <c r="H184" s="989" t="s">
        <v>808</v>
      </c>
      <c r="I184" s="469" t="s">
        <v>352</v>
      </c>
      <c r="J184" s="989" t="s">
        <v>808</v>
      </c>
      <c r="K184" s="469" t="s">
        <v>352</v>
      </c>
    </row>
    <row r="185" spans="1:11" ht="24.75" customHeight="1">
      <c r="A185" s="468" t="s">
        <v>269</v>
      </c>
      <c r="B185" s="72">
        <v>56.223037748030215</v>
      </c>
      <c r="C185" s="5">
        <v>10</v>
      </c>
      <c r="D185" s="72">
        <v>21.500388606259452</v>
      </c>
      <c r="E185" s="5">
        <v>10</v>
      </c>
      <c r="F185" s="72">
        <v>21.757518458444522</v>
      </c>
      <c r="G185" s="5">
        <v>11</v>
      </c>
      <c r="H185" s="989" t="s">
        <v>808</v>
      </c>
      <c r="I185" s="469" t="s">
        <v>352</v>
      </c>
      <c r="J185" s="989" t="s">
        <v>808</v>
      </c>
      <c r="K185" s="469" t="s">
        <v>352</v>
      </c>
    </row>
    <row r="186" spans="1:11" ht="24.75" customHeight="1">
      <c r="A186" s="468" t="s">
        <v>270</v>
      </c>
      <c r="B186" s="72">
        <v>17.405489271007589</v>
      </c>
      <c r="C186" s="5">
        <v>21</v>
      </c>
      <c r="D186" s="72">
        <v>5.1609685934792475</v>
      </c>
      <c r="E186" s="5">
        <v>21</v>
      </c>
      <c r="F186" s="72">
        <v>6.0687990443459494</v>
      </c>
      <c r="G186" s="5">
        <v>21</v>
      </c>
      <c r="H186" s="989" t="s">
        <v>808</v>
      </c>
      <c r="I186" s="469" t="s">
        <v>352</v>
      </c>
      <c r="J186" s="989" t="s">
        <v>808</v>
      </c>
      <c r="K186" s="469" t="s">
        <v>352</v>
      </c>
    </row>
    <row r="187" spans="1:11" ht="24.75" customHeight="1">
      <c r="A187" s="1002" t="s">
        <v>588</v>
      </c>
      <c r="B187" s="1002"/>
      <c r="C187" s="1002"/>
      <c r="D187" s="1002"/>
      <c r="E187" s="1002"/>
      <c r="F187" s="1002"/>
      <c r="G187" s="1002"/>
      <c r="H187" s="1002"/>
      <c r="I187" s="1002"/>
      <c r="J187" s="1002"/>
      <c r="K187" s="1002"/>
    </row>
    <row r="189" spans="1:11" ht="24.75" customHeight="1">
      <c r="A189" s="508" t="s">
        <v>1088</v>
      </c>
      <c r="B189" s="6"/>
      <c r="C189" s="6"/>
      <c r="D189" s="6"/>
      <c r="E189" s="6"/>
      <c r="F189" s="6"/>
      <c r="G189" s="6"/>
      <c r="H189" s="6"/>
      <c r="I189" s="6"/>
      <c r="J189" s="6"/>
      <c r="K189" s="6" t="s">
        <v>0</v>
      </c>
    </row>
    <row r="190" spans="1:11" ht="24.75" customHeight="1">
      <c r="A190" s="649" t="s">
        <v>1</v>
      </c>
      <c r="B190" s="586">
        <v>1394</v>
      </c>
      <c r="C190" s="587"/>
      <c r="D190" s="586">
        <v>1395</v>
      </c>
      <c r="E190" s="587"/>
      <c r="F190" s="586">
        <v>1396</v>
      </c>
      <c r="G190" s="587"/>
      <c r="H190" s="586">
        <v>1397</v>
      </c>
      <c r="I190" s="587"/>
      <c r="J190" s="586">
        <v>1398</v>
      </c>
      <c r="K190" s="587"/>
    </row>
    <row r="191" spans="1:11" ht="24.75" customHeight="1">
      <c r="A191" s="649"/>
      <c r="B191" s="455" t="s">
        <v>2</v>
      </c>
      <c r="C191" s="455" t="s">
        <v>198</v>
      </c>
      <c r="D191" s="455" t="s">
        <v>2</v>
      </c>
      <c r="E191" s="455" t="s">
        <v>198</v>
      </c>
      <c r="F191" s="455" t="s">
        <v>2</v>
      </c>
      <c r="G191" s="455" t="s">
        <v>198</v>
      </c>
      <c r="H191" s="455" t="s">
        <v>2</v>
      </c>
      <c r="I191" s="455" t="s">
        <v>198</v>
      </c>
      <c r="J191" s="455" t="s">
        <v>2</v>
      </c>
      <c r="K191" s="455" t="s">
        <v>198</v>
      </c>
    </row>
    <row r="192" spans="1:11" ht="24.75" customHeight="1">
      <c r="A192" s="229" t="s">
        <v>4</v>
      </c>
      <c r="B192" s="3">
        <v>12</v>
      </c>
      <c r="C192" s="3" t="s">
        <v>352</v>
      </c>
      <c r="D192" s="3">
        <v>13.4</v>
      </c>
      <c r="E192" s="3" t="s">
        <v>352</v>
      </c>
      <c r="F192" s="470" t="s">
        <v>454</v>
      </c>
      <c r="G192" s="229" t="s">
        <v>352</v>
      </c>
      <c r="H192" s="988" t="s">
        <v>808</v>
      </c>
      <c r="I192" s="229" t="s">
        <v>352</v>
      </c>
      <c r="J192" s="988" t="s">
        <v>808</v>
      </c>
      <c r="K192" s="229" t="s">
        <v>352</v>
      </c>
    </row>
    <row r="193" spans="1:11" ht="24.75" customHeight="1">
      <c r="A193" s="468" t="s">
        <v>240</v>
      </c>
      <c r="B193" s="72">
        <v>4.1739506522788732</v>
      </c>
      <c r="C193" s="5">
        <v>11</v>
      </c>
      <c r="D193" s="72">
        <v>4.4337779966293862</v>
      </c>
      <c r="E193" s="5">
        <v>11</v>
      </c>
      <c r="F193" s="230" t="s">
        <v>454</v>
      </c>
      <c r="G193" s="75" t="s">
        <v>352</v>
      </c>
      <c r="H193" s="989" t="s">
        <v>808</v>
      </c>
      <c r="I193" s="469" t="s">
        <v>352</v>
      </c>
      <c r="J193" s="989" t="s">
        <v>808</v>
      </c>
      <c r="K193" s="469" t="s">
        <v>352</v>
      </c>
    </row>
    <row r="194" spans="1:11" ht="24.75" customHeight="1">
      <c r="A194" s="468" t="s">
        <v>241</v>
      </c>
      <c r="B194" s="72">
        <v>2.6174491983990773</v>
      </c>
      <c r="C194" s="5">
        <v>20</v>
      </c>
      <c r="D194" s="72">
        <v>3.0831702536236056</v>
      </c>
      <c r="E194" s="5">
        <v>17</v>
      </c>
      <c r="F194" s="230" t="s">
        <v>454</v>
      </c>
      <c r="G194" s="75" t="s">
        <v>352</v>
      </c>
      <c r="H194" s="989" t="s">
        <v>808</v>
      </c>
      <c r="I194" s="469" t="s">
        <v>352</v>
      </c>
      <c r="J194" s="989" t="s">
        <v>808</v>
      </c>
      <c r="K194" s="469" t="s">
        <v>352</v>
      </c>
    </row>
    <row r="195" spans="1:11" ht="24.75" customHeight="1">
      <c r="A195" s="468" t="s">
        <v>242</v>
      </c>
      <c r="B195" s="72">
        <v>1.8632865461314285</v>
      </c>
      <c r="C195" s="5">
        <v>28</v>
      </c>
      <c r="D195" s="72">
        <v>1.9786230224900827</v>
      </c>
      <c r="E195" s="5">
        <v>28</v>
      </c>
      <c r="F195" s="230" t="s">
        <v>454</v>
      </c>
      <c r="G195" s="75" t="s">
        <v>352</v>
      </c>
      <c r="H195" s="989" t="s">
        <v>808</v>
      </c>
      <c r="I195" s="469" t="s">
        <v>352</v>
      </c>
      <c r="J195" s="989" t="s">
        <v>808</v>
      </c>
      <c r="K195" s="469" t="s">
        <v>352</v>
      </c>
    </row>
    <row r="196" spans="1:11" ht="24.75" customHeight="1">
      <c r="A196" s="468" t="s">
        <v>243</v>
      </c>
      <c r="B196" s="72">
        <v>5.7327877259185058</v>
      </c>
      <c r="C196" s="5">
        <v>5</v>
      </c>
      <c r="D196" s="72">
        <v>6.2694573311536912</v>
      </c>
      <c r="E196" s="5">
        <v>6</v>
      </c>
      <c r="F196" s="230" t="s">
        <v>454</v>
      </c>
      <c r="G196" s="75" t="s">
        <v>352</v>
      </c>
      <c r="H196" s="989" t="s">
        <v>808</v>
      </c>
      <c r="I196" s="469" t="s">
        <v>352</v>
      </c>
      <c r="J196" s="989" t="s">
        <v>808</v>
      </c>
      <c r="K196" s="469" t="s">
        <v>352</v>
      </c>
    </row>
    <row r="197" spans="1:11" ht="24.75" customHeight="1">
      <c r="A197" s="468" t="s">
        <v>244</v>
      </c>
      <c r="B197" s="72">
        <v>3.5174077264761303</v>
      </c>
      <c r="C197" s="5">
        <v>13</v>
      </c>
      <c r="D197" s="72">
        <v>4.3601409483175262</v>
      </c>
      <c r="E197" s="5">
        <v>12</v>
      </c>
      <c r="F197" s="230" t="s">
        <v>454</v>
      </c>
      <c r="G197" s="75" t="s">
        <v>352</v>
      </c>
      <c r="H197" s="989" t="s">
        <v>808</v>
      </c>
      <c r="I197" s="469" t="s">
        <v>352</v>
      </c>
      <c r="J197" s="989" t="s">
        <v>808</v>
      </c>
      <c r="K197" s="469" t="s">
        <v>352</v>
      </c>
    </row>
    <row r="198" spans="1:11" ht="24.75" customHeight="1">
      <c r="A198" s="468" t="s">
        <v>245</v>
      </c>
      <c r="B198" s="72">
        <v>1.3923399763992452</v>
      </c>
      <c r="C198" s="5">
        <v>30</v>
      </c>
      <c r="D198" s="72">
        <v>0.99437574151412711</v>
      </c>
      <c r="E198" s="5">
        <v>30</v>
      </c>
      <c r="F198" s="230" t="s">
        <v>454</v>
      </c>
      <c r="G198" s="75" t="s">
        <v>352</v>
      </c>
      <c r="H198" s="989" t="s">
        <v>808</v>
      </c>
      <c r="I198" s="469" t="s">
        <v>352</v>
      </c>
      <c r="J198" s="989" t="s">
        <v>808</v>
      </c>
      <c r="K198" s="469" t="s">
        <v>352</v>
      </c>
    </row>
    <row r="199" spans="1:11" ht="24.75" customHeight="1">
      <c r="A199" s="468" t="s">
        <v>246</v>
      </c>
      <c r="B199" s="72">
        <v>5.6449271342809535</v>
      </c>
      <c r="C199" s="5">
        <v>7</v>
      </c>
      <c r="D199" s="72">
        <v>4.7204720802093192</v>
      </c>
      <c r="E199" s="5">
        <v>8</v>
      </c>
      <c r="F199" s="230" t="s">
        <v>454</v>
      </c>
      <c r="G199" s="75" t="s">
        <v>352</v>
      </c>
      <c r="H199" s="989" t="s">
        <v>808</v>
      </c>
      <c r="I199" s="469" t="s">
        <v>352</v>
      </c>
      <c r="J199" s="989" t="s">
        <v>808</v>
      </c>
      <c r="K199" s="469" t="s">
        <v>352</v>
      </c>
    </row>
    <row r="200" spans="1:11" ht="24.75" customHeight="1">
      <c r="A200" s="468" t="s">
        <v>247</v>
      </c>
      <c r="B200" s="72">
        <v>12.310306253462446</v>
      </c>
      <c r="C200" s="5">
        <v>2</v>
      </c>
      <c r="D200" s="72">
        <v>13.502555764914442</v>
      </c>
      <c r="E200" s="5">
        <v>2</v>
      </c>
      <c r="F200" s="230" t="s">
        <v>454</v>
      </c>
      <c r="G200" s="75" t="s">
        <v>352</v>
      </c>
      <c r="H200" s="989" t="s">
        <v>808</v>
      </c>
      <c r="I200" s="469" t="s">
        <v>352</v>
      </c>
      <c r="J200" s="989" t="s">
        <v>808</v>
      </c>
      <c r="K200" s="469" t="s">
        <v>352</v>
      </c>
    </row>
    <row r="201" spans="1:11" ht="24.75" customHeight="1">
      <c r="A201" s="468" t="s">
        <v>248</v>
      </c>
      <c r="B201" s="72">
        <v>2.0151384605732301</v>
      </c>
      <c r="C201" s="5">
        <v>26</v>
      </c>
      <c r="D201" s="72">
        <v>2.3017633888540963</v>
      </c>
      <c r="E201" s="5">
        <v>24</v>
      </c>
      <c r="F201" s="230" t="s">
        <v>454</v>
      </c>
      <c r="G201" s="75" t="s">
        <v>352</v>
      </c>
      <c r="H201" s="989" t="s">
        <v>808</v>
      </c>
      <c r="I201" s="469" t="s">
        <v>352</v>
      </c>
      <c r="J201" s="989" t="s">
        <v>808</v>
      </c>
      <c r="K201" s="469" t="s">
        <v>352</v>
      </c>
    </row>
    <row r="202" spans="1:11" ht="24.75" customHeight="1">
      <c r="A202" s="468" t="s">
        <v>249</v>
      </c>
      <c r="B202" s="72">
        <v>2.6680652513591068</v>
      </c>
      <c r="C202" s="5">
        <v>19</v>
      </c>
      <c r="D202" s="72">
        <v>3.0155890110172643</v>
      </c>
      <c r="E202" s="5">
        <v>19</v>
      </c>
      <c r="F202" s="230" t="s">
        <v>454</v>
      </c>
      <c r="G202" s="75" t="s">
        <v>352</v>
      </c>
      <c r="H202" s="989" t="s">
        <v>808</v>
      </c>
      <c r="I202" s="469" t="s">
        <v>352</v>
      </c>
      <c r="J202" s="989" t="s">
        <v>808</v>
      </c>
      <c r="K202" s="469" t="s">
        <v>352</v>
      </c>
    </row>
    <row r="203" spans="1:11" ht="24.75" customHeight="1">
      <c r="A203" s="468" t="s">
        <v>250</v>
      </c>
      <c r="B203" s="72">
        <v>2.9643020033703045</v>
      </c>
      <c r="C203" s="5">
        <v>17</v>
      </c>
      <c r="D203" s="72">
        <v>3.2051358974498441</v>
      </c>
      <c r="E203" s="5">
        <v>16</v>
      </c>
      <c r="F203" s="230" t="s">
        <v>454</v>
      </c>
      <c r="G203" s="75" t="s">
        <v>352</v>
      </c>
      <c r="H203" s="989" t="s">
        <v>808</v>
      </c>
      <c r="I203" s="469" t="s">
        <v>352</v>
      </c>
      <c r="J203" s="989" t="s">
        <v>808</v>
      </c>
      <c r="K203" s="469" t="s">
        <v>352</v>
      </c>
    </row>
    <row r="204" spans="1:11" ht="24.75" customHeight="1">
      <c r="A204" s="468" t="s">
        <v>251</v>
      </c>
      <c r="B204" s="72">
        <v>3.3040418623024004</v>
      </c>
      <c r="C204" s="5">
        <v>14</v>
      </c>
      <c r="D204" s="72">
        <v>3.0428173297835919</v>
      </c>
      <c r="E204" s="5">
        <v>18</v>
      </c>
      <c r="F204" s="230" t="s">
        <v>454</v>
      </c>
      <c r="G204" s="75" t="s">
        <v>352</v>
      </c>
      <c r="H204" s="989" t="s">
        <v>808</v>
      </c>
      <c r="I204" s="469" t="s">
        <v>352</v>
      </c>
      <c r="J204" s="989" t="s">
        <v>808</v>
      </c>
      <c r="K204" s="469" t="s">
        <v>352</v>
      </c>
    </row>
    <row r="205" spans="1:11" ht="24.75" customHeight="1">
      <c r="A205" s="468" t="s">
        <v>252</v>
      </c>
      <c r="B205" s="72">
        <v>4.3321017625157179</v>
      </c>
      <c r="C205" s="5">
        <v>9</v>
      </c>
      <c r="D205" s="72">
        <v>3.5317368582943458</v>
      </c>
      <c r="E205" s="5">
        <v>15</v>
      </c>
      <c r="F205" s="230" t="s">
        <v>454</v>
      </c>
      <c r="G205" s="75" t="s">
        <v>352</v>
      </c>
      <c r="H205" s="989" t="s">
        <v>808</v>
      </c>
      <c r="I205" s="469" t="s">
        <v>352</v>
      </c>
      <c r="J205" s="989" t="s">
        <v>808</v>
      </c>
      <c r="K205" s="469" t="s">
        <v>352</v>
      </c>
    </row>
    <row r="206" spans="1:11" ht="24.75" customHeight="1">
      <c r="A206" s="468" t="s">
        <v>253</v>
      </c>
      <c r="B206" s="72">
        <v>4.195997787249155</v>
      </c>
      <c r="C206" s="5">
        <v>10</v>
      </c>
      <c r="D206" s="72">
        <v>4.4471895949773854</v>
      </c>
      <c r="E206" s="5">
        <v>10</v>
      </c>
      <c r="F206" s="230" t="s">
        <v>454</v>
      </c>
      <c r="G206" s="75" t="s">
        <v>352</v>
      </c>
      <c r="H206" s="989" t="s">
        <v>808</v>
      </c>
      <c r="I206" s="469" t="s">
        <v>352</v>
      </c>
      <c r="J206" s="989" t="s">
        <v>808</v>
      </c>
      <c r="K206" s="469" t="s">
        <v>352</v>
      </c>
    </row>
    <row r="207" spans="1:11" ht="24.75" customHeight="1">
      <c r="A207" s="468" t="s">
        <v>254</v>
      </c>
      <c r="B207" s="72">
        <v>2.891836605542101</v>
      </c>
      <c r="C207" s="5">
        <v>18</v>
      </c>
      <c r="D207" s="72">
        <v>2.6944919933541525</v>
      </c>
      <c r="E207" s="5">
        <v>21</v>
      </c>
      <c r="F207" s="230" t="s">
        <v>454</v>
      </c>
      <c r="G207" s="75" t="s">
        <v>352</v>
      </c>
      <c r="H207" s="989" t="s">
        <v>808</v>
      </c>
      <c r="I207" s="469" t="s">
        <v>352</v>
      </c>
      <c r="J207" s="989" t="s">
        <v>808</v>
      </c>
      <c r="K207" s="469" t="s">
        <v>352</v>
      </c>
    </row>
    <row r="208" spans="1:11" ht="24.75" customHeight="1">
      <c r="A208" s="468" t="s">
        <v>255</v>
      </c>
      <c r="B208" s="72">
        <v>3.2043878093918772</v>
      </c>
      <c r="C208" s="5">
        <v>15</v>
      </c>
      <c r="D208" s="72">
        <v>3.9178503204209107</v>
      </c>
      <c r="E208" s="5">
        <v>13</v>
      </c>
      <c r="F208" s="230" t="s">
        <v>454</v>
      </c>
      <c r="G208" s="75" t="s">
        <v>352</v>
      </c>
      <c r="H208" s="989" t="s">
        <v>808</v>
      </c>
      <c r="I208" s="469" t="s">
        <v>352</v>
      </c>
      <c r="J208" s="989" t="s">
        <v>808</v>
      </c>
      <c r="K208" s="469" t="s">
        <v>352</v>
      </c>
    </row>
    <row r="209" spans="1:11" ht="24.75" customHeight="1">
      <c r="A209" s="468" t="s">
        <v>256</v>
      </c>
      <c r="B209" s="72">
        <v>2.5814995889253134</v>
      </c>
      <c r="C209" s="5">
        <v>21</v>
      </c>
      <c r="D209" s="72">
        <v>2.8338111853551102</v>
      </c>
      <c r="E209" s="5">
        <v>20</v>
      </c>
      <c r="F209" s="230" t="s">
        <v>454</v>
      </c>
      <c r="G209" s="75" t="s">
        <v>352</v>
      </c>
      <c r="H209" s="989" t="s">
        <v>808</v>
      </c>
      <c r="I209" s="469" t="s">
        <v>352</v>
      </c>
      <c r="J209" s="989" t="s">
        <v>808</v>
      </c>
      <c r="K209" s="469" t="s">
        <v>352</v>
      </c>
    </row>
    <row r="210" spans="1:11" ht="24.75" customHeight="1">
      <c r="A210" s="468" t="s">
        <v>257</v>
      </c>
      <c r="B210" s="72">
        <v>4.5114527736749599</v>
      </c>
      <c r="C210" s="5">
        <v>8</v>
      </c>
      <c r="D210" s="72">
        <v>5.3057775038511013</v>
      </c>
      <c r="E210" s="5">
        <v>7</v>
      </c>
      <c r="F210" s="230" t="s">
        <v>454</v>
      </c>
      <c r="G210" s="75" t="s">
        <v>352</v>
      </c>
      <c r="H210" s="989" t="s">
        <v>808</v>
      </c>
      <c r="I210" s="469" t="s">
        <v>352</v>
      </c>
      <c r="J210" s="989" t="s">
        <v>808</v>
      </c>
      <c r="K210" s="469" t="s">
        <v>352</v>
      </c>
    </row>
    <row r="211" spans="1:11" ht="24.75" customHeight="1">
      <c r="A211" s="468" t="s">
        <v>258</v>
      </c>
      <c r="B211" s="72">
        <v>6.4653011205414446</v>
      </c>
      <c r="C211" s="5">
        <v>4</v>
      </c>
      <c r="D211" s="72">
        <v>7.2137479303942831</v>
      </c>
      <c r="E211" s="5">
        <v>4</v>
      </c>
      <c r="F211" s="230" t="s">
        <v>454</v>
      </c>
      <c r="G211" s="75" t="s">
        <v>352</v>
      </c>
      <c r="H211" s="989" t="s">
        <v>808</v>
      </c>
      <c r="I211" s="469" t="s">
        <v>352</v>
      </c>
      <c r="J211" s="989" t="s">
        <v>808</v>
      </c>
      <c r="K211" s="469" t="s">
        <v>352</v>
      </c>
    </row>
    <row r="212" spans="1:11" ht="24.75" customHeight="1">
      <c r="A212" s="468" t="s">
        <v>259</v>
      </c>
      <c r="B212" s="72">
        <v>2.2899952855720751</v>
      </c>
      <c r="C212" s="5">
        <v>24</v>
      </c>
      <c r="D212" s="72">
        <v>2.1788180967155077</v>
      </c>
      <c r="E212" s="5">
        <v>25</v>
      </c>
      <c r="F212" s="230" t="s">
        <v>454</v>
      </c>
      <c r="G212" s="75" t="s">
        <v>352</v>
      </c>
      <c r="H212" s="989" t="s">
        <v>808</v>
      </c>
      <c r="I212" s="469" t="s">
        <v>352</v>
      </c>
      <c r="J212" s="989" t="s">
        <v>808</v>
      </c>
      <c r="K212" s="469" t="s">
        <v>352</v>
      </c>
    </row>
    <row r="213" spans="1:11" ht="24.75" customHeight="1">
      <c r="A213" s="468" t="s">
        <v>260</v>
      </c>
      <c r="B213" s="72">
        <v>5.668093543126278</v>
      </c>
      <c r="C213" s="5">
        <v>6</v>
      </c>
      <c r="D213" s="72">
        <v>6.4466992772864309</v>
      </c>
      <c r="E213" s="5">
        <v>5</v>
      </c>
      <c r="F213" s="230" t="s">
        <v>454</v>
      </c>
      <c r="G213" s="75" t="s">
        <v>352</v>
      </c>
      <c r="H213" s="989" t="s">
        <v>808</v>
      </c>
      <c r="I213" s="469" t="s">
        <v>352</v>
      </c>
      <c r="J213" s="989" t="s">
        <v>808</v>
      </c>
      <c r="K213" s="469" t="s">
        <v>352</v>
      </c>
    </row>
    <row r="214" spans="1:11" ht="24.75" customHeight="1">
      <c r="A214" s="468" t="s">
        <v>261</v>
      </c>
      <c r="B214" s="72">
        <v>2.4734914614559993</v>
      </c>
      <c r="C214" s="5">
        <v>23</v>
      </c>
      <c r="D214" s="72">
        <v>2.5812037560685197</v>
      </c>
      <c r="E214" s="5">
        <v>22</v>
      </c>
      <c r="F214" s="230" t="s">
        <v>454</v>
      </c>
      <c r="G214" s="75" t="s">
        <v>352</v>
      </c>
      <c r="H214" s="989" t="s">
        <v>808</v>
      </c>
      <c r="I214" s="469" t="s">
        <v>352</v>
      </c>
      <c r="J214" s="989" t="s">
        <v>808</v>
      </c>
      <c r="K214" s="469" t="s">
        <v>352</v>
      </c>
    </row>
    <row r="215" spans="1:11" ht="24.75" customHeight="1">
      <c r="A215" s="468" t="s">
        <v>262</v>
      </c>
      <c r="B215" s="72">
        <v>0.77236764878368969</v>
      </c>
      <c r="C215" s="5">
        <v>31</v>
      </c>
      <c r="D215" s="72">
        <v>0.75593226222296872</v>
      </c>
      <c r="E215" s="5">
        <v>31</v>
      </c>
      <c r="F215" s="230" t="s">
        <v>454</v>
      </c>
      <c r="G215" s="75" t="s">
        <v>352</v>
      </c>
      <c r="H215" s="989" t="s">
        <v>808</v>
      </c>
      <c r="I215" s="469" t="s">
        <v>352</v>
      </c>
      <c r="J215" s="989" t="s">
        <v>808</v>
      </c>
      <c r="K215" s="469" t="s">
        <v>352</v>
      </c>
    </row>
    <row r="216" spans="1:11" ht="24.75" customHeight="1">
      <c r="A216" s="468" t="s">
        <v>263</v>
      </c>
      <c r="B216" s="72">
        <v>1.8815730878432428</v>
      </c>
      <c r="C216" s="5">
        <v>27</v>
      </c>
      <c r="D216" s="72">
        <v>2.1628257015822023</v>
      </c>
      <c r="E216" s="5">
        <v>26</v>
      </c>
      <c r="F216" s="230" t="s">
        <v>454</v>
      </c>
      <c r="G216" s="75" t="s">
        <v>352</v>
      </c>
      <c r="H216" s="989" t="s">
        <v>808</v>
      </c>
      <c r="I216" s="469" t="s">
        <v>352</v>
      </c>
      <c r="J216" s="989" t="s">
        <v>808</v>
      </c>
      <c r="K216" s="469" t="s">
        <v>352</v>
      </c>
    </row>
    <row r="217" spans="1:11" ht="24.75" customHeight="1">
      <c r="A217" s="468" t="s">
        <v>264</v>
      </c>
      <c r="B217" s="72">
        <v>3.0803687920579548</v>
      </c>
      <c r="C217" s="5">
        <v>16</v>
      </c>
      <c r="D217" s="72">
        <v>3.7012724968484392</v>
      </c>
      <c r="E217" s="5">
        <v>14</v>
      </c>
      <c r="F217" s="230" t="s">
        <v>454</v>
      </c>
      <c r="G217" s="75" t="s">
        <v>352</v>
      </c>
      <c r="H217" s="989" t="s">
        <v>808</v>
      </c>
      <c r="I217" s="469" t="s">
        <v>352</v>
      </c>
      <c r="J217" s="989" t="s">
        <v>808</v>
      </c>
      <c r="K217" s="469" t="s">
        <v>352</v>
      </c>
    </row>
    <row r="218" spans="1:11" ht="24.75" customHeight="1">
      <c r="A218" s="468" t="s">
        <v>265</v>
      </c>
      <c r="B218" s="72">
        <v>1.801320167342388</v>
      </c>
      <c r="C218" s="5">
        <v>29</v>
      </c>
      <c r="D218" s="72">
        <v>1.7443617291026428</v>
      </c>
      <c r="E218" s="5">
        <v>29</v>
      </c>
      <c r="F218" s="230" t="s">
        <v>454</v>
      </c>
      <c r="G218" s="75" t="s">
        <v>352</v>
      </c>
      <c r="H218" s="989" t="s">
        <v>808</v>
      </c>
      <c r="I218" s="469" t="s">
        <v>352</v>
      </c>
      <c r="J218" s="989" t="s">
        <v>808</v>
      </c>
      <c r="K218" s="469" t="s">
        <v>352</v>
      </c>
    </row>
    <row r="219" spans="1:11" ht="24.75" customHeight="1">
      <c r="A219" s="468" t="s">
        <v>266</v>
      </c>
      <c r="B219" s="72">
        <v>2.5108089602289199</v>
      </c>
      <c r="C219" s="5">
        <v>22</v>
      </c>
      <c r="D219" s="72">
        <v>2.5235568978863472</v>
      </c>
      <c r="E219" s="5">
        <v>23</v>
      </c>
      <c r="F219" s="230" t="s">
        <v>454</v>
      </c>
      <c r="G219" s="75" t="s">
        <v>352</v>
      </c>
      <c r="H219" s="989" t="s">
        <v>808</v>
      </c>
      <c r="I219" s="469" t="s">
        <v>352</v>
      </c>
      <c r="J219" s="989" t="s">
        <v>808</v>
      </c>
      <c r="K219" s="469" t="s">
        <v>352</v>
      </c>
    </row>
    <row r="220" spans="1:11" ht="24.75" customHeight="1">
      <c r="A220" s="468" t="s">
        <v>267</v>
      </c>
      <c r="B220" s="72">
        <v>9.9616281894732914</v>
      </c>
      <c r="C220" s="5">
        <v>3</v>
      </c>
      <c r="D220" s="72">
        <v>10.199352062026092</v>
      </c>
      <c r="E220" s="5">
        <v>3</v>
      </c>
      <c r="F220" s="230" t="s">
        <v>454</v>
      </c>
      <c r="G220" s="75" t="s">
        <v>352</v>
      </c>
      <c r="H220" s="989" t="s">
        <v>808</v>
      </c>
      <c r="I220" s="469" t="s">
        <v>352</v>
      </c>
      <c r="J220" s="989" t="s">
        <v>808</v>
      </c>
      <c r="K220" s="469" t="s">
        <v>352</v>
      </c>
    </row>
    <row r="221" spans="1:11" ht="24.75" customHeight="1">
      <c r="A221" s="468" t="s">
        <v>268</v>
      </c>
      <c r="B221" s="72">
        <v>25.842325998061074</v>
      </c>
      <c r="C221" s="5">
        <v>1</v>
      </c>
      <c r="D221" s="72">
        <v>33.27853756247341</v>
      </c>
      <c r="E221" s="5">
        <v>1</v>
      </c>
      <c r="F221" s="230" t="s">
        <v>454</v>
      </c>
      <c r="G221" s="75" t="s">
        <v>352</v>
      </c>
      <c r="H221" s="989" t="s">
        <v>808</v>
      </c>
      <c r="I221" s="469" t="s">
        <v>352</v>
      </c>
      <c r="J221" s="989" t="s">
        <v>808</v>
      </c>
      <c r="K221" s="469" t="s">
        <v>352</v>
      </c>
    </row>
    <row r="222" spans="1:11" ht="24.75" customHeight="1">
      <c r="A222" s="468" t="s">
        <v>269</v>
      </c>
      <c r="B222" s="72">
        <v>2.1389282396117766</v>
      </c>
      <c r="C222" s="5">
        <v>25</v>
      </c>
      <c r="D222" s="72">
        <v>2.0880845719149552</v>
      </c>
      <c r="E222" s="5">
        <v>27</v>
      </c>
      <c r="F222" s="230" t="s">
        <v>454</v>
      </c>
      <c r="G222" s="75" t="s">
        <v>352</v>
      </c>
      <c r="H222" s="989" t="s">
        <v>808</v>
      </c>
      <c r="I222" s="469" t="s">
        <v>352</v>
      </c>
      <c r="J222" s="989" t="s">
        <v>808</v>
      </c>
      <c r="K222" s="469" t="s">
        <v>352</v>
      </c>
    </row>
    <row r="223" spans="1:11" ht="24.75" customHeight="1">
      <c r="A223" s="468" t="s">
        <v>270</v>
      </c>
      <c r="B223" s="72">
        <v>3.9434389518646151</v>
      </c>
      <c r="C223" s="5">
        <v>12</v>
      </c>
      <c r="D223" s="72">
        <v>4.7046626120694217</v>
      </c>
      <c r="E223" s="5">
        <v>9</v>
      </c>
      <c r="F223" s="230" t="s">
        <v>454</v>
      </c>
      <c r="G223" s="75" t="s">
        <v>352</v>
      </c>
      <c r="H223" s="989" t="s">
        <v>808</v>
      </c>
      <c r="I223" s="469" t="s">
        <v>352</v>
      </c>
      <c r="J223" s="989" t="s">
        <v>808</v>
      </c>
      <c r="K223" s="469" t="s">
        <v>352</v>
      </c>
    </row>
    <row r="224" spans="1:11" s="721" customFormat="1" ht="24.75" customHeight="1">
      <c r="A224" s="1002" t="s">
        <v>588</v>
      </c>
      <c r="B224" s="1002"/>
      <c r="C224" s="1002"/>
      <c r="D224" s="1002"/>
      <c r="E224" s="1002"/>
      <c r="F224" s="1002"/>
      <c r="G224" s="1002"/>
      <c r="H224" s="1002"/>
      <c r="I224" s="1002"/>
      <c r="J224" s="1002"/>
      <c r="K224" s="1002"/>
    </row>
    <row r="226" spans="1:11" ht="24.75" customHeight="1">
      <c r="A226" s="508" t="s">
        <v>1089</v>
      </c>
      <c r="B226" s="6"/>
      <c r="C226" s="6"/>
      <c r="D226" s="6"/>
      <c r="E226" s="6"/>
      <c r="F226" s="6"/>
      <c r="G226" s="6"/>
      <c r="H226" s="6"/>
      <c r="I226" s="6"/>
      <c r="J226" s="6"/>
      <c r="K226" s="6" t="s">
        <v>0</v>
      </c>
    </row>
    <row r="227" spans="1:11" ht="24.75" customHeight="1">
      <c r="A227" s="649" t="s">
        <v>1</v>
      </c>
      <c r="B227" s="586">
        <v>1394</v>
      </c>
      <c r="C227" s="587"/>
      <c r="D227" s="586">
        <v>1395</v>
      </c>
      <c r="E227" s="587"/>
      <c r="F227" s="586">
        <v>1396</v>
      </c>
      <c r="G227" s="587"/>
      <c r="H227" s="586">
        <v>1397</v>
      </c>
      <c r="I227" s="587"/>
      <c r="J227" s="586">
        <v>1398</v>
      </c>
      <c r="K227" s="587"/>
    </row>
    <row r="228" spans="1:11" ht="24.75" customHeight="1">
      <c r="A228" s="649"/>
      <c r="B228" s="455" t="s">
        <v>500</v>
      </c>
      <c r="C228" s="455" t="s">
        <v>3</v>
      </c>
      <c r="D228" s="455" t="s">
        <v>500</v>
      </c>
      <c r="E228" s="455" t="s">
        <v>3</v>
      </c>
      <c r="F228" s="455" t="s">
        <v>500</v>
      </c>
      <c r="G228" s="455" t="s">
        <v>3</v>
      </c>
      <c r="H228" s="455" t="s">
        <v>500</v>
      </c>
      <c r="I228" s="455" t="s">
        <v>3</v>
      </c>
      <c r="J228" s="455" t="s">
        <v>500</v>
      </c>
      <c r="K228" s="455" t="s">
        <v>3</v>
      </c>
    </row>
    <row r="229" spans="1:11" ht="24.75" customHeight="1">
      <c r="A229" s="229" t="s">
        <v>4</v>
      </c>
      <c r="B229" s="3">
        <v>15.2</v>
      </c>
      <c r="C229" s="3" t="s">
        <v>352</v>
      </c>
      <c r="D229" s="3">
        <v>18.5</v>
      </c>
      <c r="E229" s="3" t="s">
        <v>352</v>
      </c>
      <c r="F229" s="3">
        <v>17.2</v>
      </c>
      <c r="G229" s="3" t="s">
        <v>352</v>
      </c>
      <c r="H229" s="988" t="s">
        <v>808</v>
      </c>
      <c r="I229" s="229" t="s">
        <v>352</v>
      </c>
      <c r="J229" s="988" t="s">
        <v>808</v>
      </c>
      <c r="K229" s="229" t="s">
        <v>352</v>
      </c>
    </row>
    <row r="230" spans="1:11" ht="24.75" customHeight="1">
      <c r="A230" s="468" t="s">
        <v>240</v>
      </c>
      <c r="B230" s="72">
        <v>19.939634725390935</v>
      </c>
      <c r="C230" s="5">
        <v>26</v>
      </c>
      <c r="D230" s="72">
        <v>128.66557404640776</v>
      </c>
      <c r="E230" s="5">
        <v>8</v>
      </c>
      <c r="F230" s="72">
        <v>20.582570725023622</v>
      </c>
      <c r="G230" s="5">
        <v>28</v>
      </c>
      <c r="H230" s="989" t="s">
        <v>808</v>
      </c>
      <c r="I230" s="469" t="s">
        <v>352</v>
      </c>
      <c r="J230" s="989" t="s">
        <v>808</v>
      </c>
      <c r="K230" s="469" t="s">
        <v>352</v>
      </c>
    </row>
    <row r="231" spans="1:11" ht="24.75" customHeight="1">
      <c r="A231" s="468" t="s">
        <v>241</v>
      </c>
      <c r="B231" s="72">
        <v>33.006924265659471</v>
      </c>
      <c r="C231" s="5">
        <v>22</v>
      </c>
      <c r="D231" s="72">
        <v>103.64041548546794</v>
      </c>
      <c r="E231" s="5">
        <v>17</v>
      </c>
      <c r="F231" s="72">
        <v>26.064899398293157</v>
      </c>
      <c r="G231" s="5">
        <v>16</v>
      </c>
      <c r="H231" s="989" t="s">
        <v>808</v>
      </c>
      <c r="I231" s="469" t="s">
        <v>352</v>
      </c>
      <c r="J231" s="989" t="s">
        <v>808</v>
      </c>
      <c r="K231" s="469" t="s">
        <v>352</v>
      </c>
    </row>
    <row r="232" spans="1:11" ht="24.75" customHeight="1">
      <c r="A232" s="468" t="s">
        <v>242</v>
      </c>
      <c r="B232" s="72">
        <v>68.121562159365865</v>
      </c>
      <c r="C232" s="5">
        <v>7</v>
      </c>
      <c r="D232" s="72">
        <v>101.85075745275336</v>
      </c>
      <c r="E232" s="5">
        <v>20</v>
      </c>
      <c r="F232" s="72">
        <v>26.115166429649545</v>
      </c>
      <c r="G232" s="5">
        <v>15</v>
      </c>
      <c r="H232" s="989" t="s">
        <v>808</v>
      </c>
      <c r="I232" s="469" t="s">
        <v>352</v>
      </c>
      <c r="J232" s="989" t="s">
        <v>808</v>
      </c>
      <c r="K232" s="469" t="s">
        <v>352</v>
      </c>
    </row>
    <row r="233" spans="1:11" ht="24.75" customHeight="1">
      <c r="A233" s="468" t="s">
        <v>243</v>
      </c>
      <c r="B233" s="72">
        <v>34.711877713929816</v>
      </c>
      <c r="C233" s="5">
        <v>21</v>
      </c>
      <c r="D233" s="72">
        <v>104.70721775861955</v>
      </c>
      <c r="E233" s="5">
        <v>16</v>
      </c>
      <c r="F233" s="72">
        <v>21.053475731738718</v>
      </c>
      <c r="G233" s="5">
        <v>27</v>
      </c>
      <c r="H233" s="989" t="s">
        <v>808</v>
      </c>
      <c r="I233" s="469" t="s">
        <v>352</v>
      </c>
      <c r="J233" s="989" t="s">
        <v>808</v>
      </c>
      <c r="K233" s="469" t="s">
        <v>352</v>
      </c>
    </row>
    <row r="234" spans="1:11" ht="24.75" customHeight="1">
      <c r="A234" s="468" t="s">
        <v>244</v>
      </c>
      <c r="B234" s="72">
        <v>91.869246653420873</v>
      </c>
      <c r="C234" s="5">
        <v>6</v>
      </c>
      <c r="D234" s="72">
        <v>88.755392894494562</v>
      </c>
      <c r="E234" s="5">
        <v>22</v>
      </c>
      <c r="F234" s="72">
        <v>19.458066420723089</v>
      </c>
      <c r="G234" s="5">
        <v>30</v>
      </c>
      <c r="H234" s="989" t="s">
        <v>808</v>
      </c>
      <c r="I234" s="469" t="s">
        <v>352</v>
      </c>
      <c r="J234" s="989" t="s">
        <v>808</v>
      </c>
      <c r="K234" s="469" t="s">
        <v>352</v>
      </c>
    </row>
    <row r="235" spans="1:11" ht="24.75" customHeight="1">
      <c r="A235" s="468" t="s">
        <v>245</v>
      </c>
      <c r="B235" s="72">
        <v>64.153564571766438</v>
      </c>
      <c r="C235" s="5">
        <v>8</v>
      </c>
      <c r="D235" s="72">
        <v>107.65075312768515</v>
      </c>
      <c r="E235" s="5">
        <v>14</v>
      </c>
      <c r="F235" s="72">
        <v>30.014619523980027</v>
      </c>
      <c r="G235" s="5">
        <v>9</v>
      </c>
      <c r="H235" s="989" t="s">
        <v>808</v>
      </c>
      <c r="I235" s="469" t="s">
        <v>352</v>
      </c>
      <c r="J235" s="989" t="s">
        <v>808</v>
      </c>
      <c r="K235" s="469" t="s">
        <v>352</v>
      </c>
    </row>
    <row r="236" spans="1:11" ht="24.75" customHeight="1">
      <c r="A236" s="468" t="s">
        <v>246</v>
      </c>
      <c r="B236" s="72">
        <v>234.10542886990331</v>
      </c>
      <c r="C236" s="5">
        <v>1</v>
      </c>
      <c r="D236" s="72">
        <v>348.40426710690298</v>
      </c>
      <c r="E236" s="5">
        <v>1</v>
      </c>
      <c r="F236" s="72">
        <v>33.873346159659164</v>
      </c>
      <c r="G236" s="5">
        <v>4</v>
      </c>
      <c r="H236" s="989" t="s">
        <v>808</v>
      </c>
      <c r="I236" s="469" t="s">
        <v>352</v>
      </c>
      <c r="J236" s="989" t="s">
        <v>808</v>
      </c>
      <c r="K236" s="469" t="s">
        <v>352</v>
      </c>
    </row>
    <row r="237" spans="1:11" ht="24.75" customHeight="1">
      <c r="A237" s="468" t="s">
        <v>247</v>
      </c>
      <c r="B237" s="72">
        <v>52.482090953872898</v>
      </c>
      <c r="C237" s="5">
        <v>11</v>
      </c>
      <c r="D237" s="72">
        <v>71.725144517851561</v>
      </c>
      <c r="E237" s="5">
        <v>31</v>
      </c>
      <c r="F237" s="72">
        <v>14.059539879564236</v>
      </c>
      <c r="G237" s="5">
        <v>31</v>
      </c>
      <c r="H237" s="989" t="s">
        <v>808</v>
      </c>
      <c r="I237" s="469" t="s">
        <v>352</v>
      </c>
      <c r="J237" s="989" t="s">
        <v>808</v>
      </c>
      <c r="K237" s="469" t="s">
        <v>352</v>
      </c>
    </row>
    <row r="238" spans="1:11" ht="24.75" customHeight="1">
      <c r="A238" s="468" t="s">
        <v>248</v>
      </c>
      <c r="B238" s="72">
        <v>117.34147498578375</v>
      </c>
      <c r="C238" s="5">
        <v>4</v>
      </c>
      <c r="D238" s="72">
        <v>87.345999094782172</v>
      </c>
      <c r="E238" s="5">
        <v>23</v>
      </c>
      <c r="F238" s="72">
        <v>27.000803263955717</v>
      </c>
      <c r="G238" s="5">
        <v>14</v>
      </c>
      <c r="H238" s="989" t="s">
        <v>808</v>
      </c>
      <c r="I238" s="469" t="s">
        <v>352</v>
      </c>
      <c r="J238" s="989" t="s">
        <v>808</v>
      </c>
      <c r="K238" s="469" t="s">
        <v>352</v>
      </c>
    </row>
    <row r="239" spans="1:11" ht="24.75" customHeight="1">
      <c r="A239" s="468" t="s">
        <v>249</v>
      </c>
      <c r="B239" s="72">
        <v>144.91715110158844</v>
      </c>
      <c r="C239" s="5">
        <v>3</v>
      </c>
      <c r="D239" s="72">
        <v>115.78904513467205</v>
      </c>
      <c r="E239" s="5">
        <v>11</v>
      </c>
      <c r="F239" s="72">
        <v>29.403515957138978</v>
      </c>
      <c r="G239" s="5">
        <v>11</v>
      </c>
      <c r="H239" s="989" t="s">
        <v>808</v>
      </c>
      <c r="I239" s="469" t="s">
        <v>352</v>
      </c>
      <c r="J239" s="989" t="s">
        <v>808</v>
      </c>
      <c r="K239" s="469" t="s">
        <v>352</v>
      </c>
    </row>
    <row r="240" spans="1:11" ht="24.75" customHeight="1">
      <c r="A240" s="468" t="s">
        <v>250</v>
      </c>
      <c r="B240" s="72">
        <v>29.571644970380881</v>
      </c>
      <c r="C240" s="5">
        <v>24</v>
      </c>
      <c r="D240" s="72">
        <v>106.53402731370147</v>
      </c>
      <c r="E240" s="5">
        <v>15</v>
      </c>
      <c r="F240" s="72">
        <v>23.069250098427961</v>
      </c>
      <c r="G240" s="5">
        <v>19</v>
      </c>
      <c r="H240" s="989" t="s">
        <v>808</v>
      </c>
      <c r="I240" s="469" t="s">
        <v>352</v>
      </c>
      <c r="J240" s="989" t="s">
        <v>808</v>
      </c>
      <c r="K240" s="469" t="s">
        <v>352</v>
      </c>
    </row>
    <row r="241" spans="1:11" ht="24.75" customHeight="1">
      <c r="A241" s="468" t="s">
        <v>251</v>
      </c>
      <c r="B241" s="72">
        <v>110.06147537805651</v>
      </c>
      <c r="C241" s="5">
        <v>5</v>
      </c>
      <c r="D241" s="72">
        <v>239.65753321702513</v>
      </c>
      <c r="E241" s="5">
        <v>2</v>
      </c>
      <c r="F241" s="72">
        <v>32.609008598513633</v>
      </c>
      <c r="G241" s="5">
        <v>6</v>
      </c>
      <c r="H241" s="989" t="s">
        <v>808</v>
      </c>
      <c r="I241" s="469" t="s">
        <v>352</v>
      </c>
      <c r="J241" s="989" t="s">
        <v>808</v>
      </c>
      <c r="K241" s="469" t="s">
        <v>352</v>
      </c>
    </row>
    <row r="242" spans="1:11" ht="24.75" customHeight="1">
      <c r="A242" s="468" t="s">
        <v>252</v>
      </c>
      <c r="B242" s="72">
        <v>52.286851194503242</v>
      </c>
      <c r="C242" s="5">
        <v>12</v>
      </c>
      <c r="D242" s="72">
        <v>182.43165499448975</v>
      </c>
      <c r="E242" s="5">
        <v>3</v>
      </c>
      <c r="F242" s="72">
        <v>30.726476994096132</v>
      </c>
      <c r="G242" s="5">
        <v>7</v>
      </c>
      <c r="H242" s="989" t="s">
        <v>808</v>
      </c>
      <c r="I242" s="469" t="s">
        <v>352</v>
      </c>
      <c r="J242" s="989" t="s">
        <v>808</v>
      </c>
      <c r="K242" s="469" t="s">
        <v>352</v>
      </c>
    </row>
    <row r="243" spans="1:11" ht="24.75" customHeight="1">
      <c r="A243" s="468" t="s">
        <v>253</v>
      </c>
      <c r="B243" s="72">
        <v>59.115784181575194</v>
      </c>
      <c r="C243" s="5">
        <v>9</v>
      </c>
      <c r="D243" s="72">
        <v>87.25094882858393</v>
      </c>
      <c r="E243" s="5">
        <v>24</v>
      </c>
      <c r="F243" s="72">
        <v>23.370003739200598</v>
      </c>
      <c r="G243" s="5">
        <v>18</v>
      </c>
      <c r="H243" s="989" t="s">
        <v>808</v>
      </c>
      <c r="I243" s="469" t="s">
        <v>352</v>
      </c>
      <c r="J243" s="989" t="s">
        <v>808</v>
      </c>
      <c r="K243" s="469" t="s">
        <v>352</v>
      </c>
    </row>
    <row r="244" spans="1:11" ht="24.75" customHeight="1">
      <c r="A244" s="468" t="s">
        <v>254</v>
      </c>
      <c r="B244" s="72">
        <v>37.649603017535888</v>
      </c>
      <c r="C244" s="5">
        <v>19</v>
      </c>
      <c r="D244" s="72">
        <v>82.667363219934842</v>
      </c>
      <c r="E244" s="5">
        <v>27</v>
      </c>
      <c r="F244" s="72">
        <v>21.843118777399926</v>
      </c>
      <c r="G244" s="5">
        <v>23</v>
      </c>
      <c r="H244" s="989" t="s">
        <v>808</v>
      </c>
      <c r="I244" s="469" t="s">
        <v>352</v>
      </c>
      <c r="J244" s="989" t="s">
        <v>808</v>
      </c>
      <c r="K244" s="469" t="s">
        <v>352</v>
      </c>
    </row>
    <row r="245" spans="1:11" ht="24.75" customHeight="1">
      <c r="A245" s="468" t="s">
        <v>255</v>
      </c>
      <c r="B245" s="72">
        <v>44.879408920650626</v>
      </c>
      <c r="C245" s="5">
        <v>17</v>
      </c>
      <c r="D245" s="72">
        <v>162.45458092043131</v>
      </c>
      <c r="E245" s="5">
        <v>4</v>
      </c>
      <c r="F245" s="72">
        <v>46.377771638508278</v>
      </c>
      <c r="G245" s="5">
        <v>2</v>
      </c>
      <c r="H245" s="989" t="s">
        <v>808</v>
      </c>
      <c r="I245" s="469" t="s">
        <v>352</v>
      </c>
      <c r="J245" s="989" t="s">
        <v>808</v>
      </c>
      <c r="K245" s="469" t="s">
        <v>352</v>
      </c>
    </row>
    <row r="246" spans="1:11" ht="24.75" customHeight="1">
      <c r="A246" s="468" t="s">
        <v>256</v>
      </c>
      <c r="B246" s="72">
        <v>14.759592227360535</v>
      </c>
      <c r="C246" s="5">
        <v>30</v>
      </c>
      <c r="D246" s="72">
        <v>117.93148694006777</v>
      </c>
      <c r="E246" s="5">
        <v>10</v>
      </c>
      <c r="F246" s="72">
        <v>25.283921892204688</v>
      </c>
      <c r="G246" s="5">
        <v>17</v>
      </c>
      <c r="H246" s="989" t="s">
        <v>808</v>
      </c>
      <c r="I246" s="469" t="s">
        <v>352</v>
      </c>
      <c r="J246" s="989" t="s">
        <v>808</v>
      </c>
      <c r="K246" s="469" t="s">
        <v>352</v>
      </c>
    </row>
    <row r="247" spans="1:11" ht="24.75" customHeight="1">
      <c r="A247" s="468" t="s">
        <v>257</v>
      </c>
      <c r="B247" s="72">
        <v>43.670407387998509</v>
      </c>
      <c r="C247" s="5">
        <v>18</v>
      </c>
      <c r="D247" s="72">
        <v>103.43998691246091</v>
      </c>
      <c r="E247" s="5">
        <v>18</v>
      </c>
      <c r="F247" s="72">
        <v>21.933918785790858</v>
      </c>
      <c r="G247" s="5">
        <v>22</v>
      </c>
      <c r="H247" s="989" t="s">
        <v>808</v>
      </c>
      <c r="I247" s="469" t="s">
        <v>352</v>
      </c>
      <c r="J247" s="989" t="s">
        <v>808</v>
      </c>
      <c r="K247" s="469" t="s">
        <v>352</v>
      </c>
    </row>
    <row r="248" spans="1:11" ht="24.75" customHeight="1">
      <c r="A248" s="468" t="s">
        <v>258</v>
      </c>
      <c r="B248" s="72">
        <v>45.555735814978533</v>
      </c>
      <c r="C248" s="5">
        <v>16</v>
      </c>
      <c r="D248" s="72">
        <v>127.50905946755664</v>
      </c>
      <c r="E248" s="5">
        <v>9</v>
      </c>
      <c r="F248" s="72">
        <v>29.552451688090311</v>
      </c>
      <c r="G248" s="5">
        <v>10</v>
      </c>
      <c r="H248" s="989" t="s">
        <v>808</v>
      </c>
      <c r="I248" s="469" t="s">
        <v>352</v>
      </c>
      <c r="J248" s="989" t="s">
        <v>808</v>
      </c>
      <c r="K248" s="469" t="s">
        <v>352</v>
      </c>
    </row>
    <row r="249" spans="1:11" ht="24.75" customHeight="1">
      <c r="A249" s="468" t="s">
        <v>259</v>
      </c>
      <c r="B249" s="72">
        <v>52.755612227653877</v>
      </c>
      <c r="C249" s="5">
        <v>10</v>
      </c>
      <c r="D249" s="72">
        <v>111.79565021350351</v>
      </c>
      <c r="E249" s="5">
        <v>13</v>
      </c>
      <c r="F249" s="72">
        <v>28.138938318966513</v>
      </c>
      <c r="G249" s="5">
        <v>12</v>
      </c>
      <c r="H249" s="989" t="s">
        <v>808</v>
      </c>
      <c r="I249" s="469" t="s">
        <v>352</v>
      </c>
      <c r="J249" s="989" t="s">
        <v>808</v>
      </c>
      <c r="K249" s="469" t="s">
        <v>352</v>
      </c>
    </row>
    <row r="250" spans="1:11" ht="24.75" customHeight="1">
      <c r="A250" s="468" t="s">
        <v>260</v>
      </c>
      <c r="B250" s="72">
        <v>15.124674220455507</v>
      </c>
      <c r="C250" s="5">
        <v>29</v>
      </c>
      <c r="D250" s="72">
        <v>115.30681925128683</v>
      </c>
      <c r="E250" s="5">
        <v>12</v>
      </c>
      <c r="F250" s="72">
        <v>27.844910509921583</v>
      </c>
      <c r="G250" s="5">
        <v>13</v>
      </c>
      <c r="H250" s="989" t="s">
        <v>808</v>
      </c>
      <c r="I250" s="469" t="s">
        <v>352</v>
      </c>
      <c r="J250" s="989" t="s">
        <v>808</v>
      </c>
      <c r="K250" s="469" t="s">
        <v>352</v>
      </c>
    </row>
    <row r="251" spans="1:11" ht="24.75" customHeight="1">
      <c r="A251" s="468" t="s">
        <v>261</v>
      </c>
      <c r="B251" s="72">
        <v>18.158183186534867</v>
      </c>
      <c r="C251" s="5">
        <v>28</v>
      </c>
      <c r="D251" s="72">
        <v>84.135421536790545</v>
      </c>
      <c r="E251" s="5">
        <v>25</v>
      </c>
      <c r="F251" s="72">
        <v>113.96401265088626</v>
      </c>
      <c r="G251" s="5">
        <v>1</v>
      </c>
      <c r="H251" s="989" t="s">
        <v>808</v>
      </c>
      <c r="I251" s="469" t="s">
        <v>352</v>
      </c>
      <c r="J251" s="989" t="s">
        <v>808</v>
      </c>
      <c r="K251" s="469" t="s">
        <v>352</v>
      </c>
    </row>
    <row r="252" spans="1:11" ht="24.75" customHeight="1">
      <c r="A252" s="468" t="s">
        <v>262</v>
      </c>
      <c r="B252" s="72">
        <v>198.97283910796705</v>
      </c>
      <c r="C252" s="5">
        <v>2</v>
      </c>
      <c r="D252" s="72">
        <v>149.2179371011803</v>
      </c>
      <c r="E252" s="5">
        <v>5</v>
      </c>
      <c r="F252" s="72">
        <v>35.970047172183499</v>
      </c>
      <c r="G252" s="5">
        <v>3</v>
      </c>
      <c r="H252" s="989" t="s">
        <v>808</v>
      </c>
      <c r="I252" s="469" t="s">
        <v>352</v>
      </c>
      <c r="J252" s="989" t="s">
        <v>808</v>
      </c>
      <c r="K252" s="469" t="s">
        <v>352</v>
      </c>
    </row>
    <row r="253" spans="1:11" ht="24.75" customHeight="1">
      <c r="A253" s="468" t="s">
        <v>263</v>
      </c>
      <c r="B253" s="72">
        <v>50.738040870390606</v>
      </c>
      <c r="C253" s="5">
        <v>13</v>
      </c>
      <c r="D253" s="72">
        <v>79.166419847711225</v>
      </c>
      <c r="E253" s="5">
        <v>28</v>
      </c>
      <c r="F253" s="72">
        <v>22.305058957778623</v>
      </c>
      <c r="G253" s="5">
        <v>20</v>
      </c>
      <c r="H253" s="989" t="s">
        <v>808</v>
      </c>
      <c r="I253" s="469" t="s">
        <v>352</v>
      </c>
      <c r="J253" s="989" t="s">
        <v>808</v>
      </c>
      <c r="K253" s="469" t="s">
        <v>352</v>
      </c>
    </row>
    <row r="254" spans="1:11" ht="24.75" customHeight="1">
      <c r="A254" s="468" t="s">
        <v>264</v>
      </c>
      <c r="B254" s="72">
        <v>19.187411164607791</v>
      </c>
      <c r="C254" s="5">
        <v>27</v>
      </c>
      <c r="D254" s="72">
        <v>76.196154314859101</v>
      </c>
      <c r="E254" s="5">
        <v>30</v>
      </c>
      <c r="F254" s="72">
        <v>20.205834318706522</v>
      </c>
      <c r="G254" s="5">
        <v>29</v>
      </c>
      <c r="H254" s="989" t="s">
        <v>808</v>
      </c>
      <c r="I254" s="469" t="s">
        <v>352</v>
      </c>
      <c r="J254" s="989" t="s">
        <v>808</v>
      </c>
      <c r="K254" s="469" t="s">
        <v>352</v>
      </c>
    </row>
    <row r="255" spans="1:11" ht="24.75" customHeight="1">
      <c r="A255" s="468" t="s">
        <v>265</v>
      </c>
      <c r="B255" s="72">
        <v>21.131577716615315</v>
      </c>
      <c r="C255" s="5">
        <v>25</v>
      </c>
      <c r="D255" s="72">
        <v>131.58543202616215</v>
      </c>
      <c r="E255" s="5">
        <v>7</v>
      </c>
      <c r="F255" s="72">
        <v>30.593240798512586</v>
      </c>
      <c r="G255" s="5">
        <v>8</v>
      </c>
      <c r="H255" s="989" t="s">
        <v>808</v>
      </c>
      <c r="I255" s="469" t="s">
        <v>352</v>
      </c>
      <c r="J255" s="989" t="s">
        <v>808</v>
      </c>
      <c r="K255" s="469" t="s">
        <v>352</v>
      </c>
    </row>
    <row r="256" spans="1:11" ht="24.75" customHeight="1">
      <c r="A256" s="468" t="s">
        <v>266</v>
      </c>
      <c r="B256" s="72">
        <v>11.602141222146265</v>
      </c>
      <c r="C256" s="5">
        <v>31</v>
      </c>
      <c r="D256" s="72">
        <v>82.925636342389325</v>
      </c>
      <c r="E256" s="5">
        <v>26</v>
      </c>
      <c r="F256" s="72">
        <v>21.697430898399421</v>
      </c>
      <c r="G256" s="5">
        <v>24</v>
      </c>
      <c r="H256" s="989" t="s">
        <v>808</v>
      </c>
      <c r="I256" s="469" t="s">
        <v>352</v>
      </c>
      <c r="J256" s="989" t="s">
        <v>808</v>
      </c>
      <c r="K256" s="469" t="s">
        <v>352</v>
      </c>
    </row>
    <row r="257" spans="1:11" ht="24.75" customHeight="1">
      <c r="A257" s="468" t="s">
        <v>267</v>
      </c>
      <c r="B257" s="72">
        <v>46.564015698845431</v>
      </c>
      <c r="C257" s="5">
        <v>14</v>
      </c>
      <c r="D257" s="72">
        <v>102.30981605105221</v>
      </c>
      <c r="E257" s="5">
        <v>19</v>
      </c>
      <c r="F257" s="72">
        <v>22.030119765082262</v>
      </c>
      <c r="G257" s="5">
        <v>21</v>
      </c>
      <c r="H257" s="989" t="s">
        <v>808</v>
      </c>
      <c r="I257" s="469" t="s">
        <v>352</v>
      </c>
      <c r="J257" s="989" t="s">
        <v>808</v>
      </c>
      <c r="K257" s="469" t="s">
        <v>352</v>
      </c>
    </row>
    <row r="258" spans="1:11" ht="24.75" customHeight="1">
      <c r="A258" s="468" t="s">
        <v>268</v>
      </c>
      <c r="B258" s="72">
        <v>36.979012548932523</v>
      </c>
      <c r="C258" s="5">
        <v>20</v>
      </c>
      <c r="D258" s="72">
        <v>148.91727795186375</v>
      </c>
      <c r="E258" s="5">
        <v>6</v>
      </c>
      <c r="F258" s="72">
        <v>33.234751291839096</v>
      </c>
      <c r="G258" s="5">
        <v>5</v>
      </c>
      <c r="H258" s="989" t="s">
        <v>808</v>
      </c>
      <c r="I258" s="469" t="s">
        <v>352</v>
      </c>
      <c r="J258" s="989" t="s">
        <v>808</v>
      </c>
      <c r="K258" s="469" t="s">
        <v>352</v>
      </c>
    </row>
    <row r="259" spans="1:11" ht="24.75" customHeight="1">
      <c r="A259" s="468" t="s">
        <v>269</v>
      </c>
      <c r="B259" s="72">
        <v>46.346907771831049</v>
      </c>
      <c r="C259" s="5">
        <v>15</v>
      </c>
      <c r="D259" s="72">
        <v>77.239937904397436</v>
      </c>
      <c r="E259" s="5">
        <v>29</v>
      </c>
      <c r="F259" s="72">
        <v>21.533527135077549</v>
      </c>
      <c r="G259" s="5">
        <v>26</v>
      </c>
      <c r="H259" s="989" t="s">
        <v>808</v>
      </c>
      <c r="I259" s="469" t="s">
        <v>352</v>
      </c>
      <c r="J259" s="989" t="s">
        <v>808</v>
      </c>
      <c r="K259" s="469" t="s">
        <v>352</v>
      </c>
    </row>
    <row r="260" spans="1:11" ht="24.75" customHeight="1">
      <c r="A260" s="468" t="s">
        <v>270</v>
      </c>
      <c r="B260" s="72">
        <v>30.612991897085177</v>
      </c>
      <c r="C260" s="5">
        <v>23</v>
      </c>
      <c r="D260" s="72">
        <v>97.772484389024513</v>
      </c>
      <c r="E260" s="5">
        <v>21</v>
      </c>
      <c r="F260" s="72">
        <v>21.686548745372274</v>
      </c>
      <c r="G260" s="5">
        <v>25</v>
      </c>
      <c r="H260" s="989" t="s">
        <v>808</v>
      </c>
      <c r="I260" s="469" t="s">
        <v>352</v>
      </c>
      <c r="J260" s="989" t="s">
        <v>808</v>
      </c>
      <c r="K260" s="469" t="s">
        <v>352</v>
      </c>
    </row>
    <row r="261" spans="1:11" s="721" customFormat="1" ht="15.75" customHeight="1">
      <c r="A261" s="996" t="s">
        <v>817</v>
      </c>
      <c r="B261" s="1003"/>
      <c r="C261" s="1003"/>
      <c r="D261" s="1003"/>
      <c r="E261" s="1003"/>
      <c r="F261" s="1003"/>
      <c r="G261" s="1003"/>
      <c r="H261" s="1003"/>
      <c r="I261" s="1003"/>
      <c r="J261" s="1003"/>
      <c r="K261" s="1003"/>
    </row>
    <row r="262" spans="1:11" s="721" customFormat="1" ht="15.75" customHeight="1">
      <c r="A262" s="1004" t="s">
        <v>588</v>
      </c>
      <c r="B262" s="1004"/>
      <c r="C262" s="1004"/>
      <c r="D262" s="1004"/>
      <c r="E262" s="1004"/>
      <c r="F262" s="1004"/>
      <c r="G262" s="1004"/>
      <c r="H262" s="1004"/>
      <c r="I262" s="1004"/>
      <c r="J262" s="1004"/>
      <c r="K262" s="1004"/>
    </row>
    <row r="263" spans="1:11" ht="24.75" customHeight="1">
      <c r="A263" s="521"/>
      <c r="B263" s="521"/>
      <c r="C263" s="521"/>
      <c r="D263" s="521"/>
      <c r="E263" s="521"/>
      <c r="F263" s="521"/>
      <c r="G263" s="521"/>
      <c r="H263" s="521"/>
      <c r="I263" s="521"/>
      <c r="J263" s="521"/>
      <c r="K263" s="521"/>
    </row>
    <row r="264" spans="1:11" ht="24.75" customHeight="1">
      <c r="A264" s="508" t="s">
        <v>1131</v>
      </c>
      <c r="B264" s="523"/>
      <c r="C264" s="523"/>
      <c r="D264" s="523"/>
      <c r="E264" s="523"/>
      <c r="F264" s="523"/>
      <c r="G264" s="523"/>
      <c r="H264" s="523"/>
      <c r="I264" s="523"/>
      <c r="J264" s="523"/>
      <c r="K264" s="523" t="s">
        <v>918</v>
      </c>
    </row>
    <row r="265" spans="1:11" ht="24.75" customHeight="1">
      <c r="A265" s="649" t="s">
        <v>1</v>
      </c>
      <c r="B265" s="586">
        <v>1394</v>
      </c>
      <c r="C265" s="587"/>
      <c r="D265" s="586">
        <v>1395</v>
      </c>
      <c r="E265" s="587"/>
      <c r="F265" s="586">
        <v>1396</v>
      </c>
      <c r="G265" s="587"/>
      <c r="H265" s="586">
        <v>1397</v>
      </c>
      <c r="I265" s="587"/>
      <c r="J265" s="586">
        <v>1398</v>
      </c>
      <c r="K265" s="587"/>
    </row>
    <row r="266" spans="1:11" ht="24.75" customHeight="1">
      <c r="A266" s="649"/>
      <c r="B266" s="455" t="s">
        <v>401</v>
      </c>
      <c r="C266" s="455" t="s">
        <v>198</v>
      </c>
      <c r="D266" s="455" t="s">
        <v>401</v>
      </c>
      <c r="E266" s="455" t="s">
        <v>198</v>
      </c>
      <c r="F266" s="455" t="s">
        <v>401</v>
      </c>
      <c r="G266" s="455" t="s">
        <v>198</v>
      </c>
      <c r="H266" s="455" t="s">
        <v>401</v>
      </c>
      <c r="I266" s="455" t="s">
        <v>198</v>
      </c>
      <c r="J266" s="455" t="s">
        <v>401</v>
      </c>
      <c r="K266" s="455" t="s">
        <v>198</v>
      </c>
    </row>
    <row r="267" spans="1:11" ht="24.75" customHeight="1">
      <c r="A267" s="229" t="s">
        <v>4</v>
      </c>
      <c r="B267" s="3">
        <v>104.7</v>
      </c>
      <c r="C267" s="3" t="s">
        <v>352</v>
      </c>
      <c r="D267" s="3">
        <v>96.8</v>
      </c>
      <c r="E267" s="3" t="s">
        <v>352</v>
      </c>
      <c r="F267" s="3">
        <v>95.7</v>
      </c>
      <c r="G267" s="3" t="s">
        <v>352</v>
      </c>
      <c r="H267" s="988" t="s">
        <v>808</v>
      </c>
      <c r="I267" s="229" t="s">
        <v>352</v>
      </c>
      <c r="J267" s="988" t="s">
        <v>808</v>
      </c>
      <c r="K267" s="229" t="s">
        <v>352</v>
      </c>
    </row>
    <row r="268" spans="1:11" ht="24.75" customHeight="1">
      <c r="A268" s="468" t="s">
        <v>240</v>
      </c>
      <c r="B268" s="72">
        <v>66.240332719635745</v>
      </c>
      <c r="C268" s="5">
        <v>15</v>
      </c>
      <c r="D268" s="72">
        <v>19.963462187940536</v>
      </c>
      <c r="E268" s="5">
        <v>26</v>
      </c>
      <c r="F268" s="72">
        <v>18.799363997728562</v>
      </c>
      <c r="G268" s="5">
        <v>13</v>
      </c>
      <c r="H268" s="989" t="s">
        <v>808</v>
      </c>
      <c r="I268" s="469" t="s">
        <v>352</v>
      </c>
      <c r="J268" s="989" t="s">
        <v>808</v>
      </c>
      <c r="K268" s="469" t="s">
        <v>352</v>
      </c>
    </row>
    <row r="269" spans="1:11" ht="24.75" customHeight="1">
      <c r="A269" s="468" t="s">
        <v>241</v>
      </c>
      <c r="B269" s="72">
        <v>65.825381143623389</v>
      </c>
      <c r="C269" s="5">
        <v>17</v>
      </c>
      <c r="D269" s="72">
        <v>23.295648732344763</v>
      </c>
      <c r="E269" s="5">
        <v>13</v>
      </c>
      <c r="F269" s="72">
        <v>17.279404855129208</v>
      </c>
      <c r="G269" s="5">
        <v>20</v>
      </c>
      <c r="H269" s="989" t="s">
        <v>808</v>
      </c>
      <c r="I269" s="469" t="s">
        <v>352</v>
      </c>
      <c r="J269" s="989" t="s">
        <v>808</v>
      </c>
      <c r="K269" s="469" t="s">
        <v>352</v>
      </c>
    </row>
    <row r="270" spans="1:11" ht="24.75" customHeight="1">
      <c r="A270" s="468" t="s">
        <v>242</v>
      </c>
      <c r="B270" s="72">
        <v>70.815989811075326</v>
      </c>
      <c r="C270" s="5">
        <v>8</v>
      </c>
      <c r="D270" s="72">
        <v>22.150245939307979</v>
      </c>
      <c r="E270" s="5">
        <v>18</v>
      </c>
      <c r="F270" s="72">
        <v>18.591328698339126</v>
      </c>
      <c r="G270" s="5">
        <v>14</v>
      </c>
      <c r="H270" s="989" t="s">
        <v>808</v>
      </c>
      <c r="I270" s="469" t="s">
        <v>352</v>
      </c>
      <c r="J270" s="989" t="s">
        <v>808</v>
      </c>
      <c r="K270" s="469" t="s">
        <v>352</v>
      </c>
    </row>
    <row r="271" spans="1:11" ht="24.75" customHeight="1">
      <c r="A271" s="468" t="s">
        <v>243</v>
      </c>
      <c r="B271" s="72">
        <v>69.272285702970677</v>
      </c>
      <c r="C271" s="5">
        <v>12</v>
      </c>
      <c r="D271" s="72">
        <v>22.642431137442852</v>
      </c>
      <c r="E271" s="5">
        <v>16</v>
      </c>
      <c r="F271" s="72">
        <v>21.654639606653415</v>
      </c>
      <c r="G271" s="5">
        <v>6</v>
      </c>
      <c r="H271" s="989" t="s">
        <v>808</v>
      </c>
      <c r="I271" s="469" t="s">
        <v>352</v>
      </c>
      <c r="J271" s="989" t="s">
        <v>808</v>
      </c>
      <c r="K271" s="469" t="s">
        <v>352</v>
      </c>
    </row>
    <row r="272" spans="1:11" ht="24.75" customHeight="1">
      <c r="A272" s="468" t="s">
        <v>244</v>
      </c>
      <c r="B272" s="72">
        <v>67.590418326455989</v>
      </c>
      <c r="C272" s="5">
        <v>13</v>
      </c>
      <c r="D272" s="72">
        <v>26.888513157603519</v>
      </c>
      <c r="E272" s="5">
        <v>3</v>
      </c>
      <c r="F272" s="72">
        <v>24.336626213592233</v>
      </c>
      <c r="G272" s="5">
        <v>2</v>
      </c>
      <c r="H272" s="989" t="s">
        <v>808</v>
      </c>
      <c r="I272" s="469" t="s">
        <v>352</v>
      </c>
      <c r="J272" s="989" t="s">
        <v>808</v>
      </c>
      <c r="K272" s="469" t="s">
        <v>352</v>
      </c>
    </row>
    <row r="273" spans="1:11" ht="24.75" customHeight="1">
      <c r="A273" s="468" t="s">
        <v>245</v>
      </c>
      <c r="B273" s="72">
        <v>65.467579324464452</v>
      </c>
      <c r="C273" s="5">
        <v>18</v>
      </c>
      <c r="D273" s="72">
        <v>21.855474196380889</v>
      </c>
      <c r="E273" s="5">
        <v>20</v>
      </c>
      <c r="F273" s="72">
        <v>15.398546974522294</v>
      </c>
      <c r="G273" s="5">
        <v>25</v>
      </c>
      <c r="H273" s="989" t="s">
        <v>808</v>
      </c>
      <c r="I273" s="469" t="s">
        <v>352</v>
      </c>
      <c r="J273" s="989" t="s">
        <v>808</v>
      </c>
      <c r="K273" s="469" t="s">
        <v>352</v>
      </c>
    </row>
    <row r="274" spans="1:11" ht="24.75" customHeight="1">
      <c r="A274" s="468" t="s">
        <v>246</v>
      </c>
      <c r="B274" s="72">
        <v>38.665780459188703</v>
      </c>
      <c r="C274" s="5">
        <v>31</v>
      </c>
      <c r="D274" s="72">
        <v>15.38231665671305</v>
      </c>
      <c r="E274" s="5">
        <v>31</v>
      </c>
      <c r="F274" s="72">
        <v>8.9264904284412037</v>
      </c>
      <c r="G274" s="5">
        <v>31</v>
      </c>
      <c r="H274" s="989" t="s">
        <v>808</v>
      </c>
      <c r="I274" s="469" t="s">
        <v>352</v>
      </c>
      <c r="J274" s="989" t="s">
        <v>808</v>
      </c>
      <c r="K274" s="469" t="s">
        <v>352</v>
      </c>
    </row>
    <row r="275" spans="1:11" ht="24.75" customHeight="1">
      <c r="A275" s="468" t="s">
        <v>247</v>
      </c>
      <c r="B275" s="72">
        <v>77.390803831416932</v>
      </c>
      <c r="C275" s="5">
        <v>1</v>
      </c>
      <c r="D275" s="72">
        <v>28.676390318955168</v>
      </c>
      <c r="E275" s="5">
        <v>1</v>
      </c>
      <c r="F275" s="72">
        <v>30.8625658876181</v>
      </c>
      <c r="G275" s="5">
        <v>1</v>
      </c>
      <c r="H275" s="989" t="s">
        <v>808</v>
      </c>
      <c r="I275" s="469" t="s">
        <v>352</v>
      </c>
      <c r="J275" s="989" t="s">
        <v>808</v>
      </c>
      <c r="K275" s="469" t="s">
        <v>352</v>
      </c>
    </row>
    <row r="276" spans="1:11" ht="24.75" customHeight="1">
      <c r="A276" s="468" t="s">
        <v>248</v>
      </c>
      <c r="B276" s="72">
        <v>72.434949983751252</v>
      </c>
      <c r="C276" s="5">
        <v>6</v>
      </c>
      <c r="D276" s="72">
        <v>24.246711487704914</v>
      </c>
      <c r="E276" s="5">
        <v>10</v>
      </c>
      <c r="F276" s="72">
        <v>17.759463276836158</v>
      </c>
      <c r="G276" s="5">
        <v>18</v>
      </c>
      <c r="H276" s="989" t="s">
        <v>808</v>
      </c>
      <c r="I276" s="469" t="s">
        <v>352</v>
      </c>
      <c r="J276" s="989" t="s">
        <v>808</v>
      </c>
      <c r="K276" s="469" t="s">
        <v>352</v>
      </c>
    </row>
    <row r="277" spans="1:11" ht="24.75" customHeight="1">
      <c r="A277" s="468" t="s">
        <v>249</v>
      </c>
      <c r="B277" s="72">
        <v>63.09378049987918</v>
      </c>
      <c r="C277" s="5">
        <v>21</v>
      </c>
      <c r="D277" s="72">
        <v>21.690969385270101</v>
      </c>
      <c r="E277" s="5">
        <v>21</v>
      </c>
      <c r="F277" s="72">
        <v>15.262986240869713</v>
      </c>
      <c r="G277" s="5">
        <v>26</v>
      </c>
      <c r="H277" s="989" t="s">
        <v>808</v>
      </c>
      <c r="I277" s="469" t="s">
        <v>352</v>
      </c>
      <c r="J277" s="989" t="s">
        <v>808</v>
      </c>
      <c r="K277" s="469" t="s">
        <v>352</v>
      </c>
    </row>
    <row r="278" spans="1:11" ht="24.75" customHeight="1">
      <c r="A278" s="468" t="s">
        <v>250</v>
      </c>
      <c r="B278" s="72">
        <v>63.364960290692672</v>
      </c>
      <c r="C278" s="5">
        <v>20</v>
      </c>
      <c r="D278" s="72">
        <v>23.360825993122258</v>
      </c>
      <c r="E278" s="5">
        <v>12</v>
      </c>
      <c r="F278" s="72">
        <v>18.340456782528452</v>
      </c>
      <c r="G278" s="5">
        <v>16</v>
      </c>
      <c r="H278" s="989" t="s">
        <v>808</v>
      </c>
      <c r="I278" s="469" t="s">
        <v>352</v>
      </c>
      <c r="J278" s="989" t="s">
        <v>808</v>
      </c>
      <c r="K278" s="469" t="s">
        <v>352</v>
      </c>
    </row>
    <row r="279" spans="1:11" ht="24.75" customHeight="1">
      <c r="A279" s="468" t="s">
        <v>251</v>
      </c>
      <c r="B279" s="72">
        <v>57.037682441397614</v>
      </c>
      <c r="C279" s="5">
        <v>26</v>
      </c>
      <c r="D279" s="72">
        <v>21.102731925009266</v>
      </c>
      <c r="E279" s="5">
        <v>22</v>
      </c>
      <c r="F279" s="72">
        <v>16.508762140938209</v>
      </c>
      <c r="G279" s="5">
        <v>23</v>
      </c>
      <c r="H279" s="989" t="s">
        <v>808</v>
      </c>
      <c r="I279" s="469" t="s">
        <v>352</v>
      </c>
      <c r="J279" s="989" t="s">
        <v>808</v>
      </c>
      <c r="K279" s="469" t="s">
        <v>352</v>
      </c>
    </row>
    <row r="280" spans="1:11" ht="24.75" customHeight="1">
      <c r="A280" s="468" t="s">
        <v>252</v>
      </c>
      <c r="B280" s="72">
        <v>48.529457811794018</v>
      </c>
      <c r="C280" s="5">
        <v>30</v>
      </c>
      <c r="D280" s="72">
        <v>18.993149189749726</v>
      </c>
      <c r="E280" s="5">
        <v>28</v>
      </c>
      <c r="F280" s="72">
        <v>11.820553559682235</v>
      </c>
      <c r="G280" s="5">
        <v>29</v>
      </c>
      <c r="H280" s="989" t="s">
        <v>808</v>
      </c>
      <c r="I280" s="469" t="s">
        <v>352</v>
      </c>
      <c r="J280" s="989" t="s">
        <v>808</v>
      </c>
      <c r="K280" s="469" t="s">
        <v>352</v>
      </c>
    </row>
    <row r="281" spans="1:11" ht="24.75" customHeight="1">
      <c r="A281" s="468" t="s">
        <v>253</v>
      </c>
      <c r="B281" s="72">
        <v>70.287217770822281</v>
      </c>
      <c r="C281" s="5">
        <v>9</v>
      </c>
      <c r="D281" s="72">
        <v>25.21040641329521</v>
      </c>
      <c r="E281" s="5">
        <v>9</v>
      </c>
      <c r="F281" s="72">
        <v>18.485857207821738</v>
      </c>
      <c r="G281" s="5">
        <v>15</v>
      </c>
      <c r="H281" s="989" t="s">
        <v>808</v>
      </c>
      <c r="I281" s="469" t="s">
        <v>352</v>
      </c>
      <c r="J281" s="989" t="s">
        <v>808</v>
      </c>
      <c r="K281" s="469" t="s">
        <v>352</v>
      </c>
    </row>
    <row r="282" spans="1:11" ht="24.75" customHeight="1">
      <c r="A282" s="468" t="s">
        <v>254</v>
      </c>
      <c r="B282" s="72">
        <v>75.321667753567922</v>
      </c>
      <c r="C282" s="5">
        <v>2</v>
      </c>
      <c r="D282" s="72">
        <v>25.479462001389411</v>
      </c>
      <c r="E282" s="5">
        <v>8</v>
      </c>
      <c r="F282" s="72">
        <v>20.286337662337662</v>
      </c>
      <c r="G282" s="5">
        <v>11</v>
      </c>
      <c r="H282" s="989" t="s">
        <v>808</v>
      </c>
      <c r="I282" s="469" t="s">
        <v>352</v>
      </c>
      <c r="J282" s="989" t="s">
        <v>808</v>
      </c>
      <c r="K282" s="469" t="s">
        <v>352</v>
      </c>
    </row>
    <row r="283" spans="1:11" ht="24.75" customHeight="1">
      <c r="A283" s="468" t="s">
        <v>255</v>
      </c>
      <c r="B283" s="72">
        <v>50.221061525290118</v>
      </c>
      <c r="C283" s="5">
        <v>29</v>
      </c>
      <c r="D283" s="72">
        <v>18.145062057119581</v>
      </c>
      <c r="E283" s="5">
        <v>30</v>
      </c>
      <c r="F283" s="72">
        <v>11.517324426474467</v>
      </c>
      <c r="G283" s="5">
        <v>30</v>
      </c>
      <c r="H283" s="989" t="s">
        <v>808</v>
      </c>
      <c r="I283" s="469" t="s">
        <v>352</v>
      </c>
      <c r="J283" s="989" t="s">
        <v>808</v>
      </c>
      <c r="K283" s="469" t="s">
        <v>352</v>
      </c>
    </row>
    <row r="284" spans="1:11" ht="24.75" customHeight="1">
      <c r="A284" s="468" t="s">
        <v>256</v>
      </c>
      <c r="B284" s="72">
        <v>60.609774407889354</v>
      </c>
      <c r="C284" s="5">
        <v>22</v>
      </c>
      <c r="D284" s="72">
        <v>22.426089939925703</v>
      </c>
      <c r="E284" s="5">
        <v>17</v>
      </c>
      <c r="F284" s="72">
        <v>17.100563302878339</v>
      </c>
      <c r="G284" s="5">
        <v>21</v>
      </c>
      <c r="H284" s="989" t="s">
        <v>808</v>
      </c>
      <c r="I284" s="469" t="s">
        <v>352</v>
      </c>
      <c r="J284" s="989" t="s">
        <v>808</v>
      </c>
      <c r="K284" s="469" t="s">
        <v>352</v>
      </c>
    </row>
    <row r="285" spans="1:11" ht="24.75" customHeight="1">
      <c r="A285" s="468" t="s">
        <v>257</v>
      </c>
      <c r="B285" s="72">
        <v>66.172074048608366</v>
      </c>
      <c r="C285" s="5">
        <v>16</v>
      </c>
      <c r="D285" s="72">
        <v>23.035977210454909</v>
      </c>
      <c r="E285" s="5">
        <v>14</v>
      </c>
      <c r="F285" s="72">
        <v>21.731283490686401</v>
      </c>
      <c r="G285" s="5">
        <v>5</v>
      </c>
      <c r="H285" s="989" t="s">
        <v>808</v>
      </c>
      <c r="I285" s="469" t="s">
        <v>352</v>
      </c>
      <c r="J285" s="989" t="s">
        <v>808</v>
      </c>
      <c r="K285" s="469" t="s">
        <v>352</v>
      </c>
    </row>
    <row r="286" spans="1:11" ht="24.75" customHeight="1">
      <c r="A286" s="468" t="s">
        <v>258</v>
      </c>
      <c r="B286" s="72">
        <v>57.728303078124988</v>
      </c>
      <c r="C286" s="5">
        <v>25</v>
      </c>
      <c r="D286" s="72">
        <v>20.977125693160815</v>
      </c>
      <c r="E286" s="5">
        <v>24</v>
      </c>
      <c r="F286" s="72">
        <v>18.181846932321317</v>
      </c>
      <c r="G286" s="5">
        <v>17</v>
      </c>
      <c r="H286" s="989" t="s">
        <v>808</v>
      </c>
      <c r="I286" s="469" t="s">
        <v>352</v>
      </c>
      <c r="J286" s="989" t="s">
        <v>808</v>
      </c>
      <c r="K286" s="469" t="s">
        <v>352</v>
      </c>
    </row>
    <row r="287" spans="1:11" ht="24.75" customHeight="1">
      <c r="A287" s="468" t="s">
        <v>259</v>
      </c>
      <c r="B287" s="72">
        <v>67.585232878735638</v>
      </c>
      <c r="C287" s="5">
        <v>14</v>
      </c>
      <c r="D287" s="72">
        <v>20.98838411102107</v>
      </c>
      <c r="E287" s="5">
        <v>23</v>
      </c>
      <c r="F287" s="72">
        <v>16.179703858809454</v>
      </c>
      <c r="G287" s="5">
        <v>24</v>
      </c>
      <c r="H287" s="989" t="s">
        <v>808</v>
      </c>
      <c r="I287" s="469" t="s">
        <v>352</v>
      </c>
      <c r="J287" s="989" t="s">
        <v>808</v>
      </c>
      <c r="K287" s="469" t="s">
        <v>352</v>
      </c>
    </row>
    <row r="288" spans="1:11" ht="24.75" customHeight="1">
      <c r="A288" s="468" t="s">
        <v>260</v>
      </c>
      <c r="B288" s="72">
        <v>60.553862826976122</v>
      </c>
      <c r="C288" s="5">
        <v>23</v>
      </c>
      <c r="D288" s="72">
        <v>22.111664863968056</v>
      </c>
      <c r="E288" s="5">
        <v>19</v>
      </c>
      <c r="F288" s="72">
        <v>17.730936407445903</v>
      </c>
      <c r="G288" s="5">
        <v>19</v>
      </c>
      <c r="H288" s="989" t="s">
        <v>808</v>
      </c>
      <c r="I288" s="469" t="s">
        <v>352</v>
      </c>
      <c r="J288" s="989" t="s">
        <v>808</v>
      </c>
      <c r="K288" s="469" t="s">
        <v>352</v>
      </c>
    </row>
    <row r="289" spans="1:11" ht="24.75" customHeight="1">
      <c r="A289" s="468" t="s">
        <v>261</v>
      </c>
      <c r="B289" s="72">
        <v>69.992419521785337</v>
      </c>
      <c r="C289" s="5">
        <v>11</v>
      </c>
      <c r="D289" s="72">
        <v>25.64267666524702</v>
      </c>
      <c r="E289" s="5">
        <v>7</v>
      </c>
      <c r="F289" s="72">
        <v>20.058849369420432</v>
      </c>
      <c r="G289" s="5">
        <v>12</v>
      </c>
      <c r="H289" s="989" t="s">
        <v>808</v>
      </c>
      <c r="I289" s="469" t="s">
        <v>352</v>
      </c>
      <c r="J289" s="989" t="s">
        <v>808</v>
      </c>
      <c r="K289" s="469" t="s">
        <v>352</v>
      </c>
    </row>
    <row r="290" spans="1:11" ht="24.75" customHeight="1">
      <c r="A290" s="468" t="s">
        <v>262</v>
      </c>
      <c r="B290" s="72">
        <v>54.786746536877573</v>
      </c>
      <c r="C290" s="5">
        <v>27</v>
      </c>
      <c r="D290" s="72">
        <v>18.830985623081606</v>
      </c>
      <c r="E290" s="5">
        <v>29</v>
      </c>
      <c r="F290" s="72">
        <v>12.74449607434706</v>
      </c>
      <c r="G290" s="5">
        <v>28</v>
      </c>
      <c r="H290" s="989" t="s">
        <v>808</v>
      </c>
      <c r="I290" s="469" t="s">
        <v>352</v>
      </c>
      <c r="J290" s="989" t="s">
        <v>808</v>
      </c>
      <c r="K290" s="469" t="s">
        <v>352</v>
      </c>
    </row>
    <row r="291" spans="1:11" ht="24.75" customHeight="1">
      <c r="A291" s="468" t="s">
        <v>263</v>
      </c>
      <c r="B291" s="72">
        <v>70.980427097699049</v>
      </c>
      <c r="C291" s="5">
        <v>7</v>
      </c>
      <c r="D291" s="72">
        <v>26.162700961687829</v>
      </c>
      <c r="E291" s="5">
        <v>5</v>
      </c>
      <c r="F291" s="72">
        <v>20.484650148044256</v>
      </c>
      <c r="G291" s="5">
        <v>10</v>
      </c>
      <c r="H291" s="989" t="s">
        <v>808</v>
      </c>
      <c r="I291" s="469" t="s">
        <v>352</v>
      </c>
      <c r="J291" s="989" t="s">
        <v>808</v>
      </c>
      <c r="K291" s="469" t="s">
        <v>352</v>
      </c>
    </row>
    <row r="292" spans="1:11" ht="24.75" customHeight="1">
      <c r="A292" s="468" t="s">
        <v>264</v>
      </c>
      <c r="B292" s="72">
        <v>72.972280733437216</v>
      </c>
      <c r="C292" s="5">
        <v>4</v>
      </c>
      <c r="D292" s="72">
        <v>27.164037628450181</v>
      </c>
      <c r="E292" s="5">
        <v>2</v>
      </c>
      <c r="F292" s="72">
        <v>23.268651599796851</v>
      </c>
      <c r="G292" s="5">
        <v>3</v>
      </c>
      <c r="H292" s="989" t="s">
        <v>808</v>
      </c>
      <c r="I292" s="469" t="s">
        <v>352</v>
      </c>
      <c r="J292" s="989" t="s">
        <v>808</v>
      </c>
      <c r="K292" s="469" t="s">
        <v>352</v>
      </c>
    </row>
    <row r="293" spans="1:11" ht="24.75" customHeight="1">
      <c r="A293" s="468" t="s">
        <v>265</v>
      </c>
      <c r="B293" s="72">
        <v>58.763740346745728</v>
      </c>
      <c r="C293" s="5">
        <v>24</v>
      </c>
      <c r="D293" s="72">
        <v>20.225083488809631</v>
      </c>
      <c r="E293" s="5">
        <v>25</v>
      </c>
      <c r="F293" s="72">
        <v>16.844098230789545</v>
      </c>
      <c r="G293" s="5">
        <v>22</v>
      </c>
      <c r="H293" s="989" t="s">
        <v>808</v>
      </c>
      <c r="I293" s="469" t="s">
        <v>352</v>
      </c>
      <c r="J293" s="989" t="s">
        <v>808</v>
      </c>
      <c r="K293" s="469" t="s">
        <v>352</v>
      </c>
    </row>
    <row r="294" spans="1:11" ht="24.75" customHeight="1">
      <c r="A294" s="468" t="s">
        <v>266</v>
      </c>
      <c r="B294" s="72">
        <v>72.752885475568675</v>
      </c>
      <c r="C294" s="5">
        <v>5</v>
      </c>
      <c r="D294" s="72">
        <v>25.880330992012691</v>
      </c>
      <c r="E294" s="5">
        <v>6</v>
      </c>
      <c r="F294" s="72">
        <v>22.075267750892504</v>
      </c>
      <c r="G294" s="5">
        <v>4</v>
      </c>
      <c r="H294" s="989" t="s">
        <v>808</v>
      </c>
      <c r="I294" s="469" t="s">
        <v>352</v>
      </c>
      <c r="J294" s="989" t="s">
        <v>808</v>
      </c>
      <c r="K294" s="469" t="s">
        <v>352</v>
      </c>
    </row>
    <row r="295" spans="1:11" ht="24.75" customHeight="1">
      <c r="A295" s="468" t="s">
        <v>267</v>
      </c>
      <c r="B295" s="72">
        <v>65.161609881223555</v>
      </c>
      <c r="C295" s="5">
        <v>19</v>
      </c>
      <c r="D295" s="72">
        <v>23.484271667404361</v>
      </c>
      <c r="E295" s="5">
        <v>11</v>
      </c>
      <c r="F295" s="72">
        <v>21.258316543541525</v>
      </c>
      <c r="G295" s="5">
        <v>7</v>
      </c>
      <c r="H295" s="989" t="s">
        <v>808</v>
      </c>
      <c r="I295" s="469" t="s">
        <v>352</v>
      </c>
      <c r="J295" s="989" t="s">
        <v>808</v>
      </c>
      <c r="K295" s="469" t="s">
        <v>352</v>
      </c>
    </row>
    <row r="296" spans="1:11" ht="24.75" customHeight="1">
      <c r="A296" s="468" t="s">
        <v>268</v>
      </c>
      <c r="B296" s="72">
        <v>52.779532332563512</v>
      </c>
      <c r="C296" s="5">
        <v>28</v>
      </c>
      <c r="D296" s="72">
        <v>19.638675555034638</v>
      </c>
      <c r="E296" s="5">
        <v>27</v>
      </c>
      <c r="F296" s="72">
        <v>15.17456117369662</v>
      </c>
      <c r="G296" s="5">
        <v>27</v>
      </c>
      <c r="H296" s="989" t="s">
        <v>808</v>
      </c>
      <c r="I296" s="469" t="s">
        <v>352</v>
      </c>
      <c r="J296" s="989" t="s">
        <v>808</v>
      </c>
      <c r="K296" s="469" t="s">
        <v>352</v>
      </c>
    </row>
    <row r="297" spans="1:11" ht="24.75" customHeight="1">
      <c r="A297" s="468" t="s">
        <v>269</v>
      </c>
      <c r="B297" s="72">
        <v>74.17771769966555</v>
      </c>
      <c r="C297" s="5">
        <v>3</v>
      </c>
      <c r="D297" s="72">
        <v>26.665331122109045</v>
      </c>
      <c r="E297" s="5">
        <v>4</v>
      </c>
      <c r="F297" s="72">
        <v>20.607512650836902</v>
      </c>
      <c r="G297" s="5">
        <v>9</v>
      </c>
      <c r="H297" s="989" t="s">
        <v>808</v>
      </c>
      <c r="I297" s="469" t="s">
        <v>352</v>
      </c>
      <c r="J297" s="989" t="s">
        <v>808</v>
      </c>
      <c r="K297" s="469" t="s">
        <v>352</v>
      </c>
    </row>
    <row r="298" spans="1:11" ht="24.75" customHeight="1">
      <c r="A298" s="468" t="s">
        <v>270</v>
      </c>
      <c r="B298" s="72">
        <v>69.9936847322071</v>
      </c>
      <c r="C298" s="5">
        <v>10</v>
      </c>
      <c r="D298" s="72">
        <v>22.914672693915811</v>
      </c>
      <c r="E298" s="5">
        <v>15</v>
      </c>
      <c r="F298" s="72">
        <v>21.039118393722593</v>
      </c>
      <c r="G298" s="5">
        <v>8</v>
      </c>
      <c r="H298" s="989" t="s">
        <v>808</v>
      </c>
      <c r="I298" s="469" t="s">
        <v>352</v>
      </c>
      <c r="J298" s="989" t="s">
        <v>808</v>
      </c>
      <c r="K298" s="469" t="s">
        <v>352</v>
      </c>
    </row>
    <row r="299" spans="1:11" s="721" customFormat="1" ht="18" customHeight="1">
      <c r="A299" s="996" t="s">
        <v>817</v>
      </c>
      <c r="B299" s="1003"/>
      <c r="C299" s="1003"/>
      <c r="D299" s="1003"/>
      <c r="E299" s="1003"/>
      <c r="F299" s="1003"/>
      <c r="G299" s="1003"/>
      <c r="H299" s="1003"/>
      <c r="I299" s="1003"/>
      <c r="J299" s="1003"/>
      <c r="K299" s="1003"/>
    </row>
    <row r="300" spans="1:11" s="721" customFormat="1" ht="18" customHeight="1">
      <c r="A300" s="1004" t="s">
        <v>588</v>
      </c>
      <c r="B300" s="1004"/>
      <c r="C300" s="1004"/>
      <c r="D300" s="1004"/>
      <c r="E300" s="1004"/>
      <c r="F300" s="1004"/>
      <c r="G300" s="1004"/>
      <c r="H300" s="1004"/>
      <c r="I300" s="1004"/>
      <c r="J300" s="1004"/>
      <c r="K300" s="1004"/>
    </row>
    <row r="301" spans="1:11" ht="24.75" customHeight="1">
      <c r="A301" s="521"/>
      <c r="B301" s="521"/>
      <c r="C301" s="521"/>
      <c r="D301" s="521"/>
      <c r="E301" s="521"/>
      <c r="F301" s="521"/>
      <c r="G301" s="521"/>
      <c r="H301" s="521"/>
      <c r="I301" s="521"/>
      <c r="J301" s="521"/>
      <c r="K301" s="521"/>
    </row>
    <row r="302" spans="1:11" ht="24.75" customHeight="1">
      <c r="A302" s="508" t="s">
        <v>1090</v>
      </c>
      <c r="B302" s="523"/>
      <c r="C302" s="523"/>
      <c r="D302" s="523"/>
      <c r="E302" s="523"/>
      <c r="F302" s="523"/>
      <c r="G302" s="523"/>
      <c r="H302" s="523"/>
      <c r="I302" s="523"/>
      <c r="J302" s="523"/>
      <c r="K302" s="523" t="s">
        <v>0</v>
      </c>
    </row>
    <row r="303" spans="1:11" ht="24.75" customHeight="1">
      <c r="A303" s="649" t="s">
        <v>1</v>
      </c>
      <c r="B303" s="586">
        <v>1394</v>
      </c>
      <c r="C303" s="587"/>
      <c r="D303" s="586">
        <v>1395</v>
      </c>
      <c r="E303" s="587"/>
      <c r="F303" s="586">
        <v>1396</v>
      </c>
      <c r="G303" s="587"/>
      <c r="H303" s="586">
        <v>1397</v>
      </c>
      <c r="I303" s="587"/>
      <c r="J303" s="586">
        <v>1398</v>
      </c>
      <c r="K303" s="587"/>
    </row>
    <row r="304" spans="1:11" ht="24.75" customHeight="1">
      <c r="A304" s="649"/>
      <c r="B304" s="455" t="s">
        <v>2</v>
      </c>
      <c r="C304" s="455" t="s">
        <v>3</v>
      </c>
      <c r="D304" s="455" t="s">
        <v>2</v>
      </c>
      <c r="E304" s="455" t="s">
        <v>3</v>
      </c>
      <c r="F304" s="455" t="s">
        <v>2</v>
      </c>
      <c r="G304" s="455" t="s">
        <v>3</v>
      </c>
      <c r="H304" s="455" t="s">
        <v>2</v>
      </c>
      <c r="I304" s="455" t="s">
        <v>3</v>
      </c>
      <c r="J304" s="455" t="s">
        <v>2</v>
      </c>
      <c r="K304" s="455" t="s">
        <v>3</v>
      </c>
    </row>
    <row r="305" spans="1:11" ht="24.75" customHeight="1">
      <c r="A305" s="229" t="s">
        <v>4</v>
      </c>
      <c r="B305" s="3">
        <v>100</v>
      </c>
      <c r="C305" s="3" t="s">
        <v>352</v>
      </c>
      <c r="D305" s="3">
        <v>100</v>
      </c>
      <c r="E305" s="3" t="s">
        <v>352</v>
      </c>
      <c r="F305" s="3">
        <v>100</v>
      </c>
      <c r="G305" s="3" t="s">
        <v>352</v>
      </c>
      <c r="H305" s="3">
        <v>100</v>
      </c>
      <c r="I305" s="3" t="s">
        <v>352</v>
      </c>
      <c r="J305" s="3">
        <v>100</v>
      </c>
      <c r="K305" s="3" t="s">
        <v>352</v>
      </c>
    </row>
    <row r="306" spans="1:11" ht="24.75" customHeight="1">
      <c r="A306" s="468" t="s">
        <v>240</v>
      </c>
      <c r="B306" s="72">
        <v>2.3199999999999998</v>
      </c>
      <c r="C306" s="5">
        <v>9</v>
      </c>
      <c r="D306" s="72">
        <v>2.2999999999999998</v>
      </c>
      <c r="E306" s="5">
        <v>9</v>
      </c>
      <c r="F306" s="72">
        <v>2.0895966256336029</v>
      </c>
      <c r="G306" s="5">
        <v>9</v>
      </c>
      <c r="H306" s="72">
        <v>2.2120278035367793</v>
      </c>
      <c r="I306" s="5">
        <v>9</v>
      </c>
      <c r="J306" s="72">
        <v>2.3450859542309228</v>
      </c>
      <c r="K306" s="5">
        <v>9</v>
      </c>
    </row>
    <row r="307" spans="1:11" ht="24.75" customHeight="1">
      <c r="A307" s="468" t="s">
        <v>241</v>
      </c>
      <c r="B307" s="72">
        <v>0.92</v>
      </c>
      <c r="C307" s="5">
        <v>17</v>
      </c>
      <c r="D307" s="72">
        <v>1</v>
      </c>
      <c r="E307" s="5">
        <v>17</v>
      </c>
      <c r="F307" s="72">
        <v>0.88927045359564683</v>
      </c>
      <c r="G307" s="5">
        <v>16</v>
      </c>
      <c r="H307" s="72">
        <v>0.81847775857598393</v>
      </c>
      <c r="I307" s="5">
        <v>18</v>
      </c>
      <c r="J307" s="72">
        <v>0.95908683611846124</v>
      </c>
      <c r="K307" s="5">
        <v>17</v>
      </c>
    </row>
    <row r="308" spans="1:11" ht="24.75" customHeight="1">
      <c r="A308" s="468" t="s">
        <v>242</v>
      </c>
      <c r="B308" s="72">
        <v>0.32</v>
      </c>
      <c r="C308" s="5">
        <v>26</v>
      </c>
      <c r="D308" s="72">
        <v>0.3</v>
      </c>
      <c r="E308" s="5">
        <v>24</v>
      </c>
      <c r="F308" s="72">
        <v>0.26136377217845519</v>
      </c>
      <c r="G308" s="5">
        <v>26</v>
      </c>
      <c r="H308" s="72">
        <v>0.29512033490957246</v>
      </c>
      <c r="I308" s="5">
        <v>25</v>
      </c>
      <c r="J308" s="72">
        <v>0.29312820863088584</v>
      </c>
      <c r="K308" s="5">
        <v>25</v>
      </c>
    </row>
    <row r="309" spans="1:11" ht="24.75" customHeight="1">
      <c r="A309" s="468" t="s">
        <v>243</v>
      </c>
      <c r="B309" s="72">
        <v>5.27</v>
      </c>
      <c r="C309" s="5">
        <v>4</v>
      </c>
      <c r="D309" s="72">
        <v>5.3</v>
      </c>
      <c r="E309" s="5">
        <v>4</v>
      </c>
      <c r="F309" s="72">
        <v>4.7032310462017186</v>
      </c>
      <c r="G309" s="5">
        <v>4</v>
      </c>
      <c r="H309" s="72">
        <v>5.3691818461563647</v>
      </c>
      <c r="I309" s="5">
        <v>4</v>
      </c>
      <c r="J309" s="72">
        <v>5.3555999247658317</v>
      </c>
      <c r="K309" s="5">
        <v>4</v>
      </c>
    </row>
    <row r="310" spans="1:11" ht="24.75" customHeight="1">
      <c r="A310" s="468" t="s">
        <v>244</v>
      </c>
      <c r="B310" s="72">
        <v>1.74</v>
      </c>
      <c r="C310" s="5">
        <v>11</v>
      </c>
      <c r="D310" s="72">
        <v>1.8</v>
      </c>
      <c r="E310" s="5">
        <v>11</v>
      </c>
      <c r="F310" s="72">
        <v>1.9004493858216029</v>
      </c>
      <c r="G310" s="5">
        <v>10</v>
      </c>
      <c r="H310" s="72">
        <v>1.754960951645574</v>
      </c>
      <c r="I310" s="5">
        <v>11</v>
      </c>
      <c r="J310" s="72">
        <v>1.6597910476686013</v>
      </c>
      <c r="K310" s="5">
        <v>11</v>
      </c>
    </row>
    <row r="311" spans="1:11" ht="24.75" customHeight="1">
      <c r="A311" s="468" t="s">
        <v>245</v>
      </c>
      <c r="B311" s="72">
        <v>0.17</v>
      </c>
      <c r="C311" s="5">
        <v>31</v>
      </c>
      <c r="D311" s="72">
        <v>0.1</v>
      </c>
      <c r="E311" s="5">
        <v>31</v>
      </c>
      <c r="F311" s="72">
        <v>0.12087994203130867</v>
      </c>
      <c r="G311" s="5">
        <v>31</v>
      </c>
      <c r="H311" s="72">
        <v>0.15256752182637251</v>
      </c>
      <c r="I311" s="5">
        <v>31</v>
      </c>
      <c r="J311" s="72">
        <v>0.1427842440204152</v>
      </c>
      <c r="K311" s="5">
        <v>31</v>
      </c>
    </row>
    <row r="312" spans="1:11" ht="24.75" customHeight="1">
      <c r="A312" s="468" t="s">
        <v>246</v>
      </c>
      <c r="B312" s="72">
        <v>4.33</v>
      </c>
      <c r="C312" s="5">
        <v>5</v>
      </c>
      <c r="D312" s="72">
        <v>3.9</v>
      </c>
      <c r="E312" s="5">
        <v>5</v>
      </c>
      <c r="F312" s="72">
        <v>3.2454713721881268</v>
      </c>
      <c r="G312" s="5">
        <v>6</v>
      </c>
      <c r="H312" s="72">
        <v>2.727055085472192</v>
      </c>
      <c r="I312" s="5">
        <v>6</v>
      </c>
      <c r="J312" s="72">
        <v>3.319572788026115</v>
      </c>
      <c r="K312" s="5">
        <v>5</v>
      </c>
    </row>
    <row r="313" spans="1:11" ht="24.75" customHeight="1">
      <c r="A313" s="468" t="s">
        <v>247</v>
      </c>
      <c r="B313" s="72">
        <v>47.36</v>
      </c>
      <c r="C313" s="5">
        <v>1</v>
      </c>
      <c r="D313" s="72">
        <v>46.7</v>
      </c>
      <c r="E313" s="5">
        <v>1</v>
      </c>
      <c r="F313" s="72">
        <v>49.988644518957379</v>
      </c>
      <c r="G313" s="5">
        <v>1</v>
      </c>
      <c r="H313" s="72">
        <v>50.130885522742808</v>
      </c>
      <c r="I313" s="5">
        <v>1</v>
      </c>
      <c r="J313" s="72">
        <v>48.753295769760165</v>
      </c>
      <c r="K313" s="5">
        <v>1</v>
      </c>
    </row>
    <row r="314" spans="1:11" ht="24.75" customHeight="1">
      <c r="A314" s="468" t="s">
        <v>248</v>
      </c>
      <c r="B314" s="72">
        <v>0.22</v>
      </c>
      <c r="C314" s="5">
        <v>29</v>
      </c>
      <c r="D314" s="72">
        <v>0.2</v>
      </c>
      <c r="E314" s="5">
        <v>27</v>
      </c>
      <c r="F314" s="72">
        <v>0.21541425873631684</v>
      </c>
      <c r="G314" s="5">
        <v>27</v>
      </c>
      <c r="H314" s="72">
        <v>0.24843973809961215</v>
      </c>
      <c r="I314" s="5">
        <v>27</v>
      </c>
      <c r="J314" s="72">
        <v>0.27660330945414302</v>
      </c>
      <c r="K314" s="5">
        <v>27</v>
      </c>
    </row>
    <row r="315" spans="1:11" ht="24.75" customHeight="1">
      <c r="A315" s="468" t="s">
        <v>249</v>
      </c>
      <c r="B315" s="72">
        <v>0.23</v>
      </c>
      <c r="C315" s="5">
        <v>28</v>
      </c>
      <c r="D315" s="72">
        <v>0.2</v>
      </c>
      <c r="E315" s="5">
        <v>27</v>
      </c>
      <c r="F315" s="72">
        <v>0.20356942426360522</v>
      </c>
      <c r="G315" s="5">
        <v>30</v>
      </c>
      <c r="H315" s="72">
        <v>0.20473025547688997</v>
      </c>
      <c r="I315" s="5">
        <v>30</v>
      </c>
      <c r="J315" s="72">
        <v>0.19191702766409502</v>
      </c>
      <c r="K315" s="5">
        <v>30</v>
      </c>
    </row>
    <row r="316" spans="1:11" ht="24.75" customHeight="1">
      <c r="A316" s="468" t="s">
        <v>250</v>
      </c>
      <c r="B316" s="72">
        <v>2.62</v>
      </c>
      <c r="C316" s="5">
        <v>8</v>
      </c>
      <c r="D316" s="72">
        <v>2.4</v>
      </c>
      <c r="E316" s="5">
        <v>8</v>
      </c>
      <c r="F316" s="72">
        <v>2.2493882529637168</v>
      </c>
      <c r="G316" s="5">
        <v>8</v>
      </c>
      <c r="H316" s="72">
        <v>2.3141962270715175</v>
      </c>
      <c r="I316" s="5">
        <v>8</v>
      </c>
      <c r="J316" s="72">
        <v>2.5084719264036162</v>
      </c>
      <c r="K316" s="5">
        <v>8</v>
      </c>
    </row>
    <row r="317" spans="1:11" ht="24.75" customHeight="1">
      <c r="A317" s="468" t="s">
        <v>251</v>
      </c>
      <c r="B317" s="72">
        <v>0.28999999999999998</v>
      </c>
      <c r="C317" s="5">
        <v>27</v>
      </c>
      <c r="D317" s="72">
        <v>0.2</v>
      </c>
      <c r="E317" s="5">
        <v>27</v>
      </c>
      <c r="F317" s="72">
        <v>0.20427229001705483</v>
      </c>
      <c r="G317" s="5">
        <v>29</v>
      </c>
      <c r="H317" s="72">
        <v>0.22664588593378393</v>
      </c>
      <c r="I317" s="5">
        <v>28</v>
      </c>
      <c r="J317" s="72">
        <v>0.21096890132172247</v>
      </c>
      <c r="K317" s="5">
        <v>29</v>
      </c>
    </row>
    <row r="318" spans="1:11" ht="24.75" customHeight="1">
      <c r="A318" s="468" t="s">
        <v>252</v>
      </c>
      <c r="B318" s="72">
        <v>7.51</v>
      </c>
      <c r="C318" s="5">
        <v>3</v>
      </c>
      <c r="D318" s="72">
        <v>6.5</v>
      </c>
      <c r="E318" s="5">
        <v>3</v>
      </c>
      <c r="F318" s="72">
        <v>6.3145553262589402</v>
      </c>
      <c r="G318" s="5">
        <v>3</v>
      </c>
      <c r="H318" s="72">
        <v>6.2643459794146459</v>
      </c>
      <c r="I318" s="5">
        <v>3</v>
      </c>
      <c r="J318" s="72">
        <v>6.2101111509432982</v>
      </c>
      <c r="K318" s="5">
        <v>3</v>
      </c>
    </row>
    <row r="319" spans="1:11" ht="24.75" customHeight="1">
      <c r="A319" s="468" t="s">
        <v>253</v>
      </c>
      <c r="B319" s="72">
        <v>0.69</v>
      </c>
      <c r="C319" s="5">
        <v>19</v>
      </c>
      <c r="D319" s="72">
        <v>0.7</v>
      </c>
      <c r="E319" s="5">
        <v>19</v>
      </c>
      <c r="F319" s="72">
        <v>0.74894631035523096</v>
      </c>
      <c r="G319" s="5">
        <v>19</v>
      </c>
      <c r="H319" s="72">
        <v>0.96994571239770111</v>
      </c>
      <c r="I319" s="5">
        <v>15</v>
      </c>
      <c r="J319" s="72">
        <v>1.0575311064905604</v>
      </c>
      <c r="K319" s="5">
        <v>16</v>
      </c>
    </row>
    <row r="320" spans="1:11" ht="24.75" customHeight="1">
      <c r="A320" s="468" t="s">
        <v>254</v>
      </c>
      <c r="B320" s="72">
        <v>0.42</v>
      </c>
      <c r="C320" s="5">
        <v>22</v>
      </c>
      <c r="D320" s="72">
        <v>0.4</v>
      </c>
      <c r="E320" s="5">
        <v>21</v>
      </c>
      <c r="F320" s="72">
        <v>0.3823506727277457</v>
      </c>
      <c r="G320" s="5">
        <v>22</v>
      </c>
      <c r="H320" s="72">
        <v>0.39967113358670475</v>
      </c>
      <c r="I320" s="5">
        <v>22</v>
      </c>
      <c r="J320" s="72">
        <v>0.43048214172294502</v>
      </c>
      <c r="K320" s="5">
        <v>22</v>
      </c>
    </row>
    <row r="321" spans="1:11" ht="24.75" customHeight="1">
      <c r="A321" s="468" t="s">
        <v>255</v>
      </c>
      <c r="B321" s="72">
        <v>0.71</v>
      </c>
      <c r="C321" s="5">
        <v>18</v>
      </c>
      <c r="D321" s="72">
        <v>0.8</v>
      </c>
      <c r="E321" s="5">
        <v>18</v>
      </c>
      <c r="F321" s="72">
        <v>0.76838949523575251</v>
      </c>
      <c r="G321" s="5">
        <v>18</v>
      </c>
      <c r="H321" s="72">
        <v>0.84799085209268998</v>
      </c>
      <c r="I321" s="5">
        <v>17</v>
      </c>
      <c r="J321" s="72">
        <v>0.7773446392202682</v>
      </c>
      <c r="K321" s="5">
        <v>18</v>
      </c>
    </row>
    <row r="322" spans="1:11" ht="24.75" customHeight="1">
      <c r="A322" s="468" t="s">
        <v>256</v>
      </c>
      <c r="B322" s="72">
        <v>1.97</v>
      </c>
      <c r="C322" s="5">
        <v>10</v>
      </c>
      <c r="D322" s="72">
        <v>2</v>
      </c>
      <c r="E322" s="5">
        <v>10</v>
      </c>
      <c r="F322" s="72">
        <v>1.8149775840372493</v>
      </c>
      <c r="G322" s="5">
        <v>11</v>
      </c>
      <c r="H322" s="72">
        <v>1.8549086919797779</v>
      </c>
      <c r="I322" s="5">
        <v>10</v>
      </c>
      <c r="J322" s="72">
        <v>1.9632853908478884</v>
      </c>
      <c r="K322" s="5">
        <v>10</v>
      </c>
    </row>
    <row r="323" spans="1:11" ht="24.75" customHeight="1">
      <c r="A323" s="468" t="s">
        <v>257</v>
      </c>
      <c r="B323" s="72">
        <v>1.28</v>
      </c>
      <c r="C323" s="5">
        <v>13</v>
      </c>
      <c r="D323" s="72">
        <v>1.3</v>
      </c>
      <c r="E323" s="5">
        <v>12</v>
      </c>
      <c r="F323" s="72">
        <v>1.4048295856665562</v>
      </c>
      <c r="G323" s="5">
        <v>12</v>
      </c>
      <c r="H323" s="72">
        <v>1.3001788123783042</v>
      </c>
      <c r="I323" s="5">
        <v>13</v>
      </c>
      <c r="J323" s="72">
        <v>1.3197388033730364</v>
      </c>
      <c r="K323" s="5">
        <v>13</v>
      </c>
    </row>
    <row r="324" spans="1:11" ht="24.75" customHeight="1">
      <c r="A324" s="468" t="s">
        <v>258</v>
      </c>
      <c r="B324" s="72">
        <v>1.08</v>
      </c>
      <c r="C324" s="5">
        <v>16</v>
      </c>
      <c r="D324" s="72">
        <v>1.1000000000000001</v>
      </c>
      <c r="E324" s="5">
        <v>16</v>
      </c>
      <c r="F324" s="72">
        <v>0.85075579112103528</v>
      </c>
      <c r="G324" s="5">
        <v>17</v>
      </c>
      <c r="H324" s="72">
        <v>0.69896681022016316</v>
      </c>
      <c r="I324" s="5">
        <v>19</v>
      </c>
      <c r="J324" s="72">
        <v>0.74890958753534276</v>
      </c>
      <c r="K324" s="5">
        <v>19</v>
      </c>
    </row>
    <row r="325" spans="1:11" ht="24.75" customHeight="1">
      <c r="A325" s="468" t="s">
        <v>259</v>
      </c>
      <c r="B325" s="72">
        <v>0.36</v>
      </c>
      <c r="C325" s="5">
        <v>24</v>
      </c>
      <c r="D325" s="72">
        <v>0.3</v>
      </c>
      <c r="E325" s="5">
        <v>24</v>
      </c>
      <c r="F325" s="72">
        <v>0.30218542546636962</v>
      </c>
      <c r="G325" s="5">
        <v>25</v>
      </c>
      <c r="H325" s="72">
        <v>0.30204995300371101</v>
      </c>
      <c r="I325" s="5">
        <v>24</v>
      </c>
      <c r="J325" s="72">
        <v>0.30004037622164348</v>
      </c>
      <c r="K325" s="5">
        <v>24</v>
      </c>
    </row>
    <row r="326" spans="1:11" ht="24.75" customHeight="1">
      <c r="A326" s="468" t="s">
        <v>260</v>
      </c>
      <c r="B326" s="72">
        <v>2.66</v>
      </c>
      <c r="C326" s="5">
        <v>7</v>
      </c>
      <c r="D326" s="72">
        <v>2.8</v>
      </c>
      <c r="E326" s="5">
        <v>7</v>
      </c>
      <c r="F326" s="72">
        <v>3.3271294848439297</v>
      </c>
      <c r="G326" s="5">
        <v>5</v>
      </c>
      <c r="H326" s="72">
        <v>3.8470285350755162</v>
      </c>
      <c r="I326" s="5">
        <v>5</v>
      </c>
      <c r="J326" s="72">
        <v>3.2035849224948016</v>
      </c>
      <c r="K326" s="5">
        <v>6</v>
      </c>
    </row>
    <row r="327" spans="1:11" ht="24.75" customHeight="1">
      <c r="A327" s="468" t="s">
        <v>261</v>
      </c>
      <c r="B327" s="72">
        <v>0.61</v>
      </c>
      <c r="C327" s="5">
        <v>20</v>
      </c>
      <c r="D327" s="72">
        <v>0.6</v>
      </c>
      <c r="E327" s="5">
        <v>20</v>
      </c>
      <c r="F327" s="72">
        <v>0.46977221531835633</v>
      </c>
      <c r="G327" s="5">
        <v>20</v>
      </c>
      <c r="H327" s="72">
        <v>0.51061192415438705</v>
      </c>
      <c r="I327" s="5">
        <v>20</v>
      </c>
      <c r="J327" s="72">
        <v>0.5330147551544363</v>
      </c>
      <c r="K327" s="5">
        <v>20</v>
      </c>
    </row>
    <row r="328" spans="1:11" ht="24.75" customHeight="1">
      <c r="A328" s="468" t="s">
        <v>262</v>
      </c>
      <c r="B328" s="72">
        <v>0.21</v>
      </c>
      <c r="C328" s="5">
        <v>30</v>
      </c>
      <c r="D328" s="72">
        <v>0.2</v>
      </c>
      <c r="E328" s="5">
        <v>27</v>
      </c>
      <c r="F328" s="72">
        <v>0.21416904887206029</v>
      </c>
      <c r="G328" s="5">
        <v>28</v>
      </c>
      <c r="H328" s="72">
        <v>0.21874682711416266</v>
      </c>
      <c r="I328" s="5">
        <v>29</v>
      </c>
      <c r="J328" s="72">
        <v>0.23551538489359233</v>
      </c>
      <c r="K328" s="5">
        <v>28</v>
      </c>
    </row>
    <row r="329" spans="1:11" ht="24.75" customHeight="1">
      <c r="A329" s="468" t="s">
        <v>263</v>
      </c>
      <c r="B329" s="72">
        <v>0.39</v>
      </c>
      <c r="C329" s="5">
        <v>23</v>
      </c>
      <c r="D329" s="72">
        <v>0.4</v>
      </c>
      <c r="E329" s="5">
        <v>21</v>
      </c>
      <c r="F329" s="72">
        <v>0.35209511032472435</v>
      </c>
      <c r="G329" s="5">
        <v>23</v>
      </c>
      <c r="H329" s="72">
        <v>0.3430256607984023</v>
      </c>
      <c r="I329" s="5">
        <v>23</v>
      </c>
      <c r="J329" s="72">
        <v>0.35774983815074113</v>
      </c>
      <c r="K329" s="5">
        <v>23</v>
      </c>
    </row>
    <row r="330" spans="1:11" ht="24.75" customHeight="1">
      <c r="A330" s="468" t="s">
        <v>264</v>
      </c>
      <c r="B330" s="72">
        <v>1.1200000000000001</v>
      </c>
      <c r="C330" s="5">
        <v>15</v>
      </c>
      <c r="D330" s="72">
        <v>1.3</v>
      </c>
      <c r="E330" s="5">
        <v>12</v>
      </c>
      <c r="F330" s="72">
        <v>0.97333823801643415</v>
      </c>
      <c r="G330" s="5">
        <v>15</v>
      </c>
      <c r="H330" s="72">
        <v>0.9259636334986342</v>
      </c>
      <c r="I330" s="5">
        <v>16</v>
      </c>
      <c r="J330" s="72">
        <v>1.0904734408590111</v>
      </c>
      <c r="K330" s="5">
        <v>15</v>
      </c>
    </row>
    <row r="331" spans="1:11" ht="24.75" customHeight="1">
      <c r="A331" s="468" t="s">
        <v>265</v>
      </c>
      <c r="B331" s="72">
        <v>0.35</v>
      </c>
      <c r="C331" s="5">
        <v>25</v>
      </c>
      <c r="D331" s="72">
        <v>0.3</v>
      </c>
      <c r="E331" s="5">
        <v>24</v>
      </c>
      <c r="F331" s="72">
        <v>0.30713353651530262</v>
      </c>
      <c r="G331" s="5">
        <v>24</v>
      </c>
      <c r="H331" s="72">
        <v>0.28916643679922072</v>
      </c>
      <c r="I331" s="5">
        <v>26</v>
      </c>
      <c r="J331" s="72">
        <v>0.28868217751633612</v>
      </c>
      <c r="K331" s="5">
        <v>26</v>
      </c>
    </row>
    <row r="332" spans="1:11" ht="24.75" customHeight="1">
      <c r="A332" s="468" t="s">
        <v>266</v>
      </c>
      <c r="B332" s="72">
        <v>1.4</v>
      </c>
      <c r="C332" s="5">
        <v>12</v>
      </c>
      <c r="D332" s="72">
        <v>1.3</v>
      </c>
      <c r="E332" s="5">
        <v>12</v>
      </c>
      <c r="F332" s="72">
        <v>1.3224239721372084</v>
      </c>
      <c r="G332" s="5">
        <v>13</v>
      </c>
      <c r="H332" s="72">
        <v>1.3139461307884077</v>
      </c>
      <c r="I332" s="5">
        <v>12</v>
      </c>
      <c r="J332" s="72">
        <v>1.2394221982802318</v>
      </c>
      <c r="K332" s="5">
        <v>14</v>
      </c>
    </row>
    <row r="333" spans="1:11" ht="24.75" customHeight="1">
      <c r="A333" s="468" t="s">
        <v>267</v>
      </c>
      <c r="B333" s="72">
        <v>3.33</v>
      </c>
      <c r="C333" s="5">
        <v>6</v>
      </c>
      <c r="D333" s="72">
        <v>2.9</v>
      </c>
      <c r="E333" s="5">
        <v>6</v>
      </c>
      <c r="F333" s="72">
        <v>2.6387560640449537</v>
      </c>
      <c r="G333" s="5">
        <v>7</v>
      </c>
      <c r="H333" s="72">
        <v>2.6390576088199413</v>
      </c>
      <c r="I333" s="5">
        <v>7</v>
      </c>
      <c r="J333" s="72">
        <v>2.6547316541708192</v>
      </c>
      <c r="K333" s="5">
        <v>7</v>
      </c>
    </row>
    <row r="334" spans="1:11" ht="24.75" customHeight="1">
      <c r="A334" s="468" t="s">
        <v>268</v>
      </c>
      <c r="B334" s="72">
        <v>8.84</v>
      </c>
      <c r="C334" s="5">
        <v>2</v>
      </c>
      <c r="D334" s="72">
        <v>10</v>
      </c>
      <c r="E334" s="5">
        <v>2</v>
      </c>
      <c r="F334" s="72">
        <v>10.806935167519843</v>
      </c>
      <c r="G334" s="5">
        <v>2</v>
      </c>
      <c r="H334" s="72">
        <v>8.8625779747058999</v>
      </c>
      <c r="I334" s="5">
        <v>2</v>
      </c>
      <c r="J334" s="72">
        <v>8.7935057934238845</v>
      </c>
      <c r="K334" s="5">
        <v>2</v>
      </c>
    </row>
    <row r="335" spans="1:11" ht="24.75" customHeight="1">
      <c r="A335" s="468" t="s">
        <v>269</v>
      </c>
      <c r="B335" s="72">
        <v>0.45</v>
      </c>
      <c r="C335" s="5">
        <v>21</v>
      </c>
      <c r="D335" s="72">
        <v>0.4</v>
      </c>
      <c r="E335" s="5">
        <v>21</v>
      </c>
      <c r="F335" s="72">
        <v>0.40081991009229911</v>
      </c>
      <c r="G335" s="5">
        <v>21</v>
      </c>
      <c r="H335" s="72">
        <v>0.43924736499785877</v>
      </c>
      <c r="I335" s="5">
        <v>21</v>
      </c>
      <c r="J335" s="72">
        <v>0.45253686961536982</v>
      </c>
      <c r="K335" s="5">
        <v>21</v>
      </c>
    </row>
    <row r="336" spans="1:11" ht="24.75" customHeight="1">
      <c r="A336" s="468" t="s">
        <v>270</v>
      </c>
      <c r="B336" s="72">
        <v>1.17</v>
      </c>
      <c r="C336" s="5">
        <v>14</v>
      </c>
      <c r="D336" s="72">
        <v>1.2</v>
      </c>
      <c r="E336" s="5">
        <v>15</v>
      </c>
      <c r="F336" s="72">
        <v>1.2372356958357258</v>
      </c>
      <c r="G336" s="5">
        <v>14</v>
      </c>
      <c r="H336" s="72">
        <v>1.2587094692167071</v>
      </c>
      <c r="I336" s="5">
        <v>14</v>
      </c>
      <c r="J336" s="72">
        <v>1.5301103892228975</v>
      </c>
      <c r="K336" s="5">
        <v>12</v>
      </c>
    </row>
    <row r="337" spans="1:11" s="721" customFormat="1" ht="18" customHeight="1">
      <c r="A337" s="1002" t="s">
        <v>588</v>
      </c>
      <c r="B337" s="1002"/>
      <c r="C337" s="1002"/>
      <c r="D337" s="1002"/>
      <c r="E337" s="1002"/>
      <c r="F337" s="1002"/>
      <c r="G337" s="1002"/>
      <c r="H337" s="1002"/>
      <c r="I337" s="1002"/>
      <c r="J337" s="1002"/>
      <c r="K337" s="1002"/>
    </row>
    <row r="340" spans="1:11" ht="24.75" customHeight="1">
      <c r="A340" s="508" t="s">
        <v>1091</v>
      </c>
      <c r="B340" s="523"/>
      <c r="C340" s="523"/>
      <c r="D340" s="523"/>
      <c r="E340" s="523"/>
      <c r="F340" s="523"/>
      <c r="G340" s="523"/>
      <c r="H340" s="523"/>
      <c r="I340" s="523"/>
      <c r="J340" s="523"/>
      <c r="K340" s="523" t="s">
        <v>0</v>
      </c>
    </row>
    <row r="341" spans="1:11" ht="24.75" customHeight="1">
      <c r="A341" s="649" t="s">
        <v>1</v>
      </c>
      <c r="B341" s="586">
        <v>1394</v>
      </c>
      <c r="C341" s="587"/>
      <c r="D341" s="586">
        <v>1395</v>
      </c>
      <c r="E341" s="587"/>
      <c r="F341" s="586">
        <v>1396</v>
      </c>
      <c r="G341" s="587"/>
      <c r="H341" s="586">
        <v>1397</v>
      </c>
      <c r="I341" s="587"/>
      <c r="J341" s="586">
        <v>1398</v>
      </c>
      <c r="K341" s="587"/>
    </row>
    <row r="342" spans="1:11" ht="24.75" customHeight="1">
      <c r="A342" s="649"/>
      <c r="B342" s="455" t="s">
        <v>2</v>
      </c>
      <c r="C342" s="455" t="s">
        <v>3</v>
      </c>
      <c r="D342" s="455" t="s">
        <v>2</v>
      </c>
      <c r="E342" s="455" t="s">
        <v>3</v>
      </c>
      <c r="F342" s="455" t="s">
        <v>2</v>
      </c>
      <c r="G342" s="455" t="s">
        <v>3</v>
      </c>
      <c r="H342" s="455" t="s">
        <v>2</v>
      </c>
      <c r="I342" s="455" t="s">
        <v>3</v>
      </c>
      <c r="J342" s="455" t="s">
        <v>2</v>
      </c>
      <c r="K342" s="455" t="s">
        <v>3</v>
      </c>
    </row>
    <row r="343" spans="1:11" ht="24.75" customHeight="1">
      <c r="A343" s="229" t="s">
        <v>4</v>
      </c>
      <c r="B343" s="3">
        <v>100</v>
      </c>
      <c r="C343" s="3" t="s">
        <v>352</v>
      </c>
      <c r="D343" s="3">
        <v>100</v>
      </c>
      <c r="E343" s="3" t="s">
        <v>352</v>
      </c>
      <c r="F343" s="3">
        <v>100</v>
      </c>
      <c r="G343" s="3" t="s">
        <v>352</v>
      </c>
      <c r="H343" s="3">
        <v>100</v>
      </c>
      <c r="I343" s="3" t="s">
        <v>352</v>
      </c>
      <c r="J343" s="3">
        <v>100</v>
      </c>
      <c r="K343" s="3" t="s">
        <v>352</v>
      </c>
    </row>
    <row r="344" spans="1:11" ht="24.75" customHeight="1">
      <c r="A344" s="468" t="s">
        <v>240</v>
      </c>
      <c r="B344" s="72">
        <v>2.3552326024577939</v>
      </c>
      <c r="C344" s="5">
        <v>8</v>
      </c>
      <c r="D344" s="72">
        <v>2.2825266139368647</v>
      </c>
      <c r="E344" s="5">
        <v>9</v>
      </c>
      <c r="F344" s="72">
        <v>1.9159586472059553</v>
      </c>
      <c r="G344" s="5">
        <v>9</v>
      </c>
      <c r="H344" s="72">
        <v>2.1341615767052966</v>
      </c>
      <c r="I344" s="5">
        <v>8</v>
      </c>
      <c r="J344" s="72">
        <v>2.4980937853461715</v>
      </c>
      <c r="K344" s="5">
        <v>7</v>
      </c>
    </row>
    <row r="345" spans="1:11" ht="24.75" customHeight="1">
      <c r="A345" s="468" t="s">
        <v>241</v>
      </c>
      <c r="B345" s="72">
        <v>0.94243252039878955</v>
      </c>
      <c r="C345" s="5">
        <v>15</v>
      </c>
      <c r="D345" s="72">
        <v>0.94821150976597024</v>
      </c>
      <c r="E345" s="5">
        <v>16</v>
      </c>
      <c r="F345" s="72">
        <v>0.87500270614213549</v>
      </c>
      <c r="G345" s="5">
        <v>15</v>
      </c>
      <c r="H345" s="72">
        <v>0.78901833812493793</v>
      </c>
      <c r="I345" s="5">
        <v>16</v>
      </c>
      <c r="J345" s="72">
        <v>0.93573760384602822</v>
      </c>
      <c r="K345" s="5">
        <v>15</v>
      </c>
    </row>
    <row r="346" spans="1:11" ht="24.75" customHeight="1">
      <c r="A346" s="468" t="s">
        <v>242</v>
      </c>
      <c r="B346" s="72">
        <v>0.37381401255958741</v>
      </c>
      <c r="C346" s="5">
        <v>27</v>
      </c>
      <c r="D346" s="72">
        <v>0.35379058843845901</v>
      </c>
      <c r="E346" s="5">
        <v>26</v>
      </c>
      <c r="F346" s="72">
        <v>0.30236150053639721</v>
      </c>
      <c r="G346" s="5">
        <v>26</v>
      </c>
      <c r="H346" s="72">
        <v>0.33015562569040435</v>
      </c>
      <c r="I346" s="5">
        <v>25</v>
      </c>
      <c r="J346" s="72">
        <v>0.36112494516104499</v>
      </c>
      <c r="K346" s="5">
        <v>25</v>
      </c>
    </row>
    <row r="347" spans="1:11" ht="24.75" customHeight="1">
      <c r="A347" s="468" t="s">
        <v>243</v>
      </c>
      <c r="B347" s="72">
        <v>5.0963627204006334</v>
      </c>
      <c r="C347" s="5">
        <v>2</v>
      </c>
      <c r="D347" s="72">
        <v>5.1342702572048298</v>
      </c>
      <c r="E347" s="5">
        <v>2</v>
      </c>
      <c r="F347" s="72">
        <v>4.7886588041798444</v>
      </c>
      <c r="G347" s="5">
        <v>2</v>
      </c>
      <c r="H347" s="72">
        <v>5.4443764855699888</v>
      </c>
      <c r="I347" s="5">
        <v>2</v>
      </c>
      <c r="J347" s="72">
        <v>5.3257317870320531</v>
      </c>
      <c r="K347" s="5">
        <v>2</v>
      </c>
    </row>
    <row r="348" spans="1:11" ht="24.75" customHeight="1">
      <c r="A348" s="468" t="s">
        <v>244</v>
      </c>
      <c r="B348" s="72">
        <v>1.4919229567652073</v>
      </c>
      <c r="C348" s="5">
        <v>11</v>
      </c>
      <c r="D348" s="72">
        <v>1.4890441608751421</v>
      </c>
      <c r="E348" s="5">
        <v>12</v>
      </c>
      <c r="F348" s="72">
        <v>1.535534968760317</v>
      </c>
      <c r="G348" s="5">
        <v>12</v>
      </c>
      <c r="H348" s="72">
        <v>1.5588970476329715</v>
      </c>
      <c r="I348" s="5">
        <v>11</v>
      </c>
      <c r="J348" s="72">
        <v>1.6850052704836478</v>
      </c>
      <c r="K348" s="5">
        <v>12</v>
      </c>
    </row>
    <row r="349" spans="1:11" ht="24.75" customHeight="1">
      <c r="A349" s="468" t="s">
        <v>245</v>
      </c>
      <c r="B349" s="72">
        <v>0.23759787302566107</v>
      </c>
      <c r="C349" s="5">
        <v>31</v>
      </c>
      <c r="D349" s="72">
        <v>0.19748063263393587</v>
      </c>
      <c r="E349" s="5">
        <v>31</v>
      </c>
      <c r="F349" s="72">
        <v>0.14396317589817054</v>
      </c>
      <c r="G349" s="5">
        <v>31</v>
      </c>
      <c r="H349" s="72">
        <v>0.18849581495019332</v>
      </c>
      <c r="I349" s="5">
        <v>31</v>
      </c>
      <c r="J349" s="72">
        <v>0.20943172226140366</v>
      </c>
      <c r="K349" s="5">
        <v>30</v>
      </c>
    </row>
    <row r="350" spans="1:11" ht="24.75" customHeight="1">
      <c r="A350" s="468" t="s">
        <v>246</v>
      </c>
      <c r="B350" s="72">
        <v>3.4636073880503493</v>
      </c>
      <c r="C350" s="5">
        <v>4</v>
      </c>
      <c r="D350" s="72">
        <v>2.8840635200152365</v>
      </c>
      <c r="E350" s="5">
        <v>5</v>
      </c>
      <c r="F350" s="72">
        <v>2.2742288979065393</v>
      </c>
      <c r="G350" s="5">
        <v>7</v>
      </c>
      <c r="H350" s="72">
        <v>2.0680149954584026</v>
      </c>
      <c r="I350" s="5">
        <v>9</v>
      </c>
      <c r="J350" s="72">
        <v>1.8961553397331157</v>
      </c>
      <c r="K350" s="5">
        <v>10</v>
      </c>
    </row>
    <row r="351" spans="1:11" ht="24.75" customHeight="1">
      <c r="A351" s="468" t="s">
        <v>247</v>
      </c>
      <c r="B351" s="72">
        <v>56.712594348588787</v>
      </c>
      <c r="C351" s="5">
        <v>1</v>
      </c>
      <c r="D351" s="72">
        <v>57.813598397707622</v>
      </c>
      <c r="E351" s="5">
        <v>1</v>
      </c>
      <c r="F351" s="72">
        <v>63.142037608571435</v>
      </c>
      <c r="G351" s="5">
        <v>1</v>
      </c>
      <c r="H351" s="72">
        <v>62.662899107205604</v>
      </c>
      <c r="I351" s="5">
        <v>1</v>
      </c>
      <c r="J351" s="72">
        <v>60.553443654293957</v>
      </c>
      <c r="K351" s="5">
        <v>1</v>
      </c>
    </row>
    <row r="352" spans="1:11" ht="24.75" customHeight="1">
      <c r="A352" s="468" t="s">
        <v>248</v>
      </c>
      <c r="B352" s="72">
        <v>0.28144361419063435</v>
      </c>
      <c r="C352" s="5">
        <v>30</v>
      </c>
      <c r="D352" s="72">
        <v>0.27337990125618628</v>
      </c>
      <c r="E352" s="5">
        <v>30</v>
      </c>
      <c r="F352" s="72">
        <v>0.26962943345794282</v>
      </c>
      <c r="G352" s="5">
        <v>28</v>
      </c>
      <c r="H352" s="72">
        <v>0.28626688495269254</v>
      </c>
      <c r="I352" s="5">
        <v>27</v>
      </c>
      <c r="J352" s="72">
        <v>0.29484614707916068</v>
      </c>
      <c r="K352" s="5">
        <v>27</v>
      </c>
    </row>
    <row r="353" spans="1:11" ht="24.75" customHeight="1">
      <c r="A353" s="468" t="s">
        <v>249</v>
      </c>
      <c r="B353" s="72">
        <v>0.29011912705991888</v>
      </c>
      <c r="C353" s="5">
        <v>28</v>
      </c>
      <c r="D353" s="72">
        <v>0.31397169745422104</v>
      </c>
      <c r="E353" s="5">
        <v>28</v>
      </c>
      <c r="F353" s="72">
        <v>0.25373755677547527</v>
      </c>
      <c r="G353" s="5">
        <v>29</v>
      </c>
      <c r="H353" s="72">
        <v>0.22778939446105936</v>
      </c>
      <c r="I353" s="5">
        <v>29</v>
      </c>
      <c r="J353" s="72">
        <v>0.20082285328094285</v>
      </c>
      <c r="K353" s="5">
        <v>31</v>
      </c>
    </row>
    <row r="354" spans="1:11" ht="24.75" customHeight="1">
      <c r="A354" s="468" t="s">
        <v>250</v>
      </c>
      <c r="B354" s="72">
        <v>3.0111095911731645</v>
      </c>
      <c r="C354" s="5">
        <v>6</v>
      </c>
      <c r="D354" s="72">
        <v>2.9076931566038122</v>
      </c>
      <c r="E354" s="5">
        <v>4</v>
      </c>
      <c r="F354" s="72">
        <v>2.4151397922600082</v>
      </c>
      <c r="G354" s="5">
        <v>5</v>
      </c>
      <c r="H354" s="72">
        <v>2.6336659082280769</v>
      </c>
      <c r="I354" s="5">
        <v>4</v>
      </c>
      <c r="J354" s="72">
        <v>2.7178460936985971</v>
      </c>
      <c r="K354" s="5">
        <v>5</v>
      </c>
    </row>
    <row r="355" spans="1:11" ht="24.75" customHeight="1">
      <c r="A355" s="468" t="s">
        <v>251</v>
      </c>
      <c r="B355" s="72">
        <v>0.40517287912046263</v>
      </c>
      <c r="C355" s="5">
        <v>26</v>
      </c>
      <c r="D355" s="72">
        <v>0.33466769267114138</v>
      </c>
      <c r="E355" s="5">
        <v>27</v>
      </c>
      <c r="F355" s="72">
        <v>0.27779216679342777</v>
      </c>
      <c r="G355" s="5">
        <v>27</v>
      </c>
      <c r="H355" s="72">
        <v>0.27414266180157448</v>
      </c>
      <c r="I355" s="5">
        <v>28</v>
      </c>
      <c r="J355" s="72">
        <v>0.27696339057774072</v>
      </c>
      <c r="K355" s="5">
        <v>28</v>
      </c>
    </row>
    <row r="356" spans="1:11" ht="24.75" customHeight="1">
      <c r="A356" s="468" t="s">
        <v>252</v>
      </c>
      <c r="B356" s="72">
        <v>5.0346781965324636</v>
      </c>
      <c r="C356" s="5">
        <v>3</v>
      </c>
      <c r="D356" s="72">
        <v>4.5350849561631126</v>
      </c>
      <c r="E356" s="5">
        <v>3</v>
      </c>
      <c r="F356" s="72">
        <v>4.0723027474659066</v>
      </c>
      <c r="G356" s="5">
        <v>3</v>
      </c>
      <c r="H356" s="72">
        <v>3.7210229685562624</v>
      </c>
      <c r="I356" s="5">
        <v>3</v>
      </c>
      <c r="J356" s="72">
        <v>4.1073995847786113</v>
      </c>
      <c r="K356" s="5">
        <v>3</v>
      </c>
    </row>
    <row r="357" spans="1:11" ht="24.75" customHeight="1">
      <c r="A357" s="468" t="s">
        <v>253</v>
      </c>
      <c r="B357" s="72">
        <v>0.65287795180203345</v>
      </c>
      <c r="C357" s="5">
        <v>18</v>
      </c>
      <c r="D357" s="72">
        <v>0.65360575458330394</v>
      </c>
      <c r="E357" s="5">
        <v>18</v>
      </c>
      <c r="F357" s="72">
        <v>0.57416790101775783</v>
      </c>
      <c r="G357" s="5">
        <v>17</v>
      </c>
      <c r="H357" s="72">
        <v>0.6393373034575579</v>
      </c>
      <c r="I357" s="5">
        <v>17</v>
      </c>
      <c r="J357" s="72">
        <v>0.72630881267278169</v>
      </c>
      <c r="K357" s="5">
        <v>17</v>
      </c>
    </row>
    <row r="358" spans="1:11" ht="24.75" customHeight="1">
      <c r="A358" s="468" t="s">
        <v>254</v>
      </c>
      <c r="B358" s="72">
        <v>0.43806801774594367</v>
      </c>
      <c r="C358" s="5">
        <v>25</v>
      </c>
      <c r="D358" s="72">
        <v>0.41446492748212954</v>
      </c>
      <c r="E358" s="5">
        <v>25</v>
      </c>
      <c r="F358" s="72">
        <v>0.38623938704074712</v>
      </c>
      <c r="G358" s="5">
        <v>23</v>
      </c>
      <c r="H358" s="72">
        <v>0.38754186430151827</v>
      </c>
      <c r="I358" s="5">
        <v>23</v>
      </c>
      <c r="J358" s="72">
        <v>0.42926427881264673</v>
      </c>
      <c r="K358" s="5">
        <v>22</v>
      </c>
    </row>
    <row r="359" spans="1:11" ht="24.75" customHeight="1">
      <c r="A359" s="468" t="s">
        <v>255</v>
      </c>
      <c r="B359" s="72">
        <v>0.51236312121245586</v>
      </c>
      <c r="C359" s="5">
        <v>21</v>
      </c>
      <c r="D359" s="72">
        <v>0.49340117133212025</v>
      </c>
      <c r="E359" s="5">
        <v>22</v>
      </c>
      <c r="F359" s="72">
        <v>0.43591085444720373</v>
      </c>
      <c r="G359" s="5">
        <v>21</v>
      </c>
      <c r="H359" s="72">
        <v>0.42032397227625373</v>
      </c>
      <c r="I359" s="5">
        <v>21</v>
      </c>
      <c r="J359" s="72">
        <v>0.4219747439279215</v>
      </c>
      <c r="K359" s="5">
        <v>23</v>
      </c>
    </row>
    <row r="360" spans="1:11" ht="24.75" customHeight="1">
      <c r="A360" s="468" t="s">
        <v>256</v>
      </c>
      <c r="B360" s="72">
        <v>2.3176364901642064</v>
      </c>
      <c r="C360" s="5">
        <v>9</v>
      </c>
      <c r="D360" s="72">
        <v>2.1689245679258189</v>
      </c>
      <c r="E360" s="5">
        <v>10</v>
      </c>
      <c r="F360" s="72">
        <v>1.8721407182032408</v>
      </c>
      <c r="G360" s="5">
        <v>10</v>
      </c>
      <c r="H360" s="72">
        <v>1.9283595880574826</v>
      </c>
      <c r="I360" s="5">
        <v>10</v>
      </c>
      <c r="J360" s="72">
        <v>2.24754589286843</v>
      </c>
      <c r="K360" s="5">
        <v>8</v>
      </c>
    </row>
    <row r="361" spans="1:11" ht="24.75" customHeight="1">
      <c r="A361" s="468" t="s">
        <v>257</v>
      </c>
      <c r="B361" s="72">
        <v>1.0750587651758803</v>
      </c>
      <c r="C361" s="5">
        <v>14</v>
      </c>
      <c r="D361" s="72">
        <v>1.1259122323162118</v>
      </c>
      <c r="E361" s="5">
        <v>14</v>
      </c>
      <c r="F361" s="72">
        <v>1.042352736823871</v>
      </c>
      <c r="G361" s="5">
        <v>14</v>
      </c>
      <c r="H361" s="72">
        <v>0.99347579957071652</v>
      </c>
      <c r="I361" s="5">
        <v>14</v>
      </c>
      <c r="J361" s="72">
        <v>1.1003546899895831</v>
      </c>
      <c r="K361" s="5">
        <v>14</v>
      </c>
    </row>
    <row r="362" spans="1:11" ht="24.75" customHeight="1">
      <c r="A362" s="468" t="s">
        <v>258</v>
      </c>
      <c r="B362" s="72">
        <v>0.527409922146996</v>
      </c>
      <c r="C362" s="5">
        <v>20</v>
      </c>
      <c r="D362" s="72">
        <v>0.57549169834672786</v>
      </c>
      <c r="E362" s="5">
        <v>20</v>
      </c>
      <c r="F362" s="72">
        <v>0.47273169423914874</v>
      </c>
      <c r="G362" s="5">
        <v>20</v>
      </c>
      <c r="H362" s="72">
        <v>0.49982718776987395</v>
      </c>
      <c r="I362" s="5">
        <v>19</v>
      </c>
      <c r="J362" s="72">
        <v>0.51804236028350947</v>
      </c>
      <c r="K362" s="5">
        <v>20</v>
      </c>
    </row>
    <row r="363" spans="1:11" ht="24.75" customHeight="1">
      <c r="A363" s="468" t="s">
        <v>259</v>
      </c>
      <c r="B363" s="72">
        <v>0.47920854226593901</v>
      </c>
      <c r="C363" s="5">
        <v>23</v>
      </c>
      <c r="D363" s="72">
        <v>0.41708861736967867</v>
      </c>
      <c r="E363" s="5">
        <v>23</v>
      </c>
      <c r="F363" s="72">
        <v>0.38451811665127561</v>
      </c>
      <c r="G363" s="5">
        <v>24</v>
      </c>
      <c r="H363" s="72">
        <v>0.32957340272871899</v>
      </c>
      <c r="I363" s="5">
        <v>26</v>
      </c>
      <c r="J363" s="72">
        <v>0.34985120291243194</v>
      </c>
      <c r="K363" s="5">
        <v>26</v>
      </c>
    </row>
    <row r="364" spans="1:11" ht="24.75" customHeight="1">
      <c r="A364" s="468" t="s">
        <v>260</v>
      </c>
      <c r="B364" s="72">
        <v>2.3057703227025566</v>
      </c>
      <c r="C364" s="5">
        <v>10</v>
      </c>
      <c r="D364" s="72">
        <v>2.4946874935376386</v>
      </c>
      <c r="E364" s="5">
        <v>7</v>
      </c>
      <c r="F364" s="72">
        <v>2.2013615873989418</v>
      </c>
      <c r="G364" s="5">
        <v>8</v>
      </c>
      <c r="H364" s="72">
        <v>2.3001508276557328</v>
      </c>
      <c r="I364" s="5">
        <v>7</v>
      </c>
      <c r="J364" s="72">
        <v>2.9368509025668987</v>
      </c>
      <c r="K364" s="5">
        <v>4</v>
      </c>
    </row>
    <row r="365" spans="1:11" ht="24.75" customHeight="1">
      <c r="A365" s="468" t="s">
        <v>261</v>
      </c>
      <c r="B365" s="72">
        <v>0.79917405222067628</v>
      </c>
      <c r="C365" s="5">
        <v>17</v>
      </c>
      <c r="D365" s="72">
        <v>0.75670078651911987</v>
      </c>
      <c r="E365" s="5">
        <v>17</v>
      </c>
      <c r="F365" s="72">
        <v>0.52579216380569349</v>
      </c>
      <c r="G365" s="5">
        <v>18</v>
      </c>
      <c r="H365" s="72">
        <v>0.49919378853350588</v>
      </c>
      <c r="I365" s="5">
        <v>20</v>
      </c>
      <c r="J365" s="72">
        <v>0.59608959304607778</v>
      </c>
      <c r="K365" s="5">
        <v>18</v>
      </c>
    </row>
    <row r="366" spans="1:11" ht="24.75" customHeight="1">
      <c r="A366" s="468" t="s">
        <v>262</v>
      </c>
      <c r="B366" s="72">
        <v>0.29006687540345844</v>
      </c>
      <c r="C366" s="5">
        <v>29</v>
      </c>
      <c r="D366" s="72">
        <v>0.29710541620269493</v>
      </c>
      <c r="E366" s="5">
        <v>29</v>
      </c>
      <c r="F366" s="72">
        <v>0.22984790216543596</v>
      </c>
      <c r="G366" s="5">
        <v>30</v>
      </c>
      <c r="H366" s="72">
        <v>0.21498445029865371</v>
      </c>
      <c r="I366" s="5">
        <v>30</v>
      </c>
      <c r="J366" s="72">
        <v>0.21844386690235734</v>
      </c>
      <c r="K366" s="5">
        <v>29</v>
      </c>
    </row>
    <row r="367" spans="1:11" ht="24.75" customHeight="1">
      <c r="A367" s="468" t="s">
        <v>263</v>
      </c>
      <c r="B367" s="72">
        <v>0.49564566590395309</v>
      </c>
      <c r="C367" s="5">
        <v>22</v>
      </c>
      <c r="D367" s="72">
        <v>0.58118645548026293</v>
      </c>
      <c r="E367" s="5">
        <v>19</v>
      </c>
      <c r="F367" s="72">
        <v>0.41101299221586424</v>
      </c>
      <c r="G367" s="5">
        <v>22</v>
      </c>
      <c r="H367" s="72">
        <v>0.39541326287195078</v>
      </c>
      <c r="I367" s="5">
        <v>22</v>
      </c>
      <c r="J367" s="72">
        <v>0.43427338523925163</v>
      </c>
      <c r="K367" s="5">
        <v>21</v>
      </c>
    </row>
    <row r="368" spans="1:11" ht="24.75" customHeight="1">
      <c r="A368" s="468" t="s">
        <v>264</v>
      </c>
      <c r="B368" s="72">
        <v>0.93906171610835998</v>
      </c>
      <c r="C368" s="5">
        <v>16</v>
      </c>
      <c r="D368" s="72">
        <v>0.9948420178966414</v>
      </c>
      <c r="E368" s="5">
        <v>15</v>
      </c>
      <c r="F368" s="72">
        <v>0.79263976817119386</v>
      </c>
      <c r="G368" s="5">
        <v>16</v>
      </c>
      <c r="H368" s="72">
        <v>0.86101405701018652</v>
      </c>
      <c r="I368" s="5">
        <v>15</v>
      </c>
      <c r="J368" s="72">
        <v>0.88792422847973307</v>
      </c>
      <c r="K368" s="5">
        <v>16</v>
      </c>
    </row>
    <row r="369" spans="1:11" ht="24.75" customHeight="1">
      <c r="A369" s="468" t="s">
        <v>265</v>
      </c>
      <c r="B369" s="72">
        <v>0.45334137770809951</v>
      </c>
      <c r="C369" s="5">
        <v>24</v>
      </c>
      <c r="D369" s="72">
        <v>0.41689270910031767</v>
      </c>
      <c r="E369" s="5">
        <v>24</v>
      </c>
      <c r="F369" s="72">
        <v>0.37106726827314074</v>
      </c>
      <c r="G369" s="5">
        <v>25</v>
      </c>
      <c r="H369" s="72">
        <v>0.35290690206558767</v>
      </c>
      <c r="I369" s="5">
        <v>24</v>
      </c>
      <c r="J369" s="72">
        <v>0.38065303525212729</v>
      </c>
      <c r="K369" s="5">
        <v>24</v>
      </c>
    </row>
    <row r="370" spans="1:11" ht="24.75" customHeight="1">
      <c r="A370" s="468" t="s">
        <v>266</v>
      </c>
      <c r="B370" s="72">
        <v>1.3495564100344311</v>
      </c>
      <c r="C370" s="5">
        <v>12</v>
      </c>
      <c r="D370" s="72">
        <v>1.3460489855764395</v>
      </c>
      <c r="E370" s="5">
        <v>13</v>
      </c>
      <c r="F370" s="72">
        <v>1.2462521995186164</v>
      </c>
      <c r="G370" s="5">
        <v>13</v>
      </c>
      <c r="H370" s="72">
        <v>1.2210952459040447</v>
      </c>
      <c r="I370" s="5">
        <v>13</v>
      </c>
      <c r="J370" s="72">
        <v>1.2251348476455144</v>
      </c>
      <c r="K370" s="5">
        <v>13</v>
      </c>
    </row>
    <row r="371" spans="1:11" ht="24.75" customHeight="1">
      <c r="A371" s="468" t="s">
        <v>267</v>
      </c>
      <c r="B371" s="72">
        <v>2.4290818399950105</v>
      </c>
      <c r="C371" s="5">
        <v>7</v>
      </c>
      <c r="D371" s="72">
        <v>2.4092104117848545</v>
      </c>
      <c r="E371" s="5">
        <v>8</v>
      </c>
      <c r="F371" s="72">
        <v>2.5269513631041556</v>
      </c>
      <c r="G371" s="5">
        <v>4</v>
      </c>
      <c r="H371" s="72">
        <v>2.4773471784156333</v>
      </c>
      <c r="I371" s="5">
        <v>6</v>
      </c>
      <c r="J371" s="72">
        <v>2.202755552664271</v>
      </c>
      <c r="K371" s="5">
        <v>9</v>
      </c>
    </row>
    <row r="372" spans="1:11" ht="24.75" customHeight="1">
      <c r="A372" s="468" t="s">
        <v>268</v>
      </c>
      <c r="B372" s="72">
        <v>3.416408594801402</v>
      </c>
      <c r="C372" s="5">
        <v>5</v>
      </c>
      <c r="D372" s="72">
        <v>2.6671933498439571</v>
      </c>
      <c r="E372" s="5">
        <v>6</v>
      </c>
      <c r="F372" s="72">
        <v>2.3288224779780604</v>
      </c>
      <c r="G372" s="5">
        <v>6</v>
      </c>
      <c r="H372" s="72">
        <v>2.6149748275560523</v>
      </c>
      <c r="I372" s="5">
        <v>5</v>
      </c>
      <c r="J372" s="72">
        <v>2.5808423577284092</v>
      </c>
      <c r="K372" s="5">
        <v>6</v>
      </c>
    </row>
    <row r="373" spans="1:11" ht="24.75" customHeight="1">
      <c r="A373" s="468" t="s">
        <v>269</v>
      </c>
      <c r="B373" s="72">
        <v>0.56006281672097014</v>
      </c>
      <c r="C373" s="5">
        <v>19</v>
      </c>
      <c r="D373" s="72">
        <v>0.50445925505541578</v>
      </c>
      <c r="E373" s="5">
        <v>21</v>
      </c>
      <c r="F373" s="72">
        <v>0.49755365336538215</v>
      </c>
      <c r="G373" s="5">
        <v>19</v>
      </c>
      <c r="H373" s="72">
        <v>0.52652037584552258</v>
      </c>
      <c r="I373" s="5">
        <v>18</v>
      </c>
      <c r="J373" s="72">
        <v>0.5669677230514869</v>
      </c>
      <c r="K373" s="5">
        <v>19</v>
      </c>
    </row>
    <row r="374" spans="1:11" ht="24.75" customHeight="1">
      <c r="A374" s="468" t="s">
        <v>270</v>
      </c>
      <c r="B374" s="72">
        <v>1.3234308483688231</v>
      </c>
      <c r="C374" s="5">
        <v>13</v>
      </c>
      <c r="D374" s="72">
        <v>1.5986294417011726</v>
      </c>
      <c r="E374" s="5">
        <v>11</v>
      </c>
      <c r="F374" s="72">
        <v>1.6010506678321941</v>
      </c>
      <c r="G374" s="5">
        <v>11</v>
      </c>
      <c r="H374" s="72">
        <v>1.3644431273396758</v>
      </c>
      <c r="I374" s="5">
        <v>12</v>
      </c>
      <c r="J374" s="72">
        <v>1.7737765508261554</v>
      </c>
      <c r="K374" s="5">
        <v>11</v>
      </c>
    </row>
    <row r="375" spans="1:11" s="721" customFormat="1" ht="18" customHeight="1">
      <c r="A375" s="1002" t="s">
        <v>588</v>
      </c>
      <c r="B375" s="1002"/>
      <c r="C375" s="1002"/>
      <c r="D375" s="1002"/>
      <c r="E375" s="1002"/>
      <c r="F375" s="1002"/>
      <c r="G375" s="1002"/>
      <c r="H375" s="1002"/>
      <c r="I375" s="1002"/>
      <c r="J375" s="1002"/>
      <c r="K375" s="1002"/>
    </row>
    <row r="378" spans="1:11" ht="24.75" customHeight="1">
      <c r="A378" s="508" t="s">
        <v>1092</v>
      </c>
      <c r="B378" s="523"/>
      <c r="C378" s="523"/>
      <c r="D378" s="523"/>
      <c r="E378" s="523"/>
      <c r="F378" s="523"/>
      <c r="G378" s="523"/>
      <c r="H378" s="523"/>
      <c r="I378" s="523"/>
      <c r="J378" s="523"/>
      <c r="K378" s="523" t="s">
        <v>0</v>
      </c>
    </row>
    <row r="379" spans="1:11" ht="24.75" customHeight="1">
      <c r="A379" s="649" t="s">
        <v>1</v>
      </c>
      <c r="B379" s="586">
        <v>1394</v>
      </c>
      <c r="C379" s="587"/>
      <c r="D379" s="586">
        <v>1395</v>
      </c>
      <c r="E379" s="587"/>
      <c r="F379" s="586">
        <v>1396</v>
      </c>
      <c r="G379" s="587"/>
      <c r="H379" s="586">
        <v>1397</v>
      </c>
      <c r="I379" s="587"/>
      <c r="J379" s="586">
        <v>1398</v>
      </c>
      <c r="K379" s="587"/>
    </row>
    <row r="380" spans="1:11" ht="24.75" customHeight="1">
      <c r="A380" s="649"/>
      <c r="B380" s="455" t="s">
        <v>2</v>
      </c>
      <c r="C380" s="455" t="s">
        <v>3</v>
      </c>
      <c r="D380" s="455" t="s">
        <v>2</v>
      </c>
      <c r="E380" s="455" t="s">
        <v>3</v>
      </c>
      <c r="F380" s="455" t="s">
        <v>2</v>
      </c>
      <c r="G380" s="455" t="s">
        <v>3</v>
      </c>
      <c r="H380" s="455" t="s">
        <v>2</v>
      </c>
      <c r="I380" s="455" t="s">
        <v>3</v>
      </c>
      <c r="J380" s="455" t="s">
        <v>2</v>
      </c>
      <c r="K380" s="455" t="s">
        <v>3</v>
      </c>
    </row>
    <row r="381" spans="1:11" ht="24.75" customHeight="1">
      <c r="A381" s="229" t="s">
        <v>4</v>
      </c>
      <c r="B381" s="3">
        <v>100</v>
      </c>
      <c r="C381" s="3" t="s">
        <v>352</v>
      </c>
      <c r="D381" s="3">
        <v>100</v>
      </c>
      <c r="E381" s="3" t="s">
        <v>352</v>
      </c>
      <c r="F381" s="3">
        <v>100</v>
      </c>
      <c r="G381" s="3" t="s">
        <v>352</v>
      </c>
      <c r="H381" s="3">
        <v>100</v>
      </c>
      <c r="I381" s="3" t="s">
        <v>352</v>
      </c>
      <c r="J381" s="3">
        <v>100</v>
      </c>
      <c r="K381" s="3" t="s">
        <v>352</v>
      </c>
    </row>
    <row r="382" spans="1:11" ht="24.75" customHeight="1">
      <c r="A382" s="468" t="s">
        <v>240</v>
      </c>
      <c r="B382" s="72">
        <v>2.2828812010573061</v>
      </c>
      <c r="C382" s="5">
        <v>8</v>
      </c>
      <c r="D382" s="72">
        <v>2.2483436526156084</v>
      </c>
      <c r="E382" s="5">
        <v>8</v>
      </c>
      <c r="F382" s="72">
        <v>2.2511883039464031</v>
      </c>
      <c r="G382" s="5">
        <v>8</v>
      </c>
      <c r="H382" s="72">
        <v>2.2913128601925141</v>
      </c>
      <c r="I382" s="5">
        <v>8</v>
      </c>
      <c r="J382" s="72">
        <v>2.1967874341377254</v>
      </c>
      <c r="K382" s="5">
        <v>9</v>
      </c>
    </row>
    <row r="383" spans="1:11" ht="24.75" customHeight="1">
      <c r="A383" s="468" t="s">
        <v>241</v>
      </c>
      <c r="B383" s="72">
        <v>0.89413920207075515</v>
      </c>
      <c r="C383" s="5">
        <v>18</v>
      </c>
      <c r="D383" s="72">
        <v>0.98497288482119849</v>
      </c>
      <c r="E383" s="5">
        <v>17</v>
      </c>
      <c r="F383" s="72">
        <v>0.90254836248190329</v>
      </c>
      <c r="G383" s="5">
        <v>18</v>
      </c>
      <c r="H383" s="72">
        <v>0.84847397021419746</v>
      </c>
      <c r="I383" s="5">
        <v>19</v>
      </c>
      <c r="J383" s="72">
        <v>0.98171742022696973</v>
      </c>
      <c r="K383" s="5">
        <v>18</v>
      </c>
    </row>
    <row r="384" spans="1:11" ht="24.75" customHeight="1">
      <c r="A384" s="468" t="s">
        <v>242</v>
      </c>
      <c r="B384" s="72">
        <v>0.24642061417692596</v>
      </c>
      <c r="C384" s="5">
        <v>24</v>
      </c>
      <c r="D384" s="72">
        <v>0.22123048159885397</v>
      </c>
      <c r="E384" s="5">
        <v>25</v>
      </c>
      <c r="F384" s="72">
        <v>0.22321030026889449</v>
      </c>
      <c r="G384" s="5">
        <v>26</v>
      </c>
      <c r="H384" s="72">
        <v>0.25944665290980101</v>
      </c>
      <c r="I384" s="5">
        <v>25</v>
      </c>
      <c r="J384" s="72">
        <v>0.22722429165428207</v>
      </c>
      <c r="K384" s="5">
        <v>27</v>
      </c>
    </row>
    <row r="385" spans="1:11" ht="24.75" customHeight="1">
      <c r="A385" s="468" t="s">
        <v>243</v>
      </c>
      <c r="B385" s="72">
        <v>5.4765079050410286</v>
      </c>
      <c r="C385" s="5">
        <v>4</v>
      </c>
      <c r="D385" s="72">
        <v>5.4592720034364914</v>
      </c>
      <c r="E385" s="5">
        <v>4</v>
      </c>
      <c r="F385" s="72">
        <v>4.6237299202891196</v>
      </c>
      <c r="G385" s="5">
        <v>4</v>
      </c>
      <c r="H385" s="72">
        <v>5.2926170569182895</v>
      </c>
      <c r="I385" s="5">
        <v>5</v>
      </c>
      <c r="J385" s="72">
        <v>5.3845487739297839</v>
      </c>
      <c r="K385" s="5">
        <v>4</v>
      </c>
    </row>
    <row r="386" spans="1:11" ht="24.75" customHeight="1">
      <c r="A386" s="468" t="s">
        <v>244</v>
      </c>
      <c r="B386" s="72">
        <v>2.0396846430278766</v>
      </c>
      <c r="C386" s="5">
        <v>10</v>
      </c>
      <c r="D386" s="72">
        <v>2.156554833083062</v>
      </c>
      <c r="E386" s="5">
        <v>9</v>
      </c>
      <c r="F386" s="72">
        <v>2.2400475176786894</v>
      </c>
      <c r="G386" s="5">
        <v>9</v>
      </c>
      <c r="H386" s="72">
        <v>1.9545974098423464</v>
      </c>
      <c r="I386" s="5">
        <v>10</v>
      </c>
      <c r="J386" s="72">
        <v>1.63535287413515</v>
      </c>
      <c r="K386" s="5">
        <v>11</v>
      </c>
    </row>
    <row r="387" spans="1:11" ht="24.75" customHeight="1">
      <c r="A387" s="468" t="s">
        <v>245</v>
      </c>
      <c r="B387" s="72">
        <v>9.8163520206516475E-2</v>
      </c>
      <c r="C387" s="5">
        <v>31</v>
      </c>
      <c r="D387" s="72">
        <v>9.239646675747612E-2</v>
      </c>
      <c r="E387" s="5">
        <v>31</v>
      </c>
      <c r="F387" s="72">
        <v>9.9398129496919174E-2</v>
      </c>
      <c r="G387" s="5">
        <v>31</v>
      </c>
      <c r="H387" s="72">
        <v>0.11598456575183677</v>
      </c>
      <c r="I387" s="5">
        <v>31</v>
      </c>
      <c r="J387" s="72">
        <v>7.8188057543937178E-2</v>
      </c>
      <c r="K387" s="5">
        <v>31</v>
      </c>
    </row>
    <row r="388" spans="1:11" ht="24.75" customHeight="1">
      <c r="A388" s="468" t="s">
        <v>246</v>
      </c>
      <c r="B388" s="72">
        <v>5.3461819728191751</v>
      </c>
      <c r="C388" s="5">
        <v>5</v>
      </c>
      <c r="D388" s="72">
        <v>4.9163828965915091</v>
      </c>
      <c r="E388" s="5">
        <v>5</v>
      </c>
      <c r="F388" s="72">
        <v>4.1493329748687575</v>
      </c>
      <c r="G388" s="5">
        <v>6</v>
      </c>
      <c r="H388" s="72">
        <v>3.3981037929975622</v>
      </c>
      <c r="I388" s="5">
        <v>6</v>
      </c>
      <c r="J388" s="72">
        <v>4.6991799592282657</v>
      </c>
      <c r="K388" s="5">
        <v>5</v>
      </c>
    </row>
    <row r="389" spans="1:11" ht="24.75" customHeight="1">
      <c r="A389" s="468" t="s">
        <v>247</v>
      </c>
      <c r="B389" s="72">
        <v>36.412690369380101</v>
      </c>
      <c r="C389" s="5">
        <v>1</v>
      </c>
      <c r="D389" s="72">
        <v>35.962196620544205</v>
      </c>
      <c r="E389" s="5">
        <v>1</v>
      </c>
      <c r="F389" s="72">
        <v>37.747780601364688</v>
      </c>
      <c r="G389" s="5">
        <v>1</v>
      </c>
      <c r="H389" s="72">
        <v>37.370521402301875</v>
      </c>
      <c r="I389" s="5">
        <v>1</v>
      </c>
      <c r="J389" s="72">
        <v>37.316335612870397</v>
      </c>
      <c r="K389" s="5">
        <v>1</v>
      </c>
    </row>
    <row r="390" spans="1:11" ht="24.75" customHeight="1">
      <c r="A390" s="468" t="s">
        <v>248</v>
      </c>
      <c r="B390" s="72">
        <v>0.15136374029136104</v>
      </c>
      <c r="C390" s="5">
        <v>29</v>
      </c>
      <c r="D390" s="72">
        <v>0.16527784544629623</v>
      </c>
      <c r="E390" s="5">
        <v>27</v>
      </c>
      <c r="F390" s="72">
        <v>0.16496031339198236</v>
      </c>
      <c r="G390" s="5">
        <v>28</v>
      </c>
      <c r="H390" s="72">
        <v>0.20992332856737747</v>
      </c>
      <c r="I390" s="5">
        <v>28</v>
      </c>
      <c r="J390" s="72">
        <v>0.25892195417728253</v>
      </c>
      <c r="K390" s="5">
        <v>24</v>
      </c>
    </row>
    <row r="391" spans="1:11" ht="24.75" customHeight="1">
      <c r="A391" s="468" t="s">
        <v>249</v>
      </c>
      <c r="B391" s="72">
        <v>0.15358488353508828</v>
      </c>
      <c r="C391" s="5">
        <v>28</v>
      </c>
      <c r="D391" s="72">
        <v>0.14615472737244503</v>
      </c>
      <c r="E391" s="5">
        <v>29</v>
      </c>
      <c r="F391" s="72">
        <v>0.15688175372158711</v>
      </c>
      <c r="G391" s="5">
        <v>29</v>
      </c>
      <c r="H391" s="72">
        <v>0.18125094724292368</v>
      </c>
      <c r="I391" s="5">
        <v>29</v>
      </c>
      <c r="J391" s="72">
        <v>0.18328530764322998</v>
      </c>
      <c r="K391" s="5">
        <v>29</v>
      </c>
    </row>
    <row r="392" spans="1:11" ht="24.75" customHeight="1">
      <c r="A392" s="468" t="s">
        <v>250</v>
      </c>
      <c r="B392" s="72">
        <v>2.1580539278389188</v>
      </c>
      <c r="C392" s="5">
        <v>9</v>
      </c>
      <c r="D392" s="72">
        <v>1.9817347695907834</v>
      </c>
      <c r="E392" s="5">
        <v>10</v>
      </c>
      <c r="F392" s="72">
        <v>2.0951358845570072</v>
      </c>
      <c r="G392" s="5">
        <v>10</v>
      </c>
      <c r="H392" s="72">
        <v>1.9889053686213662</v>
      </c>
      <c r="I392" s="5">
        <v>9</v>
      </c>
      <c r="J392" s="72">
        <v>2.3055419264861383</v>
      </c>
      <c r="K392" s="5">
        <v>8</v>
      </c>
    </row>
    <row r="393" spans="1:11" ht="24.75" customHeight="1">
      <c r="A393" s="468" t="s">
        <v>251</v>
      </c>
      <c r="B393" s="72">
        <v>0.15670330917701233</v>
      </c>
      <c r="C393" s="5">
        <v>27</v>
      </c>
      <c r="D393" s="72">
        <v>0.14734147730622707</v>
      </c>
      <c r="E393" s="5">
        <v>28</v>
      </c>
      <c r="F393" s="72">
        <v>0.13585292470755436</v>
      </c>
      <c r="G393" s="5">
        <v>30</v>
      </c>
      <c r="H393" s="72">
        <v>0.17828365343737237</v>
      </c>
      <c r="I393" s="5">
        <v>30</v>
      </c>
      <c r="J393" s="72">
        <v>0.14700560598161577</v>
      </c>
      <c r="K393" s="5">
        <v>30</v>
      </c>
    </row>
    <row r="394" spans="1:11" ht="24.75" customHeight="1">
      <c r="A394" s="468" t="s">
        <v>252</v>
      </c>
      <c r="B394" s="72">
        <v>10.412521950493311</v>
      </c>
      <c r="C394" s="5">
        <v>3</v>
      </c>
      <c r="D394" s="72">
        <v>8.3690214179773132</v>
      </c>
      <c r="E394" s="5">
        <v>3</v>
      </c>
      <c r="F394" s="72">
        <v>8.4012494970238247</v>
      </c>
      <c r="G394" s="5">
        <v>3</v>
      </c>
      <c r="H394" s="72">
        <v>8.8540118360400584</v>
      </c>
      <c r="I394" s="5">
        <v>3</v>
      </c>
      <c r="J394" s="72">
        <v>8.2481049658493628</v>
      </c>
      <c r="K394" s="5">
        <v>3</v>
      </c>
    </row>
    <row r="395" spans="1:11" ht="24.75" customHeight="1">
      <c r="A395" s="468" t="s">
        <v>253</v>
      </c>
      <c r="B395" s="72">
        <v>0.72995509597716568</v>
      </c>
      <c r="C395" s="5">
        <v>19</v>
      </c>
      <c r="D395" s="72">
        <v>0.6991632420944659</v>
      </c>
      <c r="E395" s="5">
        <v>19</v>
      </c>
      <c r="F395" s="72">
        <v>0.91159930109741616</v>
      </c>
      <c r="G395" s="5">
        <v>17</v>
      </c>
      <c r="H395" s="72">
        <v>1.3065782615824704</v>
      </c>
      <c r="I395" s="5">
        <v>14</v>
      </c>
      <c r="J395" s="72">
        <v>1.3785589626272321</v>
      </c>
      <c r="K395" s="5">
        <v>13</v>
      </c>
    </row>
    <row r="396" spans="1:11" ht="24.75" customHeight="1">
      <c r="A396" s="468" t="s">
        <v>254</v>
      </c>
      <c r="B396" s="72">
        <v>0.38994367852839235</v>
      </c>
      <c r="C396" s="5">
        <v>21</v>
      </c>
      <c r="D396" s="72">
        <v>0.35768886691447521</v>
      </c>
      <c r="E396" s="5">
        <v>21</v>
      </c>
      <c r="F396" s="72">
        <v>0.37873174167356533</v>
      </c>
      <c r="G396" s="5">
        <v>21</v>
      </c>
      <c r="H396" s="72">
        <v>0.41202141485241839</v>
      </c>
      <c r="I396" s="5">
        <v>21</v>
      </c>
      <c r="J396" s="72">
        <v>0.4316625209620808</v>
      </c>
      <c r="K396" s="5">
        <v>21</v>
      </c>
    </row>
    <row r="397" spans="1:11" ht="24.75" customHeight="1">
      <c r="A397" s="468" t="s">
        <v>255</v>
      </c>
      <c r="B397" s="72">
        <v>0.93619900977431891</v>
      </c>
      <c r="C397" s="5">
        <v>17</v>
      </c>
      <c r="D397" s="72">
        <v>1.0800998936901791</v>
      </c>
      <c r="E397" s="5">
        <v>16</v>
      </c>
      <c r="F397" s="72">
        <v>1.0778021136887312</v>
      </c>
      <c r="G397" s="5">
        <v>16</v>
      </c>
      <c r="H397" s="72">
        <v>1.2834504110797951</v>
      </c>
      <c r="I397" s="5">
        <v>15</v>
      </c>
      <c r="J397" s="72">
        <v>1.1217768762724587</v>
      </c>
      <c r="K397" s="5">
        <v>17</v>
      </c>
    </row>
    <row r="398" spans="1:11" ht="24.75" customHeight="1">
      <c r="A398" s="468" t="s">
        <v>256</v>
      </c>
      <c r="B398" s="72">
        <v>1.552445367597709</v>
      </c>
      <c r="C398" s="5">
        <v>12</v>
      </c>
      <c r="D398" s="72">
        <v>1.8726817160598048</v>
      </c>
      <c r="E398" s="5">
        <v>11</v>
      </c>
      <c r="F398" s="72">
        <v>1.7617801967424456</v>
      </c>
      <c r="G398" s="5">
        <v>11</v>
      </c>
      <c r="H398" s="72">
        <v>1.7801194194812076</v>
      </c>
      <c r="I398" s="5">
        <v>11</v>
      </c>
      <c r="J398" s="72">
        <v>1.6877739254324817</v>
      </c>
      <c r="K398" s="5">
        <v>10</v>
      </c>
    </row>
    <row r="399" spans="1:11" ht="24.75" customHeight="1">
      <c r="A399" s="468" t="s">
        <v>257</v>
      </c>
      <c r="B399" s="72">
        <v>1.5271375619071614</v>
      </c>
      <c r="C399" s="5">
        <v>13</v>
      </c>
      <c r="D399" s="72">
        <v>1.504062561931502</v>
      </c>
      <c r="E399" s="5">
        <v>14</v>
      </c>
      <c r="F399" s="72">
        <v>1.7421592579215879</v>
      </c>
      <c r="G399" s="5">
        <v>12</v>
      </c>
      <c r="H399" s="72">
        <v>1.6124703762107295</v>
      </c>
      <c r="I399" s="5">
        <v>12</v>
      </c>
      <c r="J399" s="72">
        <v>1.5323706609033765</v>
      </c>
      <c r="K399" s="5">
        <v>12</v>
      </c>
    </row>
    <row r="400" spans="1:11" ht="24.75" customHeight="1">
      <c r="A400" s="468" t="s">
        <v>258</v>
      </c>
      <c r="B400" s="72">
        <v>1.7293268664024759</v>
      </c>
      <c r="C400" s="5">
        <v>11</v>
      </c>
      <c r="D400" s="72">
        <v>1.587955851388811</v>
      </c>
      <c r="E400" s="5">
        <v>12</v>
      </c>
      <c r="F400" s="72">
        <v>1.2025541062763696</v>
      </c>
      <c r="G400" s="5">
        <v>14</v>
      </c>
      <c r="H400" s="72">
        <v>0.90173503067783012</v>
      </c>
      <c r="I400" s="5">
        <v>18</v>
      </c>
      <c r="J400" s="72">
        <v>0.97267112895395202</v>
      </c>
      <c r="K400" s="5">
        <v>19</v>
      </c>
    </row>
    <row r="401" spans="1:11" ht="24.75" customHeight="1">
      <c r="A401" s="468" t="s">
        <v>259</v>
      </c>
      <c r="B401" s="72">
        <v>0.21296753138696314</v>
      </c>
      <c r="C401" s="5">
        <v>26</v>
      </c>
      <c r="D401" s="72">
        <v>0.22902743010521687</v>
      </c>
      <c r="E401" s="5">
        <v>24</v>
      </c>
      <c r="F401" s="72">
        <v>0.2255646431406747</v>
      </c>
      <c r="G401" s="5">
        <v>25</v>
      </c>
      <c r="H401" s="72">
        <v>0.27402498814274245</v>
      </c>
      <c r="I401" s="5">
        <v>24</v>
      </c>
      <c r="J401" s="72">
        <v>0.25176263887303257</v>
      </c>
      <c r="K401" s="5">
        <v>26</v>
      </c>
    </row>
    <row r="402" spans="1:11" ht="24.75" customHeight="1">
      <c r="A402" s="468" t="s">
        <v>260</v>
      </c>
      <c r="B402" s="72">
        <v>3.0797186366388845</v>
      </c>
      <c r="C402" s="5">
        <v>7</v>
      </c>
      <c r="D402" s="72">
        <v>3.045790516134153</v>
      </c>
      <c r="E402" s="5">
        <v>7</v>
      </c>
      <c r="F402" s="72">
        <v>4.374796162296116</v>
      </c>
      <c r="G402" s="5">
        <v>5</v>
      </c>
      <c r="H402" s="72">
        <v>5.4220924833736115</v>
      </c>
      <c r="I402" s="5">
        <v>4</v>
      </c>
      <c r="J402" s="72">
        <v>3.4621093400066236</v>
      </c>
      <c r="K402" s="5">
        <v>6</v>
      </c>
    </row>
    <row r="403" spans="1:11" ht="24.75" customHeight="1">
      <c r="A403" s="468" t="s">
        <v>261</v>
      </c>
      <c r="B403" s="72">
        <v>0.39119925730454702</v>
      </c>
      <c r="C403" s="5">
        <v>20</v>
      </c>
      <c r="D403" s="72">
        <v>0.37178853025321701</v>
      </c>
      <c r="E403" s="5">
        <v>20</v>
      </c>
      <c r="F403" s="72">
        <v>0.417638704107055</v>
      </c>
      <c r="G403" s="5">
        <v>20</v>
      </c>
      <c r="H403" s="72">
        <v>0.52223811392166108</v>
      </c>
      <c r="I403" s="5">
        <v>20</v>
      </c>
      <c r="J403" s="72">
        <v>0.47188124946214838</v>
      </c>
      <c r="K403" s="5">
        <v>20</v>
      </c>
    </row>
    <row r="404" spans="1:11" ht="24.75" customHeight="1">
      <c r="A404" s="468" t="s">
        <v>262</v>
      </c>
      <c r="B404" s="72">
        <v>0.1176230892723647</v>
      </c>
      <c r="C404" s="5">
        <v>30</v>
      </c>
      <c r="D404" s="72">
        <v>0.1225527749340129</v>
      </c>
      <c r="E404" s="5">
        <v>30</v>
      </c>
      <c r="F404" s="72">
        <v>0.19957793095742468</v>
      </c>
      <c r="G404" s="5">
        <v>27</v>
      </c>
      <c r="H404" s="72">
        <v>0.22257775961360723</v>
      </c>
      <c r="I404" s="5">
        <v>27</v>
      </c>
      <c r="J404" s="72">
        <v>0.25206147168791854</v>
      </c>
      <c r="K404" s="5">
        <v>25</v>
      </c>
    </row>
    <row r="405" spans="1:11" ht="24.75" customHeight="1">
      <c r="A405" s="468" t="s">
        <v>263</v>
      </c>
      <c r="B405" s="72">
        <v>0.26427802047238402</v>
      </c>
      <c r="C405" s="5">
        <v>23</v>
      </c>
      <c r="D405" s="72">
        <v>0.25597267007826346</v>
      </c>
      <c r="E405" s="5">
        <v>23</v>
      </c>
      <c r="F405" s="72">
        <v>0.29726471259931103</v>
      </c>
      <c r="G405" s="5">
        <v>23</v>
      </c>
      <c r="H405" s="72">
        <v>0.28968348451126252</v>
      </c>
      <c r="I405" s="5">
        <v>23</v>
      </c>
      <c r="J405" s="72">
        <v>0.28358155079713304</v>
      </c>
      <c r="K405" s="5">
        <v>23</v>
      </c>
    </row>
    <row r="406" spans="1:11" ht="24.75" customHeight="1">
      <c r="A406" s="468" t="s">
        <v>264</v>
      </c>
      <c r="B406" s="72">
        <v>1.3241583957853422</v>
      </c>
      <c r="C406" s="5">
        <v>15</v>
      </c>
      <c r="D406" s="72">
        <v>1.5175324091420628</v>
      </c>
      <c r="E406" s="5">
        <v>13</v>
      </c>
      <c r="F406" s="72">
        <v>1.1415005794307824</v>
      </c>
      <c r="G406" s="5">
        <v>15</v>
      </c>
      <c r="H406" s="72">
        <v>0.99209668066421886</v>
      </c>
      <c r="I406" s="5">
        <v>17</v>
      </c>
      <c r="J406" s="72">
        <v>1.2867885459287913</v>
      </c>
      <c r="K406" s="5">
        <v>15</v>
      </c>
    </row>
    <row r="407" spans="1:11" ht="24.75" customHeight="1">
      <c r="A407" s="468" t="s">
        <v>265</v>
      </c>
      <c r="B407" s="72">
        <v>0.23313074963941505</v>
      </c>
      <c r="C407" s="5">
        <v>25</v>
      </c>
      <c r="D407" s="72">
        <v>0.19821556104223306</v>
      </c>
      <c r="E407" s="5">
        <v>26</v>
      </c>
      <c r="F407" s="72">
        <v>0.24763526828445992</v>
      </c>
      <c r="G407" s="5">
        <v>24</v>
      </c>
      <c r="H407" s="72">
        <v>0.22426453252634673</v>
      </c>
      <c r="I407" s="5">
        <v>26</v>
      </c>
      <c r="J407" s="72">
        <v>0.19954202047661973</v>
      </c>
      <c r="K407" s="5">
        <v>28</v>
      </c>
    </row>
    <row r="408" spans="1:11" ht="24.75" customHeight="1">
      <c r="A408" s="468" t="s">
        <v>266</v>
      </c>
      <c r="B408" s="72">
        <v>1.4650267533830981</v>
      </c>
      <c r="C408" s="5">
        <v>14</v>
      </c>
      <c r="D408" s="72">
        <v>1.2040042668122797</v>
      </c>
      <c r="E408" s="5">
        <v>15</v>
      </c>
      <c r="F408" s="72">
        <v>1.3933112554893816</v>
      </c>
      <c r="G408" s="5">
        <v>13</v>
      </c>
      <c r="H408" s="72">
        <v>1.4084888865909189</v>
      </c>
      <c r="I408" s="5">
        <v>13</v>
      </c>
      <c r="J408" s="72">
        <v>1.2532698094759303</v>
      </c>
      <c r="K408" s="5">
        <v>16</v>
      </c>
    </row>
    <row r="409" spans="1:11" ht="24.75" customHeight="1">
      <c r="A409" s="468" t="s">
        <v>267</v>
      </c>
      <c r="B409" s="72">
        <v>4.3780471398306</v>
      </c>
      <c r="C409" s="5">
        <v>6</v>
      </c>
      <c r="D409" s="72">
        <v>3.4480982496237078</v>
      </c>
      <c r="E409" s="5">
        <v>6</v>
      </c>
      <c r="F409" s="72">
        <v>2.7428042073825152</v>
      </c>
      <c r="G409" s="5">
        <v>7</v>
      </c>
      <c r="H409" s="72">
        <v>2.8037146258367849</v>
      </c>
      <c r="I409" s="5">
        <v>7</v>
      </c>
      <c r="J409" s="72">
        <v>3.0927967288951739</v>
      </c>
      <c r="K409" s="5">
        <v>7</v>
      </c>
    </row>
    <row r="410" spans="1:11" ht="24.75" customHeight="1">
      <c r="A410" s="468" t="s">
        <v>268</v>
      </c>
      <c r="B410" s="72">
        <v>15.19200177749574</v>
      </c>
      <c r="C410" s="5">
        <v>2</v>
      </c>
      <c r="D410" s="72">
        <v>16.997310428128866</v>
      </c>
      <c r="E410" s="5">
        <v>2</v>
      </c>
      <c r="F410" s="72">
        <v>18.696870715225856</v>
      </c>
      <c r="G410" s="5">
        <v>2</v>
      </c>
      <c r="H410" s="72">
        <v>15.224021050101531</v>
      </c>
      <c r="I410" s="5">
        <v>2</v>
      </c>
      <c r="J410" s="72">
        <v>14.814954412330088</v>
      </c>
      <c r="K410" s="5">
        <v>2</v>
      </c>
    </row>
    <row r="411" spans="1:11" ht="24.75" customHeight="1">
      <c r="A411" s="468" t="s">
        <v>269</v>
      </c>
      <c r="B411" s="72">
        <v>0.33173248439781955</v>
      </c>
      <c r="C411" s="5">
        <v>22</v>
      </c>
      <c r="D411" s="72">
        <v>0.31461167471495582</v>
      </c>
      <c r="E411" s="5">
        <v>22</v>
      </c>
      <c r="F411" s="72">
        <v>0.31079716238166272</v>
      </c>
      <c r="G411" s="5">
        <v>22</v>
      </c>
      <c r="H411" s="72">
        <v>0.35038411977411704</v>
      </c>
      <c r="I411" s="5">
        <v>22</v>
      </c>
      <c r="J411" s="72">
        <v>0.34162799590683735</v>
      </c>
      <c r="K411" s="5">
        <v>22</v>
      </c>
    </row>
    <row r="412" spans="1:11" ht="24.75" customHeight="1">
      <c r="A412" s="468" t="s">
        <v>270</v>
      </c>
      <c r="B412" s="72">
        <v>0.99942773174789434</v>
      </c>
      <c r="C412" s="5">
        <v>16</v>
      </c>
      <c r="D412" s="72">
        <v>0.88761859406872889</v>
      </c>
      <c r="E412" s="5">
        <v>18</v>
      </c>
      <c r="F412" s="72">
        <v>0.89866073399504431</v>
      </c>
      <c r="G412" s="5">
        <v>19</v>
      </c>
      <c r="H412" s="72">
        <v>1.1510491983159454</v>
      </c>
      <c r="I412" s="5">
        <v>16</v>
      </c>
      <c r="J412" s="72">
        <v>1.2939438420653546</v>
      </c>
      <c r="K412" s="5">
        <v>14</v>
      </c>
    </row>
    <row r="413" spans="1:11" s="721" customFormat="1" ht="15" customHeight="1">
      <c r="A413" s="1002" t="s">
        <v>588</v>
      </c>
      <c r="B413" s="1002"/>
      <c r="C413" s="1002"/>
      <c r="D413" s="1002"/>
      <c r="E413" s="1002"/>
      <c r="F413" s="1002"/>
      <c r="G413" s="1002"/>
      <c r="H413" s="1002"/>
      <c r="I413" s="1002"/>
      <c r="J413" s="1002"/>
      <c r="K413" s="1002"/>
    </row>
    <row r="415" spans="1:11" ht="24.75" customHeight="1">
      <c r="A415" s="508" t="s">
        <v>1093</v>
      </c>
      <c r="B415" s="523"/>
      <c r="C415" s="523"/>
      <c r="D415" s="523"/>
      <c r="E415" s="523"/>
      <c r="F415" s="523"/>
      <c r="G415" s="523"/>
      <c r="H415" s="523"/>
      <c r="I415" s="523"/>
      <c r="J415" s="523"/>
      <c r="K415" s="523" t="s">
        <v>0</v>
      </c>
    </row>
    <row r="416" spans="1:11" ht="24.75" customHeight="1">
      <c r="A416" s="649" t="s">
        <v>1</v>
      </c>
      <c r="B416" s="586">
        <v>1394</v>
      </c>
      <c r="C416" s="587"/>
      <c r="D416" s="586">
        <v>1395</v>
      </c>
      <c r="E416" s="587"/>
      <c r="F416" s="586">
        <v>1396</v>
      </c>
      <c r="G416" s="587"/>
      <c r="H416" s="586">
        <v>1397</v>
      </c>
      <c r="I416" s="587"/>
      <c r="J416" s="586">
        <v>1398</v>
      </c>
      <c r="K416" s="587"/>
    </row>
    <row r="417" spans="1:15" ht="24.75" customHeight="1">
      <c r="A417" s="649"/>
      <c r="B417" s="455" t="s">
        <v>2</v>
      </c>
      <c r="C417" s="455" t="s">
        <v>3</v>
      </c>
      <c r="D417" s="455" t="s">
        <v>2</v>
      </c>
      <c r="E417" s="455" t="s">
        <v>3</v>
      </c>
      <c r="F417" s="455" t="s">
        <v>2</v>
      </c>
      <c r="G417" s="455" t="s">
        <v>3</v>
      </c>
      <c r="H417" s="455" t="s">
        <v>2</v>
      </c>
      <c r="I417" s="455" t="s">
        <v>3</v>
      </c>
      <c r="J417" s="455" t="s">
        <v>2</v>
      </c>
      <c r="K417" s="455" t="s">
        <v>3</v>
      </c>
      <c r="M417" s="990"/>
      <c r="N417" s="990"/>
      <c r="O417" s="991"/>
    </row>
    <row r="418" spans="1:15" ht="24.75" customHeight="1">
      <c r="A418" s="229" t="s">
        <v>4</v>
      </c>
      <c r="B418" s="72">
        <v>100</v>
      </c>
      <c r="C418" s="5" t="s">
        <v>352</v>
      </c>
      <c r="D418" s="72">
        <v>100</v>
      </c>
      <c r="E418" s="5" t="s">
        <v>352</v>
      </c>
      <c r="F418" s="72">
        <v>100</v>
      </c>
      <c r="G418" s="5" t="s">
        <v>352</v>
      </c>
      <c r="H418" s="72">
        <v>100</v>
      </c>
      <c r="I418" s="5" t="s">
        <v>352</v>
      </c>
      <c r="J418" s="72">
        <v>100</v>
      </c>
      <c r="K418" s="5" t="s">
        <v>352</v>
      </c>
      <c r="M418" s="990"/>
      <c r="N418" s="990"/>
      <c r="O418" s="991"/>
    </row>
    <row r="419" spans="1:15" ht="24.75" customHeight="1">
      <c r="A419" s="468" t="s">
        <v>240</v>
      </c>
      <c r="B419" s="72">
        <v>1.8324375333202563</v>
      </c>
      <c r="C419" s="5">
        <v>9</v>
      </c>
      <c r="D419" s="72">
        <v>1.6636005116598234</v>
      </c>
      <c r="E419" s="5">
        <v>10</v>
      </c>
      <c r="F419" s="72">
        <v>1.2724659682152246</v>
      </c>
      <c r="G419" s="5">
        <v>10</v>
      </c>
      <c r="H419" s="72">
        <v>1.6737596595044633</v>
      </c>
      <c r="I419" s="5">
        <v>9</v>
      </c>
      <c r="J419" s="72">
        <v>2.1680981841147013</v>
      </c>
      <c r="K419" s="5">
        <v>8</v>
      </c>
      <c r="M419" s="990"/>
      <c r="N419" s="990"/>
      <c r="O419" s="991"/>
    </row>
    <row r="420" spans="1:15" ht="24.75" customHeight="1">
      <c r="A420" s="468" t="s">
        <v>241</v>
      </c>
      <c r="B420" s="72">
        <v>0.48137242086954646</v>
      </c>
      <c r="C420" s="5">
        <v>17</v>
      </c>
      <c r="D420" s="72">
        <v>0.44942947870512395</v>
      </c>
      <c r="E420" s="5">
        <v>18</v>
      </c>
      <c r="F420" s="72">
        <v>0.54177634090844806</v>
      </c>
      <c r="G420" s="5">
        <v>15</v>
      </c>
      <c r="H420" s="72">
        <v>0.38056303940188291</v>
      </c>
      <c r="I420" s="5">
        <v>17</v>
      </c>
      <c r="J420" s="72">
        <v>0.56243727996749082</v>
      </c>
      <c r="K420" s="5">
        <v>16</v>
      </c>
      <c r="M420" s="990"/>
      <c r="N420" s="990"/>
      <c r="O420" s="991"/>
    </row>
    <row r="421" spans="1:15" ht="24.75" customHeight="1">
      <c r="A421" s="468" t="s">
        <v>242</v>
      </c>
      <c r="B421" s="72">
        <v>0.14825952707805423</v>
      </c>
      <c r="C421" s="5">
        <v>28</v>
      </c>
      <c r="D421" s="72">
        <v>0.10842941392241094</v>
      </c>
      <c r="E421" s="5">
        <v>29</v>
      </c>
      <c r="F421" s="72">
        <v>8.0432725549331688E-2</v>
      </c>
      <c r="G421" s="5">
        <v>30</v>
      </c>
      <c r="H421" s="72">
        <v>0.10693886857560402</v>
      </c>
      <c r="I421" s="5">
        <v>29</v>
      </c>
      <c r="J421" s="72">
        <v>0.10857234424930275</v>
      </c>
      <c r="K421" s="5">
        <v>29</v>
      </c>
      <c r="M421" s="990"/>
      <c r="N421" s="990"/>
      <c r="O421" s="991"/>
    </row>
    <row r="422" spans="1:15" ht="24.75" customHeight="1">
      <c r="A422" s="468" t="s">
        <v>243</v>
      </c>
      <c r="B422" s="72">
        <v>4.6241947238895982</v>
      </c>
      <c r="C422" s="5">
        <v>3</v>
      </c>
      <c r="D422" s="72">
        <v>4.9528913178509635</v>
      </c>
      <c r="E422" s="5">
        <v>2</v>
      </c>
      <c r="F422" s="72">
        <v>4.3967293369799165</v>
      </c>
      <c r="G422" s="5">
        <v>2</v>
      </c>
      <c r="H422" s="72">
        <v>5.7719872149623201</v>
      </c>
      <c r="I422" s="5">
        <v>2</v>
      </c>
      <c r="J422" s="72">
        <v>6.212844429686915</v>
      </c>
      <c r="K422" s="5">
        <v>2</v>
      </c>
      <c r="M422" s="990"/>
      <c r="N422" s="990"/>
      <c r="O422" s="991"/>
    </row>
    <row r="423" spans="1:15" ht="24.75" customHeight="1">
      <c r="A423" s="468" t="s">
        <v>244</v>
      </c>
      <c r="B423" s="72">
        <v>0.98915515459331527</v>
      </c>
      <c r="C423" s="5">
        <v>13</v>
      </c>
      <c r="D423" s="72">
        <v>0.91253590840282262</v>
      </c>
      <c r="E423" s="5">
        <v>13</v>
      </c>
      <c r="F423" s="72">
        <v>1.011984365413001</v>
      </c>
      <c r="G423" s="5">
        <v>11</v>
      </c>
      <c r="H423" s="72">
        <v>1.0234008969289312</v>
      </c>
      <c r="I423" s="5">
        <v>12</v>
      </c>
      <c r="J423" s="72">
        <v>1.2715660912960589</v>
      </c>
      <c r="K423" s="5">
        <v>12</v>
      </c>
      <c r="M423" s="990"/>
      <c r="N423" s="990"/>
      <c r="O423" s="991"/>
    </row>
    <row r="424" spans="1:15" ht="24.75" customHeight="1">
      <c r="A424" s="468" t="s">
        <v>245</v>
      </c>
      <c r="B424" s="72">
        <v>0.14216816264905266</v>
      </c>
      <c r="C424" s="5">
        <v>30</v>
      </c>
      <c r="D424" s="72">
        <v>8.0487885862844388E-2</v>
      </c>
      <c r="E424" s="5">
        <v>31</v>
      </c>
      <c r="F424" s="72">
        <v>4.0397343645191319E-2</v>
      </c>
      <c r="G424" s="5">
        <v>31</v>
      </c>
      <c r="H424" s="72">
        <v>0.10349976410759262</v>
      </c>
      <c r="I424" s="5">
        <v>30</v>
      </c>
      <c r="J424" s="72">
        <v>0.10746156915912868</v>
      </c>
      <c r="K424" s="5">
        <v>30</v>
      </c>
      <c r="M424" s="990"/>
      <c r="N424" s="990"/>
      <c r="O424" s="991"/>
    </row>
    <row r="425" spans="1:15" ht="24.75" customHeight="1">
      <c r="A425" s="468" t="s">
        <v>246</v>
      </c>
      <c r="B425" s="72">
        <v>4.1230200388563709</v>
      </c>
      <c r="C425" s="5">
        <v>5</v>
      </c>
      <c r="D425" s="72">
        <v>3.3372770324558121</v>
      </c>
      <c r="E425" s="5">
        <v>4</v>
      </c>
      <c r="F425" s="72">
        <v>2.4211910960715901</v>
      </c>
      <c r="G425" s="5">
        <v>6</v>
      </c>
      <c r="H425" s="72">
        <v>2.1279509505226413</v>
      </c>
      <c r="I425" s="5">
        <v>7</v>
      </c>
      <c r="J425" s="72">
        <v>1.9120680231987626</v>
      </c>
      <c r="K425" s="5">
        <v>10</v>
      </c>
      <c r="M425" s="990"/>
      <c r="N425" s="990"/>
      <c r="O425" s="991"/>
    </row>
    <row r="426" spans="1:15" ht="24.75" customHeight="1">
      <c r="A426" s="468" t="s">
        <v>247</v>
      </c>
      <c r="B426" s="72">
        <v>63.095534943966989</v>
      </c>
      <c r="C426" s="5">
        <v>1</v>
      </c>
      <c r="D426" s="72">
        <v>65.515796940743925</v>
      </c>
      <c r="E426" s="5">
        <v>1</v>
      </c>
      <c r="F426" s="72">
        <v>69.374639576279364</v>
      </c>
      <c r="G426" s="5">
        <v>1</v>
      </c>
      <c r="H426" s="72">
        <v>68.143085833247568</v>
      </c>
      <c r="I426" s="5">
        <v>1</v>
      </c>
      <c r="J426" s="72">
        <v>64.176799210840983</v>
      </c>
      <c r="K426" s="5">
        <v>1</v>
      </c>
      <c r="M426" s="990"/>
      <c r="N426" s="990"/>
      <c r="O426" s="991"/>
    </row>
    <row r="427" spans="1:15" ht="24.75" customHeight="1">
      <c r="A427" s="468" t="s">
        <v>248</v>
      </c>
      <c r="B427" s="72">
        <v>0.13686683766110092</v>
      </c>
      <c r="C427" s="5">
        <v>31</v>
      </c>
      <c r="D427" s="72">
        <v>0.10273287391807624</v>
      </c>
      <c r="E427" s="5">
        <v>30</v>
      </c>
      <c r="F427" s="72">
        <v>0.13495134501238207</v>
      </c>
      <c r="G427" s="5">
        <v>28</v>
      </c>
      <c r="H427" s="72">
        <v>0.13956079111339559</v>
      </c>
      <c r="I427" s="5">
        <v>27</v>
      </c>
      <c r="J427" s="72">
        <v>0.19860610684598468</v>
      </c>
      <c r="K427" s="5">
        <v>25</v>
      </c>
      <c r="M427" s="990"/>
      <c r="N427" s="990"/>
      <c r="O427" s="991"/>
    </row>
    <row r="428" spans="1:15" ht="24.75" customHeight="1">
      <c r="A428" s="468" t="s">
        <v>249</v>
      </c>
      <c r="B428" s="72">
        <v>0.19380634940374342</v>
      </c>
      <c r="C428" s="5">
        <v>27</v>
      </c>
      <c r="D428" s="72">
        <v>0.22512268120521628</v>
      </c>
      <c r="E428" s="5">
        <v>23</v>
      </c>
      <c r="F428" s="72">
        <v>0.17842644947371522</v>
      </c>
      <c r="G428" s="5">
        <v>25</v>
      </c>
      <c r="H428" s="72">
        <v>0.13335764277541853</v>
      </c>
      <c r="I428" s="5">
        <v>28</v>
      </c>
      <c r="J428" s="72">
        <v>0.11487095768080863</v>
      </c>
      <c r="K428" s="5">
        <v>28</v>
      </c>
      <c r="M428" s="990"/>
      <c r="N428" s="990"/>
      <c r="O428" s="991"/>
    </row>
    <row r="429" spans="1:15" ht="24.75" customHeight="1">
      <c r="A429" s="468" t="s">
        <v>250</v>
      </c>
      <c r="B429" s="72">
        <v>1.8987930269713995</v>
      </c>
      <c r="C429" s="5">
        <v>8</v>
      </c>
      <c r="D429" s="72">
        <v>1.8384564546550994</v>
      </c>
      <c r="E429" s="5">
        <v>8</v>
      </c>
      <c r="F429" s="72">
        <v>1.4653238807906654</v>
      </c>
      <c r="G429" s="5">
        <v>9</v>
      </c>
      <c r="H429" s="72">
        <v>1.7334894742825144</v>
      </c>
      <c r="I429" s="5">
        <v>8</v>
      </c>
      <c r="J429" s="72">
        <v>2.0346885875009195</v>
      </c>
      <c r="K429" s="5">
        <v>9</v>
      </c>
      <c r="M429" s="990"/>
      <c r="N429" s="990"/>
      <c r="O429" s="991"/>
    </row>
    <row r="430" spans="1:15" ht="24.75" customHeight="1">
      <c r="A430" s="468" t="s">
        <v>251</v>
      </c>
      <c r="B430" s="72">
        <v>0.35929013648928326</v>
      </c>
      <c r="C430" s="5">
        <v>19</v>
      </c>
      <c r="D430" s="72">
        <v>0.24299461544920625</v>
      </c>
      <c r="E430" s="5">
        <v>22</v>
      </c>
      <c r="F430" s="72">
        <v>0.19339756252030441</v>
      </c>
      <c r="G430" s="5">
        <v>23</v>
      </c>
      <c r="H430" s="72">
        <v>0.19068112427532918</v>
      </c>
      <c r="I430" s="5">
        <v>22</v>
      </c>
      <c r="J430" s="72">
        <v>0.21156660529630028</v>
      </c>
      <c r="K430" s="5">
        <v>24</v>
      </c>
      <c r="M430" s="990"/>
      <c r="N430" s="990"/>
      <c r="O430" s="991"/>
    </row>
    <row r="431" spans="1:15" ht="24.75" customHeight="1">
      <c r="A431" s="468" t="s">
        <v>252</v>
      </c>
      <c r="B431" s="72">
        <v>5.2455633712944376</v>
      </c>
      <c r="C431" s="5">
        <v>2</v>
      </c>
      <c r="D431" s="72">
        <v>4.372860602223418</v>
      </c>
      <c r="E431" s="5">
        <v>3</v>
      </c>
      <c r="F431" s="72">
        <v>3.7385333563190217</v>
      </c>
      <c r="G431" s="5">
        <v>3</v>
      </c>
      <c r="H431" s="72">
        <v>3.5806905678462599</v>
      </c>
      <c r="I431" s="5">
        <v>3</v>
      </c>
      <c r="J431" s="72">
        <v>4.3908237341809011</v>
      </c>
      <c r="K431" s="5">
        <v>3</v>
      </c>
      <c r="M431" s="990"/>
      <c r="N431" s="990"/>
      <c r="O431" s="991"/>
    </row>
    <row r="432" spans="1:15" ht="24.75" customHeight="1">
      <c r="A432" s="468" t="s">
        <v>253</v>
      </c>
      <c r="B432" s="72">
        <v>0.49894107778094615</v>
      </c>
      <c r="C432" s="5">
        <v>16</v>
      </c>
      <c r="D432" s="72">
        <v>0.53014840599979018</v>
      </c>
      <c r="E432" s="5">
        <v>16</v>
      </c>
      <c r="F432" s="72">
        <v>0.45416001893543567</v>
      </c>
      <c r="G432" s="5">
        <v>16</v>
      </c>
      <c r="H432" s="72">
        <v>0.54750270840074533</v>
      </c>
      <c r="I432" s="5">
        <v>15</v>
      </c>
      <c r="J432" s="72">
        <v>0.66472180122838154</v>
      </c>
      <c r="K432" s="5">
        <v>14</v>
      </c>
      <c r="M432" s="990"/>
      <c r="N432" s="990"/>
      <c r="O432" s="991"/>
    </row>
    <row r="433" spans="1:16" ht="24.75" customHeight="1">
      <c r="A433" s="468" t="s">
        <v>254</v>
      </c>
      <c r="B433" s="72">
        <v>0.28557789906935938</v>
      </c>
      <c r="C433" s="5">
        <v>20</v>
      </c>
      <c r="D433" s="72">
        <v>0.25652274436288275</v>
      </c>
      <c r="E433" s="5">
        <v>21</v>
      </c>
      <c r="F433" s="72">
        <v>0.26216809439039285</v>
      </c>
      <c r="G433" s="5">
        <v>18</v>
      </c>
      <c r="H433" s="72">
        <v>0.25561371146572598</v>
      </c>
      <c r="I433" s="5">
        <v>18</v>
      </c>
      <c r="J433" s="72">
        <v>0.36420564553329093</v>
      </c>
      <c r="K433" s="5">
        <v>18</v>
      </c>
      <c r="M433" s="990"/>
      <c r="N433" s="990"/>
      <c r="O433" s="991"/>
    </row>
    <row r="434" spans="1:16" ht="24.75" customHeight="1">
      <c r="A434" s="468" t="s">
        <v>255</v>
      </c>
      <c r="B434" s="72">
        <v>0.23961335237926315</v>
      </c>
      <c r="C434" s="5">
        <v>24</v>
      </c>
      <c r="D434" s="72">
        <v>0.19809188521534632</v>
      </c>
      <c r="E434" s="5">
        <v>25</v>
      </c>
      <c r="F434" s="72">
        <v>0.18481799345039351</v>
      </c>
      <c r="G434" s="5">
        <v>24</v>
      </c>
      <c r="H434" s="72">
        <v>0.15967473925293157</v>
      </c>
      <c r="I434" s="5">
        <v>25</v>
      </c>
      <c r="J434" s="72">
        <v>0.17508307298615572</v>
      </c>
      <c r="K434" s="5">
        <v>26</v>
      </c>
      <c r="M434" s="990"/>
      <c r="N434" s="990"/>
      <c r="O434" s="991"/>
    </row>
    <row r="435" spans="1:16" ht="24.75" customHeight="1">
      <c r="A435" s="468" t="s">
        <v>256</v>
      </c>
      <c r="B435" s="72">
        <v>1.4966509714380445</v>
      </c>
      <c r="C435" s="5">
        <v>10</v>
      </c>
      <c r="D435" s="72">
        <v>1.094153547798242</v>
      </c>
      <c r="E435" s="5">
        <v>11</v>
      </c>
      <c r="F435" s="72">
        <v>0.95680578193352317</v>
      </c>
      <c r="G435" s="5">
        <v>13</v>
      </c>
      <c r="H435" s="72">
        <v>1.134212293386929</v>
      </c>
      <c r="I435" s="5">
        <v>11</v>
      </c>
      <c r="J435" s="72">
        <v>1.6155080056381892</v>
      </c>
      <c r="K435" s="5">
        <v>11</v>
      </c>
      <c r="M435" s="990"/>
      <c r="N435" s="990"/>
      <c r="O435" s="991"/>
    </row>
    <row r="436" spans="1:16" ht="24.75" customHeight="1">
      <c r="A436" s="468" t="s">
        <v>257</v>
      </c>
      <c r="B436" s="72">
        <v>1.0270951009920091</v>
      </c>
      <c r="C436" s="5">
        <v>12</v>
      </c>
      <c r="D436" s="72">
        <v>1.0445046904194852</v>
      </c>
      <c r="E436" s="5">
        <v>12</v>
      </c>
      <c r="F436" s="72">
        <v>0.98922035621042781</v>
      </c>
      <c r="G436" s="5">
        <v>12</v>
      </c>
      <c r="H436" s="72">
        <v>0.92921219151856027</v>
      </c>
      <c r="I436" s="5">
        <v>13</v>
      </c>
      <c r="J436" s="72">
        <v>1.1122362683357099</v>
      </c>
      <c r="K436" s="5">
        <v>13</v>
      </c>
      <c r="M436" s="990"/>
      <c r="N436" s="990"/>
      <c r="O436" s="991"/>
    </row>
    <row r="437" spans="1:16" ht="24.75" customHeight="1">
      <c r="A437" s="468" t="s">
        <v>258</v>
      </c>
      <c r="B437" s="72">
        <v>0.25718233802654628</v>
      </c>
      <c r="C437" s="5">
        <v>23</v>
      </c>
      <c r="D437" s="72">
        <v>0.32740703669564403</v>
      </c>
      <c r="E437" s="5">
        <v>20</v>
      </c>
      <c r="F437" s="72">
        <v>0.21261421691626173</v>
      </c>
      <c r="G437" s="5">
        <v>20</v>
      </c>
      <c r="H437" s="72">
        <v>0.23392825691410671</v>
      </c>
      <c r="I437" s="5">
        <v>19</v>
      </c>
      <c r="J437" s="72">
        <v>0.30465457403612978</v>
      </c>
      <c r="K437" s="5">
        <v>20</v>
      </c>
      <c r="M437" s="990"/>
      <c r="N437" s="990"/>
      <c r="O437" s="991"/>
    </row>
    <row r="438" spans="1:16" ht="24.75" customHeight="1">
      <c r="A438" s="468" t="s">
        <v>259</v>
      </c>
      <c r="B438" s="72">
        <v>0.27163589657468168</v>
      </c>
      <c r="C438" s="5">
        <v>21</v>
      </c>
      <c r="D438" s="72">
        <v>0.19845146371583233</v>
      </c>
      <c r="E438" s="5">
        <v>24</v>
      </c>
      <c r="F438" s="72">
        <v>0.21006005634925201</v>
      </c>
      <c r="G438" s="5">
        <v>21</v>
      </c>
      <c r="H438" s="72">
        <v>0.14430166054110874</v>
      </c>
      <c r="I438" s="5">
        <v>26</v>
      </c>
      <c r="J438" s="72">
        <v>0.15402230981527917</v>
      </c>
      <c r="K438" s="5">
        <v>27</v>
      </c>
      <c r="M438" s="990"/>
      <c r="N438" s="990"/>
      <c r="O438" s="991"/>
    </row>
    <row r="439" spans="1:16" ht="24.75" customHeight="1">
      <c r="A439" s="468" t="s">
        <v>260</v>
      </c>
      <c r="B439" s="72">
        <v>2.1659804480623457</v>
      </c>
      <c r="C439" s="5">
        <v>7</v>
      </c>
      <c r="D439" s="72">
        <v>2.3476733487826995</v>
      </c>
      <c r="E439" s="5">
        <v>7</v>
      </c>
      <c r="F439" s="72">
        <v>2.0955216116406641</v>
      </c>
      <c r="G439" s="5">
        <v>7</v>
      </c>
      <c r="H439" s="72">
        <v>2.2309435498421943</v>
      </c>
      <c r="I439" s="5">
        <v>6</v>
      </c>
      <c r="J439" s="72">
        <v>3.8296334974574782</v>
      </c>
      <c r="K439" s="5">
        <v>4</v>
      </c>
      <c r="M439" s="990"/>
      <c r="N439" s="990"/>
      <c r="O439" s="991"/>
    </row>
    <row r="440" spans="1:16" ht="24.75" customHeight="1">
      <c r="A440" s="468" t="s">
        <v>261</v>
      </c>
      <c r="B440" s="72">
        <v>0.54416249065753575</v>
      </c>
      <c r="C440" s="5">
        <v>15</v>
      </c>
      <c r="D440" s="72">
        <v>0.49866703925015193</v>
      </c>
      <c r="E440" s="5">
        <v>17</v>
      </c>
      <c r="F440" s="72">
        <v>0.22149696757498838</v>
      </c>
      <c r="G440" s="5">
        <v>19</v>
      </c>
      <c r="H440" s="72">
        <v>0.19619307018341614</v>
      </c>
      <c r="I440" s="5">
        <v>21</v>
      </c>
      <c r="J440" s="72">
        <v>0.33525831647014787</v>
      </c>
      <c r="K440" s="5">
        <v>19</v>
      </c>
      <c r="M440" s="990"/>
      <c r="N440" s="990"/>
      <c r="O440" s="991"/>
    </row>
    <row r="441" spans="1:16" ht="24.75" customHeight="1">
      <c r="A441" s="468" t="s">
        <v>262</v>
      </c>
      <c r="B441" s="72">
        <v>0.14691765337179041</v>
      </c>
      <c r="C441" s="5">
        <v>29</v>
      </c>
      <c r="D441" s="72">
        <v>0.16845100165540999</v>
      </c>
      <c r="E441" s="5">
        <v>26</v>
      </c>
      <c r="F441" s="72">
        <v>0.10583069479756679</v>
      </c>
      <c r="G441" s="5">
        <v>29</v>
      </c>
      <c r="H441" s="72">
        <v>8.7903924958172036E-2</v>
      </c>
      <c r="I441" s="5">
        <v>31</v>
      </c>
      <c r="J441" s="72">
        <v>8.7717782878069916E-2</v>
      </c>
      <c r="K441" s="5">
        <v>31</v>
      </c>
      <c r="M441" s="990"/>
      <c r="N441" s="990"/>
      <c r="O441" s="991"/>
    </row>
    <row r="442" spans="1:16" ht="24.75" customHeight="1">
      <c r="A442" s="468" t="s">
        <v>263</v>
      </c>
      <c r="B442" s="72">
        <v>0.26133890644204044</v>
      </c>
      <c r="C442" s="5">
        <v>22</v>
      </c>
      <c r="D442" s="72">
        <v>0.41456210487508216</v>
      </c>
      <c r="E442" s="5">
        <v>19</v>
      </c>
      <c r="F442" s="72">
        <v>0.17770167804650999</v>
      </c>
      <c r="G442" s="5">
        <v>26</v>
      </c>
      <c r="H442" s="72">
        <v>0.16599428684710366</v>
      </c>
      <c r="I442" s="5">
        <v>24</v>
      </c>
      <c r="J442" s="72">
        <v>0.21426849850077995</v>
      </c>
      <c r="K442" s="5">
        <v>23</v>
      </c>
      <c r="M442" s="990"/>
      <c r="N442" s="990"/>
      <c r="O442" s="991"/>
    </row>
    <row r="443" spans="1:16" ht="24.75" customHeight="1">
      <c r="A443" s="468" t="s">
        <v>264</v>
      </c>
      <c r="B443" s="72">
        <v>0.47920766245464946</v>
      </c>
      <c r="C443" s="5">
        <v>18</v>
      </c>
      <c r="D443" s="72">
        <v>0.59334768017840434</v>
      </c>
      <c r="E443" s="5">
        <v>15</v>
      </c>
      <c r="F443" s="72">
        <v>0.42409322435244207</v>
      </c>
      <c r="G443" s="5">
        <v>17</v>
      </c>
      <c r="H443" s="72">
        <v>0.48653125824138144</v>
      </c>
      <c r="I443" s="5">
        <v>16</v>
      </c>
      <c r="J443" s="72">
        <v>0.49497710183817534</v>
      </c>
      <c r="K443" s="5">
        <v>17</v>
      </c>
      <c r="M443" s="990"/>
      <c r="N443" s="990"/>
      <c r="O443" s="991"/>
    </row>
    <row r="444" spans="1:16" ht="24.75" customHeight="1">
      <c r="A444" s="468" t="s">
        <v>265</v>
      </c>
      <c r="B444" s="72">
        <v>0.22759998201065612</v>
      </c>
      <c r="C444" s="5">
        <v>25</v>
      </c>
      <c r="D444" s="72">
        <v>0.14011528376348295</v>
      </c>
      <c r="E444" s="5">
        <v>28</v>
      </c>
      <c r="F444" s="72">
        <v>0.17722039561216743</v>
      </c>
      <c r="G444" s="5">
        <v>27</v>
      </c>
      <c r="H444" s="72">
        <v>0.17000689060647209</v>
      </c>
      <c r="I444" s="5">
        <v>23</v>
      </c>
      <c r="J444" s="72">
        <v>0.23019313924183887</v>
      </c>
      <c r="K444" s="5">
        <v>22</v>
      </c>
      <c r="M444" s="990"/>
      <c r="N444" s="990"/>
      <c r="O444" s="991"/>
    </row>
    <row r="445" spans="1:16" ht="24.75" customHeight="1">
      <c r="A445" s="468" t="s">
        <v>266</v>
      </c>
      <c r="B445" s="72">
        <v>0.73264832937320945</v>
      </c>
      <c r="C445" s="5">
        <v>14</v>
      </c>
      <c r="D445" s="72">
        <v>0.66709858675955924</v>
      </c>
      <c r="E445" s="5">
        <v>14</v>
      </c>
      <c r="F445" s="72">
        <v>0.66178754690185049</v>
      </c>
      <c r="G445" s="5">
        <v>14</v>
      </c>
      <c r="H445" s="72">
        <v>0.58823773867160856</v>
      </c>
      <c r="I445" s="5">
        <v>14</v>
      </c>
      <c r="J445" s="72">
        <v>0.63963101841025249</v>
      </c>
      <c r="K445" s="5">
        <v>15</v>
      </c>
      <c r="M445" s="990"/>
      <c r="N445" s="990"/>
      <c r="O445" s="991"/>
    </row>
    <row r="446" spans="1:16" ht="24.75" customHeight="1">
      <c r="A446" s="468" t="s">
        <v>267</v>
      </c>
      <c r="B446" s="72">
        <v>2.8892708376651965</v>
      </c>
      <c r="C446" s="5">
        <v>6</v>
      </c>
      <c r="D446" s="72">
        <v>2.882019093293668</v>
      </c>
      <c r="E446" s="5">
        <v>6</v>
      </c>
      <c r="F446" s="72">
        <v>2.9988999390065758</v>
      </c>
      <c r="G446" s="5">
        <v>4</v>
      </c>
      <c r="H446" s="72">
        <v>3.0453146230724935</v>
      </c>
      <c r="I446" s="5">
        <v>5</v>
      </c>
      <c r="J446" s="72">
        <v>2.7286315306103472</v>
      </c>
      <c r="K446" s="5">
        <v>5</v>
      </c>
      <c r="M446" s="990"/>
      <c r="N446" s="990"/>
      <c r="O446" s="991"/>
      <c r="P446" s="37"/>
    </row>
    <row r="447" spans="1:16" ht="24.75" customHeight="1">
      <c r="A447" s="468" t="s">
        <v>268</v>
      </c>
      <c r="B447" s="72">
        <v>4.3347344830749108</v>
      </c>
      <c r="C447" s="5">
        <v>4</v>
      </c>
      <c r="D447" s="72">
        <v>3.1798393496738089</v>
      </c>
      <c r="E447" s="5">
        <v>5</v>
      </c>
      <c r="F447" s="72">
        <v>2.6282723685883345</v>
      </c>
      <c r="G447" s="5">
        <v>5</v>
      </c>
      <c r="H447" s="72">
        <v>3.0925106255661623</v>
      </c>
      <c r="I447" s="5">
        <v>4</v>
      </c>
      <c r="J447" s="72">
        <v>2.4200394594412993</v>
      </c>
      <c r="K447" s="5">
        <v>6</v>
      </c>
      <c r="M447" s="1005"/>
      <c r="N447" s="1005"/>
      <c r="O447" s="1006"/>
      <c r="P447" s="37"/>
    </row>
    <row r="448" spans="1:16" ht="24.75" customHeight="1">
      <c r="A448" s="468" t="s">
        <v>269</v>
      </c>
      <c r="B448" s="72">
        <v>0.22130016318251255</v>
      </c>
      <c r="C448" s="5">
        <v>26</v>
      </c>
      <c r="D448" s="72">
        <v>0.16235903675869887</v>
      </c>
      <c r="E448" s="5">
        <v>27</v>
      </c>
      <c r="F448" s="72">
        <v>0.1977021855965099</v>
      </c>
      <c r="G448" s="5">
        <v>22</v>
      </c>
      <c r="H448" s="72">
        <v>0.23309927775895833</v>
      </c>
      <c r="I448" s="5">
        <v>20</v>
      </c>
      <c r="J448" s="72">
        <v>0.24090168252676405</v>
      </c>
      <c r="K448" s="5">
        <v>21</v>
      </c>
      <c r="M448" s="37"/>
      <c r="N448" s="37"/>
      <c r="O448" s="37"/>
      <c r="P448" s="37"/>
    </row>
    <row r="449" spans="1:16" ht="24.75" customHeight="1">
      <c r="A449" s="468" t="s">
        <v>270</v>
      </c>
      <c r="B449" s="72">
        <v>1.3299758265110266</v>
      </c>
      <c r="C449" s="5">
        <v>11</v>
      </c>
      <c r="D449" s="72">
        <v>1.77</v>
      </c>
      <c r="E449" s="5">
        <v>9</v>
      </c>
      <c r="F449" s="72">
        <v>1.76</v>
      </c>
      <c r="G449" s="5">
        <v>8</v>
      </c>
      <c r="H449" s="72">
        <v>1.4469242538018108</v>
      </c>
      <c r="I449" s="5">
        <v>10</v>
      </c>
      <c r="J449" s="72">
        <v>2.3820097408298344</v>
      </c>
      <c r="K449" s="5">
        <v>7</v>
      </c>
      <c r="M449" s="37"/>
      <c r="N449" s="37"/>
      <c r="O449" s="37"/>
      <c r="P449" s="37"/>
    </row>
    <row r="450" spans="1:16" s="721" customFormat="1" ht="24.75" customHeight="1">
      <c r="A450" s="1002" t="s">
        <v>588</v>
      </c>
      <c r="B450" s="1002"/>
      <c r="C450" s="1002"/>
      <c r="D450" s="1002"/>
      <c r="E450" s="1002"/>
      <c r="F450" s="1002"/>
      <c r="G450" s="1002"/>
      <c r="H450" s="1002"/>
      <c r="I450" s="1002"/>
      <c r="J450" s="1002"/>
      <c r="K450" s="1002"/>
    </row>
    <row r="452" spans="1:16" ht="24.75" customHeight="1">
      <c r="A452" s="508" t="s">
        <v>1094</v>
      </c>
      <c r="B452" s="523"/>
      <c r="C452" s="523"/>
      <c r="D452" s="523"/>
      <c r="E452" s="523"/>
      <c r="F452" s="523"/>
      <c r="G452" s="523"/>
      <c r="H452" s="523"/>
      <c r="I452" s="523"/>
      <c r="J452" s="523"/>
      <c r="K452" s="523" t="s">
        <v>0</v>
      </c>
    </row>
    <row r="453" spans="1:16" ht="24.75" customHeight="1">
      <c r="A453" s="649" t="s">
        <v>1</v>
      </c>
      <c r="B453" s="586">
        <v>1394</v>
      </c>
      <c r="C453" s="587"/>
      <c r="D453" s="586">
        <v>1395</v>
      </c>
      <c r="E453" s="587"/>
      <c r="F453" s="586">
        <v>1396</v>
      </c>
      <c r="G453" s="587"/>
      <c r="H453" s="586">
        <v>1397</v>
      </c>
      <c r="I453" s="587"/>
      <c r="J453" s="586">
        <v>1398</v>
      </c>
      <c r="K453" s="587"/>
    </row>
    <row r="454" spans="1:16" ht="24.75" customHeight="1">
      <c r="A454" s="649"/>
      <c r="B454" s="455" t="s">
        <v>2</v>
      </c>
      <c r="C454" s="455" t="s">
        <v>3</v>
      </c>
      <c r="D454" s="455" t="s">
        <v>2</v>
      </c>
      <c r="E454" s="455" t="s">
        <v>3</v>
      </c>
      <c r="F454" s="455" t="s">
        <v>2</v>
      </c>
      <c r="G454" s="455" t="s">
        <v>3</v>
      </c>
      <c r="H454" s="455" t="s">
        <v>2</v>
      </c>
      <c r="I454" s="455" t="s">
        <v>3</v>
      </c>
      <c r="J454" s="455" t="s">
        <v>2</v>
      </c>
      <c r="K454" s="455" t="s">
        <v>3</v>
      </c>
    </row>
    <row r="455" spans="1:16" ht="24.75" customHeight="1">
      <c r="A455" s="229" t="s">
        <v>55</v>
      </c>
      <c r="B455" s="3">
        <v>100</v>
      </c>
      <c r="C455" s="3" t="s">
        <v>352</v>
      </c>
      <c r="D455" s="3">
        <v>100</v>
      </c>
      <c r="E455" s="3" t="s">
        <v>352</v>
      </c>
      <c r="F455" s="3">
        <v>100</v>
      </c>
      <c r="G455" s="3" t="s">
        <v>352</v>
      </c>
      <c r="H455" s="3">
        <v>100</v>
      </c>
      <c r="I455" s="3" t="s">
        <v>352</v>
      </c>
      <c r="J455" s="3">
        <v>100</v>
      </c>
      <c r="K455" s="3" t="s">
        <v>352</v>
      </c>
    </row>
    <row r="456" spans="1:16" ht="24.75" customHeight="1">
      <c r="A456" s="468" t="s">
        <v>56</v>
      </c>
      <c r="B456" s="72">
        <v>2.2896646318276694</v>
      </c>
      <c r="C456" s="5">
        <v>10</v>
      </c>
      <c r="D456" s="72">
        <v>2.174184252423415</v>
      </c>
      <c r="E456" s="5">
        <v>11</v>
      </c>
      <c r="F456" s="72">
        <v>2.4754330295895626</v>
      </c>
      <c r="G456" s="5">
        <v>10</v>
      </c>
      <c r="H456" s="72">
        <v>2.5368792760218426</v>
      </c>
      <c r="I456" s="5">
        <v>10</v>
      </c>
      <c r="J456" s="72">
        <v>2.2579777358409676</v>
      </c>
      <c r="K456" s="5">
        <v>11</v>
      </c>
      <c r="M456" s="992"/>
      <c r="N456" s="993"/>
    </row>
    <row r="457" spans="1:16" ht="24.75" customHeight="1">
      <c r="A457" s="468" t="s">
        <v>57</v>
      </c>
      <c r="B457" s="72">
        <v>0.81140896197661638</v>
      </c>
      <c r="C457" s="5">
        <v>17</v>
      </c>
      <c r="D457" s="72">
        <v>0.80345183872876369</v>
      </c>
      <c r="E457" s="5">
        <v>18</v>
      </c>
      <c r="F457" s="72">
        <v>0.9558606475058653</v>
      </c>
      <c r="G457" s="5">
        <v>17</v>
      </c>
      <c r="H457" s="72">
        <v>0.85914964878546241</v>
      </c>
      <c r="I457" s="5">
        <v>17</v>
      </c>
      <c r="J457" s="72">
        <v>0.69270400204551663</v>
      </c>
      <c r="K457" s="5">
        <v>18</v>
      </c>
      <c r="M457" s="992"/>
      <c r="N457" s="993"/>
    </row>
    <row r="458" spans="1:16" ht="24.75" customHeight="1">
      <c r="A458" s="468" t="s">
        <v>58</v>
      </c>
      <c r="B458" s="72">
        <v>0.38552270319911724</v>
      </c>
      <c r="C458" s="5">
        <v>24</v>
      </c>
      <c r="D458" s="72">
        <v>0.38672671577677625</v>
      </c>
      <c r="E458" s="5">
        <v>25</v>
      </c>
      <c r="F458" s="72">
        <v>0.39168428227137769</v>
      </c>
      <c r="G458" s="5">
        <v>25</v>
      </c>
      <c r="H458" s="72">
        <v>0.39749200674603807</v>
      </c>
      <c r="I458" s="5">
        <v>25</v>
      </c>
      <c r="J458" s="72">
        <v>0.31244483543549922</v>
      </c>
      <c r="K458" s="5">
        <v>28</v>
      </c>
      <c r="M458" s="992"/>
      <c r="N458" s="993"/>
    </row>
    <row r="459" spans="1:16" ht="24.75" customHeight="1">
      <c r="A459" s="468" t="s">
        <v>59</v>
      </c>
      <c r="B459" s="72">
        <v>7.252303373857341</v>
      </c>
      <c r="C459" s="5">
        <v>3</v>
      </c>
      <c r="D459" s="72">
        <v>7.4367830317014407</v>
      </c>
      <c r="E459" s="5">
        <v>2</v>
      </c>
      <c r="F459" s="72">
        <v>6.2723441802109647</v>
      </c>
      <c r="G459" s="5">
        <v>3</v>
      </c>
      <c r="H459" s="72">
        <v>7.1652153769177067</v>
      </c>
      <c r="I459" s="5">
        <v>3</v>
      </c>
      <c r="J459" s="72">
        <v>7.266616704895303</v>
      </c>
      <c r="K459" s="5">
        <v>3</v>
      </c>
      <c r="M459" s="992"/>
      <c r="N459" s="993"/>
    </row>
    <row r="460" spans="1:16" ht="24.75" customHeight="1">
      <c r="A460" s="468" t="s">
        <v>10</v>
      </c>
      <c r="B460" s="72">
        <v>2.9927166534469185</v>
      </c>
      <c r="C460" s="5">
        <v>8</v>
      </c>
      <c r="D460" s="72">
        <v>3.1117202516795968</v>
      </c>
      <c r="E460" s="5">
        <v>7</v>
      </c>
      <c r="F460" s="72">
        <v>3.1224731268797723</v>
      </c>
      <c r="G460" s="5">
        <v>7</v>
      </c>
      <c r="H460" s="72">
        <v>2.8415304343010024</v>
      </c>
      <c r="I460" s="5">
        <v>8</v>
      </c>
      <c r="J460" s="72">
        <v>2.3234897446282909</v>
      </c>
      <c r="K460" s="5">
        <v>10</v>
      </c>
      <c r="M460" s="992"/>
      <c r="N460" s="993"/>
    </row>
    <row r="461" spans="1:16" ht="24.75" customHeight="1">
      <c r="A461" s="468" t="s">
        <v>60</v>
      </c>
      <c r="B461" s="72">
        <v>0.14821347706286522</v>
      </c>
      <c r="C461" s="5">
        <v>31</v>
      </c>
      <c r="D461" s="72">
        <v>0.14381828128605156</v>
      </c>
      <c r="E461" s="5">
        <v>31</v>
      </c>
      <c r="F461" s="72">
        <v>0.16569478391493872</v>
      </c>
      <c r="G461" s="5">
        <v>31</v>
      </c>
      <c r="H461" s="72">
        <v>0.16467753707236868</v>
      </c>
      <c r="I461" s="5">
        <v>31</v>
      </c>
      <c r="J461" s="72">
        <v>8.366686729499434E-2</v>
      </c>
      <c r="K461" s="5">
        <v>31</v>
      </c>
      <c r="M461" s="992"/>
      <c r="N461" s="993"/>
    </row>
    <row r="462" spans="1:16" ht="24.75" customHeight="1">
      <c r="A462" s="468" t="s">
        <v>12</v>
      </c>
      <c r="B462" s="72">
        <v>3.8298410674327856</v>
      </c>
      <c r="C462" s="5">
        <v>4</v>
      </c>
      <c r="D462" s="72">
        <v>3.4860488437212545</v>
      </c>
      <c r="E462" s="5">
        <v>4</v>
      </c>
      <c r="F462" s="72">
        <v>3.1336784065611383</v>
      </c>
      <c r="G462" s="5">
        <v>6</v>
      </c>
      <c r="H462" s="72">
        <v>3.7696645845153176</v>
      </c>
      <c r="I462" s="5">
        <v>5</v>
      </c>
      <c r="J462" s="72">
        <v>4.7030542329454059</v>
      </c>
      <c r="K462" s="5">
        <v>4</v>
      </c>
      <c r="M462" s="992"/>
      <c r="N462" s="993"/>
    </row>
    <row r="463" spans="1:16" ht="24.75" customHeight="1">
      <c r="A463" s="468" t="s">
        <v>13</v>
      </c>
      <c r="B463" s="72">
        <v>46.620364357828251</v>
      </c>
      <c r="C463" s="5">
        <v>1</v>
      </c>
      <c r="D463" s="72">
        <v>47.527499929835365</v>
      </c>
      <c r="E463" s="5">
        <v>1</v>
      </c>
      <c r="F463" s="72">
        <v>51.805804956708123</v>
      </c>
      <c r="G463" s="5">
        <v>1</v>
      </c>
      <c r="H463" s="72">
        <v>47.265006278867865</v>
      </c>
      <c r="I463" s="5">
        <v>1</v>
      </c>
      <c r="J463" s="72">
        <v>45.827834617107129</v>
      </c>
      <c r="K463" s="5">
        <v>1</v>
      </c>
      <c r="M463" s="992"/>
      <c r="N463" s="993"/>
    </row>
    <row r="464" spans="1:16" ht="24.75" customHeight="1">
      <c r="A464" s="468" t="s">
        <v>62</v>
      </c>
      <c r="B464" s="72">
        <v>0.22662989171666581</v>
      </c>
      <c r="C464" s="5">
        <v>29</v>
      </c>
      <c r="D464" s="72">
        <v>0.27341522969653587</v>
      </c>
      <c r="E464" s="5">
        <v>28</v>
      </c>
      <c r="F464" s="72">
        <v>0.28445735437748704</v>
      </c>
      <c r="G464" s="5">
        <v>29</v>
      </c>
      <c r="H464" s="72">
        <v>0.33851619459711341</v>
      </c>
      <c r="I464" s="5">
        <v>28</v>
      </c>
      <c r="J464" s="72">
        <v>0.41771628618173307</v>
      </c>
      <c r="K464" s="5">
        <v>24</v>
      </c>
      <c r="M464" s="992"/>
      <c r="N464" s="993"/>
    </row>
    <row r="465" spans="1:14" ht="24.75" customHeight="1">
      <c r="A465" s="468" t="s">
        <v>63</v>
      </c>
      <c r="B465" s="72">
        <v>0.26911035992025895</v>
      </c>
      <c r="C465" s="5">
        <v>27</v>
      </c>
      <c r="D465" s="72">
        <v>0.27485650705134501</v>
      </c>
      <c r="E465" s="5">
        <v>27</v>
      </c>
      <c r="F465" s="72">
        <v>0.29528127929799192</v>
      </c>
      <c r="G465" s="5">
        <v>28</v>
      </c>
      <c r="H465" s="72">
        <v>0.31027857676163334</v>
      </c>
      <c r="I465" s="5">
        <v>29</v>
      </c>
      <c r="J465" s="72">
        <v>0.30894670168673632</v>
      </c>
      <c r="K465" s="5">
        <v>29</v>
      </c>
      <c r="M465" s="992"/>
      <c r="N465" s="993"/>
    </row>
    <row r="466" spans="1:14" ht="24.75" customHeight="1">
      <c r="A466" s="468" t="s">
        <v>64</v>
      </c>
      <c r="B466" s="72">
        <v>3.2705529900288388</v>
      </c>
      <c r="C466" s="5">
        <v>5</v>
      </c>
      <c r="D466" s="72">
        <v>3.1142741536223881</v>
      </c>
      <c r="E466" s="5">
        <v>6</v>
      </c>
      <c r="F466" s="72">
        <v>3.4943919775338879</v>
      </c>
      <c r="G466" s="5">
        <v>5</v>
      </c>
      <c r="H466" s="72">
        <v>2.9542635397554542</v>
      </c>
      <c r="I466" s="5">
        <v>7</v>
      </c>
      <c r="J466" s="72">
        <v>3.4326377046750109</v>
      </c>
      <c r="K466" s="5">
        <v>6</v>
      </c>
      <c r="M466" s="992"/>
      <c r="N466" s="993"/>
    </row>
    <row r="467" spans="1:14" ht="24.75" customHeight="1">
      <c r="A467" s="468" t="s">
        <v>65</v>
      </c>
      <c r="B467" s="72">
        <v>0.26706774611698952</v>
      </c>
      <c r="C467" s="5">
        <v>28</v>
      </c>
      <c r="D467" s="72">
        <v>0.2463272331259527</v>
      </c>
      <c r="E467" s="5">
        <v>29</v>
      </c>
      <c r="F467" s="72">
        <v>0.23232731794286585</v>
      </c>
      <c r="G467" s="5">
        <v>30</v>
      </c>
      <c r="H467" s="72">
        <v>0.28345141750867953</v>
      </c>
      <c r="I467" s="5">
        <v>30</v>
      </c>
      <c r="J467" s="72">
        <v>0.21408587690078079</v>
      </c>
      <c r="K467" s="5">
        <v>30</v>
      </c>
      <c r="M467" s="992"/>
      <c r="N467" s="993"/>
    </row>
    <row r="468" spans="1:14" ht="24.75" customHeight="1">
      <c r="A468" s="468" t="s">
        <v>66</v>
      </c>
      <c r="B468" s="72">
        <v>9.1294268006571428</v>
      </c>
      <c r="C468" s="5">
        <v>2</v>
      </c>
      <c r="D468" s="72">
        <v>5.3203412302013433</v>
      </c>
      <c r="E468" s="5">
        <v>3</v>
      </c>
      <c r="F468" s="72">
        <v>6.6485996793742537</v>
      </c>
      <c r="G468" s="5">
        <v>2</v>
      </c>
      <c r="H468" s="72">
        <v>7.6694879009941337</v>
      </c>
      <c r="I468" s="5">
        <v>2</v>
      </c>
      <c r="J468" s="72">
        <v>7.2836011013108326</v>
      </c>
      <c r="K468" s="5">
        <v>2</v>
      </c>
      <c r="M468" s="992"/>
      <c r="N468" s="993"/>
    </row>
    <row r="469" spans="1:14" ht="24.75" customHeight="1">
      <c r="A469" s="468" t="s">
        <v>19</v>
      </c>
      <c r="B469" s="72">
        <v>0.99430589481345444</v>
      </c>
      <c r="C469" s="5">
        <v>16</v>
      </c>
      <c r="D469" s="72">
        <v>0.96630875312814601</v>
      </c>
      <c r="E469" s="5">
        <v>16</v>
      </c>
      <c r="F469" s="72">
        <v>0.96122636103280601</v>
      </c>
      <c r="G469" s="5">
        <v>16</v>
      </c>
      <c r="H469" s="72">
        <v>1.0962211206139658</v>
      </c>
      <c r="I469" s="5">
        <v>16</v>
      </c>
      <c r="J469" s="72">
        <v>1.2145523083733127</v>
      </c>
      <c r="K469" s="5">
        <v>15</v>
      </c>
      <c r="M469" s="992"/>
      <c r="N469" s="993"/>
    </row>
    <row r="470" spans="1:14" ht="24.75" customHeight="1">
      <c r="A470" s="468" t="s">
        <v>67</v>
      </c>
      <c r="B470" s="72">
        <v>0.65785337844260272</v>
      </c>
      <c r="C470" s="5">
        <v>19</v>
      </c>
      <c r="D470" s="72">
        <v>0.65172852359727107</v>
      </c>
      <c r="E470" s="5">
        <v>19</v>
      </c>
      <c r="F470" s="72">
        <v>0.6736523633698932</v>
      </c>
      <c r="G470" s="5">
        <v>20</v>
      </c>
      <c r="H470" s="72">
        <v>0.67751229206149099</v>
      </c>
      <c r="I470" s="5">
        <v>20</v>
      </c>
      <c r="J470" s="72">
        <v>0.68646871788508723</v>
      </c>
      <c r="K470" s="5">
        <v>19</v>
      </c>
      <c r="M470" s="992"/>
      <c r="N470" s="993"/>
    </row>
    <row r="471" spans="1:14" ht="24.75" customHeight="1">
      <c r="A471" s="468" t="s">
        <v>21</v>
      </c>
      <c r="B471" s="72">
        <v>0.57193918193967608</v>
      </c>
      <c r="C471" s="5">
        <v>20</v>
      </c>
      <c r="D471" s="72">
        <v>0.54765120119314836</v>
      </c>
      <c r="E471" s="5">
        <v>21</v>
      </c>
      <c r="F471" s="72">
        <v>0.72026274825382453</v>
      </c>
      <c r="G471" s="5">
        <v>19</v>
      </c>
      <c r="H471" s="72">
        <v>0.62276462560148815</v>
      </c>
      <c r="I471" s="5">
        <v>21</v>
      </c>
      <c r="J471" s="72">
        <v>0.4757270192303073</v>
      </c>
      <c r="K471" s="5">
        <v>22</v>
      </c>
      <c r="M471" s="992"/>
      <c r="N471" s="993"/>
    </row>
    <row r="472" spans="1:14" ht="24.75" customHeight="1">
      <c r="A472" s="468" t="s">
        <v>68</v>
      </c>
      <c r="B472" s="72">
        <v>2.2103874717193195</v>
      </c>
      <c r="C472" s="5">
        <v>11</v>
      </c>
      <c r="D472" s="72">
        <v>2.7126167544649866</v>
      </c>
      <c r="E472" s="5">
        <v>8</v>
      </c>
      <c r="F472" s="72">
        <v>2.754056939154407</v>
      </c>
      <c r="G472" s="5">
        <v>9</v>
      </c>
      <c r="H472" s="72">
        <v>2.5947502770965194</v>
      </c>
      <c r="I472" s="5">
        <v>9</v>
      </c>
      <c r="J472" s="72">
        <v>2.4131990979730755</v>
      </c>
      <c r="K472" s="5">
        <v>9</v>
      </c>
      <c r="M472" s="992"/>
      <c r="N472" s="993"/>
    </row>
    <row r="473" spans="1:14" ht="24.75" customHeight="1">
      <c r="A473" s="468" t="s">
        <v>69</v>
      </c>
      <c r="B473" s="72">
        <v>2.1258316299874074</v>
      </c>
      <c r="C473" s="5">
        <v>12</v>
      </c>
      <c r="D473" s="72">
        <v>2.1199079485858898</v>
      </c>
      <c r="E473" s="5">
        <v>12</v>
      </c>
      <c r="F473" s="72">
        <v>2.0910824616963879</v>
      </c>
      <c r="G473" s="5">
        <v>12</v>
      </c>
      <c r="H473" s="72">
        <v>1.8084042843976129</v>
      </c>
      <c r="I473" s="5">
        <v>13</v>
      </c>
      <c r="J473" s="72">
        <v>1.8692756847561325</v>
      </c>
      <c r="K473" s="5">
        <v>13</v>
      </c>
      <c r="M473" s="992"/>
      <c r="N473" s="993"/>
    </row>
    <row r="474" spans="1:14" ht="24.75" customHeight="1">
      <c r="A474" s="468" t="s">
        <v>70</v>
      </c>
      <c r="B474" s="72">
        <v>0.75656840823730243</v>
      </c>
      <c r="C474" s="5">
        <v>18</v>
      </c>
      <c r="D474" s="72">
        <v>0.82386690340501345</v>
      </c>
      <c r="E474" s="5">
        <v>17</v>
      </c>
      <c r="F474" s="72">
        <v>0.88230227337667033</v>
      </c>
      <c r="G474" s="5">
        <v>18</v>
      </c>
      <c r="H474" s="72">
        <v>0.84439210429254008</v>
      </c>
      <c r="I474" s="5">
        <v>18</v>
      </c>
      <c r="J474" s="72">
        <v>0.7028477351906719</v>
      </c>
      <c r="K474" s="5">
        <v>17</v>
      </c>
      <c r="M474" s="992"/>
      <c r="N474" s="993"/>
    </row>
    <row r="475" spans="1:14" ht="24.75" customHeight="1">
      <c r="A475" s="468" t="s">
        <v>71</v>
      </c>
      <c r="B475" s="72">
        <v>0.33505477073283985</v>
      </c>
      <c r="C475" s="5">
        <v>26</v>
      </c>
      <c r="D475" s="72">
        <v>0.39340052772277023</v>
      </c>
      <c r="E475" s="5">
        <v>24</v>
      </c>
      <c r="F475" s="72">
        <v>0.37423334974408962</v>
      </c>
      <c r="G475" s="5">
        <v>27</v>
      </c>
      <c r="H475" s="72">
        <v>0.43302147305547173</v>
      </c>
      <c r="I475" s="5">
        <v>24</v>
      </c>
      <c r="J475" s="72">
        <v>0.37338664694106771</v>
      </c>
      <c r="K475" s="5">
        <v>25</v>
      </c>
      <c r="M475" s="992"/>
      <c r="N475" s="993"/>
    </row>
    <row r="476" spans="1:14" ht="24.75" customHeight="1">
      <c r="A476" s="468" t="s">
        <v>80</v>
      </c>
      <c r="B476" s="72">
        <v>3.1368189329125022</v>
      </c>
      <c r="C476" s="5">
        <v>6</v>
      </c>
      <c r="D476" s="72">
        <v>3.1976048035545532</v>
      </c>
      <c r="E476" s="5">
        <v>5</v>
      </c>
      <c r="F476" s="72">
        <v>3.6668630926866603</v>
      </c>
      <c r="G476" s="5">
        <v>4</v>
      </c>
      <c r="H476" s="72">
        <v>3.8913979331660977</v>
      </c>
      <c r="I476" s="5">
        <v>4</v>
      </c>
      <c r="J476" s="72">
        <v>4.1264586622343797</v>
      </c>
      <c r="K476" s="5">
        <v>5</v>
      </c>
      <c r="M476" s="992"/>
      <c r="N476" s="993"/>
    </row>
    <row r="477" spans="1:14" ht="24.75" customHeight="1">
      <c r="A477" s="468" t="s">
        <v>72</v>
      </c>
      <c r="B477" s="72">
        <v>0.56251944855073066</v>
      </c>
      <c r="C477" s="5">
        <v>21</v>
      </c>
      <c r="D477" s="72">
        <v>0.50753317758728878</v>
      </c>
      <c r="E477" s="5">
        <v>22</v>
      </c>
      <c r="F477" s="72">
        <v>0.56745933326244158</v>
      </c>
      <c r="G477" s="5">
        <v>21</v>
      </c>
      <c r="H477" s="72">
        <v>0.72953510272841071</v>
      </c>
      <c r="I477" s="5">
        <v>19</v>
      </c>
      <c r="J477" s="72">
        <v>0.68120552154114711</v>
      </c>
      <c r="K477" s="5">
        <v>20</v>
      </c>
      <c r="M477" s="992"/>
      <c r="N477" s="993"/>
    </row>
    <row r="478" spans="1:14" ht="24.75" customHeight="1">
      <c r="A478" s="468" t="s">
        <v>73</v>
      </c>
      <c r="B478" s="72">
        <v>0.2095778298513718</v>
      </c>
      <c r="C478" s="5">
        <v>30</v>
      </c>
      <c r="D478" s="72">
        <v>0.23665135986078523</v>
      </c>
      <c r="E478" s="5">
        <v>30</v>
      </c>
      <c r="F478" s="72">
        <v>0.38417632307231325</v>
      </c>
      <c r="G478" s="5">
        <v>26</v>
      </c>
      <c r="H478" s="72">
        <v>0.39677278788782877</v>
      </c>
      <c r="I478" s="5">
        <v>26</v>
      </c>
      <c r="J478" s="72">
        <v>0.44131234699934069</v>
      </c>
      <c r="K478" s="5">
        <v>23</v>
      </c>
      <c r="M478" s="992"/>
      <c r="N478" s="993"/>
    </row>
    <row r="479" spans="1:14" ht="24.75" customHeight="1">
      <c r="A479" s="468" t="s">
        <v>74</v>
      </c>
      <c r="B479" s="72">
        <v>0.41695555790649991</v>
      </c>
      <c r="C479" s="5">
        <v>23</v>
      </c>
      <c r="D479" s="72">
        <v>0.44593104189761223</v>
      </c>
      <c r="E479" s="5">
        <v>23</v>
      </c>
      <c r="F479" s="72">
        <v>0.52636594844222229</v>
      </c>
      <c r="G479" s="5">
        <v>23</v>
      </c>
      <c r="H479" s="72">
        <v>0.44719242137258508</v>
      </c>
      <c r="I479" s="5">
        <v>23</v>
      </c>
      <c r="J479" s="72">
        <v>0.36447216204035626</v>
      </c>
      <c r="K479" s="5">
        <v>26</v>
      </c>
      <c r="M479" s="992"/>
      <c r="N479" s="993"/>
    </row>
    <row r="480" spans="1:14" ht="24.75" customHeight="1">
      <c r="A480" s="468" t="s">
        <v>75</v>
      </c>
      <c r="B480" s="72">
        <v>1.3923054626474709</v>
      </c>
      <c r="C480" s="5">
        <v>15</v>
      </c>
      <c r="D480" s="72">
        <v>1.2899576726940467</v>
      </c>
      <c r="E480" s="5">
        <v>15</v>
      </c>
      <c r="F480" s="72">
        <v>1.3999754351322482</v>
      </c>
      <c r="G480" s="5">
        <v>15</v>
      </c>
      <c r="H480" s="72">
        <v>1.2254822881031733</v>
      </c>
      <c r="I480" s="5">
        <v>15</v>
      </c>
      <c r="J480" s="72">
        <v>1.1234082053380401</v>
      </c>
      <c r="K480" s="5">
        <v>16</v>
      </c>
      <c r="M480" s="992"/>
      <c r="N480" s="993"/>
    </row>
    <row r="481" spans="1:14" ht="24.75" customHeight="1">
      <c r="A481" s="468" t="s">
        <v>76</v>
      </c>
      <c r="B481" s="72">
        <v>0.38167804790203202</v>
      </c>
      <c r="C481" s="5">
        <v>25</v>
      </c>
      <c r="D481" s="72">
        <v>0.35133340314961448</v>
      </c>
      <c r="E481" s="5">
        <v>26</v>
      </c>
      <c r="F481" s="72">
        <v>0.44643913810559055</v>
      </c>
      <c r="G481" s="5">
        <v>24</v>
      </c>
      <c r="H481" s="72">
        <v>0.37338754750479392</v>
      </c>
      <c r="I481" s="5">
        <v>27</v>
      </c>
      <c r="J481" s="72">
        <v>0.31826881430897108</v>
      </c>
      <c r="K481" s="5">
        <v>27</v>
      </c>
      <c r="M481" s="992"/>
      <c r="N481" s="993"/>
    </row>
    <row r="482" spans="1:14" ht="24.75" customHeight="1">
      <c r="A482" s="468" t="s">
        <v>182</v>
      </c>
      <c r="B482" s="72">
        <v>1.7842009824439935</v>
      </c>
      <c r="C482" s="5">
        <v>13</v>
      </c>
      <c r="D482" s="72">
        <v>1.6344373079562873</v>
      </c>
      <c r="E482" s="5">
        <v>13</v>
      </c>
      <c r="F482" s="72">
        <v>1.9173142242459873</v>
      </c>
      <c r="G482" s="5">
        <v>13</v>
      </c>
      <c r="H482" s="72">
        <v>1.6089867057435585</v>
      </c>
      <c r="I482" s="5">
        <v>14</v>
      </c>
      <c r="J482" s="72">
        <v>1.3442066842103388</v>
      </c>
      <c r="K482" s="5">
        <v>14</v>
      </c>
      <c r="M482" s="992"/>
      <c r="N482" s="993"/>
    </row>
    <row r="483" spans="1:14" ht="24.75" customHeight="1">
      <c r="A483" s="468" t="s">
        <v>77</v>
      </c>
      <c r="B483" s="72">
        <v>2.6985769813465508</v>
      </c>
      <c r="C483" s="5">
        <v>9</v>
      </c>
      <c r="D483" s="72">
        <v>2.4017184024221221</v>
      </c>
      <c r="E483" s="5">
        <v>9</v>
      </c>
      <c r="F483" s="72">
        <v>2.3109843293259575</v>
      </c>
      <c r="G483" s="5">
        <v>11</v>
      </c>
      <c r="H483" s="72">
        <v>2.4201824596415169</v>
      </c>
      <c r="I483" s="5">
        <v>11</v>
      </c>
      <c r="J483" s="72">
        <v>3.1380524317763001</v>
      </c>
      <c r="K483" s="5">
        <v>7</v>
      </c>
      <c r="M483" s="992"/>
      <c r="N483" s="993"/>
    </row>
    <row r="484" spans="1:14" ht="24.75" customHeight="1">
      <c r="A484" s="468" t="s">
        <v>81</v>
      </c>
      <c r="B484" s="72">
        <v>3.0803940506831591</v>
      </c>
      <c r="C484" s="5">
        <v>7</v>
      </c>
      <c r="D484" s="72">
        <v>2.3857074501206532</v>
      </c>
      <c r="E484" s="5">
        <v>10</v>
      </c>
      <c r="F484" s="72">
        <v>2.7911625900885002</v>
      </c>
      <c r="G484" s="5">
        <v>8</v>
      </c>
      <c r="H484" s="72">
        <v>3.4217068328869296</v>
      </c>
      <c r="I484" s="5">
        <v>6</v>
      </c>
      <c r="J484" s="72">
        <v>2.6702430427812884</v>
      </c>
      <c r="K484" s="5">
        <v>8</v>
      </c>
      <c r="M484" s="992"/>
      <c r="N484" s="993"/>
    </row>
    <row r="485" spans="1:14" ht="24.75" customHeight="1">
      <c r="A485" s="468" t="s">
        <v>78</v>
      </c>
      <c r="B485" s="72">
        <v>0.52374244569591766</v>
      </c>
      <c r="C485" s="5">
        <v>22</v>
      </c>
      <c r="D485" s="72">
        <v>0.54973126159594798</v>
      </c>
      <c r="E485" s="5">
        <v>20</v>
      </c>
      <c r="F485" s="72">
        <v>0.53373166620629497</v>
      </c>
      <c r="G485" s="5">
        <v>22</v>
      </c>
      <c r="H485" s="72">
        <v>0.55781840558685591</v>
      </c>
      <c r="I485" s="5">
        <v>22</v>
      </c>
      <c r="J485" s="72">
        <v>0.53949203869204476</v>
      </c>
      <c r="K485" s="5">
        <v>21</v>
      </c>
      <c r="M485" s="992"/>
      <c r="N485" s="993"/>
    </row>
    <row r="486" spans="1:14" ht="24.75" customHeight="1" thickBot="1">
      <c r="A486" s="468" t="s">
        <v>36</v>
      </c>
      <c r="B486" s="72">
        <v>1.6774878398242155</v>
      </c>
      <c r="C486" s="5">
        <v>14</v>
      </c>
      <c r="D486" s="72">
        <v>1.5914194047394736</v>
      </c>
      <c r="E486" s="5">
        <v>14</v>
      </c>
      <c r="F486" s="72">
        <v>1.6215678642200106</v>
      </c>
      <c r="G486" s="5">
        <v>14</v>
      </c>
      <c r="H486" s="72">
        <v>1.9014211955741462</v>
      </c>
      <c r="I486" s="5">
        <v>12</v>
      </c>
      <c r="J486" s="72">
        <v>2.0634661051371421</v>
      </c>
      <c r="K486" s="5">
        <v>12</v>
      </c>
      <c r="M486" s="994"/>
      <c r="N486" s="995"/>
    </row>
    <row r="487" spans="1:14" s="721" customFormat="1" ht="24.75" customHeight="1">
      <c r="A487" s="1002" t="s">
        <v>588</v>
      </c>
      <c r="B487" s="1002"/>
      <c r="C487" s="1002"/>
      <c r="D487" s="1002"/>
      <c r="E487" s="1002"/>
      <c r="F487" s="1002"/>
      <c r="G487" s="1002"/>
      <c r="H487" s="1002"/>
      <c r="I487" s="1002"/>
      <c r="J487" s="1002"/>
      <c r="K487" s="1002"/>
    </row>
  </sheetData>
  <mergeCells count="89">
    <mergeCell ref="J453:K453"/>
    <mergeCell ref="A487:K487"/>
    <mergeCell ref="A453:A454"/>
    <mergeCell ref="B453:C453"/>
    <mergeCell ref="D453:E453"/>
    <mergeCell ref="F453:G453"/>
    <mergeCell ref="H453:I453"/>
    <mergeCell ref="J379:K379"/>
    <mergeCell ref="A413:K413"/>
    <mergeCell ref="A416:A417"/>
    <mergeCell ref="B416:C416"/>
    <mergeCell ref="D416:E416"/>
    <mergeCell ref="F416:G416"/>
    <mergeCell ref="H416:I416"/>
    <mergeCell ref="J416:K416"/>
    <mergeCell ref="A379:A380"/>
    <mergeCell ref="B379:C379"/>
    <mergeCell ref="D379:E379"/>
    <mergeCell ref="F379:G379"/>
    <mergeCell ref="H379:I379"/>
    <mergeCell ref="J303:K303"/>
    <mergeCell ref="A337:K337"/>
    <mergeCell ref="A341:A342"/>
    <mergeCell ref="B341:C341"/>
    <mergeCell ref="D341:E341"/>
    <mergeCell ref="F341:G341"/>
    <mergeCell ref="H341:I341"/>
    <mergeCell ref="J341:K341"/>
    <mergeCell ref="A303:A304"/>
    <mergeCell ref="B303:C303"/>
    <mergeCell ref="D303:E303"/>
    <mergeCell ref="F303:G303"/>
    <mergeCell ref="H303:I303"/>
    <mergeCell ref="A262:K262"/>
    <mergeCell ref="A265:A266"/>
    <mergeCell ref="B265:C265"/>
    <mergeCell ref="D265:E265"/>
    <mergeCell ref="F265:G265"/>
    <mergeCell ref="H265:I265"/>
    <mergeCell ref="J265:K265"/>
    <mergeCell ref="J190:K190"/>
    <mergeCell ref="A224:K224"/>
    <mergeCell ref="A227:A228"/>
    <mergeCell ref="B227:C227"/>
    <mergeCell ref="D227:E227"/>
    <mergeCell ref="F227:G227"/>
    <mergeCell ref="H227:I227"/>
    <mergeCell ref="J227:K227"/>
    <mergeCell ref="A450:K450"/>
    <mergeCell ref="A375:K375"/>
    <mergeCell ref="A300:K300"/>
    <mergeCell ref="A150:K150"/>
    <mergeCell ref="A153:A154"/>
    <mergeCell ref="B153:C153"/>
    <mergeCell ref="D153:E153"/>
    <mergeCell ref="F153:G153"/>
    <mergeCell ref="H153:I153"/>
    <mergeCell ref="J153:K153"/>
    <mergeCell ref="A187:K187"/>
    <mergeCell ref="A190:A191"/>
    <mergeCell ref="B190:C190"/>
    <mergeCell ref="D190:E190"/>
    <mergeCell ref="F190:G190"/>
    <mergeCell ref="H190:I190"/>
    <mergeCell ref="A115:A116"/>
    <mergeCell ref="B115:C115"/>
    <mergeCell ref="D115:E115"/>
    <mergeCell ref="F115:G115"/>
    <mergeCell ref="A36:K36"/>
    <mergeCell ref="D39:E39"/>
    <mergeCell ref="F39:G39"/>
    <mergeCell ref="H39:I39"/>
    <mergeCell ref="J39:K39"/>
    <mergeCell ref="J77:K77"/>
    <mergeCell ref="B77:C77"/>
    <mergeCell ref="D77:E77"/>
    <mergeCell ref="H115:I115"/>
    <mergeCell ref="J115:K115"/>
    <mergeCell ref="F77:G77"/>
    <mergeCell ref="H77:I77"/>
    <mergeCell ref="J2:K2"/>
    <mergeCell ref="A39:A40"/>
    <mergeCell ref="B39:C39"/>
    <mergeCell ref="A77:A78"/>
    <mergeCell ref="A2:A3"/>
    <mergeCell ref="B2:C2"/>
    <mergeCell ref="D2:E2"/>
    <mergeCell ref="F2:G2"/>
    <mergeCell ref="H2:I2"/>
  </mergeCells>
  <hyperlinks>
    <hyperlink ref="A1" location="فهرست!A300" display="1- سهم استان ها از عملكرد اعتبارات هزينه‌اي (جاري) دستگاه‌هاي اجرايي  از محل درآمد عمومي    (درصد)"/>
    <hyperlink ref="A38" location="فهرست!A301" display="2-سهم استان‌ها از عملكرد اعتبارات تملك دارايي‌هاي سرمايه‌اي (عمراني)( درصد)"/>
    <hyperlink ref="A76" location="فهرست!A302" display="3- نسبت اعتبارات هزینه ای به کل مصارف بودجه ای(1)  ( درصد)"/>
    <hyperlink ref="A114" location="فهرست!A303" display="4-نسبت اعتبارات تملک دارایی های سرمایه ای  به کل مصارف بودجه ای(1) ( درصد)"/>
    <hyperlink ref="A152" location="فهرست!A304" display="5-سهم اعتبارات هزینه ای ( جاری) به درآمدهای مالیاتی   ( درصد)"/>
    <hyperlink ref="A189" location="فهرست!A305" display="6-سهم درآمدهای مالیاتی به تولید ناخالص داخلی( درصد)"/>
    <hyperlink ref="A226:K226" location="فهرست!A300" display="20-7- نسبت تملک دارایی های سرمایه ای به اعتبارات  هزینه ای جاری( درصد)"/>
    <hyperlink ref="A264" location="فهرست!A307" display="8- درصد تحقق پرداخت  های جاری(1) ( درصد)"/>
    <hyperlink ref="A302" location="فهرست!A308" display="9- سهم استان‌ها از درآمدهای مالیاتی دولت (درصد)"/>
    <hyperlink ref="A340" location="فهرست!A309" display="10- سهم استان ها از مالیات های مستقیم(درصد)"/>
    <hyperlink ref="A378" location="فهرست!A310" display="11- سهم استان ها از مالیات های غیر مستقیم(درصد)"/>
    <hyperlink ref="A415" location="فهرست!A311" display="12- سهم استان ها از مالیات  بر اشخاص حقوقی(شرکت ها)(درصد)"/>
    <hyperlink ref="A452" location="فهرست!A312" display="13- سهم استان ها از مالیات  بر ارزش افزوده(درصد)"/>
    <hyperlink ref="A226" location="فهرست!A306" display="7- نسبت تملک دارایی های سرمایه ای به اعتبارات  هزینه ای جاری(1)( درصد)"/>
  </hyperlinks>
  <pageMargins left="0.7" right="0.7" top="0.75" bottom="0.75" header="0.3" footer="0.3"/>
  <pageSetup paperSize="9" orientation="portrait" r:id="rId1"/>
  <ignoredErrors>
    <ignoredError sqref="J4:J35 J43:J72 J41:J42"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95"/>
  <sheetViews>
    <sheetView rightToLeft="1" workbookViewId="0">
      <selection activeCell="A295" sqref="A295:XFD295"/>
    </sheetView>
  </sheetViews>
  <sheetFormatPr defaultColWidth="9.140625" defaultRowHeight="24" customHeight="1"/>
  <cols>
    <col min="1" max="1" width="20.7109375" style="513" customWidth="1"/>
    <col min="2" max="2" width="12" style="513" hidden="1" customWidth="1"/>
    <col min="3" max="3" width="0" style="513" hidden="1" customWidth="1"/>
    <col min="4" max="4" width="11.28515625" style="513" customWidth="1"/>
    <col min="5" max="5" width="9.140625" style="513"/>
    <col min="6" max="6" width="11.5703125" style="513" customWidth="1"/>
    <col min="7" max="7" width="9.140625" style="513"/>
    <col min="8" max="8" width="11" style="513" customWidth="1"/>
    <col min="9" max="11" width="9.140625" style="513"/>
    <col min="12" max="16384" width="9.140625" style="39"/>
  </cols>
  <sheetData>
    <row r="1" spans="1:33" ht="28.5" customHeight="1">
      <c r="A1" s="508" t="s">
        <v>590</v>
      </c>
      <c r="B1" s="240"/>
      <c r="C1" s="240"/>
      <c r="D1" s="240"/>
      <c r="E1" s="240"/>
      <c r="F1" s="240"/>
      <c r="G1" s="240"/>
      <c r="H1" s="240"/>
      <c r="I1" s="240"/>
      <c r="J1" s="240"/>
      <c r="M1" s="240" t="s">
        <v>591</v>
      </c>
    </row>
    <row r="2" spans="1:33" ht="24" customHeight="1">
      <c r="A2" s="650" t="s">
        <v>79</v>
      </c>
      <c r="B2" s="650">
        <v>1394</v>
      </c>
      <c r="C2" s="650"/>
      <c r="D2" s="650">
        <v>1395</v>
      </c>
      <c r="E2" s="650"/>
      <c r="F2" s="650">
        <v>1396</v>
      </c>
      <c r="G2" s="650"/>
      <c r="H2" s="650">
        <v>1397</v>
      </c>
      <c r="I2" s="650"/>
      <c r="J2" s="650">
        <v>1398</v>
      </c>
      <c r="K2" s="650"/>
      <c r="L2" s="650">
        <v>1399</v>
      </c>
      <c r="M2" s="650"/>
    </row>
    <row r="3" spans="1:33" ht="24" customHeight="1">
      <c r="A3" s="650"/>
      <c r="B3" s="500" t="s">
        <v>321</v>
      </c>
      <c r="C3" s="440" t="s">
        <v>3</v>
      </c>
      <c r="D3" s="500" t="s">
        <v>321</v>
      </c>
      <c r="E3" s="440" t="s">
        <v>3</v>
      </c>
      <c r="F3" s="500" t="s">
        <v>321</v>
      </c>
      <c r="G3" s="440" t="s">
        <v>3</v>
      </c>
      <c r="H3" s="500" t="s">
        <v>321</v>
      </c>
      <c r="I3" s="440" t="s">
        <v>3</v>
      </c>
      <c r="J3" s="500" t="s">
        <v>321</v>
      </c>
      <c r="K3" s="440" t="s">
        <v>3</v>
      </c>
      <c r="L3" s="500" t="s">
        <v>321</v>
      </c>
      <c r="M3" s="440" t="s">
        <v>3</v>
      </c>
      <c r="N3" s="232"/>
      <c r="O3" s="232"/>
      <c r="P3" s="232"/>
      <c r="Q3" s="232"/>
      <c r="R3" s="232"/>
      <c r="S3" s="232"/>
      <c r="T3" s="232"/>
      <c r="U3" s="232"/>
      <c r="V3" s="232"/>
      <c r="W3" s="232"/>
    </row>
    <row r="4" spans="1:33" ht="24" customHeight="1">
      <c r="A4" s="242" t="s">
        <v>120</v>
      </c>
      <c r="B4" s="243" t="s">
        <v>592</v>
      </c>
      <c r="C4" s="241" t="s">
        <v>352</v>
      </c>
      <c r="D4" s="244" t="s">
        <v>593</v>
      </c>
      <c r="E4" s="241" t="s">
        <v>352</v>
      </c>
      <c r="F4" s="243">
        <v>252775</v>
      </c>
      <c r="G4" s="241" t="s">
        <v>352</v>
      </c>
      <c r="H4" s="243">
        <v>298722</v>
      </c>
      <c r="I4" s="241" t="s">
        <v>352</v>
      </c>
      <c r="J4" s="245" t="s">
        <v>594</v>
      </c>
      <c r="K4" s="241" t="s">
        <v>352</v>
      </c>
      <c r="L4" s="245" t="s">
        <v>987</v>
      </c>
      <c r="M4" s="241" t="s">
        <v>352</v>
      </c>
      <c r="N4" s="344"/>
      <c r="O4" s="344"/>
      <c r="P4" s="344"/>
      <c r="Q4" s="344"/>
      <c r="R4" s="344"/>
      <c r="S4" s="344"/>
      <c r="T4" s="344"/>
      <c r="U4" s="344"/>
      <c r="V4" s="344"/>
      <c r="W4" s="344"/>
      <c r="X4" s="1008"/>
      <c r="Y4" s="1008"/>
      <c r="Z4" s="1008"/>
      <c r="AA4" s="1008"/>
      <c r="AB4" s="1008"/>
      <c r="AC4" s="1008"/>
      <c r="AD4" s="1008"/>
      <c r="AE4" s="1008"/>
      <c r="AF4" s="1008"/>
      <c r="AG4" s="1008"/>
    </row>
    <row r="5" spans="1:33" ht="24" customHeight="1">
      <c r="A5" s="215" t="s">
        <v>6</v>
      </c>
      <c r="B5" s="142">
        <v>159632</v>
      </c>
      <c r="C5" s="235">
        <f>RANK(B5,$B$5:$B$35)</f>
        <v>14</v>
      </c>
      <c r="D5" s="142">
        <v>185734</v>
      </c>
      <c r="E5" s="235">
        <f>RANK(D5,$D$5:$D$35)</f>
        <v>12</v>
      </c>
      <c r="F5" s="32">
        <v>201518</v>
      </c>
      <c r="G5" s="235">
        <f>RANK(F5,$F$5:$F$35)</f>
        <v>17</v>
      </c>
      <c r="H5" s="32">
        <v>249069</v>
      </c>
      <c r="I5" s="235">
        <f>RANK(H5,$H$5:$H$35)</f>
        <v>15</v>
      </c>
      <c r="J5" s="32">
        <v>254751</v>
      </c>
      <c r="K5" s="235">
        <f>RANK(J5,$J$5:$J$35)</f>
        <v>24</v>
      </c>
      <c r="L5" s="359">
        <v>318504</v>
      </c>
      <c r="M5" s="235">
        <f>RANK(L5,$L$5:$L$35)</f>
        <v>22</v>
      </c>
      <c r="N5" s="8"/>
      <c r="O5" s="8"/>
      <c r="P5" s="8"/>
      <c r="Q5" s="8"/>
      <c r="R5" s="8"/>
      <c r="S5" s="8"/>
      <c r="T5" s="8"/>
      <c r="U5" s="8"/>
      <c r="V5" s="8"/>
      <c r="W5" s="8"/>
      <c r="X5" s="1008"/>
      <c r="Y5" s="1008"/>
      <c r="Z5" s="1008"/>
      <c r="AA5" s="1008"/>
      <c r="AB5" s="1008"/>
      <c r="AC5" s="1008"/>
      <c r="AD5" s="1008"/>
      <c r="AE5" s="1008"/>
      <c r="AF5" s="1008"/>
      <c r="AG5" s="1008"/>
    </row>
    <row r="6" spans="1:33" ht="24" customHeight="1">
      <c r="A6" s="215" t="s">
        <v>7</v>
      </c>
      <c r="B6" s="142">
        <v>150792</v>
      </c>
      <c r="C6" s="235">
        <f t="shared" ref="C6:C35" si="0">RANK(B6,$B$5:$B$35)</f>
        <v>18</v>
      </c>
      <c r="D6" s="142">
        <v>134579</v>
      </c>
      <c r="E6" s="235">
        <f t="shared" ref="E6:E35" si="1">RANK(D6,$D$5:$D$35)</f>
        <v>27</v>
      </c>
      <c r="F6" s="32">
        <v>168743</v>
      </c>
      <c r="G6" s="235">
        <f t="shared" ref="G6:G35" si="2">RANK(F6,$F$5:$F$35)</f>
        <v>26</v>
      </c>
      <c r="H6" s="32">
        <v>176318</v>
      </c>
      <c r="I6" s="235">
        <f t="shared" ref="I6:I35" si="3">RANK(H6,$H$5:$H$35)</f>
        <v>28</v>
      </c>
      <c r="J6" s="32">
        <v>274981</v>
      </c>
      <c r="K6" s="235">
        <f t="shared" ref="K6:K35" si="4">RANK(J6,$J$5:$J$35)</f>
        <v>13</v>
      </c>
      <c r="L6" s="359">
        <v>311759</v>
      </c>
      <c r="M6" s="235">
        <f t="shared" ref="M6:M35" si="5">RANK(L6,$L$5:$L$35)</f>
        <v>25</v>
      </c>
      <c r="N6" s="361"/>
      <c r="O6" s="361"/>
      <c r="P6" s="361"/>
      <c r="Q6" s="361"/>
      <c r="R6" s="361"/>
      <c r="S6" s="361"/>
      <c r="T6" s="361"/>
      <c r="U6" s="361"/>
      <c r="V6" s="361"/>
      <c r="W6" s="361"/>
      <c r="X6" s="1008"/>
      <c r="Y6" s="1008"/>
      <c r="Z6" s="1008"/>
      <c r="AA6" s="1008"/>
      <c r="AB6" s="1008"/>
      <c r="AC6" s="1008"/>
      <c r="AD6" s="1008"/>
      <c r="AE6" s="1008"/>
      <c r="AF6" s="1008"/>
      <c r="AG6" s="1008"/>
    </row>
    <row r="7" spans="1:33" ht="24" customHeight="1">
      <c r="A7" s="215" t="s">
        <v>8</v>
      </c>
      <c r="B7" s="142">
        <v>130284</v>
      </c>
      <c r="C7" s="235">
        <f t="shared" si="0"/>
        <v>26</v>
      </c>
      <c r="D7" s="142">
        <v>140438</v>
      </c>
      <c r="E7" s="235">
        <f t="shared" si="1"/>
        <v>26</v>
      </c>
      <c r="F7" s="32">
        <v>183660</v>
      </c>
      <c r="G7" s="235">
        <f t="shared" si="2"/>
        <v>22</v>
      </c>
      <c r="H7" s="32">
        <v>205764</v>
      </c>
      <c r="I7" s="235">
        <f t="shared" si="3"/>
        <v>23</v>
      </c>
      <c r="J7" s="32">
        <v>242471</v>
      </c>
      <c r="K7" s="235">
        <f t="shared" si="4"/>
        <v>25</v>
      </c>
      <c r="L7" s="359">
        <v>265007</v>
      </c>
      <c r="M7" s="235">
        <f t="shared" si="5"/>
        <v>29</v>
      </c>
      <c r="N7" s="361"/>
      <c r="O7" s="361"/>
      <c r="P7" s="361"/>
      <c r="Q7" s="361"/>
      <c r="R7" s="361"/>
      <c r="S7" s="361"/>
      <c r="T7" s="361"/>
      <c r="U7" s="361"/>
      <c r="V7" s="361"/>
      <c r="W7" s="361"/>
      <c r="X7" s="1008"/>
      <c r="Y7" s="1008"/>
      <c r="Z7" s="1008"/>
      <c r="AA7" s="1008"/>
      <c r="AB7" s="1008"/>
      <c r="AC7" s="1008"/>
      <c r="AD7" s="1008"/>
      <c r="AE7" s="1008"/>
      <c r="AF7" s="1008"/>
      <c r="AG7" s="1008"/>
    </row>
    <row r="8" spans="1:33" ht="24" customHeight="1">
      <c r="A8" s="215" t="s">
        <v>59</v>
      </c>
      <c r="B8" s="142">
        <v>216481</v>
      </c>
      <c r="C8" s="235">
        <f t="shared" si="0"/>
        <v>2</v>
      </c>
      <c r="D8" s="142">
        <v>216070</v>
      </c>
      <c r="E8" s="235">
        <f t="shared" si="1"/>
        <v>6</v>
      </c>
      <c r="F8" s="32">
        <v>255140</v>
      </c>
      <c r="G8" s="235">
        <f t="shared" si="2"/>
        <v>3</v>
      </c>
      <c r="H8" s="32">
        <v>281432</v>
      </c>
      <c r="I8" s="235">
        <f t="shared" si="3"/>
        <v>6</v>
      </c>
      <c r="J8" s="32">
        <v>320510</v>
      </c>
      <c r="K8" s="235">
        <f t="shared" si="4"/>
        <v>6</v>
      </c>
      <c r="L8" s="359">
        <v>408680</v>
      </c>
      <c r="M8" s="235">
        <f t="shared" si="5"/>
        <v>8</v>
      </c>
      <c r="N8" s="361"/>
      <c r="O8" s="361"/>
      <c r="P8" s="361"/>
      <c r="Q8" s="361"/>
      <c r="R8" s="361"/>
      <c r="S8" s="361"/>
      <c r="T8" s="361"/>
      <c r="U8" s="361"/>
      <c r="V8" s="361"/>
      <c r="W8" s="361"/>
      <c r="X8" s="1008"/>
      <c r="Y8" s="1008"/>
      <c r="Z8" s="1008"/>
      <c r="AA8" s="1008"/>
      <c r="AB8" s="1008"/>
      <c r="AC8" s="1008"/>
      <c r="AD8" s="1008"/>
      <c r="AE8" s="1008"/>
      <c r="AF8" s="1008"/>
      <c r="AG8" s="1008"/>
    </row>
    <row r="9" spans="1:33" ht="24" customHeight="1">
      <c r="A9" s="215" t="s">
        <v>10</v>
      </c>
      <c r="B9" s="142">
        <v>202282</v>
      </c>
      <c r="C9" s="235">
        <f t="shared" si="0"/>
        <v>5</v>
      </c>
      <c r="D9" s="142">
        <v>226026</v>
      </c>
      <c r="E9" s="235">
        <f t="shared" si="1"/>
        <v>3</v>
      </c>
      <c r="F9" s="32">
        <v>248953</v>
      </c>
      <c r="G9" s="235">
        <f t="shared" si="2"/>
        <v>4</v>
      </c>
      <c r="H9" s="32">
        <v>322775</v>
      </c>
      <c r="I9" s="235">
        <f t="shared" si="3"/>
        <v>2</v>
      </c>
      <c r="J9" s="32">
        <v>432837</v>
      </c>
      <c r="K9" s="235">
        <f t="shared" si="4"/>
        <v>2</v>
      </c>
      <c r="L9" s="359">
        <v>554528</v>
      </c>
      <c r="M9" s="235">
        <f t="shared" si="5"/>
        <v>2</v>
      </c>
      <c r="N9" s="361"/>
      <c r="O9" s="361"/>
      <c r="P9" s="361"/>
      <c r="Q9" s="361"/>
      <c r="R9" s="361"/>
      <c r="S9" s="361"/>
      <c r="T9" s="361"/>
      <c r="U9" s="361"/>
      <c r="V9" s="361"/>
      <c r="W9" s="361"/>
      <c r="X9" s="1008"/>
      <c r="Y9" s="1008"/>
      <c r="Z9" s="1008"/>
      <c r="AA9" s="1008"/>
      <c r="AB9" s="1008"/>
      <c r="AC9" s="1008"/>
      <c r="AD9" s="1008"/>
      <c r="AE9" s="1008"/>
      <c r="AF9" s="1008"/>
      <c r="AG9" s="1008"/>
    </row>
    <row r="10" spans="1:33" ht="24" customHeight="1">
      <c r="A10" s="215" t="s">
        <v>11</v>
      </c>
      <c r="B10" s="142">
        <v>112876</v>
      </c>
      <c r="C10" s="235">
        <f t="shared" si="0"/>
        <v>30</v>
      </c>
      <c r="D10" s="142">
        <v>185816</v>
      </c>
      <c r="E10" s="235">
        <f t="shared" si="1"/>
        <v>11</v>
      </c>
      <c r="F10" s="32">
        <v>183937</v>
      </c>
      <c r="G10" s="235">
        <f t="shared" si="2"/>
        <v>21</v>
      </c>
      <c r="H10" s="32">
        <v>192908</v>
      </c>
      <c r="I10" s="235">
        <f t="shared" si="3"/>
        <v>26</v>
      </c>
      <c r="J10" s="32">
        <v>229200</v>
      </c>
      <c r="K10" s="235">
        <f t="shared" si="4"/>
        <v>28</v>
      </c>
      <c r="L10" s="359">
        <v>303894</v>
      </c>
      <c r="M10" s="235">
        <f t="shared" si="5"/>
        <v>26</v>
      </c>
      <c r="N10" s="361"/>
      <c r="O10" s="361"/>
      <c r="P10" s="361"/>
      <c r="Q10" s="361"/>
      <c r="R10" s="361"/>
      <c r="S10" s="361"/>
      <c r="T10" s="361"/>
      <c r="U10" s="361"/>
      <c r="V10" s="361"/>
      <c r="W10" s="361"/>
      <c r="X10" s="1008"/>
      <c r="Y10" s="1008"/>
      <c r="Z10" s="1008"/>
      <c r="AA10" s="1008"/>
      <c r="AB10" s="1008"/>
      <c r="AC10" s="1008"/>
      <c r="AD10" s="1008"/>
      <c r="AE10" s="1008"/>
      <c r="AF10" s="1008"/>
      <c r="AG10" s="1008"/>
    </row>
    <row r="11" spans="1:33" ht="24" customHeight="1">
      <c r="A11" s="215" t="s">
        <v>12</v>
      </c>
      <c r="B11" s="142">
        <v>167854</v>
      </c>
      <c r="C11" s="235">
        <f t="shared" si="0"/>
        <v>11</v>
      </c>
      <c r="D11" s="142">
        <v>177593</v>
      </c>
      <c r="E11" s="235">
        <f t="shared" si="1"/>
        <v>14</v>
      </c>
      <c r="F11" s="32">
        <v>220868</v>
      </c>
      <c r="G11" s="235">
        <f t="shared" si="2"/>
        <v>10</v>
      </c>
      <c r="H11" s="32">
        <v>246478</v>
      </c>
      <c r="I11" s="235">
        <f t="shared" si="3"/>
        <v>17</v>
      </c>
      <c r="J11" s="32">
        <v>265262</v>
      </c>
      <c r="K11" s="235">
        <f t="shared" si="4"/>
        <v>20</v>
      </c>
      <c r="L11" s="359">
        <v>412594</v>
      </c>
      <c r="M11" s="235">
        <f t="shared" si="5"/>
        <v>6</v>
      </c>
      <c r="N11" s="361"/>
      <c r="O11" s="361"/>
      <c r="P11" s="361"/>
      <c r="Q11" s="361"/>
      <c r="R11" s="361"/>
      <c r="S11" s="361"/>
      <c r="T11" s="361"/>
      <c r="U11" s="361"/>
      <c r="V11" s="361"/>
      <c r="W11" s="361"/>
      <c r="X11" s="1008"/>
      <c r="Y11" s="1008"/>
      <c r="Z11" s="1008"/>
      <c r="AA11" s="1008"/>
      <c r="AB11" s="1008"/>
      <c r="AC11" s="1008"/>
      <c r="AD11" s="1008"/>
      <c r="AE11" s="1008"/>
      <c r="AF11" s="1008"/>
      <c r="AG11" s="1008"/>
    </row>
    <row r="12" spans="1:33" ht="24" customHeight="1">
      <c r="A12" s="215" t="s">
        <v>13</v>
      </c>
      <c r="B12" s="142">
        <v>306851</v>
      </c>
      <c r="C12" s="235">
        <f t="shared" si="0"/>
        <v>1</v>
      </c>
      <c r="D12" s="142">
        <v>339132</v>
      </c>
      <c r="E12" s="235">
        <f t="shared" si="1"/>
        <v>1</v>
      </c>
      <c r="F12" s="32">
        <v>390992</v>
      </c>
      <c r="G12" s="235">
        <f t="shared" si="2"/>
        <v>1</v>
      </c>
      <c r="H12" s="32">
        <v>474551</v>
      </c>
      <c r="I12" s="235">
        <f t="shared" si="3"/>
        <v>1</v>
      </c>
      <c r="J12" s="32">
        <v>596077</v>
      </c>
      <c r="K12" s="235">
        <f t="shared" si="4"/>
        <v>1</v>
      </c>
      <c r="L12" s="359">
        <v>768079</v>
      </c>
      <c r="M12" s="235">
        <f t="shared" si="5"/>
        <v>1</v>
      </c>
      <c r="N12" s="361"/>
      <c r="O12" s="361"/>
      <c r="P12" s="361"/>
      <c r="Q12" s="361"/>
      <c r="R12" s="361"/>
      <c r="S12" s="361"/>
      <c r="T12" s="361"/>
      <c r="U12" s="361"/>
      <c r="V12" s="361"/>
      <c r="W12" s="361"/>
      <c r="X12" s="1008"/>
      <c r="Y12" s="1008"/>
      <c r="Z12" s="1008"/>
      <c r="AA12" s="1008"/>
      <c r="AB12" s="1008"/>
      <c r="AC12" s="1008"/>
      <c r="AD12" s="1008"/>
      <c r="AE12" s="1008"/>
      <c r="AF12" s="1008"/>
      <c r="AG12" s="1008"/>
    </row>
    <row r="13" spans="1:33" ht="24" customHeight="1">
      <c r="A13" s="215" t="s">
        <v>14</v>
      </c>
      <c r="B13" s="142">
        <v>207152</v>
      </c>
      <c r="C13" s="235">
        <f t="shared" si="0"/>
        <v>3</v>
      </c>
      <c r="D13" s="142">
        <v>209465</v>
      </c>
      <c r="E13" s="235">
        <f t="shared" si="1"/>
        <v>7</v>
      </c>
      <c r="F13" s="32">
        <v>224037</v>
      </c>
      <c r="G13" s="235">
        <f t="shared" si="2"/>
        <v>9</v>
      </c>
      <c r="H13" s="32">
        <v>249437</v>
      </c>
      <c r="I13" s="235">
        <f t="shared" si="3"/>
        <v>14</v>
      </c>
      <c r="J13" s="32">
        <v>279020</v>
      </c>
      <c r="K13" s="235">
        <f t="shared" si="4"/>
        <v>12</v>
      </c>
      <c r="L13" s="359">
        <v>364123</v>
      </c>
      <c r="M13" s="235">
        <f t="shared" si="5"/>
        <v>14</v>
      </c>
      <c r="N13" s="361"/>
      <c r="O13" s="361"/>
      <c r="P13" s="361"/>
      <c r="Q13" s="361"/>
      <c r="R13" s="361"/>
      <c r="S13" s="361"/>
      <c r="T13" s="361"/>
      <c r="U13" s="361"/>
      <c r="V13" s="361"/>
      <c r="W13" s="361"/>
      <c r="X13" s="1008"/>
      <c r="Y13" s="1008"/>
      <c r="Z13" s="1008"/>
      <c r="AA13" s="1008"/>
      <c r="AB13" s="1008"/>
      <c r="AC13" s="1008"/>
      <c r="AD13" s="1008"/>
      <c r="AE13" s="1008"/>
      <c r="AF13" s="1008"/>
      <c r="AG13" s="1008"/>
    </row>
    <row r="14" spans="1:33" ht="24" customHeight="1">
      <c r="A14" s="215" t="s">
        <v>15</v>
      </c>
      <c r="B14" s="142">
        <v>120650</v>
      </c>
      <c r="C14" s="235">
        <f t="shared" si="0"/>
        <v>28</v>
      </c>
      <c r="D14" s="142">
        <v>126710</v>
      </c>
      <c r="E14" s="235">
        <f t="shared" si="1"/>
        <v>30</v>
      </c>
      <c r="F14" s="32">
        <v>148572</v>
      </c>
      <c r="G14" s="235">
        <f t="shared" si="2"/>
        <v>29</v>
      </c>
      <c r="H14" s="32">
        <v>164531</v>
      </c>
      <c r="I14" s="235">
        <f t="shared" si="3"/>
        <v>30</v>
      </c>
      <c r="J14" s="32">
        <v>207518</v>
      </c>
      <c r="K14" s="235">
        <f t="shared" si="4"/>
        <v>30</v>
      </c>
      <c r="L14" s="359">
        <v>275679</v>
      </c>
      <c r="M14" s="235">
        <f t="shared" si="5"/>
        <v>28</v>
      </c>
      <c r="N14" s="361"/>
      <c r="O14" s="361"/>
      <c r="P14" s="361"/>
      <c r="Q14" s="361"/>
      <c r="R14" s="361"/>
      <c r="S14" s="361"/>
      <c r="T14" s="361"/>
      <c r="U14" s="361"/>
      <c r="V14" s="361"/>
      <c r="W14" s="361"/>
      <c r="X14" s="1008"/>
      <c r="Y14" s="1008"/>
      <c r="Z14" s="1008"/>
      <c r="AA14" s="1008"/>
      <c r="AB14" s="1008"/>
      <c r="AC14" s="1008"/>
      <c r="AD14" s="1008"/>
      <c r="AE14" s="1008"/>
      <c r="AF14" s="1008"/>
      <c r="AG14" s="1008"/>
    </row>
    <row r="15" spans="1:33" ht="24" customHeight="1">
      <c r="A15" s="215" t="s">
        <v>16</v>
      </c>
      <c r="B15" s="142">
        <v>159120</v>
      </c>
      <c r="C15" s="235">
        <f t="shared" si="0"/>
        <v>15</v>
      </c>
      <c r="D15" s="142">
        <v>173030</v>
      </c>
      <c r="E15" s="235">
        <f t="shared" si="1"/>
        <v>15</v>
      </c>
      <c r="F15" s="32">
        <v>231562</v>
      </c>
      <c r="G15" s="235">
        <f t="shared" si="2"/>
        <v>7</v>
      </c>
      <c r="H15" s="32">
        <v>251771</v>
      </c>
      <c r="I15" s="235">
        <f t="shared" si="3"/>
        <v>13</v>
      </c>
      <c r="J15" s="32">
        <v>299994</v>
      </c>
      <c r="K15" s="235">
        <f t="shared" si="4"/>
        <v>8</v>
      </c>
      <c r="L15" s="359">
        <v>383905</v>
      </c>
      <c r="M15" s="235">
        <f t="shared" si="5"/>
        <v>11</v>
      </c>
      <c r="N15" s="361"/>
      <c r="O15" s="361"/>
      <c r="P15" s="361"/>
      <c r="Q15" s="361"/>
      <c r="R15" s="361"/>
      <c r="S15" s="361"/>
      <c r="T15" s="361"/>
      <c r="U15" s="361"/>
      <c r="V15" s="361"/>
      <c r="W15" s="361"/>
      <c r="X15" s="1008"/>
      <c r="Y15" s="1008"/>
      <c r="Z15" s="1008"/>
      <c r="AA15" s="1008"/>
      <c r="AB15" s="1008"/>
      <c r="AC15" s="1008"/>
      <c r="AD15" s="1008"/>
      <c r="AE15" s="1008"/>
      <c r="AF15" s="1008"/>
      <c r="AG15" s="1008"/>
    </row>
    <row r="16" spans="1:33" ht="24" customHeight="1">
      <c r="A16" s="215" t="s">
        <v>17</v>
      </c>
      <c r="B16" s="142">
        <v>148724</v>
      </c>
      <c r="C16" s="235">
        <f t="shared" si="0"/>
        <v>19</v>
      </c>
      <c r="D16" s="142">
        <v>168870</v>
      </c>
      <c r="E16" s="235">
        <f t="shared" si="1"/>
        <v>20</v>
      </c>
      <c r="F16" s="32">
        <v>202458</v>
      </c>
      <c r="G16" s="235">
        <f t="shared" si="2"/>
        <v>16</v>
      </c>
      <c r="H16" s="32">
        <v>224303</v>
      </c>
      <c r="I16" s="235">
        <f t="shared" si="3"/>
        <v>22</v>
      </c>
      <c r="J16" s="32">
        <v>262654</v>
      </c>
      <c r="K16" s="235">
        <f t="shared" si="4"/>
        <v>21</v>
      </c>
      <c r="L16" s="359">
        <v>233762</v>
      </c>
      <c r="M16" s="235">
        <f t="shared" si="5"/>
        <v>31</v>
      </c>
      <c r="N16" s="361"/>
      <c r="O16" s="361"/>
      <c r="P16" s="361"/>
      <c r="Q16" s="361"/>
      <c r="R16" s="361"/>
      <c r="S16" s="361"/>
      <c r="T16" s="361"/>
      <c r="U16" s="361"/>
      <c r="V16" s="361"/>
      <c r="W16" s="361"/>
      <c r="X16" s="1008"/>
      <c r="Y16" s="1008"/>
      <c r="Z16" s="1008"/>
      <c r="AA16" s="1008"/>
      <c r="AB16" s="1008"/>
      <c r="AC16" s="1008"/>
      <c r="AD16" s="1008"/>
      <c r="AE16" s="1008"/>
      <c r="AF16" s="1008"/>
      <c r="AG16" s="1008"/>
    </row>
    <row r="17" spans="1:33" ht="24" customHeight="1">
      <c r="A17" s="215" t="s">
        <v>18</v>
      </c>
      <c r="B17" s="142">
        <v>183145</v>
      </c>
      <c r="C17" s="235">
        <f t="shared" si="0"/>
        <v>9</v>
      </c>
      <c r="D17" s="142">
        <v>199019</v>
      </c>
      <c r="E17" s="235">
        <f t="shared" si="1"/>
        <v>9</v>
      </c>
      <c r="F17" s="32">
        <v>219435</v>
      </c>
      <c r="G17" s="235">
        <f t="shared" si="2"/>
        <v>11</v>
      </c>
      <c r="H17" s="32">
        <v>255915</v>
      </c>
      <c r="I17" s="235">
        <f t="shared" si="3"/>
        <v>10</v>
      </c>
      <c r="J17" s="32">
        <v>273893</v>
      </c>
      <c r="K17" s="235">
        <f t="shared" si="4"/>
        <v>15</v>
      </c>
      <c r="L17" s="359">
        <v>349489</v>
      </c>
      <c r="M17" s="235">
        <f t="shared" si="5"/>
        <v>18</v>
      </c>
      <c r="N17" s="361"/>
      <c r="O17" s="361"/>
      <c r="P17" s="361"/>
      <c r="Q17" s="361"/>
      <c r="R17" s="361"/>
      <c r="S17" s="361"/>
      <c r="T17" s="361"/>
      <c r="U17" s="361"/>
      <c r="V17" s="361"/>
      <c r="W17" s="361"/>
      <c r="X17" s="1008"/>
      <c r="Y17" s="1008"/>
      <c r="Z17" s="1008"/>
      <c r="AA17" s="1008"/>
      <c r="AB17" s="1008"/>
      <c r="AC17" s="1008"/>
      <c r="AD17" s="1008"/>
      <c r="AE17" s="1008"/>
      <c r="AF17" s="1008"/>
      <c r="AG17" s="1008"/>
    </row>
    <row r="18" spans="1:33" ht="24" customHeight="1">
      <c r="A18" s="215" t="s">
        <v>19</v>
      </c>
      <c r="B18" s="142">
        <v>141547</v>
      </c>
      <c r="C18" s="235">
        <f t="shared" si="0"/>
        <v>23</v>
      </c>
      <c r="D18" s="142">
        <v>149667</v>
      </c>
      <c r="E18" s="235">
        <f t="shared" si="1"/>
        <v>24</v>
      </c>
      <c r="F18" s="32">
        <v>190868</v>
      </c>
      <c r="G18" s="235">
        <f t="shared" si="2"/>
        <v>20</v>
      </c>
      <c r="H18" s="32">
        <v>256663</v>
      </c>
      <c r="I18" s="235">
        <f t="shared" si="3"/>
        <v>9</v>
      </c>
      <c r="J18" s="32">
        <v>299105</v>
      </c>
      <c r="K18" s="235">
        <f t="shared" si="4"/>
        <v>9</v>
      </c>
      <c r="L18" s="359">
        <v>423588</v>
      </c>
      <c r="M18" s="235">
        <f t="shared" si="5"/>
        <v>5</v>
      </c>
      <c r="N18" s="361"/>
      <c r="O18" s="361"/>
      <c r="P18" s="361"/>
      <c r="Q18" s="361"/>
      <c r="R18" s="361"/>
      <c r="S18" s="361"/>
      <c r="T18" s="361"/>
      <c r="U18" s="361"/>
      <c r="V18" s="361"/>
      <c r="W18" s="361"/>
      <c r="X18" s="1008"/>
      <c r="Y18" s="1008"/>
      <c r="Z18" s="1008"/>
      <c r="AA18" s="1008"/>
      <c r="AB18" s="1008"/>
      <c r="AC18" s="1008"/>
      <c r="AD18" s="1008"/>
      <c r="AE18" s="1008"/>
      <c r="AF18" s="1008"/>
      <c r="AG18" s="1008"/>
    </row>
    <row r="19" spans="1:33" ht="24" customHeight="1">
      <c r="A19" s="215" t="s">
        <v>20</v>
      </c>
      <c r="B19" s="142">
        <v>123820</v>
      </c>
      <c r="C19" s="235">
        <f t="shared" si="0"/>
        <v>27</v>
      </c>
      <c r="D19" s="142">
        <v>133494</v>
      </c>
      <c r="E19" s="235">
        <f t="shared" si="1"/>
        <v>28</v>
      </c>
      <c r="F19" s="32">
        <v>158870</v>
      </c>
      <c r="G19" s="235">
        <f t="shared" si="2"/>
        <v>27</v>
      </c>
      <c r="H19" s="32">
        <v>192649</v>
      </c>
      <c r="I19" s="235">
        <f t="shared" si="3"/>
        <v>27</v>
      </c>
      <c r="J19" s="32">
        <v>218426</v>
      </c>
      <c r="K19" s="235">
        <f t="shared" si="4"/>
        <v>29</v>
      </c>
      <c r="L19" s="359">
        <v>318263</v>
      </c>
      <c r="M19" s="235">
        <f t="shared" si="5"/>
        <v>23</v>
      </c>
      <c r="N19" s="361"/>
      <c r="O19" s="361"/>
      <c r="P19" s="361"/>
      <c r="Q19" s="361"/>
      <c r="R19" s="361"/>
      <c r="S19" s="361"/>
      <c r="T19" s="361"/>
      <c r="U19" s="361"/>
      <c r="V19" s="361"/>
      <c r="W19" s="361"/>
      <c r="X19" s="1008"/>
      <c r="Y19" s="1008"/>
      <c r="Z19" s="1008"/>
      <c r="AA19" s="1008"/>
      <c r="AB19" s="1008"/>
      <c r="AC19" s="1008"/>
      <c r="AD19" s="1008"/>
      <c r="AE19" s="1008"/>
      <c r="AF19" s="1008"/>
      <c r="AG19" s="1008"/>
    </row>
    <row r="20" spans="1:33" ht="24" customHeight="1">
      <c r="A20" s="215" t="s">
        <v>21</v>
      </c>
      <c r="B20" s="142">
        <v>112002</v>
      </c>
      <c r="C20" s="235">
        <f t="shared" si="0"/>
        <v>31</v>
      </c>
      <c r="D20" s="142">
        <v>126823</v>
      </c>
      <c r="E20" s="235">
        <f t="shared" si="1"/>
        <v>29</v>
      </c>
      <c r="F20" s="32">
        <v>142775</v>
      </c>
      <c r="G20" s="235">
        <f t="shared" si="2"/>
        <v>30</v>
      </c>
      <c r="H20" s="32">
        <v>175774</v>
      </c>
      <c r="I20" s="235">
        <f t="shared" si="3"/>
        <v>29</v>
      </c>
      <c r="J20" s="32">
        <v>237502</v>
      </c>
      <c r="K20" s="235">
        <f t="shared" si="4"/>
        <v>27</v>
      </c>
      <c r="L20" s="359">
        <v>282400</v>
      </c>
      <c r="M20" s="235">
        <f t="shared" si="5"/>
        <v>27</v>
      </c>
      <c r="N20" s="361"/>
      <c r="O20" s="361"/>
      <c r="P20" s="361"/>
      <c r="Q20" s="361"/>
      <c r="R20" s="361"/>
      <c r="S20" s="361"/>
      <c r="T20" s="361"/>
      <c r="U20" s="361"/>
      <c r="V20" s="361"/>
      <c r="W20" s="361"/>
      <c r="X20" s="1008"/>
      <c r="Y20" s="1008"/>
      <c r="Z20" s="1008"/>
      <c r="AA20" s="1008"/>
      <c r="AB20" s="1008"/>
      <c r="AC20" s="1008"/>
      <c r="AD20" s="1008"/>
      <c r="AE20" s="1008"/>
      <c r="AF20" s="1008"/>
      <c r="AG20" s="1008"/>
    </row>
    <row r="21" spans="1:33" ht="24" customHeight="1">
      <c r="A21" s="215" t="s">
        <v>22</v>
      </c>
      <c r="B21" s="142">
        <v>201943</v>
      </c>
      <c r="C21" s="235">
        <f t="shared" si="0"/>
        <v>6</v>
      </c>
      <c r="D21" s="142">
        <v>220044</v>
      </c>
      <c r="E21" s="235">
        <f t="shared" si="1"/>
        <v>5</v>
      </c>
      <c r="F21" s="32">
        <v>236415</v>
      </c>
      <c r="G21" s="235">
        <f t="shared" si="2"/>
        <v>6</v>
      </c>
      <c r="H21" s="32">
        <v>286934</v>
      </c>
      <c r="I21" s="235">
        <f t="shared" si="3"/>
        <v>5</v>
      </c>
      <c r="J21" s="32">
        <v>314369</v>
      </c>
      <c r="K21" s="235">
        <f t="shared" si="4"/>
        <v>7</v>
      </c>
      <c r="L21" s="359">
        <v>399675</v>
      </c>
      <c r="M21" s="235">
        <f t="shared" si="5"/>
        <v>10</v>
      </c>
      <c r="N21" s="361"/>
      <c r="O21" s="361"/>
      <c r="P21" s="361"/>
      <c r="Q21" s="361"/>
      <c r="R21" s="361"/>
      <c r="S21" s="361"/>
      <c r="T21" s="361"/>
      <c r="U21" s="361"/>
      <c r="V21" s="361"/>
      <c r="W21" s="361"/>
      <c r="X21" s="1008"/>
      <c r="Y21" s="1008"/>
      <c r="Z21" s="1008"/>
      <c r="AA21" s="1008"/>
      <c r="AB21" s="1008"/>
      <c r="AC21" s="1008"/>
      <c r="AD21" s="1008"/>
      <c r="AE21" s="1008"/>
      <c r="AF21" s="1008"/>
      <c r="AG21" s="1008"/>
    </row>
    <row r="22" spans="1:33" ht="24" customHeight="1">
      <c r="A22" s="215" t="s">
        <v>23</v>
      </c>
      <c r="B22" s="142">
        <v>159927</v>
      </c>
      <c r="C22" s="235">
        <f t="shared" si="0"/>
        <v>13</v>
      </c>
      <c r="D22" s="142">
        <v>169743</v>
      </c>
      <c r="E22" s="235">
        <f t="shared" si="1"/>
        <v>18</v>
      </c>
      <c r="F22" s="32">
        <v>176216</v>
      </c>
      <c r="G22" s="235">
        <f t="shared" si="2"/>
        <v>24</v>
      </c>
      <c r="H22" s="32">
        <v>233535</v>
      </c>
      <c r="I22" s="235">
        <f t="shared" si="3"/>
        <v>20</v>
      </c>
      <c r="J22" s="32">
        <v>254967</v>
      </c>
      <c r="K22" s="235">
        <f t="shared" si="4"/>
        <v>23</v>
      </c>
      <c r="L22" s="359">
        <v>340141</v>
      </c>
      <c r="M22" s="235">
        <f t="shared" si="5"/>
        <v>19</v>
      </c>
      <c r="N22" s="361"/>
      <c r="O22" s="361"/>
      <c r="P22" s="361"/>
      <c r="Q22" s="361"/>
      <c r="R22" s="361"/>
      <c r="S22" s="361"/>
      <c r="T22" s="361"/>
      <c r="U22" s="361"/>
      <c r="V22" s="361"/>
      <c r="W22" s="361"/>
      <c r="X22" s="1008"/>
      <c r="Y22" s="1008"/>
      <c r="Z22" s="1008"/>
      <c r="AA22" s="1008"/>
      <c r="AB22" s="1008"/>
      <c r="AC22" s="1008"/>
      <c r="AD22" s="1008"/>
      <c r="AE22" s="1008"/>
      <c r="AF22" s="1008"/>
      <c r="AG22" s="1008"/>
    </row>
    <row r="23" spans="1:33" ht="24" customHeight="1">
      <c r="A23" s="215" t="s">
        <v>24</v>
      </c>
      <c r="B23" s="142">
        <v>151475</v>
      </c>
      <c r="C23" s="235">
        <f t="shared" si="0"/>
        <v>17</v>
      </c>
      <c r="D23" s="142">
        <v>185022</v>
      </c>
      <c r="E23" s="235">
        <f t="shared" si="1"/>
        <v>13</v>
      </c>
      <c r="F23" s="32">
        <v>216890</v>
      </c>
      <c r="G23" s="235">
        <f t="shared" si="2"/>
        <v>12</v>
      </c>
      <c r="H23" s="32">
        <v>234869</v>
      </c>
      <c r="I23" s="235">
        <f t="shared" si="3"/>
        <v>19</v>
      </c>
      <c r="J23" s="32">
        <v>274784</v>
      </c>
      <c r="K23" s="235">
        <f t="shared" si="4"/>
        <v>14</v>
      </c>
      <c r="L23" s="359">
        <v>362804</v>
      </c>
      <c r="M23" s="235">
        <f t="shared" si="5"/>
        <v>15</v>
      </c>
      <c r="N23" s="361"/>
      <c r="O23" s="361"/>
      <c r="P23" s="361"/>
      <c r="Q23" s="361"/>
      <c r="R23" s="361"/>
      <c r="S23" s="361"/>
      <c r="T23" s="361"/>
      <c r="U23" s="361"/>
      <c r="V23" s="361"/>
      <c r="W23" s="361"/>
      <c r="X23" s="1008"/>
      <c r="Y23" s="1008"/>
      <c r="Z23" s="1008"/>
      <c r="AA23" s="1008"/>
      <c r="AB23" s="1008"/>
      <c r="AC23" s="1008"/>
      <c r="AD23" s="1008"/>
      <c r="AE23" s="1008"/>
      <c r="AF23" s="1008"/>
      <c r="AG23" s="1008"/>
    </row>
    <row r="24" spans="1:33" ht="24" customHeight="1">
      <c r="A24" s="215" t="s">
        <v>122</v>
      </c>
      <c r="B24" s="142">
        <v>138010</v>
      </c>
      <c r="C24" s="235">
        <f t="shared" si="0"/>
        <v>24</v>
      </c>
      <c r="D24" s="142">
        <v>143019</v>
      </c>
      <c r="E24" s="235">
        <f t="shared" si="1"/>
        <v>25</v>
      </c>
      <c r="F24" s="32">
        <v>157638</v>
      </c>
      <c r="G24" s="235">
        <f t="shared" si="2"/>
        <v>28</v>
      </c>
      <c r="H24" s="32">
        <v>198345</v>
      </c>
      <c r="I24" s="235">
        <f t="shared" si="3"/>
        <v>25</v>
      </c>
      <c r="J24" s="32">
        <v>238788</v>
      </c>
      <c r="K24" s="235">
        <f t="shared" si="4"/>
        <v>26</v>
      </c>
      <c r="L24" s="359">
        <v>337725</v>
      </c>
      <c r="M24" s="235">
        <f t="shared" si="5"/>
        <v>20</v>
      </c>
      <c r="N24" s="361"/>
      <c r="O24" s="361"/>
      <c r="P24" s="361"/>
      <c r="Q24" s="361"/>
      <c r="R24" s="361"/>
      <c r="S24" s="361"/>
      <c r="T24" s="361"/>
      <c r="U24" s="361"/>
      <c r="V24" s="361"/>
      <c r="W24" s="361"/>
      <c r="X24" s="1008"/>
      <c r="Y24" s="1008"/>
      <c r="Z24" s="1008"/>
      <c r="AA24" s="1008"/>
      <c r="AB24" s="1008"/>
      <c r="AC24" s="1008"/>
      <c r="AD24" s="1008"/>
      <c r="AE24" s="1008"/>
      <c r="AF24" s="1008"/>
      <c r="AG24" s="1008"/>
    </row>
    <row r="25" spans="1:33" ht="24" customHeight="1">
      <c r="A25" s="215" t="s">
        <v>80</v>
      </c>
      <c r="B25" s="142">
        <v>116313</v>
      </c>
      <c r="C25" s="235">
        <f t="shared" si="0"/>
        <v>29</v>
      </c>
      <c r="D25" s="142">
        <v>118757</v>
      </c>
      <c r="E25" s="235">
        <f t="shared" si="1"/>
        <v>31</v>
      </c>
      <c r="F25" s="32">
        <v>138976</v>
      </c>
      <c r="G25" s="235">
        <f t="shared" si="2"/>
        <v>31</v>
      </c>
      <c r="H25" s="32">
        <v>161287</v>
      </c>
      <c r="I25" s="235">
        <f t="shared" si="3"/>
        <v>31</v>
      </c>
      <c r="J25" s="32">
        <v>168062</v>
      </c>
      <c r="K25" s="235">
        <f t="shared" si="4"/>
        <v>31</v>
      </c>
      <c r="L25" s="359">
        <v>256157</v>
      </c>
      <c r="M25" s="235">
        <f t="shared" si="5"/>
        <v>30</v>
      </c>
      <c r="N25" s="361"/>
      <c r="O25" s="361"/>
      <c r="P25" s="361"/>
      <c r="Q25" s="361"/>
      <c r="R25" s="361"/>
      <c r="S25" s="361"/>
      <c r="T25" s="361"/>
      <c r="U25" s="361"/>
      <c r="V25" s="361"/>
      <c r="W25" s="361"/>
      <c r="X25" s="1008"/>
      <c r="Y25" s="1008"/>
      <c r="Z25" s="1008"/>
      <c r="AA25" s="1008"/>
      <c r="AB25" s="1008"/>
      <c r="AC25" s="1008"/>
      <c r="AD25" s="1008"/>
      <c r="AE25" s="1008"/>
      <c r="AF25" s="1008"/>
      <c r="AG25" s="1008"/>
    </row>
    <row r="26" spans="1:33" ht="24" customHeight="1">
      <c r="A26" s="215" t="s">
        <v>123</v>
      </c>
      <c r="B26" s="142">
        <v>166270</v>
      </c>
      <c r="C26" s="235">
        <f t="shared" si="0"/>
        <v>12</v>
      </c>
      <c r="D26" s="142">
        <v>171957</v>
      </c>
      <c r="E26" s="235">
        <f t="shared" si="1"/>
        <v>16</v>
      </c>
      <c r="F26" s="32">
        <v>181485</v>
      </c>
      <c r="G26" s="235">
        <f t="shared" si="2"/>
        <v>23</v>
      </c>
      <c r="H26" s="32">
        <v>253798</v>
      </c>
      <c r="I26" s="235">
        <f t="shared" si="3"/>
        <v>12</v>
      </c>
      <c r="J26" s="32">
        <v>271040</v>
      </c>
      <c r="K26" s="235">
        <f t="shared" si="4"/>
        <v>16</v>
      </c>
      <c r="L26" s="359">
        <v>314897</v>
      </c>
      <c r="M26" s="235">
        <f t="shared" si="5"/>
        <v>24</v>
      </c>
      <c r="N26" s="1009"/>
      <c r="O26" s="943"/>
      <c r="P26" s="943"/>
      <c r="Q26" s="943"/>
      <c r="R26" s="943"/>
      <c r="S26" s="943"/>
      <c r="T26" s="943"/>
      <c r="U26" s="943"/>
      <c r="V26" s="943"/>
      <c r="W26" s="943"/>
      <c r="X26" s="1008"/>
      <c r="Y26" s="1008"/>
      <c r="Z26" s="1008"/>
      <c r="AA26" s="1008"/>
      <c r="AB26" s="1008"/>
      <c r="AC26" s="1008"/>
      <c r="AD26" s="1008"/>
      <c r="AE26" s="1008"/>
      <c r="AF26" s="1008"/>
      <c r="AG26" s="1008"/>
    </row>
    <row r="27" spans="1:33" ht="24" customHeight="1">
      <c r="A27" s="215" t="s">
        <v>124</v>
      </c>
      <c r="B27" s="142">
        <v>176193</v>
      </c>
      <c r="C27" s="235">
        <f t="shared" si="0"/>
        <v>10</v>
      </c>
      <c r="D27" s="142">
        <v>160047</v>
      </c>
      <c r="E27" s="235">
        <f t="shared" si="1"/>
        <v>21</v>
      </c>
      <c r="F27" s="32">
        <v>205842</v>
      </c>
      <c r="G27" s="235">
        <f t="shared" si="2"/>
        <v>15</v>
      </c>
      <c r="H27" s="32">
        <v>280568</v>
      </c>
      <c r="I27" s="235">
        <f t="shared" si="3"/>
        <v>7</v>
      </c>
      <c r="J27" s="32">
        <v>294944</v>
      </c>
      <c r="K27" s="235">
        <f t="shared" si="4"/>
        <v>10</v>
      </c>
      <c r="L27" s="359">
        <v>365003</v>
      </c>
      <c r="M27" s="235">
        <f t="shared" si="5"/>
        <v>13</v>
      </c>
      <c r="N27" s="361"/>
      <c r="O27" s="361"/>
      <c r="P27" s="361"/>
      <c r="Q27" s="361"/>
      <c r="R27" s="361"/>
      <c r="S27" s="361"/>
      <c r="T27" s="361"/>
      <c r="U27" s="361"/>
      <c r="V27" s="361"/>
      <c r="W27" s="361"/>
      <c r="X27" s="1008"/>
      <c r="Y27" s="1008"/>
      <c r="Z27" s="1008"/>
      <c r="AA27" s="1008"/>
      <c r="AB27" s="1008"/>
      <c r="AC27" s="1008"/>
      <c r="AD27" s="1008"/>
      <c r="AE27" s="1008"/>
      <c r="AF27" s="1008"/>
      <c r="AG27" s="1008"/>
    </row>
    <row r="28" spans="1:33" ht="24" customHeight="1">
      <c r="A28" s="215" t="s">
        <v>29</v>
      </c>
      <c r="B28" s="142">
        <v>145221</v>
      </c>
      <c r="C28" s="235">
        <f t="shared" si="0"/>
        <v>22</v>
      </c>
      <c r="D28" s="142">
        <v>159782</v>
      </c>
      <c r="E28" s="235">
        <f t="shared" si="1"/>
        <v>22</v>
      </c>
      <c r="F28" s="32">
        <v>211076</v>
      </c>
      <c r="G28" s="235">
        <f t="shared" si="2"/>
        <v>14</v>
      </c>
      <c r="H28" s="32">
        <v>247013</v>
      </c>
      <c r="I28" s="235">
        <f t="shared" si="3"/>
        <v>16</v>
      </c>
      <c r="J28" s="32">
        <v>289803</v>
      </c>
      <c r="K28" s="235">
        <f t="shared" si="4"/>
        <v>11</v>
      </c>
      <c r="L28" s="359">
        <v>369059</v>
      </c>
      <c r="M28" s="235">
        <f t="shared" si="5"/>
        <v>12</v>
      </c>
      <c r="N28" s="361"/>
      <c r="O28" s="361"/>
      <c r="P28" s="361"/>
      <c r="Q28" s="361"/>
      <c r="R28" s="361"/>
      <c r="S28" s="361"/>
      <c r="T28" s="361"/>
      <c r="U28" s="361"/>
      <c r="V28" s="361"/>
      <c r="W28" s="361"/>
      <c r="X28" s="1008"/>
      <c r="Y28" s="1008"/>
      <c r="Z28" s="1008"/>
      <c r="AA28" s="1008"/>
      <c r="AB28" s="1008"/>
      <c r="AC28" s="1008"/>
      <c r="AD28" s="1008"/>
      <c r="AE28" s="1008"/>
      <c r="AF28" s="1008"/>
      <c r="AG28" s="1008"/>
    </row>
    <row r="29" spans="1:33" ht="24" customHeight="1">
      <c r="A29" s="215" t="s">
        <v>30</v>
      </c>
      <c r="B29" s="142">
        <v>194265</v>
      </c>
      <c r="C29" s="235">
        <f t="shared" si="0"/>
        <v>8</v>
      </c>
      <c r="D29" s="142">
        <v>228365</v>
      </c>
      <c r="E29" s="235">
        <f t="shared" si="1"/>
        <v>2</v>
      </c>
      <c r="F29" s="32">
        <v>231381</v>
      </c>
      <c r="G29" s="235">
        <f t="shared" si="2"/>
        <v>8</v>
      </c>
      <c r="H29" s="32">
        <v>258216</v>
      </c>
      <c r="I29" s="235">
        <f t="shared" si="3"/>
        <v>8</v>
      </c>
      <c r="J29" s="32">
        <v>268222</v>
      </c>
      <c r="K29" s="235">
        <f t="shared" si="4"/>
        <v>18</v>
      </c>
      <c r="L29" s="359">
        <v>410236</v>
      </c>
      <c r="M29" s="235">
        <f t="shared" si="5"/>
        <v>7</v>
      </c>
      <c r="N29" s="361"/>
      <c r="O29" s="361"/>
      <c r="P29" s="361"/>
      <c r="Q29" s="361"/>
      <c r="R29" s="361"/>
      <c r="S29" s="361"/>
      <c r="T29" s="361"/>
      <c r="U29" s="361"/>
      <c r="V29" s="361"/>
      <c r="W29" s="361"/>
      <c r="X29" s="1008"/>
      <c r="Y29" s="1008"/>
      <c r="Z29" s="1008"/>
      <c r="AA29" s="1008"/>
      <c r="AB29" s="1008"/>
      <c r="AC29" s="1008"/>
      <c r="AD29" s="1008"/>
      <c r="AE29" s="1008"/>
      <c r="AF29" s="1008"/>
      <c r="AG29" s="1008"/>
    </row>
    <row r="30" spans="1:33" ht="24" customHeight="1">
      <c r="A30" s="215" t="s">
        <v>31</v>
      </c>
      <c r="B30" s="142">
        <v>130672</v>
      </c>
      <c r="C30" s="235">
        <f t="shared" si="0"/>
        <v>25</v>
      </c>
      <c r="D30" s="142">
        <v>150295</v>
      </c>
      <c r="E30" s="235">
        <f t="shared" si="1"/>
        <v>23</v>
      </c>
      <c r="F30" s="32">
        <v>201229</v>
      </c>
      <c r="G30" s="235">
        <f t="shared" si="2"/>
        <v>18</v>
      </c>
      <c r="H30" s="32">
        <v>233041</v>
      </c>
      <c r="I30" s="235">
        <f t="shared" si="3"/>
        <v>21</v>
      </c>
      <c r="J30" s="32">
        <v>266007</v>
      </c>
      <c r="K30" s="235">
        <f t="shared" si="4"/>
        <v>19</v>
      </c>
      <c r="L30" s="359">
        <v>329460</v>
      </c>
      <c r="M30" s="235">
        <f t="shared" si="5"/>
        <v>21</v>
      </c>
      <c r="N30" s="361"/>
      <c r="O30" s="361"/>
      <c r="P30" s="361"/>
      <c r="Q30" s="361"/>
      <c r="R30" s="361"/>
      <c r="S30" s="361"/>
      <c r="T30" s="361"/>
      <c r="U30" s="361"/>
      <c r="V30" s="361"/>
      <c r="W30" s="361"/>
      <c r="X30" s="1008"/>
      <c r="Y30" s="1008"/>
      <c r="Z30" s="1008"/>
      <c r="AA30" s="1008"/>
      <c r="AB30" s="1008"/>
      <c r="AC30" s="1008"/>
      <c r="AD30" s="1008"/>
      <c r="AE30" s="1008"/>
      <c r="AF30" s="1008"/>
      <c r="AG30" s="1008"/>
    </row>
    <row r="31" spans="1:33" ht="24" customHeight="1">
      <c r="A31" s="215" t="s">
        <v>32</v>
      </c>
      <c r="B31" s="142">
        <v>195024</v>
      </c>
      <c r="C31" s="235">
        <f t="shared" si="0"/>
        <v>7</v>
      </c>
      <c r="D31" s="142">
        <v>220659</v>
      </c>
      <c r="E31" s="235">
        <f t="shared" si="1"/>
        <v>4</v>
      </c>
      <c r="F31" s="32">
        <v>272881</v>
      </c>
      <c r="G31" s="235">
        <f t="shared" si="2"/>
        <v>2</v>
      </c>
      <c r="H31" s="32">
        <v>296231</v>
      </c>
      <c r="I31" s="235">
        <f t="shared" si="3"/>
        <v>4</v>
      </c>
      <c r="J31" s="32">
        <v>360019</v>
      </c>
      <c r="K31" s="235">
        <f t="shared" si="4"/>
        <v>3</v>
      </c>
      <c r="L31" s="359">
        <v>492689</v>
      </c>
      <c r="M31" s="235">
        <f t="shared" si="5"/>
        <v>3</v>
      </c>
      <c r="N31" s="361"/>
      <c r="O31" s="361"/>
      <c r="P31" s="361"/>
      <c r="Q31" s="361"/>
      <c r="R31" s="361"/>
      <c r="S31" s="361"/>
      <c r="T31" s="361"/>
      <c r="U31" s="361"/>
      <c r="V31" s="361"/>
      <c r="W31" s="361"/>
      <c r="X31" s="1008"/>
      <c r="Y31" s="1008"/>
      <c r="Z31" s="1008"/>
      <c r="AA31" s="1008"/>
      <c r="AB31" s="1008"/>
      <c r="AC31" s="1008"/>
      <c r="AD31" s="1008"/>
      <c r="AE31" s="1008"/>
      <c r="AF31" s="1008"/>
      <c r="AG31" s="1008"/>
    </row>
    <row r="32" spans="1:33" ht="24" customHeight="1">
      <c r="A32" s="215" t="s">
        <v>77</v>
      </c>
      <c r="B32" s="142">
        <v>147892</v>
      </c>
      <c r="C32" s="235">
        <f t="shared" si="0"/>
        <v>21</v>
      </c>
      <c r="D32" s="142">
        <v>169389</v>
      </c>
      <c r="E32" s="235">
        <f t="shared" si="1"/>
        <v>19</v>
      </c>
      <c r="F32" s="32">
        <v>173457</v>
      </c>
      <c r="G32" s="235">
        <f t="shared" si="2"/>
        <v>25</v>
      </c>
      <c r="H32" s="32">
        <v>204493</v>
      </c>
      <c r="I32" s="235">
        <f t="shared" si="3"/>
        <v>24</v>
      </c>
      <c r="J32" s="32">
        <v>261351</v>
      </c>
      <c r="K32" s="235">
        <f t="shared" si="4"/>
        <v>22</v>
      </c>
      <c r="L32" s="359">
        <v>403935</v>
      </c>
      <c r="M32" s="235">
        <f t="shared" si="5"/>
        <v>9</v>
      </c>
      <c r="N32" s="361"/>
      <c r="O32" s="361"/>
      <c r="P32" s="361"/>
      <c r="Q32" s="361"/>
      <c r="R32" s="361"/>
      <c r="S32" s="361"/>
      <c r="T32" s="361"/>
      <c r="U32" s="361"/>
      <c r="V32" s="361"/>
      <c r="W32" s="361"/>
      <c r="X32" s="1008"/>
      <c r="Y32" s="1008"/>
      <c r="Z32" s="1008"/>
      <c r="AA32" s="1008"/>
      <c r="AB32" s="1008"/>
      <c r="AC32" s="1008"/>
      <c r="AD32" s="1008"/>
      <c r="AE32" s="1008"/>
      <c r="AF32" s="1008"/>
      <c r="AG32" s="1008"/>
    </row>
    <row r="33" spans="1:33" ht="24" customHeight="1">
      <c r="A33" s="215" t="s">
        <v>34</v>
      </c>
      <c r="B33" s="142">
        <v>203273</v>
      </c>
      <c r="C33" s="235">
        <f t="shared" si="0"/>
        <v>4</v>
      </c>
      <c r="D33" s="142">
        <v>199371</v>
      </c>
      <c r="E33" s="235">
        <f t="shared" si="1"/>
        <v>8</v>
      </c>
      <c r="F33" s="32">
        <v>243900</v>
      </c>
      <c r="G33" s="235">
        <f t="shared" si="2"/>
        <v>5</v>
      </c>
      <c r="H33" s="32">
        <v>302334</v>
      </c>
      <c r="I33" s="235">
        <f t="shared" si="3"/>
        <v>3</v>
      </c>
      <c r="J33" s="32">
        <v>327447</v>
      </c>
      <c r="K33" s="235">
        <f t="shared" si="4"/>
        <v>5</v>
      </c>
      <c r="L33" s="359">
        <v>356821</v>
      </c>
      <c r="M33" s="235">
        <f t="shared" si="5"/>
        <v>17</v>
      </c>
      <c r="N33" s="361"/>
      <c r="O33" s="361"/>
      <c r="P33" s="361"/>
      <c r="Q33" s="361"/>
      <c r="R33" s="361"/>
      <c r="S33" s="361"/>
      <c r="T33" s="361"/>
      <c r="U33" s="361"/>
      <c r="V33" s="361"/>
      <c r="W33" s="361"/>
      <c r="X33" s="1008"/>
      <c r="Y33" s="1008"/>
      <c r="Z33" s="1008"/>
      <c r="AA33" s="1008"/>
      <c r="AB33" s="1008"/>
      <c r="AC33" s="1008"/>
      <c r="AD33" s="1008"/>
      <c r="AE33" s="1008"/>
      <c r="AF33" s="1008"/>
      <c r="AG33" s="1008"/>
    </row>
    <row r="34" spans="1:33" ht="24" customHeight="1">
      <c r="A34" s="215" t="s">
        <v>35</v>
      </c>
      <c r="B34" s="142">
        <v>155451</v>
      </c>
      <c r="C34" s="235">
        <f t="shared" si="0"/>
        <v>16</v>
      </c>
      <c r="D34" s="142">
        <v>198035</v>
      </c>
      <c r="E34" s="235">
        <f t="shared" si="1"/>
        <v>10</v>
      </c>
      <c r="F34" s="32">
        <v>198102</v>
      </c>
      <c r="G34" s="235">
        <f t="shared" si="2"/>
        <v>19</v>
      </c>
      <c r="H34" s="32">
        <v>236231</v>
      </c>
      <c r="I34" s="235">
        <f t="shared" si="3"/>
        <v>18</v>
      </c>
      <c r="J34" s="32">
        <v>334463</v>
      </c>
      <c r="K34" s="235">
        <f t="shared" si="4"/>
        <v>4</v>
      </c>
      <c r="L34" s="359">
        <v>432586</v>
      </c>
      <c r="M34" s="235">
        <f t="shared" si="5"/>
        <v>4</v>
      </c>
      <c r="N34" s="8"/>
      <c r="O34" s="8"/>
      <c r="P34" s="8"/>
      <c r="Q34" s="8"/>
      <c r="R34" s="8"/>
      <c r="S34" s="8"/>
      <c r="T34" s="8"/>
      <c r="U34" s="8"/>
      <c r="V34" s="8"/>
      <c r="W34" s="8"/>
      <c r="X34" s="1010"/>
      <c r="Y34" s="1008"/>
      <c r="Z34" s="1008"/>
      <c r="AA34" s="1008"/>
      <c r="AB34" s="1008"/>
      <c r="AC34" s="1008"/>
      <c r="AD34" s="1008"/>
      <c r="AE34" s="1008"/>
      <c r="AF34" s="1008"/>
      <c r="AG34" s="1008"/>
    </row>
    <row r="35" spans="1:33" ht="24" customHeight="1">
      <c r="A35" s="215" t="s">
        <v>36</v>
      </c>
      <c r="B35" s="142">
        <v>147893</v>
      </c>
      <c r="C35" s="235">
        <f t="shared" si="0"/>
        <v>20</v>
      </c>
      <c r="D35" s="142">
        <v>171302</v>
      </c>
      <c r="E35" s="235">
        <f t="shared" si="1"/>
        <v>17</v>
      </c>
      <c r="F35" s="32">
        <v>214219</v>
      </c>
      <c r="G35" s="235">
        <f t="shared" si="2"/>
        <v>13</v>
      </c>
      <c r="H35" s="32">
        <v>255831</v>
      </c>
      <c r="I35" s="235">
        <f t="shared" si="3"/>
        <v>11</v>
      </c>
      <c r="J35" s="32">
        <v>270378</v>
      </c>
      <c r="K35" s="235">
        <f t="shared" si="4"/>
        <v>17</v>
      </c>
      <c r="L35" s="359">
        <v>360310</v>
      </c>
      <c r="M35" s="235">
        <f t="shared" si="5"/>
        <v>16</v>
      </c>
      <c r="N35" s="8"/>
      <c r="O35" s="8"/>
      <c r="P35" s="8"/>
      <c r="Q35" s="8"/>
      <c r="R35" s="8"/>
      <c r="S35" s="8"/>
      <c r="T35" s="8"/>
      <c r="U35" s="8"/>
      <c r="V35" s="8"/>
      <c r="W35" s="8"/>
      <c r="X35" s="1010"/>
      <c r="Y35" s="1008"/>
      <c r="Z35" s="1008"/>
      <c r="AA35" s="1008"/>
      <c r="AB35" s="1008"/>
      <c r="AC35" s="1008"/>
      <c r="AD35" s="1008"/>
      <c r="AE35" s="1008"/>
      <c r="AF35" s="1008"/>
      <c r="AG35" s="1008"/>
    </row>
    <row r="36" spans="1:33" s="1019" customFormat="1" ht="24" customHeight="1">
      <c r="A36" s="1017" t="s">
        <v>595</v>
      </c>
      <c r="B36" s="1017"/>
      <c r="C36" s="1018"/>
      <c r="D36" s="1018"/>
      <c r="E36" s="1018"/>
      <c r="F36" s="1018"/>
      <c r="G36" s="1018"/>
      <c r="H36" s="1018"/>
      <c r="I36" s="1018"/>
      <c r="J36" s="1018"/>
      <c r="K36" s="1018"/>
      <c r="N36" s="1007"/>
      <c r="O36" s="1007"/>
      <c r="P36" s="1007"/>
      <c r="Q36" s="1007"/>
      <c r="R36" s="1007"/>
      <c r="S36" s="1007"/>
      <c r="T36" s="1007"/>
      <c r="U36" s="1007"/>
      <c r="V36" s="1007"/>
      <c r="W36" s="1007"/>
      <c r="X36" s="1020"/>
    </row>
    <row r="37" spans="1:33" ht="24" customHeight="1">
      <c r="N37" s="8"/>
      <c r="O37" s="8"/>
      <c r="P37" s="8"/>
      <c r="Q37" s="8"/>
      <c r="R37" s="8"/>
      <c r="S37" s="8"/>
      <c r="T37" s="8"/>
      <c r="U37" s="8"/>
      <c r="V37" s="8"/>
      <c r="W37" s="8"/>
      <c r="X37" s="232"/>
    </row>
    <row r="38" spans="1:33" ht="24" customHeight="1">
      <c r="A38" s="508" t="s">
        <v>596</v>
      </c>
      <c r="B38" s="6"/>
      <c r="C38" s="6"/>
      <c r="D38" s="6"/>
      <c r="E38" s="246"/>
      <c r="F38" s="246"/>
      <c r="G38" s="246"/>
      <c r="H38" s="246"/>
      <c r="I38" s="246"/>
      <c r="J38" s="246"/>
      <c r="M38" s="240" t="s">
        <v>591</v>
      </c>
      <c r="N38" s="232"/>
      <c r="O38" s="232"/>
      <c r="P38" s="232"/>
      <c r="Q38" s="232"/>
      <c r="R38" s="232"/>
      <c r="S38" s="232"/>
      <c r="T38" s="232"/>
      <c r="U38" s="232"/>
      <c r="V38" s="232"/>
      <c r="W38" s="232"/>
      <c r="X38" s="232"/>
    </row>
    <row r="39" spans="1:33" ht="24" customHeight="1">
      <c r="A39" s="650" t="s">
        <v>79</v>
      </c>
      <c r="B39" s="650">
        <v>1394</v>
      </c>
      <c r="C39" s="650"/>
      <c r="D39" s="650">
        <v>1395</v>
      </c>
      <c r="E39" s="650"/>
      <c r="F39" s="650">
        <v>1396</v>
      </c>
      <c r="G39" s="650"/>
      <c r="H39" s="650">
        <v>1397</v>
      </c>
      <c r="I39" s="650"/>
      <c r="J39" s="650">
        <v>1398</v>
      </c>
      <c r="K39" s="650"/>
      <c r="L39" s="650">
        <v>1399</v>
      </c>
      <c r="M39" s="650"/>
      <c r="N39" s="232"/>
      <c r="O39" s="232"/>
      <c r="P39" s="232"/>
      <c r="Q39" s="232"/>
      <c r="R39" s="232"/>
      <c r="S39" s="232"/>
      <c r="T39" s="232"/>
      <c r="U39" s="232"/>
      <c r="V39" s="232"/>
      <c r="W39" s="232"/>
      <c r="X39" s="232"/>
    </row>
    <row r="40" spans="1:33" ht="24" customHeight="1">
      <c r="A40" s="650"/>
      <c r="B40" s="500" t="s">
        <v>321</v>
      </c>
      <c r="C40" s="440" t="s">
        <v>3</v>
      </c>
      <c r="D40" s="500" t="s">
        <v>321</v>
      </c>
      <c r="E40" s="440" t="s">
        <v>3</v>
      </c>
      <c r="F40" s="500" t="s">
        <v>321</v>
      </c>
      <c r="G40" s="440" t="s">
        <v>3</v>
      </c>
      <c r="H40" s="500" t="s">
        <v>321</v>
      </c>
      <c r="I40" s="440" t="s">
        <v>3</v>
      </c>
      <c r="J40" s="500" t="s">
        <v>321</v>
      </c>
      <c r="K40" s="440" t="s">
        <v>3</v>
      </c>
      <c r="L40" s="500" t="s">
        <v>321</v>
      </c>
      <c r="M40" s="440" t="s">
        <v>3</v>
      </c>
      <c r="N40" s="232"/>
      <c r="O40" s="232"/>
      <c r="P40" s="232"/>
      <c r="Q40" s="232"/>
      <c r="R40" s="232"/>
      <c r="S40" s="232"/>
      <c r="T40" s="232"/>
      <c r="U40" s="232"/>
      <c r="V40" s="232"/>
      <c r="W40" s="232"/>
      <c r="X40" s="232"/>
    </row>
    <row r="41" spans="1:33" ht="24" customHeight="1">
      <c r="A41" s="242" t="s">
        <v>120</v>
      </c>
      <c r="B41" s="243" t="s">
        <v>597</v>
      </c>
      <c r="C41" s="241" t="s">
        <v>352</v>
      </c>
      <c r="D41" s="244" t="s">
        <v>598</v>
      </c>
      <c r="E41" s="241" t="s">
        <v>352</v>
      </c>
      <c r="F41" s="243" t="s">
        <v>599</v>
      </c>
      <c r="G41" s="241" t="s">
        <v>352</v>
      </c>
      <c r="H41" s="243" t="s">
        <v>600</v>
      </c>
      <c r="I41" s="241" t="s">
        <v>352</v>
      </c>
      <c r="J41" s="245" t="s">
        <v>601</v>
      </c>
      <c r="K41" s="241" t="s">
        <v>352</v>
      </c>
      <c r="L41" s="245" t="s">
        <v>988</v>
      </c>
      <c r="M41" s="241" t="s">
        <v>352</v>
      </c>
      <c r="N41" s="344"/>
      <c r="O41" s="344"/>
      <c r="P41" s="344"/>
      <c r="Q41" s="344"/>
      <c r="R41" s="344"/>
      <c r="S41" s="344"/>
      <c r="T41" s="344"/>
      <c r="U41" s="344"/>
      <c r="V41" s="344"/>
      <c r="W41" s="1011"/>
      <c r="X41" s="1010"/>
      <c r="Y41" s="1008"/>
      <c r="Z41" s="1008"/>
      <c r="AA41" s="1008"/>
      <c r="AB41" s="1008"/>
      <c r="AC41" s="1008"/>
      <c r="AD41" s="1008"/>
      <c r="AE41" s="1008"/>
      <c r="AF41" s="1008"/>
      <c r="AG41" s="1008"/>
    </row>
    <row r="42" spans="1:33" ht="24" customHeight="1">
      <c r="A42" s="215" t="s">
        <v>6</v>
      </c>
      <c r="B42" s="142">
        <v>105922</v>
      </c>
      <c r="C42" s="235">
        <f>RANK(B42,$B$42:$B$72)</f>
        <v>8</v>
      </c>
      <c r="D42" s="142">
        <v>119535</v>
      </c>
      <c r="E42" s="235">
        <f>RANK(D42,$D$42:$D$72)</f>
        <v>7</v>
      </c>
      <c r="F42" s="32">
        <v>124237</v>
      </c>
      <c r="G42" s="235">
        <f>RANK(F42,$F$42:$F$72)</f>
        <v>9</v>
      </c>
      <c r="H42" s="32">
        <v>150646</v>
      </c>
      <c r="I42" s="235">
        <f>RANK(H42,$H$42:$H$72)</f>
        <v>9</v>
      </c>
      <c r="J42" s="32">
        <v>163523</v>
      </c>
      <c r="K42" s="235">
        <f>RANK(J42,$J$42:$J$72)</f>
        <v>14</v>
      </c>
      <c r="L42" s="359">
        <v>184856</v>
      </c>
      <c r="M42" s="235">
        <f>RANK(L42,$L$42:$L$72)</f>
        <v>21</v>
      </c>
      <c r="N42" s="361"/>
      <c r="O42" s="361"/>
      <c r="P42" s="361"/>
      <c r="Q42" s="361"/>
      <c r="R42" s="361"/>
      <c r="S42" s="361"/>
      <c r="T42" s="361"/>
      <c r="U42" s="361"/>
      <c r="V42" s="361"/>
      <c r="W42" s="361"/>
      <c r="X42" s="1008"/>
      <c r="Y42" s="1008"/>
      <c r="Z42" s="1008"/>
      <c r="AA42" s="1008"/>
      <c r="AB42" s="1008"/>
      <c r="AC42" s="1008"/>
      <c r="AD42" s="1008"/>
      <c r="AE42" s="1008"/>
      <c r="AF42" s="1008"/>
      <c r="AG42" s="1008"/>
    </row>
    <row r="43" spans="1:33" ht="24" customHeight="1">
      <c r="A43" s="215" t="s">
        <v>7</v>
      </c>
      <c r="B43" s="142">
        <v>93347</v>
      </c>
      <c r="C43" s="235">
        <f t="shared" ref="C43:C72" si="6">RANK(B43,$B$42:$B$72)</f>
        <v>15</v>
      </c>
      <c r="D43" s="142">
        <v>82182</v>
      </c>
      <c r="E43" s="235">
        <f t="shared" ref="E43:E72" si="7">RANK(D43,$D$42:$D$72)</f>
        <v>25</v>
      </c>
      <c r="F43" s="32">
        <v>100114</v>
      </c>
      <c r="G43" s="235">
        <f t="shared" ref="G43:G72" si="8">RANK(F43,$F$42:$F$72)</f>
        <v>21</v>
      </c>
      <c r="H43" s="32">
        <v>106701</v>
      </c>
      <c r="I43" s="235">
        <f t="shared" ref="I43:I72" si="9">RANK(H43,$H$42:$H$72)</f>
        <v>24</v>
      </c>
      <c r="J43" s="32">
        <v>142092</v>
      </c>
      <c r="K43" s="235">
        <f t="shared" ref="K43:K72" si="10">RANK(J43,$J$42:$J$72)</f>
        <v>22</v>
      </c>
      <c r="L43" s="359">
        <v>177215</v>
      </c>
      <c r="M43" s="235">
        <f t="shared" ref="M43:M72" si="11">RANK(L43,$L$42:$L$72)</f>
        <v>23</v>
      </c>
      <c r="N43" s="361"/>
      <c r="O43" s="361"/>
      <c r="P43" s="361"/>
      <c r="Q43" s="361"/>
      <c r="R43" s="361"/>
      <c r="S43" s="361"/>
      <c r="T43" s="361"/>
      <c r="U43" s="361"/>
      <c r="V43" s="361"/>
      <c r="W43" s="361"/>
      <c r="X43" s="1008"/>
      <c r="Y43" s="1008"/>
      <c r="Z43" s="1008"/>
      <c r="AA43" s="1008"/>
      <c r="AB43" s="1008"/>
      <c r="AC43" s="1008"/>
      <c r="AD43" s="1008"/>
      <c r="AE43" s="1008"/>
      <c r="AF43" s="1008"/>
      <c r="AG43" s="1008"/>
    </row>
    <row r="44" spans="1:33" ht="24" customHeight="1">
      <c r="A44" s="215" t="s">
        <v>8</v>
      </c>
      <c r="B44" s="142">
        <v>83652</v>
      </c>
      <c r="C44" s="235">
        <f t="shared" si="6"/>
        <v>18</v>
      </c>
      <c r="D44" s="142">
        <v>84789</v>
      </c>
      <c r="E44" s="235">
        <f t="shared" si="7"/>
        <v>21</v>
      </c>
      <c r="F44" s="32">
        <v>98918</v>
      </c>
      <c r="G44" s="235">
        <f t="shared" si="8"/>
        <v>23</v>
      </c>
      <c r="H44" s="32">
        <v>131327</v>
      </c>
      <c r="I44" s="235">
        <f t="shared" si="9"/>
        <v>17</v>
      </c>
      <c r="J44" s="32">
        <v>166801</v>
      </c>
      <c r="K44" s="235">
        <f t="shared" si="10"/>
        <v>12</v>
      </c>
      <c r="L44" s="359">
        <v>199577</v>
      </c>
      <c r="M44" s="235">
        <f t="shared" si="11"/>
        <v>16</v>
      </c>
      <c r="N44" s="361"/>
      <c r="O44" s="361"/>
      <c r="P44" s="361"/>
      <c r="Q44" s="361"/>
      <c r="R44" s="361"/>
      <c r="S44" s="361"/>
      <c r="T44" s="361"/>
      <c r="U44" s="361"/>
      <c r="V44" s="361"/>
      <c r="W44" s="361"/>
      <c r="X44" s="1008"/>
      <c r="Y44" s="1008"/>
      <c r="Z44" s="1008"/>
      <c r="AA44" s="1008"/>
      <c r="AB44" s="1008"/>
      <c r="AC44" s="1008"/>
      <c r="AD44" s="1008"/>
      <c r="AE44" s="1008"/>
      <c r="AF44" s="1008"/>
      <c r="AG44" s="1008"/>
    </row>
    <row r="45" spans="1:33" ht="24" customHeight="1">
      <c r="A45" s="215" t="s">
        <v>59</v>
      </c>
      <c r="B45" s="142">
        <v>124384</v>
      </c>
      <c r="C45" s="235">
        <f t="shared" si="6"/>
        <v>5</v>
      </c>
      <c r="D45" s="142">
        <v>126697</v>
      </c>
      <c r="E45" s="235">
        <f t="shared" si="7"/>
        <v>5</v>
      </c>
      <c r="F45" s="32">
        <v>137323</v>
      </c>
      <c r="G45" s="235">
        <f t="shared" si="8"/>
        <v>6</v>
      </c>
      <c r="H45" s="32">
        <v>159577</v>
      </c>
      <c r="I45" s="235">
        <f t="shared" si="9"/>
        <v>7</v>
      </c>
      <c r="J45" s="32">
        <v>182112</v>
      </c>
      <c r="K45" s="235">
        <f t="shared" si="10"/>
        <v>8</v>
      </c>
      <c r="L45" s="359">
        <v>265687</v>
      </c>
      <c r="M45" s="235">
        <f t="shared" si="11"/>
        <v>7</v>
      </c>
      <c r="N45" s="361"/>
      <c r="O45" s="361"/>
      <c r="P45" s="361"/>
      <c r="Q45" s="361"/>
      <c r="R45" s="361"/>
      <c r="S45" s="361"/>
      <c r="T45" s="361"/>
      <c r="U45" s="361"/>
      <c r="V45" s="361"/>
      <c r="W45" s="361"/>
      <c r="X45" s="1008"/>
      <c r="Y45" s="1008"/>
      <c r="Z45" s="1008"/>
      <c r="AA45" s="1008"/>
      <c r="AB45" s="1008"/>
      <c r="AC45" s="1008"/>
      <c r="AD45" s="1008"/>
      <c r="AE45" s="1008"/>
      <c r="AF45" s="1008"/>
      <c r="AG45" s="1008"/>
    </row>
    <row r="46" spans="1:33" ht="24" customHeight="1">
      <c r="A46" s="215" t="s">
        <v>10</v>
      </c>
      <c r="B46" s="142">
        <v>146167</v>
      </c>
      <c r="C46" s="235">
        <f t="shared" si="6"/>
        <v>1</v>
      </c>
      <c r="D46" s="142">
        <v>150026</v>
      </c>
      <c r="E46" s="235">
        <f t="shared" si="7"/>
        <v>2</v>
      </c>
      <c r="F46" s="32">
        <v>160616</v>
      </c>
      <c r="G46" s="235">
        <f t="shared" si="8"/>
        <v>5</v>
      </c>
      <c r="H46" s="32">
        <v>215514</v>
      </c>
      <c r="I46" s="235">
        <f t="shared" si="9"/>
        <v>2</v>
      </c>
      <c r="J46" s="32">
        <v>282462</v>
      </c>
      <c r="K46" s="235">
        <f t="shared" si="10"/>
        <v>1</v>
      </c>
      <c r="L46" s="359">
        <v>401275</v>
      </c>
      <c r="M46" s="235">
        <f t="shared" si="11"/>
        <v>1</v>
      </c>
      <c r="N46" s="361"/>
      <c r="O46" s="361"/>
      <c r="P46" s="361"/>
      <c r="Q46" s="361"/>
      <c r="R46" s="361"/>
      <c r="S46" s="361"/>
      <c r="T46" s="361"/>
      <c r="U46" s="361"/>
      <c r="V46" s="361"/>
      <c r="W46" s="361"/>
      <c r="X46" s="1008"/>
      <c r="Y46" s="1008"/>
      <c r="Z46" s="1008"/>
      <c r="AA46" s="1008"/>
      <c r="AB46" s="1008"/>
      <c r="AC46" s="1008"/>
      <c r="AD46" s="1008"/>
      <c r="AE46" s="1008"/>
      <c r="AF46" s="1008"/>
      <c r="AG46" s="1008"/>
    </row>
    <row r="47" spans="1:33" ht="24" customHeight="1">
      <c r="A47" s="215" t="s">
        <v>11</v>
      </c>
      <c r="B47" s="142">
        <v>62736</v>
      </c>
      <c r="C47" s="235">
        <f t="shared" si="6"/>
        <v>28</v>
      </c>
      <c r="D47" s="142">
        <v>74485</v>
      </c>
      <c r="E47" s="235">
        <f t="shared" si="7"/>
        <v>28</v>
      </c>
      <c r="F47" s="32">
        <v>95095</v>
      </c>
      <c r="G47" s="235">
        <f t="shared" si="8"/>
        <v>25</v>
      </c>
      <c r="H47" s="32">
        <v>102028</v>
      </c>
      <c r="I47" s="235">
        <f t="shared" si="9"/>
        <v>26</v>
      </c>
      <c r="J47" s="32">
        <v>120444</v>
      </c>
      <c r="K47" s="235">
        <f t="shared" si="10"/>
        <v>27</v>
      </c>
      <c r="L47" s="359">
        <v>156763</v>
      </c>
      <c r="M47" s="235">
        <f t="shared" si="11"/>
        <v>27</v>
      </c>
      <c r="N47" s="361"/>
      <c r="O47" s="361"/>
      <c r="P47" s="361"/>
      <c r="Q47" s="361"/>
      <c r="R47" s="361"/>
      <c r="S47" s="361"/>
      <c r="T47" s="361"/>
      <c r="U47" s="361"/>
      <c r="V47" s="361"/>
      <c r="W47" s="361"/>
      <c r="X47" s="1008"/>
      <c r="Y47" s="1008"/>
      <c r="Z47" s="1008"/>
      <c r="AA47" s="1008"/>
      <c r="AB47" s="1008"/>
      <c r="AC47" s="1008"/>
      <c r="AD47" s="1008"/>
      <c r="AE47" s="1008"/>
      <c r="AF47" s="1008"/>
      <c r="AG47" s="1008"/>
    </row>
    <row r="48" spans="1:33" ht="24" customHeight="1">
      <c r="A48" s="215" t="s">
        <v>12</v>
      </c>
      <c r="B48" s="142">
        <v>112238</v>
      </c>
      <c r="C48" s="235">
        <f t="shared" si="6"/>
        <v>7</v>
      </c>
      <c r="D48" s="142">
        <v>114624</v>
      </c>
      <c r="E48" s="235">
        <f t="shared" si="7"/>
        <v>8</v>
      </c>
      <c r="F48" s="32">
        <v>164677</v>
      </c>
      <c r="G48" s="235">
        <f t="shared" si="8"/>
        <v>4</v>
      </c>
      <c r="H48" s="32">
        <v>164687</v>
      </c>
      <c r="I48" s="235">
        <f t="shared" si="9"/>
        <v>6</v>
      </c>
      <c r="J48" s="32">
        <v>179536</v>
      </c>
      <c r="K48" s="235">
        <f t="shared" si="10"/>
        <v>9</v>
      </c>
      <c r="L48" s="359">
        <v>288587</v>
      </c>
      <c r="M48" s="235">
        <f t="shared" si="11"/>
        <v>4</v>
      </c>
      <c r="N48" s="361"/>
      <c r="O48" s="361"/>
      <c r="P48" s="361"/>
      <c r="Q48" s="361"/>
      <c r="R48" s="361"/>
      <c r="S48" s="361"/>
      <c r="T48" s="361"/>
      <c r="U48" s="361"/>
      <c r="V48" s="361"/>
      <c r="W48" s="361"/>
      <c r="X48" s="1008"/>
      <c r="Y48" s="1008"/>
      <c r="Z48" s="1008"/>
      <c r="AA48" s="1008"/>
      <c r="AB48" s="1008"/>
      <c r="AC48" s="1008"/>
      <c r="AD48" s="1008"/>
      <c r="AE48" s="1008"/>
      <c r="AF48" s="1008"/>
      <c r="AG48" s="1008"/>
    </row>
    <row r="49" spans="1:33" ht="24" customHeight="1">
      <c r="A49" s="215" t="s">
        <v>13</v>
      </c>
      <c r="B49" s="142">
        <v>134682</v>
      </c>
      <c r="C49" s="235">
        <f t="shared" si="6"/>
        <v>2</v>
      </c>
      <c r="D49" s="142">
        <v>151565</v>
      </c>
      <c r="E49" s="235">
        <f t="shared" si="7"/>
        <v>1</v>
      </c>
      <c r="F49" s="32">
        <v>171714</v>
      </c>
      <c r="G49" s="235">
        <f t="shared" si="8"/>
        <v>2</v>
      </c>
      <c r="H49" s="32">
        <v>196169</v>
      </c>
      <c r="I49" s="235">
        <f t="shared" si="9"/>
        <v>4</v>
      </c>
      <c r="J49" s="32">
        <v>238684</v>
      </c>
      <c r="K49" s="235">
        <f t="shared" si="10"/>
        <v>3</v>
      </c>
      <c r="L49" s="359">
        <v>360337</v>
      </c>
      <c r="M49" s="235">
        <f t="shared" si="11"/>
        <v>2</v>
      </c>
      <c r="N49" s="361"/>
      <c r="O49" s="361"/>
      <c r="P49" s="361"/>
      <c r="Q49" s="361"/>
      <c r="R49" s="361"/>
      <c r="S49" s="361"/>
      <c r="T49" s="361"/>
      <c r="U49" s="361"/>
      <c r="V49" s="361"/>
      <c r="W49" s="361"/>
      <c r="X49" s="1008"/>
      <c r="Y49" s="1008"/>
      <c r="Z49" s="1008"/>
      <c r="AA49" s="1008"/>
      <c r="AB49" s="1008"/>
      <c r="AC49" s="1008"/>
      <c r="AD49" s="1008"/>
      <c r="AE49" s="1008"/>
      <c r="AF49" s="1008"/>
      <c r="AG49" s="1008"/>
    </row>
    <row r="50" spans="1:33" ht="24" customHeight="1">
      <c r="A50" s="215" t="s">
        <v>14</v>
      </c>
      <c r="B50" s="142">
        <v>132077</v>
      </c>
      <c r="C50" s="235">
        <f t="shared" si="6"/>
        <v>3</v>
      </c>
      <c r="D50" s="142">
        <v>123802</v>
      </c>
      <c r="E50" s="235">
        <f t="shared" si="7"/>
        <v>6</v>
      </c>
      <c r="F50" s="32">
        <v>118541</v>
      </c>
      <c r="G50" s="235">
        <f t="shared" si="8"/>
        <v>12</v>
      </c>
      <c r="H50" s="32">
        <v>139493</v>
      </c>
      <c r="I50" s="235">
        <f t="shared" si="9"/>
        <v>14</v>
      </c>
      <c r="J50" s="32">
        <v>153113</v>
      </c>
      <c r="K50" s="235">
        <f t="shared" si="10"/>
        <v>17</v>
      </c>
      <c r="L50" s="359">
        <v>213496</v>
      </c>
      <c r="M50" s="235">
        <f t="shared" si="11"/>
        <v>12</v>
      </c>
      <c r="N50" s="361"/>
      <c r="O50" s="361"/>
      <c r="P50" s="361"/>
      <c r="Q50" s="361"/>
      <c r="R50" s="361"/>
      <c r="S50" s="361"/>
      <c r="T50" s="361"/>
      <c r="U50" s="361"/>
      <c r="V50" s="361"/>
      <c r="W50" s="361"/>
      <c r="X50" s="1008"/>
      <c r="Y50" s="1008"/>
      <c r="Z50" s="1008"/>
      <c r="AA50" s="1008"/>
      <c r="AB50" s="1008"/>
      <c r="AC50" s="1008"/>
      <c r="AD50" s="1008"/>
      <c r="AE50" s="1008"/>
      <c r="AF50" s="1008"/>
      <c r="AG50" s="1008"/>
    </row>
    <row r="51" spans="1:33" ht="24" customHeight="1">
      <c r="A51" s="215" t="s">
        <v>15</v>
      </c>
      <c r="B51" s="142">
        <v>58956</v>
      </c>
      <c r="C51" s="235">
        <f t="shared" si="6"/>
        <v>29</v>
      </c>
      <c r="D51" s="142">
        <v>58699</v>
      </c>
      <c r="E51" s="235">
        <f t="shared" si="7"/>
        <v>29</v>
      </c>
      <c r="F51" s="32">
        <v>60208</v>
      </c>
      <c r="G51" s="235">
        <f t="shared" si="8"/>
        <v>30</v>
      </c>
      <c r="H51" s="32">
        <v>70174</v>
      </c>
      <c r="I51" s="235">
        <f t="shared" si="9"/>
        <v>30</v>
      </c>
      <c r="J51" s="32">
        <v>90857</v>
      </c>
      <c r="K51" s="235">
        <f t="shared" si="10"/>
        <v>30</v>
      </c>
      <c r="L51" s="359">
        <v>118427</v>
      </c>
      <c r="M51" s="235">
        <f t="shared" si="11"/>
        <v>29</v>
      </c>
      <c r="N51" s="361"/>
      <c r="O51" s="361"/>
      <c r="P51" s="361"/>
      <c r="Q51" s="361"/>
      <c r="R51" s="361"/>
      <c r="S51" s="361"/>
      <c r="T51" s="361"/>
      <c r="U51" s="361"/>
      <c r="V51" s="361"/>
      <c r="W51" s="361"/>
      <c r="X51" s="1008"/>
      <c r="Y51" s="1008"/>
      <c r="Z51" s="1008"/>
      <c r="AA51" s="1008"/>
      <c r="AB51" s="1008"/>
      <c r="AC51" s="1008"/>
      <c r="AD51" s="1008"/>
      <c r="AE51" s="1008"/>
      <c r="AF51" s="1008"/>
      <c r="AG51" s="1008"/>
    </row>
    <row r="52" spans="1:33" ht="24" customHeight="1">
      <c r="A52" s="215" t="s">
        <v>16</v>
      </c>
      <c r="B52" s="142">
        <v>72087</v>
      </c>
      <c r="C52" s="235">
        <f t="shared" si="6"/>
        <v>25</v>
      </c>
      <c r="D52" s="142">
        <v>83263</v>
      </c>
      <c r="E52" s="235">
        <f t="shared" si="7"/>
        <v>24</v>
      </c>
      <c r="F52" s="32">
        <v>107252</v>
      </c>
      <c r="G52" s="235">
        <f t="shared" si="8"/>
        <v>16</v>
      </c>
      <c r="H52" s="32">
        <v>135087</v>
      </c>
      <c r="I52" s="235">
        <f t="shared" si="9"/>
        <v>16</v>
      </c>
      <c r="J52" s="32">
        <v>141743</v>
      </c>
      <c r="K52" s="235">
        <f t="shared" si="10"/>
        <v>23</v>
      </c>
      <c r="L52" s="359">
        <v>195293</v>
      </c>
      <c r="M52" s="235">
        <f t="shared" si="11"/>
        <v>17</v>
      </c>
      <c r="N52" s="361"/>
      <c r="O52" s="361"/>
      <c r="P52" s="361"/>
      <c r="Q52" s="361"/>
      <c r="R52" s="361"/>
      <c r="S52" s="361"/>
      <c r="T52" s="361"/>
      <c r="U52" s="361"/>
      <c r="V52" s="361"/>
      <c r="W52" s="361"/>
      <c r="X52" s="1008"/>
      <c r="Y52" s="1008"/>
      <c r="Z52" s="1008"/>
      <c r="AA52" s="1008"/>
      <c r="AB52" s="1008"/>
      <c r="AC52" s="1008"/>
      <c r="AD52" s="1008"/>
      <c r="AE52" s="1008"/>
      <c r="AF52" s="1008"/>
      <c r="AG52" s="1008"/>
    </row>
    <row r="53" spans="1:33" ht="24" customHeight="1">
      <c r="A53" s="215" t="s">
        <v>17</v>
      </c>
      <c r="B53" s="142">
        <v>77022</v>
      </c>
      <c r="C53" s="235">
        <f t="shared" si="6"/>
        <v>22</v>
      </c>
      <c r="D53" s="142">
        <v>75491</v>
      </c>
      <c r="E53" s="235">
        <f t="shared" si="7"/>
        <v>27</v>
      </c>
      <c r="F53" s="32">
        <v>81000</v>
      </c>
      <c r="G53" s="235">
        <f t="shared" si="8"/>
        <v>28</v>
      </c>
      <c r="H53" s="32">
        <v>97036</v>
      </c>
      <c r="I53" s="235">
        <f t="shared" si="9"/>
        <v>27</v>
      </c>
      <c r="J53" s="32">
        <v>123321</v>
      </c>
      <c r="K53" s="235">
        <f t="shared" si="10"/>
        <v>25</v>
      </c>
      <c r="L53" s="359">
        <v>100576</v>
      </c>
      <c r="M53" s="235">
        <f t="shared" si="11"/>
        <v>30</v>
      </c>
      <c r="N53" s="361"/>
      <c r="O53" s="361"/>
      <c r="P53" s="361"/>
      <c r="Q53" s="361"/>
      <c r="R53" s="361"/>
      <c r="S53" s="361"/>
      <c r="T53" s="361"/>
      <c r="U53" s="361"/>
      <c r="V53" s="361"/>
      <c r="W53" s="361"/>
      <c r="X53" s="1008"/>
      <c r="Y53" s="1008"/>
      <c r="Z53" s="1008"/>
      <c r="AA53" s="1008"/>
      <c r="AB53" s="1008"/>
      <c r="AC53" s="1008"/>
      <c r="AD53" s="1008"/>
      <c r="AE53" s="1008"/>
      <c r="AF53" s="1008"/>
      <c r="AG53" s="1008"/>
    </row>
    <row r="54" spans="1:33" ht="24" customHeight="1">
      <c r="A54" s="215" t="s">
        <v>18</v>
      </c>
      <c r="B54" s="142">
        <v>95487</v>
      </c>
      <c r="C54" s="235">
        <f t="shared" si="6"/>
        <v>13</v>
      </c>
      <c r="D54" s="142">
        <v>101670</v>
      </c>
      <c r="E54" s="235">
        <f t="shared" si="7"/>
        <v>12</v>
      </c>
      <c r="F54" s="32">
        <v>120298</v>
      </c>
      <c r="G54" s="235">
        <f t="shared" si="8"/>
        <v>10</v>
      </c>
      <c r="H54" s="32">
        <v>143841</v>
      </c>
      <c r="I54" s="235">
        <f t="shared" si="9"/>
        <v>12</v>
      </c>
      <c r="J54" s="32">
        <v>148702</v>
      </c>
      <c r="K54" s="235">
        <f t="shared" si="10"/>
        <v>20</v>
      </c>
      <c r="L54" s="359">
        <v>168985</v>
      </c>
      <c r="M54" s="235">
        <f t="shared" si="11"/>
        <v>26</v>
      </c>
      <c r="N54" s="361"/>
      <c r="O54" s="361"/>
      <c r="P54" s="361"/>
      <c r="Q54" s="361"/>
      <c r="R54" s="361"/>
      <c r="S54" s="361"/>
      <c r="T54" s="361"/>
      <c r="U54" s="361"/>
      <c r="V54" s="361"/>
      <c r="W54" s="361"/>
      <c r="X54" s="1008"/>
      <c r="Y54" s="1008"/>
      <c r="Z54" s="1008"/>
      <c r="AA54" s="1008"/>
      <c r="AB54" s="1008"/>
      <c r="AC54" s="1008"/>
      <c r="AD54" s="1008"/>
      <c r="AE54" s="1008"/>
      <c r="AF54" s="1008"/>
      <c r="AG54" s="1008"/>
    </row>
    <row r="55" spans="1:33" ht="24" customHeight="1">
      <c r="A55" s="215" t="s">
        <v>19</v>
      </c>
      <c r="B55" s="142">
        <v>84593</v>
      </c>
      <c r="C55" s="235">
        <f t="shared" si="6"/>
        <v>17</v>
      </c>
      <c r="D55" s="142">
        <v>88094</v>
      </c>
      <c r="E55" s="235">
        <f t="shared" si="7"/>
        <v>17</v>
      </c>
      <c r="F55" s="32">
        <v>110496</v>
      </c>
      <c r="G55" s="235">
        <f t="shared" si="8"/>
        <v>14</v>
      </c>
      <c r="H55" s="32">
        <v>144049</v>
      </c>
      <c r="I55" s="235">
        <f t="shared" si="9"/>
        <v>11</v>
      </c>
      <c r="J55" s="32">
        <v>164979</v>
      </c>
      <c r="K55" s="235">
        <f t="shared" si="10"/>
        <v>13</v>
      </c>
      <c r="L55" s="359">
        <v>215420</v>
      </c>
      <c r="M55" s="235">
        <f t="shared" si="11"/>
        <v>11</v>
      </c>
      <c r="N55" s="361"/>
      <c r="O55" s="361"/>
      <c r="P55" s="361"/>
      <c r="Q55" s="361"/>
      <c r="R55" s="361"/>
      <c r="S55" s="361"/>
      <c r="T55" s="361"/>
      <c r="U55" s="361"/>
      <c r="V55" s="361"/>
      <c r="W55" s="361"/>
      <c r="X55" s="1008"/>
      <c r="Y55" s="1008"/>
      <c r="Z55" s="1008"/>
      <c r="AA55" s="1008"/>
      <c r="AB55" s="1008"/>
      <c r="AC55" s="1008"/>
      <c r="AD55" s="1008"/>
      <c r="AE55" s="1008"/>
      <c r="AF55" s="1008"/>
      <c r="AG55" s="1008"/>
    </row>
    <row r="56" spans="1:33" ht="24" customHeight="1">
      <c r="A56" s="215" t="s">
        <v>20</v>
      </c>
      <c r="B56" s="142">
        <v>71852</v>
      </c>
      <c r="C56" s="235">
        <f t="shared" si="6"/>
        <v>26</v>
      </c>
      <c r="D56" s="142">
        <v>86604</v>
      </c>
      <c r="E56" s="235">
        <f t="shared" si="7"/>
        <v>20</v>
      </c>
      <c r="F56" s="32">
        <v>101962</v>
      </c>
      <c r="G56" s="235">
        <f t="shared" si="8"/>
        <v>19</v>
      </c>
      <c r="H56" s="32">
        <v>95867</v>
      </c>
      <c r="I56" s="235">
        <f t="shared" si="9"/>
        <v>28</v>
      </c>
      <c r="J56" s="32">
        <v>119606</v>
      </c>
      <c r="K56" s="235">
        <f t="shared" si="10"/>
        <v>28</v>
      </c>
      <c r="L56" s="359">
        <v>212380</v>
      </c>
      <c r="M56" s="235">
        <f t="shared" si="11"/>
        <v>13</v>
      </c>
      <c r="N56" s="361"/>
      <c r="O56" s="361"/>
      <c r="P56" s="361"/>
      <c r="Q56" s="361"/>
      <c r="R56" s="361"/>
      <c r="S56" s="361"/>
      <c r="T56" s="361"/>
      <c r="U56" s="361"/>
      <c r="V56" s="361"/>
      <c r="W56" s="361"/>
      <c r="X56" s="1008"/>
      <c r="Y56" s="1008"/>
      <c r="Z56" s="1008"/>
      <c r="AA56" s="1008"/>
      <c r="AB56" s="1008"/>
      <c r="AC56" s="1008"/>
      <c r="AD56" s="1008"/>
      <c r="AE56" s="1008"/>
      <c r="AF56" s="1008"/>
      <c r="AG56" s="1008"/>
    </row>
    <row r="57" spans="1:33" ht="24" customHeight="1">
      <c r="A57" s="215" t="s">
        <v>21</v>
      </c>
      <c r="B57" s="142">
        <v>40257</v>
      </c>
      <c r="C57" s="235">
        <f t="shared" si="6"/>
        <v>31</v>
      </c>
      <c r="D57" s="142">
        <v>39809</v>
      </c>
      <c r="E57" s="235">
        <f t="shared" si="7"/>
        <v>31</v>
      </c>
      <c r="F57" s="32">
        <v>46548</v>
      </c>
      <c r="G57" s="235">
        <f t="shared" si="8"/>
        <v>31</v>
      </c>
      <c r="H57" s="32">
        <v>47255</v>
      </c>
      <c r="I57" s="235">
        <f t="shared" si="9"/>
        <v>31</v>
      </c>
      <c r="J57" s="32">
        <v>66259</v>
      </c>
      <c r="K57" s="235">
        <f t="shared" si="10"/>
        <v>31</v>
      </c>
      <c r="L57" s="359">
        <v>79506</v>
      </c>
      <c r="M57" s="235">
        <f t="shared" si="11"/>
        <v>31</v>
      </c>
      <c r="N57" s="361"/>
      <c r="O57" s="361"/>
      <c r="P57" s="361"/>
      <c r="Q57" s="361"/>
      <c r="R57" s="361"/>
      <c r="S57" s="361"/>
      <c r="T57" s="361"/>
      <c r="U57" s="361"/>
      <c r="V57" s="361"/>
      <c r="W57" s="361"/>
      <c r="X57" s="1008"/>
      <c r="Y57" s="1008"/>
      <c r="Z57" s="1008"/>
      <c r="AA57" s="1008"/>
      <c r="AB57" s="1008"/>
      <c r="AC57" s="1008"/>
      <c r="AD57" s="1008"/>
      <c r="AE57" s="1008"/>
      <c r="AF57" s="1008"/>
      <c r="AG57" s="1008"/>
    </row>
    <row r="58" spans="1:33" ht="24" customHeight="1">
      <c r="A58" s="215" t="s">
        <v>22</v>
      </c>
      <c r="B58" s="142">
        <v>96782</v>
      </c>
      <c r="C58" s="235">
        <f t="shared" si="6"/>
        <v>11</v>
      </c>
      <c r="D58" s="142">
        <v>108802</v>
      </c>
      <c r="E58" s="235">
        <f t="shared" si="7"/>
        <v>10</v>
      </c>
      <c r="F58" s="32">
        <v>110722</v>
      </c>
      <c r="G58" s="235">
        <f t="shared" si="8"/>
        <v>13</v>
      </c>
      <c r="H58" s="32">
        <v>149813</v>
      </c>
      <c r="I58" s="235">
        <f t="shared" si="9"/>
        <v>10</v>
      </c>
      <c r="J58" s="32">
        <v>156548</v>
      </c>
      <c r="K58" s="235">
        <f t="shared" si="10"/>
        <v>15</v>
      </c>
      <c r="L58" s="359">
        <v>179982</v>
      </c>
      <c r="M58" s="235">
        <f t="shared" si="11"/>
        <v>22</v>
      </c>
      <c r="N58" s="361"/>
      <c r="O58" s="361"/>
      <c r="P58" s="361"/>
      <c r="Q58" s="361"/>
      <c r="R58" s="361"/>
      <c r="S58" s="361"/>
      <c r="T58" s="361"/>
      <c r="U58" s="361"/>
      <c r="V58" s="361"/>
      <c r="W58" s="361"/>
      <c r="X58" s="1008"/>
      <c r="Y58" s="1008"/>
      <c r="Z58" s="1008"/>
      <c r="AA58" s="1008"/>
      <c r="AB58" s="1008"/>
      <c r="AC58" s="1008"/>
      <c r="AD58" s="1008"/>
      <c r="AE58" s="1008"/>
      <c r="AF58" s="1008"/>
      <c r="AG58" s="1008"/>
    </row>
    <row r="59" spans="1:33" ht="24" customHeight="1">
      <c r="A59" s="215" t="s">
        <v>23</v>
      </c>
      <c r="B59" s="142">
        <v>96061</v>
      </c>
      <c r="C59" s="235">
        <f t="shared" si="6"/>
        <v>12</v>
      </c>
      <c r="D59" s="142">
        <v>112653</v>
      </c>
      <c r="E59" s="235">
        <f t="shared" si="7"/>
        <v>9</v>
      </c>
      <c r="F59" s="32">
        <v>127885</v>
      </c>
      <c r="G59" s="235">
        <f t="shared" si="8"/>
        <v>8</v>
      </c>
      <c r="H59" s="32">
        <v>155848</v>
      </c>
      <c r="I59" s="235">
        <f t="shared" si="9"/>
        <v>8</v>
      </c>
      <c r="J59" s="32">
        <v>183964</v>
      </c>
      <c r="K59" s="235">
        <f t="shared" si="10"/>
        <v>6</v>
      </c>
      <c r="L59" s="359">
        <v>217670</v>
      </c>
      <c r="M59" s="235">
        <f t="shared" si="11"/>
        <v>9</v>
      </c>
      <c r="N59" s="361"/>
      <c r="O59" s="361"/>
      <c r="P59" s="361"/>
      <c r="Q59" s="361"/>
      <c r="R59" s="361"/>
      <c r="S59" s="361"/>
      <c r="T59" s="361"/>
      <c r="U59" s="361"/>
      <c r="V59" s="361"/>
      <c r="W59" s="361"/>
      <c r="X59" s="1008"/>
      <c r="Y59" s="1008"/>
      <c r="Z59" s="1008"/>
      <c r="AA59" s="1008"/>
      <c r="AB59" s="1008"/>
      <c r="AC59" s="1008"/>
      <c r="AD59" s="1008"/>
      <c r="AE59" s="1008"/>
      <c r="AF59" s="1008"/>
      <c r="AG59" s="1008"/>
    </row>
    <row r="60" spans="1:33" ht="24" customHeight="1">
      <c r="A60" s="215" t="s">
        <v>24</v>
      </c>
      <c r="B60" s="142">
        <v>82151</v>
      </c>
      <c r="C60" s="235">
        <f t="shared" si="6"/>
        <v>19</v>
      </c>
      <c r="D60" s="142">
        <v>87197</v>
      </c>
      <c r="E60" s="235">
        <f t="shared" si="7"/>
        <v>18</v>
      </c>
      <c r="F60" s="32">
        <v>94152</v>
      </c>
      <c r="G60" s="235">
        <f t="shared" si="8"/>
        <v>26</v>
      </c>
      <c r="H60" s="32">
        <v>115381</v>
      </c>
      <c r="I60" s="235">
        <f t="shared" si="9"/>
        <v>21</v>
      </c>
      <c r="J60" s="32">
        <v>152654</v>
      </c>
      <c r="K60" s="235">
        <f t="shared" si="10"/>
        <v>18</v>
      </c>
      <c r="L60" s="359">
        <v>201464</v>
      </c>
      <c r="M60" s="235">
        <f t="shared" si="11"/>
        <v>15</v>
      </c>
      <c r="N60" s="361"/>
      <c r="O60" s="361"/>
      <c r="P60" s="361"/>
      <c r="Q60" s="361"/>
      <c r="R60" s="361"/>
      <c r="S60" s="361"/>
      <c r="T60" s="361"/>
      <c r="U60" s="361"/>
      <c r="V60" s="361"/>
      <c r="W60" s="361"/>
      <c r="X60" s="1008"/>
      <c r="Y60" s="1008"/>
      <c r="Z60" s="1008"/>
      <c r="AA60" s="1008"/>
      <c r="AB60" s="1008"/>
      <c r="AC60" s="1008"/>
      <c r="AD60" s="1008"/>
      <c r="AE60" s="1008"/>
      <c r="AF60" s="1008"/>
      <c r="AG60" s="1008"/>
    </row>
    <row r="61" spans="1:33" ht="24" customHeight="1">
      <c r="A61" s="215" t="s">
        <v>122</v>
      </c>
      <c r="B61" s="142">
        <v>79331</v>
      </c>
      <c r="C61" s="235">
        <f t="shared" si="6"/>
        <v>21</v>
      </c>
      <c r="D61" s="142">
        <v>90392</v>
      </c>
      <c r="E61" s="235">
        <f t="shared" si="7"/>
        <v>16</v>
      </c>
      <c r="F61" s="32">
        <v>89465</v>
      </c>
      <c r="G61" s="235">
        <f t="shared" si="8"/>
        <v>27</v>
      </c>
      <c r="H61" s="32">
        <v>111033</v>
      </c>
      <c r="I61" s="235">
        <f t="shared" si="9"/>
        <v>23</v>
      </c>
      <c r="J61" s="32">
        <v>122639</v>
      </c>
      <c r="K61" s="235">
        <f t="shared" si="10"/>
        <v>26</v>
      </c>
      <c r="L61" s="359">
        <v>176728</v>
      </c>
      <c r="M61" s="235">
        <f t="shared" si="11"/>
        <v>24</v>
      </c>
      <c r="N61" s="361"/>
      <c r="O61" s="361"/>
      <c r="P61" s="361"/>
      <c r="Q61" s="361"/>
      <c r="R61" s="361"/>
      <c r="S61" s="361"/>
      <c r="T61" s="361"/>
      <c r="U61" s="361"/>
      <c r="V61" s="361"/>
      <c r="W61" s="361"/>
      <c r="X61" s="1008"/>
      <c r="Y61" s="1008"/>
      <c r="Z61" s="1008"/>
      <c r="AA61" s="1008"/>
      <c r="AB61" s="1008"/>
      <c r="AC61" s="1008"/>
      <c r="AD61" s="1008"/>
      <c r="AE61" s="1008"/>
      <c r="AF61" s="1008"/>
      <c r="AG61" s="1008"/>
    </row>
    <row r="62" spans="1:33" ht="24" customHeight="1">
      <c r="A62" s="215" t="s">
        <v>80</v>
      </c>
      <c r="B62" s="142">
        <v>46423</v>
      </c>
      <c r="C62" s="235">
        <f t="shared" si="6"/>
        <v>30</v>
      </c>
      <c r="D62" s="142">
        <v>56922</v>
      </c>
      <c r="E62" s="235">
        <f t="shared" si="7"/>
        <v>30</v>
      </c>
      <c r="F62" s="32">
        <v>64994</v>
      </c>
      <c r="G62" s="235">
        <f t="shared" si="8"/>
        <v>29</v>
      </c>
      <c r="H62" s="32">
        <v>73868</v>
      </c>
      <c r="I62" s="235">
        <f t="shared" si="9"/>
        <v>29</v>
      </c>
      <c r="J62" s="32">
        <v>92354</v>
      </c>
      <c r="K62" s="235">
        <f t="shared" si="10"/>
        <v>29</v>
      </c>
      <c r="L62" s="359">
        <v>139982</v>
      </c>
      <c r="M62" s="235">
        <f t="shared" si="11"/>
        <v>28</v>
      </c>
      <c r="N62" s="361"/>
      <c r="O62" s="361"/>
      <c r="P62" s="361"/>
      <c r="Q62" s="361"/>
      <c r="R62" s="361"/>
      <c r="S62" s="361"/>
      <c r="T62" s="361"/>
      <c r="U62" s="361"/>
      <c r="V62" s="361"/>
      <c r="W62" s="361"/>
      <c r="X62" s="1008"/>
      <c r="Y62" s="1008"/>
      <c r="Z62" s="1008"/>
      <c r="AA62" s="1008"/>
      <c r="AB62" s="1008"/>
      <c r="AC62" s="1008"/>
      <c r="AD62" s="1008"/>
      <c r="AE62" s="1008"/>
      <c r="AF62" s="1008"/>
      <c r="AG62" s="1008"/>
    </row>
    <row r="63" spans="1:33" ht="24" customHeight="1">
      <c r="A63" s="215" t="s">
        <v>123</v>
      </c>
      <c r="B63" s="142">
        <v>97768</v>
      </c>
      <c r="C63" s="235">
        <f t="shared" si="6"/>
        <v>10</v>
      </c>
      <c r="D63" s="142">
        <v>106326</v>
      </c>
      <c r="E63" s="235">
        <f t="shared" si="7"/>
        <v>11</v>
      </c>
      <c r="F63" s="32">
        <v>119988</v>
      </c>
      <c r="G63" s="235">
        <f t="shared" si="8"/>
        <v>11</v>
      </c>
      <c r="H63" s="32">
        <v>142476</v>
      </c>
      <c r="I63" s="235">
        <f t="shared" si="9"/>
        <v>13</v>
      </c>
      <c r="J63" s="32">
        <v>155261</v>
      </c>
      <c r="K63" s="235">
        <f t="shared" si="10"/>
        <v>16</v>
      </c>
      <c r="L63" s="359">
        <v>187724</v>
      </c>
      <c r="M63" s="235">
        <f t="shared" si="11"/>
        <v>20</v>
      </c>
      <c r="N63" s="361"/>
      <c r="O63" s="361"/>
      <c r="P63" s="361"/>
      <c r="Q63" s="361"/>
      <c r="R63" s="361"/>
      <c r="S63" s="361"/>
      <c r="T63" s="361"/>
      <c r="U63" s="361"/>
      <c r="V63" s="361"/>
      <c r="W63" s="361"/>
      <c r="X63" s="1008"/>
      <c r="Y63" s="1008"/>
      <c r="Z63" s="1008"/>
      <c r="AA63" s="1008"/>
      <c r="AB63" s="1008"/>
      <c r="AC63" s="1008"/>
      <c r="AD63" s="1008"/>
      <c r="AE63" s="1008"/>
      <c r="AF63" s="1008"/>
      <c r="AG63" s="1008"/>
    </row>
    <row r="64" spans="1:33" ht="24" customHeight="1">
      <c r="A64" s="215" t="s">
        <v>124</v>
      </c>
      <c r="B64" s="142">
        <v>93655</v>
      </c>
      <c r="C64" s="235">
        <f t="shared" si="6"/>
        <v>14</v>
      </c>
      <c r="D64" s="142">
        <v>77479</v>
      </c>
      <c r="E64" s="235">
        <f t="shared" si="7"/>
        <v>26</v>
      </c>
      <c r="F64" s="32">
        <v>99796</v>
      </c>
      <c r="G64" s="235">
        <f t="shared" si="8"/>
        <v>22</v>
      </c>
      <c r="H64" s="32">
        <v>119404</v>
      </c>
      <c r="I64" s="235">
        <f t="shared" si="9"/>
        <v>19</v>
      </c>
      <c r="J64" s="32">
        <v>149674</v>
      </c>
      <c r="K64" s="235">
        <f t="shared" si="10"/>
        <v>19</v>
      </c>
      <c r="L64" s="359">
        <v>174512</v>
      </c>
      <c r="M64" s="235">
        <f t="shared" si="11"/>
        <v>25</v>
      </c>
      <c r="N64" s="361"/>
      <c r="O64" s="361"/>
      <c r="P64" s="361"/>
      <c r="Q64" s="361"/>
      <c r="R64" s="361"/>
      <c r="S64" s="361"/>
      <c r="T64" s="361"/>
      <c r="U64" s="361"/>
      <c r="V64" s="361"/>
      <c r="W64" s="361"/>
      <c r="X64" s="1008"/>
      <c r="Y64" s="1008"/>
      <c r="Z64" s="1008"/>
      <c r="AA64" s="1008"/>
      <c r="AB64" s="1008"/>
      <c r="AC64" s="1008"/>
      <c r="AD64" s="1008"/>
      <c r="AE64" s="1008"/>
      <c r="AF64" s="1008"/>
      <c r="AG64" s="1008"/>
    </row>
    <row r="65" spans="1:33" ht="24" customHeight="1">
      <c r="A65" s="215" t="s">
        <v>29</v>
      </c>
      <c r="B65" s="142">
        <v>74093</v>
      </c>
      <c r="C65" s="235">
        <f t="shared" si="6"/>
        <v>24</v>
      </c>
      <c r="D65" s="142">
        <v>83758</v>
      </c>
      <c r="E65" s="235">
        <f t="shared" si="7"/>
        <v>23</v>
      </c>
      <c r="F65" s="32">
        <v>108978</v>
      </c>
      <c r="G65" s="235">
        <f t="shared" si="8"/>
        <v>15</v>
      </c>
      <c r="H65" s="32">
        <v>136594</v>
      </c>
      <c r="I65" s="235">
        <f t="shared" si="9"/>
        <v>15</v>
      </c>
      <c r="J65" s="32">
        <v>168379</v>
      </c>
      <c r="K65" s="235">
        <f t="shared" si="10"/>
        <v>11</v>
      </c>
      <c r="L65" s="359">
        <v>202842</v>
      </c>
      <c r="M65" s="235">
        <f t="shared" si="11"/>
        <v>14</v>
      </c>
      <c r="N65" s="361"/>
      <c r="O65" s="361"/>
      <c r="P65" s="361"/>
      <c r="Q65" s="361"/>
      <c r="R65" s="361"/>
      <c r="S65" s="361"/>
      <c r="T65" s="361"/>
      <c r="U65" s="361"/>
      <c r="V65" s="361"/>
      <c r="W65" s="361"/>
      <c r="X65" s="1008"/>
      <c r="Y65" s="1008"/>
      <c r="Z65" s="1008"/>
      <c r="AA65" s="1008"/>
      <c r="AB65" s="1008"/>
      <c r="AC65" s="1008"/>
      <c r="AD65" s="1008"/>
      <c r="AE65" s="1008"/>
      <c r="AF65" s="1008"/>
      <c r="AG65" s="1008"/>
    </row>
    <row r="66" spans="1:33" ht="24" customHeight="1">
      <c r="A66" s="215" t="s">
        <v>30</v>
      </c>
      <c r="B66" s="142">
        <v>105499</v>
      </c>
      <c r="C66" s="235">
        <f t="shared" si="6"/>
        <v>9</v>
      </c>
      <c r="D66" s="142">
        <v>99113</v>
      </c>
      <c r="E66" s="235">
        <f t="shared" si="7"/>
        <v>13</v>
      </c>
      <c r="F66" s="32">
        <v>106319</v>
      </c>
      <c r="G66" s="235">
        <f t="shared" si="8"/>
        <v>17</v>
      </c>
      <c r="H66" s="32">
        <v>115810</v>
      </c>
      <c r="I66" s="235">
        <f t="shared" si="9"/>
        <v>20</v>
      </c>
      <c r="J66" s="32">
        <v>147524</v>
      </c>
      <c r="K66" s="235">
        <f t="shared" si="10"/>
        <v>21</v>
      </c>
      <c r="L66" s="359">
        <v>216859</v>
      </c>
      <c r="M66" s="235">
        <f t="shared" si="11"/>
        <v>10</v>
      </c>
      <c r="N66" s="361"/>
      <c r="O66" s="361"/>
      <c r="P66" s="361"/>
      <c r="Q66" s="361"/>
      <c r="R66" s="361"/>
      <c r="S66" s="361"/>
      <c r="T66" s="361"/>
      <c r="U66" s="361"/>
      <c r="V66" s="361"/>
      <c r="W66" s="361"/>
      <c r="X66" s="1008"/>
      <c r="Y66" s="1008"/>
      <c r="Z66" s="1008"/>
      <c r="AA66" s="1008"/>
      <c r="AB66" s="1008"/>
      <c r="AC66" s="1008"/>
      <c r="AD66" s="1008"/>
      <c r="AE66" s="1008"/>
      <c r="AF66" s="1008"/>
      <c r="AG66" s="1008"/>
    </row>
    <row r="67" spans="1:33" ht="24" customHeight="1">
      <c r="A67" s="215" t="s">
        <v>31</v>
      </c>
      <c r="B67" s="142">
        <v>65760</v>
      </c>
      <c r="C67" s="235">
        <f t="shared" si="6"/>
        <v>27</v>
      </c>
      <c r="D67" s="142">
        <v>84680</v>
      </c>
      <c r="E67" s="235">
        <f t="shared" si="7"/>
        <v>22</v>
      </c>
      <c r="F67" s="32">
        <v>100630</v>
      </c>
      <c r="G67" s="235">
        <f t="shared" si="8"/>
        <v>20</v>
      </c>
      <c r="H67" s="32">
        <v>106126</v>
      </c>
      <c r="I67" s="235">
        <f t="shared" si="9"/>
        <v>25</v>
      </c>
      <c r="J67" s="32">
        <v>137147</v>
      </c>
      <c r="K67" s="235">
        <f t="shared" si="10"/>
        <v>24</v>
      </c>
      <c r="L67" s="359">
        <v>193570</v>
      </c>
      <c r="M67" s="235">
        <f t="shared" si="11"/>
        <v>18</v>
      </c>
      <c r="N67" s="361"/>
      <c r="O67" s="361"/>
      <c r="P67" s="361"/>
      <c r="Q67" s="361"/>
      <c r="R67" s="361"/>
      <c r="S67" s="361"/>
      <c r="T67" s="361"/>
      <c r="U67" s="361"/>
      <c r="V67" s="361"/>
      <c r="W67" s="361"/>
      <c r="X67" s="1008"/>
      <c r="Y67" s="1008"/>
      <c r="Z67" s="1008"/>
      <c r="AA67" s="1008"/>
      <c r="AB67" s="1008"/>
      <c r="AC67" s="1008"/>
      <c r="AD67" s="1008"/>
      <c r="AE67" s="1008"/>
      <c r="AF67" s="1008"/>
      <c r="AG67" s="1008"/>
    </row>
    <row r="68" spans="1:33" ht="24" customHeight="1">
      <c r="A68" s="215" t="s">
        <v>32</v>
      </c>
      <c r="B68" s="142">
        <v>118579</v>
      </c>
      <c r="C68" s="235">
        <f t="shared" si="6"/>
        <v>6</v>
      </c>
      <c r="D68" s="142">
        <v>147138</v>
      </c>
      <c r="E68" s="235">
        <f t="shared" si="7"/>
        <v>3</v>
      </c>
      <c r="F68" s="32">
        <v>182234</v>
      </c>
      <c r="G68" s="235">
        <f t="shared" si="8"/>
        <v>1</v>
      </c>
      <c r="H68" s="32">
        <v>220385</v>
      </c>
      <c r="I68" s="235">
        <f t="shared" si="9"/>
        <v>1</v>
      </c>
      <c r="J68" s="32">
        <v>263850</v>
      </c>
      <c r="K68" s="235">
        <f t="shared" si="10"/>
        <v>2</v>
      </c>
      <c r="L68" s="359">
        <v>332276</v>
      </c>
      <c r="M68" s="235">
        <f t="shared" si="11"/>
        <v>3</v>
      </c>
      <c r="N68" s="361"/>
      <c r="O68" s="361"/>
      <c r="P68" s="361"/>
      <c r="Q68" s="361"/>
      <c r="R68" s="361"/>
      <c r="S68" s="361"/>
      <c r="T68" s="361"/>
      <c r="U68" s="361"/>
      <c r="V68" s="361"/>
      <c r="W68" s="361"/>
      <c r="X68" s="1008"/>
      <c r="Y68" s="1008"/>
      <c r="Z68" s="1008"/>
      <c r="AA68" s="1008"/>
      <c r="AB68" s="1008"/>
      <c r="AC68" s="1008"/>
      <c r="AD68" s="1008"/>
      <c r="AE68" s="1008"/>
      <c r="AF68" s="1008"/>
      <c r="AG68" s="1008"/>
    </row>
    <row r="69" spans="1:33" ht="24" customHeight="1">
      <c r="A69" s="215" t="s">
        <v>77</v>
      </c>
      <c r="B69" s="142">
        <v>91205</v>
      </c>
      <c r="C69" s="235">
        <f t="shared" si="6"/>
        <v>16</v>
      </c>
      <c r="D69" s="142">
        <v>91175</v>
      </c>
      <c r="E69" s="235">
        <f t="shared" si="7"/>
        <v>15</v>
      </c>
      <c r="F69" s="32">
        <v>102511</v>
      </c>
      <c r="G69" s="235">
        <f t="shared" si="8"/>
        <v>18</v>
      </c>
      <c r="H69" s="32">
        <v>130571</v>
      </c>
      <c r="I69" s="235">
        <f t="shared" si="9"/>
        <v>18</v>
      </c>
      <c r="J69" s="32">
        <v>182334</v>
      </c>
      <c r="K69" s="235">
        <f t="shared" si="10"/>
        <v>7</v>
      </c>
      <c r="L69" s="359">
        <v>266367</v>
      </c>
      <c r="M69" s="235">
        <f t="shared" si="11"/>
        <v>6</v>
      </c>
      <c r="N69" s="361"/>
      <c r="O69" s="361"/>
      <c r="P69" s="361"/>
      <c r="Q69" s="361"/>
      <c r="R69" s="361"/>
      <c r="S69" s="361"/>
      <c r="T69" s="361"/>
      <c r="U69" s="361"/>
      <c r="V69" s="361"/>
      <c r="W69" s="361"/>
      <c r="X69" s="1008"/>
      <c r="Y69" s="1008"/>
      <c r="Z69" s="1008"/>
      <c r="AA69" s="1008"/>
      <c r="AB69" s="1008"/>
      <c r="AC69" s="1008"/>
      <c r="AD69" s="1008"/>
      <c r="AE69" s="1008"/>
      <c r="AF69" s="1008"/>
      <c r="AG69" s="1008"/>
    </row>
    <row r="70" spans="1:33" ht="24" customHeight="1">
      <c r="A70" s="215" t="s">
        <v>34</v>
      </c>
      <c r="B70" s="142">
        <v>81366</v>
      </c>
      <c r="C70" s="235">
        <f t="shared" si="6"/>
        <v>20</v>
      </c>
      <c r="D70" s="142">
        <v>86975</v>
      </c>
      <c r="E70" s="235">
        <f t="shared" si="7"/>
        <v>19</v>
      </c>
      <c r="F70" s="32">
        <v>129803</v>
      </c>
      <c r="G70" s="235">
        <f t="shared" si="8"/>
        <v>7</v>
      </c>
      <c r="H70" s="32">
        <v>168667</v>
      </c>
      <c r="I70" s="235">
        <f t="shared" si="9"/>
        <v>5</v>
      </c>
      <c r="J70" s="32">
        <v>193529</v>
      </c>
      <c r="K70" s="235">
        <f t="shared" si="10"/>
        <v>5</v>
      </c>
      <c r="L70" s="359">
        <v>227793</v>
      </c>
      <c r="M70" s="235">
        <f t="shared" si="11"/>
        <v>8</v>
      </c>
      <c r="N70" s="361"/>
      <c r="O70" s="361"/>
      <c r="P70" s="361"/>
      <c r="Q70" s="361"/>
      <c r="R70" s="361"/>
      <c r="S70" s="361"/>
      <c r="T70" s="361"/>
      <c r="U70" s="361"/>
      <c r="V70" s="361"/>
      <c r="W70" s="361"/>
      <c r="X70" s="1008"/>
      <c r="Y70" s="1008"/>
      <c r="Z70" s="1008"/>
      <c r="AA70" s="1008"/>
      <c r="AB70" s="1008"/>
      <c r="AC70" s="1008"/>
      <c r="AD70" s="1008"/>
      <c r="AE70" s="1008"/>
      <c r="AF70" s="1008"/>
      <c r="AG70" s="1008"/>
    </row>
    <row r="71" spans="1:33" ht="24" customHeight="1">
      <c r="A71" s="215" t="s">
        <v>35</v>
      </c>
      <c r="B71" s="142">
        <v>74871</v>
      </c>
      <c r="C71" s="235">
        <f t="shared" si="6"/>
        <v>23</v>
      </c>
      <c r="D71" s="142">
        <v>95135</v>
      </c>
      <c r="E71" s="235">
        <f t="shared" si="7"/>
        <v>14</v>
      </c>
      <c r="F71" s="32">
        <v>97964</v>
      </c>
      <c r="G71" s="235">
        <f t="shared" si="8"/>
        <v>24</v>
      </c>
      <c r="H71" s="32">
        <v>112437</v>
      </c>
      <c r="I71" s="235">
        <f t="shared" si="9"/>
        <v>22</v>
      </c>
      <c r="J71" s="32">
        <v>173443</v>
      </c>
      <c r="K71" s="235">
        <f t="shared" si="10"/>
        <v>10</v>
      </c>
      <c r="L71" s="359">
        <v>192989</v>
      </c>
      <c r="M71" s="235">
        <f t="shared" si="11"/>
        <v>19</v>
      </c>
      <c r="N71" s="8"/>
      <c r="O71" s="8"/>
      <c r="P71" s="8"/>
      <c r="Q71" s="8"/>
      <c r="R71" s="8"/>
      <c r="S71" s="8"/>
      <c r="T71" s="8"/>
      <c r="U71" s="8"/>
      <c r="V71" s="8"/>
      <c r="W71" s="8"/>
      <c r="X71" s="1010"/>
      <c r="Y71" s="1008"/>
      <c r="Z71" s="1008"/>
      <c r="AA71" s="1008"/>
      <c r="AB71" s="1008"/>
      <c r="AC71" s="1008"/>
      <c r="AD71" s="1008"/>
      <c r="AE71" s="1008"/>
      <c r="AF71" s="1008"/>
      <c r="AG71" s="1008"/>
    </row>
    <row r="72" spans="1:33" ht="24" customHeight="1">
      <c r="A72" s="215" t="s">
        <v>36</v>
      </c>
      <c r="B72" s="142">
        <v>127421</v>
      </c>
      <c r="C72" s="235">
        <f t="shared" si="6"/>
        <v>4</v>
      </c>
      <c r="D72" s="142">
        <v>136313</v>
      </c>
      <c r="E72" s="235">
        <f t="shared" si="7"/>
        <v>4</v>
      </c>
      <c r="F72" s="32">
        <v>169451</v>
      </c>
      <c r="G72" s="235">
        <f t="shared" si="8"/>
        <v>3</v>
      </c>
      <c r="H72" s="32">
        <v>207832</v>
      </c>
      <c r="I72" s="235">
        <f t="shared" si="9"/>
        <v>3</v>
      </c>
      <c r="J72" s="32">
        <v>209006</v>
      </c>
      <c r="K72" s="235">
        <f t="shared" si="10"/>
        <v>4</v>
      </c>
      <c r="L72" s="359">
        <v>275066</v>
      </c>
      <c r="M72" s="235">
        <f t="shared" si="11"/>
        <v>5</v>
      </c>
      <c r="N72" s="8"/>
      <c r="O72" s="8"/>
      <c r="P72" s="8"/>
      <c r="Q72" s="8"/>
      <c r="R72" s="8"/>
      <c r="S72" s="8"/>
      <c r="T72" s="8"/>
      <c r="U72" s="8"/>
      <c r="V72" s="8"/>
      <c r="W72" s="8"/>
      <c r="X72" s="1010"/>
      <c r="Y72" s="1008"/>
      <c r="Z72" s="1008"/>
      <c r="AA72" s="1008"/>
      <c r="AB72" s="1008"/>
      <c r="AC72" s="1008"/>
      <c r="AD72" s="1008"/>
      <c r="AE72" s="1008"/>
      <c r="AF72" s="1008"/>
      <c r="AG72" s="1008"/>
    </row>
    <row r="73" spans="1:33" s="1019" customFormat="1" ht="24" customHeight="1">
      <c r="A73" s="1017" t="s">
        <v>595</v>
      </c>
      <c r="B73" s="1017"/>
      <c r="C73" s="1018"/>
      <c r="D73" s="1018"/>
      <c r="E73" s="1018"/>
      <c r="F73" s="1018"/>
      <c r="G73" s="1018"/>
      <c r="H73" s="1021"/>
      <c r="I73" s="1018"/>
      <c r="J73" s="1018"/>
      <c r="K73" s="1022"/>
      <c r="N73" s="1020"/>
      <c r="O73" s="1020"/>
      <c r="P73" s="1020"/>
      <c r="Q73" s="1020"/>
      <c r="R73" s="1020"/>
      <c r="S73" s="1020"/>
      <c r="T73" s="1020"/>
      <c r="U73" s="1020"/>
      <c r="V73" s="1020"/>
      <c r="W73" s="1020"/>
      <c r="X73" s="1020"/>
    </row>
    <row r="74" spans="1:33" ht="24" customHeight="1">
      <c r="N74" s="232"/>
      <c r="O74" s="232"/>
      <c r="P74" s="232"/>
      <c r="Q74" s="232"/>
      <c r="R74" s="232"/>
      <c r="S74" s="232"/>
      <c r="T74" s="232"/>
      <c r="U74" s="232"/>
      <c r="V74" s="232"/>
      <c r="W74" s="232"/>
      <c r="X74" s="232"/>
    </row>
    <row r="75" spans="1:33" ht="24" customHeight="1">
      <c r="A75" s="508" t="s">
        <v>602</v>
      </c>
      <c r="B75" s="6"/>
      <c r="C75" s="6"/>
      <c r="D75" s="6"/>
      <c r="E75" s="246"/>
      <c r="F75" s="246"/>
      <c r="G75" s="246"/>
      <c r="H75" s="246"/>
      <c r="I75" s="246"/>
      <c r="J75" s="246"/>
      <c r="M75" s="240" t="s">
        <v>591</v>
      </c>
      <c r="N75" s="232"/>
      <c r="O75" s="232"/>
      <c r="P75" s="232"/>
      <c r="Q75" s="232"/>
      <c r="R75" s="232"/>
      <c r="S75" s="232"/>
      <c r="T75" s="232"/>
      <c r="U75" s="232"/>
      <c r="V75" s="232"/>
      <c r="W75" s="232"/>
      <c r="X75" s="232"/>
    </row>
    <row r="76" spans="1:33" ht="24" customHeight="1">
      <c r="A76" s="650" t="s">
        <v>79</v>
      </c>
      <c r="B76" s="650">
        <v>1394</v>
      </c>
      <c r="C76" s="650"/>
      <c r="D76" s="650">
        <v>1395</v>
      </c>
      <c r="E76" s="650"/>
      <c r="F76" s="650">
        <v>1396</v>
      </c>
      <c r="G76" s="650"/>
      <c r="H76" s="650">
        <v>1397</v>
      </c>
      <c r="I76" s="650"/>
      <c r="J76" s="650">
        <v>1398</v>
      </c>
      <c r="K76" s="650"/>
      <c r="L76" s="650">
        <v>1399</v>
      </c>
      <c r="M76" s="650"/>
      <c r="N76" s="232"/>
      <c r="O76" s="232"/>
      <c r="P76" s="232"/>
      <c r="Q76" s="232"/>
      <c r="R76" s="232"/>
      <c r="S76" s="232"/>
      <c r="T76" s="232"/>
      <c r="U76" s="232"/>
      <c r="V76" s="232"/>
      <c r="W76" s="232"/>
      <c r="X76" s="232"/>
    </row>
    <row r="77" spans="1:33" ht="24" customHeight="1">
      <c r="A77" s="650"/>
      <c r="B77" s="500" t="s">
        <v>321</v>
      </c>
      <c r="C77" s="440" t="s">
        <v>3</v>
      </c>
      <c r="D77" s="500" t="s">
        <v>321</v>
      </c>
      <c r="E77" s="440" t="s">
        <v>3</v>
      </c>
      <c r="F77" s="500" t="s">
        <v>321</v>
      </c>
      <c r="G77" s="440" t="s">
        <v>3</v>
      </c>
      <c r="H77" s="500" t="s">
        <v>321</v>
      </c>
      <c r="I77" s="440" t="s">
        <v>3</v>
      </c>
      <c r="J77" s="500" t="s">
        <v>321</v>
      </c>
      <c r="K77" s="440" t="s">
        <v>3</v>
      </c>
      <c r="L77" s="500" t="s">
        <v>321</v>
      </c>
      <c r="M77" s="440" t="s">
        <v>3</v>
      </c>
      <c r="N77" s="232"/>
      <c r="O77" s="232"/>
      <c r="P77" s="232"/>
      <c r="Q77" s="232"/>
      <c r="R77" s="232"/>
      <c r="S77" s="232"/>
      <c r="T77" s="232"/>
      <c r="U77" s="232"/>
      <c r="V77" s="232"/>
      <c r="W77" s="232"/>
      <c r="X77" s="232"/>
    </row>
    <row r="78" spans="1:33" s="924" customFormat="1" ht="24" customHeight="1">
      <c r="A78" s="242" t="s">
        <v>120</v>
      </c>
      <c r="B78" s="1012">
        <v>62431</v>
      </c>
      <c r="C78" s="360" t="s">
        <v>352</v>
      </c>
      <c r="D78" s="244">
        <v>66636</v>
      </c>
      <c r="E78" s="244" t="s">
        <v>352</v>
      </c>
      <c r="F78" s="244">
        <v>76750</v>
      </c>
      <c r="G78" s="244" t="s">
        <v>352</v>
      </c>
      <c r="H78" s="244">
        <v>94505</v>
      </c>
      <c r="I78" s="244" t="s">
        <v>352</v>
      </c>
      <c r="J78" s="244" t="s">
        <v>603</v>
      </c>
      <c r="K78" s="244" t="s">
        <v>352</v>
      </c>
      <c r="L78" s="244" t="s">
        <v>989</v>
      </c>
      <c r="M78" s="244" t="s">
        <v>352</v>
      </c>
      <c r="N78" s="344"/>
      <c r="O78" s="344"/>
      <c r="P78" s="344"/>
      <c r="Q78" s="344"/>
      <c r="R78" s="344"/>
      <c r="S78" s="344"/>
      <c r="T78" s="344"/>
      <c r="U78" s="344"/>
      <c r="V78" s="344"/>
      <c r="W78" s="1013"/>
      <c r="X78" s="1014"/>
    </row>
    <row r="79" spans="1:33" ht="24" customHeight="1">
      <c r="A79" s="215" t="s">
        <v>6</v>
      </c>
      <c r="B79" s="1015">
        <v>57454</v>
      </c>
      <c r="C79" s="248">
        <f t="shared" ref="C79:C109" si="12">RANK(B79,$B$79:$B$109)</f>
        <v>21</v>
      </c>
      <c r="D79" s="142">
        <v>62833</v>
      </c>
      <c r="E79" s="142">
        <f>RANK(D79,$D$79:$D$109)</f>
        <v>17</v>
      </c>
      <c r="F79" s="142">
        <v>68918</v>
      </c>
      <c r="G79" s="142">
        <f>RANK(F79,$F$79:$F$109)</f>
        <v>20</v>
      </c>
      <c r="H79" s="142">
        <v>73102</v>
      </c>
      <c r="I79" s="142">
        <f t="shared" ref="I79:I109" si="13">RANK(H79,$H$79:$H$109)</f>
        <v>30</v>
      </c>
      <c r="J79" s="142">
        <v>93849</v>
      </c>
      <c r="K79" s="142">
        <f>RANK(J79,$J$79:$J$109)</f>
        <v>29</v>
      </c>
      <c r="L79" s="142">
        <v>128832</v>
      </c>
      <c r="M79" s="142">
        <f>RANK(L79,$L$79:$L$109)</f>
        <v>27</v>
      </c>
      <c r="N79" s="8"/>
      <c r="O79" s="8"/>
      <c r="P79" s="8"/>
      <c r="Q79" s="8"/>
      <c r="R79" s="8"/>
      <c r="S79" s="8"/>
      <c r="T79" s="8"/>
      <c r="U79" s="8"/>
      <c r="V79" s="8"/>
      <c r="W79" s="8"/>
      <c r="X79" s="232"/>
    </row>
    <row r="80" spans="1:33" ht="24" customHeight="1">
      <c r="A80" s="215" t="s">
        <v>7</v>
      </c>
      <c r="B80" s="1015">
        <v>56666</v>
      </c>
      <c r="C80" s="248">
        <f t="shared" si="12"/>
        <v>23</v>
      </c>
      <c r="D80" s="142">
        <v>51691</v>
      </c>
      <c r="E80" s="142">
        <f t="shared" ref="E80:E109" si="14">RANK(D80,$D$79:$D$109)</f>
        <v>29</v>
      </c>
      <c r="F80" s="142">
        <v>63503</v>
      </c>
      <c r="G80" s="142">
        <f t="shared" ref="G80:G109" si="15">RANK(F80,$F$79:$F$109)</f>
        <v>29</v>
      </c>
      <c r="H80" s="142">
        <v>75391</v>
      </c>
      <c r="I80" s="142">
        <f t="shared" si="13"/>
        <v>29</v>
      </c>
      <c r="J80" s="142">
        <v>96758</v>
      </c>
      <c r="K80" s="142">
        <f t="shared" ref="K80:K109" si="16">RANK(J80,$J$79:$J$109)</f>
        <v>26</v>
      </c>
      <c r="L80" s="142">
        <v>131227</v>
      </c>
      <c r="M80" s="142">
        <f t="shared" ref="M80:M109" si="17">RANK(L80,$L$79:$L$109)</f>
        <v>26</v>
      </c>
      <c r="N80" s="361"/>
      <c r="O80" s="361"/>
      <c r="P80" s="361"/>
      <c r="Q80" s="361"/>
      <c r="R80" s="361"/>
      <c r="S80" s="361"/>
      <c r="T80" s="361"/>
      <c r="U80" s="361"/>
      <c r="V80" s="361"/>
      <c r="W80" s="361"/>
    </row>
    <row r="81" spans="1:23" ht="24" customHeight="1">
      <c r="A81" s="215" t="s">
        <v>8</v>
      </c>
      <c r="B81" s="1015">
        <v>59756</v>
      </c>
      <c r="C81" s="248">
        <f t="shared" si="12"/>
        <v>15</v>
      </c>
      <c r="D81" s="142">
        <v>63854</v>
      </c>
      <c r="E81" s="142">
        <f t="shared" si="14"/>
        <v>15</v>
      </c>
      <c r="F81" s="142">
        <v>81827</v>
      </c>
      <c r="G81" s="142">
        <f t="shared" si="15"/>
        <v>8</v>
      </c>
      <c r="H81" s="142">
        <v>96686</v>
      </c>
      <c r="I81" s="142">
        <f t="shared" si="13"/>
        <v>9</v>
      </c>
      <c r="J81" s="142">
        <v>115048</v>
      </c>
      <c r="K81" s="142">
        <f t="shared" si="16"/>
        <v>14</v>
      </c>
      <c r="L81" s="142">
        <v>132246</v>
      </c>
      <c r="M81" s="142">
        <f t="shared" si="17"/>
        <v>25</v>
      </c>
      <c r="N81" s="361"/>
      <c r="O81" s="361"/>
      <c r="P81" s="361"/>
      <c r="Q81" s="361"/>
      <c r="R81" s="361"/>
      <c r="S81" s="361"/>
      <c r="T81" s="361"/>
      <c r="U81" s="361"/>
      <c r="V81" s="361"/>
      <c r="W81" s="361"/>
    </row>
    <row r="82" spans="1:23" ht="24" customHeight="1">
      <c r="A82" s="215" t="s">
        <v>59</v>
      </c>
      <c r="B82" s="1015">
        <v>62935</v>
      </c>
      <c r="C82" s="248">
        <f t="shared" si="12"/>
        <v>9</v>
      </c>
      <c r="D82" s="142">
        <v>60474</v>
      </c>
      <c r="E82" s="142">
        <f t="shared" si="14"/>
        <v>21</v>
      </c>
      <c r="F82" s="142">
        <v>72994</v>
      </c>
      <c r="G82" s="142">
        <f t="shared" si="15"/>
        <v>16</v>
      </c>
      <c r="H82" s="142">
        <v>87084</v>
      </c>
      <c r="I82" s="142">
        <f t="shared" si="13"/>
        <v>15</v>
      </c>
      <c r="J82" s="142">
        <v>116530</v>
      </c>
      <c r="K82" s="142">
        <f t="shared" si="16"/>
        <v>11</v>
      </c>
      <c r="L82" s="142">
        <v>141125</v>
      </c>
      <c r="M82" s="142">
        <f t="shared" si="17"/>
        <v>22</v>
      </c>
      <c r="N82" s="361"/>
      <c r="O82" s="361"/>
      <c r="P82" s="361"/>
      <c r="Q82" s="361"/>
      <c r="R82" s="361"/>
      <c r="S82" s="361"/>
      <c r="T82" s="361"/>
      <c r="U82" s="361"/>
      <c r="V82" s="361"/>
      <c r="W82" s="361"/>
    </row>
    <row r="83" spans="1:23" ht="24" customHeight="1">
      <c r="A83" s="215" t="s">
        <v>10</v>
      </c>
      <c r="B83" s="1015">
        <v>65137</v>
      </c>
      <c r="C83" s="248">
        <f t="shared" si="12"/>
        <v>8</v>
      </c>
      <c r="D83" s="142">
        <v>62059</v>
      </c>
      <c r="E83" s="142">
        <f t="shared" si="14"/>
        <v>20</v>
      </c>
      <c r="F83" s="142">
        <v>79939</v>
      </c>
      <c r="G83" s="142">
        <f t="shared" si="15"/>
        <v>10</v>
      </c>
      <c r="H83" s="142">
        <v>109734</v>
      </c>
      <c r="I83" s="142">
        <f t="shared" si="13"/>
        <v>5</v>
      </c>
      <c r="J83" s="142">
        <v>130970</v>
      </c>
      <c r="K83" s="142">
        <f t="shared" si="16"/>
        <v>4</v>
      </c>
      <c r="L83" s="142">
        <v>173457</v>
      </c>
      <c r="M83" s="142">
        <f t="shared" si="17"/>
        <v>8</v>
      </c>
      <c r="N83" s="361"/>
      <c r="O83" s="361"/>
      <c r="P83" s="361"/>
      <c r="Q83" s="361"/>
      <c r="R83" s="361"/>
      <c r="S83" s="361"/>
      <c r="T83" s="361"/>
      <c r="U83" s="361"/>
      <c r="V83" s="361"/>
      <c r="W83" s="361"/>
    </row>
    <row r="84" spans="1:23" ht="24" customHeight="1">
      <c r="A84" s="215" t="s">
        <v>11</v>
      </c>
      <c r="B84" s="1015">
        <v>51274</v>
      </c>
      <c r="C84" s="248">
        <f t="shared" si="12"/>
        <v>26</v>
      </c>
      <c r="D84" s="142">
        <v>75090</v>
      </c>
      <c r="E84" s="142">
        <f t="shared" si="14"/>
        <v>6</v>
      </c>
      <c r="F84" s="142">
        <v>84829</v>
      </c>
      <c r="G84" s="142">
        <f t="shared" si="15"/>
        <v>7</v>
      </c>
      <c r="H84" s="142">
        <v>93317</v>
      </c>
      <c r="I84" s="142">
        <f t="shared" si="13"/>
        <v>12</v>
      </c>
      <c r="J84" s="142">
        <v>115629</v>
      </c>
      <c r="K84" s="142">
        <f t="shared" si="16"/>
        <v>12</v>
      </c>
      <c r="L84" s="142">
        <v>161238</v>
      </c>
      <c r="M84" s="142">
        <f t="shared" si="17"/>
        <v>11</v>
      </c>
      <c r="N84" s="361"/>
      <c r="O84" s="361"/>
      <c r="P84" s="361"/>
      <c r="Q84" s="361"/>
      <c r="R84" s="361"/>
      <c r="S84" s="361"/>
      <c r="T84" s="361"/>
      <c r="U84" s="361"/>
      <c r="V84" s="361"/>
      <c r="W84" s="361"/>
    </row>
    <row r="85" spans="1:23" ht="24" customHeight="1">
      <c r="A85" s="215" t="s">
        <v>12</v>
      </c>
      <c r="B85" s="1015">
        <v>62792</v>
      </c>
      <c r="C85" s="248">
        <f t="shared" si="12"/>
        <v>11</v>
      </c>
      <c r="D85" s="142">
        <v>67277</v>
      </c>
      <c r="E85" s="142">
        <f t="shared" si="14"/>
        <v>12</v>
      </c>
      <c r="F85" s="142">
        <v>90987</v>
      </c>
      <c r="G85" s="142">
        <f t="shared" si="15"/>
        <v>2</v>
      </c>
      <c r="H85" s="142">
        <v>102985</v>
      </c>
      <c r="I85" s="142">
        <f t="shared" si="13"/>
        <v>7</v>
      </c>
      <c r="J85" s="142">
        <v>123072</v>
      </c>
      <c r="K85" s="142">
        <f t="shared" si="16"/>
        <v>9</v>
      </c>
      <c r="L85" s="142">
        <v>198521</v>
      </c>
      <c r="M85" s="142">
        <f t="shared" si="17"/>
        <v>2</v>
      </c>
      <c r="N85" s="361"/>
      <c r="O85" s="361"/>
      <c r="P85" s="361"/>
      <c r="Q85" s="361"/>
      <c r="R85" s="361"/>
      <c r="S85" s="361"/>
      <c r="T85" s="361"/>
      <c r="U85" s="361"/>
      <c r="V85" s="361"/>
      <c r="W85" s="361"/>
    </row>
    <row r="86" spans="1:23" ht="24" customHeight="1">
      <c r="A86" s="215" t="s">
        <v>13</v>
      </c>
      <c r="B86" s="1015">
        <v>67723</v>
      </c>
      <c r="C86" s="248">
        <f t="shared" si="12"/>
        <v>5</v>
      </c>
      <c r="D86" s="142">
        <v>75509</v>
      </c>
      <c r="E86" s="142">
        <f t="shared" si="14"/>
        <v>5</v>
      </c>
      <c r="F86" s="142">
        <v>88957</v>
      </c>
      <c r="G86" s="142">
        <f t="shared" si="15"/>
        <v>3</v>
      </c>
      <c r="H86" s="142">
        <v>110125</v>
      </c>
      <c r="I86" s="142">
        <f t="shared" si="13"/>
        <v>3</v>
      </c>
      <c r="J86" s="142">
        <v>131097</v>
      </c>
      <c r="K86" s="142">
        <f t="shared" si="16"/>
        <v>3</v>
      </c>
      <c r="L86" s="142">
        <v>188937</v>
      </c>
      <c r="M86" s="142">
        <f t="shared" si="17"/>
        <v>4</v>
      </c>
      <c r="N86" s="361"/>
      <c r="O86" s="361"/>
      <c r="P86" s="361"/>
      <c r="Q86" s="361"/>
      <c r="R86" s="361"/>
      <c r="S86" s="361"/>
      <c r="T86" s="361"/>
      <c r="U86" s="361"/>
      <c r="V86" s="361"/>
      <c r="W86" s="361"/>
    </row>
    <row r="87" spans="1:23" ht="24" customHeight="1">
      <c r="A87" s="215" t="s">
        <v>14</v>
      </c>
      <c r="B87" s="1015">
        <v>88934</v>
      </c>
      <c r="C87" s="248">
        <f t="shared" si="12"/>
        <v>1</v>
      </c>
      <c r="D87" s="142">
        <v>95367</v>
      </c>
      <c r="E87" s="142">
        <f t="shared" si="14"/>
        <v>1</v>
      </c>
      <c r="F87" s="142">
        <v>95190</v>
      </c>
      <c r="G87" s="142">
        <f t="shared" si="15"/>
        <v>1</v>
      </c>
      <c r="H87" s="142">
        <v>112080</v>
      </c>
      <c r="I87" s="142">
        <f t="shared" si="13"/>
        <v>2</v>
      </c>
      <c r="J87" s="142">
        <v>130879</v>
      </c>
      <c r="K87" s="142">
        <f t="shared" si="16"/>
        <v>5</v>
      </c>
      <c r="L87" s="142">
        <v>182006</v>
      </c>
      <c r="M87" s="142">
        <f t="shared" si="17"/>
        <v>6</v>
      </c>
      <c r="N87" s="361"/>
      <c r="O87" s="361"/>
      <c r="P87" s="361"/>
      <c r="Q87" s="361"/>
      <c r="R87" s="361"/>
      <c r="S87" s="361"/>
      <c r="T87" s="361"/>
      <c r="U87" s="361"/>
      <c r="V87" s="361"/>
      <c r="W87" s="361"/>
    </row>
    <row r="88" spans="1:23" ht="24" customHeight="1">
      <c r="A88" s="215" t="s">
        <v>15</v>
      </c>
      <c r="B88" s="1015">
        <v>52779</v>
      </c>
      <c r="C88" s="248">
        <f t="shared" si="12"/>
        <v>25</v>
      </c>
      <c r="D88" s="142">
        <v>58169</v>
      </c>
      <c r="E88" s="142">
        <f t="shared" si="14"/>
        <v>23</v>
      </c>
      <c r="F88" s="142">
        <v>67252</v>
      </c>
      <c r="G88" s="142">
        <f t="shared" si="15"/>
        <v>23</v>
      </c>
      <c r="H88" s="142">
        <v>76905</v>
      </c>
      <c r="I88" s="142">
        <f t="shared" si="13"/>
        <v>27</v>
      </c>
      <c r="J88" s="142">
        <v>103040</v>
      </c>
      <c r="K88" s="142">
        <f t="shared" si="16"/>
        <v>22</v>
      </c>
      <c r="L88" s="142">
        <v>145174</v>
      </c>
      <c r="M88" s="142">
        <f t="shared" si="17"/>
        <v>18</v>
      </c>
      <c r="N88" s="361"/>
      <c r="O88" s="361"/>
      <c r="P88" s="361"/>
      <c r="Q88" s="361"/>
      <c r="R88" s="361"/>
      <c r="S88" s="361"/>
      <c r="T88" s="361"/>
      <c r="U88" s="361"/>
      <c r="V88" s="361"/>
      <c r="W88" s="361"/>
    </row>
    <row r="89" spans="1:23" ht="24" customHeight="1">
      <c r="A89" s="215" t="s">
        <v>16</v>
      </c>
      <c r="B89" s="1015">
        <v>58783</v>
      </c>
      <c r="C89" s="248">
        <f t="shared" si="12"/>
        <v>16</v>
      </c>
      <c r="D89" s="142">
        <v>70329</v>
      </c>
      <c r="E89" s="142">
        <f t="shared" si="14"/>
        <v>8</v>
      </c>
      <c r="F89" s="142">
        <v>74636</v>
      </c>
      <c r="G89" s="142">
        <f t="shared" si="15"/>
        <v>12</v>
      </c>
      <c r="H89" s="142">
        <v>86791</v>
      </c>
      <c r="I89" s="142">
        <f t="shared" si="13"/>
        <v>17</v>
      </c>
      <c r="J89" s="142">
        <v>113315</v>
      </c>
      <c r="K89" s="142">
        <f t="shared" si="16"/>
        <v>17</v>
      </c>
      <c r="L89" s="142">
        <v>150320</v>
      </c>
      <c r="M89" s="142">
        <f t="shared" si="17"/>
        <v>17</v>
      </c>
      <c r="N89" s="361"/>
      <c r="O89" s="361"/>
      <c r="P89" s="361"/>
      <c r="Q89" s="361"/>
      <c r="R89" s="361"/>
      <c r="S89" s="361"/>
      <c r="T89" s="361"/>
      <c r="U89" s="361"/>
      <c r="V89" s="361"/>
      <c r="W89" s="361"/>
    </row>
    <row r="90" spans="1:23" ht="24" customHeight="1">
      <c r="A90" s="215" t="s">
        <v>17</v>
      </c>
      <c r="B90" s="1015">
        <v>55689</v>
      </c>
      <c r="C90" s="248">
        <f t="shared" si="12"/>
        <v>24</v>
      </c>
      <c r="D90" s="142">
        <v>62866</v>
      </c>
      <c r="E90" s="142">
        <f t="shared" si="14"/>
        <v>16</v>
      </c>
      <c r="F90" s="142">
        <v>66393</v>
      </c>
      <c r="G90" s="142">
        <f t="shared" si="15"/>
        <v>25</v>
      </c>
      <c r="H90" s="142">
        <v>77123</v>
      </c>
      <c r="I90" s="142">
        <f t="shared" si="13"/>
        <v>26</v>
      </c>
      <c r="J90" s="142">
        <v>100729</v>
      </c>
      <c r="K90" s="142">
        <f t="shared" si="16"/>
        <v>24</v>
      </c>
      <c r="L90" s="142">
        <v>118181</v>
      </c>
      <c r="M90" s="142">
        <f t="shared" si="17"/>
        <v>30</v>
      </c>
      <c r="N90" s="361"/>
      <c r="O90" s="361"/>
      <c r="P90" s="361"/>
      <c r="Q90" s="361"/>
      <c r="R90" s="361"/>
      <c r="S90" s="361"/>
      <c r="T90" s="361"/>
      <c r="U90" s="361"/>
      <c r="V90" s="361"/>
      <c r="W90" s="361"/>
    </row>
    <row r="91" spans="1:23" ht="24" customHeight="1">
      <c r="A91" s="215" t="s">
        <v>18</v>
      </c>
      <c r="B91" s="1015">
        <v>78704</v>
      </c>
      <c r="C91" s="248">
        <f t="shared" si="12"/>
        <v>2</v>
      </c>
      <c r="D91" s="142">
        <v>79248</v>
      </c>
      <c r="E91" s="142">
        <f t="shared" si="14"/>
        <v>3</v>
      </c>
      <c r="F91" s="142">
        <v>85913</v>
      </c>
      <c r="G91" s="142">
        <f t="shared" si="15"/>
        <v>6</v>
      </c>
      <c r="H91" s="142">
        <v>121657</v>
      </c>
      <c r="I91" s="142">
        <f t="shared" si="13"/>
        <v>1</v>
      </c>
      <c r="J91" s="142">
        <v>152649</v>
      </c>
      <c r="K91" s="142">
        <f t="shared" si="16"/>
        <v>1</v>
      </c>
      <c r="L91" s="142">
        <v>200669</v>
      </c>
      <c r="M91" s="142">
        <f t="shared" si="17"/>
        <v>1</v>
      </c>
      <c r="N91" s="361"/>
      <c r="O91" s="361"/>
      <c r="P91" s="361"/>
      <c r="Q91" s="361"/>
      <c r="R91" s="361"/>
      <c r="S91" s="361"/>
      <c r="T91" s="361"/>
      <c r="U91" s="361"/>
      <c r="V91" s="361"/>
      <c r="W91" s="361"/>
    </row>
    <row r="92" spans="1:23" ht="24" customHeight="1">
      <c r="A92" s="215" t="s">
        <v>19</v>
      </c>
      <c r="B92" s="1015">
        <v>51220</v>
      </c>
      <c r="C92" s="248">
        <f t="shared" si="12"/>
        <v>27</v>
      </c>
      <c r="D92" s="142">
        <v>57770</v>
      </c>
      <c r="E92" s="142">
        <f t="shared" si="14"/>
        <v>24</v>
      </c>
      <c r="F92" s="142">
        <v>64153</v>
      </c>
      <c r="G92" s="142">
        <f t="shared" si="15"/>
        <v>28</v>
      </c>
      <c r="H92" s="142">
        <v>81907</v>
      </c>
      <c r="I92" s="142">
        <f t="shared" si="13"/>
        <v>24</v>
      </c>
      <c r="J92" s="142">
        <v>93625</v>
      </c>
      <c r="K92" s="142">
        <f t="shared" si="16"/>
        <v>30</v>
      </c>
      <c r="L92" s="142">
        <v>142506</v>
      </c>
      <c r="M92" s="142">
        <f t="shared" si="17"/>
        <v>20</v>
      </c>
      <c r="N92" s="361"/>
      <c r="O92" s="361"/>
      <c r="P92" s="361"/>
      <c r="Q92" s="361"/>
      <c r="R92" s="361"/>
      <c r="S92" s="361"/>
      <c r="T92" s="361"/>
      <c r="U92" s="361"/>
      <c r="V92" s="361"/>
      <c r="W92" s="361"/>
    </row>
    <row r="93" spans="1:23" ht="24" customHeight="1">
      <c r="A93" s="215" t="s">
        <v>20</v>
      </c>
      <c r="B93" s="1015">
        <v>48483</v>
      </c>
      <c r="C93" s="248">
        <f t="shared" si="12"/>
        <v>28</v>
      </c>
      <c r="D93" s="142">
        <v>48648</v>
      </c>
      <c r="E93" s="142">
        <f t="shared" si="14"/>
        <v>30</v>
      </c>
      <c r="F93" s="142">
        <v>55638</v>
      </c>
      <c r="G93" s="142">
        <f t="shared" si="15"/>
        <v>30</v>
      </c>
      <c r="H93" s="142">
        <v>67469</v>
      </c>
      <c r="I93" s="142">
        <f t="shared" si="13"/>
        <v>31</v>
      </c>
      <c r="J93" s="142">
        <v>83375</v>
      </c>
      <c r="K93" s="142">
        <f t="shared" si="16"/>
        <v>31</v>
      </c>
      <c r="L93" s="142">
        <v>115924</v>
      </c>
      <c r="M93" s="142">
        <f t="shared" si="17"/>
        <v>31</v>
      </c>
      <c r="N93" s="361"/>
      <c r="O93" s="361"/>
      <c r="P93" s="361"/>
      <c r="Q93" s="361"/>
      <c r="R93" s="361"/>
      <c r="S93" s="361"/>
      <c r="T93" s="361"/>
      <c r="U93" s="361"/>
      <c r="V93" s="361"/>
      <c r="W93" s="361"/>
    </row>
    <row r="94" spans="1:23" ht="24" customHeight="1">
      <c r="A94" s="215" t="s">
        <v>21</v>
      </c>
      <c r="B94" s="1015">
        <v>66039</v>
      </c>
      <c r="C94" s="248">
        <f t="shared" si="12"/>
        <v>6</v>
      </c>
      <c r="D94" s="142">
        <v>65778</v>
      </c>
      <c r="E94" s="142">
        <f t="shared" si="14"/>
        <v>13</v>
      </c>
      <c r="F94" s="142">
        <v>76016</v>
      </c>
      <c r="G94" s="142">
        <f t="shared" si="15"/>
        <v>11</v>
      </c>
      <c r="H94" s="142">
        <v>87005</v>
      </c>
      <c r="I94" s="142">
        <f t="shared" si="13"/>
        <v>16</v>
      </c>
      <c r="J94" s="142">
        <v>127855</v>
      </c>
      <c r="K94" s="142">
        <f t="shared" si="16"/>
        <v>6</v>
      </c>
      <c r="L94" s="142">
        <v>169491</v>
      </c>
      <c r="M94" s="142">
        <f t="shared" si="17"/>
        <v>10</v>
      </c>
      <c r="N94" s="361"/>
      <c r="O94" s="361"/>
      <c r="P94" s="361"/>
      <c r="Q94" s="361"/>
      <c r="R94" s="361"/>
      <c r="S94" s="361"/>
      <c r="T94" s="361"/>
      <c r="U94" s="361"/>
      <c r="V94" s="361"/>
      <c r="W94" s="361"/>
    </row>
    <row r="95" spans="1:23" ht="24" customHeight="1">
      <c r="A95" s="215" t="s">
        <v>22</v>
      </c>
      <c r="B95" s="1015">
        <v>61911</v>
      </c>
      <c r="C95" s="248">
        <f t="shared" si="12"/>
        <v>12</v>
      </c>
      <c r="D95" s="142">
        <v>62465</v>
      </c>
      <c r="E95" s="142">
        <f t="shared" si="14"/>
        <v>18</v>
      </c>
      <c r="F95" s="142">
        <v>69393</v>
      </c>
      <c r="G95" s="142">
        <f t="shared" si="15"/>
        <v>19</v>
      </c>
      <c r="H95" s="142">
        <v>87371</v>
      </c>
      <c r="I95" s="142">
        <f t="shared" si="13"/>
        <v>14</v>
      </c>
      <c r="J95" s="142">
        <v>103401</v>
      </c>
      <c r="K95" s="142">
        <f t="shared" si="16"/>
        <v>21</v>
      </c>
      <c r="L95" s="142">
        <v>152142</v>
      </c>
      <c r="M95" s="142">
        <f t="shared" si="17"/>
        <v>15</v>
      </c>
      <c r="N95" s="361"/>
      <c r="O95" s="361"/>
      <c r="P95" s="361"/>
      <c r="Q95" s="361"/>
      <c r="R95" s="361"/>
      <c r="S95" s="361"/>
      <c r="T95" s="361"/>
      <c r="U95" s="361"/>
      <c r="V95" s="361"/>
      <c r="W95" s="361"/>
    </row>
    <row r="96" spans="1:23" ht="24" customHeight="1">
      <c r="A96" s="215" t="s">
        <v>23</v>
      </c>
      <c r="B96" s="1015">
        <v>58257</v>
      </c>
      <c r="C96" s="248">
        <f t="shared" si="12"/>
        <v>19</v>
      </c>
      <c r="D96" s="142">
        <v>74518</v>
      </c>
      <c r="E96" s="142">
        <f t="shared" si="14"/>
        <v>7</v>
      </c>
      <c r="F96" s="142">
        <v>81261</v>
      </c>
      <c r="G96" s="142">
        <f t="shared" si="15"/>
        <v>9</v>
      </c>
      <c r="H96" s="142">
        <v>94616</v>
      </c>
      <c r="I96" s="142">
        <f t="shared" si="13"/>
        <v>10</v>
      </c>
      <c r="J96" s="142">
        <v>109551</v>
      </c>
      <c r="K96" s="142">
        <f t="shared" si="16"/>
        <v>18</v>
      </c>
      <c r="L96" s="142">
        <v>152699</v>
      </c>
      <c r="M96" s="142">
        <f t="shared" si="17"/>
        <v>14</v>
      </c>
      <c r="N96" s="361"/>
      <c r="O96" s="361"/>
      <c r="P96" s="361"/>
      <c r="Q96" s="361"/>
      <c r="R96" s="361"/>
      <c r="S96" s="361"/>
      <c r="T96" s="361"/>
      <c r="U96" s="361"/>
      <c r="V96" s="361"/>
      <c r="W96" s="361"/>
    </row>
    <row r="97" spans="1:23" ht="24" customHeight="1">
      <c r="A97" s="215" t="s">
        <v>24</v>
      </c>
      <c r="B97" s="1015">
        <v>43659</v>
      </c>
      <c r="C97" s="248">
        <f t="shared" si="12"/>
        <v>30</v>
      </c>
      <c r="D97" s="142">
        <v>56114</v>
      </c>
      <c r="E97" s="142">
        <f t="shared" si="14"/>
        <v>26</v>
      </c>
      <c r="F97" s="142">
        <v>68150</v>
      </c>
      <c r="G97" s="142">
        <f t="shared" si="15"/>
        <v>22</v>
      </c>
      <c r="H97" s="142">
        <v>91754</v>
      </c>
      <c r="I97" s="142">
        <f t="shared" si="13"/>
        <v>13</v>
      </c>
      <c r="J97" s="142">
        <v>114196</v>
      </c>
      <c r="K97" s="142">
        <f t="shared" si="16"/>
        <v>16</v>
      </c>
      <c r="L97" s="142">
        <v>140799</v>
      </c>
      <c r="M97" s="142">
        <f t="shared" si="17"/>
        <v>23</v>
      </c>
      <c r="N97" s="361"/>
      <c r="O97" s="361"/>
      <c r="P97" s="361"/>
      <c r="Q97" s="361"/>
      <c r="R97" s="361"/>
      <c r="S97" s="361"/>
      <c r="T97" s="361"/>
      <c r="U97" s="361"/>
      <c r="V97" s="361"/>
      <c r="W97" s="361"/>
    </row>
    <row r="98" spans="1:23" ht="24" customHeight="1">
      <c r="A98" s="215" t="s">
        <v>122</v>
      </c>
      <c r="B98" s="1015">
        <v>65589</v>
      </c>
      <c r="C98" s="248">
        <f t="shared" si="12"/>
        <v>7</v>
      </c>
      <c r="D98" s="142">
        <v>67478</v>
      </c>
      <c r="E98" s="142">
        <f t="shared" si="14"/>
        <v>11</v>
      </c>
      <c r="F98" s="142">
        <v>73520</v>
      </c>
      <c r="G98" s="142">
        <f t="shared" si="15"/>
        <v>15</v>
      </c>
      <c r="H98" s="142">
        <v>100380</v>
      </c>
      <c r="I98" s="142">
        <f t="shared" si="13"/>
        <v>8</v>
      </c>
      <c r="J98" s="142">
        <v>132428</v>
      </c>
      <c r="K98" s="142">
        <f t="shared" si="16"/>
        <v>2</v>
      </c>
      <c r="L98" s="142">
        <v>182247</v>
      </c>
      <c r="M98" s="142">
        <f t="shared" si="17"/>
        <v>5</v>
      </c>
      <c r="N98" s="361"/>
      <c r="O98" s="361"/>
      <c r="P98" s="361"/>
      <c r="Q98" s="361"/>
      <c r="R98" s="361"/>
      <c r="S98" s="361"/>
      <c r="T98" s="361"/>
      <c r="U98" s="361"/>
      <c r="V98" s="361"/>
      <c r="W98" s="361"/>
    </row>
    <row r="99" spans="1:23" ht="24" customHeight="1">
      <c r="A99" s="215" t="s">
        <v>80</v>
      </c>
      <c r="B99" s="1015">
        <v>39814</v>
      </c>
      <c r="C99" s="248">
        <f t="shared" si="12"/>
        <v>31</v>
      </c>
      <c r="D99" s="142">
        <v>44299</v>
      </c>
      <c r="E99" s="142">
        <f t="shared" si="14"/>
        <v>31</v>
      </c>
      <c r="F99" s="142">
        <v>53353</v>
      </c>
      <c r="G99" s="142">
        <f t="shared" si="15"/>
        <v>31</v>
      </c>
      <c r="H99" s="142">
        <v>76128</v>
      </c>
      <c r="I99" s="142">
        <f t="shared" si="13"/>
        <v>28</v>
      </c>
      <c r="J99" s="142">
        <v>95146</v>
      </c>
      <c r="K99" s="142">
        <f t="shared" si="16"/>
        <v>27</v>
      </c>
      <c r="L99" s="142">
        <v>120299</v>
      </c>
      <c r="M99" s="142">
        <f t="shared" si="17"/>
        <v>29</v>
      </c>
      <c r="N99" s="361"/>
      <c r="O99" s="361"/>
      <c r="P99" s="361"/>
      <c r="Q99" s="361"/>
      <c r="R99" s="361"/>
      <c r="S99" s="361"/>
      <c r="T99" s="361"/>
      <c r="U99" s="361"/>
      <c r="V99" s="361"/>
      <c r="W99" s="361"/>
    </row>
    <row r="100" spans="1:23" ht="24" customHeight="1">
      <c r="A100" s="215" t="s">
        <v>123</v>
      </c>
      <c r="B100" s="1015">
        <v>60725</v>
      </c>
      <c r="C100" s="248">
        <f t="shared" si="12"/>
        <v>14</v>
      </c>
      <c r="D100" s="142">
        <v>64779</v>
      </c>
      <c r="E100" s="142">
        <f t="shared" si="14"/>
        <v>14</v>
      </c>
      <c r="F100" s="142">
        <v>74103</v>
      </c>
      <c r="G100" s="142">
        <f t="shared" si="15"/>
        <v>14</v>
      </c>
      <c r="H100" s="142">
        <v>103253</v>
      </c>
      <c r="I100" s="142">
        <f t="shared" si="13"/>
        <v>6</v>
      </c>
      <c r="J100" s="142">
        <v>125318</v>
      </c>
      <c r="K100" s="142">
        <f t="shared" si="16"/>
        <v>8</v>
      </c>
      <c r="L100" s="142">
        <v>160259</v>
      </c>
      <c r="M100" s="142">
        <f t="shared" si="17"/>
        <v>12</v>
      </c>
      <c r="N100" s="361"/>
      <c r="O100" s="361"/>
      <c r="P100" s="361"/>
      <c r="Q100" s="361"/>
      <c r="R100" s="361"/>
      <c r="S100" s="361"/>
      <c r="T100" s="361"/>
      <c r="U100" s="361"/>
      <c r="V100" s="361"/>
      <c r="W100" s="361"/>
    </row>
    <row r="101" spans="1:23" ht="24" customHeight="1">
      <c r="A101" s="215" t="s">
        <v>124</v>
      </c>
      <c r="B101" s="1015">
        <v>77810</v>
      </c>
      <c r="C101" s="248">
        <f t="shared" si="12"/>
        <v>3</v>
      </c>
      <c r="D101" s="142">
        <v>81431</v>
      </c>
      <c r="E101" s="142">
        <f t="shared" si="14"/>
        <v>2</v>
      </c>
      <c r="F101" s="142">
        <v>88397</v>
      </c>
      <c r="G101" s="142">
        <f t="shared" si="15"/>
        <v>4</v>
      </c>
      <c r="H101" s="142">
        <v>110080</v>
      </c>
      <c r="I101" s="142">
        <f t="shared" si="13"/>
        <v>4</v>
      </c>
      <c r="J101" s="142">
        <v>122704</v>
      </c>
      <c r="K101" s="142">
        <f t="shared" si="16"/>
        <v>10</v>
      </c>
      <c r="L101" s="142">
        <v>174263</v>
      </c>
      <c r="M101" s="142">
        <f t="shared" si="17"/>
        <v>7</v>
      </c>
      <c r="N101" s="361"/>
      <c r="O101" s="361"/>
      <c r="P101" s="361"/>
      <c r="Q101" s="361"/>
      <c r="R101" s="361"/>
      <c r="S101" s="361"/>
      <c r="T101" s="361"/>
      <c r="U101" s="361"/>
      <c r="V101" s="361"/>
      <c r="W101" s="361"/>
    </row>
    <row r="102" spans="1:23" ht="24" customHeight="1">
      <c r="A102" s="215" t="s">
        <v>29</v>
      </c>
      <c r="B102" s="1015">
        <v>48380</v>
      </c>
      <c r="C102" s="248">
        <f t="shared" si="12"/>
        <v>29</v>
      </c>
      <c r="D102" s="142">
        <v>52123</v>
      </c>
      <c r="E102" s="142">
        <f t="shared" si="14"/>
        <v>28</v>
      </c>
      <c r="F102" s="142">
        <v>68608</v>
      </c>
      <c r="G102" s="142">
        <f t="shared" si="15"/>
        <v>21</v>
      </c>
      <c r="H102" s="142">
        <v>80368</v>
      </c>
      <c r="I102" s="142">
        <f t="shared" si="13"/>
        <v>25</v>
      </c>
      <c r="J102" s="142">
        <v>107067</v>
      </c>
      <c r="K102" s="142">
        <f t="shared" si="16"/>
        <v>19</v>
      </c>
      <c r="L102" s="142">
        <v>150540</v>
      </c>
      <c r="M102" s="142">
        <f t="shared" si="17"/>
        <v>16</v>
      </c>
      <c r="N102" s="361"/>
      <c r="O102" s="361"/>
      <c r="P102" s="361"/>
      <c r="Q102" s="361"/>
      <c r="R102" s="361"/>
      <c r="S102" s="361"/>
      <c r="T102" s="361"/>
      <c r="U102" s="361"/>
      <c r="V102" s="361"/>
      <c r="W102" s="361"/>
    </row>
    <row r="103" spans="1:23" ht="24" customHeight="1">
      <c r="A103" s="215" t="s">
        <v>30</v>
      </c>
      <c r="B103" s="1015">
        <v>57721</v>
      </c>
      <c r="C103" s="248">
        <f t="shared" si="12"/>
        <v>20</v>
      </c>
      <c r="D103" s="142">
        <v>57010</v>
      </c>
      <c r="E103" s="142">
        <f t="shared" si="14"/>
        <v>25</v>
      </c>
      <c r="F103" s="142">
        <v>64432</v>
      </c>
      <c r="G103" s="142">
        <f t="shared" si="15"/>
        <v>27</v>
      </c>
      <c r="H103" s="142">
        <v>83980</v>
      </c>
      <c r="I103" s="142">
        <f t="shared" si="13"/>
        <v>20</v>
      </c>
      <c r="J103" s="142">
        <v>101413</v>
      </c>
      <c r="K103" s="142">
        <f t="shared" si="16"/>
        <v>23</v>
      </c>
      <c r="L103" s="142">
        <v>133405</v>
      </c>
      <c r="M103" s="142">
        <f t="shared" si="17"/>
        <v>24</v>
      </c>
      <c r="N103" s="361"/>
      <c r="O103" s="361"/>
      <c r="P103" s="361"/>
      <c r="Q103" s="361"/>
      <c r="R103" s="361"/>
      <c r="S103" s="361"/>
      <c r="T103" s="361"/>
      <c r="U103" s="361"/>
      <c r="V103" s="361"/>
      <c r="W103" s="361"/>
    </row>
    <row r="104" spans="1:23" ht="24" customHeight="1">
      <c r="A104" s="215" t="s">
        <v>31</v>
      </c>
      <c r="B104" s="1015">
        <v>61469</v>
      </c>
      <c r="C104" s="248">
        <f t="shared" si="12"/>
        <v>13</v>
      </c>
      <c r="D104" s="142">
        <v>62190</v>
      </c>
      <c r="E104" s="142">
        <f t="shared" si="14"/>
        <v>19</v>
      </c>
      <c r="F104" s="142">
        <v>69761</v>
      </c>
      <c r="G104" s="142">
        <f t="shared" si="15"/>
        <v>18</v>
      </c>
      <c r="H104" s="142">
        <v>83316</v>
      </c>
      <c r="I104" s="142">
        <f t="shared" si="13"/>
        <v>21</v>
      </c>
      <c r="J104" s="142">
        <v>98784</v>
      </c>
      <c r="K104" s="142">
        <f t="shared" si="16"/>
        <v>25</v>
      </c>
      <c r="L104" s="142">
        <v>154534</v>
      </c>
      <c r="M104" s="142">
        <f t="shared" si="17"/>
        <v>13</v>
      </c>
      <c r="N104" s="361"/>
      <c r="O104" s="361"/>
      <c r="P104" s="361"/>
      <c r="Q104" s="361"/>
      <c r="R104" s="361"/>
      <c r="S104" s="361"/>
      <c r="T104" s="361"/>
      <c r="U104" s="361"/>
      <c r="V104" s="361"/>
      <c r="W104" s="361"/>
    </row>
    <row r="105" spans="1:23" ht="24" customHeight="1">
      <c r="A105" s="215" t="s">
        <v>32</v>
      </c>
      <c r="B105" s="1015">
        <v>72895</v>
      </c>
      <c r="C105" s="248">
        <f t="shared" si="12"/>
        <v>4</v>
      </c>
      <c r="D105" s="142">
        <v>76588</v>
      </c>
      <c r="E105" s="142">
        <f t="shared" si="14"/>
        <v>4</v>
      </c>
      <c r="F105" s="142">
        <v>88019</v>
      </c>
      <c r="G105" s="142">
        <f t="shared" si="15"/>
        <v>5</v>
      </c>
      <c r="H105" s="142">
        <v>86452</v>
      </c>
      <c r="I105" s="142">
        <f t="shared" si="13"/>
        <v>18</v>
      </c>
      <c r="J105" s="142">
        <v>114823</v>
      </c>
      <c r="K105" s="142">
        <f t="shared" si="16"/>
        <v>15</v>
      </c>
      <c r="L105" s="142">
        <v>169951</v>
      </c>
      <c r="M105" s="142">
        <f t="shared" si="17"/>
        <v>9</v>
      </c>
      <c r="N105" s="361"/>
      <c r="O105" s="361"/>
      <c r="P105" s="361"/>
      <c r="Q105" s="361"/>
      <c r="R105" s="361"/>
      <c r="S105" s="361"/>
      <c r="T105" s="361"/>
      <c r="U105" s="361"/>
      <c r="V105" s="361"/>
      <c r="W105" s="361"/>
    </row>
    <row r="106" spans="1:23" ht="24" customHeight="1">
      <c r="A106" s="215" t="s">
        <v>77</v>
      </c>
      <c r="B106" s="1015">
        <v>57154</v>
      </c>
      <c r="C106" s="248">
        <f t="shared" si="12"/>
        <v>22</v>
      </c>
      <c r="D106" s="142">
        <v>59877</v>
      </c>
      <c r="E106" s="142">
        <f t="shared" si="14"/>
        <v>22</v>
      </c>
      <c r="F106" s="142">
        <v>66705</v>
      </c>
      <c r="G106" s="142">
        <f t="shared" si="15"/>
        <v>24</v>
      </c>
      <c r="H106" s="142">
        <v>93389</v>
      </c>
      <c r="I106" s="142">
        <f t="shared" si="13"/>
        <v>11</v>
      </c>
      <c r="J106" s="142">
        <v>125499</v>
      </c>
      <c r="K106" s="142">
        <f t="shared" si="16"/>
        <v>7</v>
      </c>
      <c r="L106" s="142">
        <v>195073</v>
      </c>
      <c r="M106" s="142">
        <f t="shared" si="17"/>
        <v>3</v>
      </c>
      <c r="N106" s="361"/>
      <c r="O106" s="361"/>
      <c r="P106" s="361"/>
      <c r="Q106" s="361"/>
      <c r="R106" s="361"/>
      <c r="S106" s="361"/>
      <c r="T106" s="361"/>
      <c r="U106" s="361"/>
      <c r="V106" s="361"/>
      <c r="W106" s="361"/>
    </row>
    <row r="107" spans="1:23" ht="24" customHeight="1">
      <c r="A107" s="215" t="s">
        <v>34</v>
      </c>
      <c r="B107" s="1015">
        <v>62870</v>
      </c>
      <c r="C107" s="248">
        <f t="shared" si="12"/>
        <v>10</v>
      </c>
      <c r="D107" s="142">
        <v>54954</v>
      </c>
      <c r="E107" s="142">
        <f t="shared" si="14"/>
        <v>27</v>
      </c>
      <c r="F107" s="142">
        <v>66131</v>
      </c>
      <c r="G107" s="142">
        <f t="shared" si="15"/>
        <v>26</v>
      </c>
      <c r="H107" s="142">
        <v>82113</v>
      </c>
      <c r="I107" s="142">
        <f t="shared" si="13"/>
        <v>23</v>
      </c>
      <c r="J107" s="142">
        <v>103609</v>
      </c>
      <c r="K107" s="142">
        <f t="shared" si="16"/>
        <v>20</v>
      </c>
      <c r="L107" s="142">
        <v>124781</v>
      </c>
      <c r="M107" s="142">
        <f t="shared" si="17"/>
        <v>28</v>
      </c>
      <c r="N107" s="361"/>
      <c r="O107" s="361"/>
      <c r="P107" s="361"/>
      <c r="Q107" s="361"/>
      <c r="R107" s="361"/>
      <c r="S107" s="361"/>
      <c r="T107" s="361"/>
      <c r="U107" s="361"/>
      <c r="V107" s="361"/>
      <c r="W107" s="361"/>
    </row>
    <row r="108" spans="1:23" ht="24" customHeight="1">
      <c r="A108" s="215" t="s">
        <v>35</v>
      </c>
      <c r="B108" s="1015">
        <v>58593</v>
      </c>
      <c r="C108" s="248">
        <f t="shared" si="12"/>
        <v>18</v>
      </c>
      <c r="D108" s="142">
        <v>68317</v>
      </c>
      <c r="E108" s="142">
        <f t="shared" si="14"/>
        <v>9</v>
      </c>
      <c r="F108" s="142">
        <v>70244</v>
      </c>
      <c r="G108" s="142">
        <f t="shared" si="15"/>
        <v>17</v>
      </c>
      <c r="H108" s="142">
        <v>83061</v>
      </c>
      <c r="I108" s="142">
        <f t="shared" si="13"/>
        <v>22</v>
      </c>
      <c r="J108" s="142">
        <v>115454</v>
      </c>
      <c r="K108" s="142">
        <f t="shared" si="16"/>
        <v>13</v>
      </c>
      <c r="L108" s="142">
        <v>141867</v>
      </c>
      <c r="M108" s="142">
        <f t="shared" si="17"/>
        <v>21</v>
      </c>
      <c r="N108" s="361"/>
      <c r="O108" s="361"/>
      <c r="P108" s="361"/>
      <c r="Q108" s="361"/>
      <c r="R108" s="361"/>
      <c r="S108" s="361"/>
      <c r="T108" s="361"/>
      <c r="U108" s="361"/>
      <c r="V108" s="361"/>
      <c r="W108" s="361"/>
    </row>
    <row r="109" spans="1:23" ht="24" customHeight="1">
      <c r="A109" s="124" t="s">
        <v>36</v>
      </c>
      <c r="B109" s="1015">
        <v>58710</v>
      </c>
      <c r="C109" s="248">
        <f t="shared" si="12"/>
        <v>17</v>
      </c>
      <c r="D109" s="142">
        <v>67530</v>
      </c>
      <c r="E109" s="142">
        <f t="shared" si="14"/>
        <v>10</v>
      </c>
      <c r="F109" s="142">
        <v>74140</v>
      </c>
      <c r="G109" s="142">
        <f t="shared" si="15"/>
        <v>13</v>
      </c>
      <c r="H109" s="142">
        <v>84753</v>
      </c>
      <c r="I109" s="142">
        <f t="shared" si="13"/>
        <v>19</v>
      </c>
      <c r="J109" s="142">
        <v>94391</v>
      </c>
      <c r="K109" s="142">
        <f t="shared" si="16"/>
        <v>28</v>
      </c>
      <c r="L109" s="142">
        <v>144163</v>
      </c>
      <c r="M109" s="142">
        <f t="shared" si="17"/>
        <v>19</v>
      </c>
      <c r="N109" s="8"/>
      <c r="O109" s="8"/>
      <c r="P109" s="8"/>
      <c r="Q109" s="8"/>
      <c r="R109" s="8"/>
      <c r="S109" s="8"/>
      <c r="T109" s="8"/>
      <c r="U109" s="8"/>
      <c r="V109" s="8"/>
      <c r="W109" s="8"/>
    </row>
    <row r="110" spans="1:23" s="1019" customFormat="1" ht="24" customHeight="1">
      <c r="A110" s="1017" t="s">
        <v>595</v>
      </c>
      <c r="B110" s="1017"/>
      <c r="C110" s="1018"/>
      <c r="D110" s="1018"/>
      <c r="E110" s="1018"/>
      <c r="F110" s="1018"/>
      <c r="G110" s="1018"/>
      <c r="H110" s="1018"/>
      <c r="I110" s="1018"/>
      <c r="J110" s="1018"/>
      <c r="K110" s="1018"/>
      <c r="N110" s="1020"/>
      <c r="O110" s="1020"/>
      <c r="P110" s="1020"/>
      <c r="Q110" s="1020"/>
      <c r="R110" s="1020"/>
      <c r="S110" s="1020"/>
      <c r="T110" s="1020"/>
      <c r="U110" s="1020"/>
      <c r="V110" s="1020"/>
      <c r="W110" s="1020"/>
    </row>
    <row r="111" spans="1:23" ht="24" customHeight="1">
      <c r="N111" s="232"/>
      <c r="O111" s="232"/>
      <c r="P111" s="232"/>
      <c r="Q111" s="232"/>
      <c r="R111" s="232"/>
      <c r="S111" s="232"/>
      <c r="T111" s="232"/>
      <c r="U111" s="232"/>
      <c r="V111" s="232"/>
      <c r="W111" s="232"/>
    </row>
    <row r="112" spans="1:23" ht="24" customHeight="1">
      <c r="A112" s="508" t="s">
        <v>604</v>
      </c>
      <c r="B112" s="6"/>
      <c r="C112" s="6"/>
      <c r="D112" s="6"/>
      <c r="E112" s="246"/>
      <c r="F112" s="246"/>
      <c r="G112" s="246"/>
      <c r="H112" s="246"/>
      <c r="I112" s="246"/>
      <c r="J112" s="246"/>
      <c r="M112" s="240" t="s">
        <v>591</v>
      </c>
      <c r="N112" s="232"/>
      <c r="O112" s="232"/>
      <c r="P112" s="232"/>
      <c r="Q112" s="232"/>
      <c r="R112" s="232"/>
      <c r="S112" s="232"/>
      <c r="T112" s="232"/>
      <c r="U112" s="232"/>
      <c r="V112" s="232"/>
      <c r="W112" s="232"/>
    </row>
    <row r="113" spans="1:23" ht="24" customHeight="1">
      <c r="A113" s="650" t="s">
        <v>79</v>
      </c>
      <c r="B113" s="650">
        <v>1394</v>
      </c>
      <c r="C113" s="650"/>
      <c r="D113" s="650">
        <v>1395</v>
      </c>
      <c r="E113" s="650"/>
      <c r="F113" s="650">
        <v>1396</v>
      </c>
      <c r="G113" s="650"/>
      <c r="H113" s="650">
        <v>1397</v>
      </c>
      <c r="I113" s="650"/>
      <c r="J113" s="650">
        <v>1398</v>
      </c>
      <c r="K113" s="650"/>
      <c r="L113" s="650">
        <v>1399</v>
      </c>
      <c r="M113" s="650"/>
      <c r="N113" s="232"/>
      <c r="O113" s="232"/>
      <c r="P113" s="232"/>
      <c r="Q113" s="232"/>
      <c r="R113" s="232"/>
      <c r="S113" s="232"/>
      <c r="T113" s="232"/>
      <c r="U113" s="232"/>
      <c r="V113" s="232"/>
      <c r="W113" s="232"/>
    </row>
    <row r="114" spans="1:23" ht="24" customHeight="1">
      <c r="A114" s="650"/>
      <c r="B114" s="500" t="s">
        <v>321</v>
      </c>
      <c r="C114" s="440" t="s">
        <v>3</v>
      </c>
      <c r="D114" s="500" t="s">
        <v>321</v>
      </c>
      <c r="E114" s="440" t="s">
        <v>3</v>
      </c>
      <c r="F114" s="500" t="s">
        <v>321</v>
      </c>
      <c r="G114" s="440" t="s">
        <v>3</v>
      </c>
      <c r="H114" s="500" t="s">
        <v>321</v>
      </c>
      <c r="I114" s="440" t="s">
        <v>3</v>
      </c>
      <c r="J114" s="500" t="s">
        <v>321</v>
      </c>
      <c r="K114" s="440" t="s">
        <v>3</v>
      </c>
      <c r="L114" s="500" t="s">
        <v>321</v>
      </c>
      <c r="M114" s="440" t="s">
        <v>3</v>
      </c>
      <c r="N114" s="232"/>
      <c r="O114" s="232"/>
      <c r="P114" s="232"/>
      <c r="Q114" s="232"/>
      <c r="R114" s="232"/>
      <c r="S114" s="232"/>
      <c r="T114" s="232"/>
      <c r="U114" s="232"/>
      <c r="V114" s="232"/>
      <c r="W114" s="232"/>
    </row>
    <row r="115" spans="1:23" s="924" customFormat="1" ht="24" customHeight="1">
      <c r="A115" s="242" t="s">
        <v>120</v>
      </c>
      <c r="B115" s="130" t="s">
        <v>605</v>
      </c>
      <c r="C115" s="360" t="s">
        <v>352</v>
      </c>
      <c r="D115" s="244" t="s">
        <v>606</v>
      </c>
      <c r="E115" s="244" t="s">
        <v>352</v>
      </c>
      <c r="F115" s="244" t="s">
        <v>607</v>
      </c>
      <c r="G115" s="244" t="s">
        <v>352</v>
      </c>
      <c r="H115" s="244" t="s">
        <v>608</v>
      </c>
      <c r="I115" s="244" t="s">
        <v>352</v>
      </c>
      <c r="J115" s="244" t="s">
        <v>609</v>
      </c>
      <c r="K115" s="244" t="s">
        <v>352</v>
      </c>
      <c r="L115" s="244" t="s">
        <v>990</v>
      </c>
      <c r="M115" s="244" t="s">
        <v>352</v>
      </c>
      <c r="N115" s="344"/>
      <c r="O115" s="344"/>
      <c r="P115" s="344"/>
      <c r="Q115" s="344"/>
      <c r="R115" s="344"/>
      <c r="S115" s="344"/>
      <c r="T115" s="344"/>
      <c r="U115" s="344"/>
      <c r="V115" s="344"/>
      <c r="W115" s="344"/>
    </row>
    <row r="116" spans="1:23" ht="24" customHeight="1">
      <c r="A116" s="215" t="s">
        <v>6</v>
      </c>
      <c r="B116" s="250">
        <v>64094</v>
      </c>
      <c r="C116" s="249">
        <f>RANK(B116,$B$116:$B$146)</f>
        <v>9</v>
      </c>
      <c r="D116" s="142">
        <v>74131</v>
      </c>
      <c r="E116" s="142">
        <f>RANK(D116,$D$116:$D$146)</f>
        <v>4</v>
      </c>
      <c r="F116" s="142">
        <v>77385</v>
      </c>
      <c r="G116" s="142">
        <f>RANK(F116,$F$116:$F$146)</f>
        <v>6</v>
      </c>
      <c r="H116" s="142">
        <v>84618</v>
      </c>
      <c r="I116" s="142">
        <f>RANK(H116,$H$116:$H$146)</f>
        <v>15</v>
      </c>
      <c r="J116" s="142">
        <v>118430</v>
      </c>
      <c r="K116" s="142">
        <f>RANK(J116,$J$116:$J$146)</f>
        <v>9</v>
      </c>
      <c r="L116" s="142">
        <v>133369</v>
      </c>
      <c r="M116" s="142">
        <f>RANK(L116,$L$116:$L$146)</f>
        <v>19</v>
      </c>
      <c r="N116" s="361"/>
      <c r="O116" s="361"/>
      <c r="P116" s="361"/>
      <c r="Q116" s="361"/>
      <c r="R116" s="361"/>
      <c r="S116" s="361"/>
      <c r="T116" s="361"/>
      <c r="U116" s="361"/>
      <c r="V116" s="361"/>
      <c r="W116" s="361"/>
    </row>
    <row r="117" spans="1:23" ht="24" customHeight="1">
      <c r="A117" s="215" t="s">
        <v>7</v>
      </c>
      <c r="B117" s="250">
        <v>64979</v>
      </c>
      <c r="C117" s="249">
        <f t="shared" ref="C117:C146" si="18">RANK(B117,$B$116:$B$146)</f>
        <v>8</v>
      </c>
      <c r="D117" s="142">
        <v>58998</v>
      </c>
      <c r="E117" s="142">
        <f t="shared" ref="E117:E146" si="19">RANK(D117,$D$116:$D$146)</f>
        <v>16</v>
      </c>
      <c r="F117" s="142">
        <v>69305</v>
      </c>
      <c r="G117" s="142">
        <f t="shared" ref="G117:G146" si="20">RANK(F117,$F$116:$F$146)</f>
        <v>15</v>
      </c>
      <c r="H117" s="142">
        <v>73132</v>
      </c>
      <c r="I117" s="142">
        <f t="shared" ref="I117:I146" si="21">RANK(H117,$H$116:$H$146)</f>
        <v>24</v>
      </c>
      <c r="J117" s="142">
        <v>86137</v>
      </c>
      <c r="K117" s="142">
        <f t="shared" ref="K117:K146" si="22">RANK(J117,$J$116:$J$146)</f>
        <v>26</v>
      </c>
      <c r="L117" s="142">
        <v>130847</v>
      </c>
      <c r="M117" s="142">
        <f t="shared" ref="M117:M146" si="23">RANK(L117,$L$116:$L$146)</f>
        <v>21</v>
      </c>
      <c r="N117" s="361"/>
      <c r="O117" s="361"/>
      <c r="P117" s="361"/>
      <c r="Q117" s="361"/>
      <c r="R117" s="361"/>
      <c r="S117" s="361"/>
      <c r="T117" s="361"/>
      <c r="U117" s="361"/>
      <c r="V117" s="361"/>
      <c r="W117" s="361"/>
    </row>
    <row r="118" spans="1:23" ht="24" customHeight="1">
      <c r="A118" s="215" t="s">
        <v>8</v>
      </c>
      <c r="B118" s="250">
        <v>69407</v>
      </c>
      <c r="C118" s="249">
        <f t="shared" si="18"/>
        <v>5</v>
      </c>
      <c r="D118" s="142">
        <v>69576</v>
      </c>
      <c r="E118" s="142">
        <f t="shared" si="19"/>
        <v>8</v>
      </c>
      <c r="F118" s="142">
        <v>82276</v>
      </c>
      <c r="G118" s="142">
        <f t="shared" si="20"/>
        <v>4</v>
      </c>
      <c r="H118" s="142">
        <v>108029</v>
      </c>
      <c r="I118" s="142">
        <f t="shared" si="21"/>
        <v>1</v>
      </c>
      <c r="J118" s="142">
        <v>139756</v>
      </c>
      <c r="K118" s="142">
        <f t="shared" si="22"/>
        <v>2</v>
      </c>
      <c r="L118" s="142">
        <v>154875</v>
      </c>
      <c r="M118" s="142">
        <f t="shared" si="23"/>
        <v>10</v>
      </c>
      <c r="N118" s="361"/>
      <c r="O118" s="361"/>
      <c r="P118" s="361"/>
      <c r="Q118" s="361"/>
      <c r="R118" s="361"/>
      <c r="S118" s="361"/>
      <c r="T118" s="361"/>
      <c r="U118" s="361"/>
      <c r="V118" s="361"/>
      <c r="W118" s="361"/>
    </row>
    <row r="119" spans="1:23" ht="24" customHeight="1">
      <c r="A119" s="215" t="s">
        <v>59</v>
      </c>
      <c r="B119" s="250">
        <v>53542</v>
      </c>
      <c r="C119" s="249">
        <f t="shared" si="18"/>
        <v>21</v>
      </c>
      <c r="D119" s="142">
        <v>54509</v>
      </c>
      <c r="E119" s="142">
        <f t="shared" si="19"/>
        <v>20</v>
      </c>
      <c r="F119" s="142">
        <v>63129</v>
      </c>
      <c r="G119" s="142">
        <f t="shared" si="20"/>
        <v>21</v>
      </c>
      <c r="H119" s="142">
        <v>78603</v>
      </c>
      <c r="I119" s="142">
        <f t="shared" si="21"/>
        <v>20</v>
      </c>
      <c r="J119" s="142">
        <v>94579</v>
      </c>
      <c r="K119" s="142">
        <f t="shared" si="22"/>
        <v>23</v>
      </c>
      <c r="L119" s="142">
        <v>139367</v>
      </c>
      <c r="M119" s="142">
        <f t="shared" si="23"/>
        <v>18</v>
      </c>
      <c r="N119" s="361"/>
      <c r="O119" s="361"/>
      <c r="P119" s="361"/>
      <c r="Q119" s="361"/>
      <c r="R119" s="361"/>
      <c r="S119" s="361"/>
      <c r="T119" s="361"/>
      <c r="U119" s="361"/>
      <c r="V119" s="361"/>
      <c r="W119" s="361"/>
    </row>
    <row r="120" spans="1:23" ht="24" customHeight="1">
      <c r="A120" s="215" t="s">
        <v>10</v>
      </c>
      <c r="B120" s="250">
        <v>55913</v>
      </c>
      <c r="C120" s="249">
        <f t="shared" si="18"/>
        <v>18</v>
      </c>
      <c r="D120" s="142">
        <v>54817</v>
      </c>
      <c r="E120" s="142">
        <f t="shared" si="19"/>
        <v>19</v>
      </c>
      <c r="F120" s="142">
        <v>74016</v>
      </c>
      <c r="G120" s="142">
        <f t="shared" si="20"/>
        <v>9</v>
      </c>
      <c r="H120" s="142">
        <v>105843</v>
      </c>
      <c r="I120" s="142">
        <f t="shared" si="21"/>
        <v>2</v>
      </c>
      <c r="J120" s="142">
        <v>135251</v>
      </c>
      <c r="K120" s="142">
        <f t="shared" si="22"/>
        <v>3</v>
      </c>
      <c r="L120" s="142">
        <v>165152</v>
      </c>
      <c r="M120" s="142">
        <f t="shared" si="23"/>
        <v>6</v>
      </c>
      <c r="N120" s="361"/>
      <c r="O120" s="361"/>
      <c r="P120" s="361"/>
      <c r="Q120" s="361"/>
      <c r="R120" s="361"/>
      <c r="S120" s="361"/>
      <c r="T120" s="361"/>
      <c r="U120" s="361"/>
      <c r="V120" s="361"/>
      <c r="W120" s="361"/>
    </row>
    <row r="121" spans="1:23" ht="24" customHeight="1">
      <c r="A121" s="215" t="s">
        <v>11</v>
      </c>
      <c r="B121" s="250">
        <v>46488</v>
      </c>
      <c r="C121" s="249">
        <f t="shared" si="18"/>
        <v>27</v>
      </c>
      <c r="D121" s="142">
        <v>56830</v>
      </c>
      <c r="E121" s="142">
        <f t="shared" si="19"/>
        <v>17</v>
      </c>
      <c r="F121" s="142">
        <v>67406</v>
      </c>
      <c r="G121" s="142">
        <f t="shared" si="20"/>
        <v>17</v>
      </c>
      <c r="H121" s="142">
        <v>82167</v>
      </c>
      <c r="I121" s="142">
        <f t="shared" si="21"/>
        <v>17</v>
      </c>
      <c r="J121" s="142">
        <v>113867</v>
      </c>
      <c r="K121" s="142">
        <f t="shared" si="22"/>
        <v>10</v>
      </c>
      <c r="L121" s="142">
        <v>145272</v>
      </c>
      <c r="M121" s="142">
        <f t="shared" si="23"/>
        <v>12</v>
      </c>
      <c r="N121" s="361"/>
      <c r="O121" s="361"/>
      <c r="P121" s="361"/>
      <c r="Q121" s="361"/>
      <c r="R121" s="361"/>
      <c r="S121" s="361"/>
      <c r="T121" s="361"/>
      <c r="U121" s="361"/>
      <c r="V121" s="361"/>
      <c r="W121" s="361"/>
    </row>
    <row r="122" spans="1:23" ht="24" customHeight="1">
      <c r="A122" s="215" t="s">
        <v>12</v>
      </c>
      <c r="B122" s="250">
        <v>57589</v>
      </c>
      <c r="C122" s="249">
        <f t="shared" si="18"/>
        <v>14</v>
      </c>
      <c r="D122" s="142">
        <v>61469</v>
      </c>
      <c r="E122" s="142">
        <f t="shared" si="19"/>
        <v>13</v>
      </c>
      <c r="F122" s="142">
        <v>85713</v>
      </c>
      <c r="G122" s="142">
        <f t="shared" si="20"/>
        <v>2</v>
      </c>
      <c r="H122" s="142">
        <v>94785</v>
      </c>
      <c r="I122" s="142">
        <f t="shared" si="21"/>
        <v>8</v>
      </c>
      <c r="J122" s="142">
        <v>113749</v>
      </c>
      <c r="K122" s="142">
        <f t="shared" si="22"/>
        <v>11</v>
      </c>
      <c r="L122" s="142">
        <v>177688</v>
      </c>
      <c r="M122" s="142">
        <f t="shared" si="23"/>
        <v>3</v>
      </c>
      <c r="N122" s="361"/>
      <c r="O122" s="361"/>
      <c r="P122" s="361"/>
      <c r="Q122" s="361"/>
      <c r="R122" s="361"/>
      <c r="S122" s="361"/>
      <c r="T122" s="361"/>
      <c r="U122" s="361"/>
      <c r="V122" s="361"/>
      <c r="W122" s="361"/>
    </row>
    <row r="123" spans="1:23" ht="24" customHeight="1">
      <c r="A123" s="215" t="s">
        <v>13</v>
      </c>
      <c r="B123" s="250">
        <v>43296</v>
      </c>
      <c r="C123" s="249">
        <f t="shared" si="18"/>
        <v>30</v>
      </c>
      <c r="D123" s="142">
        <v>48394</v>
      </c>
      <c r="E123" s="142">
        <f t="shared" si="19"/>
        <v>26</v>
      </c>
      <c r="F123" s="142">
        <v>70064</v>
      </c>
      <c r="G123" s="142">
        <f t="shared" si="20"/>
        <v>13</v>
      </c>
      <c r="H123" s="142">
        <v>81801</v>
      </c>
      <c r="I123" s="142">
        <f t="shared" si="21"/>
        <v>18</v>
      </c>
      <c r="J123" s="142">
        <v>113222</v>
      </c>
      <c r="K123" s="142">
        <f t="shared" si="22"/>
        <v>14</v>
      </c>
      <c r="L123" s="142">
        <v>157357</v>
      </c>
      <c r="M123" s="142">
        <f t="shared" si="23"/>
        <v>8</v>
      </c>
      <c r="N123" s="361"/>
      <c r="O123" s="361"/>
      <c r="P123" s="361"/>
      <c r="Q123" s="361"/>
      <c r="R123" s="361"/>
      <c r="S123" s="361"/>
      <c r="T123" s="361"/>
      <c r="U123" s="361"/>
      <c r="V123" s="361"/>
      <c r="W123" s="361"/>
    </row>
    <row r="124" spans="1:23" ht="24" customHeight="1">
      <c r="A124" s="215" t="s">
        <v>14</v>
      </c>
      <c r="B124" s="250">
        <v>79683</v>
      </c>
      <c r="C124" s="249">
        <f t="shared" si="18"/>
        <v>1</v>
      </c>
      <c r="D124" s="142">
        <v>79650</v>
      </c>
      <c r="E124" s="142">
        <f t="shared" si="19"/>
        <v>1</v>
      </c>
      <c r="F124" s="142">
        <v>72645</v>
      </c>
      <c r="G124" s="142">
        <f t="shared" si="20"/>
        <v>10</v>
      </c>
      <c r="H124" s="142">
        <v>92282</v>
      </c>
      <c r="I124" s="142">
        <f t="shared" si="21"/>
        <v>11</v>
      </c>
      <c r="J124" s="142">
        <v>103132</v>
      </c>
      <c r="K124" s="142">
        <f t="shared" si="22"/>
        <v>17</v>
      </c>
      <c r="L124" s="142">
        <v>145177</v>
      </c>
      <c r="M124" s="142">
        <f t="shared" si="23"/>
        <v>13</v>
      </c>
      <c r="N124" s="361"/>
      <c r="O124" s="361"/>
      <c r="P124" s="361"/>
      <c r="Q124" s="361"/>
      <c r="R124" s="361"/>
      <c r="S124" s="361"/>
      <c r="T124" s="361"/>
      <c r="U124" s="361"/>
      <c r="V124" s="361"/>
      <c r="W124" s="361"/>
    </row>
    <row r="125" spans="1:23" ht="24" customHeight="1">
      <c r="A125" s="215" t="s">
        <v>15</v>
      </c>
      <c r="B125" s="250">
        <v>44022</v>
      </c>
      <c r="C125" s="249">
        <f t="shared" si="18"/>
        <v>28</v>
      </c>
      <c r="D125" s="142">
        <v>41533</v>
      </c>
      <c r="E125" s="142">
        <f t="shared" si="19"/>
        <v>30</v>
      </c>
      <c r="F125" s="142">
        <v>44479</v>
      </c>
      <c r="G125" s="142">
        <f t="shared" si="20"/>
        <v>30</v>
      </c>
      <c r="H125" s="142">
        <v>57068</v>
      </c>
      <c r="I125" s="142">
        <f t="shared" si="21"/>
        <v>29</v>
      </c>
      <c r="J125" s="142">
        <v>74513</v>
      </c>
      <c r="K125" s="142">
        <f t="shared" si="22"/>
        <v>30</v>
      </c>
      <c r="L125" s="142">
        <v>98602</v>
      </c>
      <c r="M125" s="142">
        <f t="shared" si="23"/>
        <v>30</v>
      </c>
      <c r="N125" s="361"/>
      <c r="O125" s="361"/>
      <c r="P125" s="361"/>
      <c r="Q125" s="361"/>
      <c r="R125" s="361"/>
      <c r="S125" s="361"/>
      <c r="T125" s="361"/>
      <c r="U125" s="361"/>
      <c r="V125" s="361"/>
      <c r="W125" s="361"/>
    </row>
    <row r="126" spans="1:23" ht="24" customHeight="1">
      <c r="A126" s="215" t="s">
        <v>16</v>
      </c>
      <c r="B126" s="250">
        <v>70011</v>
      </c>
      <c r="C126" s="249">
        <f t="shared" si="18"/>
        <v>4</v>
      </c>
      <c r="D126" s="142">
        <v>72557</v>
      </c>
      <c r="E126" s="142">
        <f t="shared" si="19"/>
        <v>5</v>
      </c>
      <c r="F126" s="142">
        <v>71808</v>
      </c>
      <c r="G126" s="142">
        <f t="shared" si="20"/>
        <v>11</v>
      </c>
      <c r="H126" s="142">
        <v>78694</v>
      </c>
      <c r="I126" s="142">
        <f t="shared" si="21"/>
        <v>19</v>
      </c>
      <c r="J126" s="142">
        <v>101686</v>
      </c>
      <c r="K126" s="142">
        <f>RANK(J126,$J$116:$J$146)</f>
        <v>19</v>
      </c>
      <c r="L126" s="142">
        <v>140112</v>
      </c>
      <c r="M126" s="142">
        <f t="shared" si="23"/>
        <v>15</v>
      </c>
      <c r="N126" s="361"/>
      <c r="O126" s="361"/>
      <c r="P126" s="361"/>
      <c r="Q126" s="361"/>
      <c r="R126" s="361"/>
      <c r="S126" s="361"/>
      <c r="T126" s="361"/>
      <c r="U126" s="361"/>
      <c r="V126" s="361"/>
      <c r="W126" s="361"/>
    </row>
    <row r="127" spans="1:23" ht="24" customHeight="1">
      <c r="A127" s="215" t="s">
        <v>17</v>
      </c>
      <c r="B127" s="250">
        <v>52623</v>
      </c>
      <c r="C127" s="249">
        <f t="shared" si="18"/>
        <v>22</v>
      </c>
      <c r="D127" s="142">
        <v>51652</v>
      </c>
      <c r="E127" s="142">
        <f t="shared" si="19"/>
        <v>23</v>
      </c>
      <c r="F127" s="142">
        <v>59593</v>
      </c>
      <c r="G127" s="142">
        <f t="shared" si="20"/>
        <v>22</v>
      </c>
      <c r="H127" s="142">
        <v>74457</v>
      </c>
      <c r="I127" s="142">
        <f t="shared" si="21"/>
        <v>22</v>
      </c>
      <c r="J127" s="142">
        <v>100640</v>
      </c>
      <c r="K127" s="142">
        <f t="shared" si="22"/>
        <v>20</v>
      </c>
      <c r="L127" s="142">
        <v>99359</v>
      </c>
      <c r="M127" s="142">
        <f t="shared" si="23"/>
        <v>28</v>
      </c>
      <c r="N127" s="361"/>
      <c r="O127" s="361"/>
      <c r="P127" s="361"/>
      <c r="Q127" s="361"/>
      <c r="R127" s="361"/>
      <c r="S127" s="361"/>
      <c r="T127" s="361"/>
      <c r="U127" s="361"/>
      <c r="V127" s="361"/>
      <c r="W127" s="361"/>
    </row>
    <row r="128" spans="1:23" ht="24" customHeight="1">
      <c r="A128" s="215" t="s">
        <v>18</v>
      </c>
      <c r="B128" s="250">
        <v>70363</v>
      </c>
      <c r="C128" s="249">
        <f t="shared" si="18"/>
        <v>3</v>
      </c>
      <c r="D128" s="142">
        <v>77812</v>
      </c>
      <c r="E128" s="142">
        <f t="shared" si="19"/>
        <v>2</v>
      </c>
      <c r="F128" s="142">
        <v>77007</v>
      </c>
      <c r="G128" s="142">
        <f t="shared" si="20"/>
        <v>7</v>
      </c>
      <c r="H128" s="142">
        <v>101457</v>
      </c>
      <c r="I128" s="142">
        <f t="shared" si="21"/>
        <v>4</v>
      </c>
      <c r="J128" s="142">
        <v>124670</v>
      </c>
      <c r="K128" s="142">
        <f t="shared" si="22"/>
        <v>5</v>
      </c>
      <c r="L128" s="142">
        <v>163520</v>
      </c>
      <c r="M128" s="142">
        <f t="shared" si="23"/>
        <v>7</v>
      </c>
      <c r="N128" s="361"/>
      <c r="O128" s="361"/>
      <c r="P128" s="361"/>
      <c r="Q128" s="361"/>
      <c r="R128" s="361"/>
      <c r="S128" s="361"/>
      <c r="T128" s="361"/>
      <c r="U128" s="361"/>
      <c r="V128" s="361"/>
      <c r="W128" s="361"/>
    </row>
    <row r="129" spans="1:23" ht="24" customHeight="1">
      <c r="A129" s="215" t="s">
        <v>19</v>
      </c>
      <c r="B129" s="250">
        <v>52504</v>
      </c>
      <c r="C129" s="249">
        <f t="shared" si="18"/>
        <v>23</v>
      </c>
      <c r="D129" s="142">
        <v>53446</v>
      </c>
      <c r="E129" s="142">
        <f t="shared" si="19"/>
        <v>21</v>
      </c>
      <c r="F129" s="142">
        <v>58750</v>
      </c>
      <c r="G129" s="142">
        <f t="shared" si="20"/>
        <v>23</v>
      </c>
      <c r="H129" s="142">
        <v>82866</v>
      </c>
      <c r="I129" s="142">
        <f t="shared" si="21"/>
        <v>16</v>
      </c>
      <c r="J129" s="142">
        <v>91905</v>
      </c>
      <c r="K129" s="142">
        <f t="shared" si="22"/>
        <v>25</v>
      </c>
      <c r="L129" s="142">
        <v>124219</v>
      </c>
      <c r="M129" s="142">
        <f t="shared" si="23"/>
        <v>23</v>
      </c>
      <c r="N129" s="361"/>
      <c r="O129" s="361"/>
      <c r="P129" s="361"/>
      <c r="Q129" s="361"/>
      <c r="R129" s="361"/>
      <c r="S129" s="361"/>
      <c r="T129" s="361"/>
      <c r="U129" s="361"/>
      <c r="V129" s="361"/>
      <c r="W129" s="361"/>
    </row>
    <row r="130" spans="1:23" ht="24" customHeight="1">
      <c r="A130" s="215" t="s">
        <v>20</v>
      </c>
      <c r="B130" s="250">
        <v>48183</v>
      </c>
      <c r="C130" s="249">
        <f t="shared" si="18"/>
        <v>25</v>
      </c>
      <c r="D130" s="142">
        <v>51583</v>
      </c>
      <c r="E130" s="142">
        <f t="shared" si="19"/>
        <v>24</v>
      </c>
      <c r="F130" s="142">
        <v>56127</v>
      </c>
      <c r="G130" s="142">
        <f t="shared" si="20"/>
        <v>26</v>
      </c>
      <c r="H130" s="142">
        <v>62293</v>
      </c>
      <c r="I130" s="142">
        <f t="shared" si="21"/>
        <v>28</v>
      </c>
      <c r="J130" s="142">
        <v>78114</v>
      </c>
      <c r="K130" s="142">
        <f t="shared" si="22"/>
        <v>28</v>
      </c>
      <c r="L130" s="142">
        <v>119819</v>
      </c>
      <c r="M130" s="142">
        <f t="shared" si="23"/>
        <v>24</v>
      </c>
      <c r="N130" s="361"/>
      <c r="O130" s="361"/>
      <c r="P130" s="361"/>
      <c r="Q130" s="361"/>
      <c r="R130" s="361"/>
      <c r="S130" s="361"/>
      <c r="T130" s="361"/>
      <c r="U130" s="361"/>
      <c r="V130" s="361"/>
      <c r="W130" s="361"/>
    </row>
    <row r="131" spans="1:23" ht="24" customHeight="1">
      <c r="A131" s="215" t="s">
        <v>21</v>
      </c>
      <c r="B131" s="250">
        <v>43636</v>
      </c>
      <c r="C131" s="249">
        <f t="shared" si="18"/>
        <v>29</v>
      </c>
      <c r="D131" s="142">
        <v>46066</v>
      </c>
      <c r="E131" s="142">
        <f t="shared" si="19"/>
        <v>28</v>
      </c>
      <c r="F131" s="142">
        <v>49089</v>
      </c>
      <c r="G131" s="142">
        <f t="shared" si="20"/>
        <v>29</v>
      </c>
      <c r="H131" s="142">
        <v>52493</v>
      </c>
      <c r="I131" s="142">
        <f t="shared" si="21"/>
        <v>30</v>
      </c>
      <c r="J131" s="142">
        <v>80171</v>
      </c>
      <c r="K131" s="142">
        <f t="shared" si="22"/>
        <v>27</v>
      </c>
      <c r="L131" s="142">
        <v>100889</v>
      </c>
      <c r="M131" s="142">
        <f t="shared" si="23"/>
        <v>27</v>
      </c>
      <c r="N131" s="361"/>
      <c r="O131" s="361"/>
      <c r="P131" s="361"/>
      <c r="Q131" s="361"/>
      <c r="R131" s="361"/>
      <c r="S131" s="361"/>
      <c r="T131" s="361"/>
      <c r="U131" s="361"/>
      <c r="V131" s="361"/>
      <c r="W131" s="361"/>
    </row>
    <row r="132" spans="1:23" ht="24" customHeight="1">
      <c r="A132" s="215" t="s">
        <v>22</v>
      </c>
      <c r="B132" s="250">
        <v>59072</v>
      </c>
      <c r="C132" s="249">
        <f t="shared" si="18"/>
        <v>12</v>
      </c>
      <c r="D132" s="142">
        <v>62187</v>
      </c>
      <c r="E132" s="142">
        <f t="shared" si="19"/>
        <v>12</v>
      </c>
      <c r="F132" s="142">
        <v>66373</v>
      </c>
      <c r="G132" s="142">
        <f t="shared" si="20"/>
        <v>19</v>
      </c>
      <c r="H132" s="142">
        <v>84800</v>
      </c>
      <c r="I132" s="142">
        <f t="shared" si="21"/>
        <v>14</v>
      </c>
      <c r="J132" s="142">
        <v>102573</v>
      </c>
      <c r="K132" s="142">
        <f t="shared" si="22"/>
        <v>18</v>
      </c>
      <c r="L132" s="142">
        <v>131656</v>
      </c>
      <c r="M132" s="142">
        <f t="shared" si="23"/>
        <v>20</v>
      </c>
      <c r="N132" s="361"/>
      <c r="O132" s="361"/>
      <c r="P132" s="361"/>
      <c r="Q132" s="361"/>
      <c r="R132" s="361"/>
      <c r="S132" s="361"/>
      <c r="T132" s="361"/>
      <c r="U132" s="361"/>
      <c r="V132" s="361"/>
      <c r="W132" s="361"/>
    </row>
    <row r="133" spans="1:23" ht="24" customHeight="1">
      <c r="A133" s="215" t="s">
        <v>23</v>
      </c>
      <c r="B133" s="250">
        <v>60683</v>
      </c>
      <c r="C133" s="249">
        <f t="shared" si="18"/>
        <v>10</v>
      </c>
      <c r="D133" s="142">
        <v>74910</v>
      </c>
      <c r="E133" s="142">
        <f t="shared" si="19"/>
        <v>3</v>
      </c>
      <c r="F133" s="142">
        <v>86196</v>
      </c>
      <c r="G133" s="142">
        <f t="shared" si="20"/>
        <v>1</v>
      </c>
      <c r="H133" s="142">
        <v>92922</v>
      </c>
      <c r="I133" s="142">
        <f t="shared" si="21"/>
        <v>10</v>
      </c>
      <c r="J133" s="142">
        <v>125959</v>
      </c>
      <c r="K133" s="142">
        <f t="shared" si="22"/>
        <v>4</v>
      </c>
      <c r="L133" s="142">
        <v>145932</v>
      </c>
      <c r="M133" s="142">
        <f t="shared" si="23"/>
        <v>11</v>
      </c>
      <c r="N133" s="361"/>
      <c r="O133" s="361"/>
      <c r="P133" s="361"/>
      <c r="Q133" s="361"/>
      <c r="R133" s="361"/>
      <c r="S133" s="361"/>
      <c r="T133" s="361"/>
      <c r="U133" s="361"/>
      <c r="V133" s="361"/>
      <c r="W133" s="361"/>
    </row>
    <row r="134" spans="1:23" ht="24" customHeight="1">
      <c r="A134" s="215" t="s">
        <v>24</v>
      </c>
      <c r="B134" s="250">
        <v>48803</v>
      </c>
      <c r="C134" s="249">
        <f t="shared" si="18"/>
        <v>24</v>
      </c>
      <c r="D134" s="142">
        <v>46361</v>
      </c>
      <c r="E134" s="142">
        <f t="shared" si="19"/>
        <v>27</v>
      </c>
      <c r="F134" s="142">
        <v>52539</v>
      </c>
      <c r="G134" s="142">
        <f t="shared" si="20"/>
        <v>28</v>
      </c>
      <c r="H134" s="142">
        <v>74135</v>
      </c>
      <c r="I134" s="142">
        <f t="shared" si="21"/>
        <v>23</v>
      </c>
      <c r="J134" s="142">
        <v>104048</v>
      </c>
      <c r="K134" s="142">
        <f t="shared" si="22"/>
        <v>16</v>
      </c>
      <c r="L134" s="142">
        <v>143663</v>
      </c>
      <c r="M134" s="142">
        <f t="shared" si="23"/>
        <v>14</v>
      </c>
      <c r="N134" s="361"/>
      <c r="O134" s="361"/>
      <c r="P134" s="361"/>
      <c r="Q134" s="361"/>
      <c r="R134" s="361"/>
      <c r="S134" s="361"/>
      <c r="T134" s="361"/>
      <c r="U134" s="361"/>
      <c r="V134" s="361"/>
      <c r="W134" s="361"/>
    </row>
    <row r="135" spans="1:23" ht="24" customHeight="1">
      <c r="A135" s="215" t="s">
        <v>122</v>
      </c>
      <c r="B135" s="250">
        <v>66203</v>
      </c>
      <c r="C135" s="249">
        <f t="shared" si="18"/>
        <v>7</v>
      </c>
      <c r="D135" s="142">
        <v>70328</v>
      </c>
      <c r="E135" s="142">
        <f t="shared" si="19"/>
        <v>6</v>
      </c>
      <c r="F135" s="142">
        <v>75725</v>
      </c>
      <c r="G135" s="142">
        <f t="shared" si="20"/>
        <v>8</v>
      </c>
      <c r="H135" s="142">
        <v>95798</v>
      </c>
      <c r="I135" s="142">
        <f t="shared" si="21"/>
        <v>7</v>
      </c>
      <c r="J135" s="142">
        <v>113234</v>
      </c>
      <c r="K135" s="142">
        <f t="shared" si="22"/>
        <v>13</v>
      </c>
      <c r="L135" s="142">
        <v>170561</v>
      </c>
      <c r="M135" s="142">
        <f t="shared" si="23"/>
        <v>5</v>
      </c>
      <c r="N135" s="361"/>
      <c r="O135" s="361"/>
      <c r="P135" s="361"/>
      <c r="Q135" s="361"/>
      <c r="R135" s="361"/>
      <c r="S135" s="361"/>
      <c r="T135" s="361"/>
      <c r="U135" s="361"/>
      <c r="V135" s="361"/>
      <c r="W135" s="361"/>
    </row>
    <row r="136" spans="1:23" ht="24" customHeight="1">
      <c r="A136" s="215" t="s">
        <v>80</v>
      </c>
      <c r="B136" s="250">
        <v>29673</v>
      </c>
      <c r="C136" s="249">
        <f t="shared" si="18"/>
        <v>31</v>
      </c>
      <c r="D136" s="142">
        <v>37141</v>
      </c>
      <c r="E136" s="142">
        <f t="shared" si="19"/>
        <v>31</v>
      </c>
      <c r="F136" s="142">
        <v>40549</v>
      </c>
      <c r="G136" s="142">
        <f t="shared" si="20"/>
        <v>31</v>
      </c>
      <c r="H136" s="142">
        <v>51327</v>
      </c>
      <c r="I136" s="142">
        <f t="shared" si="21"/>
        <v>31</v>
      </c>
      <c r="J136" s="142">
        <v>63701</v>
      </c>
      <c r="K136" s="142">
        <f t="shared" si="22"/>
        <v>31</v>
      </c>
      <c r="L136" s="142">
        <v>97808</v>
      </c>
      <c r="M136" s="142">
        <f t="shared" si="23"/>
        <v>31</v>
      </c>
      <c r="N136" s="361"/>
      <c r="O136" s="361"/>
      <c r="P136" s="361"/>
      <c r="Q136" s="361"/>
      <c r="R136" s="361"/>
      <c r="S136" s="361"/>
      <c r="T136" s="361"/>
      <c r="U136" s="361"/>
      <c r="V136" s="361"/>
      <c r="W136" s="361"/>
    </row>
    <row r="137" spans="1:23" ht="24" customHeight="1">
      <c r="A137" s="215" t="s">
        <v>123</v>
      </c>
      <c r="B137" s="250">
        <v>60636</v>
      </c>
      <c r="C137" s="249">
        <f t="shared" si="18"/>
        <v>11</v>
      </c>
      <c r="D137" s="142">
        <v>67848</v>
      </c>
      <c r="E137" s="142">
        <f t="shared" si="19"/>
        <v>9</v>
      </c>
      <c r="F137" s="142">
        <v>79290</v>
      </c>
      <c r="G137" s="142">
        <f t="shared" si="20"/>
        <v>5</v>
      </c>
      <c r="H137" s="142">
        <v>104619</v>
      </c>
      <c r="I137" s="142">
        <f t="shared" si="21"/>
        <v>3</v>
      </c>
      <c r="J137" s="142">
        <v>121694</v>
      </c>
      <c r="K137" s="142">
        <f t="shared" si="22"/>
        <v>8</v>
      </c>
      <c r="L137" s="142">
        <v>171688</v>
      </c>
      <c r="M137" s="142">
        <f t="shared" si="23"/>
        <v>4</v>
      </c>
      <c r="N137" s="361"/>
      <c r="O137" s="361"/>
      <c r="P137" s="361"/>
      <c r="Q137" s="361"/>
      <c r="R137" s="361"/>
      <c r="S137" s="361"/>
      <c r="T137" s="361"/>
      <c r="U137" s="361"/>
      <c r="V137" s="361"/>
      <c r="W137" s="361"/>
    </row>
    <row r="138" spans="1:23" ht="24" customHeight="1">
      <c r="A138" s="215" t="s">
        <v>124</v>
      </c>
      <c r="B138" s="250">
        <v>66476</v>
      </c>
      <c r="C138" s="249">
        <f t="shared" si="18"/>
        <v>6</v>
      </c>
      <c r="D138" s="142">
        <v>66698</v>
      </c>
      <c r="E138" s="142">
        <f t="shared" si="19"/>
        <v>10</v>
      </c>
      <c r="F138" s="142">
        <v>69629</v>
      </c>
      <c r="G138" s="142">
        <f t="shared" si="20"/>
        <v>14</v>
      </c>
      <c r="H138" s="142">
        <v>90969</v>
      </c>
      <c r="I138" s="142">
        <f t="shared" si="21"/>
        <v>13</v>
      </c>
      <c r="J138" s="142">
        <v>93566</v>
      </c>
      <c r="K138" s="142">
        <f t="shared" si="22"/>
        <v>24</v>
      </c>
      <c r="L138" s="142">
        <v>128868</v>
      </c>
      <c r="M138" s="142">
        <f t="shared" si="23"/>
        <v>22</v>
      </c>
      <c r="N138" s="361"/>
      <c r="O138" s="361"/>
      <c r="P138" s="361"/>
      <c r="Q138" s="361"/>
      <c r="R138" s="361"/>
      <c r="S138" s="361"/>
      <c r="T138" s="361"/>
      <c r="U138" s="361"/>
      <c r="V138" s="361"/>
      <c r="W138" s="361"/>
    </row>
    <row r="139" spans="1:23" ht="24" customHeight="1">
      <c r="A139" s="215" t="s">
        <v>29</v>
      </c>
      <c r="B139" s="250">
        <v>47331</v>
      </c>
      <c r="C139" s="249">
        <f t="shared" si="18"/>
        <v>26</v>
      </c>
      <c r="D139" s="142">
        <v>44063</v>
      </c>
      <c r="E139" s="142">
        <f t="shared" si="19"/>
        <v>29</v>
      </c>
      <c r="F139" s="142">
        <v>57897</v>
      </c>
      <c r="G139" s="142">
        <f t="shared" si="20"/>
        <v>24</v>
      </c>
      <c r="H139" s="142">
        <v>75322</v>
      </c>
      <c r="I139" s="142">
        <f t="shared" si="21"/>
        <v>21</v>
      </c>
      <c r="J139" s="142">
        <v>98360</v>
      </c>
      <c r="K139" s="142">
        <f t="shared" si="22"/>
        <v>21</v>
      </c>
      <c r="L139" s="142">
        <v>117878</v>
      </c>
      <c r="M139" s="142">
        <f t="shared" si="23"/>
        <v>25</v>
      </c>
      <c r="N139" s="361"/>
      <c r="O139" s="361"/>
      <c r="P139" s="361"/>
      <c r="Q139" s="361"/>
      <c r="R139" s="361"/>
      <c r="S139" s="361"/>
      <c r="T139" s="361"/>
      <c r="U139" s="361"/>
      <c r="V139" s="361"/>
      <c r="W139" s="361"/>
    </row>
    <row r="140" spans="1:23" ht="24" customHeight="1">
      <c r="A140" s="215" t="s">
        <v>30</v>
      </c>
      <c r="B140" s="250">
        <v>56331</v>
      </c>
      <c r="C140" s="249">
        <f t="shared" si="18"/>
        <v>16</v>
      </c>
      <c r="D140" s="142">
        <v>51980</v>
      </c>
      <c r="E140" s="142">
        <f t="shared" si="19"/>
        <v>22</v>
      </c>
      <c r="F140" s="142">
        <v>53589</v>
      </c>
      <c r="G140" s="142">
        <f t="shared" si="20"/>
        <v>27</v>
      </c>
      <c r="H140" s="142">
        <v>65383</v>
      </c>
      <c r="I140" s="142">
        <f t="shared" si="21"/>
        <v>27</v>
      </c>
      <c r="J140" s="142">
        <v>75437</v>
      </c>
      <c r="K140" s="142">
        <f t="shared" si="22"/>
        <v>29</v>
      </c>
      <c r="L140" s="142">
        <v>98887</v>
      </c>
      <c r="M140" s="142">
        <f t="shared" si="23"/>
        <v>29</v>
      </c>
      <c r="N140" s="361"/>
      <c r="O140" s="361"/>
      <c r="P140" s="361"/>
      <c r="Q140" s="361"/>
      <c r="R140" s="361"/>
      <c r="S140" s="361"/>
      <c r="T140" s="361"/>
      <c r="U140" s="361"/>
      <c r="V140" s="361"/>
      <c r="W140" s="361"/>
    </row>
    <row r="141" spans="1:23" ht="24" customHeight="1">
      <c r="A141" s="215" t="s">
        <v>31</v>
      </c>
      <c r="B141" s="250">
        <v>54999</v>
      </c>
      <c r="C141" s="249">
        <f t="shared" si="18"/>
        <v>20</v>
      </c>
      <c r="D141" s="142">
        <v>55158</v>
      </c>
      <c r="E141" s="142">
        <f t="shared" si="19"/>
        <v>18</v>
      </c>
      <c r="F141" s="142">
        <v>63490</v>
      </c>
      <c r="G141" s="142">
        <f t="shared" si="20"/>
        <v>20</v>
      </c>
      <c r="H141" s="142">
        <v>70198</v>
      </c>
      <c r="I141" s="142">
        <f t="shared" si="21"/>
        <v>26</v>
      </c>
      <c r="J141" s="142">
        <v>96640</v>
      </c>
      <c r="K141" s="142">
        <f t="shared" si="22"/>
        <v>22</v>
      </c>
      <c r="L141" s="142">
        <v>139397</v>
      </c>
      <c r="M141" s="142">
        <f t="shared" si="23"/>
        <v>17</v>
      </c>
      <c r="N141" s="361"/>
      <c r="O141" s="361"/>
      <c r="P141" s="361"/>
      <c r="Q141" s="361"/>
      <c r="R141" s="361"/>
      <c r="S141" s="361"/>
      <c r="T141" s="361"/>
      <c r="U141" s="361"/>
      <c r="V141" s="361"/>
      <c r="W141" s="361"/>
    </row>
    <row r="142" spans="1:23" ht="24" customHeight="1">
      <c r="A142" s="215" t="s">
        <v>32</v>
      </c>
      <c r="B142" s="250">
        <v>73741</v>
      </c>
      <c r="C142" s="249">
        <f t="shared" si="18"/>
        <v>2</v>
      </c>
      <c r="D142" s="142">
        <v>70313</v>
      </c>
      <c r="E142" s="142">
        <f t="shared" si="19"/>
        <v>7</v>
      </c>
      <c r="F142" s="142">
        <v>84455</v>
      </c>
      <c r="G142" s="142">
        <f t="shared" si="20"/>
        <v>3</v>
      </c>
      <c r="H142" s="142">
        <v>94540</v>
      </c>
      <c r="I142" s="142">
        <f t="shared" si="21"/>
        <v>9</v>
      </c>
      <c r="J142" s="142">
        <v>122343</v>
      </c>
      <c r="K142" s="142">
        <f t="shared" si="22"/>
        <v>7</v>
      </c>
      <c r="L142" s="142">
        <v>185356</v>
      </c>
      <c r="M142" s="142">
        <f t="shared" si="23"/>
        <v>2</v>
      </c>
      <c r="N142" s="361"/>
      <c r="O142" s="361"/>
      <c r="P142" s="361"/>
      <c r="Q142" s="361"/>
      <c r="R142" s="361"/>
      <c r="S142" s="361"/>
      <c r="T142" s="361"/>
      <c r="U142" s="361"/>
      <c r="V142" s="361"/>
      <c r="W142" s="361"/>
    </row>
    <row r="143" spans="1:23" ht="24" customHeight="1">
      <c r="A143" s="215" t="s">
        <v>77</v>
      </c>
      <c r="B143" s="250">
        <v>58870</v>
      </c>
      <c r="C143" s="249">
        <f t="shared" si="18"/>
        <v>13</v>
      </c>
      <c r="D143" s="142">
        <v>59590</v>
      </c>
      <c r="E143" s="142">
        <f t="shared" si="19"/>
        <v>14</v>
      </c>
      <c r="F143" s="142">
        <v>66542</v>
      </c>
      <c r="G143" s="142">
        <f t="shared" si="20"/>
        <v>18</v>
      </c>
      <c r="H143" s="142">
        <v>99776</v>
      </c>
      <c r="I143" s="142">
        <f t="shared" si="21"/>
        <v>5</v>
      </c>
      <c r="J143" s="142">
        <v>140737</v>
      </c>
      <c r="K143" s="142">
        <f t="shared" si="22"/>
        <v>1</v>
      </c>
      <c r="L143" s="142">
        <v>192778</v>
      </c>
      <c r="M143" s="142">
        <f t="shared" si="23"/>
        <v>1</v>
      </c>
      <c r="N143" s="361"/>
      <c r="O143" s="361"/>
      <c r="P143" s="361"/>
      <c r="Q143" s="361"/>
      <c r="R143" s="361"/>
      <c r="S143" s="361"/>
      <c r="T143" s="361"/>
      <c r="U143" s="361"/>
      <c r="V143" s="361"/>
      <c r="W143" s="361"/>
    </row>
    <row r="144" spans="1:23" ht="24" customHeight="1">
      <c r="A144" s="215" t="s">
        <v>34</v>
      </c>
      <c r="B144" s="250">
        <v>55262</v>
      </c>
      <c r="C144" s="249">
        <f t="shared" si="18"/>
        <v>19</v>
      </c>
      <c r="D144" s="142">
        <v>50519</v>
      </c>
      <c r="E144" s="142">
        <f t="shared" si="19"/>
        <v>25</v>
      </c>
      <c r="F144" s="142">
        <v>71377</v>
      </c>
      <c r="G144" s="142">
        <f t="shared" si="20"/>
        <v>12</v>
      </c>
      <c r="H144" s="142">
        <v>97469</v>
      </c>
      <c r="I144" s="142">
        <f t="shared" si="21"/>
        <v>6</v>
      </c>
      <c r="J144" s="142">
        <v>122874</v>
      </c>
      <c r="K144" s="142">
        <f t="shared" si="22"/>
        <v>6</v>
      </c>
      <c r="L144" s="142">
        <v>139499</v>
      </c>
      <c r="M144" s="142">
        <f t="shared" si="23"/>
        <v>16</v>
      </c>
      <c r="N144" s="361"/>
      <c r="O144" s="361"/>
      <c r="P144" s="361"/>
      <c r="Q144" s="361"/>
      <c r="R144" s="361"/>
      <c r="S144" s="361"/>
      <c r="T144" s="361"/>
      <c r="U144" s="361"/>
      <c r="V144" s="361"/>
      <c r="W144" s="361"/>
    </row>
    <row r="145" spans="1:23" ht="24" customHeight="1">
      <c r="A145" s="215" t="s">
        <v>35</v>
      </c>
      <c r="B145" s="250">
        <v>55987</v>
      </c>
      <c r="C145" s="249">
        <f t="shared" si="18"/>
        <v>17</v>
      </c>
      <c r="D145" s="142">
        <v>63538</v>
      </c>
      <c r="E145" s="142">
        <f t="shared" si="19"/>
        <v>11</v>
      </c>
      <c r="F145" s="142">
        <v>57174</v>
      </c>
      <c r="G145" s="142">
        <f t="shared" si="20"/>
        <v>25</v>
      </c>
      <c r="H145" s="142">
        <v>71008</v>
      </c>
      <c r="I145" s="142">
        <f t="shared" si="21"/>
        <v>25</v>
      </c>
      <c r="J145" s="142">
        <v>107176</v>
      </c>
      <c r="K145" s="142">
        <f t="shared" si="22"/>
        <v>15</v>
      </c>
      <c r="L145" s="142">
        <v>115185</v>
      </c>
      <c r="M145" s="142">
        <f t="shared" si="23"/>
        <v>26</v>
      </c>
      <c r="N145" s="8"/>
      <c r="O145" s="8"/>
      <c r="P145" s="8"/>
      <c r="Q145" s="8"/>
      <c r="R145" s="8"/>
      <c r="S145" s="8"/>
      <c r="T145" s="8"/>
      <c r="U145" s="8"/>
      <c r="V145" s="8"/>
      <c r="W145" s="8"/>
    </row>
    <row r="146" spans="1:23" ht="24" customHeight="1">
      <c r="A146" s="124" t="s">
        <v>36</v>
      </c>
      <c r="B146" s="250">
        <v>56379</v>
      </c>
      <c r="C146" s="249">
        <f t="shared" si="18"/>
        <v>15</v>
      </c>
      <c r="D146" s="142">
        <v>59088</v>
      </c>
      <c r="E146" s="142">
        <f t="shared" si="19"/>
        <v>15</v>
      </c>
      <c r="F146" s="142">
        <v>68298</v>
      </c>
      <c r="G146" s="142">
        <f t="shared" si="20"/>
        <v>16</v>
      </c>
      <c r="H146" s="142">
        <v>91925</v>
      </c>
      <c r="I146" s="142">
        <f t="shared" si="21"/>
        <v>12</v>
      </c>
      <c r="J146" s="142">
        <v>113648</v>
      </c>
      <c r="K146" s="142">
        <f t="shared" si="22"/>
        <v>12</v>
      </c>
      <c r="L146" s="142">
        <v>157176</v>
      </c>
      <c r="M146" s="142">
        <f t="shared" si="23"/>
        <v>9</v>
      </c>
      <c r="N146" s="8"/>
      <c r="O146" s="8"/>
      <c r="P146" s="8"/>
      <c r="Q146" s="8"/>
      <c r="R146" s="8"/>
      <c r="S146" s="8"/>
      <c r="T146" s="8"/>
      <c r="U146" s="8"/>
      <c r="V146" s="8"/>
      <c r="W146" s="8"/>
    </row>
    <row r="147" spans="1:23" s="1019" customFormat="1" ht="24" customHeight="1">
      <c r="A147" s="1017" t="s">
        <v>610</v>
      </c>
      <c r="B147" s="1017"/>
      <c r="C147" s="1018"/>
      <c r="D147" s="1018"/>
      <c r="E147" s="1018"/>
      <c r="F147" s="1018"/>
      <c r="G147" s="1018"/>
      <c r="H147" s="1023"/>
      <c r="I147" s="1018"/>
      <c r="J147" s="1018"/>
      <c r="K147" s="1018"/>
      <c r="N147" s="1020"/>
      <c r="O147" s="1020"/>
      <c r="P147" s="1020"/>
      <c r="Q147" s="1020"/>
      <c r="R147" s="1020"/>
      <c r="S147" s="1020"/>
      <c r="T147" s="1020"/>
      <c r="U147" s="1020"/>
      <c r="V147" s="1020"/>
      <c r="W147" s="1020"/>
    </row>
    <row r="148" spans="1:23" ht="24" customHeight="1">
      <c r="A148" s="252"/>
      <c r="H148" s="251"/>
      <c r="N148" s="232"/>
      <c r="O148" s="232"/>
      <c r="P148" s="232"/>
      <c r="Q148" s="232"/>
      <c r="R148" s="232"/>
      <c r="S148" s="232"/>
      <c r="T148" s="232"/>
      <c r="U148" s="232"/>
      <c r="V148" s="232"/>
      <c r="W148" s="232"/>
    </row>
    <row r="149" spans="1:23" ht="24" customHeight="1">
      <c r="A149" s="508" t="s">
        <v>611</v>
      </c>
      <c r="B149" s="6"/>
      <c r="C149" s="6"/>
      <c r="D149" s="6"/>
      <c r="E149" s="246"/>
      <c r="F149" s="246"/>
      <c r="G149" s="246"/>
      <c r="H149" s="246"/>
      <c r="I149" s="246"/>
      <c r="J149" s="246"/>
      <c r="M149" s="240" t="s">
        <v>591</v>
      </c>
      <c r="N149" s="232"/>
      <c r="O149" s="232"/>
      <c r="P149" s="232"/>
      <c r="Q149" s="232"/>
      <c r="R149" s="232"/>
      <c r="S149" s="232"/>
      <c r="T149" s="232"/>
      <c r="U149" s="232"/>
      <c r="V149" s="232"/>
      <c r="W149" s="232"/>
    </row>
    <row r="150" spans="1:23" ht="24" customHeight="1">
      <c r="A150" s="650" t="s">
        <v>79</v>
      </c>
      <c r="B150" s="650">
        <v>1394</v>
      </c>
      <c r="C150" s="650"/>
      <c r="D150" s="650">
        <v>1395</v>
      </c>
      <c r="E150" s="650"/>
      <c r="F150" s="650">
        <v>1396</v>
      </c>
      <c r="G150" s="650"/>
      <c r="H150" s="650">
        <v>1397</v>
      </c>
      <c r="I150" s="650"/>
      <c r="J150" s="650">
        <v>1398</v>
      </c>
      <c r="K150" s="650"/>
      <c r="L150" s="650">
        <v>1399</v>
      </c>
      <c r="M150" s="650"/>
      <c r="N150" s="232"/>
      <c r="O150" s="232"/>
      <c r="P150" s="232"/>
      <c r="Q150" s="232"/>
      <c r="R150" s="232"/>
      <c r="S150" s="232"/>
      <c r="T150" s="232"/>
      <c r="U150" s="232"/>
      <c r="V150" s="232"/>
      <c r="W150" s="232"/>
    </row>
    <row r="151" spans="1:23" ht="24" customHeight="1">
      <c r="A151" s="650"/>
      <c r="B151" s="500" t="s">
        <v>321</v>
      </c>
      <c r="C151" s="440" t="s">
        <v>3</v>
      </c>
      <c r="D151" s="500" t="s">
        <v>321</v>
      </c>
      <c r="E151" s="440" t="s">
        <v>3</v>
      </c>
      <c r="F151" s="500" t="s">
        <v>321</v>
      </c>
      <c r="G151" s="440" t="s">
        <v>3</v>
      </c>
      <c r="H151" s="500" t="s">
        <v>321</v>
      </c>
      <c r="I151" s="440" t="s">
        <v>3</v>
      </c>
      <c r="J151" s="500" t="s">
        <v>321</v>
      </c>
      <c r="K151" s="440" t="s">
        <v>3</v>
      </c>
      <c r="L151" s="500" t="s">
        <v>321</v>
      </c>
      <c r="M151" s="440" t="s">
        <v>3</v>
      </c>
      <c r="N151" s="232"/>
      <c r="O151" s="232"/>
      <c r="P151" s="232"/>
      <c r="Q151" s="232"/>
      <c r="R151" s="232"/>
      <c r="S151" s="232"/>
      <c r="T151" s="232"/>
      <c r="U151" s="232"/>
      <c r="V151" s="232"/>
      <c r="W151" s="232"/>
    </row>
    <row r="152" spans="1:23" s="924" customFormat="1" ht="24" customHeight="1">
      <c r="A152" s="253" t="s">
        <v>120</v>
      </c>
      <c r="B152" s="254" t="s">
        <v>612</v>
      </c>
      <c r="C152" s="360" t="s">
        <v>352</v>
      </c>
      <c r="D152" s="244" t="s">
        <v>613</v>
      </c>
      <c r="E152" s="244" t="s">
        <v>352</v>
      </c>
      <c r="F152" s="244">
        <v>366848</v>
      </c>
      <c r="G152" s="244" t="s">
        <v>352</v>
      </c>
      <c r="H152" s="244">
        <v>434905</v>
      </c>
      <c r="I152" s="244" t="s">
        <v>352</v>
      </c>
      <c r="J152" s="244" t="s">
        <v>614</v>
      </c>
      <c r="K152" s="244" t="s">
        <v>352</v>
      </c>
      <c r="L152" s="244">
        <v>746764</v>
      </c>
      <c r="M152" s="244" t="s">
        <v>352</v>
      </c>
      <c r="N152" s="344"/>
      <c r="O152" s="344"/>
      <c r="P152" s="344"/>
      <c r="Q152" s="344"/>
      <c r="R152" s="344"/>
      <c r="S152" s="344"/>
      <c r="T152" s="344"/>
      <c r="U152" s="344"/>
      <c r="V152" s="344"/>
      <c r="W152" s="344"/>
    </row>
    <row r="153" spans="1:23" ht="24" customHeight="1">
      <c r="A153" s="215" t="s">
        <v>6</v>
      </c>
      <c r="B153" s="250">
        <v>259067</v>
      </c>
      <c r="C153" s="249">
        <f>RANK(B153,$B$153:$B$183)</f>
        <v>12</v>
      </c>
      <c r="D153" s="142">
        <v>306217</v>
      </c>
      <c r="E153" s="142">
        <f>RANK(D153,$D$153:$D$183)</f>
        <v>9</v>
      </c>
      <c r="F153" s="142">
        <v>334084</v>
      </c>
      <c r="G153" s="142">
        <f>RANK(F153,$F$153:$F$183)</f>
        <v>10</v>
      </c>
      <c r="H153" s="142">
        <v>369898</v>
      </c>
      <c r="I153" s="142">
        <f>RANK(H153,$H$153:$H$183)</f>
        <v>15</v>
      </c>
      <c r="J153" s="142">
        <v>438220</v>
      </c>
      <c r="K153" s="142">
        <f>RANK(J153,$J$153:$J$183)</f>
        <v>18</v>
      </c>
      <c r="L153" s="142">
        <v>624831</v>
      </c>
      <c r="M153" s="142">
        <f>RANK(L153,$L$153:$L$183)</f>
        <v>16</v>
      </c>
      <c r="N153" s="361"/>
      <c r="O153" s="361"/>
      <c r="P153" s="361"/>
      <c r="Q153" s="361"/>
      <c r="R153" s="361"/>
      <c r="S153" s="361"/>
      <c r="T153" s="361"/>
      <c r="U153" s="361"/>
      <c r="V153" s="361"/>
      <c r="W153" s="361"/>
    </row>
    <row r="154" spans="1:23" ht="24" customHeight="1">
      <c r="A154" s="215" t="s">
        <v>7</v>
      </c>
      <c r="B154" s="250">
        <v>216840</v>
      </c>
      <c r="C154" s="249">
        <f t="shared" ref="C154:C183" si="24">RANK(B154,$B$153:$B$183)</f>
        <v>25</v>
      </c>
      <c r="D154" s="142">
        <v>219175</v>
      </c>
      <c r="E154" s="142">
        <f t="shared" ref="E154:E183" si="25">RANK(D154,$D$153:$D$183)</f>
        <v>30</v>
      </c>
      <c r="F154" s="142">
        <v>240393</v>
      </c>
      <c r="G154" s="142">
        <f t="shared" ref="G154:G183" si="26">RANK(F154,$F$153:$F$183)</f>
        <v>31</v>
      </c>
      <c r="H154" s="142">
        <v>264711</v>
      </c>
      <c r="I154" s="142">
        <f t="shared" ref="I154:I183" si="27">RANK(H154,$H$153:$H$183)</f>
        <v>31</v>
      </c>
      <c r="J154" s="142">
        <v>475980</v>
      </c>
      <c r="K154" s="142">
        <f t="shared" ref="K154:K183" si="28">RANK(J154,$J$153:$J$183)</f>
        <v>9</v>
      </c>
      <c r="L154" s="142">
        <v>682273</v>
      </c>
      <c r="M154" s="142">
        <f t="shared" ref="M154:M183" si="29">RANK(L154,$L$153:$L$183)</f>
        <v>11</v>
      </c>
      <c r="N154" s="361"/>
      <c r="O154" s="361"/>
      <c r="P154" s="361"/>
      <c r="Q154" s="361"/>
      <c r="R154" s="361"/>
      <c r="S154" s="361"/>
      <c r="T154" s="361"/>
      <c r="U154" s="361"/>
      <c r="V154" s="361"/>
      <c r="W154" s="361"/>
    </row>
    <row r="155" spans="1:23" ht="24" customHeight="1">
      <c r="A155" s="215" t="s">
        <v>8</v>
      </c>
      <c r="B155" s="250">
        <v>219007</v>
      </c>
      <c r="C155" s="249">
        <f t="shared" si="24"/>
        <v>23</v>
      </c>
      <c r="D155" s="142">
        <v>221089</v>
      </c>
      <c r="E155" s="142">
        <f t="shared" si="25"/>
        <v>29</v>
      </c>
      <c r="F155" s="142">
        <v>279414</v>
      </c>
      <c r="G155" s="142">
        <f t="shared" si="26"/>
        <v>24</v>
      </c>
      <c r="H155" s="142">
        <v>345706</v>
      </c>
      <c r="I155" s="142">
        <f t="shared" si="27"/>
        <v>23</v>
      </c>
      <c r="J155" s="142">
        <v>415790</v>
      </c>
      <c r="K155" s="142">
        <f t="shared" si="28"/>
        <v>24</v>
      </c>
      <c r="L155" s="142">
        <v>523306</v>
      </c>
      <c r="M155" s="142">
        <f t="shared" si="29"/>
        <v>27</v>
      </c>
      <c r="N155" s="361"/>
      <c r="O155" s="361"/>
      <c r="P155" s="361"/>
      <c r="Q155" s="361"/>
      <c r="R155" s="361"/>
      <c r="S155" s="361"/>
      <c r="T155" s="361"/>
      <c r="U155" s="361"/>
      <c r="V155" s="361"/>
      <c r="W155" s="361"/>
    </row>
    <row r="156" spans="1:23" ht="24" customHeight="1">
      <c r="A156" s="215" t="s">
        <v>59</v>
      </c>
      <c r="B156" s="250">
        <v>235529</v>
      </c>
      <c r="C156" s="249">
        <f t="shared" si="24"/>
        <v>17</v>
      </c>
      <c r="D156" s="142">
        <v>264042</v>
      </c>
      <c r="E156" s="142">
        <f t="shared" si="25"/>
        <v>17</v>
      </c>
      <c r="F156" s="142">
        <v>354058</v>
      </c>
      <c r="G156" s="142">
        <f t="shared" si="26"/>
        <v>7</v>
      </c>
      <c r="H156" s="142">
        <v>390365</v>
      </c>
      <c r="I156" s="142">
        <f t="shared" si="27"/>
        <v>11</v>
      </c>
      <c r="J156" s="142">
        <v>503174</v>
      </c>
      <c r="K156" s="142">
        <f t="shared" si="28"/>
        <v>6</v>
      </c>
      <c r="L156" s="142">
        <v>672173</v>
      </c>
      <c r="M156" s="142">
        <f t="shared" si="29"/>
        <v>12</v>
      </c>
      <c r="N156" s="361"/>
      <c r="O156" s="361"/>
      <c r="P156" s="361"/>
      <c r="Q156" s="361"/>
      <c r="R156" s="361"/>
      <c r="S156" s="361"/>
      <c r="T156" s="361"/>
      <c r="U156" s="361"/>
      <c r="V156" s="361"/>
      <c r="W156" s="361"/>
    </row>
    <row r="157" spans="1:23" ht="24" customHeight="1">
      <c r="A157" s="215" t="s">
        <v>10</v>
      </c>
      <c r="B157" s="250">
        <v>289394</v>
      </c>
      <c r="C157" s="249">
        <f t="shared" si="24"/>
        <v>5</v>
      </c>
      <c r="D157" s="142">
        <v>334033</v>
      </c>
      <c r="E157" s="142">
        <f t="shared" si="25"/>
        <v>4</v>
      </c>
      <c r="F157" s="142">
        <v>397416</v>
      </c>
      <c r="G157" s="142">
        <f t="shared" si="26"/>
        <v>3</v>
      </c>
      <c r="H157" s="142">
        <v>500170</v>
      </c>
      <c r="I157" s="142">
        <f t="shared" si="27"/>
        <v>2</v>
      </c>
      <c r="J157" s="142">
        <v>631386</v>
      </c>
      <c r="K157" s="142">
        <f t="shared" si="28"/>
        <v>2</v>
      </c>
      <c r="L157" s="142">
        <v>897538</v>
      </c>
      <c r="M157" s="142">
        <f t="shared" si="29"/>
        <v>2</v>
      </c>
      <c r="N157" s="361"/>
      <c r="O157" s="361"/>
      <c r="P157" s="361"/>
      <c r="Q157" s="361"/>
      <c r="R157" s="361"/>
      <c r="S157" s="361"/>
      <c r="T157" s="361"/>
      <c r="U157" s="361"/>
      <c r="V157" s="361"/>
      <c r="W157" s="361"/>
    </row>
    <row r="158" spans="1:23" ht="24" customHeight="1">
      <c r="A158" s="215" t="s">
        <v>11</v>
      </c>
      <c r="B158" s="250">
        <v>197981</v>
      </c>
      <c r="C158" s="249">
        <f t="shared" si="24"/>
        <v>31</v>
      </c>
      <c r="D158" s="142">
        <v>272727</v>
      </c>
      <c r="E158" s="142">
        <f t="shared" si="25"/>
        <v>16</v>
      </c>
      <c r="F158" s="142">
        <v>325428</v>
      </c>
      <c r="G158" s="142">
        <f t="shared" si="26"/>
        <v>14</v>
      </c>
      <c r="H158" s="142">
        <v>343155</v>
      </c>
      <c r="I158" s="142">
        <f t="shared" si="27"/>
        <v>24</v>
      </c>
      <c r="J158" s="142">
        <v>428626</v>
      </c>
      <c r="K158" s="142">
        <f t="shared" si="28"/>
        <v>20</v>
      </c>
      <c r="L158" s="142">
        <v>573498</v>
      </c>
      <c r="M158" s="142">
        <f t="shared" si="29"/>
        <v>21</v>
      </c>
      <c r="N158" s="361"/>
      <c r="O158" s="361"/>
      <c r="P158" s="361"/>
      <c r="Q158" s="361"/>
      <c r="R158" s="361"/>
      <c r="S158" s="361"/>
      <c r="T158" s="361"/>
      <c r="U158" s="361"/>
      <c r="V158" s="361"/>
      <c r="W158" s="361"/>
    </row>
    <row r="159" spans="1:23" ht="24" customHeight="1">
      <c r="A159" s="215" t="s">
        <v>12</v>
      </c>
      <c r="B159" s="250">
        <v>264698</v>
      </c>
      <c r="C159" s="249">
        <f t="shared" si="24"/>
        <v>9</v>
      </c>
      <c r="D159" s="142">
        <v>294477</v>
      </c>
      <c r="E159" s="142">
        <f t="shared" si="25"/>
        <v>12</v>
      </c>
      <c r="F159" s="142">
        <v>333255</v>
      </c>
      <c r="G159" s="142">
        <f t="shared" si="26"/>
        <v>11</v>
      </c>
      <c r="H159" s="142">
        <v>422999</v>
      </c>
      <c r="I159" s="142">
        <f t="shared" si="27"/>
        <v>6</v>
      </c>
      <c r="J159" s="142">
        <v>470949</v>
      </c>
      <c r="K159" s="142">
        <f t="shared" si="28"/>
        <v>14</v>
      </c>
      <c r="L159" s="142">
        <v>734251</v>
      </c>
      <c r="M159" s="142">
        <f t="shared" si="29"/>
        <v>4</v>
      </c>
      <c r="N159" s="361"/>
      <c r="O159" s="361"/>
      <c r="P159" s="361"/>
      <c r="Q159" s="361"/>
      <c r="R159" s="361"/>
      <c r="S159" s="361"/>
      <c r="T159" s="361"/>
      <c r="U159" s="361"/>
      <c r="V159" s="361"/>
      <c r="W159" s="361"/>
    </row>
    <row r="160" spans="1:23" ht="24" customHeight="1">
      <c r="A160" s="215" t="s">
        <v>13</v>
      </c>
      <c r="B160" s="250">
        <v>374647</v>
      </c>
      <c r="C160" s="249">
        <f t="shared" si="24"/>
        <v>1</v>
      </c>
      <c r="D160" s="142">
        <v>443603</v>
      </c>
      <c r="E160" s="142">
        <f t="shared" si="25"/>
        <v>1</v>
      </c>
      <c r="F160" s="142">
        <v>515351</v>
      </c>
      <c r="G160" s="142">
        <f t="shared" si="26"/>
        <v>1</v>
      </c>
      <c r="H160" s="142">
        <v>640303</v>
      </c>
      <c r="I160" s="142">
        <f t="shared" si="27"/>
        <v>1</v>
      </c>
      <c r="J160" s="142">
        <v>813170</v>
      </c>
      <c r="K160" s="142">
        <f t="shared" si="28"/>
        <v>1</v>
      </c>
      <c r="L160" s="142">
        <v>1098118</v>
      </c>
      <c r="M160" s="142">
        <f t="shared" si="29"/>
        <v>1</v>
      </c>
      <c r="N160" s="361"/>
      <c r="O160" s="361"/>
      <c r="P160" s="361"/>
      <c r="Q160" s="361"/>
      <c r="R160" s="361"/>
      <c r="S160" s="361"/>
      <c r="T160" s="361"/>
      <c r="U160" s="361"/>
      <c r="V160" s="361"/>
      <c r="W160" s="361"/>
    </row>
    <row r="161" spans="1:23" ht="24" customHeight="1">
      <c r="A161" s="215" t="s">
        <v>14</v>
      </c>
      <c r="B161" s="250">
        <v>265287</v>
      </c>
      <c r="C161" s="249">
        <f t="shared" si="24"/>
        <v>8</v>
      </c>
      <c r="D161" s="142">
        <v>335521</v>
      </c>
      <c r="E161" s="142">
        <f t="shared" si="25"/>
        <v>3</v>
      </c>
      <c r="F161" s="142">
        <v>363246</v>
      </c>
      <c r="G161" s="142">
        <f t="shared" si="26"/>
        <v>4</v>
      </c>
      <c r="H161" s="142">
        <v>395909</v>
      </c>
      <c r="I161" s="142">
        <f t="shared" si="27"/>
        <v>10</v>
      </c>
      <c r="J161" s="142">
        <v>475460</v>
      </c>
      <c r="K161" s="142">
        <f t="shared" si="28"/>
        <v>11</v>
      </c>
      <c r="L161" s="142">
        <v>639034</v>
      </c>
      <c r="M161" s="142">
        <f t="shared" si="29"/>
        <v>13</v>
      </c>
      <c r="N161" s="361"/>
      <c r="O161" s="361"/>
      <c r="P161" s="361"/>
      <c r="Q161" s="361"/>
      <c r="R161" s="361"/>
      <c r="S161" s="361"/>
      <c r="T161" s="361"/>
      <c r="U161" s="361"/>
      <c r="V161" s="361"/>
      <c r="W161" s="361"/>
    </row>
    <row r="162" spans="1:23" ht="24" customHeight="1">
      <c r="A162" s="215" t="s">
        <v>15</v>
      </c>
      <c r="B162" s="250">
        <v>214354</v>
      </c>
      <c r="C162" s="249">
        <f t="shared" si="24"/>
        <v>26</v>
      </c>
      <c r="D162" s="142">
        <v>227644</v>
      </c>
      <c r="E162" s="142">
        <f t="shared" si="25"/>
        <v>27</v>
      </c>
      <c r="F162" s="142">
        <v>280387</v>
      </c>
      <c r="G162" s="142">
        <f t="shared" si="26"/>
        <v>22</v>
      </c>
      <c r="H162" s="142">
        <v>313046</v>
      </c>
      <c r="I162" s="142">
        <f t="shared" si="27"/>
        <v>27</v>
      </c>
      <c r="J162" s="142">
        <v>393369</v>
      </c>
      <c r="K162" s="142">
        <f t="shared" si="28"/>
        <v>28</v>
      </c>
      <c r="L162" s="142">
        <v>540650</v>
      </c>
      <c r="M162" s="142">
        <f t="shared" si="29"/>
        <v>25</v>
      </c>
      <c r="N162" s="361"/>
      <c r="O162" s="361"/>
      <c r="P162" s="361"/>
      <c r="Q162" s="361"/>
      <c r="R162" s="361"/>
      <c r="S162" s="361"/>
      <c r="T162" s="361"/>
      <c r="U162" s="361"/>
      <c r="V162" s="361"/>
      <c r="W162" s="361"/>
    </row>
    <row r="163" spans="1:23" ht="24" customHeight="1">
      <c r="A163" s="215" t="s">
        <v>16</v>
      </c>
      <c r="B163" s="250">
        <v>248788</v>
      </c>
      <c r="C163" s="249">
        <f t="shared" si="24"/>
        <v>14</v>
      </c>
      <c r="D163" s="142">
        <v>273129</v>
      </c>
      <c r="E163" s="142">
        <f t="shared" si="25"/>
        <v>15</v>
      </c>
      <c r="F163" s="142">
        <v>322637</v>
      </c>
      <c r="G163" s="142">
        <f t="shared" si="26"/>
        <v>15</v>
      </c>
      <c r="H163" s="142">
        <v>361117</v>
      </c>
      <c r="I163" s="142">
        <f t="shared" si="27"/>
        <v>16</v>
      </c>
      <c r="J163" s="142">
        <v>434465</v>
      </c>
      <c r="K163" s="142">
        <f t="shared" si="28"/>
        <v>19</v>
      </c>
      <c r="L163" s="142">
        <v>610505</v>
      </c>
      <c r="M163" s="142">
        <f t="shared" si="29"/>
        <v>18</v>
      </c>
      <c r="N163" s="361"/>
      <c r="O163" s="361"/>
      <c r="P163" s="361"/>
      <c r="Q163" s="361"/>
      <c r="R163" s="361"/>
      <c r="S163" s="361"/>
      <c r="T163" s="361"/>
      <c r="U163" s="361"/>
      <c r="V163" s="361"/>
      <c r="W163" s="361"/>
    </row>
    <row r="164" spans="1:23" ht="24" customHeight="1">
      <c r="A164" s="215" t="s">
        <v>17</v>
      </c>
      <c r="B164" s="250">
        <v>237975</v>
      </c>
      <c r="C164" s="249">
        <f t="shared" si="24"/>
        <v>16</v>
      </c>
      <c r="D164" s="142">
        <v>279793</v>
      </c>
      <c r="E164" s="142">
        <f t="shared" si="25"/>
        <v>13</v>
      </c>
      <c r="F164" s="142">
        <v>318431</v>
      </c>
      <c r="G164" s="142">
        <f t="shared" si="26"/>
        <v>17</v>
      </c>
      <c r="H164" s="142">
        <v>352947</v>
      </c>
      <c r="I164" s="142">
        <f t="shared" si="27"/>
        <v>18</v>
      </c>
      <c r="J164" s="142">
        <v>415267</v>
      </c>
      <c r="K164" s="142">
        <f t="shared" si="28"/>
        <v>25</v>
      </c>
      <c r="L164" s="142">
        <v>482560</v>
      </c>
      <c r="M164" s="142">
        <f t="shared" si="29"/>
        <v>30</v>
      </c>
      <c r="N164" s="361"/>
      <c r="O164" s="361"/>
      <c r="P164" s="361"/>
      <c r="Q164" s="361"/>
      <c r="R164" s="361"/>
      <c r="S164" s="361"/>
      <c r="T164" s="361"/>
      <c r="U164" s="361"/>
      <c r="V164" s="361"/>
      <c r="W164" s="361"/>
    </row>
    <row r="165" spans="1:23" ht="24" customHeight="1">
      <c r="A165" s="215" t="s">
        <v>18</v>
      </c>
      <c r="B165" s="250">
        <v>302837</v>
      </c>
      <c r="C165" s="249">
        <f t="shared" si="24"/>
        <v>3</v>
      </c>
      <c r="D165" s="142">
        <v>324695</v>
      </c>
      <c r="E165" s="142">
        <f t="shared" si="25"/>
        <v>6</v>
      </c>
      <c r="F165" s="142">
        <v>328496</v>
      </c>
      <c r="G165" s="142">
        <f t="shared" si="26"/>
        <v>13</v>
      </c>
      <c r="H165" s="142">
        <v>386317</v>
      </c>
      <c r="I165" s="142">
        <f t="shared" si="27"/>
        <v>12</v>
      </c>
      <c r="J165" s="142">
        <v>468326</v>
      </c>
      <c r="K165" s="142">
        <f t="shared" si="28"/>
        <v>15</v>
      </c>
      <c r="L165" s="142">
        <v>621766</v>
      </c>
      <c r="M165" s="142">
        <f t="shared" si="29"/>
        <v>17</v>
      </c>
      <c r="N165" s="361"/>
      <c r="O165" s="361"/>
      <c r="P165" s="361"/>
      <c r="Q165" s="361"/>
      <c r="R165" s="361"/>
      <c r="S165" s="361"/>
      <c r="T165" s="361"/>
      <c r="U165" s="361"/>
      <c r="V165" s="361"/>
      <c r="W165" s="361"/>
    </row>
    <row r="166" spans="1:23" ht="24" customHeight="1">
      <c r="A166" s="215" t="s">
        <v>19</v>
      </c>
      <c r="B166" s="250">
        <v>213647</v>
      </c>
      <c r="C166" s="249">
        <f t="shared" si="24"/>
        <v>27</v>
      </c>
      <c r="D166" s="142">
        <v>233962</v>
      </c>
      <c r="E166" s="142">
        <f t="shared" si="25"/>
        <v>25</v>
      </c>
      <c r="F166" s="142">
        <v>271304</v>
      </c>
      <c r="G166" s="142">
        <f t="shared" si="26"/>
        <v>25</v>
      </c>
      <c r="H166" s="142">
        <v>350682</v>
      </c>
      <c r="I166" s="142">
        <f t="shared" si="27"/>
        <v>21</v>
      </c>
      <c r="J166" s="142">
        <v>446868</v>
      </c>
      <c r="K166" s="142">
        <f t="shared" si="28"/>
        <v>17</v>
      </c>
      <c r="L166" s="142">
        <v>633947</v>
      </c>
      <c r="M166" s="142">
        <f t="shared" si="29"/>
        <v>14</v>
      </c>
      <c r="N166" s="361"/>
      <c r="O166" s="361"/>
      <c r="P166" s="361"/>
      <c r="Q166" s="361"/>
      <c r="R166" s="361"/>
      <c r="S166" s="361"/>
      <c r="T166" s="361"/>
      <c r="U166" s="361"/>
      <c r="V166" s="361"/>
      <c r="W166" s="361"/>
    </row>
    <row r="167" spans="1:23" ht="24" customHeight="1">
      <c r="A167" s="215" t="s">
        <v>20</v>
      </c>
      <c r="B167" s="250">
        <v>230773</v>
      </c>
      <c r="C167" s="249">
        <f t="shared" si="24"/>
        <v>18</v>
      </c>
      <c r="D167" s="142">
        <v>243124</v>
      </c>
      <c r="E167" s="142">
        <f t="shared" si="25"/>
        <v>23</v>
      </c>
      <c r="F167" s="142">
        <v>252302</v>
      </c>
      <c r="G167" s="142">
        <f t="shared" si="26"/>
        <v>28</v>
      </c>
      <c r="H167" s="142">
        <v>308435</v>
      </c>
      <c r="I167" s="142">
        <f t="shared" si="27"/>
        <v>28</v>
      </c>
      <c r="J167" s="142">
        <v>372971</v>
      </c>
      <c r="K167" s="142">
        <f t="shared" si="28"/>
        <v>29</v>
      </c>
      <c r="L167" s="142">
        <v>525907</v>
      </c>
      <c r="M167" s="142">
        <f t="shared" si="29"/>
        <v>26</v>
      </c>
      <c r="N167" s="361"/>
      <c r="O167" s="361"/>
      <c r="P167" s="361"/>
      <c r="Q167" s="361"/>
      <c r="R167" s="361"/>
      <c r="S167" s="361"/>
      <c r="T167" s="361"/>
      <c r="U167" s="361"/>
      <c r="V167" s="361"/>
      <c r="W167" s="361"/>
    </row>
    <row r="168" spans="1:23" ht="24" customHeight="1">
      <c r="A168" s="215" t="s">
        <v>21</v>
      </c>
      <c r="B168" s="250">
        <v>209384</v>
      </c>
      <c r="C168" s="249">
        <f t="shared" si="24"/>
        <v>28</v>
      </c>
      <c r="D168" s="142">
        <v>233729</v>
      </c>
      <c r="E168" s="142">
        <f t="shared" si="25"/>
        <v>26</v>
      </c>
      <c r="F168" s="142">
        <v>262383</v>
      </c>
      <c r="G168" s="142">
        <f t="shared" si="26"/>
        <v>26</v>
      </c>
      <c r="H168" s="142">
        <v>284699</v>
      </c>
      <c r="I168" s="142">
        <f t="shared" si="27"/>
        <v>30</v>
      </c>
      <c r="J168" s="142">
        <v>343384</v>
      </c>
      <c r="K168" s="142">
        <f t="shared" si="28"/>
        <v>30</v>
      </c>
      <c r="L168" s="142">
        <v>478831</v>
      </c>
      <c r="M168" s="142">
        <f t="shared" si="29"/>
        <v>31</v>
      </c>
      <c r="N168" s="361"/>
      <c r="O168" s="361"/>
      <c r="P168" s="361"/>
      <c r="Q168" s="361"/>
      <c r="R168" s="361"/>
      <c r="S168" s="361"/>
      <c r="T168" s="361"/>
      <c r="U168" s="361"/>
      <c r="V168" s="361"/>
      <c r="W168" s="361"/>
    </row>
    <row r="169" spans="1:23" ht="24" customHeight="1">
      <c r="A169" s="215" t="s">
        <v>22</v>
      </c>
      <c r="B169" s="250">
        <v>294218</v>
      </c>
      <c r="C169" s="249">
        <f t="shared" si="24"/>
        <v>4</v>
      </c>
      <c r="D169" s="142">
        <v>311372</v>
      </c>
      <c r="E169" s="142">
        <f t="shared" si="25"/>
        <v>7</v>
      </c>
      <c r="F169" s="142">
        <v>332952</v>
      </c>
      <c r="G169" s="142">
        <f t="shared" si="26"/>
        <v>12</v>
      </c>
      <c r="H169" s="142">
        <v>410307</v>
      </c>
      <c r="I169" s="142">
        <f t="shared" si="27"/>
        <v>7</v>
      </c>
      <c r="J169" s="142">
        <v>478808</v>
      </c>
      <c r="K169" s="142">
        <f t="shared" si="28"/>
        <v>8</v>
      </c>
      <c r="L169" s="142">
        <v>716030</v>
      </c>
      <c r="M169" s="142">
        <f t="shared" si="29"/>
        <v>6</v>
      </c>
      <c r="N169" s="361"/>
      <c r="O169" s="361"/>
      <c r="P169" s="361"/>
      <c r="Q169" s="361"/>
      <c r="R169" s="361"/>
      <c r="S169" s="361"/>
      <c r="T169" s="361"/>
      <c r="U169" s="361"/>
      <c r="V169" s="361"/>
      <c r="W169" s="361"/>
    </row>
    <row r="170" spans="1:23" ht="24" customHeight="1">
      <c r="A170" s="215" t="s">
        <v>23</v>
      </c>
      <c r="B170" s="250">
        <v>239450</v>
      </c>
      <c r="C170" s="249">
        <f t="shared" si="24"/>
        <v>15</v>
      </c>
      <c r="D170" s="142">
        <v>274492</v>
      </c>
      <c r="E170" s="142">
        <f t="shared" si="25"/>
        <v>14</v>
      </c>
      <c r="F170" s="142">
        <v>291484</v>
      </c>
      <c r="G170" s="142">
        <f t="shared" si="26"/>
        <v>21</v>
      </c>
      <c r="H170" s="142">
        <v>351208</v>
      </c>
      <c r="I170" s="142">
        <f t="shared" si="27"/>
        <v>19</v>
      </c>
      <c r="J170" s="142">
        <v>426500</v>
      </c>
      <c r="K170" s="142">
        <f t="shared" si="28"/>
        <v>21</v>
      </c>
      <c r="L170" s="142">
        <v>626441</v>
      </c>
      <c r="M170" s="142">
        <f t="shared" si="29"/>
        <v>15</v>
      </c>
      <c r="N170" s="361"/>
      <c r="O170" s="361"/>
      <c r="P170" s="361"/>
      <c r="Q170" s="361"/>
      <c r="R170" s="361"/>
      <c r="S170" s="361"/>
      <c r="T170" s="361"/>
      <c r="U170" s="361"/>
      <c r="V170" s="361"/>
      <c r="W170" s="361"/>
    </row>
    <row r="171" spans="1:23" ht="24" customHeight="1">
      <c r="A171" s="215" t="s">
        <v>24</v>
      </c>
      <c r="B171" s="250">
        <v>259962</v>
      </c>
      <c r="C171" s="249">
        <f t="shared" si="24"/>
        <v>10</v>
      </c>
      <c r="D171" s="142">
        <v>294738</v>
      </c>
      <c r="E171" s="142">
        <f t="shared" si="25"/>
        <v>11</v>
      </c>
      <c r="F171" s="142">
        <v>352054</v>
      </c>
      <c r="G171" s="142">
        <f t="shared" si="26"/>
        <v>9</v>
      </c>
      <c r="H171" s="142">
        <v>376368</v>
      </c>
      <c r="I171" s="142">
        <f t="shared" si="27"/>
        <v>14</v>
      </c>
      <c r="J171" s="142">
        <v>473993</v>
      </c>
      <c r="K171" s="142">
        <f t="shared" si="28"/>
        <v>12</v>
      </c>
      <c r="L171" s="142">
        <v>594812</v>
      </c>
      <c r="M171" s="142">
        <f t="shared" si="29"/>
        <v>20</v>
      </c>
      <c r="N171" s="361"/>
      <c r="O171" s="361"/>
      <c r="P171" s="361"/>
      <c r="Q171" s="361"/>
      <c r="R171" s="361"/>
      <c r="S171" s="361"/>
      <c r="T171" s="361"/>
      <c r="U171" s="361"/>
      <c r="V171" s="361"/>
      <c r="W171" s="361"/>
    </row>
    <row r="172" spans="1:23" ht="24" customHeight="1">
      <c r="A172" s="215" t="s">
        <v>122</v>
      </c>
      <c r="B172" s="250">
        <v>208081</v>
      </c>
      <c r="C172" s="249">
        <f t="shared" si="24"/>
        <v>29</v>
      </c>
      <c r="D172" s="142">
        <v>221798</v>
      </c>
      <c r="E172" s="142">
        <f t="shared" si="25"/>
        <v>28</v>
      </c>
      <c r="F172" s="142">
        <v>248956</v>
      </c>
      <c r="G172" s="142">
        <f t="shared" si="26"/>
        <v>30</v>
      </c>
      <c r="H172" s="142">
        <v>325366</v>
      </c>
      <c r="I172" s="142">
        <f t="shared" si="27"/>
        <v>25</v>
      </c>
      <c r="J172" s="142">
        <v>401396</v>
      </c>
      <c r="K172" s="142">
        <f t="shared" si="28"/>
        <v>26</v>
      </c>
      <c r="L172" s="142">
        <v>560803</v>
      </c>
      <c r="M172" s="142">
        <f t="shared" si="29"/>
        <v>24</v>
      </c>
      <c r="N172" s="361"/>
      <c r="O172" s="361"/>
      <c r="P172" s="361"/>
      <c r="Q172" s="361"/>
      <c r="R172" s="361"/>
      <c r="S172" s="361"/>
      <c r="T172" s="361"/>
      <c r="U172" s="361"/>
      <c r="V172" s="361"/>
      <c r="W172" s="361"/>
    </row>
    <row r="173" spans="1:23" ht="24" customHeight="1">
      <c r="A173" s="215" t="s">
        <v>80</v>
      </c>
      <c r="B173" s="250">
        <v>201457</v>
      </c>
      <c r="C173" s="249">
        <f t="shared" si="24"/>
        <v>30</v>
      </c>
      <c r="D173" s="142">
        <v>213891</v>
      </c>
      <c r="E173" s="142">
        <f t="shared" si="25"/>
        <v>31</v>
      </c>
      <c r="F173" s="142">
        <v>250880</v>
      </c>
      <c r="G173" s="142">
        <f t="shared" si="26"/>
        <v>29</v>
      </c>
      <c r="H173" s="142">
        <v>300711</v>
      </c>
      <c r="I173" s="142">
        <f t="shared" si="27"/>
        <v>29</v>
      </c>
      <c r="J173" s="142">
        <v>340888</v>
      </c>
      <c r="K173" s="142">
        <f t="shared" si="28"/>
        <v>31</v>
      </c>
      <c r="L173" s="142">
        <v>511811</v>
      </c>
      <c r="M173" s="142">
        <f t="shared" si="29"/>
        <v>28</v>
      </c>
      <c r="N173" s="361"/>
      <c r="O173" s="361"/>
      <c r="P173" s="361"/>
      <c r="Q173" s="361"/>
      <c r="R173" s="361"/>
      <c r="S173" s="361"/>
      <c r="T173" s="361"/>
      <c r="U173" s="361"/>
      <c r="V173" s="361"/>
      <c r="W173" s="361"/>
    </row>
    <row r="174" spans="1:23" ht="24" customHeight="1">
      <c r="A174" s="215" t="s">
        <v>123</v>
      </c>
      <c r="B174" s="250">
        <v>228678</v>
      </c>
      <c r="C174" s="249">
        <f t="shared" si="24"/>
        <v>21</v>
      </c>
      <c r="D174" s="142">
        <v>241114</v>
      </c>
      <c r="E174" s="142">
        <f t="shared" si="25"/>
        <v>24</v>
      </c>
      <c r="F174" s="142">
        <v>257211</v>
      </c>
      <c r="G174" s="142">
        <f t="shared" si="26"/>
        <v>27</v>
      </c>
      <c r="H174" s="142">
        <v>354402</v>
      </c>
      <c r="I174" s="142">
        <f t="shared" si="27"/>
        <v>17</v>
      </c>
      <c r="J174" s="142">
        <v>420661</v>
      </c>
      <c r="K174" s="142">
        <f t="shared" si="28"/>
        <v>22</v>
      </c>
      <c r="L174" s="142">
        <v>505922</v>
      </c>
      <c r="M174" s="142">
        <f t="shared" si="29"/>
        <v>29</v>
      </c>
      <c r="N174" s="361"/>
      <c r="O174" s="361"/>
      <c r="P174" s="361"/>
      <c r="Q174" s="361"/>
      <c r="R174" s="361"/>
      <c r="S174" s="361"/>
      <c r="T174" s="361"/>
      <c r="U174" s="361"/>
      <c r="V174" s="361"/>
      <c r="W174" s="361"/>
    </row>
    <row r="175" spans="1:23" ht="24" customHeight="1">
      <c r="A175" s="215" t="s">
        <v>124</v>
      </c>
      <c r="B175" s="250">
        <v>254297</v>
      </c>
      <c r="C175" s="249">
        <f t="shared" si="24"/>
        <v>13</v>
      </c>
      <c r="D175" s="142">
        <v>250811</v>
      </c>
      <c r="E175" s="142">
        <f t="shared" si="25"/>
        <v>22</v>
      </c>
      <c r="F175" s="142">
        <v>301302</v>
      </c>
      <c r="G175" s="142">
        <f t="shared" si="26"/>
        <v>19</v>
      </c>
      <c r="H175" s="142">
        <v>440914</v>
      </c>
      <c r="I175" s="142">
        <f t="shared" si="27"/>
        <v>4</v>
      </c>
      <c r="J175" s="142">
        <v>524812</v>
      </c>
      <c r="K175" s="142">
        <f t="shared" si="28"/>
        <v>4</v>
      </c>
      <c r="L175" s="142">
        <v>724339</v>
      </c>
      <c r="M175" s="142">
        <f t="shared" si="29"/>
        <v>5</v>
      </c>
      <c r="N175" s="361"/>
      <c r="O175" s="361"/>
      <c r="P175" s="361"/>
      <c r="Q175" s="361"/>
      <c r="R175" s="361"/>
      <c r="S175" s="361"/>
      <c r="T175" s="361"/>
      <c r="U175" s="361"/>
      <c r="V175" s="361"/>
      <c r="W175" s="361"/>
    </row>
    <row r="176" spans="1:23" ht="24" customHeight="1">
      <c r="A176" s="215" t="s">
        <v>29</v>
      </c>
      <c r="B176" s="250">
        <v>222938</v>
      </c>
      <c r="C176" s="249">
        <f t="shared" si="24"/>
        <v>22</v>
      </c>
      <c r="D176" s="142">
        <v>251633</v>
      </c>
      <c r="E176" s="142">
        <f t="shared" si="25"/>
        <v>21</v>
      </c>
      <c r="F176" s="142">
        <v>311824</v>
      </c>
      <c r="G176" s="142">
        <f t="shared" si="26"/>
        <v>18</v>
      </c>
      <c r="H176" s="142">
        <v>381021</v>
      </c>
      <c r="I176" s="142">
        <f t="shared" si="27"/>
        <v>13</v>
      </c>
      <c r="J176" s="142">
        <v>455160</v>
      </c>
      <c r="K176" s="142">
        <f t="shared" si="28"/>
        <v>16</v>
      </c>
      <c r="L176" s="142">
        <v>700496</v>
      </c>
      <c r="M176" s="142">
        <f t="shared" si="29"/>
        <v>8</v>
      </c>
      <c r="N176" s="361"/>
      <c r="O176" s="361"/>
      <c r="P176" s="361"/>
      <c r="Q176" s="361"/>
      <c r="R176" s="361"/>
      <c r="S176" s="361"/>
      <c r="T176" s="361"/>
      <c r="U176" s="361"/>
      <c r="V176" s="361"/>
      <c r="W176" s="361"/>
    </row>
    <row r="177" spans="1:23" ht="24" customHeight="1">
      <c r="A177" s="215" t="s">
        <v>30</v>
      </c>
      <c r="B177" s="250">
        <v>267179</v>
      </c>
      <c r="C177" s="249">
        <f t="shared" si="24"/>
        <v>7</v>
      </c>
      <c r="D177" s="142">
        <v>328665</v>
      </c>
      <c r="E177" s="142">
        <f t="shared" si="25"/>
        <v>5</v>
      </c>
      <c r="F177" s="142">
        <v>362919</v>
      </c>
      <c r="G177" s="142">
        <f t="shared" si="26"/>
        <v>5</v>
      </c>
      <c r="H177" s="142">
        <v>435358</v>
      </c>
      <c r="I177" s="142">
        <f t="shared" si="27"/>
        <v>5</v>
      </c>
      <c r="J177" s="142">
        <v>475777</v>
      </c>
      <c r="K177" s="142">
        <f t="shared" si="28"/>
        <v>10</v>
      </c>
      <c r="L177" s="142">
        <v>697720</v>
      </c>
      <c r="M177" s="142">
        <f t="shared" si="29"/>
        <v>9</v>
      </c>
      <c r="N177" s="361"/>
      <c r="O177" s="361"/>
      <c r="P177" s="361"/>
      <c r="Q177" s="361"/>
      <c r="R177" s="361"/>
      <c r="S177" s="361"/>
      <c r="T177" s="361"/>
      <c r="U177" s="361"/>
      <c r="V177" s="361"/>
      <c r="W177" s="361"/>
    </row>
    <row r="178" spans="1:23" ht="24" customHeight="1">
      <c r="A178" s="215" t="s">
        <v>31</v>
      </c>
      <c r="B178" s="250">
        <v>228941</v>
      </c>
      <c r="C178" s="249">
        <f t="shared" si="24"/>
        <v>20</v>
      </c>
      <c r="D178" s="142">
        <v>255858</v>
      </c>
      <c r="E178" s="142">
        <f t="shared" si="25"/>
        <v>18</v>
      </c>
      <c r="F178" s="142">
        <v>321291</v>
      </c>
      <c r="G178" s="142">
        <f t="shared" si="26"/>
        <v>16</v>
      </c>
      <c r="H178" s="142">
        <v>350992</v>
      </c>
      <c r="I178" s="142">
        <f t="shared" si="27"/>
        <v>20</v>
      </c>
      <c r="J178" s="142">
        <v>399185</v>
      </c>
      <c r="K178" s="142">
        <f t="shared" si="28"/>
        <v>27</v>
      </c>
      <c r="L178" s="142">
        <v>566444</v>
      </c>
      <c r="M178" s="142">
        <f t="shared" si="29"/>
        <v>23</v>
      </c>
      <c r="N178" s="361"/>
      <c r="O178" s="361"/>
      <c r="P178" s="361"/>
      <c r="Q178" s="361"/>
      <c r="R178" s="361"/>
      <c r="S178" s="361"/>
      <c r="T178" s="361"/>
      <c r="U178" s="361"/>
      <c r="V178" s="361"/>
      <c r="W178" s="361"/>
    </row>
    <row r="179" spans="1:23" ht="24" customHeight="1">
      <c r="A179" s="215" t="s">
        <v>32</v>
      </c>
      <c r="B179" s="250">
        <v>285570</v>
      </c>
      <c r="C179" s="249">
        <f t="shared" si="24"/>
        <v>6</v>
      </c>
      <c r="D179" s="142">
        <v>377259</v>
      </c>
      <c r="E179" s="142">
        <f t="shared" si="25"/>
        <v>2</v>
      </c>
      <c r="F179" s="142">
        <v>442894</v>
      </c>
      <c r="G179" s="142">
        <f t="shared" si="26"/>
        <v>2</v>
      </c>
      <c r="H179" s="142">
        <v>461803</v>
      </c>
      <c r="I179" s="142">
        <f t="shared" si="27"/>
        <v>3</v>
      </c>
      <c r="J179" s="142">
        <v>558846</v>
      </c>
      <c r="K179" s="142">
        <f t="shared" si="28"/>
        <v>3</v>
      </c>
      <c r="L179" s="142">
        <v>821848</v>
      </c>
      <c r="M179" s="142">
        <f t="shared" si="29"/>
        <v>3</v>
      </c>
      <c r="N179" s="361"/>
      <c r="O179" s="361"/>
      <c r="P179" s="361"/>
      <c r="Q179" s="361"/>
      <c r="R179" s="361"/>
      <c r="S179" s="361"/>
      <c r="T179" s="361"/>
      <c r="U179" s="361"/>
      <c r="V179" s="361"/>
      <c r="W179" s="361"/>
    </row>
    <row r="180" spans="1:23" ht="24" customHeight="1">
      <c r="A180" s="215" t="s">
        <v>77</v>
      </c>
      <c r="B180" s="250">
        <v>218229</v>
      </c>
      <c r="C180" s="249">
        <f t="shared" si="24"/>
        <v>24</v>
      </c>
      <c r="D180" s="142">
        <v>252055</v>
      </c>
      <c r="E180" s="142">
        <f t="shared" si="25"/>
        <v>20</v>
      </c>
      <c r="F180" s="142">
        <v>280244</v>
      </c>
      <c r="G180" s="142">
        <f t="shared" si="26"/>
        <v>23</v>
      </c>
      <c r="H180" s="142">
        <v>346438</v>
      </c>
      <c r="I180" s="142">
        <f t="shared" si="27"/>
        <v>22</v>
      </c>
      <c r="J180" s="142">
        <v>419472</v>
      </c>
      <c r="K180" s="142">
        <f t="shared" si="28"/>
        <v>23</v>
      </c>
      <c r="L180" s="142">
        <v>605448</v>
      </c>
      <c r="M180" s="142">
        <f t="shared" si="29"/>
        <v>19</v>
      </c>
      <c r="N180" s="361"/>
      <c r="O180" s="361"/>
      <c r="P180" s="361"/>
      <c r="Q180" s="361"/>
      <c r="R180" s="361"/>
      <c r="S180" s="361"/>
      <c r="T180" s="361"/>
      <c r="U180" s="361"/>
      <c r="V180" s="361"/>
      <c r="W180" s="361"/>
    </row>
    <row r="181" spans="1:23" ht="24" customHeight="1">
      <c r="A181" s="215" t="s">
        <v>34</v>
      </c>
      <c r="B181" s="250">
        <v>317835</v>
      </c>
      <c r="C181" s="249">
        <f t="shared" si="24"/>
        <v>2</v>
      </c>
      <c r="D181" s="142">
        <v>307880</v>
      </c>
      <c r="E181" s="142">
        <f t="shared" si="25"/>
        <v>8</v>
      </c>
      <c r="F181" s="142">
        <v>352911</v>
      </c>
      <c r="G181" s="142">
        <f t="shared" si="26"/>
        <v>8</v>
      </c>
      <c r="H181" s="142">
        <v>410132</v>
      </c>
      <c r="I181" s="142">
        <f t="shared" si="27"/>
        <v>8</v>
      </c>
      <c r="J181" s="142">
        <v>471404</v>
      </c>
      <c r="K181" s="142">
        <f t="shared" si="28"/>
        <v>13</v>
      </c>
      <c r="L181" s="142">
        <v>567496</v>
      </c>
      <c r="M181" s="142">
        <f t="shared" si="29"/>
        <v>22</v>
      </c>
      <c r="N181" s="361"/>
      <c r="O181" s="361"/>
      <c r="P181" s="361"/>
      <c r="Q181" s="361"/>
      <c r="R181" s="361"/>
      <c r="S181" s="361"/>
      <c r="T181" s="361"/>
      <c r="U181" s="361"/>
      <c r="V181" s="361"/>
      <c r="W181" s="361"/>
    </row>
    <row r="182" spans="1:23" ht="24" customHeight="1">
      <c r="A182" s="215" t="s">
        <v>35</v>
      </c>
      <c r="B182" s="250">
        <v>230515</v>
      </c>
      <c r="C182" s="249">
        <f t="shared" si="24"/>
        <v>19</v>
      </c>
      <c r="D182" s="142">
        <v>255266</v>
      </c>
      <c r="E182" s="142">
        <f t="shared" si="25"/>
        <v>19</v>
      </c>
      <c r="F182" s="142">
        <v>296064</v>
      </c>
      <c r="G182" s="142">
        <f t="shared" si="26"/>
        <v>20</v>
      </c>
      <c r="H182" s="142">
        <v>324851</v>
      </c>
      <c r="I182" s="142">
        <f t="shared" si="27"/>
        <v>26</v>
      </c>
      <c r="J182" s="142">
        <v>520580</v>
      </c>
      <c r="K182" s="142">
        <f t="shared" si="28"/>
        <v>5</v>
      </c>
      <c r="L182" s="142">
        <v>690675</v>
      </c>
      <c r="M182" s="142">
        <f t="shared" si="29"/>
        <v>10</v>
      </c>
      <c r="N182" s="361"/>
      <c r="O182" s="361"/>
      <c r="P182" s="361"/>
      <c r="Q182" s="361"/>
      <c r="R182" s="361"/>
      <c r="S182" s="361"/>
      <c r="T182" s="361"/>
      <c r="U182" s="361"/>
      <c r="V182" s="361"/>
      <c r="W182" s="361"/>
    </row>
    <row r="183" spans="1:23" ht="24" customHeight="1">
      <c r="A183" s="124" t="s">
        <v>36</v>
      </c>
      <c r="B183" s="250">
        <v>259768</v>
      </c>
      <c r="C183" s="249">
        <f t="shared" si="24"/>
        <v>11</v>
      </c>
      <c r="D183" s="142">
        <v>303167</v>
      </c>
      <c r="E183" s="142">
        <f t="shared" si="25"/>
        <v>10</v>
      </c>
      <c r="F183" s="142">
        <v>358505</v>
      </c>
      <c r="G183" s="142">
        <f t="shared" si="26"/>
        <v>6</v>
      </c>
      <c r="H183" s="142">
        <v>398082</v>
      </c>
      <c r="I183" s="142">
        <f t="shared" si="27"/>
        <v>9</v>
      </c>
      <c r="J183" s="142">
        <v>496238</v>
      </c>
      <c r="K183" s="142">
        <f t="shared" si="28"/>
        <v>7</v>
      </c>
      <c r="L183" s="142">
        <v>700609</v>
      </c>
      <c r="M183" s="142">
        <f t="shared" si="29"/>
        <v>7</v>
      </c>
      <c r="N183" s="8"/>
      <c r="O183" s="8"/>
      <c r="P183" s="8"/>
      <c r="Q183" s="8"/>
      <c r="R183" s="8"/>
      <c r="S183" s="8"/>
      <c r="T183" s="8"/>
      <c r="U183" s="8"/>
      <c r="V183" s="8"/>
      <c r="W183" s="8"/>
    </row>
    <row r="184" spans="1:23" s="1019" customFormat="1" ht="24" customHeight="1">
      <c r="A184" s="1017" t="s">
        <v>595</v>
      </c>
      <c r="B184" s="1017"/>
      <c r="C184" s="1018"/>
      <c r="D184" s="1018"/>
      <c r="E184" s="1018"/>
      <c r="F184" s="1018"/>
      <c r="G184" s="1018"/>
      <c r="H184" s="1018"/>
      <c r="I184" s="1018"/>
      <c r="J184" s="1018"/>
      <c r="K184" s="1018"/>
      <c r="N184" s="1020"/>
      <c r="O184" s="1020"/>
      <c r="P184" s="1020"/>
      <c r="Q184" s="1020"/>
      <c r="R184" s="1020"/>
      <c r="S184" s="1020"/>
      <c r="T184" s="1020"/>
      <c r="U184" s="1020"/>
      <c r="V184" s="1020"/>
      <c r="W184" s="1020"/>
    </row>
    <row r="186" spans="1:23" ht="24" customHeight="1">
      <c r="A186" s="508" t="s">
        <v>615</v>
      </c>
      <c r="B186" s="6"/>
      <c r="C186" s="6"/>
      <c r="D186" s="6"/>
      <c r="E186" s="246"/>
      <c r="F186" s="246"/>
      <c r="G186" s="246"/>
      <c r="H186" s="246"/>
      <c r="I186" s="246"/>
      <c r="J186" s="246"/>
      <c r="M186" s="240" t="s">
        <v>591</v>
      </c>
    </row>
    <row r="187" spans="1:23" ht="24" customHeight="1">
      <c r="A187" s="650" t="s">
        <v>79</v>
      </c>
      <c r="B187" s="650">
        <v>1394</v>
      </c>
      <c r="C187" s="650"/>
      <c r="D187" s="650">
        <v>1395</v>
      </c>
      <c r="E187" s="650"/>
      <c r="F187" s="650">
        <v>1396</v>
      </c>
      <c r="G187" s="650"/>
      <c r="H187" s="650">
        <v>1397</v>
      </c>
      <c r="I187" s="650"/>
      <c r="J187" s="650">
        <v>1398</v>
      </c>
      <c r="K187" s="650"/>
      <c r="L187" s="650">
        <v>1399</v>
      </c>
      <c r="M187" s="650"/>
    </row>
    <row r="188" spans="1:23" ht="24" customHeight="1">
      <c r="A188" s="650"/>
      <c r="B188" s="500" t="s">
        <v>321</v>
      </c>
      <c r="C188" s="440" t="s">
        <v>3</v>
      </c>
      <c r="D188" s="500" t="s">
        <v>321</v>
      </c>
      <c r="E188" s="440" t="s">
        <v>3</v>
      </c>
      <c r="F188" s="500" t="s">
        <v>321</v>
      </c>
      <c r="G188" s="440" t="s">
        <v>3</v>
      </c>
      <c r="H188" s="500" t="s">
        <v>321</v>
      </c>
      <c r="I188" s="440" t="s">
        <v>3</v>
      </c>
      <c r="J188" s="500" t="s">
        <v>321</v>
      </c>
      <c r="K188" s="440" t="s">
        <v>3</v>
      </c>
      <c r="L188" s="456" t="s">
        <v>321</v>
      </c>
      <c r="M188" s="440" t="s">
        <v>3</v>
      </c>
      <c r="N188" s="232"/>
      <c r="O188" s="232"/>
      <c r="P188" s="232"/>
      <c r="Q188" s="232"/>
      <c r="R188" s="232"/>
      <c r="S188" s="232"/>
      <c r="T188" s="232"/>
      <c r="U188" s="232"/>
      <c r="V188" s="232"/>
      <c r="W188" s="232"/>
    </row>
    <row r="189" spans="1:23" s="924" customFormat="1" ht="24" customHeight="1">
      <c r="A189" s="255" t="s">
        <v>120</v>
      </c>
      <c r="B189" s="256" t="s">
        <v>616</v>
      </c>
      <c r="C189" s="360" t="s">
        <v>352</v>
      </c>
      <c r="D189" s="244" t="s">
        <v>617</v>
      </c>
      <c r="E189" s="244" t="s">
        <v>352</v>
      </c>
      <c r="F189" s="244" t="s">
        <v>618</v>
      </c>
      <c r="G189" s="244" t="s">
        <v>352</v>
      </c>
      <c r="H189" s="244" t="s">
        <v>619</v>
      </c>
      <c r="I189" s="244" t="s">
        <v>352</v>
      </c>
      <c r="J189" s="244" t="s">
        <v>620</v>
      </c>
      <c r="K189" s="244" t="s">
        <v>352</v>
      </c>
      <c r="L189" s="244">
        <v>420470</v>
      </c>
      <c r="M189" s="244" t="s">
        <v>352</v>
      </c>
      <c r="N189" s="344"/>
      <c r="O189" s="344"/>
      <c r="P189" s="344"/>
      <c r="Q189" s="344"/>
      <c r="R189" s="344"/>
      <c r="S189" s="344"/>
      <c r="T189" s="344"/>
      <c r="U189" s="344"/>
      <c r="V189" s="344"/>
      <c r="W189" s="344"/>
    </row>
    <row r="190" spans="1:23" ht="24" customHeight="1">
      <c r="A190" s="215" t="s">
        <v>6</v>
      </c>
      <c r="B190" s="250">
        <v>236842</v>
      </c>
      <c r="C190" s="249">
        <f>RANK(B190,$B$190:$B$220)</f>
        <v>1</v>
      </c>
      <c r="D190" s="142">
        <v>234201</v>
      </c>
      <c r="E190" s="142">
        <f>RANK(D190,$D$190:$D$220)</f>
        <v>3</v>
      </c>
      <c r="F190" s="142">
        <v>264574</v>
      </c>
      <c r="G190" s="142">
        <f>RANK(F190,$F$190:$F$220)</f>
        <v>4</v>
      </c>
      <c r="H190" s="142">
        <v>284102</v>
      </c>
      <c r="I190" s="142">
        <f>RANK(H190,$H$190:$H$220)</f>
        <v>7</v>
      </c>
      <c r="J190" s="142">
        <v>342011</v>
      </c>
      <c r="K190" s="142">
        <f>RANK(J190,$J$190:$J$220)</f>
        <v>8</v>
      </c>
      <c r="L190" s="142">
        <v>446447</v>
      </c>
      <c r="M190" s="142">
        <f>RANK(L190,$L$190:$L$220)</f>
        <v>11</v>
      </c>
      <c r="N190" s="361"/>
      <c r="O190" s="361"/>
      <c r="P190" s="361"/>
      <c r="Q190" s="361"/>
      <c r="R190" s="361"/>
      <c r="S190" s="361"/>
      <c r="T190" s="361"/>
      <c r="U190" s="361"/>
      <c r="V190" s="361"/>
      <c r="W190" s="361"/>
    </row>
    <row r="191" spans="1:23" ht="24" customHeight="1">
      <c r="A191" s="215" t="s">
        <v>7</v>
      </c>
      <c r="B191" s="250">
        <v>155568</v>
      </c>
      <c r="C191" s="249">
        <f t="shared" ref="C191:C220" si="30">RANK(B191,$B$190:$B$220)</f>
        <v>17</v>
      </c>
      <c r="D191" s="142">
        <v>149727</v>
      </c>
      <c r="E191" s="142">
        <f t="shared" ref="E191:E220" si="31">RANK(D191,$D$190:$D$220)</f>
        <v>26</v>
      </c>
      <c r="F191" s="142">
        <v>165892</v>
      </c>
      <c r="G191" s="142">
        <f t="shared" ref="G191:G220" si="32">RANK(F191,$F$190:$F$220)</f>
        <v>25</v>
      </c>
      <c r="H191" s="142">
        <v>186410</v>
      </c>
      <c r="I191" s="142">
        <f t="shared" ref="I191:I220" si="33">RANK(H191,$H$190:$H$220)</f>
        <v>25</v>
      </c>
      <c r="J191" s="142">
        <v>312645</v>
      </c>
      <c r="K191" s="142">
        <f t="shared" ref="K191:K220" si="34">RANK(J191,$J$190:$J$220)</f>
        <v>14</v>
      </c>
      <c r="L191" s="142">
        <v>546156</v>
      </c>
      <c r="M191" s="142">
        <f t="shared" ref="M191:M220" si="35">RANK(L191,$L$190:$L$220)</f>
        <v>5</v>
      </c>
      <c r="N191" s="361"/>
      <c r="O191" s="361"/>
      <c r="P191" s="361"/>
      <c r="Q191" s="361"/>
      <c r="R191" s="361"/>
      <c r="S191" s="361"/>
      <c r="T191" s="361"/>
      <c r="U191" s="361"/>
      <c r="V191" s="361"/>
      <c r="W191" s="361"/>
    </row>
    <row r="192" spans="1:23" ht="24" customHeight="1">
      <c r="A192" s="215" t="s">
        <v>8</v>
      </c>
      <c r="B192" s="250">
        <v>169910</v>
      </c>
      <c r="C192" s="249">
        <f t="shared" si="30"/>
        <v>11</v>
      </c>
      <c r="D192" s="142">
        <v>182315</v>
      </c>
      <c r="E192" s="142">
        <f t="shared" si="31"/>
        <v>13</v>
      </c>
      <c r="F192" s="142">
        <v>211329</v>
      </c>
      <c r="G192" s="142">
        <f t="shared" si="32"/>
        <v>13</v>
      </c>
      <c r="H192" s="142">
        <v>265321</v>
      </c>
      <c r="I192" s="142">
        <f t="shared" si="33"/>
        <v>9</v>
      </c>
      <c r="J192" s="142">
        <v>326702</v>
      </c>
      <c r="K192" s="142">
        <f t="shared" si="34"/>
        <v>11</v>
      </c>
      <c r="L192" s="142">
        <v>408806</v>
      </c>
      <c r="M192" s="142">
        <f t="shared" si="35"/>
        <v>18</v>
      </c>
      <c r="N192" s="361"/>
      <c r="O192" s="361"/>
      <c r="P192" s="361"/>
      <c r="Q192" s="361"/>
      <c r="R192" s="361"/>
      <c r="S192" s="361"/>
      <c r="T192" s="361"/>
      <c r="U192" s="361"/>
      <c r="V192" s="361"/>
      <c r="W192" s="361"/>
    </row>
    <row r="193" spans="1:23" ht="24" customHeight="1">
      <c r="A193" s="215" t="s">
        <v>59</v>
      </c>
      <c r="B193" s="250">
        <v>152387</v>
      </c>
      <c r="C193" s="249">
        <f t="shared" si="30"/>
        <v>19</v>
      </c>
      <c r="D193" s="142">
        <v>166002</v>
      </c>
      <c r="E193" s="142">
        <f t="shared" si="31"/>
        <v>16</v>
      </c>
      <c r="F193" s="142">
        <v>209411</v>
      </c>
      <c r="G193" s="142">
        <f t="shared" si="32"/>
        <v>14</v>
      </c>
      <c r="H193" s="142">
        <v>250464</v>
      </c>
      <c r="I193" s="142">
        <f t="shared" si="33"/>
        <v>14</v>
      </c>
      <c r="J193" s="142">
        <v>323830</v>
      </c>
      <c r="K193" s="142">
        <f t="shared" si="34"/>
        <v>12</v>
      </c>
      <c r="L193" s="142">
        <v>478522</v>
      </c>
      <c r="M193" s="142">
        <f t="shared" si="35"/>
        <v>7</v>
      </c>
      <c r="N193" s="361"/>
      <c r="O193" s="361"/>
      <c r="P193" s="361"/>
      <c r="Q193" s="361"/>
      <c r="R193" s="361"/>
      <c r="S193" s="361"/>
      <c r="T193" s="361"/>
      <c r="U193" s="361"/>
      <c r="V193" s="361"/>
      <c r="W193" s="361"/>
    </row>
    <row r="194" spans="1:23" ht="24" customHeight="1">
      <c r="A194" s="215" t="s">
        <v>10</v>
      </c>
      <c r="B194" s="250">
        <v>224526</v>
      </c>
      <c r="C194" s="249">
        <f t="shared" si="30"/>
        <v>2</v>
      </c>
      <c r="D194" s="142">
        <v>249899</v>
      </c>
      <c r="E194" s="142">
        <f t="shared" si="31"/>
        <v>2</v>
      </c>
      <c r="F194" s="142">
        <v>301711</v>
      </c>
      <c r="G194" s="142">
        <f t="shared" si="32"/>
        <v>2</v>
      </c>
      <c r="H194" s="142">
        <v>372029</v>
      </c>
      <c r="I194" s="142">
        <f t="shared" si="33"/>
        <v>1</v>
      </c>
      <c r="J194" s="142">
        <v>461488</v>
      </c>
      <c r="K194" s="142">
        <f t="shared" si="34"/>
        <v>1</v>
      </c>
      <c r="L194" s="142">
        <v>676897</v>
      </c>
      <c r="M194" s="142">
        <f t="shared" si="35"/>
        <v>1</v>
      </c>
      <c r="N194" s="361"/>
      <c r="O194" s="361"/>
      <c r="P194" s="361"/>
      <c r="Q194" s="361"/>
      <c r="R194" s="361"/>
      <c r="S194" s="361"/>
      <c r="T194" s="361"/>
      <c r="U194" s="361"/>
      <c r="V194" s="361"/>
      <c r="W194" s="361"/>
    </row>
    <row r="195" spans="1:23" ht="24" customHeight="1">
      <c r="A195" s="215" t="s">
        <v>11</v>
      </c>
      <c r="B195" s="250">
        <v>130748</v>
      </c>
      <c r="C195" s="249">
        <f t="shared" si="30"/>
        <v>27</v>
      </c>
      <c r="D195" s="142">
        <v>163803</v>
      </c>
      <c r="E195" s="142">
        <f t="shared" si="31"/>
        <v>19</v>
      </c>
      <c r="F195" s="142">
        <v>203864</v>
      </c>
      <c r="G195" s="142">
        <f t="shared" si="32"/>
        <v>15</v>
      </c>
      <c r="H195" s="142">
        <v>230514</v>
      </c>
      <c r="I195" s="142">
        <f t="shared" si="33"/>
        <v>18</v>
      </c>
      <c r="J195" s="142">
        <v>293830</v>
      </c>
      <c r="K195" s="142">
        <f t="shared" si="34"/>
        <v>21</v>
      </c>
      <c r="L195" s="142">
        <v>367607</v>
      </c>
      <c r="M195" s="142">
        <f t="shared" si="35"/>
        <v>23</v>
      </c>
      <c r="N195" s="361"/>
      <c r="O195" s="361"/>
      <c r="P195" s="361"/>
      <c r="Q195" s="361"/>
      <c r="R195" s="361"/>
      <c r="S195" s="361"/>
      <c r="T195" s="361"/>
      <c r="U195" s="361"/>
      <c r="V195" s="361"/>
      <c r="W195" s="361"/>
    </row>
    <row r="196" spans="1:23" ht="24" customHeight="1">
      <c r="A196" s="215" t="s">
        <v>12</v>
      </c>
      <c r="B196" s="250">
        <v>197718</v>
      </c>
      <c r="C196" s="249">
        <f t="shared" si="30"/>
        <v>5</v>
      </c>
      <c r="D196" s="142">
        <v>197876</v>
      </c>
      <c r="E196" s="142">
        <f t="shared" si="31"/>
        <v>9</v>
      </c>
      <c r="F196" s="142">
        <v>230416</v>
      </c>
      <c r="G196" s="142">
        <f t="shared" si="32"/>
        <v>9</v>
      </c>
      <c r="H196" s="142">
        <v>263582</v>
      </c>
      <c r="I196" s="142">
        <f t="shared" si="33"/>
        <v>11</v>
      </c>
      <c r="J196" s="142">
        <v>331989</v>
      </c>
      <c r="K196" s="142">
        <f t="shared" si="34"/>
        <v>9</v>
      </c>
      <c r="L196" s="142">
        <v>524381</v>
      </c>
      <c r="M196" s="142">
        <f t="shared" si="35"/>
        <v>6</v>
      </c>
      <c r="N196" s="361"/>
      <c r="O196" s="361"/>
      <c r="P196" s="361"/>
      <c r="Q196" s="361"/>
      <c r="R196" s="361"/>
      <c r="S196" s="361"/>
      <c r="T196" s="361"/>
      <c r="U196" s="361"/>
      <c r="V196" s="361"/>
      <c r="W196" s="361"/>
    </row>
    <row r="197" spans="1:23" ht="24" customHeight="1">
      <c r="A197" s="215" t="s">
        <v>13</v>
      </c>
      <c r="B197" s="250">
        <v>221393</v>
      </c>
      <c r="C197" s="249">
        <f t="shared" si="30"/>
        <v>4</v>
      </c>
      <c r="D197" s="142">
        <v>233325</v>
      </c>
      <c r="E197" s="142">
        <f t="shared" si="31"/>
        <v>4</v>
      </c>
      <c r="F197" s="142">
        <v>287485</v>
      </c>
      <c r="G197" s="142">
        <f t="shared" si="32"/>
        <v>3</v>
      </c>
      <c r="H197" s="142">
        <v>333264</v>
      </c>
      <c r="I197" s="142">
        <f t="shared" si="33"/>
        <v>3</v>
      </c>
      <c r="J197" s="142">
        <v>421664</v>
      </c>
      <c r="K197" s="142">
        <f t="shared" si="34"/>
        <v>3</v>
      </c>
      <c r="L197" s="142">
        <v>646933</v>
      </c>
      <c r="M197" s="142">
        <f t="shared" si="35"/>
        <v>2</v>
      </c>
      <c r="N197" s="361"/>
      <c r="O197" s="361"/>
      <c r="P197" s="361"/>
      <c r="Q197" s="361"/>
      <c r="R197" s="361"/>
      <c r="S197" s="361"/>
      <c r="T197" s="361"/>
      <c r="U197" s="361"/>
      <c r="V197" s="361"/>
      <c r="W197" s="361"/>
    </row>
    <row r="198" spans="1:23" ht="24" customHeight="1">
      <c r="A198" s="215" t="s">
        <v>14</v>
      </c>
      <c r="B198" s="250">
        <v>176355</v>
      </c>
      <c r="C198" s="249">
        <f t="shared" si="30"/>
        <v>10</v>
      </c>
      <c r="D198" s="142">
        <v>218671</v>
      </c>
      <c r="E198" s="142">
        <f t="shared" si="31"/>
        <v>5</v>
      </c>
      <c r="F198" s="142">
        <v>221468</v>
      </c>
      <c r="G198" s="142">
        <f t="shared" si="32"/>
        <v>11</v>
      </c>
      <c r="H198" s="142">
        <v>228828</v>
      </c>
      <c r="I198" s="142">
        <f t="shared" si="33"/>
        <v>19</v>
      </c>
      <c r="J198" s="142">
        <v>297899</v>
      </c>
      <c r="K198" s="142">
        <f t="shared" si="34"/>
        <v>18</v>
      </c>
      <c r="L198" s="142">
        <v>429758</v>
      </c>
      <c r="M198" s="142">
        <f t="shared" si="35"/>
        <v>14</v>
      </c>
      <c r="N198" s="361"/>
      <c r="O198" s="361"/>
      <c r="P198" s="361"/>
      <c r="Q198" s="361"/>
      <c r="R198" s="361"/>
      <c r="S198" s="361"/>
      <c r="T198" s="361"/>
      <c r="U198" s="361"/>
      <c r="V198" s="361"/>
      <c r="W198" s="361"/>
    </row>
    <row r="199" spans="1:23" ht="24" customHeight="1">
      <c r="A199" s="215" t="s">
        <v>15</v>
      </c>
      <c r="B199" s="250">
        <v>133450</v>
      </c>
      <c r="C199" s="249">
        <f t="shared" si="30"/>
        <v>26</v>
      </c>
      <c r="D199" s="142">
        <v>136337</v>
      </c>
      <c r="E199" s="142">
        <f t="shared" si="31"/>
        <v>27</v>
      </c>
      <c r="F199" s="142">
        <v>138156</v>
      </c>
      <c r="G199" s="142">
        <f t="shared" si="32"/>
        <v>30</v>
      </c>
      <c r="H199" s="142">
        <v>161383</v>
      </c>
      <c r="I199" s="142">
        <f t="shared" si="33"/>
        <v>29</v>
      </c>
      <c r="J199" s="142">
        <v>197553</v>
      </c>
      <c r="K199" s="142">
        <f t="shared" si="34"/>
        <v>30</v>
      </c>
      <c r="L199" s="142">
        <v>259682</v>
      </c>
      <c r="M199" s="142">
        <f t="shared" si="35"/>
        <v>29</v>
      </c>
      <c r="N199" s="361"/>
      <c r="O199" s="361"/>
      <c r="P199" s="361"/>
      <c r="Q199" s="361"/>
      <c r="R199" s="361"/>
      <c r="S199" s="361"/>
      <c r="T199" s="361"/>
      <c r="U199" s="361"/>
      <c r="V199" s="361"/>
      <c r="W199" s="361"/>
    </row>
    <row r="200" spans="1:23" ht="24" customHeight="1">
      <c r="A200" s="215" t="s">
        <v>16</v>
      </c>
      <c r="B200" s="250">
        <v>121600</v>
      </c>
      <c r="C200" s="249">
        <f t="shared" si="30"/>
        <v>29</v>
      </c>
      <c r="D200" s="142">
        <v>132308</v>
      </c>
      <c r="E200" s="142">
        <f t="shared" si="31"/>
        <v>29</v>
      </c>
      <c r="F200" s="142">
        <v>148606</v>
      </c>
      <c r="G200" s="142">
        <f t="shared" si="32"/>
        <v>27</v>
      </c>
      <c r="H200" s="142">
        <v>176755</v>
      </c>
      <c r="I200" s="142">
        <f t="shared" si="33"/>
        <v>27</v>
      </c>
      <c r="J200" s="142">
        <v>224956</v>
      </c>
      <c r="K200" s="142">
        <f t="shared" si="34"/>
        <v>28</v>
      </c>
      <c r="L200" s="142">
        <v>340243</v>
      </c>
      <c r="M200" s="142">
        <f t="shared" si="35"/>
        <v>27</v>
      </c>
      <c r="N200" s="361"/>
      <c r="O200" s="361"/>
      <c r="P200" s="361"/>
      <c r="Q200" s="361"/>
      <c r="R200" s="361"/>
      <c r="S200" s="361"/>
      <c r="T200" s="361"/>
      <c r="U200" s="361"/>
      <c r="V200" s="361"/>
      <c r="W200" s="361"/>
    </row>
    <row r="201" spans="1:23" ht="24" customHeight="1">
      <c r="A201" s="215" t="s">
        <v>17</v>
      </c>
      <c r="B201" s="250">
        <v>121655</v>
      </c>
      <c r="C201" s="249">
        <f t="shared" si="30"/>
        <v>28</v>
      </c>
      <c r="D201" s="142">
        <v>136046</v>
      </c>
      <c r="E201" s="142">
        <f t="shared" si="31"/>
        <v>28</v>
      </c>
      <c r="F201" s="142">
        <v>146478</v>
      </c>
      <c r="G201" s="142">
        <f t="shared" si="32"/>
        <v>28</v>
      </c>
      <c r="H201" s="142">
        <v>172438</v>
      </c>
      <c r="I201" s="142">
        <f t="shared" si="33"/>
        <v>28</v>
      </c>
      <c r="J201" s="142">
        <v>226493</v>
      </c>
      <c r="K201" s="142">
        <f t="shared" si="34"/>
        <v>27</v>
      </c>
      <c r="L201" s="142">
        <v>254142</v>
      </c>
      <c r="M201" s="142">
        <f t="shared" si="35"/>
        <v>30</v>
      </c>
      <c r="N201" s="361"/>
      <c r="O201" s="361"/>
      <c r="P201" s="361"/>
      <c r="Q201" s="361"/>
      <c r="R201" s="361"/>
      <c r="S201" s="361"/>
      <c r="T201" s="361"/>
      <c r="U201" s="361"/>
      <c r="V201" s="361"/>
      <c r="W201" s="361"/>
    </row>
    <row r="202" spans="1:23" ht="24" customHeight="1">
      <c r="A202" s="215" t="s">
        <v>18</v>
      </c>
      <c r="B202" s="250">
        <v>182153</v>
      </c>
      <c r="C202" s="249">
        <f t="shared" si="30"/>
        <v>7</v>
      </c>
      <c r="D202" s="142">
        <v>206405</v>
      </c>
      <c r="E202" s="142">
        <f t="shared" si="31"/>
        <v>8</v>
      </c>
      <c r="F202" s="142">
        <v>224655</v>
      </c>
      <c r="G202" s="142">
        <f t="shared" si="32"/>
        <v>10</v>
      </c>
      <c r="H202" s="142">
        <v>291840</v>
      </c>
      <c r="I202" s="142">
        <f t="shared" si="33"/>
        <v>5</v>
      </c>
      <c r="J202" s="142">
        <v>354062</v>
      </c>
      <c r="K202" s="142">
        <f t="shared" si="34"/>
        <v>6</v>
      </c>
      <c r="L202" s="142">
        <v>463714</v>
      </c>
      <c r="M202" s="142">
        <f t="shared" si="35"/>
        <v>8</v>
      </c>
      <c r="N202" s="361"/>
      <c r="O202" s="361"/>
      <c r="P202" s="361"/>
      <c r="Q202" s="361"/>
      <c r="R202" s="361"/>
      <c r="S202" s="361"/>
      <c r="T202" s="361"/>
      <c r="U202" s="361"/>
      <c r="V202" s="361"/>
      <c r="W202" s="361"/>
    </row>
    <row r="203" spans="1:23" ht="24" customHeight="1">
      <c r="A203" s="215" t="s">
        <v>19</v>
      </c>
      <c r="B203" s="250">
        <v>169903</v>
      </c>
      <c r="C203" s="249">
        <f t="shared" si="30"/>
        <v>12</v>
      </c>
      <c r="D203" s="142">
        <v>190427</v>
      </c>
      <c r="E203" s="142">
        <f t="shared" si="31"/>
        <v>12</v>
      </c>
      <c r="F203" s="142">
        <v>235274</v>
      </c>
      <c r="G203" s="142">
        <f t="shared" si="32"/>
        <v>6</v>
      </c>
      <c r="H203" s="142">
        <v>256015</v>
      </c>
      <c r="I203" s="142">
        <f t="shared" si="33"/>
        <v>13</v>
      </c>
      <c r="J203" s="142">
        <v>318940</v>
      </c>
      <c r="K203" s="142">
        <f t="shared" si="34"/>
        <v>13</v>
      </c>
      <c r="L203" s="142">
        <v>406785</v>
      </c>
      <c r="M203" s="142">
        <f t="shared" si="35"/>
        <v>19</v>
      </c>
      <c r="N203" s="361"/>
      <c r="O203" s="361"/>
      <c r="P203" s="361"/>
      <c r="Q203" s="361"/>
      <c r="R203" s="361"/>
      <c r="S203" s="361"/>
      <c r="T203" s="361"/>
      <c r="U203" s="361"/>
      <c r="V203" s="361"/>
      <c r="W203" s="361"/>
    </row>
    <row r="204" spans="1:23" ht="24" customHeight="1">
      <c r="A204" s="215" t="s">
        <v>20</v>
      </c>
      <c r="B204" s="250">
        <v>148218</v>
      </c>
      <c r="C204" s="249">
        <f t="shared" si="30"/>
        <v>21</v>
      </c>
      <c r="D204" s="142">
        <v>163484</v>
      </c>
      <c r="E204" s="142">
        <f t="shared" si="31"/>
        <v>20</v>
      </c>
      <c r="F204" s="142">
        <v>170330</v>
      </c>
      <c r="G204" s="142">
        <f t="shared" si="32"/>
        <v>24</v>
      </c>
      <c r="H204" s="142">
        <v>185444</v>
      </c>
      <c r="I204" s="142">
        <f t="shared" si="33"/>
        <v>26</v>
      </c>
      <c r="J204" s="142">
        <v>230753</v>
      </c>
      <c r="K204" s="142">
        <f t="shared" si="34"/>
        <v>26</v>
      </c>
      <c r="L204" s="142">
        <v>390248</v>
      </c>
      <c r="M204" s="142">
        <f t="shared" si="35"/>
        <v>21</v>
      </c>
      <c r="N204" s="361"/>
      <c r="O204" s="361"/>
      <c r="P204" s="361"/>
      <c r="Q204" s="361"/>
      <c r="R204" s="361"/>
      <c r="S204" s="361"/>
      <c r="T204" s="361"/>
      <c r="U204" s="361"/>
      <c r="V204" s="361"/>
      <c r="W204" s="361"/>
    </row>
    <row r="205" spans="1:23" ht="24" customHeight="1">
      <c r="A205" s="215" t="s">
        <v>21</v>
      </c>
      <c r="B205" s="250">
        <v>83904</v>
      </c>
      <c r="C205" s="249">
        <f t="shared" si="30"/>
        <v>31</v>
      </c>
      <c r="D205" s="142">
        <v>87743</v>
      </c>
      <c r="E205" s="142">
        <f t="shared" si="31"/>
        <v>31</v>
      </c>
      <c r="F205" s="142">
        <v>93840</v>
      </c>
      <c r="G205" s="142">
        <f t="shared" si="32"/>
        <v>31</v>
      </c>
      <c r="H205" s="142">
        <v>89586</v>
      </c>
      <c r="I205" s="142">
        <f t="shared" si="33"/>
        <v>31</v>
      </c>
      <c r="J205" s="142">
        <v>128104</v>
      </c>
      <c r="K205" s="142">
        <f t="shared" si="34"/>
        <v>31</v>
      </c>
      <c r="L205" s="142">
        <v>181091</v>
      </c>
      <c r="M205" s="142">
        <f t="shared" si="35"/>
        <v>31</v>
      </c>
      <c r="N205" s="361"/>
      <c r="O205" s="361"/>
      <c r="P205" s="361"/>
      <c r="Q205" s="361"/>
      <c r="R205" s="361"/>
      <c r="S205" s="361"/>
      <c r="T205" s="361"/>
      <c r="U205" s="361"/>
      <c r="V205" s="361"/>
      <c r="W205" s="361"/>
    </row>
    <row r="206" spans="1:23" ht="24" customHeight="1">
      <c r="A206" s="215" t="s">
        <v>22</v>
      </c>
      <c r="B206" s="250">
        <v>179009</v>
      </c>
      <c r="C206" s="249">
        <f t="shared" si="30"/>
        <v>8</v>
      </c>
      <c r="D206" s="142">
        <v>181050</v>
      </c>
      <c r="E206" s="142">
        <f t="shared" si="31"/>
        <v>14</v>
      </c>
      <c r="F206" s="142">
        <v>201216</v>
      </c>
      <c r="G206" s="142">
        <f t="shared" si="32"/>
        <v>16</v>
      </c>
      <c r="H206" s="142">
        <v>265308</v>
      </c>
      <c r="I206" s="142">
        <f t="shared" si="33"/>
        <v>10</v>
      </c>
      <c r="J206" s="142">
        <v>328990</v>
      </c>
      <c r="K206" s="142">
        <f t="shared" si="34"/>
        <v>10</v>
      </c>
      <c r="L206" s="142">
        <v>437051</v>
      </c>
      <c r="M206" s="142">
        <f t="shared" si="35"/>
        <v>13</v>
      </c>
      <c r="N206" s="361"/>
      <c r="O206" s="361"/>
      <c r="P206" s="361"/>
      <c r="Q206" s="361"/>
      <c r="R206" s="361"/>
      <c r="S206" s="361"/>
      <c r="T206" s="361"/>
      <c r="U206" s="361"/>
      <c r="V206" s="361"/>
      <c r="W206" s="361"/>
    </row>
    <row r="207" spans="1:23" ht="24" customHeight="1">
      <c r="A207" s="215" t="s">
        <v>23</v>
      </c>
      <c r="B207" s="250">
        <v>176494</v>
      </c>
      <c r="C207" s="249">
        <f t="shared" si="30"/>
        <v>9</v>
      </c>
      <c r="D207" s="142">
        <v>216961</v>
      </c>
      <c r="E207" s="142">
        <f t="shared" si="31"/>
        <v>6</v>
      </c>
      <c r="F207" s="142">
        <v>234439</v>
      </c>
      <c r="G207" s="142">
        <f t="shared" si="32"/>
        <v>7</v>
      </c>
      <c r="H207" s="142">
        <v>274629</v>
      </c>
      <c r="I207" s="142">
        <f t="shared" si="33"/>
        <v>8</v>
      </c>
      <c r="J207" s="142">
        <v>345589</v>
      </c>
      <c r="K207" s="142">
        <f t="shared" si="34"/>
        <v>7</v>
      </c>
      <c r="L207" s="142">
        <v>461729</v>
      </c>
      <c r="M207" s="142">
        <f t="shared" si="35"/>
        <v>9</v>
      </c>
      <c r="N207" s="361"/>
      <c r="O207" s="361"/>
      <c r="P207" s="361"/>
      <c r="Q207" s="361"/>
      <c r="R207" s="361"/>
      <c r="S207" s="361"/>
      <c r="T207" s="361"/>
      <c r="U207" s="361"/>
      <c r="V207" s="361"/>
      <c r="W207" s="361"/>
    </row>
    <row r="208" spans="1:23" ht="24" customHeight="1">
      <c r="A208" s="215" t="s">
        <v>24</v>
      </c>
      <c r="B208" s="250">
        <v>169816</v>
      </c>
      <c r="C208" s="249">
        <f t="shared" si="30"/>
        <v>13</v>
      </c>
      <c r="D208" s="142">
        <v>193984</v>
      </c>
      <c r="E208" s="142">
        <f t="shared" si="31"/>
        <v>11</v>
      </c>
      <c r="F208" s="142">
        <v>232855</v>
      </c>
      <c r="G208" s="142">
        <f t="shared" si="32"/>
        <v>8</v>
      </c>
      <c r="H208" s="142">
        <v>289691</v>
      </c>
      <c r="I208" s="142">
        <f t="shared" si="33"/>
        <v>6</v>
      </c>
      <c r="J208" s="142">
        <v>361765</v>
      </c>
      <c r="K208" s="142">
        <f t="shared" si="34"/>
        <v>5</v>
      </c>
      <c r="L208" s="142">
        <v>453881</v>
      </c>
      <c r="M208" s="142">
        <f t="shared" si="35"/>
        <v>10</v>
      </c>
      <c r="N208" s="361"/>
      <c r="O208" s="361"/>
      <c r="P208" s="361"/>
      <c r="Q208" s="361"/>
      <c r="R208" s="361"/>
      <c r="S208" s="361"/>
      <c r="T208" s="361"/>
      <c r="U208" s="361"/>
      <c r="V208" s="361"/>
      <c r="W208" s="361"/>
    </row>
    <row r="209" spans="1:23" ht="24" customHeight="1">
      <c r="A209" s="215" t="s">
        <v>122</v>
      </c>
      <c r="B209" s="250">
        <v>137830</v>
      </c>
      <c r="C209" s="249">
        <f t="shared" si="30"/>
        <v>24</v>
      </c>
      <c r="D209" s="142">
        <v>158740</v>
      </c>
      <c r="E209" s="142">
        <f t="shared" si="31"/>
        <v>22</v>
      </c>
      <c r="F209" s="142">
        <v>173158</v>
      </c>
      <c r="G209" s="142">
        <f t="shared" si="32"/>
        <v>22</v>
      </c>
      <c r="H209" s="142">
        <v>216404</v>
      </c>
      <c r="I209" s="142">
        <f t="shared" si="33"/>
        <v>21</v>
      </c>
      <c r="J209" s="142">
        <v>260108</v>
      </c>
      <c r="K209" s="142">
        <f t="shared" si="34"/>
        <v>24</v>
      </c>
      <c r="L209" s="142">
        <v>344844</v>
      </c>
      <c r="M209" s="142">
        <f t="shared" si="35"/>
        <v>25</v>
      </c>
      <c r="N209" s="361"/>
      <c r="O209" s="361"/>
      <c r="P209" s="361"/>
      <c r="Q209" s="361"/>
      <c r="R209" s="361"/>
      <c r="S209" s="361"/>
      <c r="T209" s="361"/>
      <c r="U209" s="361"/>
      <c r="V209" s="361"/>
      <c r="W209" s="361"/>
    </row>
    <row r="210" spans="1:23" ht="24" customHeight="1">
      <c r="A210" s="215" t="s">
        <v>80</v>
      </c>
      <c r="B210" s="250">
        <v>107781</v>
      </c>
      <c r="C210" s="249">
        <f t="shared" si="30"/>
        <v>30</v>
      </c>
      <c r="D210" s="142">
        <v>122069</v>
      </c>
      <c r="E210" s="142">
        <f t="shared" si="31"/>
        <v>30</v>
      </c>
      <c r="F210" s="142">
        <v>139839</v>
      </c>
      <c r="G210" s="142">
        <f t="shared" si="32"/>
        <v>29</v>
      </c>
      <c r="H210" s="142">
        <v>157412</v>
      </c>
      <c r="I210" s="142">
        <f t="shared" si="33"/>
        <v>30</v>
      </c>
      <c r="J210" s="142">
        <v>201918</v>
      </c>
      <c r="K210" s="142">
        <f t="shared" si="34"/>
        <v>29</v>
      </c>
      <c r="L210" s="142">
        <v>351359</v>
      </c>
      <c r="M210" s="142">
        <f t="shared" si="35"/>
        <v>24</v>
      </c>
      <c r="N210" s="361"/>
      <c r="O210" s="361"/>
      <c r="P210" s="361"/>
      <c r="Q210" s="361"/>
      <c r="R210" s="361"/>
      <c r="S210" s="361"/>
      <c r="T210" s="361"/>
      <c r="U210" s="361"/>
      <c r="V210" s="361"/>
      <c r="W210" s="361"/>
    </row>
    <row r="211" spans="1:23" ht="24" customHeight="1">
      <c r="A211" s="215" t="s">
        <v>123</v>
      </c>
      <c r="B211" s="250">
        <v>135363</v>
      </c>
      <c r="C211" s="249">
        <f t="shared" si="30"/>
        <v>25</v>
      </c>
      <c r="D211" s="142">
        <v>152996</v>
      </c>
      <c r="E211" s="142">
        <f t="shared" si="31"/>
        <v>24</v>
      </c>
      <c r="F211" s="142">
        <v>183517</v>
      </c>
      <c r="G211" s="142">
        <f t="shared" si="32"/>
        <v>20</v>
      </c>
      <c r="H211" s="142">
        <v>241660</v>
      </c>
      <c r="I211" s="142">
        <f t="shared" si="33"/>
        <v>15</v>
      </c>
      <c r="J211" s="142">
        <v>287240</v>
      </c>
      <c r="K211" s="142">
        <f t="shared" si="34"/>
        <v>22</v>
      </c>
      <c r="L211" s="142">
        <v>369310</v>
      </c>
      <c r="M211" s="142">
        <f t="shared" si="35"/>
        <v>22</v>
      </c>
      <c r="N211" s="361"/>
      <c r="O211" s="361"/>
      <c r="P211" s="361"/>
      <c r="Q211" s="361"/>
      <c r="R211" s="361"/>
      <c r="S211" s="361"/>
      <c r="T211" s="361"/>
      <c r="U211" s="361"/>
      <c r="V211" s="361"/>
      <c r="W211" s="361"/>
    </row>
    <row r="212" spans="1:23" ht="24" customHeight="1">
      <c r="A212" s="215" t="s">
        <v>124</v>
      </c>
      <c r="B212" s="250">
        <v>161140</v>
      </c>
      <c r="C212" s="249">
        <f t="shared" si="30"/>
        <v>14</v>
      </c>
      <c r="D212" s="142">
        <v>169556</v>
      </c>
      <c r="E212" s="142">
        <f t="shared" si="31"/>
        <v>15</v>
      </c>
      <c r="F212" s="142">
        <v>199645</v>
      </c>
      <c r="G212" s="142">
        <f t="shared" si="32"/>
        <v>17</v>
      </c>
      <c r="H212" s="142">
        <v>257670</v>
      </c>
      <c r="I212" s="142">
        <f t="shared" si="33"/>
        <v>12</v>
      </c>
      <c r="J212" s="142">
        <v>300130</v>
      </c>
      <c r="K212" s="142">
        <f t="shared" si="34"/>
        <v>17</v>
      </c>
      <c r="L212" s="142">
        <v>412851</v>
      </c>
      <c r="M212" s="142">
        <f t="shared" si="35"/>
        <v>16</v>
      </c>
      <c r="N212" s="361"/>
      <c r="O212" s="361"/>
      <c r="P212" s="361"/>
      <c r="Q212" s="361"/>
      <c r="R212" s="361"/>
      <c r="S212" s="361"/>
      <c r="T212" s="361"/>
      <c r="U212" s="361"/>
      <c r="V212" s="361"/>
      <c r="W212" s="361"/>
    </row>
    <row r="213" spans="1:23" ht="24" customHeight="1">
      <c r="A213" s="215" t="s">
        <v>29</v>
      </c>
      <c r="B213" s="250">
        <v>145418</v>
      </c>
      <c r="C213" s="249">
        <f t="shared" si="30"/>
        <v>22</v>
      </c>
      <c r="D213" s="142">
        <v>164718</v>
      </c>
      <c r="E213" s="142">
        <f t="shared" si="31"/>
        <v>18</v>
      </c>
      <c r="F213" s="142">
        <v>191830</v>
      </c>
      <c r="G213" s="142">
        <f t="shared" si="32"/>
        <v>19</v>
      </c>
      <c r="H213" s="142">
        <v>237341</v>
      </c>
      <c r="I213" s="142">
        <f t="shared" si="33"/>
        <v>16</v>
      </c>
      <c r="J213" s="142">
        <v>312564</v>
      </c>
      <c r="K213" s="142">
        <f t="shared" si="34"/>
        <v>15</v>
      </c>
      <c r="L213" s="142">
        <v>423098</v>
      </c>
      <c r="M213" s="142">
        <f t="shared" si="35"/>
        <v>15</v>
      </c>
      <c r="N213" s="361"/>
      <c r="O213" s="361"/>
      <c r="P213" s="361"/>
      <c r="Q213" s="361"/>
      <c r="R213" s="361"/>
      <c r="S213" s="361"/>
      <c r="T213" s="361"/>
      <c r="U213" s="361"/>
      <c r="V213" s="361"/>
      <c r="W213" s="361"/>
    </row>
    <row r="214" spans="1:23" ht="24" customHeight="1">
      <c r="A214" s="215" t="s">
        <v>30</v>
      </c>
      <c r="B214" s="250">
        <v>158163</v>
      </c>
      <c r="C214" s="249">
        <f t="shared" si="30"/>
        <v>16</v>
      </c>
      <c r="D214" s="142">
        <v>194275</v>
      </c>
      <c r="E214" s="142">
        <f t="shared" si="31"/>
        <v>10</v>
      </c>
      <c r="F214" s="142">
        <v>213453</v>
      </c>
      <c r="G214" s="142">
        <f t="shared" si="32"/>
        <v>12</v>
      </c>
      <c r="H214" s="142">
        <v>235541</v>
      </c>
      <c r="I214" s="142">
        <f t="shared" si="33"/>
        <v>17</v>
      </c>
      <c r="J214" s="142">
        <v>294887</v>
      </c>
      <c r="K214" s="142">
        <f t="shared" si="34"/>
        <v>20</v>
      </c>
      <c r="L214" s="142">
        <v>409285</v>
      </c>
      <c r="M214" s="142">
        <f t="shared" si="35"/>
        <v>17</v>
      </c>
      <c r="N214" s="361"/>
      <c r="O214" s="361"/>
      <c r="P214" s="361"/>
      <c r="Q214" s="361"/>
      <c r="R214" s="361"/>
      <c r="S214" s="361"/>
      <c r="T214" s="361"/>
      <c r="U214" s="361"/>
      <c r="V214" s="361"/>
      <c r="W214" s="361"/>
    </row>
    <row r="215" spans="1:23" ht="24" customHeight="1">
      <c r="A215" s="215" t="s">
        <v>31</v>
      </c>
      <c r="B215" s="250">
        <v>159407</v>
      </c>
      <c r="C215" s="249">
        <f t="shared" si="30"/>
        <v>15</v>
      </c>
      <c r="D215" s="142">
        <v>165970</v>
      </c>
      <c r="E215" s="142">
        <f t="shared" si="31"/>
        <v>17</v>
      </c>
      <c r="F215" s="142">
        <v>193086</v>
      </c>
      <c r="G215" s="142">
        <f t="shared" si="32"/>
        <v>18</v>
      </c>
      <c r="H215" s="142">
        <v>208854</v>
      </c>
      <c r="I215" s="142">
        <f t="shared" si="33"/>
        <v>23</v>
      </c>
      <c r="J215" s="142">
        <v>231709</v>
      </c>
      <c r="K215" s="142">
        <f t="shared" si="34"/>
        <v>25</v>
      </c>
      <c r="L215" s="142">
        <v>343718</v>
      </c>
      <c r="M215" s="142">
        <f t="shared" si="35"/>
        <v>26</v>
      </c>
      <c r="N215" s="361"/>
      <c r="O215" s="361"/>
      <c r="P215" s="361"/>
      <c r="Q215" s="361"/>
      <c r="R215" s="361"/>
      <c r="S215" s="361"/>
      <c r="T215" s="361"/>
      <c r="U215" s="361"/>
      <c r="V215" s="361"/>
      <c r="W215" s="361"/>
    </row>
    <row r="216" spans="1:23" ht="24" customHeight="1">
      <c r="A216" s="215" t="s">
        <v>32</v>
      </c>
      <c r="B216" s="250">
        <v>222564</v>
      </c>
      <c r="C216" s="249">
        <f t="shared" si="30"/>
        <v>3</v>
      </c>
      <c r="D216" s="142">
        <v>283903</v>
      </c>
      <c r="E216" s="142">
        <f t="shared" si="31"/>
        <v>1</v>
      </c>
      <c r="F216" s="142">
        <v>353758</v>
      </c>
      <c r="G216" s="142">
        <f t="shared" si="32"/>
        <v>1</v>
      </c>
      <c r="H216" s="142">
        <v>360731</v>
      </c>
      <c r="I216" s="142">
        <f t="shared" si="33"/>
        <v>2</v>
      </c>
      <c r="J216" s="142">
        <v>439143</v>
      </c>
      <c r="K216" s="142">
        <f t="shared" si="34"/>
        <v>2</v>
      </c>
      <c r="L216" s="142">
        <v>627645</v>
      </c>
      <c r="M216" s="142">
        <f t="shared" si="35"/>
        <v>3</v>
      </c>
      <c r="N216" s="361"/>
      <c r="O216" s="361"/>
      <c r="P216" s="361"/>
      <c r="Q216" s="361"/>
      <c r="R216" s="361"/>
      <c r="S216" s="361"/>
      <c r="T216" s="361"/>
      <c r="U216" s="361"/>
      <c r="V216" s="361"/>
      <c r="W216" s="361"/>
    </row>
    <row r="217" spans="1:23" ht="24" customHeight="1">
      <c r="A217" s="215" t="s">
        <v>77</v>
      </c>
      <c r="B217" s="250">
        <v>144654</v>
      </c>
      <c r="C217" s="249">
        <f t="shared" si="30"/>
        <v>23</v>
      </c>
      <c r="D217" s="142">
        <v>158560</v>
      </c>
      <c r="E217" s="142">
        <f t="shared" si="31"/>
        <v>23</v>
      </c>
      <c r="F217" s="142">
        <v>165501</v>
      </c>
      <c r="G217" s="142">
        <f t="shared" si="32"/>
        <v>26</v>
      </c>
      <c r="H217" s="142">
        <v>223573</v>
      </c>
      <c r="I217" s="142">
        <f t="shared" si="33"/>
        <v>20</v>
      </c>
      <c r="J217" s="142">
        <v>296206</v>
      </c>
      <c r="K217" s="142">
        <f t="shared" si="34"/>
        <v>19</v>
      </c>
      <c r="L217" s="142">
        <v>440521</v>
      </c>
      <c r="M217" s="142">
        <f t="shared" si="35"/>
        <v>12</v>
      </c>
      <c r="N217" s="361"/>
      <c r="O217" s="361"/>
      <c r="P217" s="361"/>
      <c r="Q217" s="361"/>
      <c r="R217" s="361"/>
      <c r="S217" s="361"/>
      <c r="T217" s="361"/>
      <c r="U217" s="361"/>
      <c r="V217" s="361"/>
      <c r="W217" s="361"/>
    </row>
    <row r="218" spans="1:23" ht="24" customHeight="1">
      <c r="A218" s="215" t="s">
        <v>34</v>
      </c>
      <c r="B218" s="250">
        <v>153805</v>
      </c>
      <c r="C218" s="249">
        <f t="shared" si="30"/>
        <v>18</v>
      </c>
      <c r="D218" s="142">
        <v>151849</v>
      </c>
      <c r="E218" s="142">
        <f t="shared" si="31"/>
        <v>25</v>
      </c>
      <c r="F218" s="142">
        <v>177932</v>
      </c>
      <c r="G218" s="142">
        <f t="shared" si="32"/>
        <v>21</v>
      </c>
      <c r="H218" s="142">
        <v>210960</v>
      </c>
      <c r="I218" s="142">
        <f t="shared" si="33"/>
        <v>22</v>
      </c>
      <c r="J218" s="142">
        <v>268657</v>
      </c>
      <c r="K218" s="142">
        <f t="shared" si="34"/>
        <v>23</v>
      </c>
      <c r="L218" s="142">
        <v>325340</v>
      </c>
      <c r="M218" s="142">
        <f t="shared" si="35"/>
        <v>28</v>
      </c>
      <c r="N218" s="361"/>
      <c r="O218" s="361"/>
      <c r="P218" s="361"/>
      <c r="Q218" s="361"/>
      <c r="R218" s="361"/>
      <c r="S218" s="361"/>
      <c r="T218" s="361"/>
      <c r="U218" s="361"/>
      <c r="V218" s="361"/>
      <c r="W218" s="361"/>
    </row>
    <row r="219" spans="1:23" ht="24" customHeight="1">
      <c r="A219" s="215" t="s">
        <v>35</v>
      </c>
      <c r="B219" s="250">
        <v>150264</v>
      </c>
      <c r="C219" s="249">
        <f t="shared" si="30"/>
        <v>20</v>
      </c>
      <c r="D219" s="142">
        <v>162329</v>
      </c>
      <c r="E219" s="142">
        <f t="shared" si="31"/>
        <v>21</v>
      </c>
      <c r="F219" s="142">
        <v>172237</v>
      </c>
      <c r="G219" s="142">
        <f t="shared" si="32"/>
        <v>23</v>
      </c>
      <c r="H219" s="142">
        <v>187615</v>
      </c>
      <c r="I219" s="142">
        <f t="shared" si="33"/>
        <v>24</v>
      </c>
      <c r="J219" s="142">
        <v>302721</v>
      </c>
      <c r="K219" s="142">
        <f t="shared" si="34"/>
        <v>16</v>
      </c>
      <c r="L219" s="142">
        <v>390637</v>
      </c>
      <c r="M219" s="142">
        <f t="shared" si="35"/>
        <v>20</v>
      </c>
      <c r="N219" s="361"/>
      <c r="O219" s="361"/>
      <c r="P219" s="361"/>
      <c r="Q219" s="361"/>
      <c r="R219" s="361"/>
      <c r="S219" s="361"/>
      <c r="T219" s="361"/>
      <c r="U219" s="361"/>
      <c r="V219" s="361"/>
      <c r="W219" s="361"/>
    </row>
    <row r="220" spans="1:23" ht="24" customHeight="1">
      <c r="A220" s="124" t="s">
        <v>36</v>
      </c>
      <c r="B220" s="250">
        <v>195837</v>
      </c>
      <c r="C220" s="249">
        <f t="shared" si="30"/>
        <v>6</v>
      </c>
      <c r="D220" s="142">
        <v>208134</v>
      </c>
      <c r="E220" s="142">
        <f t="shared" si="31"/>
        <v>7</v>
      </c>
      <c r="F220" s="142">
        <v>238213</v>
      </c>
      <c r="G220" s="142">
        <f t="shared" si="32"/>
        <v>5</v>
      </c>
      <c r="H220" s="142">
        <v>310649</v>
      </c>
      <c r="I220" s="142">
        <f t="shared" si="33"/>
        <v>4</v>
      </c>
      <c r="J220" s="142">
        <v>400174</v>
      </c>
      <c r="K220" s="142">
        <f t="shared" si="34"/>
        <v>4</v>
      </c>
      <c r="L220" s="142">
        <v>551020</v>
      </c>
      <c r="M220" s="142">
        <f t="shared" si="35"/>
        <v>4</v>
      </c>
      <c r="N220" s="8"/>
      <c r="O220" s="8"/>
      <c r="P220" s="8"/>
      <c r="Q220" s="8"/>
      <c r="R220" s="8"/>
      <c r="S220" s="8"/>
      <c r="T220" s="8"/>
      <c r="U220" s="8"/>
      <c r="V220" s="8"/>
      <c r="W220" s="8"/>
    </row>
    <row r="221" spans="1:23" s="1019" customFormat="1" ht="24" customHeight="1">
      <c r="A221" s="1017" t="s">
        <v>595</v>
      </c>
      <c r="B221" s="1017"/>
      <c r="C221" s="1018"/>
      <c r="D221" s="1018"/>
      <c r="E221" s="1018"/>
      <c r="F221" s="1018"/>
      <c r="G221" s="1018"/>
      <c r="H221" s="1018"/>
      <c r="I221" s="1018"/>
      <c r="J221" s="1018"/>
      <c r="K221" s="1018"/>
      <c r="N221" s="1020"/>
      <c r="O221" s="1020"/>
      <c r="P221" s="1020"/>
      <c r="Q221" s="1020"/>
      <c r="R221" s="1020"/>
      <c r="S221" s="1020"/>
      <c r="T221" s="1020"/>
      <c r="U221" s="1020"/>
      <c r="V221" s="1020"/>
      <c r="W221" s="1020"/>
    </row>
    <row r="222" spans="1:23" ht="24" customHeight="1">
      <c r="A222" s="252"/>
    </row>
    <row r="223" spans="1:23" ht="24" customHeight="1">
      <c r="A223" s="508" t="s">
        <v>621</v>
      </c>
      <c r="B223" s="6"/>
      <c r="C223" s="6"/>
      <c r="D223" s="6"/>
      <c r="E223" s="246"/>
      <c r="F223" s="246"/>
      <c r="G223" s="246"/>
      <c r="H223" s="246"/>
      <c r="I223" s="246"/>
      <c r="J223" s="246"/>
      <c r="K223" s="246"/>
    </row>
    <row r="224" spans="1:23" ht="24" customHeight="1">
      <c r="A224" s="650" t="s">
        <v>79</v>
      </c>
      <c r="B224" s="650">
        <v>1394</v>
      </c>
      <c r="C224" s="650"/>
      <c r="D224" s="650">
        <v>1395</v>
      </c>
      <c r="E224" s="650"/>
      <c r="F224" s="650">
        <v>1396</v>
      </c>
      <c r="G224" s="650"/>
      <c r="H224" s="650">
        <v>1397</v>
      </c>
      <c r="I224" s="650"/>
      <c r="J224" s="650">
        <v>1398</v>
      </c>
      <c r="K224" s="650"/>
      <c r="L224" s="650">
        <v>1399</v>
      </c>
      <c r="M224" s="650"/>
    </row>
    <row r="225" spans="1:33" ht="24" customHeight="1">
      <c r="A225" s="650"/>
      <c r="B225" s="500" t="s">
        <v>622</v>
      </c>
      <c r="C225" s="440" t="s">
        <v>3</v>
      </c>
      <c r="D225" s="500" t="s">
        <v>622</v>
      </c>
      <c r="E225" s="440" t="s">
        <v>3</v>
      </c>
      <c r="F225" s="500" t="s">
        <v>622</v>
      </c>
      <c r="G225" s="440" t="s">
        <v>3</v>
      </c>
      <c r="H225" s="500" t="s">
        <v>622</v>
      </c>
      <c r="I225" s="440" t="s">
        <v>3</v>
      </c>
      <c r="J225" s="500" t="s">
        <v>622</v>
      </c>
      <c r="K225" s="440" t="s">
        <v>3</v>
      </c>
      <c r="L225" s="500" t="s">
        <v>622</v>
      </c>
      <c r="M225" s="440" t="s">
        <v>3</v>
      </c>
      <c r="N225" s="232"/>
      <c r="O225" s="232"/>
      <c r="P225" s="232"/>
      <c r="Q225" s="232"/>
      <c r="R225" s="232"/>
      <c r="S225" s="232"/>
      <c r="T225" s="232"/>
      <c r="U225" s="232"/>
      <c r="V225" s="232"/>
      <c r="W225" s="232"/>
    </row>
    <row r="226" spans="1:33" ht="24" customHeight="1">
      <c r="A226" s="253" t="s">
        <v>120</v>
      </c>
      <c r="B226" s="257">
        <v>0.36804999999999999</v>
      </c>
      <c r="C226" s="241" t="s">
        <v>352</v>
      </c>
      <c r="D226" s="337">
        <v>0.37301000000000001</v>
      </c>
      <c r="E226" s="142" t="s">
        <v>352</v>
      </c>
      <c r="F226" s="337">
        <v>0.37928000000000001</v>
      </c>
      <c r="G226" s="142" t="s">
        <v>352</v>
      </c>
      <c r="H226" s="337">
        <v>0.39400000000000002</v>
      </c>
      <c r="I226" s="142" t="s">
        <v>352</v>
      </c>
      <c r="J226" s="337">
        <v>0.38277</v>
      </c>
      <c r="K226" s="142" t="s">
        <v>352</v>
      </c>
      <c r="L226" s="337">
        <v>0.38352999999999998</v>
      </c>
      <c r="M226" s="142" t="s">
        <v>352</v>
      </c>
      <c r="N226" s="344"/>
      <c r="O226" s="344"/>
      <c r="P226" s="344"/>
      <c r="Q226" s="344"/>
      <c r="R226" s="344"/>
      <c r="S226" s="344"/>
      <c r="T226" s="344"/>
      <c r="U226" s="344"/>
      <c r="V226" s="8"/>
      <c r="W226" s="344"/>
      <c r="X226" s="1016"/>
      <c r="Y226" s="1016"/>
      <c r="Z226" s="1016"/>
      <c r="AA226" s="1016"/>
      <c r="AB226" s="1016"/>
      <c r="AC226" s="1016"/>
      <c r="AD226" s="1016"/>
      <c r="AE226" s="1016"/>
      <c r="AF226" s="1016"/>
      <c r="AG226" s="1016"/>
    </row>
    <row r="227" spans="1:33" ht="24" customHeight="1">
      <c r="A227" s="215" t="s">
        <v>6</v>
      </c>
      <c r="B227" s="258">
        <v>0.33495999999999998</v>
      </c>
      <c r="C227" s="248">
        <f>RANK(B227,$B$227:$B$257)</f>
        <v>10</v>
      </c>
      <c r="D227" s="337">
        <v>0.34129999999999999</v>
      </c>
      <c r="E227" s="142">
        <f>RANK(D227,$D$227:$D$257)</f>
        <v>8</v>
      </c>
      <c r="F227" s="337">
        <v>0.34133999999999998</v>
      </c>
      <c r="G227" s="142">
        <f>RANK(F227,$F$227:$F$257)</f>
        <v>11</v>
      </c>
      <c r="H227" s="337">
        <v>0.38743</v>
      </c>
      <c r="I227" s="142">
        <f>RANK(H227,$H$227:$H$257)</f>
        <v>3</v>
      </c>
      <c r="J227" s="337">
        <v>0.33927000000000002</v>
      </c>
      <c r="K227" s="142">
        <f>RANK(J227,$J$227:$J$257)</f>
        <v>8</v>
      </c>
      <c r="L227" s="337">
        <v>0.37426999999999999</v>
      </c>
      <c r="M227" s="142">
        <f>RANK(L227,$L$227:$L$257)</f>
        <v>4</v>
      </c>
      <c r="N227" s="361"/>
      <c r="O227" s="361"/>
      <c r="P227" s="361"/>
      <c r="Q227" s="361"/>
      <c r="R227" s="361"/>
      <c r="S227" s="361"/>
      <c r="T227" s="361"/>
      <c r="U227" s="361"/>
      <c r="V227" s="361"/>
      <c r="W227" s="361"/>
      <c r="X227" s="1016"/>
      <c r="Y227" s="1016"/>
      <c r="Z227" s="1016"/>
      <c r="AA227" s="1016"/>
      <c r="AB227" s="1016"/>
      <c r="AC227" s="1016"/>
      <c r="AD227" s="1016"/>
      <c r="AE227" s="1016"/>
      <c r="AF227" s="1016"/>
      <c r="AG227" s="1016"/>
    </row>
    <row r="228" spans="1:33" ht="24" customHeight="1">
      <c r="A228" s="215" t="s">
        <v>7</v>
      </c>
      <c r="B228" s="258">
        <v>0.25688</v>
      </c>
      <c r="C228" s="248">
        <f t="shared" ref="C228:C257" si="36">RANK(B228,$B$227:$B$257)</f>
        <v>29</v>
      </c>
      <c r="D228" s="337">
        <v>0.27300000000000002</v>
      </c>
      <c r="E228" s="142">
        <f t="shared" ref="E228:E257" si="37">RANK(D228,$D$227:$D$257)</f>
        <v>27</v>
      </c>
      <c r="F228" s="337">
        <v>0.32351000000000002</v>
      </c>
      <c r="G228" s="142">
        <f t="shared" ref="G228:G257" si="38">RANK(F228,$F$227:$F$257)</f>
        <v>16</v>
      </c>
      <c r="H228" s="337">
        <v>0.29352</v>
      </c>
      <c r="I228" s="142">
        <f t="shared" ref="I228:I257" si="39">RANK(H228,$H$227:$H$257)</f>
        <v>28</v>
      </c>
      <c r="J228" s="337">
        <v>0.35849999999999999</v>
      </c>
      <c r="K228" s="142">
        <f t="shared" ref="K228:K257" si="40">RANK(J228,$J$227:$J$257)</f>
        <v>6</v>
      </c>
      <c r="L228" s="337">
        <v>0.34122999999999998</v>
      </c>
      <c r="M228" s="142">
        <f t="shared" ref="M228:M257" si="41">RANK(L228,$L$227:$L$257)</f>
        <v>10</v>
      </c>
      <c r="N228" s="361"/>
      <c r="O228" s="361"/>
      <c r="P228" s="361"/>
      <c r="Q228" s="361"/>
      <c r="R228" s="361"/>
      <c r="S228" s="361"/>
      <c r="T228" s="361"/>
      <c r="U228" s="361"/>
      <c r="V228" s="361"/>
      <c r="W228" s="361"/>
      <c r="X228" s="1016"/>
      <c r="Y228" s="1016"/>
      <c r="Z228" s="1016"/>
      <c r="AA228" s="1016"/>
      <c r="AB228" s="1016"/>
      <c r="AC228" s="1016"/>
      <c r="AD228" s="1016"/>
      <c r="AE228" s="1016"/>
      <c r="AF228" s="1016"/>
      <c r="AG228" s="1016"/>
    </row>
    <row r="229" spans="1:33" ht="24" customHeight="1">
      <c r="A229" s="215" t="s">
        <v>8</v>
      </c>
      <c r="B229" s="258">
        <v>0.27361000000000002</v>
      </c>
      <c r="C229" s="248">
        <f t="shared" si="36"/>
        <v>26</v>
      </c>
      <c r="D229" s="337">
        <v>0.26790000000000003</v>
      </c>
      <c r="E229" s="142">
        <f t="shared" si="37"/>
        <v>29</v>
      </c>
      <c r="F229" s="337">
        <v>0.33122000000000001</v>
      </c>
      <c r="G229" s="142">
        <f t="shared" si="38"/>
        <v>14</v>
      </c>
      <c r="H229" s="337">
        <v>0.33451999999999998</v>
      </c>
      <c r="I229" s="142">
        <f t="shared" si="39"/>
        <v>17</v>
      </c>
      <c r="J229" s="337">
        <v>0.31213999999999997</v>
      </c>
      <c r="K229" s="142">
        <f t="shared" si="40"/>
        <v>22</v>
      </c>
      <c r="L229" s="337">
        <v>0.25785000000000002</v>
      </c>
      <c r="M229" s="142">
        <f t="shared" si="41"/>
        <v>31</v>
      </c>
      <c r="N229" s="361"/>
      <c r="O229" s="361"/>
      <c r="P229" s="361"/>
      <c r="Q229" s="361"/>
      <c r="R229" s="361"/>
      <c r="S229" s="361"/>
      <c r="T229" s="361"/>
      <c r="U229" s="361"/>
      <c r="V229" s="361"/>
      <c r="W229" s="361"/>
      <c r="X229" s="1016"/>
      <c r="Y229" s="1016"/>
      <c r="Z229" s="1016"/>
      <c r="AA229" s="1016"/>
      <c r="AB229" s="1016"/>
      <c r="AC229" s="1016"/>
      <c r="AD229" s="1016"/>
      <c r="AE229" s="1016"/>
      <c r="AF229" s="1016"/>
      <c r="AG229" s="1016"/>
    </row>
    <row r="230" spans="1:33" ht="24" customHeight="1">
      <c r="A230" s="215" t="s">
        <v>59</v>
      </c>
      <c r="B230" s="258">
        <v>0.35093000000000002</v>
      </c>
      <c r="C230" s="248">
        <f t="shared" si="36"/>
        <v>6</v>
      </c>
      <c r="D230" s="337">
        <v>0.33550999999999997</v>
      </c>
      <c r="E230" s="142">
        <f t="shared" si="37"/>
        <v>10</v>
      </c>
      <c r="F230" s="337">
        <v>0.36154999999999998</v>
      </c>
      <c r="G230" s="142">
        <f t="shared" si="38"/>
        <v>8</v>
      </c>
      <c r="H230" s="337">
        <v>0.34699000000000002</v>
      </c>
      <c r="I230" s="142">
        <f t="shared" si="39"/>
        <v>12</v>
      </c>
      <c r="J230" s="337">
        <v>0.31156</v>
      </c>
      <c r="K230" s="142">
        <f t="shared" si="40"/>
        <v>24</v>
      </c>
      <c r="L230" s="337">
        <v>0.29432000000000003</v>
      </c>
      <c r="M230" s="142">
        <f t="shared" si="41"/>
        <v>29</v>
      </c>
      <c r="N230" s="361"/>
      <c r="O230" s="361"/>
      <c r="P230" s="361"/>
      <c r="Q230" s="361"/>
      <c r="R230" s="361"/>
      <c r="S230" s="361"/>
      <c r="T230" s="361"/>
      <c r="U230" s="361"/>
      <c r="V230" s="361"/>
      <c r="W230" s="361"/>
      <c r="X230" s="1016"/>
      <c r="Y230" s="1016"/>
      <c r="Z230" s="1016"/>
      <c r="AA230" s="1016"/>
      <c r="AB230" s="1016"/>
      <c r="AC230" s="1016"/>
      <c r="AD230" s="1016"/>
      <c r="AE230" s="1016"/>
      <c r="AF230" s="1016"/>
      <c r="AG230" s="1016"/>
    </row>
    <row r="231" spans="1:33" ht="24" customHeight="1">
      <c r="A231" s="215" t="s">
        <v>10</v>
      </c>
      <c r="B231" s="258">
        <v>0.25673000000000001</v>
      </c>
      <c r="C231" s="248">
        <f t="shared" si="36"/>
        <v>30</v>
      </c>
      <c r="D231" s="337">
        <v>0.31896000000000002</v>
      </c>
      <c r="E231" s="142">
        <f t="shared" si="37"/>
        <v>15</v>
      </c>
      <c r="F231" s="337">
        <v>0.29115000000000002</v>
      </c>
      <c r="G231" s="142">
        <f t="shared" si="38"/>
        <v>26</v>
      </c>
      <c r="H231" s="337">
        <v>0.31936999999999999</v>
      </c>
      <c r="I231" s="142">
        <f t="shared" si="39"/>
        <v>21</v>
      </c>
      <c r="J231" s="337">
        <v>0.30953000000000003</v>
      </c>
      <c r="K231" s="142">
        <f t="shared" si="40"/>
        <v>25</v>
      </c>
      <c r="L231" s="337">
        <v>0.32269999999999999</v>
      </c>
      <c r="M231" s="142">
        <f t="shared" si="41"/>
        <v>18</v>
      </c>
      <c r="N231" s="361"/>
      <c r="O231" s="361"/>
      <c r="P231" s="361"/>
      <c r="Q231" s="361"/>
      <c r="R231" s="361"/>
      <c r="S231" s="361"/>
      <c r="T231" s="361"/>
      <c r="U231" s="361"/>
      <c r="V231" s="361"/>
      <c r="W231" s="361"/>
      <c r="X231" s="1016"/>
      <c r="Y231" s="1016"/>
      <c r="Z231" s="1016"/>
      <c r="AA231" s="1016"/>
      <c r="AB231" s="1016"/>
      <c r="AC231" s="1016"/>
      <c r="AD231" s="1016"/>
      <c r="AE231" s="1016"/>
      <c r="AF231" s="1016"/>
      <c r="AG231" s="1016"/>
    </row>
    <row r="232" spans="1:33" ht="24" customHeight="1">
      <c r="A232" s="215" t="s">
        <v>11</v>
      </c>
      <c r="B232" s="258">
        <v>0.26230999999999999</v>
      </c>
      <c r="C232" s="248">
        <f t="shared" si="36"/>
        <v>27</v>
      </c>
      <c r="D232" s="337">
        <v>0.39955000000000002</v>
      </c>
      <c r="E232" s="142">
        <f t="shared" si="37"/>
        <v>2</v>
      </c>
      <c r="F232" s="337">
        <v>0.36526999999999998</v>
      </c>
      <c r="G232" s="142">
        <f t="shared" si="38"/>
        <v>7</v>
      </c>
      <c r="H232" s="337">
        <v>0.30667</v>
      </c>
      <c r="I232" s="142">
        <f t="shared" si="39"/>
        <v>24</v>
      </c>
      <c r="J232" s="337">
        <v>0.31236000000000003</v>
      </c>
      <c r="K232" s="142">
        <f t="shared" si="40"/>
        <v>21</v>
      </c>
      <c r="L232" s="337">
        <v>0.31753999999999999</v>
      </c>
      <c r="M232" s="142">
        <f t="shared" si="41"/>
        <v>22</v>
      </c>
      <c r="N232" s="361"/>
      <c r="O232" s="361"/>
      <c r="P232" s="361"/>
      <c r="Q232" s="361"/>
      <c r="R232" s="361"/>
      <c r="S232" s="361"/>
      <c r="T232" s="361"/>
      <c r="U232" s="361"/>
      <c r="V232" s="361"/>
      <c r="W232" s="361"/>
      <c r="X232" s="1016"/>
      <c r="Y232" s="1016"/>
      <c r="Z232" s="1016"/>
      <c r="AA232" s="1016"/>
      <c r="AB232" s="1016"/>
      <c r="AC232" s="1016"/>
      <c r="AD232" s="1016"/>
      <c r="AE232" s="1016"/>
      <c r="AF232" s="1016"/>
      <c r="AG232" s="1016"/>
    </row>
    <row r="233" spans="1:33" ht="24" customHeight="1">
      <c r="A233" s="215" t="s">
        <v>12</v>
      </c>
      <c r="B233" s="258">
        <v>0.32440999999999998</v>
      </c>
      <c r="C233" s="248">
        <f t="shared" si="36"/>
        <v>15</v>
      </c>
      <c r="D233" s="337">
        <v>0.33822999999999998</v>
      </c>
      <c r="E233" s="142">
        <f t="shared" si="37"/>
        <v>9</v>
      </c>
      <c r="F233" s="337">
        <v>0.32017000000000001</v>
      </c>
      <c r="G233" s="142">
        <f t="shared" si="38"/>
        <v>18</v>
      </c>
      <c r="H233" s="337">
        <v>0.33340999999999998</v>
      </c>
      <c r="I233" s="142">
        <f t="shared" si="39"/>
        <v>18</v>
      </c>
      <c r="J233" s="337">
        <v>0.28792000000000001</v>
      </c>
      <c r="K233" s="142">
        <f t="shared" si="40"/>
        <v>29</v>
      </c>
      <c r="L233" s="337">
        <v>0.30001</v>
      </c>
      <c r="M233" s="142">
        <f t="shared" si="41"/>
        <v>27</v>
      </c>
      <c r="N233" s="361"/>
      <c r="O233" s="361"/>
      <c r="P233" s="361"/>
      <c r="Q233" s="361"/>
      <c r="R233" s="361"/>
      <c r="S233" s="361"/>
      <c r="T233" s="361"/>
      <c r="U233" s="361"/>
      <c r="V233" s="361"/>
      <c r="W233" s="361"/>
      <c r="X233" s="1016"/>
      <c r="Y233" s="1016"/>
      <c r="Z233" s="1016"/>
      <c r="AA233" s="1016"/>
      <c r="AB233" s="1016"/>
      <c r="AC233" s="1016"/>
      <c r="AD233" s="1016"/>
      <c r="AE233" s="1016"/>
      <c r="AF233" s="1016"/>
      <c r="AG233" s="1016"/>
    </row>
    <row r="234" spans="1:33" ht="24" customHeight="1">
      <c r="A234" s="215" t="s">
        <v>13</v>
      </c>
      <c r="B234" s="258">
        <v>0.37674000000000002</v>
      </c>
      <c r="C234" s="248">
        <f t="shared" si="36"/>
        <v>2</v>
      </c>
      <c r="D234" s="337">
        <v>0.37603999999999999</v>
      </c>
      <c r="E234" s="142">
        <f t="shared" si="37"/>
        <v>6</v>
      </c>
      <c r="F234" s="337">
        <v>0.38690999999999998</v>
      </c>
      <c r="G234" s="142">
        <f t="shared" si="38"/>
        <v>3</v>
      </c>
      <c r="H234" s="337">
        <v>0.40544000000000002</v>
      </c>
      <c r="I234" s="142">
        <f t="shared" si="39"/>
        <v>2</v>
      </c>
      <c r="J234" s="337">
        <v>0.40620000000000001</v>
      </c>
      <c r="K234" s="142">
        <f t="shared" si="40"/>
        <v>2</v>
      </c>
      <c r="L234" s="337">
        <v>0.38139000000000001</v>
      </c>
      <c r="M234" s="142">
        <f t="shared" si="41"/>
        <v>3</v>
      </c>
      <c r="N234" s="361"/>
      <c r="O234" s="361"/>
      <c r="P234" s="361"/>
      <c r="Q234" s="361"/>
      <c r="R234" s="361"/>
      <c r="S234" s="361"/>
      <c r="T234" s="361"/>
      <c r="U234" s="361"/>
      <c r="V234" s="361"/>
      <c r="W234" s="361"/>
      <c r="X234" s="1016"/>
      <c r="Y234" s="1016"/>
      <c r="Z234" s="1016"/>
      <c r="AA234" s="1016"/>
      <c r="AB234" s="1016"/>
      <c r="AC234" s="1016"/>
      <c r="AD234" s="1016"/>
      <c r="AE234" s="1016"/>
      <c r="AF234" s="1016"/>
      <c r="AG234" s="1016"/>
    </row>
    <row r="235" spans="1:33" ht="24" customHeight="1">
      <c r="A235" s="215" t="s">
        <v>14</v>
      </c>
      <c r="B235" s="258">
        <v>0.33198</v>
      </c>
      <c r="C235" s="248">
        <f t="shared" si="36"/>
        <v>12</v>
      </c>
      <c r="D235" s="337">
        <v>0.30030000000000001</v>
      </c>
      <c r="E235" s="142">
        <f t="shared" si="37"/>
        <v>20</v>
      </c>
      <c r="F235" s="337">
        <v>0.30978</v>
      </c>
      <c r="G235" s="142">
        <f t="shared" si="38"/>
        <v>21</v>
      </c>
      <c r="H235" s="337">
        <v>0.32102999999999998</v>
      </c>
      <c r="I235" s="142">
        <f t="shared" si="39"/>
        <v>20</v>
      </c>
      <c r="J235" s="337">
        <v>0.31313000000000002</v>
      </c>
      <c r="K235" s="142">
        <f t="shared" si="40"/>
        <v>20</v>
      </c>
      <c r="L235" s="337">
        <v>0.32258999999999999</v>
      </c>
      <c r="M235" s="142">
        <f t="shared" si="41"/>
        <v>19</v>
      </c>
      <c r="N235" s="361"/>
      <c r="O235" s="361"/>
      <c r="P235" s="361"/>
      <c r="Q235" s="361"/>
      <c r="R235" s="361"/>
      <c r="S235" s="361"/>
      <c r="T235" s="361"/>
      <c r="U235" s="361"/>
      <c r="V235" s="361"/>
      <c r="W235" s="361"/>
      <c r="X235" s="1016"/>
      <c r="Y235" s="1016"/>
      <c r="Z235" s="1016"/>
      <c r="AA235" s="1016"/>
      <c r="AB235" s="1016"/>
      <c r="AC235" s="1016"/>
      <c r="AD235" s="1016"/>
      <c r="AE235" s="1016"/>
      <c r="AF235" s="1016"/>
      <c r="AG235" s="1016"/>
    </row>
    <row r="236" spans="1:33" ht="24" customHeight="1">
      <c r="A236" s="215" t="s">
        <v>15</v>
      </c>
      <c r="B236" s="258">
        <v>0.28089999999999998</v>
      </c>
      <c r="C236" s="248">
        <f t="shared" si="36"/>
        <v>25</v>
      </c>
      <c r="D236" s="337">
        <v>0.2853</v>
      </c>
      <c r="E236" s="142">
        <f t="shared" si="37"/>
        <v>23</v>
      </c>
      <c r="F236" s="337">
        <v>0.33484999999999998</v>
      </c>
      <c r="G236" s="142">
        <f t="shared" si="38"/>
        <v>12</v>
      </c>
      <c r="H236" s="337">
        <v>0.32283000000000001</v>
      </c>
      <c r="I236" s="142">
        <f t="shared" si="39"/>
        <v>19</v>
      </c>
      <c r="J236" s="337">
        <v>0.32286999999999999</v>
      </c>
      <c r="K236" s="142">
        <f t="shared" si="40"/>
        <v>12</v>
      </c>
      <c r="L236" s="337">
        <v>0.30952000000000002</v>
      </c>
      <c r="M236" s="142">
        <f t="shared" si="41"/>
        <v>23</v>
      </c>
      <c r="N236" s="361"/>
      <c r="O236" s="361"/>
      <c r="P236" s="361"/>
      <c r="Q236" s="361"/>
      <c r="R236" s="361"/>
      <c r="S236" s="361"/>
      <c r="T236" s="361"/>
      <c r="U236" s="361"/>
      <c r="V236" s="361"/>
      <c r="W236" s="361"/>
      <c r="X236" s="1016"/>
      <c r="Y236" s="1016"/>
      <c r="Z236" s="1016"/>
      <c r="AA236" s="1016"/>
      <c r="AB236" s="1016"/>
      <c r="AC236" s="1016"/>
      <c r="AD236" s="1016"/>
      <c r="AE236" s="1016"/>
      <c r="AF236" s="1016"/>
      <c r="AG236" s="1016"/>
    </row>
    <row r="237" spans="1:33" ht="24" customHeight="1">
      <c r="A237" s="215" t="s">
        <v>16</v>
      </c>
      <c r="B237" s="258">
        <v>0.33562999999999998</v>
      </c>
      <c r="C237" s="248">
        <f t="shared" si="36"/>
        <v>8</v>
      </c>
      <c r="D237" s="337">
        <v>0.33028999999999997</v>
      </c>
      <c r="E237" s="142">
        <f t="shared" si="37"/>
        <v>11</v>
      </c>
      <c r="F237" s="337">
        <v>0.38019999999999998</v>
      </c>
      <c r="G237" s="142">
        <f t="shared" si="38"/>
        <v>4</v>
      </c>
      <c r="H237" s="337">
        <v>0.36060999999999999</v>
      </c>
      <c r="I237" s="142">
        <f t="shared" si="39"/>
        <v>10</v>
      </c>
      <c r="J237" s="337">
        <v>0.33106999999999998</v>
      </c>
      <c r="K237" s="142">
        <f t="shared" si="40"/>
        <v>10</v>
      </c>
      <c r="L237" s="337">
        <v>0.33692</v>
      </c>
      <c r="M237" s="142">
        <f t="shared" si="41"/>
        <v>11</v>
      </c>
      <c r="N237" s="361"/>
      <c r="O237" s="361"/>
      <c r="P237" s="361"/>
      <c r="Q237" s="361"/>
      <c r="R237" s="361"/>
      <c r="S237" s="361"/>
      <c r="T237" s="361"/>
      <c r="U237" s="361"/>
      <c r="V237" s="361"/>
      <c r="W237" s="361"/>
      <c r="X237" s="1016"/>
      <c r="Y237" s="1016"/>
      <c r="Z237" s="1016"/>
      <c r="AA237" s="1016"/>
      <c r="AB237" s="1016"/>
      <c r="AC237" s="1016"/>
      <c r="AD237" s="1016"/>
      <c r="AE237" s="1016"/>
      <c r="AF237" s="1016"/>
      <c r="AG237" s="1016"/>
    </row>
    <row r="238" spans="1:33" ht="24" customHeight="1">
      <c r="A238" s="215" t="s">
        <v>17</v>
      </c>
      <c r="B238" s="258">
        <v>0.33522999999999997</v>
      </c>
      <c r="C238" s="248">
        <f t="shared" si="36"/>
        <v>9</v>
      </c>
      <c r="D238" s="337">
        <v>0.32454</v>
      </c>
      <c r="E238" s="142">
        <f t="shared" si="37"/>
        <v>12</v>
      </c>
      <c r="F238" s="337">
        <v>0.35831000000000002</v>
      </c>
      <c r="G238" s="142">
        <f t="shared" si="38"/>
        <v>9</v>
      </c>
      <c r="H238" s="337">
        <v>0.34625</v>
      </c>
      <c r="I238" s="142">
        <f t="shared" si="39"/>
        <v>14</v>
      </c>
      <c r="J238" s="337">
        <v>0.35478999999999999</v>
      </c>
      <c r="K238" s="142">
        <f t="shared" si="40"/>
        <v>7</v>
      </c>
      <c r="L238" s="337">
        <v>0.33072000000000001</v>
      </c>
      <c r="M238" s="142">
        <f t="shared" si="41"/>
        <v>15</v>
      </c>
      <c r="N238" s="361"/>
      <c r="O238" s="361"/>
      <c r="P238" s="361"/>
      <c r="Q238" s="361"/>
      <c r="R238" s="361"/>
      <c r="S238" s="361"/>
      <c r="T238" s="361"/>
      <c r="U238" s="361"/>
      <c r="V238" s="361"/>
      <c r="W238" s="361"/>
      <c r="X238" s="1016"/>
      <c r="Y238" s="1016"/>
      <c r="Z238" s="1016"/>
      <c r="AA238" s="1016"/>
      <c r="AB238" s="1016"/>
      <c r="AC238" s="1016"/>
      <c r="AD238" s="1016"/>
      <c r="AE238" s="1016"/>
      <c r="AF238" s="1016"/>
      <c r="AG238" s="1016"/>
    </row>
    <row r="239" spans="1:33" ht="24" customHeight="1">
      <c r="A239" s="215" t="s">
        <v>18</v>
      </c>
      <c r="B239" s="258">
        <v>0.34098000000000001</v>
      </c>
      <c r="C239" s="248">
        <f t="shared" si="36"/>
        <v>7</v>
      </c>
      <c r="D239" s="337">
        <v>0.37934000000000001</v>
      </c>
      <c r="E239" s="142">
        <f t="shared" si="37"/>
        <v>5</v>
      </c>
      <c r="F239" s="337">
        <v>0.37776999999999999</v>
      </c>
      <c r="G239" s="142">
        <f t="shared" si="38"/>
        <v>5</v>
      </c>
      <c r="H239" s="337">
        <v>0.37357000000000001</v>
      </c>
      <c r="I239" s="142">
        <f t="shared" si="39"/>
        <v>5</v>
      </c>
      <c r="J239" s="337">
        <v>0.33439999999999998</v>
      </c>
      <c r="K239" s="142">
        <f t="shared" si="40"/>
        <v>9</v>
      </c>
      <c r="L239" s="337">
        <v>0.34353</v>
      </c>
      <c r="M239" s="142">
        <f t="shared" si="41"/>
        <v>8</v>
      </c>
      <c r="N239" s="361"/>
      <c r="O239" s="361"/>
      <c r="P239" s="361"/>
      <c r="Q239" s="361"/>
      <c r="R239" s="361"/>
      <c r="S239" s="361"/>
      <c r="T239" s="361"/>
      <c r="U239" s="361"/>
      <c r="V239" s="361"/>
      <c r="W239" s="361"/>
      <c r="X239" s="1016"/>
      <c r="Y239" s="1016"/>
      <c r="Z239" s="1016"/>
      <c r="AA239" s="1016"/>
      <c r="AB239" s="1016"/>
      <c r="AC239" s="1016"/>
      <c r="AD239" s="1016"/>
      <c r="AE239" s="1016"/>
      <c r="AF239" s="1016"/>
      <c r="AG239" s="1016"/>
    </row>
    <row r="240" spans="1:33" ht="24" customHeight="1">
      <c r="A240" s="215" t="s">
        <v>19</v>
      </c>
      <c r="B240" s="258">
        <v>0.28388999999999998</v>
      </c>
      <c r="C240" s="248">
        <f t="shared" si="36"/>
        <v>24</v>
      </c>
      <c r="D240" s="337">
        <v>0.27825</v>
      </c>
      <c r="E240" s="142">
        <f t="shared" si="37"/>
        <v>26</v>
      </c>
      <c r="F240" s="337">
        <v>0.30247000000000002</v>
      </c>
      <c r="G240" s="142">
        <f t="shared" si="38"/>
        <v>23</v>
      </c>
      <c r="H240" s="337">
        <v>0.30545</v>
      </c>
      <c r="I240" s="142">
        <f t="shared" si="39"/>
        <v>25</v>
      </c>
      <c r="J240" s="337">
        <v>0.32046999999999998</v>
      </c>
      <c r="K240" s="142">
        <f t="shared" si="40"/>
        <v>13</v>
      </c>
      <c r="L240" s="337">
        <v>0.34748000000000001</v>
      </c>
      <c r="M240" s="142">
        <f t="shared" si="41"/>
        <v>7</v>
      </c>
      <c r="N240" s="361"/>
      <c r="O240" s="361"/>
      <c r="P240" s="361"/>
      <c r="Q240" s="361"/>
      <c r="R240" s="361"/>
      <c r="S240" s="361"/>
      <c r="T240" s="361"/>
      <c r="U240" s="361"/>
      <c r="V240" s="361"/>
      <c r="W240" s="361"/>
      <c r="X240" s="1016"/>
      <c r="Y240" s="1016"/>
      <c r="Z240" s="1016"/>
      <c r="AA240" s="1016"/>
      <c r="AB240" s="1016"/>
      <c r="AC240" s="1016"/>
      <c r="AD240" s="1016"/>
      <c r="AE240" s="1016"/>
      <c r="AF240" s="1016"/>
      <c r="AG240" s="1016"/>
    </row>
    <row r="241" spans="1:33" ht="24" customHeight="1">
      <c r="A241" s="215" t="s">
        <v>20</v>
      </c>
      <c r="B241" s="258">
        <v>0.28909000000000001</v>
      </c>
      <c r="C241" s="248">
        <f t="shared" si="36"/>
        <v>21</v>
      </c>
      <c r="D241" s="337">
        <v>0.29010999999999998</v>
      </c>
      <c r="E241" s="142">
        <f t="shared" si="37"/>
        <v>22</v>
      </c>
      <c r="F241" s="337">
        <v>0.29359000000000002</v>
      </c>
      <c r="G241" s="142">
        <f t="shared" si="38"/>
        <v>25</v>
      </c>
      <c r="H241" s="337">
        <v>0.29865000000000003</v>
      </c>
      <c r="I241" s="142">
        <f t="shared" si="39"/>
        <v>26</v>
      </c>
      <c r="J241" s="337">
        <v>0.29376000000000002</v>
      </c>
      <c r="K241" s="142">
        <f t="shared" si="40"/>
        <v>28</v>
      </c>
      <c r="L241" s="337">
        <v>0.34245999999999999</v>
      </c>
      <c r="M241" s="142">
        <f t="shared" si="41"/>
        <v>9</v>
      </c>
      <c r="N241" s="361"/>
      <c r="O241" s="361"/>
      <c r="P241" s="361"/>
      <c r="Q241" s="361"/>
      <c r="R241" s="361"/>
      <c r="S241" s="361"/>
      <c r="T241" s="361"/>
      <c r="U241" s="361"/>
      <c r="V241" s="361"/>
      <c r="W241" s="361"/>
      <c r="X241" s="1016"/>
      <c r="Y241" s="1016"/>
      <c r="Z241" s="1016"/>
      <c r="AA241" s="1016"/>
      <c r="AB241" s="1016"/>
      <c r="AC241" s="1016"/>
      <c r="AD241" s="1016"/>
      <c r="AE241" s="1016"/>
      <c r="AF241" s="1016"/>
      <c r="AG241" s="1016"/>
    </row>
    <row r="242" spans="1:33" ht="24" customHeight="1">
      <c r="A242" s="215" t="s">
        <v>21</v>
      </c>
      <c r="B242" s="258">
        <v>0.35942000000000002</v>
      </c>
      <c r="C242" s="248">
        <f t="shared" si="36"/>
        <v>3</v>
      </c>
      <c r="D242" s="337">
        <v>0.40355000000000002</v>
      </c>
      <c r="E242" s="142">
        <f t="shared" si="37"/>
        <v>1</v>
      </c>
      <c r="F242" s="337">
        <v>0.40044000000000002</v>
      </c>
      <c r="G242" s="142">
        <f t="shared" si="38"/>
        <v>2</v>
      </c>
      <c r="H242" s="337">
        <v>0.46494999999999997</v>
      </c>
      <c r="I242" s="142">
        <f t="shared" si="39"/>
        <v>1</v>
      </c>
      <c r="J242" s="337">
        <v>0.44785999999999998</v>
      </c>
      <c r="K242" s="142">
        <f t="shared" si="40"/>
        <v>1</v>
      </c>
      <c r="L242" s="337">
        <v>0.45704</v>
      </c>
      <c r="M242" s="142">
        <f t="shared" si="41"/>
        <v>1</v>
      </c>
      <c r="N242" s="361"/>
      <c r="O242" s="361"/>
      <c r="P242" s="361"/>
      <c r="Q242" s="361"/>
      <c r="R242" s="361"/>
      <c r="S242" s="361"/>
      <c r="T242" s="361"/>
      <c r="U242" s="361"/>
      <c r="V242" s="361"/>
      <c r="W242" s="361"/>
      <c r="X242" s="1016"/>
      <c r="Y242" s="1016"/>
      <c r="Z242" s="1016"/>
      <c r="AA242" s="1016"/>
      <c r="AB242" s="1016"/>
      <c r="AC242" s="1016"/>
      <c r="AD242" s="1016"/>
      <c r="AE242" s="1016"/>
      <c r="AF242" s="1016"/>
      <c r="AG242" s="1016"/>
    </row>
    <row r="243" spans="1:33" ht="24" customHeight="1">
      <c r="A243" s="215" t="s">
        <v>22</v>
      </c>
      <c r="B243" s="258">
        <v>0.35918</v>
      </c>
      <c r="C243" s="248">
        <f t="shared" si="36"/>
        <v>4</v>
      </c>
      <c r="D243" s="337">
        <v>0.32102000000000003</v>
      </c>
      <c r="E243" s="142">
        <f t="shared" si="37"/>
        <v>14</v>
      </c>
      <c r="F243" s="337">
        <v>0.30431000000000002</v>
      </c>
      <c r="G243" s="142">
        <f t="shared" si="38"/>
        <v>22</v>
      </c>
      <c r="H243" s="337">
        <v>0.35737000000000002</v>
      </c>
      <c r="I243" s="142">
        <f t="shared" si="39"/>
        <v>11</v>
      </c>
      <c r="J243" s="337">
        <v>0.32003999999999999</v>
      </c>
      <c r="K243" s="142">
        <f t="shared" si="40"/>
        <v>14</v>
      </c>
      <c r="L243" s="337">
        <v>0.31857000000000002</v>
      </c>
      <c r="M243" s="142">
        <f t="shared" si="41"/>
        <v>21</v>
      </c>
      <c r="N243" s="361"/>
      <c r="O243" s="361"/>
      <c r="P243" s="361"/>
      <c r="Q243" s="361"/>
      <c r="R243" s="361"/>
      <c r="S243" s="361"/>
      <c r="T243" s="361"/>
      <c r="U243" s="361"/>
      <c r="V243" s="361"/>
      <c r="W243" s="361"/>
      <c r="X243" s="1016"/>
      <c r="Y243" s="1016"/>
      <c r="Z243" s="1016"/>
      <c r="AA243" s="1016"/>
      <c r="AB243" s="1016"/>
      <c r="AC243" s="1016"/>
      <c r="AD243" s="1016"/>
      <c r="AE243" s="1016"/>
      <c r="AF243" s="1016"/>
      <c r="AG243" s="1016"/>
    </row>
    <row r="244" spans="1:33" ht="24" customHeight="1">
      <c r="A244" s="215" t="s">
        <v>23</v>
      </c>
      <c r="B244" s="258">
        <v>0.28855999999999998</v>
      </c>
      <c r="C244" s="248">
        <f t="shared" si="36"/>
        <v>22</v>
      </c>
      <c r="D244" s="337">
        <v>0.29626000000000002</v>
      </c>
      <c r="E244" s="142">
        <f t="shared" si="37"/>
        <v>21</v>
      </c>
      <c r="F244" s="337">
        <v>0.27054</v>
      </c>
      <c r="G244" s="142">
        <f t="shared" si="38"/>
        <v>30</v>
      </c>
      <c r="H244" s="337">
        <v>0.29332000000000003</v>
      </c>
      <c r="I244" s="142">
        <f t="shared" si="39"/>
        <v>29</v>
      </c>
      <c r="J244" s="337">
        <v>0.26828000000000002</v>
      </c>
      <c r="K244" s="142">
        <f t="shared" si="40"/>
        <v>30</v>
      </c>
      <c r="L244" s="337">
        <v>0.26790999999999998</v>
      </c>
      <c r="M244" s="142">
        <f t="shared" si="41"/>
        <v>30</v>
      </c>
      <c r="N244" s="361"/>
      <c r="O244" s="361"/>
      <c r="P244" s="361"/>
      <c r="Q244" s="361"/>
      <c r="R244" s="361"/>
      <c r="S244" s="361"/>
      <c r="T244" s="361"/>
      <c r="U244" s="361"/>
      <c r="V244" s="361"/>
      <c r="W244" s="361"/>
      <c r="X244" s="1016"/>
      <c r="Y244" s="1016"/>
      <c r="Z244" s="1016"/>
      <c r="AA244" s="1016"/>
      <c r="AB244" s="1016"/>
      <c r="AC244" s="1016"/>
      <c r="AD244" s="1016"/>
      <c r="AE244" s="1016"/>
      <c r="AF244" s="1016"/>
      <c r="AG244" s="1016"/>
    </row>
    <row r="245" spans="1:33" ht="24" customHeight="1">
      <c r="A245" s="215" t="s">
        <v>24</v>
      </c>
      <c r="B245" s="258">
        <v>0.29603000000000002</v>
      </c>
      <c r="C245" s="248">
        <f t="shared" si="36"/>
        <v>18</v>
      </c>
      <c r="D245" s="337">
        <v>0.31591999999999998</v>
      </c>
      <c r="E245" s="142">
        <f t="shared" si="37"/>
        <v>16</v>
      </c>
      <c r="F245" s="337">
        <v>0.32505000000000001</v>
      </c>
      <c r="G245" s="142">
        <f t="shared" si="38"/>
        <v>15</v>
      </c>
      <c r="H245" s="337">
        <v>0.36818000000000001</v>
      </c>
      <c r="I245" s="142">
        <f t="shared" si="39"/>
        <v>7</v>
      </c>
      <c r="J245" s="337">
        <v>0.31544</v>
      </c>
      <c r="K245" s="142">
        <f t="shared" si="40"/>
        <v>17</v>
      </c>
      <c r="L245" s="337">
        <v>0.33139000000000002</v>
      </c>
      <c r="M245" s="142">
        <f t="shared" si="41"/>
        <v>14</v>
      </c>
      <c r="N245" s="361"/>
      <c r="O245" s="361"/>
      <c r="P245" s="361"/>
      <c r="Q245" s="361"/>
      <c r="R245" s="361"/>
      <c r="S245" s="361"/>
      <c r="T245" s="361"/>
      <c r="U245" s="361"/>
      <c r="V245" s="361"/>
      <c r="W245" s="361"/>
      <c r="X245" s="1016"/>
      <c r="Y245" s="1016"/>
      <c r="Z245" s="1016"/>
      <c r="AA245" s="1016"/>
      <c r="AB245" s="1016"/>
      <c r="AC245" s="1016"/>
      <c r="AD245" s="1016"/>
      <c r="AE245" s="1016"/>
      <c r="AF245" s="1016"/>
      <c r="AG245" s="1016"/>
    </row>
    <row r="246" spans="1:33" ht="24" customHeight="1">
      <c r="A246" s="215" t="s">
        <v>122</v>
      </c>
      <c r="B246" s="258">
        <v>0.29542000000000002</v>
      </c>
      <c r="C246" s="248">
        <f t="shared" si="36"/>
        <v>19</v>
      </c>
      <c r="D246" s="337">
        <v>0.26271</v>
      </c>
      <c r="E246" s="142">
        <f t="shared" si="37"/>
        <v>30</v>
      </c>
      <c r="F246" s="337">
        <v>0.27590999999999999</v>
      </c>
      <c r="G246" s="142">
        <f t="shared" si="38"/>
        <v>29</v>
      </c>
      <c r="H246" s="337">
        <v>0.28666000000000003</v>
      </c>
      <c r="I246" s="142">
        <f t="shared" si="39"/>
        <v>30</v>
      </c>
      <c r="J246" s="337">
        <v>0.31508999999999998</v>
      </c>
      <c r="K246" s="142">
        <f t="shared" si="40"/>
        <v>18</v>
      </c>
      <c r="L246" s="337">
        <v>0.32013000000000003</v>
      </c>
      <c r="M246" s="142">
        <f t="shared" si="41"/>
        <v>20</v>
      </c>
      <c r="N246" s="361"/>
      <c r="O246" s="361"/>
      <c r="P246" s="361"/>
      <c r="Q246" s="361"/>
      <c r="R246" s="361"/>
      <c r="S246" s="361"/>
      <c r="T246" s="361"/>
      <c r="U246" s="361"/>
      <c r="V246" s="361"/>
      <c r="W246" s="361"/>
      <c r="X246" s="1016"/>
      <c r="Y246" s="1016"/>
      <c r="Z246" s="1016"/>
      <c r="AA246" s="1016"/>
      <c r="AB246" s="1016"/>
      <c r="AC246" s="1016"/>
      <c r="AD246" s="1016"/>
      <c r="AE246" s="1016"/>
      <c r="AF246" s="1016"/>
      <c r="AG246" s="1016"/>
    </row>
    <row r="247" spans="1:33" ht="24" customHeight="1">
      <c r="A247" s="215" t="s">
        <v>80</v>
      </c>
      <c r="B247" s="258">
        <v>0.33393</v>
      </c>
      <c r="C247" s="248">
        <f t="shared" si="36"/>
        <v>11</v>
      </c>
      <c r="D247" s="337">
        <v>0.31079000000000001</v>
      </c>
      <c r="E247" s="142">
        <f t="shared" si="37"/>
        <v>18</v>
      </c>
      <c r="F247" s="337">
        <v>0.31856000000000001</v>
      </c>
      <c r="G247" s="142">
        <f t="shared" si="38"/>
        <v>19</v>
      </c>
      <c r="H247" s="337">
        <v>0.33695000000000003</v>
      </c>
      <c r="I247" s="142">
        <f t="shared" si="39"/>
        <v>16</v>
      </c>
      <c r="J247" s="337">
        <v>0.31761</v>
      </c>
      <c r="K247" s="142">
        <f t="shared" si="40"/>
        <v>16</v>
      </c>
      <c r="L247" s="337">
        <v>0.30502000000000001</v>
      </c>
      <c r="M247" s="142">
        <f t="shared" si="41"/>
        <v>24</v>
      </c>
      <c r="N247" s="361"/>
      <c r="O247" s="361"/>
      <c r="P247" s="361"/>
      <c r="Q247" s="361"/>
      <c r="R247" s="361"/>
      <c r="S247" s="361"/>
      <c r="T247" s="361"/>
      <c r="U247" s="361"/>
      <c r="V247" s="361"/>
      <c r="W247" s="361"/>
      <c r="X247" s="1016"/>
      <c r="Y247" s="1016"/>
      <c r="Z247" s="1016"/>
      <c r="AA247" s="1016"/>
      <c r="AB247" s="1016"/>
      <c r="AC247" s="1016"/>
      <c r="AD247" s="1016"/>
      <c r="AE247" s="1016"/>
      <c r="AF247" s="1016"/>
      <c r="AG247" s="1016"/>
    </row>
    <row r="248" spans="1:33" ht="24" customHeight="1">
      <c r="A248" s="215" t="s">
        <v>123</v>
      </c>
      <c r="B248" s="258">
        <v>0.30062</v>
      </c>
      <c r="C248" s="248">
        <f t="shared" si="36"/>
        <v>17</v>
      </c>
      <c r="D248" s="337">
        <v>0.28129999999999999</v>
      </c>
      <c r="E248" s="142">
        <f t="shared" si="37"/>
        <v>25</v>
      </c>
      <c r="F248" s="337">
        <v>0.29764000000000002</v>
      </c>
      <c r="G248" s="142">
        <f t="shared" si="38"/>
        <v>24</v>
      </c>
      <c r="H248" s="337">
        <v>0.34645999999999999</v>
      </c>
      <c r="I248" s="142">
        <f t="shared" si="39"/>
        <v>13</v>
      </c>
      <c r="J248" s="337">
        <v>0.30213000000000001</v>
      </c>
      <c r="K248" s="142">
        <f t="shared" si="40"/>
        <v>26</v>
      </c>
      <c r="L248" s="337">
        <v>0.3014</v>
      </c>
      <c r="M248" s="142">
        <f t="shared" si="41"/>
        <v>26</v>
      </c>
      <c r="N248" s="361"/>
      <c r="O248" s="361"/>
      <c r="P248" s="361"/>
      <c r="Q248" s="361"/>
      <c r="R248" s="361"/>
      <c r="S248" s="361"/>
      <c r="T248" s="361"/>
      <c r="U248" s="361"/>
      <c r="V248" s="361"/>
      <c r="W248" s="361"/>
      <c r="X248" s="1016"/>
      <c r="Y248" s="1016"/>
      <c r="Z248" s="1016"/>
      <c r="AA248" s="1016"/>
      <c r="AB248" s="1016"/>
      <c r="AC248" s="1016"/>
      <c r="AD248" s="1016"/>
      <c r="AE248" s="1016"/>
      <c r="AF248" s="1016"/>
      <c r="AG248" s="1016"/>
    </row>
    <row r="249" spans="1:33" ht="24" customHeight="1">
      <c r="A249" s="215" t="s">
        <v>124</v>
      </c>
      <c r="B249" s="258">
        <v>0.29497000000000001</v>
      </c>
      <c r="C249" s="248">
        <f t="shared" si="36"/>
        <v>20</v>
      </c>
      <c r="D249" s="337">
        <v>0.24388000000000001</v>
      </c>
      <c r="E249" s="142">
        <f t="shared" si="37"/>
        <v>31</v>
      </c>
      <c r="F249" s="337">
        <v>0.24496000000000001</v>
      </c>
      <c r="G249" s="142">
        <f t="shared" si="38"/>
        <v>31</v>
      </c>
      <c r="H249" s="337">
        <v>0.29614000000000001</v>
      </c>
      <c r="I249" s="142">
        <f t="shared" si="39"/>
        <v>27</v>
      </c>
      <c r="J249" s="337">
        <v>0.31183</v>
      </c>
      <c r="K249" s="142">
        <f t="shared" si="40"/>
        <v>23</v>
      </c>
      <c r="L249" s="337">
        <v>0.30241000000000001</v>
      </c>
      <c r="M249" s="142">
        <f t="shared" si="41"/>
        <v>25</v>
      </c>
      <c r="N249" s="361"/>
      <c r="O249" s="361"/>
      <c r="P249" s="361"/>
      <c r="Q249" s="361"/>
      <c r="R249" s="361"/>
      <c r="S249" s="361"/>
      <c r="T249" s="361"/>
      <c r="U249" s="361"/>
      <c r="V249" s="361"/>
      <c r="W249" s="361"/>
      <c r="X249" s="1016"/>
      <c r="Y249" s="1016"/>
      <c r="Z249" s="1016"/>
      <c r="AA249" s="1016"/>
      <c r="AB249" s="1016"/>
      <c r="AC249" s="1016"/>
      <c r="AD249" s="1016"/>
      <c r="AE249" s="1016"/>
      <c r="AF249" s="1016"/>
      <c r="AG249" s="1016"/>
    </row>
    <row r="250" spans="1:33" ht="24" customHeight="1">
      <c r="A250" s="215" t="s">
        <v>29</v>
      </c>
      <c r="B250" s="258">
        <v>0.38427</v>
      </c>
      <c r="C250" s="248">
        <f t="shared" si="36"/>
        <v>1</v>
      </c>
      <c r="D250" s="337">
        <v>0.38867000000000002</v>
      </c>
      <c r="E250" s="142">
        <f t="shared" si="37"/>
        <v>3</v>
      </c>
      <c r="F250" s="337">
        <v>0.40098</v>
      </c>
      <c r="G250" s="142">
        <f t="shared" si="38"/>
        <v>1</v>
      </c>
      <c r="H250" s="337">
        <v>0.37258000000000002</v>
      </c>
      <c r="I250" s="142">
        <f t="shared" si="39"/>
        <v>6</v>
      </c>
      <c r="J250" s="337">
        <v>0.35908000000000001</v>
      </c>
      <c r="K250" s="142">
        <f t="shared" si="40"/>
        <v>4</v>
      </c>
      <c r="L250" s="337">
        <v>0.36952000000000002</v>
      </c>
      <c r="M250" s="142">
        <f t="shared" si="41"/>
        <v>5</v>
      </c>
      <c r="N250" s="361"/>
      <c r="O250" s="361"/>
      <c r="P250" s="361"/>
      <c r="Q250" s="361"/>
      <c r="R250" s="361"/>
      <c r="S250" s="361"/>
      <c r="T250" s="361"/>
      <c r="U250" s="361"/>
      <c r="V250" s="361"/>
      <c r="W250" s="361"/>
      <c r="X250" s="1016"/>
      <c r="Y250" s="1016"/>
      <c r="Z250" s="1016"/>
      <c r="AA250" s="1016"/>
      <c r="AB250" s="1016"/>
      <c r="AC250" s="1016"/>
      <c r="AD250" s="1016"/>
      <c r="AE250" s="1016"/>
      <c r="AF250" s="1016"/>
      <c r="AG250" s="1016"/>
    </row>
    <row r="251" spans="1:33" ht="24" customHeight="1">
      <c r="A251" s="215" t="s">
        <v>30</v>
      </c>
      <c r="B251" s="258">
        <v>0.32700000000000001</v>
      </c>
      <c r="C251" s="248">
        <f t="shared" si="36"/>
        <v>14</v>
      </c>
      <c r="D251" s="337">
        <v>0.38840999999999998</v>
      </c>
      <c r="E251" s="142">
        <f t="shared" si="37"/>
        <v>4</v>
      </c>
      <c r="F251" s="337">
        <v>0.34966999999999998</v>
      </c>
      <c r="G251" s="142">
        <f t="shared" si="38"/>
        <v>10</v>
      </c>
      <c r="H251" s="337">
        <v>0.34297</v>
      </c>
      <c r="I251" s="142">
        <f t="shared" si="39"/>
        <v>15</v>
      </c>
      <c r="J251" s="337">
        <v>0.29820999999999998</v>
      </c>
      <c r="K251" s="142">
        <f t="shared" si="40"/>
        <v>27</v>
      </c>
      <c r="L251" s="337">
        <v>0.32963999999999999</v>
      </c>
      <c r="M251" s="142">
        <f t="shared" si="41"/>
        <v>17</v>
      </c>
      <c r="N251" s="361"/>
      <c r="O251" s="361"/>
      <c r="P251" s="361"/>
      <c r="Q251" s="361"/>
      <c r="R251" s="361"/>
      <c r="S251" s="361"/>
      <c r="T251" s="361"/>
      <c r="U251" s="361"/>
      <c r="V251" s="361"/>
      <c r="W251" s="361"/>
      <c r="X251" s="1016"/>
      <c r="Y251" s="1016"/>
      <c r="Z251" s="1016"/>
      <c r="AA251" s="1016"/>
      <c r="AB251" s="1016"/>
      <c r="AC251" s="1016"/>
      <c r="AD251" s="1016"/>
      <c r="AE251" s="1016"/>
      <c r="AF251" s="1016"/>
      <c r="AG251" s="1016"/>
    </row>
    <row r="252" spans="1:33" ht="24" customHeight="1">
      <c r="A252" s="215" t="s">
        <v>31</v>
      </c>
      <c r="B252" s="258">
        <v>0.25949</v>
      </c>
      <c r="C252" s="248">
        <f t="shared" si="36"/>
        <v>28</v>
      </c>
      <c r="D252" s="337">
        <v>0.28528999999999999</v>
      </c>
      <c r="E252" s="142">
        <f t="shared" si="37"/>
        <v>24</v>
      </c>
      <c r="F252" s="337">
        <v>0.33416000000000001</v>
      </c>
      <c r="G252" s="142">
        <f t="shared" si="38"/>
        <v>13</v>
      </c>
      <c r="H252" s="337">
        <v>0.36186000000000001</v>
      </c>
      <c r="I252" s="142">
        <f t="shared" si="39"/>
        <v>9</v>
      </c>
      <c r="J252" s="337">
        <v>0.31491999999999998</v>
      </c>
      <c r="K252" s="142">
        <f t="shared" si="40"/>
        <v>19</v>
      </c>
      <c r="L252" s="337">
        <v>0.33456999999999998</v>
      </c>
      <c r="M252" s="142">
        <f t="shared" si="41"/>
        <v>13</v>
      </c>
      <c r="N252" s="361"/>
      <c r="O252" s="361"/>
      <c r="P252" s="361"/>
      <c r="Q252" s="361"/>
      <c r="R252" s="361"/>
      <c r="S252" s="361"/>
      <c r="T252" s="361"/>
      <c r="U252" s="361"/>
      <c r="V252" s="361"/>
      <c r="W252" s="361"/>
      <c r="X252" s="1016"/>
      <c r="Y252" s="1016"/>
      <c r="Z252" s="1016"/>
      <c r="AA252" s="1016"/>
      <c r="AB252" s="1016"/>
      <c r="AC252" s="1016"/>
      <c r="AD252" s="1016"/>
      <c r="AE252" s="1016"/>
      <c r="AF252" s="1016"/>
      <c r="AG252" s="1016"/>
    </row>
    <row r="253" spans="1:33" ht="24" customHeight="1">
      <c r="A253" s="215" t="s">
        <v>32</v>
      </c>
      <c r="B253" s="258">
        <v>0.28545999999999999</v>
      </c>
      <c r="C253" s="248">
        <f t="shared" si="36"/>
        <v>23</v>
      </c>
      <c r="D253" s="337">
        <v>0.30480000000000002</v>
      </c>
      <c r="E253" s="142">
        <f t="shared" si="37"/>
        <v>19</v>
      </c>
      <c r="F253" s="337">
        <v>0.32232</v>
      </c>
      <c r="G253" s="142">
        <f t="shared" si="38"/>
        <v>17</v>
      </c>
      <c r="H253" s="337">
        <v>0.30920999999999998</v>
      </c>
      <c r="I253" s="142">
        <f t="shared" si="39"/>
        <v>23</v>
      </c>
      <c r="J253" s="337">
        <v>0.31879000000000002</v>
      </c>
      <c r="K253" s="142">
        <f t="shared" si="40"/>
        <v>15</v>
      </c>
      <c r="L253" s="337">
        <v>0.33678000000000002</v>
      </c>
      <c r="M253" s="142">
        <f t="shared" si="41"/>
        <v>12</v>
      </c>
      <c r="N253" s="361"/>
      <c r="O253" s="361"/>
      <c r="P253" s="361"/>
      <c r="Q253" s="361"/>
      <c r="R253" s="361"/>
      <c r="S253" s="361"/>
      <c r="T253" s="361"/>
      <c r="U253" s="361"/>
      <c r="V253" s="361"/>
      <c r="W253" s="361"/>
      <c r="X253" s="1016"/>
      <c r="Y253" s="1016"/>
      <c r="Z253" s="1016"/>
      <c r="AA253" s="1016"/>
      <c r="AB253" s="1016"/>
      <c r="AC253" s="1016"/>
      <c r="AD253" s="1016"/>
      <c r="AE253" s="1016"/>
      <c r="AF253" s="1016"/>
      <c r="AG253" s="1016"/>
    </row>
    <row r="254" spans="1:33" ht="24" customHeight="1">
      <c r="A254" s="215" t="s">
        <v>77</v>
      </c>
      <c r="B254" s="258">
        <v>0.30347000000000002</v>
      </c>
      <c r="C254" s="248">
        <f t="shared" si="36"/>
        <v>16</v>
      </c>
      <c r="D254" s="337">
        <v>0.31574000000000002</v>
      </c>
      <c r="E254" s="142">
        <f t="shared" si="37"/>
        <v>17</v>
      </c>
      <c r="F254" s="337">
        <v>0.28062999999999999</v>
      </c>
      <c r="G254" s="142">
        <f t="shared" si="38"/>
        <v>28</v>
      </c>
      <c r="H254" s="337">
        <v>0.27593000000000001</v>
      </c>
      <c r="I254" s="142">
        <f t="shared" si="39"/>
        <v>31</v>
      </c>
      <c r="J254" s="337">
        <v>0.26151000000000002</v>
      </c>
      <c r="K254" s="142">
        <f t="shared" si="40"/>
        <v>31</v>
      </c>
      <c r="L254" s="337">
        <v>0.29486000000000001</v>
      </c>
      <c r="M254" s="142">
        <f t="shared" si="41"/>
        <v>28</v>
      </c>
      <c r="N254" s="361"/>
      <c r="O254" s="361"/>
      <c r="P254" s="361"/>
      <c r="Q254" s="361"/>
      <c r="R254" s="361"/>
      <c r="S254" s="361"/>
      <c r="T254" s="361"/>
      <c r="U254" s="361"/>
      <c r="V254" s="361"/>
      <c r="W254" s="361"/>
      <c r="X254" s="1016"/>
      <c r="Y254" s="1016"/>
      <c r="Z254" s="1016"/>
      <c r="AA254" s="1016"/>
      <c r="AB254" s="1016"/>
      <c r="AC254" s="1016"/>
      <c r="AD254" s="1016"/>
      <c r="AE254" s="1016"/>
      <c r="AF254" s="1016"/>
      <c r="AG254" s="1016"/>
    </row>
    <row r="255" spans="1:33" ht="24" customHeight="1">
      <c r="A255" s="215" t="s">
        <v>34</v>
      </c>
      <c r="B255" s="258">
        <v>0.35315999999999997</v>
      </c>
      <c r="C255" s="248">
        <f t="shared" si="36"/>
        <v>5</v>
      </c>
      <c r="D255" s="337">
        <v>0.34974</v>
      </c>
      <c r="E255" s="142">
        <f t="shared" si="37"/>
        <v>7</v>
      </c>
      <c r="F255" s="337">
        <v>0.36797999999999997</v>
      </c>
      <c r="G255" s="142">
        <f t="shared" si="38"/>
        <v>6</v>
      </c>
      <c r="H255" s="337">
        <v>0.36203999999999997</v>
      </c>
      <c r="I255" s="142">
        <f t="shared" si="39"/>
        <v>8</v>
      </c>
      <c r="J255" s="337">
        <v>0.36630000000000001</v>
      </c>
      <c r="K255" s="142">
        <f t="shared" si="40"/>
        <v>3</v>
      </c>
      <c r="L255" s="337">
        <v>0.35876000000000002</v>
      </c>
      <c r="M255" s="142">
        <f t="shared" si="41"/>
        <v>6</v>
      </c>
      <c r="N255" s="361"/>
      <c r="O255" s="361"/>
      <c r="P255" s="361"/>
      <c r="Q255" s="361"/>
      <c r="R255" s="361"/>
      <c r="S255" s="361"/>
      <c r="T255" s="361"/>
      <c r="U255" s="361"/>
      <c r="V255" s="361"/>
      <c r="W255" s="361"/>
      <c r="X255" s="1016"/>
      <c r="Y255" s="1016"/>
      <c r="Z255" s="1016"/>
      <c r="AA255" s="1016"/>
      <c r="AB255" s="1016"/>
      <c r="AC255" s="1016"/>
      <c r="AD255" s="1016"/>
      <c r="AE255" s="1016"/>
      <c r="AF255" s="1016"/>
      <c r="AG255" s="1016"/>
    </row>
    <row r="256" spans="1:33" ht="24" customHeight="1">
      <c r="A256" s="215" t="s">
        <v>35</v>
      </c>
      <c r="B256" s="258">
        <v>0.32884000000000002</v>
      </c>
      <c r="C256" s="248">
        <f t="shared" si="36"/>
        <v>13</v>
      </c>
      <c r="D256" s="337">
        <v>0.32285000000000003</v>
      </c>
      <c r="E256" s="142">
        <f t="shared" si="37"/>
        <v>13</v>
      </c>
      <c r="F256" s="337">
        <v>0.31620999999999999</v>
      </c>
      <c r="G256" s="142">
        <f t="shared" si="38"/>
        <v>20</v>
      </c>
      <c r="H256" s="337">
        <v>0.37561</v>
      </c>
      <c r="I256" s="142">
        <f t="shared" si="39"/>
        <v>4</v>
      </c>
      <c r="J256" s="337">
        <v>0.35864000000000001</v>
      </c>
      <c r="K256" s="142">
        <f t="shared" si="40"/>
        <v>5</v>
      </c>
      <c r="L256" s="337">
        <v>0.40128000000000003</v>
      </c>
      <c r="M256" s="142">
        <f t="shared" si="41"/>
        <v>2</v>
      </c>
      <c r="N256" s="8"/>
      <c r="O256" s="8"/>
      <c r="P256" s="8"/>
      <c r="Q256" s="8"/>
      <c r="R256" s="8"/>
      <c r="S256" s="8"/>
      <c r="T256" s="8"/>
      <c r="U256" s="8"/>
      <c r="V256" s="8"/>
      <c r="W256" s="8"/>
      <c r="X256" s="1016"/>
      <c r="Y256" s="1016"/>
      <c r="Z256" s="1016"/>
      <c r="AA256" s="1016"/>
      <c r="AB256" s="1016"/>
      <c r="AC256" s="1016"/>
      <c r="AD256" s="1016"/>
      <c r="AE256" s="1016"/>
      <c r="AF256" s="1016"/>
      <c r="AG256" s="1016"/>
    </row>
    <row r="257" spans="1:33" ht="24" customHeight="1">
      <c r="A257" s="124" t="s">
        <v>36</v>
      </c>
      <c r="B257" s="258">
        <v>0.24970000000000001</v>
      </c>
      <c r="C257" s="248">
        <f t="shared" si="36"/>
        <v>31</v>
      </c>
      <c r="D257" s="337">
        <v>0.27017000000000002</v>
      </c>
      <c r="E257" s="142">
        <f t="shared" si="37"/>
        <v>28</v>
      </c>
      <c r="F257" s="337">
        <v>0.28317999999999999</v>
      </c>
      <c r="G257" s="142">
        <f t="shared" si="38"/>
        <v>27</v>
      </c>
      <c r="H257" s="337">
        <v>0.31722</v>
      </c>
      <c r="I257" s="142">
        <f t="shared" si="39"/>
        <v>22</v>
      </c>
      <c r="J257" s="337">
        <v>0.32497999999999999</v>
      </c>
      <c r="K257" s="142">
        <f t="shared" si="40"/>
        <v>11</v>
      </c>
      <c r="L257" s="337">
        <v>0.32994000000000001</v>
      </c>
      <c r="M257" s="142">
        <f t="shared" si="41"/>
        <v>16</v>
      </c>
      <c r="N257" s="8"/>
      <c r="O257" s="8"/>
      <c r="P257" s="8"/>
      <c r="Q257" s="8"/>
      <c r="R257" s="8"/>
      <c r="S257" s="8"/>
      <c r="T257" s="8"/>
      <c r="U257" s="8"/>
      <c r="V257" s="8"/>
      <c r="W257" s="8"/>
      <c r="X257" s="1016"/>
      <c r="Y257" s="1016"/>
      <c r="Z257" s="1016"/>
      <c r="AA257" s="1016"/>
      <c r="AB257" s="1016"/>
      <c r="AC257" s="1016"/>
      <c r="AD257" s="1016"/>
      <c r="AE257" s="1016"/>
      <c r="AF257" s="1016"/>
      <c r="AG257" s="1016"/>
    </row>
    <row r="258" spans="1:33" s="1019" customFormat="1" ht="24" customHeight="1">
      <c r="A258" s="1017" t="s">
        <v>595</v>
      </c>
      <c r="B258" s="1017"/>
      <c r="C258" s="1018"/>
      <c r="D258" s="1018"/>
      <c r="E258" s="1018"/>
      <c r="F258" s="1018"/>
      <c r="G258" s="1018"/>
      <c r="H258" s="1018"/>
      <c r="I258" s="1018"/>
      <c r="J258" s="1018"/>
      <c r="K258" s="1018"/>
      <c r="N258" s="1020"/>
      <c r="O258" s="1020"/>
      <c r="P258" s="1020"/>
      <c r="Q258" s="1020"/>
      <c r="R258" s="1020"/>
      <c r="S258" s="1020"/>
      <c r="T258" s="1020"/>
      <c r="U258" s="1020"/>
      <c r="V258" s="1020"/>
      <c r="W258" s="1020"/>
    </row>
    <row r="259" spans="1:33" ht="24" customHeight="1">
      <c r="N259" s="232"/>
      <c r="O259" s="232"/>
      <c r="P259" s="232"/>
      <c r="Q259" s="232"/>
      <c r="R259" s="232"/>
      <c r="S259" s="232"/>
      <c r="T259" s="232"/>
      <c r="U259" s="232"/>
      <c r="V259" s="232"/>
      <c r="W259" s="232"/>
    </row>
    <row r="260" spans="1:33" ht="24" customHeight="1">
      <c r="A260" s="508" t="s">
        <v>623</v>
      </c>
      <c r="B260" s="246"/>
      <c r="C260" s="246"/>
      <c r="D260" s="246"/>
      <c r="E260" s="246"/>
      <c r="F260" s="246"/>
      <c r="G260" s="246"/>
      <c r="H260" s="246"/>
      <c r="I260" s="246"/>
      <c r="J260" s="246"/>
      <c r="K260" s="246"/>
      <c r="N260" s="232"/>
      <c r="O260" s="232"/>
      <c r="P260" s="232"/>
      <c r="Q260" s="232"/>
      <c r="R260" s="232"/>
      <c r="S260" s="232"/>
      <c r="T260" s="232"/>
      <c r="U260" s="232"/>
      <c r="V260" s="232"/>
      <c r="W260" s="232"/>
    </row>
    <row r="261" spans="1:33" ht="24" customHeight="1">
      <c r="A261" s="650" t="s">
        <v>79</v>
      </c>
      <c r="B261" s="650">
        <v>1394</v>
      </c>
      <c r="C261" s="650"/>
      <c r="D261" s="650">
        <v>1395</v>
      </c>
      <c r="E261" s="650"/>
      <c r="F261" s="650">
        <v>1396</v>
      </c>
      <c r="G261" s="650"/>
      <c r="H261" s="650">
        <v>1397</v>
      </c>
      <c r="I261" s="650"/>
      <c r="J261" s="650">
        <v>1398</v>
      </c>
      <c r="K261" s="650"/>
      <c r="L261" s="650">
        <v>1399</v>
      </c>
      <c r="M261" s="650"/>
      <c r="N261" s="232"/>
      <c r="O261" s="232"/>
      <c r="P261" s="232"/>
      <c r="Q261" s="232"/>
      <c r="R261" s="232"/>
      <c r="S261" s="232"/>
      <c r="T261" s="232"/>
      <c r="U261" s="232"/>
      <c r="V261" s="232"/>
      <c r="W261" s="232"/>
    </row>
    <row r="262" spans="1:33" ht="24" customHeight="1">
      <c r="A262" s="650"/>
      <c r="B262" s="500" t="s">
        <v>624</v>
      </c>
      <c r="C262" s="440" t="s">
        <v>3</v>
      </c>
      <c r="D262" s="500" t="s">
        <v>624</v>
      </c>
      <c r="E262" s="440" t="s">
        <v>3</v>
      </c>
      <c r="F262" s="500" t="s">
        <v>624</v>
      </c>
      <c r="G262" s="440" t="s">
        <v>3</v>
      </c>
      <c r="H262" s="500" t="s">
        <v>624</v>
      </c>
      <c r="I262" s="440" t="s">
        <v>3</v>
      </c>
      <c r="J262" s="500" t="s">
        <v>624</v>
      </c>
      <c r="K262" s="440" t="s">
        <v>3</v>
      </c>
      <c r="L262" s="500" t="s">
        <v>624</v>
      </c>
      <c r="M262" s="440" t="s">
        <v>3</v>
      </c>
      <c r="N262" s="232"/>
      <c r="O262" s="232"/>
      <c r="P262" s="232"/>
      <c r="Q262" s="232"/>
      <c r="R262" s="232"/>
      <c r="S262" s="232"/>
      <c r="T262" s="232"/>
      <c r="U262" s="232"/>
      <c r="V262" s="232"/>
      <c r="W262" s="232"/>
    </row>
    <row r="263" spans="1:33" ht="24" customHeight="1">
      <c r="A263" s="214" t="s">
        <v>120</v>
      </c>
      <c r="B263" s="259">
        <v>0.3367</v>
      </c>
      <c r="C263" s="241" t="s">
        <v>352</v>
      </c>
      <c r="D263" s="337">
        <v>0.3362</v>
      </c>
      <c r="E263" s="142" t="s">
        <v>352</v>
      </c>
      <c r="F263" s="337">
        <v>0.35589999999999999</v>
      </c>
      <c r="G263" s="142" t="s">
        <v>352</v>
      </c>
      <c r="H263" s="337">
        <v>0.35949999999999999</v>
      </c>
      <c r="I263" s="142" t="s">
        <v>352</v>
      </c>
      <c r="J263" s="337">
        <v>0.35392000000000001</v>
      </c>
      <c r="K263" s="142" t="s">
        <v>352</v>
      </c>
      <c r="L263" s="337">
        <v>0.35904000000000003</v>
      </c>
      <c r="M263" s="142" t="s">
        <v>352</v>
      </c>
      <c r="N263" s="344"/>
      <c r="O263" s="344"/>
      <c r="P263" s="344"/>
      <c r="Q263" s="344"/>
      <c r="R263" s="344"/>
      <c r="S263" s="344"/>
      <c r="T263" s="344"/>
      <c r="U263" s="344"/>
      <c r="V263" s="8"/>
      <c r="W263" s="344"/>
    </row>
    <row r="264" spans="1:33" ht="24" customHeight="1">
      <c r="A264" s="215" t="s">
        <v>6</v>
      </c>
      <c r="B264" s="260">
        <v>0.33510000000000001</v>
      </c>
      <c r="C264" s="260">
        <f>RANK(B264,$B$264:$B$294)</f>
        <v>4</v>
      </c>
      <c r="D264" s="337">
        <v>0.33229999999999998</v>
      </c>
      <c r="E264" s="142">
        <f>RANK(D264,$D$264:$D$294)</f>
        <v>3</v>
      </c>
      <c r="F264" s="337">
        <v>0.3291</v>
      </c>
      <c r="G264" s="142">
        <f>RANK(F264,$F$264:$F$294)</f>
        <v>9</v>
      </c>
      <c r="H264" s="337">
        <v>0.32590000000000002</v>
      </c>
      <c r="I264" s="142">
        <f>RANK(H264,$H$264:$H$294)</f>
        <v>10</v>
      </c>
      <c r="J264" s="337">
        <v>0.35222999999999999</v>
      </c>
      <c r="K264" s="142">
        <f>RANK(J264,$J$264:$J$294)</f>
        <v>4</v>
      </c>
      <c r="L264" s="337">
        <v>0.33894999999999997</v>
      </c>
      <c r="M264" s="142">
        <f>RANK(L264,$L$264:$L$294)</f>
        <v>10</v>
      </c>
      <c r="N264" s="361"/>
      <c r="O264" s="361"/>
      <c r="P264" s="361"/>
      <c r="Q264" s="361"/>
      <c r="R264" s="361"/>
      <c r="S264" s="361"/>
      <c r="T264" s="361"/>
      <c r="U264" s="361"/>
      <c r="V264" s="361"/>
      <c r="W264" s="361"/>
    </row>
    <row r="265" spans="1:33" ht="24" customHeight="1">
      <c r="A265" s="215" t="s">
        <v>7</v>
      </c>
      <c r="B265" s="260">
        <v>0.25280000000000002</v>
      </c>
      <c r="C265" s="260">
        <f t="shared" ref="C265:C294" si="42">RANK(B265,$B$264:$B$294)</f>
        <v>27</v>
      </c>
      <c r="D265" s="337">
        <v>0.27279999999999999</v>
      </c>
      <c r="E265" s="142">
        <f t="shared" ref="E265:E294" si="43">RANK(D265,$D$264:$D$294)</f>
        <v>26</v>
      </c>
      <c r="F265" s="337">
        <v>0.27700000000000002</v>
      </c>
      <c r="G265" s="142">
        <f t="shared" ref="G265:G294" si="44">RANK(F265,$F$264:$F$294)</f>
        <v>28</v>
      </c>
      <c r="H265" s="337">
        <v>0.29780000000000001</v>
      </c>
      <c r="I265" s="142">
        <f t="shared" ref="I265:I294" si="45">RANK(H265,$H$264:$H$294)</f>
        <v>24</v>
      </c>
      <c r="J265" s="337">
        <v>0.32124999999999998</v>
      </c>
      <c r="K265" s="142">
        <f t="shared" ref="K265:K294" si="46">RANK(J265,$J$264:$J$294)</f>
        <v>14</v>
      </c>
      <c r="L265" s="337">
        <v>0.30812</v>
      </c>
      <c r="M265" s="142">
        <f t="shared" ref="M265:M294" si="47">RANK(L265,$L$264:$L$294)</f>
        <v>17</v>
      </c>
      <c r="N265" s="361"/>
      <c r="O265" s="361"/>
      <c r="P265" s="361"/>
      <c r="Q265" s="361"/>
      <c r="R265" s="361"/>
      <c r="S265" s="361"/>
      <c r="T265" s="361"/>
      <c r="U265" s="361"/>
      <c r="V265" s="361"/>
      <c r="W265" s="361"/>
    </row>
    <row r="266" spans="1:33" ht="24" customHeight="1">
      <c r="A266" s="215" t="s">
        <v>8</v>
      </c>
      <c r="B266" s="260">
        <v>0.26540000000000002</v>
      </c>
      <c r="C266" s="260">
        <f t="shared" si="42"/>
        <v>24</v>
      </c>
      <c r="D266" s="337">
        <v>0.2898</v>
      </c>
      <c r="E266" s="142">
        <f t="shared" si="43"/>
        <v>18</v>
      </c>
      <c r="F266" s="337">
        <v>0.28079999999999999</v>
      </c>
      <c r="G266" s="142">
        <f t="shared" si="44"/>
        <v>27</v>
      </c>
      <c r="H266" s="337">
        <v>0.30819999999999997</v>
      </c>
      <c r="I266" s="142">
        <f t="shared" si="45"/>
        <v>19</v>
      </c>
      <c r="J266" s="337">
        <v>0.33843000000000001</v>
      </c>
      <c r="K266" s="142">
        <f t="shared" si="46"/>
        <v>7</v>
      </c>
      <c r="L266" s="337">
        <v>0.29587999999999998</v>
      </c>
      <c r="M266" s="142">
        <f t="shared" si="47"/>
        <v>22</v>
      </c>
      <c r="N266" s="361"/>
      <c r="O266" s="361"/>
      <c r="P266" s="361"/>
      <c r="Q266" s="361"/>
      <c r="R266" s="361"/>
      <c r="S266" s="361"/>
      <c r="T266" s="361"/>
      <c r="U266" s="361"/>
      <c r="V266" s="361"/>
      <c r="W266" s="361"/>
    </row>
    <row r="267" spans="1:33" ht="24" customHeight="1">
      <c r="A267" s="215" t="s">
        <v>59</v>
      </c>
      <c r="B267" s="260">
        <v>0.33429999999999999</v>
      </c>
      <c r="C267" s="260">
        <f t="shared" si="42"/>
        <v>5</v>
      </c>
      <c r="D267" s="337">
        <v>0.3115</v>
      </c>
      <c r="E267" s="142">
        <f t="shared" si="43"/>
        <v>5</v>
      </c>
      <c r="F267" s="337">
        <v>0.30620000000000003</v>
      </c>
      <c r="G267" s="142">
        <f t="shared" si="44"/>
        <v>19</v>
      </c>
      <c r="H267" s="337">
        <v>0.32769999999999999</v>
      </c>
      <c r="I267" s="142">
        <f t="shared" si="45"/>
        <v>9</v>
      </c>
      <c r="J267" s="337">
        <v>0.29638999999999999</v>
      </c>
      <c r="K267" s="142">
        <f t="shared" si="46"/>
        <v>22</v>
      </c>
      <c r="L267" s="337">
        <v>0.30015999999999998</v>
      </c>
      <c r="M267" s="142">
        <f t="shared" si="47"/>
        <v>19</v>
      </c>
      <c r="N267" s="361"/>
      <c r="O267" s="361"/>
      <c r="P267" s="361"/>
      <c r="Q267" s="361"/>
      <c r="R267" s="361"/>
      <c r="S267" s="361"/>
      <c r="T267" s="361"/>
      <c r="U267" s="361"/>
      <c r="V267" s="361"/>
      <c r="W267" s="361"/>
    </row>
    <row r="268" spans="1:33" ht="24" customHeight="1">
      <c r="A268" s="215" t="s">
        <v>10</v>
      </c>
      <c r="B268" s="260">
        <v>0.23799999999999999</v>
      </c>
      <c r="C268" s="260">
        <f t="shared" si="42"/>
        <v>29</v>
      </c>
      <c r="D268" s="337">
        <v>0.3095</v>
      </c>
      <c r="E268" s="142">
        <f t="shared" si="43"/>
        <v>9</v>
      </c>
      <c r="F268" s="337">
        <v>0.30030000000000001</v>
      </c>
      <c r="G268" s="142">
        <f t="shared" si="44"/>
        <v>20</v>
      </c>
      <c r="H268" s="337">
        <v>0.30990000000000001</v>
      </c>
      <c r="I268" s="142">
        <f t="shared" si="45"/>
        <v>18</v>
      </c>
      <c r="J268" s="337">
        <v>0.31346000000000002</v>
      </c>
      <c r="K268" s="142">
        <f t="shared" si="46"/>
        <v>17</v>
      </c>
      <c r="L268" s="337">
        <v>0.35743999999999998</v>
      </c>
      <c r="M268" s="142">
        <f t="shared" si="47"/>
        <v>3</v>
      </c>
      <c r="N268" s="361"/>
      <c r="O268" s="361"/>
      <c r="P268" s="361"/>
      <c r="Q268" s="361"/>
      <c r="R268" s="361"/>
      <c r="S268" s="361"/>
      <c r="T268" s="361"/>
      <c r="U268" s="361"/>
      <c r="V268" s="361"/>
      <c r="W268" s="361"/>
    </row>
    <row r="269" spans="1:33" ht="24" customHeight="1">
      <c r="A269" s="215" t="s">
        <v>11</v>
      </c>
      <c r="B269" s="260">
        <v>0.26019999999999999</v>
      </c>
      <c r="C269" s="260">
        <f t="shared" si="42"/>
        <v>25</v>
      </c>
      <c r="D269" s="337">
        <v>0.30270000000000002</v>
      </c>
      <c r="E269" s="142">
        <f t="shared" si="43"/>
        <v>13</v>
      </c>
      <c r="F269" s="337">
        <v>0.32490000000000002</v>
      </c>
      <c r="G269" s="142">
        <f t="shared" si="44"/>
        <v>12</v>
      </c>
      <c r="H269" s="337">
        <v>0.27189999999999998</v>
      </c>
      <c r="I269" s="142">
        <f t="shared" si="45"/>
        <v>30</v>
      </c>
      <c r="J269" s="337">
        <v>0.26030999999999999</v>
      </c>
      <c r="K269" s="142">
        <f t="shared" si="46"/>
        <v>29</v>
      </c>
      <c r="L269" s="337">
        <v>0.29127999999999998</v>
      </c>
      <c r="M269" s="142">
        <f t="shared" si="47"/>
        <v>24</v>
      </c>
      <c r="N269" s="361"/>
      <c r="O269" s="361"/>
      <c r="P269" s="361"/>
      <c r="Q269" s="361"/>
      <c r="R269" s="361"/>
      <c r="S269" s="361"/>
      <c r="T269" s="361"/>
      <c r="U269" s="361"/>
      <c r="V269" s="361"/>
      <c r="W269" s="361"/>
    </row>
    <row r="270" spans="1:33" ht="24" customHeight="1">
      <c r="A270" s="215" t="s">
        <v>12</v>
      </c>
      <c r="B270" s="260">
        <v>0.29310000000000003</v>
      </c>
      <c r="C270" s="260">
        <f t="shared" si="42"/>
        <v>16</v>
      </c>
      <c r="D270" s="337">
        <v>0.28870000000000001</v>
      </c>
      <c r="E270" s="142">
        <f t="shared" si="43"/>
        <v>19</v>
      </c>
      <c r="F270" s="337">
        <v>0.2823</v>
      </c>
      <c r="G270" s="142">
        <f t="shared" si="44"/>
        <v>26</v>
      </c>
      <c r="H270" s="337">
        <v>0.30359999999999998</v>
      </c>
      <c r="I270" s="142">
        <f t="shared" si="45"/>
        <v>23</v>
      </c>
      <c r="J270" s="337">
        <v>0.28794999999999998</v>
      </c>
      <c r="K270" s="142">
        <f t="shared" si="46"/>
        <v>26</v>
      </c>
      <c r="L270" s="337">
        <v>0.29726999999999998</v>
      </c>
      <c r="M270" s="142">
        <f t="shared" si="47"/>
        <v>20</v>
      </c>
      <c r="N270" s="361"/>
      <c r="O270" s="361"/>
      <c r="P270" s="361"/>
      <c r="Q270" s="361"/>
      <c r="R270" s="361"/>
      <c r="S270" s="361"/>
      <c r="T270" s="361"/>
      <c r="U270" s="361"/>
      <c r="V270" s="361"/>
      <c r="W270" s="361"/>
    </row>
    <row r="271" spans="1:33" ht="24" customHeight="1">
      <c r="A271" s="215" t="s">
        <v>13</v>
      </c>
      <c r="B271" s="260">
        <v>0.29409999999999997</v>
      </c>
      <c r="C271" s="260">
        <f t="shared" si="42"/>
        <v>15</v>
      </c>
      <c r="D271" s="337">
        <v>0.30080000000000001</v>
      </c>
      <c r="E271" s="142">
        <f t="shared" si="43"/>
        <v>14</v>
      </c>
      <c r="F271" s="337">
        <v>0.34570000000000001</v>
      </c>
      <c r="G271" s="142">
        <f t="shared" si="44"/>
        <v>4</v>
      </c>
      <c r="H271" s="337">
        <v>0.34439999999999998</v>
      </c>
      <c r="I271" s="142">
        <f t="shared" si="45"/>
        <v>5</v>
      </c>
      <c r="J271" s="337">
        <v>0.31540000000000001</v>
      </c>
      <c r="K271" s="142">
        <f t="shared" si="46"/>
        <v>15</v>
      </c>
      <c r="L271" s="337">
        <v>0.31659999999999999</v>
      </c>
      <c r="M271" s="142">
        <f t="shared" si="47"/>
        <v>16</v>
      </c>
      <c r="N271" s="361"/>
      <c r="O271" s="361"/>
      <c r="P271" s="361"/>
      <c r="Q271" s="361"/>
      <c r="R271" s="361"/>
      <c r="S271" s="361"/>
      <c r="T271" s="361"/>
      <c r="U271" s="361"/>
      <c r="V271" s="361"/>
      <c r="W271" s="361"/>
    </row>
    <row r="272" spans="1:33" ht="24" customHeight="1">
      <c r="A272" s="215" t="s">
        <v>14</v>
      </c>
      <c r="B272" s="260">
        <v>0.33069999999999999</v>
      </c>
      <c r="C272" s="260">
        <f t="shared" si="42"/>
        <v>6</v>
      </c>
      <c r="D272" s="337">
        <v>0.27910000000000001</v>
      </c>
      <c r="E272" s="142">
        <f t="shared" si="43"/>
        <v>24</v>
      </c>
      <c r="F272" s="337">
        <v>0.31269999999999998</v>
      </c>
      <c r="G272" s="142">
        <f t="shared" si="44"/>
        <v>15</v>
      </c>
      <c r="H272" s="337">
        <v>0.31440000000000001</v>
      </c>
      <c r="I272" s="142">
        <f t="shared" si="45"/>
        <v>14</v>
      </c>
      <c r="J272" s="337">
        <v>0.31059999999999999</v>
      </c>
      <c r="K272" s="142">
        <f t="shared" si="46"/>
        <v>18</v>
      </c>
      <c r="L272" s="337">
        <v>0.36204999999999998</v>
      </c>
      <c r="M272" s="142">
        <f t="shared" si="47"/>
        <v>1</v>
      </c>
      <c r="N272" s="361"/>
      <c r="O272" s="361"/>
      <c r="P272" s="361"/>
      <c r="Q272" s="361"/>
      <c r="R272" s="361"/>
      <c r="S272" s="361"/>
      <c r="T272" s="361"/>
      <c r="U272" s="361"/>
      <c r="V272" s="361"/>
      <c r="W272" s="361"/>
    </row>
    <row r="273" spans="1:23" ht="24" customHeight="1">
      <c r="A273" s="215" t="s">
        <v>15</v>
      </c>
      <c r="B273" s="260">
        <v>0.23799999999999999</v>
      </c>
      <c r="C273" s="260">
        <f t="shared" si="42"/>
        <v>29</v>
      </c>
      <c r="D273" s="337">
        <v>0.24199999999999999</v>
      </c>
      <c r="E273" s="142">
        <f t="shared" si="43"/>
        <v>30</v>
      </c>
      <c r="F273" s="337">
        <v>0.30980000000000002</v>
      </c>
      <c r="G273" s="142">
        <f t="shared" si="44"/>
        <v>17</v>
      </c>
      <c r="H273" s="337">
        <v>0.3246</v>
      </c>
      <c r="I273" s="142">
        <f t="shared" si="45"/>
        <v>12</v>
      </c>
      <c r="J273" s="337">
        <v>0.33862999999999999</v>
      </c>
      <c r="K273" s="142">
        <f t="shared" si="46"/>
        <v>6</v>
      </c>
      <c r="L273" s="337">
        <v>0.29635</v>
      </c>
      <c r="M273" s="142">
        <f t="shared" si="47"/>
        <v>21</v>
      </c>
      <c r="N273" s="361"/>
      <c r="O273" s="361"/>
      <c r="P273" s="361"/>
      <c r="Q273" s="361"/>
      <c r="R273" s="361"/>
      <c r="S273" s="361"/>
      <c r="T273" s="361"/>
      <c r="U273" s="361"/>
      <c r="V273" s="361"/>
      <c r="W273" s="361"/>
    </row>
    <row r="274" spans="1:23" ht="24" customHeight="1">
      <c r="A274" s="215" t="s">
        <v>16</v>
      </c>
      <c r="B274" s="260">
        <v>0.32</v>
      </c>
      <c r="C274" s="260">
        <f t="shared" si="42"/>
        <v>8</v>
      </c>
      <c r="D274" s="337">
        <v>0.30349999999999999</v>
      </c>
      <c r="E274" s="142">
        <f t="shared" si="43"/>
        <v>12</v>
      </c>
      <c r="F274" s="337">
        <v>0.3412</v>
      </c>
      <c r="G274" s="142">
        <f t="shared" si="44"/>
        <v>5</v>
      </c>
      <c r="H274" s="337">
        <v>0.33639999999999998</v>
      </c>
      <c r="I274" s="142">
        <f t="shared" si="45"/>
        <v>7</v>
      </c>
      <c r="J274" s="337">
        <v>0.31448999999999999</v>
      </c>
      <c r="K274" s="142">
        <f t="shared" si="46"/>
        <v>16</v>
      </c>
      <c r="L274" s="337">
        <v>0.33278000000000002</v>
      </c>
      <c r="M274" s="142">
        <f t="shared" si="47"/>
        <v>13</v>
      </c>
      <c r="N274" s="361"/>
      <c r="O274" s="361"/>
      <c r="P274" s="361"/>
      <c r="Q274" s="361"/>
      <c r="R274" s="361"/>
      <c r="S274" s="361"/>
      <c r="T274" s="361"/>
      <c r="U274" s="361"/>
      <c r="V274" s="361"/>
      <c r="W274" s="361"/>
    </row>
    <row r="275" spans="1:23" ht="24" customHeight="1">
      <c r="A275" s="215" t="s">
        <v>17</v>
      </c>
      <c r="B275" s="260">
        <v>0.31009999999999999</v>
      </c>
      <c r="C275" s="260">
        <f t="shared" si="42"/>
        <v>11</v>
      </c>
      <c r="D275" s="337">
        <v>0.28999999999999998</v>
      </c>
      <c r="E275" s="142">
        <f t="shared" si="43"/>
        <v>17</v>
      </c>
      <c r="F275" s="337">
        <v>0.31040000000000001</v>
      </c>
      <c r="G275" s="142">
        <f t="shared" si="44"/>
        <v>16</v>
      </c>
      <c r="H275" s="337">
        <v>0.29010000000000002</v>
      </c>
      <c r="I275" s="142">
        <f t="shared" si="45"/>
        <v>26</v>
      </c>
      <c r="J275" s="337">
        <v>0.32512000000000002</v>
      </c>
      <c r="K275" s="142">
        <f t="shared" si="46"/>
        <v>12</v>
      </c>
      <c r="L275" s="337">
        <v>0.27395999999999998</v>
      </c>
      <c r="M275" s="142">
        <f t="shared" si="47"/>
        <v>29</v>
      </c>
      <c r="N275" s="361"/>
      <c r="O275" s="361"/>
      <c r="P275" s="361"/>
      <c r="Q275" s="361"/>
      <c r="R275" s="361"/>
      <c r="S275" s="361"/>
      <c r="T275" s="361"/>
      <c r="U275" s="361"/>
      <c r="V275" s="361"/>
      <c r="W275" s="361"/>
    </row>
    <row r="276" spans="1:23" ht="24" customHeight="1">
      <c r="A276" s="215" t="s">
        <v>18</v>
      </c>
      <c r="B276" s="260">
        <v>0.2762</v>
      </c>
      <c r="C276" s="260">
        <f t="shared" si="42"/>
        <v>22</v>
      </c>
      <c r="D276" s="337">
        <v>0.24840000000000001</v>
      </c>
      <c r="E276" s="142">
        <f t="shared" si="43"/>
        <v>29</v>
      </c>
      <c r="F276" s="337">
        <v>0.2989</v>
      </c>
      <c r="G276" s="142">
        <f t="shared" si="44"/>
        <v>22</v>
      </c>
      <c r="H276" s="337">
        <v>0.3039</v>
      </c>
      <c r="I276" s="142">
        <f t="shared" si="45"/>
        <v>22</v>
      </c>
      <c r="J276" s="337">
        <v>0.25530000000000003</v>
      </c>
      <c r="K276" s="142">
        <f t="shared" si="46"/>
        <v>30</v>
      </c>
      <c r="L276" s="337">
        <v>0.24091000000000001</v>
      </c>
      <c r="M276" s="142">
        <f t="shared" si="47"/>
        <v>31</v>
      </c>
      <c r="N276" s="361"/>
      <c r="O276" s="361"/>
      <c r="P276" s="361"/>
      <c r="Q276" s="361"/>
      <c r="R276" s="361"/>
      <c r="S276" s="361"/>
      <c r="T276" s="361"/>
      <c r="U276" s="361"/>
      <c r="V276" s="361"/>
      <c r="W276" s="361"/>
    </row>
    <row r="277" spans="1:23" ht="24" customHeight="1">
      <c r="A277" s="215" t="s">
        <v>19</v>
      </c>
      <c r="B277" s="260">
        <v>0.2462</v>
      </c>
      <c r="C277" s="260">
        <f t="shared" si="42"/>
        <v>28</v>
      </c>
      <c r="D277" s="337">
        <v>0.26279999999999998</v>
      </c>
      <c r="E277" s="142">
        <f t="shared" si="43"/>
        <v>28</v>
      </c>
      <c r="F277" s="337">
        <v>0.29339999999999999</v>
      </c>
      <c r="G277" s="142">
        <f t="shared" si="44"/>
        <v>24</v>
      </c>
      <c r="H277" s="337">
        <v>0.31109999999999999</v>
      </c>
      <c r="I277" s="142">
        <f t="shared" si="45"/>
        <v>17</v>
      </c>
      <c r="J277" s="337">
        <v>0.34504000000000001</v>
      </c>
      <c r="K277" s="142">
        <f t="shared" si="46"/>
        <v>5</v>
      </c>
      <c r="L277" s="337">
        <v>0.35542000000000001</v>
      </c>
      <c r="M277" s="142">
        <f t="shared" si="47"/>
        <v>5</v>
      </c>
      <c r="N277" s="361"/>
      <c r="O277" s="361"/>
      <c r="P277" s="361"/>
      <c r="Q277" s="361"/>
      <c r="R277" s="361"/>
      <c r="S277" s="361"/>
      <c r="T277" s="361"/>
      <c r="U277" s="361"/>
      <c r="V277" s="361"/>
      <c r="W277" s="361"/>
    </row>
    <row r="278" spans="1:23" ht="24" customHeight="1">
      <c r="A278" s="215" t="s">
        <v>20</v>
      </c>
      <c r="B278" s="260">
        <v>0.3019</v>
      </c>
      <c r="C278" s="260">
        <f t="shared" si="42"/>
        <v>13</v>
      </c>
      <c r="D278" s="337">
        <v>0.30809999999999998</v>
      </c>
      <c r="E278" s="142">
        <f t="shared" si="43"/>
        <v>11</v>
      </c>
      <c r="F278" s="337">
        <v>0.31709999999999999</v>
      </c>
      <c r="G278" s="142">
        <f t="shared" si="44"/>
        <v>13</v>
      </c>
      <c r="H278" s="337">
        <v>0.29459999999999997</v>
      </c>
      <c r="I278" s="142">
        <f t="shared" si="45"/>
        <v>25</v>
      </c>
      <c r="J278" s="337">
        <v>0.28982999999999998</v>
      </c>
      <c r="K278" s="142">
        <f t="shared" si="46"/>
        <v>25</v>
      </c>
      <c r="L278" s="337">
        <v>0.34103</v>
      </c>
      <c r="M278" s="142">
        <f t="shared" si="47"/>
        <v>9</v>
      </c>
      <c r="N278" s="361"/>
      <c r="O278" s="361"/>
      <c r="P278" s="361"/>
      <c r="Q278" s="361"/>
      <c r="R278" s="361"/>
      <c r="S278" s="361"/>
      <c r="T278" s="361"/>
      <c r="U278" s="361"/>
      <c r="V278" s="361"/>
      <c r="W278" s="361"/>
    </row>
    <row r="279" spans="1:23" ht="24" customHeight="1">
      <c r="A279" s="215" t="s">
        <v>21</v>
      </c>
      <c r="B279" s="260">
        <v>0.28599999999999998</v>
      </c>
      <c r="C279" s="260">
        <f t="shared" si="42"/>
        <v>19</v>
      </c>
      <c r="D279" s="337">
        <v>0.29670000000000002</v>
      </c>
      <c r="E279" s="142">
        <f t="shared" si="43"/>
        <v>15</v>
      </c>
      <c r="F279" s="337">
        <v>0.31390000000000001</v>
      </c>
      <c r="G279" s="142">
        <f t="shared" si="44"/>
        <v>14</v>
      </c>
      <c r="H279" s="337">
        <v>0.32540000000000002</v>
      </c>
      <c r="I279" s="142">
        <f t="shared" si="45"/>
        <v>11</v>
      </c>
      <c r="J279" s="337">
        <v>0.32679999999999998</v>
      </c>
      <c r="K279" s="142">
        <f t="shared" si="46"/>
        <v>11</v>
      </c>
      <c r="L279" s="337">
        <v>0.34588000000000002</v>
      </c>
      <c r="M279" s="142">
        <f t="shared" si="47"/>
        <v>8</v>
      </c>
      <c r="N279" s="361"/>
      <c r="O279" s="361"/>
      <c r="P279" s="361"/>
      <c r="Q279" s="361"/>
      <c r="R279" s="361"/>
      <c r="S279" s="361"/>
      <c r="T279" s="361"/>
      <c r="U279" s="361"/>
      <c r="V279" s="361"/>
      <c r="W279" s="361"/>
    </row>
    <row r="280" spans="1:23" ht="24" customHeight="1">
      <c r="A280" s="215" t="s">
        <v>22</v>
      </c>
      <c r="B280" s="260">
        <v>0.29459999999999997</v>
      </c>
      <c r="C280" s="260">
        <f t="shared" si="42"/>
        <v>14</v>
      </c>
      <c r="D280" s="337">
        <v>0.30969999999999998</v>
      </c>
      <c r="E280" s="142">
        <f t="shared" si="43"/>
        <v>8</v>
      </c>
      <c r="F280" s="337">
        <v>0.32750000000000001</v>
      </c>
      <c r="G280" s="142">
        <f t="shared" si="44"/>
        <v>10</v>
      </c>
      <c r="H280" s="337">
        <v>0.31319999999999998</v>
      </c>
      <c r="I280" s="142">
        <f t="shared" si="45"/>
        <v>16</v>
      </c>
      <c r="J280" s="337">
        <v>0.30912000000000001</v>
      </c>
      <c r="K280" s="142">
        <f t="shared" si="46"/>
        <v>20</v>
      </c>
      <c r="L280" s="337">
        <v>0.28578999999999999</v>
      </c>
      <c r="M280" s="142">
        <f t="shared" si="47"/>
        <v>27</v>
      </c>
      <c r="N280" s="361"/>
      <c r="O280" s="361"/>
      <c r="P280" s="361"/>
      <c r="Q280" s="361"/>
      <c r="R280" s="361"/>
      <c r="S280" s="361"/>
      <c r="T280" s="361"/>
      <c r="U280" s="361"/>
      <c r="V280" s="361"/>
      <c r="W280" s="361"/>
    </row>
    <row r="281" spans="1:23" ht="24" customHeight="1">
      <c r="A281" s="215" t="s">
        <v>23</v>
      </c>
      <c r="B281" s="260">
        <v>0.29099999999999998</v>
      </c>
      <c r="C281" s="260">
        <f t="shared" si="42"/>
        <v>17</v>
      </c>
      <c r="D281" s="337">
        <v>0.29559999999999997</v>
      </c>
      <c r="E281" s="142">
        <f t="shared" si="43"/>
        <v>16</v>
      </c>
      <c r="F281" s="337">
        <v>0.3397</v>
      </c>
      <c r="G281" s="142">
        <f t="shared" si="44"/>
        <v>6</v>
      </c>
      <c r="H281" s="337">
        <v>0.27339999999999998</v>
      </c>
      <c r="I281" s="142">
        <f t="shared" si="45"/>
        <v>29</v>
      </c>
      <c r="J281" s="337">
        <v>0.29297000000000001</v>
      </c>
      <c r="K281" s="142">
        <f t="shared" si="46"/>
        <v>23</v>
      </c>
      <c r="L281" s="337">
        <v>0.27916000000000002</v>
      </c>
      <c r="M281" s="142">
        <f t="shared" si="47"/>
        <v>28</v>
      </c>
      <c r="N281" s="361"/>
      <c r="O281" s="361"/>
      <c r="P281" s="361"/>
      <c r="Q281" s="361"/>
      <c r="R281" s="361"/>
      <c r="S281" s="361"/>
      <c r="T281" s="361"/>
      <c r="U281" s="361"/>
      <c r="V281" s="361"/>
      <c r="W281" s="361"/>
    </row>
    <row r="282" spans="1:23" ht="24" customHeight="1">
      <c r="A282" s="215" t="s">
        <v>24</v>
      </c>
      <c r="B282" s="260">
        <v>0.28910000000000002</v>
      </c>
      <c r="C282" s="260">
        <f t="shared" si="42"/>
        <v>18</v>
      </c>
      <c r="D282" s="337">
        <v>0.28239999999999998</v>
      </c>
      <c r="E282" s="142">
        <f t="shared" si="43"/>
        <v>22</v>
      </c>
      <c r="F282" s="337">
        <v>0.30809999999999998</v>
      </c>
      <c r="G282" s="142">
        <f t="shared" si="44"/>
        <v>18</v>
      </c>
      <c r="H282" s="337">
        <v>0.33150000000000002</v>
      </c>
      <c r="I282" s="142">
        <f t="shared" si="45"/>
        <v>8</v>
      </c>
      <c r="J282" s="337">
        <v>0.33755000000000002</v>
      </c>
      <c r="K282" s="142">
        <f t="shared" si="46"/>
        <v>8</v>
      </c>
      <c r="L282" s="337">
        <v>0.33554</v>
      </c>
      <c r="M282" s="142">
        <f t="shared" si="47"/>
        <v>12</v>
      </c>
      <c r="N282" s="361"/>
      <c r="O282" s="361"/>
      <c r="P282" s="361"/>
      <c r="Q282" s="361"/>
      <c r="R282" s="361"/>
      <c r="S282" s="361"/>
      <c r="T282" s="361"/>
      <c r="U282" s="361"/>
      <c r="V282" s="361"/>
      <c r="W282" s="361"/>
    </row>
    <row r="283" spans="1:23" ht="24" customHeight="1">
      <c r="A283" s="215" t="s">
        <v>122</v>
      </c>
      <c r="B283" s="260">
        <v>0.25629999999999997</v>
      </c>
      <c r="C283" s="260">
        <f t="shared" si="42"/>
        <v>26</v>
      </c>
      <c r="D283" s="337">
        <v>0.27129999999999999</v>
      </c>
      <c r="E283" s="142">
        <f t="shared" si="43"/>
        <v>27</v>
      </c>
      <c r="F283" s="337">
        <v>0.2495</v>
      </c>
      <c r="G283" s="142">
        <f t="shared" si="44"/>
        <v>30</v>
      </c>
      <c r="H283" s="337">
        <v>0.27439999999999998</v>
      </c>
      <c r="I283" s="142">
        <f t="shared" si="45"/>
        <v>28</v>
      </c>
      <c r="J283" s="337">
        <v>0.25169999999999998</v>
      </c>
      <c r="K283" s="142">
        <f t="shared" si="46"/>
        <v>31</v>
      </c>
      <c r="L283" s="337">
        <v>0.25581999999999999</v>
      </c>
      <c r="M283" s="142">
        <f t="shared" si="47"/>
        <v>30</v>
      </c>
      <c r="N283" s="361"/>
      <c r="O283" s="361"/>
      <c r="P283" s="361"/>
      <c r="Q283" s="361"/>
      <c r="R283" s="361"/>
      <c r="S283" s="361"/>
      <c r="T283" s="361"/>
      <c r="U283" s="361"/>
      <c r="V283" s="361"/>
      <c r="W283" s="361"/>
    </row>
    <row r="284" spans="1:23" ht="24" customHeight="1">
      <c r="A284" s="215" t="s">
        <v>80</v>
      </c>
      <c r="B284" s="260">
        <v>0.35980000000000001</v>
      </c>
      <c r="C284" s="260">
        <f t="shared" si="42"/>
        <v>1</v>
      </c>
      <c r="D284" s="337">
        <v>0.31130000000000002</v>
      </c>
      <c r="E284" s="142">
        <f t="shared" si="43"/>
        <v>6</v>
      </c>
      <c r="F284" s="337">
        <v>0.26979999999999998</v>
      </c>
      <c r="G284" s="142">
        <f t="shared" si="44"/>
        <v>29</v>
      </c>
      <c r="H284" s="337">
        <v>0.2843</v>
      </c>
      <c r="I284" s="142">
        <f t="shared" si="45"/>
        <v>27</v>
      </c>
      <c r="J284" s="337">
        <v>0.29006999999999999</v>
      </c>
      <c r="K284" s="142">
        <f t="shared" si="46"/>
        <v>24</v>
      </c>
      <c r="L284" s="337">
        <v>0.28792000000000001</v>
      </c>
      <c r="M284" s="142">
        <f t="shared" si="47"/>
        <v>25</v>
      </c>
      <c r="N284" s="361"/>
      <c r="O284" s="361"/>
      <c r="P284" s="361"/>
      <c r="Q284" s="361"/>
      <c r="R284" s="361"/>
      <c r="S284" s="361"/>
      <c r="T284" s="361"/>
      <c r="U284" s="361"/>
      <c r="V284" s="361"/>
      <c r="W284" s="361"/>
    </row>
    <row r="285" spans="1:23" ht="24" customHeight="1">
      <c r="A285" s="215" t="s">
        <v>123</v>
      </c>
      <c r="B285" s="260">
        <v>0.28360000000000002</v>
      </c>
      <c r="C285" s="260">
        <f t="shared" si="42"/>
        <v>20</v>
      </c>
      <c r="D285" s="337">
        <v>0.28610000000000002</v>
      </c>
      <c r="E285" s="142">
        <f t="shared" si="43"/>
        <v>21</v>
      </c>
      <c r="F285" s="337">
        <v>0.29389999999999999</v>
      </c>
      <c r="G285" s="142">
        <f t="shared" si="44"/>
        <v>23</v>
      </c>
      <c r="H285" s="337">
        <v>0.30790000000000001</v>
      </c>
      <c r="I285" s="142">
        <f t="shared" si="45"/>
        <v>20</v>
      </c>
      <c r="J285" s="337">
        <v>0.27326</v>
      </c>
      <c r="K285" s="142">
        <f t="shared" si="46"/>
        <v>28</v>
      </c>
      <c r="L285" s="337">
        <v>0.28699000000000002</v>
      </c>
      <c r="M285" s="142">
        <f t="shared" si="47"/>
        <v>26</v>
      </c>
      <c r="N285" s="361"/>
      <c r="O285" s="361"/>
      <c r="P285" s="361"/>
      <c r="Q285" s="361"/>
      <c r="R285" s="361"/>
      <c r="S285" s="361"/>
      <c r="T285" s="361"/>
      <c r="U285" s="361"/>
      <c r="V285" s="361"/>
      <c r="W285" s="361"/>
    </row>
    <row r="286" spans="1:23" ht="24" customHeight="1">
      <c r="A286" s="215" t="s">
        <v>124</v>
      </c>
      <c r="B286" s="260">
        <v>0.28139999999999998</v>
      </c>
      <c r="C286" s="260">
        <f t="shared" si="42"/>
        <v>21</v>
      </c>
      <c r="D286" s="337">
        <v>0.22500000000000001</v>
      </c>
      <c r="E286" s="142">
        <f t="shared" si="43"/>
        <v>31</v>
      </c>
      <c r="F286" s="337">
        <v>0.21540000000000001</v>
      </c>
      <c r="G286" s="142">
        <f t="shared" si="44"/>
        <v>31</v>
      </c>
      <c r="H286" s="337">
        <v>0.2404</v>
      </c>
      <c r="I286" s="142">
        <f t="shared" si="45"/>
        <v>31</v>
      </c>
      <c r="J286" s="337">
        <v>0.33110000000000001</v>
      </c>
      <c r="K286" s="142">
        <f t="shared" si="46"/>
        <v>10</v>
      </c>
      <c r="L286" s="337">
        <v>0.32313999999999998</v>
      </c>
      <c r="M286" s="142">
        <f t="shared" si="47"/>
        <v>15</v>
      </c>
      <c r="N286" s="361"/>
      <c r="O286" s="361"/>
      <c r="P286" s="361"/>
      <c r="Q286" s="361"/>
      <c r="R286" s="361"/>
      <c r="S286" s="361"/>
      <c r="T286" s="361"/>
      <c r="U286" s="361"/>
      <c r="V286" s="361"/>
      <c r="W286" s="361"/>
    </row>
    <row r="287" spans="1:23" ht="24" customHeight="1">
      <c r="A287" s="215" t="s">
        <v>29</v>
      </c>
      <c r="B287" s="260">
        <v>0.33850000000000002</v>
      </c>
      <c r="C287" s="260">
        <f t="shared" si="42"/>
        <v>2</v>
      </c>
      <c r="D287" s="337">
        <v>0.31059999999999999</v>
      </c>
      <c r="E287" s="142">
        <f t="shared" si="43"/>
        <v>7</v>
      </c>
      <c r="F287" s="337">
        <v>0.35010000000000002</v>
      </c>
      <c r="G287" s="142">
        <f t="shared" si="44"/>
        <v>3</v>
      </c>
      <c r="H287" s="337">
        <v>0.3488</v>
      </c>
      <c r="I287" s="142">
        <f t="shared" si="45"/>
        <v>4</v>
      </c>
      <c r="J287" s="337">
        <v>0.35457</v>
      </c>
      <c r="K287" s="142">
        <f t="shared" si="46"/>
        <v>2</v>
      </c>
      <c r="L287" s="337">
        <v>0.35241</v>
      </c>
      <c r="M287" s="142">
        <f t="shared" si="47"/>
        <v>6</v>
      </c>
      <c r="N287" s="361"/>
      <c r="O287" s="361"/>
      <c r="P287" s="361"/>
      <c r="Q287" s="361"/>
      <c r="R287" s="361"/>
      <c r="S287" s="361"/>
      <c r="T287" s="361"/>
      <c r="U287" s="361"/>
      <c r="V287" s="361"/>
      <c r="W287" s="361"/>
    </row>
    <row r="288" spans="1:23" ht="24" customHeight="1">
      <c r="A288" s="215" t="s">
        <v>30</v>
      </c>
      <c r="B288" s="260">
        <v>0.31969999999999998</v>
      </c>
      <c r="C288" s="260">
        <f t="shared" si="42"/>
        <v>9</v>
      </c>
      <c r="D288" s="337">
        <v>0.28110000000000002</v>
      </c>
      <c r="E288" s="142">
        <f t="shared" si="43"/>
        <v>23</v>
      </c>
      <c r="F288" s="337">
        <v>0.29060000000000002</v>
      </c>
      <c r="G288" s="142">
        <f t="shared" si="44"/>
        <v>25</v>
      </c>
      <c r="H288" s="337">
        <v>0.32</v>
      </c>
      <c r="I288" s="142">
        <f t="shared" si="45"/>
        <v>13</v>
      </c>
      <c r="J288" s="337">
        <v>0.30974000000000002</v>
      </c>
      <c r="K288" s="142">
        <f t="shared" si="46"/>
        <v>19</v>
      </c>
      <c r="L288" s="337">
        <v>0.32765</v>
      </c>
      <c r="M288" s="142">
        <f t="shared" si="47"/>
        <v>14</v>
      </c>
      <c r="N288" s="361"/>
      <c r="O288" s="361"/>
      <c r="P288" s="361"/>
      <c r="Q288" s="361"/>
      <c r="R288" s="361"/>
      <c r="S288" s="361"/>
      <c r="T288" s="361"/>
      <c r="U288" s="361"/>
      <c r="V288" s="361"/>
      <c r="W288" s="361"/>
    </row>
    <row r="289" spans="1:23" ht="24" customHeight="1">
      <c r="A289" s="215" t="s">
        <v>31</v>
      </c>
      <c r="B289" s="260">
        <v>0.2291</v>
      </c>
      <c r="C289" s="260">
        <f t="shared" si="42"/>
        <v>31</v>
      </c>
      <c r="D289" s="337">
        <v>0.28810000000000002</v>
      </c>
      <c r="E289" s="142">
        <f t="shared" si="43"/>
        <v>20</v>
      </c>
      <c r="F289" s="337">
        <v>0.33550000000000002</v>
      </c>
      <c r="G289" s="142">
        <f t="shared" si="44"/>
        <v>7</v>
      </c>
      <c r="H289" s="337">
        <v>0.30480000000000002</v>
      </c>
      <c r="I289" s="142">
        <f t="shared" si="45"/>
        <v>21</v>
      </c>
      <c r="J289" s="337">
        <v>0.29874000000000001</v>
      </c>
      <c r="K289" s="142">
        <f t="shared" si="46"/>
        <v>21</v>
      </c>
      <c r="L289" s="337">
        <v>0.35614000000000001</v>
      </c>
      <c r="M289" s="142">
        <f t="shared" si="47"/>
        <v>4</v>
      </c>
      <c r="N289" s="361"/>
      <c r="O289" s="361"/>
      <c r="P289" s="361"/>
      <c r="Q289" s="361"/>
      <c r="R289" s="361"/>
      <c r="S289" s="361"/>
      <c r="T289" s="361"/>
      <c r="U289" s="361"/>
      <c r="V289" s="361"/>
      <c r="W289" s="361"/>
    </row>
    <row r="290" spans="1:23" ht="24" customHeight="1">
      <c r="A290" s="215" t="s">
        <v>32</v>
      </c>
      <c r="B290" s="260">
        <v>0.2722</v>
      </c>
      <c r="C290" s="260">
        <f t="shared" si="42"/>
        <v>23</v>
      </c>
      <c r="D290" s="337">
        <v>0.27329999999999999</v>
      </c>
      <c r="E290" s="142">
        <f t="shared" si="43"/>
        <v>25</v>
      </c>
      <c r="F290" s="337">
        <v>0.30030000000000001</v>
      </c>
      <c r="G290" s="142">
        <f t="shared" si="44"/>
        <v>20</v>
      </c>
      <c r="H290" s="337">
        <v>0.35189999999999999</v>
      </c>
      <c r="I290" s="142">
        <f t="shared" si="45"/>
        <v>3</v>
      </c>
      <c r="J290" s="337">
        <v>0.32452999999999999</v>
      </c>
      <c r="K290" s="142">
        <f t="shared" si="46"/>
        <v>13</v>
      </c>
      <c r="L290" s="337">
        <v>0.30392000000000002</v>
      </c>
      <c r="M290" s="142">
        <f t="shared" si="47"/>
        <v>18</v>
      </c>
      <c r="N290" s="361"/>
      <c r="O290" s="361"/>
      <c r="P290" s="361"/>
      <c r="Q290" s="361"/>
      <c r="R290" s="361"/>
      <c r="S290" s="361"/>
      <c r="T290" s="361"/>
      <c r="U290" s="361"/>
      <c r="V290" s="361"/>
      <c r="W290" s="361"/>
    </row>
    <row r="291" spans="1:23" ht="24" customHeight="1">
      <c r="A291" s="215" t="s">
        <v>77</v>
      </c>
      <c r="B291" s="260">
        <v>0.33829999999999999</v>
      </c>
      <c r="C291" s="260">
        <f t="shared" si="42"/>
        <v>3</v>
      </c>
      <c r="D291" s="337">
        <v>0.34089999999999998</v>
      </c>
      <c r="E291" s="142">
        <f t="shared" si="43"/>
        <v>1</v>
      </c>
      <c r="F291" s="337">
        <v>0.3337</v>
      </c>
      <c r="G291" s="142">
        <f t="shared" si="44"/>
        <v>8</v>
      </c>
      <c r="H291" s="337">
        <v>0.35980000000000001</v>
      </c>
      <c r="I291" s="142">
        <f t="shared" si="45"/>
        <v>2</v>
      </c>
      <c r="J291" s="337">
        <v>0.33423999999999998</v>
      </c>
      <c r="K291" s="142">
        <f t="shared" si="46"/>
        <v>9</v>
      </c>
      <c r="L291" s="337">
        <v>0.33599000000000001</v>
      </c>
      <c r="M291" s="142">
        <f t="shared" si="47"/>
        <v>11</v>
      </c>
      <c r="N291" s="361"/>
      <c r="O291" s="361"/>
      <c r="P291" s="361"/>
      <c r="Q291" s="361"/>
      <c r="R291" s="361"/>
      <c r="S291" s="361"/>
      <c r="T291" s="361"/>
      <c r="U291" s="361"/>
      <c r="V291" s="361"/>
      <c r="W291" s="361"/>
    </row>
    <row r="292" spans="1:23" ht="24" customHeight="1">
      <c r="A292" s="215" t="s">
        <v>34</v>
      </c>
      <c r="B292" s="260">
        <v>0.30919999999999997</v>
      </c>
      <c r="C292" s="260">
        <f t="shared" si="42"/>
        <v>12</v>
      </c>
      <c r="D292" s="337">
        <v>0.33779999999999999</v>
      </c>
      <c r="E292" s="142">
        <f t="shared" si="43"/>
        <v>2</v>
      </c>
      <c r="F292" s="337">
        <v>0.3876</v>
      </c>
      <c r="G292" s="142">
        <f t="shared" si="44"/>
        <v>1</v>
      </c>
      <c r="H292" s="337">
        <v>0.36699999999999999</v>
      </c>
      <c r="I292" s="142">
        <f t="shared" si="45"/>
        <v>1</v>
      </c>
      <c r="J292" s="337">
        <v>0.35328999999999999</v>
      </c>
      <c r="K292" s="142">
        <f t="shared" si="46"/>
        <v>3</v>
      </c>
      <c r="L292" s="337">
        <v>0.35217999999999999</v>
      </c>
      <c r="M292" s="142">
        <f t="shared" si="47"/>
        <v>7</v>
      </c>
      <c r="N292" s="361"/>
      <c r="O292" s="361"/>
      <c r="P292" s="361"/>
      <c r="Q292" s="361"/>
      <c r="R292" s="361"/>
      <c r="S292" s="361"/>
      <c r="T292" s="361"/>
      <c r="U292" s="361"/>
      <c r="V292" s="361"/>
      <c r="W292" s="361"/>
    </row>
    <row r="293" spans="1:23" ht="24" customHeight="1">
      <c r="A293" s="215" t="s">
        <v>35</v>
      </c>
      <c r="B293" s="260">
        <v>0.31080000000000002</v>
      </c>
      <c r="C293" s="260">
        <f t="shared" si="42"/>
        <v>10</v>
      </c>
      <c r="D293" s="337">
        <v>0.30869999999999997</v>
      </c>
      <c r="E293" s="142">
        <f t="shared" si="43"/>
        <v>10</v>
      </c>
      <c r="F293" s="337">
        <v>0.32519999999999999</v>
      </c>
      <c r="G293" s="142">
        <f t="shared" si="44"/>
        <v>11</v>
      </c>
      <c r="H293" s="337">
        <v>0.314</v>
      </c>
      <c r="I293" s="142">
        <f t="shared" si="45"/>
        <v>15</v>
      </c>
      <c r="J293" s="337">
        <v>0.36975999999999998</v>
      </c>
      <c r="K293" s="142">
        <f t="shared" si="46"/>
        <v>1</v>
      </c>
      <c r="L293" s="337">
        <v>0.35754000000000002</v>
      </c>
      <c r="M293" s="142">
        <f t="shared" si="47"/>
        <v>2</v>
      </c>
      <c r="N293" s="361"/>
      <c r="O293" s="361"/>
      <c r="P293" s="361"/>
      <c r="Q293" s="361"/>
      <c r="R293" s="361"/>
      <c r="S293" s="361"/>
      <c r="T293" s="361"/>
      <c r="U293" s="361"/>
      <c r="V293" s="361"/>
      <c r="W293" s="361"/>
    </row>
    <row r="294" spans="1:23" ht="24" customHeight="1">
      <c r="A294" s="124" t="s">
        <v>36</v>
      </c>
      <c r="B294" s="260">
        <v>0.32600000000000001</v>
      </c>
      <c r="C294" s="260">
        <f t="shared" si="42"/>
        <v>7</v>
      </c>
      <c r="D294" s="337">
        <v>0.32919999999999999</v>
      </c>
      <c r="E294" s="142">
        <f t="shared" si="43"/>
        <v>4</v>
      </c>
      <c r="F294" s="337">
        <v>0.36570000000000003</v>
      </c>
      <c r="G294" s="142">
        <f t="shared" si="44"/>
        <v>2</v>
      </c>
      <c r="H294" s="337">
        <v>0.34360000000000002</v>
      </c>
      <c r="I294" s="142">
        <f t="shared" si="45"/>
        <v>6</v>
      </c>
      <c r="J294" s="337">
        <v>0.28747</v>
      </c>
      <c r="K294" s="142">
        <f t="shared" si="46"/>
        <v>27</v>
      </c>
      <c r="L294" s="337">
        <v>0.29450999999999999</v>
      </c>
      <c r="M294" s="142">
        <f t="shared" si="47"/>
        <v>23</v>
      </c>
      <c r="N294" s="8"/>
      <c r="O294" s="8"/>
      <c r="P294" s="8"/>
      <c r="Q294" s="8"/>
      <c r="R294" s="8"/>
      <c r="S294" s="8"/>
      <c r="T294" s="8"/>
      <c r="U294" s="8"/>
      <c r="V294" s="8"/>
      <c r="W294" s="8"/>
    </row>
    <row r="295" spans="1:23" s="1019" customFormat="1" ht="24" customHeight="1">
      <c r="A295" s="1017" t="s">
        <v>595</v>
      </c>
      <c r="B295" s="1017"/>
      <c r="C295" s="1018"/>
      <c r="D295" s="1018"/>
      <c r="E295" s="1018"/>
      <c r="F295" s="1018"/>
      <c r="G295" s="1018"/>
      <c r="H295" s="1018"/>
      <c r="I295" s="1018"/>
      <c r="J295" s="1018"/>
      <c r="K295" s="1018"/>
      <c r="N295" s="1020"/>
      <c r="O295" s="1020"/>
      <c r="P295" s="1020"/>
      <c r="Q295" s="1020"/>
      <c r="R295" s="1020"/>
      <c r="S295" s="1020"/>
      <c r="T295" s="1020"/>
      <c r="U295" s="1020"/>
      <c r="V295" s="1020"/>
      <c r="W295" s="1020"/>
    </row>
  </sheetData>
  <mergeCells count="64">
    <mergeCell ref="L187:M187"/>
    <mergeCell ref="L224:M224"/>
    <mergeCell ref="L261:M261"/>
    <mergeCell ref="L2:M2"/>
    <mergeCell ref="L39:M39"/>
    <mergeCell ref="L76:M76"/>
    <mergeCell ref="L113:M113"/>
    <mergeCell ref="L150:M150"/>
    <mergeCell ref="J261:K261"/>
    <mergeCell ref="A295:B295"/>
    <mergeCell ref="A258:B258"/>
    <mergeCell ref="A261:A262"/>
    <mergeCell ref="B261:C261"/>
    <mergeCell ref="D261:E261"/>
    <mergeCell ref="F261:G261"/>
    <mergeCell ref="H261:I261"/>
    <mergeCell ref="J187:K187"/>
    <mergeCell ref="A221:B221"/>
    <mergeCell ref="A224:A225"/>
    <mergeCell ref="B224:C224"/>
    <mergeCell ref="D224:E224"/>
    <mergeCell ref="F224:G224"/>
    <mergeCell ref="H224:I224"/>
    <mergeCell ref="J224:K224"/>
    <mergeCell ref="H187:I187"/>
    <mergeCell ref="A184:B184"/>
    <mergeCell ref="A187:A188"/>
    <mergeCell ref="B187:C187"/>
    <mergeCell ref="D187:E187"/>
    <mergeCell ref="F187:G187"/>
    <mergeCell ref="J113:K113"/>
    <mergeCell ref="A147:B147"/>
    <mergeCell ref="A150:A151"/>
    <mergeCell ref="B150:C150"/>
    <mergeCell ref="D150:E150"/>
    <mergeCell ref="F150:G150"/>
    <mergeCell ref="H150:I150"/>
    <mergeCell ref="J150:K150"/>
    <mergeCell ref="H113:I113"/>
    <mergeCell ref="A110:B110"/>
    <mergeCell ref="A113:A114"/>
    <mergeCell ref="B113:C113"/>
    <mergeCell ref="D113:E113"/>
    <mergeCell ref="F113:G113"/>
    <mergeCell ref="H39:I39"/>
    <mergeCell ref="J39:K39"/>
    <mergeCell ref="A73:B73"/>
    <mergeCell ref="A76:A77"/>
    <mergeCell ref="B76:C76"/>
    <mergeCell ref="D76:E76"/>
    <mergeCell ref="F76:G76"/>
    <mergeCell ref="H76:I76"/>
    <mergeCell ref="J76:K76"/>
    <mergeCell ref="A36:B36"/>
    <mergeCell ref="A39:A40"/>
    <mergeCell ref="B39:C39"/>
    <mergeCell ref="D39:E39"/>
    <mergeCell ref="F39:G39"/>
    <mergeCell ref="J2:K2"/>
    <mergeCell ref="A2:A3"/>
    <mergeCell ref="B2:C2"/>
    <mergeCell ref="D2:E2"/>
    <mergeCell ref="F2:G2"/>
    <mergeCell ref="H2:I2"/>
  </mergeCells>
  <hyperlinks>
    <hyperlink ref="A1" location="فهرست!A314" display="1متوسط هزینه های غیر خوراکی سالانه یک خانوار شهری"/>
    <hyperlink ref="A38:D38" location="فهرست!A309" display="2-متوسط هزینه های غیر خوراکی سالانه یک خانوار روستایی"/>
    <hyperlink ref="A75" location="فهرست!A316" display="3متوسط هزینه های خوراکی و دخانی سالانه یک خانوار شهری"/>
    <hyperlink ref="A112" location="فهرست!A317" display="4متوسط هزینه های خوراکی و دخانی سالانه یک خانوار روستایی"/>
    <hyperlink ref="A149" location="فهرست!A318" display="5متوسط درامد سالانه یک خانوار شهری"/>
    <hyperlink ref="A186" location="فهرست!A319" display="6متوسط درامد سالانه یک خانوار روستایی"/>
    <hyperlink ref="A223" location="فهرست!A320" display="7ضریب جینی در مناطق شهری"/>
    <hyperlink ref="A260" location="فهرست!A321" display="8ضریب جینی در مناطق روستایی"/>
    <hyperlink ref="A38" location="فهرست!A315" display="2-متوسط هزینه های غیر خوراکی سالانه یک خانوار روستایی"/>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61"/>
  <sheetViews>
    <sheetView rightToLeft="1" zoomScaleNormal="100" workbookViewId="0">
      <selection activeCell="H962" sqref="H962"/>
    </sheetView>
  </sheetViews>
  <sheetFormatPr defaultColWidth="9.140625" defaultRowHeight="23.25" customHeight="1"/>
  <cols>
    <col min="1" max="1" width="23.28515625" style="123" bestFit="1" customWidth="1"/>
    <col min="2" max="9" width="9.140625" style="123"/>
    <col min="10" max="16384" width="9.140625" style="39"/>
  </cols>
  <sheetData>
    <row r="1" spans="1:31" ht="23.25" customHeight="1">
      <c r="A1" s="508" t="s">
        <v>1066</v>
      </c>
      <c r="B1" s="6"/>
      <c r="C1" s="6"/>
      <c r="D1" s="6"/>
      <c r="E1" s="6"/>
      <c r="F1" s="6"/>
      <c r="G1" s="6"/>
      <c r="H1" s="6"/>
      <c r="I1" s="6"/>
      <c r="J1" s="232"/>
      <c r="K1" s="1025"/>
    </row>
    <row r="2" spans="1:31" ht="23.25" customHeight="1">
      <c r="A2" s="527" t="s">
        <v>1</v>
      </c>
      <c r="B2" s="538">
        <v>1395</v>
      </c>
      <c r="C2" s="539"/>
      <c r="D2" s="538">
        <v>1396</v>
      </c>
      <c r="E2" s="539"/>
      <c r="F2" s="538">
        <v>1397</v>
      </c>
      <c r="G2" s="539"/>
      <c r="H2" s="538">
        <v>1398</v>
      </c>
      <c r="I2" s="539"/>
      <c r="J2" s="538">
        <v>1399</v>
      </c>
      <c r="K2" s="539"/>
      <c r="L2" s="232"/>
      <c r="M2" s="232"/>
      <c r="N2" s="232"/>
      <c r="O2" s="232"/>
      <c r="P2" s="232"/>
      <c r="Q2" s="232"/>
      <c r="R2" s="232"/>
      <c r="S2" s="232"/>
      <c r="T2" s="232"/>
      <c r="U2" s="232"/>
    </row>
    <row r="3" spans="1:31" ht="23.25" customHeight="1">
      <c r="A3" s="528"/>
      <c r="B3" s="457" t="s">
        <v>500</v>
      </c>
      <c r="C3" s="457" t="s">
        <v>3</v>
      </c>
      <c r="D3" s="457" t="s">
        <v>500</v>
      </c>
      <c r="E3" s="457" t="s">
        <v>3</v>
      </c>
      <c r="F3" s="457" t="s">
        <v>500</v>
      </c>
      <c r="G3" s="457" t="s">
        <v>3</v>
      </c>
      <c r="H3" s="457" t="s">
        <v>500</v>
      </c>
      <c r="I3" s="457" t="s">
        <v>3</v>
      </c>
      <c r="J3" s="457" t="s">
        <v>500</v>
      </c>
      <c r="K3" s="457" t="s">
        <v>3</v>
      </c>
      <c r="L3" s="232"/>
      <c r="M3" s="232"/>
      <c r="N3" s="232"/>
      <c r="O3" s="232"/>
      <c r="P3" s="232"/>
      <c r="Q3" s="232"/>
      <c r="R3" s="232"/>
      <c r="S3" s="232"/>
      <c r="T3" s="232"/>
      <c r="U3" s="232"/>
    </row>
    <row r="4" spans="1:31" s="924" customFormat="1" ht="23.25" customHeight="1">
      <c r="A4" s="334" t="s">
        <v>55</v>
      </c>
      <c r="B4" s="362">
        <v>99.999999999999986</v>
      </c>
      <c r="C4" s="335" t="s">
        <v>352</v>
      </c>
      <c r="D4" s="362">
        <v>108.12903145413399</v>
      </c>
      <c r="E4" s="1" t="s">
        <v>991</v>
      </c>
      <c r="F4" s="362">
        <v>136.9254409486017</v>
      </c>
      <c r="G4" s="1" t="s">
        <v>352</v>
      </c>
      <c r="H4" s="362">
        <v>183.99584609695097</v>
      </c>
      <c r="I4" s="1" t="s">
        <v>352</v>
      </c>
      <c r="J4" s="362">
        <f>'[1]کل کشور'!$B$239</f>
        <v>250.60226065077336</v>
      </c>
      <c r="K4" s="1" t="s">
        <v>352</v>
      </c>
      <c r="L4" s="344"/>
      <c r="M4" s="919"/>
      <c r="N4" s="344"/>
      <c r="O4" s="919"/>
      <c r="P4" s="344"/>
      <c r="Q4" s="919"/>
      <c r="R4" s="344"/>
      <c r="S4" s="919"/>
      <c r="T4" s="344"/>
      <c r="U4" s="919"/>
      <c r="V4" s="1026"/>
      <c r="W4" s="1026"/>
      <c r="X4" s="1026"/>
      <c r="Y4" s="1026"/>
      <c r="Z4" s="1026"/>
      <c r="AA4" s="1026"/>
      <c r="AB4" s="1026"/>
      <c r="AC4" s="1026"/>
      <c r="AD4" s="1026"/>
      <c r="AE4" s="1026"/>
    </row>
    <row r="5" spans="1:31" ht="23.25" customHeight="1">
      <c r="A5" s="27" t="s">
        <v>56</v>
      </c>
      <c r="B5" s="364">
        <v>99.999999999999986</v>
      </c>
      <c r="C5" s="336" t="s">
        <v>352</v>
      </c>
      <c r="D5" s="364">
        <v>109.52827192466648</v>
      </c>
      <c r="E5" s="337">
        <v>8</v>
      </c>
      <c r="F5" s="364">
        <v>140.13285739025179</v>
      </c>
      <c r="G5" s="337">
        <v>9</v>
      </c>
      <c r="H5" s="364">
        <v>188.35380598212126</v>
      </c>
      <c r="I5" s="337">
        <v>11</v>
      </c>
      <c r="J5" s="364">
        <f>'[1]آذربايجان شرقي'!$B$239</f>
        <v>262.33494848584746</v>
      </c>
      <c r="K5" s="337">
        <f>RANK(J5,$J$5:$J$35)</f>
        <v>9</v>
      </c>
      <c r="L5" s="8"/>
      <c r="M5" s="381"/>
      <c r="N5" s="8"/>
      <c r="O5" s="8"/>
      <c r="P5" s="8"/>
      <c r="Q5" s="8"/>
      <c r="R5" s="8"/>
      <c r="S5" s="8"/>
      <c r="T5" s="8"/>
      <c r="U5" s="8"/>
      <c r="V5" s="1027"/>
      <c r="W5" s="1027"/>
      <c r="X5" s="1027"/>
      <c r="Y5" s="1027"/>
      <c r="Z5" s="1027"/>
      <c r="AA5" s="1027"/>
      <c r="AB5" s="1027"/>
      <c r="AC5" s="1027"/>
      <c r="AD5" s="1027"/>
      <c r="AE5" s="1027"/>
    </row>
    <row r="6" spans="1:31" ht="23.25" customHeight="1">
      <c r="A6" s="27" t="s">
        <v>57</v>
      </c>
      <c r="B6" s="364">
        <v>100</v>
      </c>
      <c r="C6" s="336" t="s">
        <v>352</v>
      </c>
      <c r="D6" s="364">
        <v>108.20862605984357</v>
      </c>
      <c r="E6" s="337">
        <v>14</v>
      </c>
      <c r="F6" s="364">
        <v>135.66321488395903</v>
      </c>
      <c r="G6" s="337">
        <v>17</v>
      </c>
      <c r="H6" s="364">
        <v>179.88544873549699</v>
      </c>
      <c r="I6" s="337">
        <v>20</v>
      </c>
      <c r="J6" s="364">
        <f>'[1]آذربايجان غربي'!$B$239</f>
        <v>238.39937076710436</v>
      </c>
      <c r="K6" s="337">
        <f t="shared" ref="K6:K35" si="0">RANK(J6,$J$5:$J$35)</f>
        <v>27</v>
      </c>
      <c r="L6" s="8"/>
      <c r="M6" s="381"/>
      <c r="N6" s="8"/>
      <c r="O6" s="8"/>
      <c r="P6" s="8"/>
      <c r="Q6" s="8"/>
      <c r="R6" s="8"/>
      <c r="S6" s="8"/>
      <c r="T6" s="8"/>
      <c r="U6" s="8"/>
      <c r="V6" s="1027"/>
      <c r="W6" s="1027"/>
      <c r="X6" s="1027"/>
      <c r="Y6" s="1027"/>
      <c r="Z6" s="1027"/>
      <c r="AA6" s="1027"/>
      <c r="AB6" s="1027"/>
      <c r="AC6" s="1027"/>
      <c r="AD6" s="1027"/>
      <c r="AE6" s="1027"/>
    </row>
    <row r="7" spans="1:31" ht="23.25" customHeight="1">
      <c r="A7" s="27" t="s">
        <v>58</v>
      </c>
      <c r="B7" s="364">
        <v>99.999999999999986</v>
      </c>
      <c r="C7" s="336" t="s">
        <v>352</v>
      </c>
      <c r="D7" s="364">
        <v>108.53053747051638</v>
      </c>
      <c r="E7" s="337">
        <v>10</v>
      </c>
      <c r="F7" s="364">
        <v>133.47390276176574</v>
      </c>
      <c r="G7" s="337">
        <v>25</v>
      </c>
      <c r="H7" s="364">
        <v>179.79347359037487</v>
      </c>
      <c r="I7" s="337">
        <v>21</v>
      </c>
      <c r="J7" s="364">
        <f>[1]اردبيل!$B$239</f>
        <v>241.8803405679472</v>
      </c>
      <c r="K7" s="337">
        <f t="shared" si="0"/>
        <v>23</v>
      </c>
      <c r="L7" s="8"/>
      <c r="M7" s="381"/>
      <c r="N7" s="8"/>
      <c r="O7" s="8"/>
      <c r="P7" s="8"/>
      <c r="Q7" s="8"/>
      <c r="R7" s="8"/>
      <c r="S7" s="8"/>
      <c r="T7" s="8"/>
      <c r="U7" s="8"/>
      <c r="V7" s="1027"/>
      <c r="W7" s="1027"/>
      <c r="X7" s="1027"/>
      <c r="Y7" s="1027"/>
      <c r="Z7" s="1027"/>
      <c r="AA7" s="1027"/>
      <c r="AB7" s="1027"/>
      <c r="AC7" s="1027"/>
      <c r="AD7" s="1027"/>
      <c r="AE7" s="1027"/>
    </row>
    <row r="8" spans="1:31" ht="23.25" customHeight="1">
      <c r="A8" s="27" t="s">
        <v>59</v>
      </c>
      <c r="B8" s="364">
        <v>99.999999999999957</v>
      </c>
      <c r="C8" s="336" t="s">
        <v>352</v>
      </c>
      <c r="D8" s="364">
        <v>107.78023087050481</v>
      </c>
      <c r="E8" s="337">
        <v>19</v>
      </c>
      <c r="F8" s="364">
        <v>133.10020272144544</v>
      </c>
      <c r="G8" s="337">
        <v>26</v>
      </c>
      <c r="H8" s="364">
        <v>175.63800524397342</v>
      </c>
      <c r="I8" s="337">
        <v>29</v>
      </c>
      <c r="J8" s="364">
        <f>[1]اصفهان!$B$239</f>
        <v>235.88068435809177</v>
      </c>
      <c r="K8" s="337">
        <f t="shared" si="0"/>
        <v>29</v>
      </c>
      <c r="L8" s="361"/>
      <c r="M8" s="1024"/>
      <c r="N8" s="361"/>
      <c r="O8" s="361"/>
      <c r="P8" s="361"/>
      <c r="Q8" s="361"/>
      <c r="R8" s="361"/>
      <c r="S8" s="361"/>
      <c r="T8" s="361"/>
      <c r="U8" s="361"/>
      <c r="V8" s="1027"/>
      <c r="W8" s="1027"/>
      <c r="X8" s="1027"/>
      <c r="Y8" s="1027"/>
      <c r="Z8" s="1027"/>
      <c r="AA8" s="1027"/>
      <c r="AB8" s="1027"/>
      <c r="AC8" s="1027"/>
      <c r="AD8" s="1027"/>
      <c r="AE8" s="1027"/>
    </row>
    <row r="9" spans="1:31" ht="23.25" customHeight="1">
      <c r="A9" s="27" t="s">
        <v>10</v>
      </c>
      <c r="B9" s="364">
        <v>100.00000000000001</v>
      </c>
      <c r="C9" s="336" t="s">
        <v>352</v>
      </c>
      <c r="D9" s="364">
        <v>107.37860089336263</v>
      </c>
      <c r="E9" s="337">
        <v>26</v>
      </c>
      <c r="F9" s="364">
        <v>132.5974470687666</v>
      </c>
      <c r="G9" s="337">
        <v>27</v>
      </c>
      <c r="H9" s="364">
        <v>179.75341184470966</v>
      </c>
      <c r="I9" s="337">
        <v>22</v>
      </c>
      <c r="J9" s="364">
        <f>[1]البرز!$B$239</f>
        <v>242.45853053962725</v>
      </c>
      <c r="K9" s="337">
        <f t="shared" si="0"/>
        <v>22</v>
      </c>
      <c r="L9" s="361"/>
      <c r="M9" s="1024"/>
      <c r="N9" s="361"/>
      <c r="O9" s="361"/>
      <c r="P9" s="361"/>
      <c r="Q9" s="361"/>
      <c r="R9" s="361"/>
      <c r="S9" s="361"/>
      <c r="T9" s="361"/>
      <c r="U9" s="361"/>
      <c r="V9" s="1027"/>
      <c r="W9" s="1027"/>
      <c r="X9" s="1027"/>
      <c r="Y9" s="1027"/>
      <c r="Z9" s="1027"/>
      <c r="AA9" s="1027"/>
      <c r="AB9" s="1027"/>
      <c r="AC9" s="1027"/>
      <c r="AD9" s="1027"/>
      <c r="AE9" s="1027"/>
    </row>
    <row r="10" spans="1:31" ht="23.25" customHeight="1">
      <c r="A10" s="27" t="s">
        <v>60</v>
      </c>
      <c r="B10" s="364">
        <v>99.999999999999986</v>
      </c>
      <c r="C10" s="336" t="s">
        <v>352</v>
      </c>
      <c r="D10" s="364">
        <v>111.04183623823593</v>
      </c>
      <c r="E10" s="337">
        <v>3</v>
      </c>
      <c r="F10" s="364">
        <v>146.60082304571898</v>
      </c>
      <c r="G10" s="337">
        <v>1</v>
      </c>
      <c r="H10" s="364">
        <v>207.03280532387018</v>
      </c>
      <c r="I10" s="337">
        <v>1</v>
      </c>
      <c r="J10" s="364">
        <f>[1]ايلام!$B$239</f>
        <v>287.45211314336092</v>
      </c>
      <c r="K10" s="337">
        <f t="shared" si="0"/>
        <v>1</v>
      </c>
      <c r="L10" s="361"/>
      <c r="M10" s="1024"/>
      <c r="N10" s="361"/>
      <c r="O10" s="361"/>
      <c r="P10" s="361"/>
      <c r="Q10" s="361"/>
      <c r="R10" s="361"/>
      <c r="S10" s="361"/>
      <c r="T10" s="361"/>
      <c r="U10" s="361"/>
      <c r="V10" s="1027"/>
      <c r="W10" s="1027"/>
      <c r="X10" s="1027"/>
      <c r="Y10" s="1027"/>
      <c r="Z10" s="1027"/>
      <c r="AA10" s="1027"/>
      <c r="AB10" s="1027"/>
      <c r="AC10" s="1027"/>
      <c r="AD10" s="1027"/>
      <c r="AE10" s="1027"/>
    </row>
    <row r="11" spans="1:31" ht="23.25" customHeight="1">
      <c r="A11" s="27" t="s">
        <v>12</v>
      </c>
      <c r="B11" s="364">
        <v>100</v>
      </c>
      <c r="C11" s="336" t="s">
        <v>352</v>
      </c>
      <c r="D11" s="364">
        <v>106.85138594590306</v>
      </c>
      <c r="E11" s="337">
        <v>31</v>
      </c>
      <c r="F11" s="364">
        <v>136.38048603235691</v>
      </c>
      <c r="G11" s="337">
        <v>16</v>
      </c>
      <c r="H11" s="364">
        <v>186.24399256410908</v>
      </c>
      <c r="I11" s="337">
        <v>14</v>
      </c>
      <c r="J11" s="364">
        <f>[1]بوشهر!$B$239</f>
        <v>249.60010725465446</v>
      </c>
      <c r="K11" s="337">
        <f t="shared" si="0"/>
        <v>16</v>
      </c>
      <c r="L11" s="361"/>
      <c r="M11" s="1024"/>
      <c r="N11" s="361"/>
      <c r="O11" s="361"/>
      <c r="P11" s="361"/>
      <c r="Q11" s="361"/>
      <c r="R11" s="361"/>
      <c r="S11" s="361"/>
      <c r="T11" s="361"/>
      <c r="U11" s="361"/>
      <c r="V11" s="1027"/>
      <c r="W11" s="1027"/>
      <c r="X11" s="1027"/>
      <c r="Y11" s="1027"/>
      <c r="Z11" s="1027"/>
      <c r="AA11" s="1027"/>
      <c r="AB11" s="1027"/>
      <c r="AC11" s="1027"/>
      <c r="AD11" s="1027"/>
      <c r="AE11" s="1027"/>
    </row>
    <row r="12" spans="1:31" ht="23.25" customHeight="1">
      <c r="A12" s="27" t="s">
        <v>13</v>
      </c>
      <c r="B12" s="364">
        <v>100</v>
      </c>
      <c r="C12" s="336" t="s">
        <v>352</v>
      </c>
      <c r="D12" s="364">
        <v>108.11381550035156</v>
      </c>
      <c r="E12" s="337">
        <v>15</v>
      </c>
      <c r="F12" s="364">
        <v>139.26536607937291</v>
      </c>
      <c r="G12" s="337">
        <v>11</v>
      </c>
      <c r="H12" s="364">
        <v>188.79405983496909</v>
      </c>
      <c r="I12" s="337">
        <v>10</v>
      </c>
      <c r="J12" s="364">
        <f>[1]تهران!$B$239</f>
        <v>258.16860786092872</v>
      </c>
      <c r="K12" s="337">
        <f t="shared" si="0"/>
        <v>11</v>
      </c>
      <c r="L12" s="361"/>
      <c r="M12" s="1024"/>
      <c r="N12" s="361"/>
      <c r="O12" s="361"/>
      <c r="P12" s="361"/>
      <c r="Q12" s="361"/>
      <c r="R12" s="361"/>
      <c r="S12" s="361"/>
      <c r="T12" s="361"/>
      <c r="U12" s="361"/>
      <c r="V12" s="1027"/>
      <c r="W12" s="1027"/>
      <c r="X12" s="1027"/>
      <c r="Y12" s="1027"/>
      <c r="Z12" s="1027"/>
      <c r="AA12" s="1027"/>
      <c r="AB12" s="1027"/>
      <c r="AC12" s="1027"/>
      <c r="AD12" s="1027"/>
      <c r="AE12" s="1027"/>
    </row>
    <row r="13" spans="1:31" ht="23.25" customHeight="1">
      <c r="A13" s="27" t="s">
        <v>62</v>
      </c>
      <c r="B13" s="364">
        <v>100</v>
      </c>
      <c r="C13" s="336" t="s">
        <v>352</v>
      </c>
      <c r="D13" s="364">
        <v>111.13490002642872</v>
      </c>
      <c r="E13" s="337">
        <v>1</v>
      </c>
      <c r="F13" s="364">
        <v>145.21811883953615</v>
      </c>
      <c r="G13" s="337">
        <v>3</v>
      </c>
      <c r="H13" s="364">
        <v>200.45639737320806</v>
      </c>
      <c r="I13" s="337">
        <v>3</v>
      </c>
      <c r="J13" s="364">
        <f>'[1]چهارمحال و بختياري'!$B$239</f>
        <v>279.07755257657402</v>
      </c>
      <c r="K13" s="337">
        <f t="shared" si="0"/>
        <v>2</v>
      </c>
      <c r="L13" s="361"/>
      <c r="M13" s="1024"/>
      <c r="N13" s="361"/>
      <c r="O13" s="361"/>
      <c r="P13" s="361"/>
      <c r="Q13" s="361"/>
      <c r="R13" s="361"/>
      <c r="S13" s="361"/>
      <c r="T13" s="361"/>
      <c r="U13" s="361"/>
      <c r="V13" s="1027"/>
      <c r="W13" s="1027"/>
      <c r="X13" s="1027"/>
      <c r="Y13" s="1027"/>
      <c r="Z13" s="1027"/>
      <c r="AA13" s="1027"/>
      <c r="AB13" s="1027"/>
      <c r="AC13" s="1027"/>
      <c r="AD13" s="1027"/>
      <c r="AE13" s="1027"/>
    </row>
    <row r="14" spans="1:31" ht="23.25" customHeight="1">
      <c r="A14" s="27" t="s">
        <v>63</v>
      </c>
      <c r="B14" s="364">
        <v>100.00000000000001</v>
      </c>
      <c r="C14" s="336" t="s">
        <v>352</v>
      </c>
      <c r="D14" s="364">
        <v>109.04319783059948</v>
      </c>
      <c r="E14" s="337">
        <v>9</v>
      </c>
      <c r="F14" s="364">
        <v>141.1663758096731</v>
      </c>
      <c r="G14" s="337">
        <v>6</v>
      </c>
      <c r="H14" s="364">
        <v>196.74426825925232</v>
      </c>
      <c r="I14" s="337">
        <v>4</v>
      </c>
      <c r="J14" s="364">
        <f>'[1]خراسان جنوبي'!$B$239</f>
        <v>266.2676176220283</v>
      </c>
      <c r="K14" s="337">
        <f t="shared" si="0"/>
        <v>5</v>
      </c>
      <c r="L14" s="361"/>
      <c r="M14" s="1024"/>
      <c r="N14" s="361"/>
      <c r="O14" s="361"/>
      <c r="P14" s="361"/>
      <c r="Q14" s="361"/>
      <c r="R14" s="361"/>
      <c r="S14" s="361"/>
      <c r="T14" s="361"/>
      <c r="U14" s="361"/>
      <c r="V14" s="1027"/>
      <c r="W14" s="1027"/>
      <c r="X14" s="1027"/>
      <c r="Y14" s="1027"/>
      <c r="Z14" s="1027"/>
      <c r="AA14" s="1027"/>
      <c r="AB14" s="1027"/>
      <c r="AC14" s="1027"/>
      <c r="AD14" s="1027"/>
      <c r="AE14" s="1027"/>
    </row>
    <row r="15" spans="1:31" ht="23.25" customHeight="1">
      <c r="A15" s="27" t="s">
        <v>64</v>
      </c>
      <c r="B15" s="364">
        <v>100.00000000000001</v>
      </c>
      <c r="C15" s="336" t="s">
        <v>352</v>
      </c>
      <c r="D15" s="364">
        <v>107.51753804797984</v>
      </c>
      <c r="E15" s="337">
        <v>24</v>
      </c>
      <c r="F15" s="364">
        <v>133.88942230884999</v>
      </c>
      <c r="G15" s="337">
        <v>23</v>
      </c>
      <c r="H15" s="364">
        <v>176.32203412195247</v>
      </c>
      <c r="I15" s="337">
        <v>28</v>
      </c>
      <c r="J15" s="364">
        <f>'[1]خراسان رضوي'!$B$239</f>
        <v>237.04139014498267</v>
      </c>
      <c r="K15" s="337">
        <f t="shared" si="0"/>
        <v>28</v>
      </c>
      <c r="L15" s="361"/>
      <c r="M15" s="1024"/>
      <c r="N15" s="361"/>
      <c r="O15" s="361"/>
      <c r="P15" s="361"/>
      <c r="Q15" s="361"/>
      <c r="R15" s="361"/>
      <c r="S15" s="361"/>
      <c r="T15" s="361"/>
      <c r="U15" s="361"/>
      <c r="V15" s="1027"/>
      <c r="W15" s="1027"/>
      <c r="X15" s="1027"/>
      <c r="Y15" s="1027"/>
      <c r="Z15" s="1027"/>
      <c r="AA15" s="1027"/>
      <c r="AB15" s="1027"/>
      <c r="AC15" s="1027"/>
      <c r="AD15" s="1027"/>
      <c r="AE15" s="1027"/>
    </row>
    <row r="16" spans="1:31" ht="23.25" customHeight="1">
      <c r="A16" s="27" t="s">
        <v>65</v>
      </c>
      <c r="B16" s="364">
        <v>100</v>
      </c>
      <c r="C16" s="336" t="s">
        <v>352</v>
      </c>
      <c r="D16" s="364">
        <v>110.13148503536827</v>
      </c>
      <c r="E16" s="337">
        <v>5</v>
      </c>
      <c r="F16" s="364">
        <v>142.47605510096307</v>
      </c>
      <c r="G16" s="337">
        <v>4</v>
      </c>
      <c r="H16" s="364">
        <v>196.08722845688879</v>
      </c>
      <c r="I16" s="337">
        <v>5</v>
      </c>
      <c r="J16" s="364">
        <f>'[1]خراسان شمالي'!$B$239</f>
        <v>272.15211282061512</v>
      </c>
      <c r="K16" s="337">
        <f t="shared" si="0"/>
        <v>4</v>
      </c>
      <c r="L16" s="361"/>
      <c r="M16" s="1024"/>
      <c r="N16" s="361"/>
      <c r="O16" s="361"/>
      <c r="P16" s="361"/>
      <c r="Q16" s="361"/>
      <c r="R16" s="361"/>
      <c r="S16" s="361"/>
      <c r="T16" s="361"/>
      <c r="U16" s="361"/>
      <c r="V16" s="1027"/>
      <c r="W16" s="1027"/>
      <c r="X16" s="1027"/>
      <c r="Y16" s="1027"/>
      <c r="Z16" s="1027"/>
      <c r="AA16" s="1027"/>
      <c r="AB16" s="1027"/>
      <c r="AC16" s="1027"/>
      <c r="AD16" s="1027"/>
      <c r="AE16" s="1027"/>
    </row>
    <row r="17" spans="1:31" ht="23.25" customHeight="1">
      <c r="A17" s="27" t="s">
        <v>66</v>
      </c>
      <c r="B17" s="364">
        <v>99.999999999999972</v>
      </c>
      <c r="C17" s="336" t="s">
        <v>352</v>
      </c>
      <c r="D17" s="364">
        <v>107.58192076626325</v>
      </c>
      <c r="E17" s="337">
        <v>23</v>
      </c>
      <c r="F17" s="364">
        <v>137.31401640369424</v>
      </c>
      <c r="G17" s="337">
        <v>14</v>
      </c>
      <c r="H17" s="364">
        <v>185.18511440030744</v>
      </c>
      <c r="I17" s="337">
        <v>16</v>
      </c>
      <c r="J17" s="364">
        <f>[1]خوزستان!$B$239</f>
        <v>253.66880472266774</v>
      </c>
      <c r="K17" s="337">
        <f t="shared" si="0"/>
        <v>14</v>
      </c>
      <c r="L17" s="361"/>
      <c r="M17" s="1024"/>
      <c r="N17" s="361"/>
      <c r="O17" s="361"/>
      <c r="P17" s="361"/>
      <c r="Q17" s="361"/>
      <c r="R17" s="361"/>
      <c r="S17" s="361"/>
      <c r="T17" s="361"/>
      <c r="U17" s="361"/>
      <c r="V17" s="1027"/>
      <c r="W17" s="1027"/>
      <c r="X17" s="1027"/>
      <c r="Y17" s="1027"/>
      <c r="Z17" s="1027"/>
      <c r="AA17" s="1027"/>
      <c r="AB17" s="1027"/>
      <c r="AC17" s="1027"/>
      <c r="AD17" s="1027"/>
      <c r="AE17" s="1027"/>
    </row>
    <row r="18" spans="1:31" ht="23.25" customHeight="1">
      <c r="A18" s="27" t="s">
        <v>19</v>
      </c>
      <c r="B18" s="364">
        <v>99.999999999999986</v>
      </c>
      <c r="C18" s="336" t="s">
        <v>352</v>
      </c>
      <c r="D18" s="364">
        <v>106.87089436625931</v>
      </c>
      <c r="E18" s="337">
        <v>30</v>
      </c>
      <c r="F18" s="364">
        <v>134.22911606714916</v>
      </c>
      <c r="G18" s="337">
        <v>21</v>
      </c>
      <c r="H18" s="364">
        <v>179.68779344481547</v>
      </c>
      <c r="I18" s="337">
        <v>23</v>
      </c>
      <c r="J18" s="364">
        <f>[1]زنجان!$B$239</f>
        <v>245.38274169367679</v>
      </c>
      <c r="K18" s="337">
        <f t="shared" si="0"/>
        <v>18</v>
      </c>
      <c r="L18" s="361"/>
      <c r="M18" s="1024"/>
      <c r="N18" s="361"/>
      <c r="O18" s="361"/>
      <c r="P18" s="361"/>
      <c r="Q18" s="361"/>
      <c r="R18" s="361"/>
      <c r="S18" s="361"/>
      <c r="T18" s="361"/>
      <c r="U18" s="361"/>
      <c r="V18" s="1027"/>
      <c r="W18" s="1027"/>
      <c r="X18" s="1027"/>
      <c r="Y18" s="1027"/>
      <c r="Z18" s="1027"/>
      <c r="AA18" s="1027"/>
      <c r="AB18" s="1027"/>
      <c r="AC18" s="1027"/>
      <c r="AD18" s="1027"/>
      <c r="AE18" s="1027"/>
    </row>
    <row r="19" spans="1:31" ht="23.25" customHeight="1">
      <c r="A19" s="27" t="s">
        <v>67</v>
      </c>
      <c r="B19" s="364">
        <v>99.999999999999986</v>
      </c>
      <c r="C19" s="336" t="s">
        <v>352</v>
      </c>
      <c r="D19" s="364">
        <v>108.29371196719725</v>
      </c>
      <c r="E19" s="337">
        <v>13</v>
      </c>
      <c r="F19" s="364">
        <v>135.56888269825978</v>
      </c>
      <c r="G19" s="337">
        <v>18</v>
      </c>
      <c r="H19" s="364">
        <v>179.39740380833726</v>
      </c>
      <c r="I19" s="337">
        <v>24</v>
      </c>
      <c r="J19" s="364">
        <f>[1]سمنان!$B$239</f>
        <v>239.76573606954264</v>
      </c>
      <c r="K19" s="337">
        <f t="shared" si="0"/>
        <v>25</v>
      </c>
      <c r="L19" s="361"/>
      <c r="M19" s="1024"/>
      <c r="N19" s="361"/>
      <c r="O19" s="361"/>
      <c r="P19" s="361"/>
      <c r="Q19" s="361"/>
      <c r="R19" s="361"/>
      <c r="S19" s="361"/>
      <c r="T19" s="361"/>
      <c r="U19" s="361"/>
      <c r="V19" s="1027"/>
      <c r="W19" s="1027"/>
      <c r="X19" s="1027"/>
      <c r="Y19" s="1027"/>
      <c r="Z19" s="1027"/>
      <c r="AA19" s="1027"/>
      <c r="AB19" s="1027"/>
      <c r="AC19" s="1027"/>
      <c r="AD19" s="1027"/>
      <c r="AE19" s="1027"/>
    </row>
    <row r="20" spans="1:31" ht="23.25" customHeight="1">
      <c r="A20" s="27" t="s">
        <v>21</v>
      </c>
      <c r="B20" s="364">
        <v>100</v>
      </c>
      <c r="C20" s="336" t="s">
        <v>352</v>
      </c>
      <c r="D20" s="364">
        <v>107.66789188478157</v>
      </c>
      <c r="E20" s="337">
        <v>22</v>
      </c>
      <c r="F20" s="364">
        <v>138.69056720544017</v>
      </c>
      <c r="G20" s="337">
        <v>12</v>
      </c>
      <c r="H20" s="364">
        <v>191.48524528528867</v>
      </c>
      <c r="I20" s="337">
        <v>6</v>
      </c>
      <c r="J20" s="364">
        <f>'[1]سيستان و بلوچستان'!$B$239</f>
        <v>262.80973023913799</v>
      </c>
      <c r="K20" s="337">
        <f t="shared" si="0"/>
        <v>7</v>
      </c>
      <c r="L20" s="361"/>
      <c r="M20" s="1024"/>
      <c r="N20" s="361"/>
      <c r="O20" s="361"/>
      <c r="P20" s="361"/>
      <c r="Q20" s="361"/>
      <c r="R20" s="361"/>
      <c r="S20" s="361"/>
      <c r="T20" s="361"/>
      <c r="U20" s="361"/>
      <c r="V20" s="1027"/>
      <c r="W20" s="1027"/>
      <c r="X20" s="1027"/>
      <c r="Y20" s="1027"/>
      <c r="Z20" s="1027"/>
      <c r="AA20" s="1027"/>
      <c r="AB20" s="1027"/>
      <c r="AC20" s="1027"/>
      <c r="AD20" s="1027"/>
      <c r="AE20" s="1027"/>
    </row>
    <row r="21" spans="1:31" ht="23.25" customHeight="1">
      <c r="A21" s="27" t="s">
        <v>68</v>
      </c>
      <c r="B21" s="364">
        <v>100</v>
      </c>
      <c r="C21" s="336" t="s">
        <v>352</v>
      </c>
      <c r="D21" s="364">
        <v>107.1430075757296</v>
      </c>
      <c r="E21" s="337">
        <v>29</v>
      </c>
      <c r="F21" s="364">
        <v>132.46643193767335</v>
      </c>
      <c r="G21" s="337">
        <v>28</v>
      </c>
      <c r="H21" s="364">
        <v>171.06938691339732</v>
      </c>
      <c r="I21" s="337">
        <v>31</v>
      </c>
      <c r="J21" s="364">
        <f>[1]فارس!$B$239</f>
        <v>234.10810760278827</v>
      </c>
      <c r="K21" s="337">
        <f t="shared" si="0"/>
        <v>30</v>
      </c>
      <c r="L21" s="361"/>
      <c r="M21" s="1024"/>
      <c r="N21" s="361"/>
      <c r="O21" s="361"/>
      <c r="P21" s="361"/>
      <c r="Q21" s="361"/>
      <c r="R21" s="361"/>
      <c r="S21" s="361"/>
      <c r="T21" s="361"/>
      <c r="U21" s="361"/>
      <c r="V21" s="1027"/>
      <c r="W21" s="1027"/>
      <c r="X21" s="1027"/>
      <c r="Y21" s="1027"/>
      <c r="Z21" s="1027"/>
      <c r="AA21" s="1027"/>
      <c r="AB21" s="1027"/>
      <c r="AC21" s="1027"/>
      <c r="AD21" s="1027"/>
      <c r="AE21" s="1027"/>
    </row>
    <row r="22" spans="1:31" ht="23.25" customHeight="1">
      <c r="A22" s="27" t="s">
        <v>69</v>
      </c>
      <c r="B22" s="364">
        <v>99.999999999999986</v>
      </c>
      <c r="C22" s="336" t="s">
        <v>352</v>
      </c>
      <c r="D22" s="364">
        <v>107.80050070406367</v>
      </c>
      <c r="E22" s="337">
        <v>17</v>
      </c>
      <c r="F22" s="364">
        <v>135.27316459956117</v>
      </c>
      <c r="G22" s="337">
        <v>19</v>
      </c>
      <c r="H22" s="364">
        <v>183.2774521238174</v>
      </c>
      <c r="I22" s="337">
        <v>17</v>
      </c>
      <c r="J22" s="364">
        <f>[1]قزوين!$B$239</f>
        <v>249.70634728967025</v>
      </c>
      <c r="K22" s="337">
        <f t="shared" si="0"/>
        <v>15</v>
      </c>
      <c r="L22" s="361"/>
      <c r="M22" s="1024"/>
      <c r="N22" s="361"/>
      <c r="O22" s="361"/>
      <c r="P22" s="361"/>
      <c r="Q22" s="361"/>
      <c r="R22" s="361"/>
      <c r="S22" s="361"/>
      <c r="T22" s="361"/>
      <c r="U22" s="361"/>
      <c r="V22" s="1027"/>
      <c r="W22" s="1027"/>
      <c r="X22" s="1027"/>
      <c r="Y22" s="1027"/>
      <c r="Z22" s="1027"/>
      <c r="AA22" s="1027"/>
      <c r="AB22" s="1027"/>
      <c r="AC22" s="1027"/>
      <c r="AD22" s="1027"/>
      <c r="AE22" s="1027"/>
    </row>
    <row r="23" spans="1:31" ht="23.25" customHeight="1">
      <c r="A23" s="27" t="s">
        <v>70</v>
      </c>
      <c r="B23" s="364">
        <v>99.999999999999986</v>
      </c>
      <c r="C23" s="336" t="s">
        <v>352</v>
      </c>
      <c r="D23" s="364">
        <v>107.79344465349334</v>
      </c>
      <c r="E23" s="337">
        <v>18</v>
      </c>
      <c r="F23" s="364">
        <v>131.85288136608449</v>
      </c>
      <c r="G23" s="337">
        <v>30</v>
      </c>
      <c r="H23" s="364">
        <v>173.86953976965677</v>
      </c>
      <c r="I23" s="337">
        <v>30</v>
      </c>
      <c r="J23" s="364">
        <f>[1]قم!$B$239</f>
        <v>232.82653642695018</v>
      </c>
      <c r="K23" s="337">
        <f t="shared" si="0"/>
        <v>31</v>
      </c>
      <c r="L23" s="361"/>
      <c r="M23" s="1024"/>
      <c r="N23" s="361"/>
      <c r="O23" s="361"/>
      <c r="P23" s="361"/>
      <c r="Q23" s="361"/>
      <c r="R23" s="361"/>
      <c r="S23" s="361"/>
      <c r="T23" s="361"/>
      <c r="U23" s="361"/>
      <c r="V23" s="1027"/>
      <c r="W23" s="1027"/>
      <c r="X23" s="1027"/>
      <c r="Y23" s="1027"/>
      <c r="Z23" s="1027"/>
      <c r="AA23" s="1027"/>
      <c r="AB23" s="1027"/>
      <c r="AC23" s="1027"/>
      <c r="AD23" s="1027"/>
      <c r="AE23" s="1027"/>
    </row>
    <row r="24" spans="1:31" ht="23.25" customHeight="1">
      <c r="A24" s="27" t="s">
        <v>71</v>
      </c>
      <c r="B24" s="364">
        <v>100</v>
      </c>
      <c r="C24" s="336" t="s">
        <v>352</v>
      </c>
      <c r="D24" s="364">
        <v>107.68745518510782</v>
      </c>
      <c r="E24" s="337">
        <v>20</v>
      </c>
      <c r="F24" s="364">
        <v>141.0812116991782</v>
      </c>
      <c r="G24" s="337">
        <v>8</v>
      </c>
      <c r="H24" s="364">
        <v>190.22470246169777</v>
      </c>
      <c r="I24" s="337">
        <v>7</v>
      </c>
      <c r="J24" s="364">
        <f>[1]کردستان!$B$239</f>
        <v>264.7736731504657</v>
      </c>
      <c r="K24" s="337">
        <f t="shared" si="0"/>
        <v>6</v>
      </c>
      <c r="L24" s="361"/>
      <c r="M24" s="1024"/>
      <c r="N24" s="361"/>
      <c r="O24" s="361"/>
      <c r="P24" s="361"/>
      <c r="Q24" s="361"/>
      <c r="R24" s="361"/>
      <c r="S24" s="361"/>
      <c r="T24" s="361"/>
      <c r="U24" s="361"/>
      <c r="V24" s="1027"/>
      <c r="W24" s="1027"/>
      <c r="X24" s="1027"/>
      <c r="Y24" s="1027"/>
      <c r="Z24" s="1027"/>
      <c r="AA24" s="1027"/>
      <c r="AB24" s="1027"/>
      <c r="AC24" s="1027"/>
      <c r="AD24" s="1027"/>
      <c r="AE24" s="1027"/>
    </row>
    <row r="25" spans="1:31" ht="23.25" customHeight="1">
      <c r="A25" s="27" t="s">
        <v>80</v>
      </c>
      <c r="B25" s="364">
        <v>100.00000000000003</v>
      </c>
      <c r="C25" s="336" t="s">
        <v>352</v>
      </c>
      <c r="D25" s="364">
        <v>108.31309864459638</v>
      </c>
      <c r="E25" s="337">
        <v>12</v>
      </c>
      <c r="F25" s="364">
        <v>132.09453983135927</v>
      </c>
      <c r="G25" s="337">
        <v>29</v>
      </c>
      <c r="H25" s="364">
        <v>177.2904475639796</v>
      </c>
      <c r="I25" s="337">
        <v>26</v>
      </c>
      <c r="J25" s="364">
        <f>[1]کرمان!$B$239</f>
        <v>243.30998266967586</v>
      </c>
      <c r="K25" s="337">
        <f t="shared" si="0"/>
        <v>21</v>
      </c>
      <c r="L25" s="361"/>
      <c r="M25" s="1024"/>
      <c r="N25" s="361"/>
      <c r="O25" s="361"/>
      <c r="P25" s="361"/>
      <c r="Q25" s="361"/>
      <c r="R25" s="361"/>
      <c r="S25" s="361"/>
      <c r="T25" s="361"/>
      <c r="U25" s="361"/>
      <c r="V25" s="1027"/>
      <c r="W25" s="1027"/>
      <c r="X25" s="1027"/>
      <c r="Y25" s="1027"/>
      <c r="Z25" s="1027"/>
      <c r="AA25" s="1027"/>
      <c r="AB25" s="1027"/>
      <c r="AC25" s="1027"/>
      <c r="AD25" s="1027"/>
      <c r="AE25" s="1027"/>
    </row>
    <row r="26" spans="1:31" ht="23.25" customHeight="1">
      <c r="A26" s="27" t="s">
        <v>72</v>
      </c>
      <c r="B26" s="364">
        <v>100</v>
      </c>
      <c r="C26" s="336" t="s">
        <v>352</v>
      </c>
      <c r="D26" s="364">
        <v>110.95234249377309</v>
      </c>
      <c r="E26" s="337">
        <v>4</v>
      </c>
      <c r="F26" s="364">
        <v>141.42915824887666</v>
      </c>
      <c r="G26" s="337">
        <v>5</v>
      </c>
      <c r="H26" s="364">
        <v>186.75972698426958</v>
      </c>
      <c r="I26" s="337">
        <v>13</v>
      </c>
      <c r="J26" s="364">
        <f>[1]کرمانشاه!$B$239</f>
        <v>260.39009510185639</v>
      </c>
      <c r="K26" s="337">
        <f t="shared" si="0"/>
        <v>10</v>
      </c>
      <c r="L26" s="361"/>
      <c r="M26" s="1024"/>
      <c r="N26" s="361"/>
      <c r="O26" s="361"/>
      <c r="P26" s="361"/>
      <c r="Q26" s="361"/>
      <c r="R26" s="361"/>
      <c r="S26" s="361"/>
      <c r="T26" s="361"/>
      <c r="U26" s="361"/>
      <c r="V26" s="1027"/>
      <c r="W26" s="1027"/>
      <c r="X26" s="1027"/>
      <c r="Y26" s="1027"/>
      <c r="Z26" s="1027"/>
      <c r="AA26" s="1027"/>
      <c r="AB26" s="1027"/>
      <c r="AC26" s="1027"/>
      <c r="AD26" s="1027"/>
      <c r="AE26" s="1027"/>
    </row>
    <row r="27" spans="1:31" ht="23.25" customHeight="1">
      <c r="A27" s="27" t="s">
        <v>73</v>
      </c>
      <c r="B27" s="364">
        <v>100</v>
      </c>
      <c r="C27" s="336" t="s">
        <v>352</v>
      </c>
      <c r="D27" s="364">
        <v>107.27652961366994</v>
      </c>
      <c r="E27" s="337">
        <v>28</v>
      </c>
      <c r="F27" s="364">
        <v>137.90292997590049</v>
      </c>
      <c r="G27" s="337">
        <v>13</v>
      </c>
      <c r="H27" s="364">
        <v>188.92345246185721</v>
      </c>
      <c r="I27" s="337">
        <v>9</v>
      </c>
      <c r="J27" s="364">
        <f>'[1]کهگيلويه و بويراحمد'!$B$239</f>
        <v>257.59380062634159</v>
      </c>
      <c r="K27" s="337">
        <f t="shared" si="0"/>
        <v>12</v>
      </c>
      <c r="L27" s="361"/>
      <c r="M27" s="1024"/>
      <c r="N27" s="361"/>
      <c r="O27" s="361"/>
      <c r="P27" s="361"/>
      <c r="Q27" s="361"/>
      <c r="R27" s="361"/>
      <c r="S27" s="361"/>
      <c r="T27" s="361"/>
      <c r="U27" s="361"/>
      <c r="V27" s="1027"/>
      <c r="W27" s="1027"/>
      <c r="X27" s="1027"/>
      <c r="Y27" s="1027"/>
      <c r="Z27" s="1027"/>
      <c r="AA27" s="1027"/>
      <c r="AB27" s="1027"/>
      <c r="AC27" s="1027"/>
      <c r="AD27" s="1027"/>
      <c r="AE27" s="1027"/>
    </row>
    <row r="28" spans="1:31" ht="23.25" customHeight="1">
      <c r="A28" s="27" t="s">
        <v>74</v>
      </c>
      <c r="B28" s="364">
        <v>100.00000000000001</v>
      </c>
      <c r="C28" s="336" t="s">
        <v>352</v>
      </c>
      <c r="D28" s="364">
        <v>110.07098511840388</v>
      </c>
      <c r="E28" s="337">
        <v>6</v>
      </c>
      <c r="F28" s="364">
        <v>139.72733542443308</v>
      </c>
      <c r="G28" s="337">
        <v>10</v>
      </c>
      <c r="H28" s="364">
        <v>189.73027755982613</v>
      </c>
      <c r="I28" s="337">
        <v>8</v>
      </c>
      <c r="J28" s="364">
        <f>[1]گلستان!$B$239</f>
        <v>262.45899279324016</v>
      </c>
      <c r="K28" s="337">
        <f t="shared" si="0"/>
        <v>8</v>
      </c>
      <c r="L28" s="361"/>
      <c r="M28" s="1024"/>
      <c r="N28" s="361"/>
      <c r="O28" s="361"/>
      <c r="P28" s="361"/>
      <c r="Q28" s="361"/>
      <c r="R28" s="361"/>
      <c r="S28" s="361"/>
      <c r="T28" s="361"/>
      <c r="U28" s="361"/>
      <c r="V28" s="1027"/>
      <c r="W28" s="1027"/>
      <c r="X28" s="1027"/>
      <c r="Y28" s="1027"/>
      <c r="Z28" s="1027"/>
      <c r="AA28" s="1027"/>
      <c r="AB28" s="1027"/>
      <c r="AC28" s="1027"/>
      <c r="AD28" s="1027"/>
      <c r="AE28" s="1027"/>
    </row>
    <row r="29" spans="1:31" ht="23.25" customHeight="1">
      <c r="A29" s="27" t="s">
        <v>75</v>
      </c>
      <c r="B29" s="364">
        <v>100.00000000000001</v>
      </c>
      <c r="C29" s="336" t="s">
        <v>352</v>
      </c>
      <c r="D29" s="364">
        <v>107.45910408339425</v>
      </c>
      <c r="E29" s="337">
        <v>25</v>
      </c>
      <c r="F29" s="364">
        <v>133.51245632719687</v>
      </c>
      <c r="G29" s="337">
        <v>24</v>
      </c>
      <c r="H29" s="364">
        <v>177.83355881700638</v>
      </c>
      <c r="I29" s="337">
        <v>25</v>
      </c>
      <c r="J29" s="364">
        <f>[1]گيلان!$B$239</f>
        <v>240.91478842181334</v>
      </c>
      <c r="K29" s="337">
        <f t="shared" si="0"/>
        <v>24</v>
      </c>
      <c r="L29" s="361"/>
      <c r="M29" s="1024"/>
      <c r="N29" s="361"/>
      <c r="O29" s="361"/>
      <c r="P29" s="361"/>
      <c r="Q29" s="361"/>
      <c r="R29" s="361"/>
      <c r="S29" s="361"/>
      <c r="T29" s="361"/>
      <c r="U29" s="361"/>
      <c r="V29" s="1027"/>
      <c r="W29" s="1027"/>
      <c r="X29" s="1027"/>
      <c r="Y29" s="1027"/>
      <c r="Z29" s="1027"/>
      <c r="AA29" s="1027"/>
      <c r="AB29" s="1027"/>
      <c r="AC29" s="1027"/>
      <c r="AD29" s="1027"/>
      <c r="AE29" s="1027"/>
    </row>
    <row r="30" spans="1:31" ht="23.25" customHeight="1">
      <c r="A30" s="27" t="s">
        <v>76</v>
      </c>
      <c r="B30" s="364">
        <v>100</v>
      </c>
      <c r="C30" s="336" t="s">
        <v>352</v>
      </c>
      <c r="D30" s="364">
        <v>111.11672116393548</v>
      </c>
      <c r="E30" s="337">
        <v>2</v>
      </c>
      <c r="F30" s="364">
        <v>145.32336046774873</v>
      </c>
      <c r="G30" s="337">
        <v>2</v>
      </c>
      <c r="H30" s="364">
        <v>202.70739739391169</v>
      </c>
      <c r="I30" s="337">
        <v>2</v>
      </c>
      <c r="J30" s="364">
        <f>[1]لرستان!$B$239</f>
        <v>277.13524935173967</v>
      </c>
      <c r="K30" s="337">
        <f t="shared" si="0"/>
        <v>3</v>
      </c>
      <c r="L30" s="361"/>
      <c r="M30" s="1024"/>
      <c r="N30" s="361"/>
      <c r="O30" s="361"/>
      <c r="P30" s="361"/>
      <c r="Q30" s="361"/>
      <c r="R30" s="361"/>
      <c r="S30" s="361"/>
      <c r="T30" s="361"/>
      <c r="U30" s="361"/>
      <c r="V30" s="1027"/>
      <c r="W30" s="1027"/>
      <c r="X30" s="1027"/>
      <c r="Y30" s="1027"/>
      <c r="Z30" s="1027"/>
      <c r="AA30" s="1027"/>
      <c r="AB30" s="1027"/>
      <c r="AC30" s="1027"/>
      <c r="AD30" s="1027"/>
      <c r="AE30" s="1027"/>
    </row>
    <row r="31" spans="1:31" ht="23.25" customHeight="1">
      <c r="A31" s="27" t="s">
        <v>182</v>
      </c>
      <c r="B31" s="364">
        <v>100</v>
      </c>
      <c r="C31" s="336" t="s">
        <v>352</v>
      </c>
      <c r="D31" s="364">
        <v>107.86127097737435</v>
      </c>
      <c r="E31" s="337">
        <v>16</v>
      </c>
      <c r="F31" s="364">
        <v>133.95786211835039</v>
      </c>
      <c r="G31" s="337">
        <v>22</v>
      </c>
      <c r="H31" s="364">
        <v>180.16111445284619</v>
      </c>
      <c r="I31" s="337">
        <v>19</v>
      </c>
      <c r="J31" s="364">
        <f>[1]مازندران!$B$239</f>
        <v>239.10900330396595</v>
      </c>
      <c r="K31" s="337">
        <f t="shared" si="0"/>
        <v>26</v>
      </c>
      <c r="L31" s="361"/>
      <c r="M31" s="1024"/>
      <c r="N31" s="361"/>
      <c r="O31" s="361"/>
      <c r="P31" s="361"/>
      <c r="Q31" s="361"/>
      <c r="R31" s="361"/>
      <c r="S31" s="361"/>
      <c r="T31" s="361"/>
      <c r="U31" s="361"/>
      <c r="V31" s="1027"/>
      <c r="W31" s="1027"/>
      <c r="X31" s="1027"/>
      <c r="Y31" s="1027"/>
      <c r="Z31" s="1027"/>
      <c r="AA31" s="1027"/>
      <c r="AB31" s="1027"/>
      <c r="AC31" s="1027"/>
      <c r="AD31" s="1027"/>
      <c r="AE31" s="1027"/>
    </row>
    <row r="32" spans="1:31" ht="23.25" customHeight="1">
      <c r="A32" s="27" t="s">
        <v>77</v>
      </c>
      <c r="B32" s="364">
        <v>100.00000000000001</v>
      </c>
      <c r="C32" s="336" t="s">
        <v>352</v>
      </c>
      <c r="D32" s="364">
        <v>107.68048895037479</v>
      </c>
      <c r="E32" s="337">
        <v>21</v>
      </c>
      <c r="F32" s="364">
        <v>136.71118878991882</v>
      </c>
      <c r="G32" s="337">
        <v>15</v>
      </c>
      <c r="H32" s="364">
        <v>186.04766847895689</v>
      </c>
      <c r="I32" s="337">
        <v>15</v>
      </c>
      <c r="J32" s="364">
        <f>[1]مرکزي!$B$239</f>
        <v>247.46655498032789</v>
      </c>
      <c r="K32" s="337">
        <f t="shared" si="0"/>
        <v>17</v>
      </c>
      <c r="L32" s="361"/>
      <c r="M32" s="1024"/>
      <c r="N32" s="361"/>
      <c r="O32" s="361"/>
      <c r="P32" s="361"/>
      <c r="Q32" s="361"/>
      <c r="R32" s="361"/>
      <c r="S32" s="361"/>
      <c r="T32" s="361"/>
      <c r="U32" s="361"/>
      <c r="V32" s="1027"/>
      <c r="W32" s="1027"/>
      <c r="X32" s="1027"/>
      <c r="Y32" s="1027"/>
      <c r="Z32" s="1027"/>
      <c r="AA32" s="1027"/>
      <c r="AB32" s="1027"/>
      <c r="AC32" s="1027"/>
      <c r="AD32" s="1027"/>
      <c r="AE32" s="1027"/>
    </row>
    <row r="33" spans="1:31" ht="23.25" customHeight="1">
      <c r="A33" s="27" t="s">
        <v>81</v>
      </c>
      <c r="B33" s="364">
        <v>99.999999999999986</v>
      </c>
      <c r="C33" s="336" t="s">
        <v>352</v>
      </c>
      <c r="D33" s="364">
        <v>107.34087562195617</v>
      </c>
      <c r="E33" s="337">
        <v>27</v>
      </c>
      <c r="F33" s="364">
        <v>130.90899353380027</v>
      </c>
      <c r="G33" s="337">
        <v>31</v>
      </c>
      <c r="H33" s="364">
        <v>176.48922412842646</v>
      </c>
      <c r="I33" s="337">
        <v>27</v>
      </c>
      <c r="J33" s="364">
        <f>[1]هرمزگان!$B$239</f>
        <v>245.1162656709931</v>
      </c>
      <c r="K33" s="337">
        <f t="shared" si="0"/>
        <v>19</v>
      </c>
      <c r="L33" s="8"/>
      <c r="M33" s="381"/>
      <c r="N33" s="8"/>
      <c r="O33" s="8"/>
      <c r="P33" s="8"/>
      <c r="Q33" s="8"/>
      <c r="R33" s="8"/>
      <c r="S33" s="8"/>
      <c r="T33" s="8"/>
      <c r="U33" s="8"/>
      <c r="V33" s="1027"/>
      <c r="W33" s="1027"/>
      <c r="X33" s="1027"/>
      <c r="Y33" s="1027"/>
      <c r="Z33" s="1027"/>
      <c r="AA33" s="1027"/>
      <c r="AB33" s="1027"/>
      <c r="AC33" s="1027"/>
      <c r="AD33" s="1027"/>
      <c r="AE33" s="1027"/>
    </row>
    <row r="34" spans="1:31" ht="23.25" customHeight="1">
      <c r="A34" s="27" t="s">
        <v>78</v>
      </c>
      <c r="B34" s="364">
        <v>100.00000000000003</v>
      </c>
      <c r="C34" s="336" t="s">
        <v>352</v>
      </c>
      <c r="D34" s="364">
        <v>109.98392009273562</v>
      </c>
      <c r="E34" s="337">
        <v>7</v>
      </c>
      <c r="F34" s="364">
        <v>141.10325436275167</v>
      </c>
      <c r="G34" s="337">
        <v>7</v>
      </c>
      <c r="H34" s="364">
        <v>186.8124390088125</v>
      </c>
      <c r="I34" s="337">
        <v>12</v>
      </c>
      <c r="J34" s="364">
        <f>[1]همدان!$B$239</f>
        <v>257.38223400627953</v>
      </c>
      <c r="K34" s="337">
        <f t="shared" si="0"/>
        <v>13</v>
      </c>
      <c r="L34" s="8"/>
      <c r="M34" s="381"/>
      <c r="N34" s="8"/>
      <c r="O34" s="8"/>
      <c r="P34" s="8"/>
      <c r="Q34" s="8"/>
      <c r="R34" s="8"/>
      <c r="S34" s="8"/>
      <c r="T34" s="8"/>
      <c r="U34" s="8"/>
      <c r="V34" s="1027"/>
      <c r="W34" s="1027"/>
      <c r="X34" s="1027"/>
      <c r="Y34" s="1027"/>
      <c r="Z34" s="1027"/>
      <c r="AA34" s="1027"/>
      <c r="AB34" s="1027"/>
      <c r="AC34" s="1027"/>
      <c r="AD34" s="1027"/>
      <c r="AE34" s="1027"/>
    </row>
    <row r="35" spans="1:31" ht="23.25" customHeight="1">
      <c r="A35" s="27" t="s">
        <v>36</v>
      </c>
      <c r="B35" s="364">
        <v>100.00000000000001</v>
      </c>
      <c r="C35" s="336" t="s">
        <v>352</v>
      </c>
      <c r="D35" s="364">
        <v>108.3227241359461</v>
      </c>
      <c r="E35" s="337">
        <v>11</v>
      </c>
      <c r="F35" s="364">
        <v>134.6597912051194</v>
      </c>
      <c r="G35" s="337">
        <v>20</v>
      </c>
      <c r="H35" s="364">
        <v>181.71259503583181</v>
      </c>
      <c r="I35" s="337">
        <v>18</v>
      </c>
      <c r="J35" s="364">
        <f>[1]يزد!$B$239</f>
        <v>243.37362296697918</v>
      </c>
      <c r="K35" s="337">
        <f t="shared" si="0"/>
        <v>20</v>
      </c>
      <c r="L35" s="8"/>
      <c r="M35" s="381"/>
      <c r="N35" s="8"/>
      <c r="O35" s="8"/>
      <c r="P35" s="8"/>
      <c r="Q35" s="8"/>
      <c r="R35" s="8"/>
      <c r="S35" s="8"/>
      <c r="T35" s="8"/>
      <c r="U35" s="8"/>
      <c r="V35" s="1027"/>
      <c r="W35" s="1027"/>
      <c r="X35" s="1027"/>
      <c r="Y35" s="1027"/>
      <c r="Z35" s="1027"/>
      <c r="AA35" s="1027"/>
      <c r="AB35" s="1027"/>
      <c r="AC35" s="1027"/>
      <c r="AD35" s="1027"/>
      <c r="AE35" s="1027"/>
    </row>
    <row r="36" spans="1:31" s="910" customFormat="1" ht="23.25" customHeight="1">
      <c r="A36" s="944" t="s">
        <v>187</v>
      </c>
      <c r="B36" s="944"/>
      <c r="C36" s="944"/>
      <c r="D36" s="944"/>
      <c r="E36" s="944"/>
      <c r="F36" s="944"/>
      <c r="G36" s="944"/>
      <c r="H36" s="944"/>
      <c r="I36" s="1001"/>
      <c r="L36" s="929"/>
      <c r="M36" s="929"/>
      <c r="N36" s="929"/>
      <c r="O36" s="929"/>
      <c r="P36" s="929"/>
      <c r="Q36" s="929"/>
      <c r="R36" s="929"/>
      <c r="S36" s="929"/>
      <c r="T36" s="929"/>
      <c r="U36" s="929"/>
    </row>
    <row r="37" spans="1:31" ht="23.25" customHeight="1">
      <c r="L37" s="232"/>
      <c r="M37" s="232"/>
      <c r="N37" s="232"/>
      <c r="O37" s="232"/>
      <c r="P37" s="232"/>
      <c r="Q37" s="232"/>
      <c r="R37" s="232"/>
      <c r="S37" s="232"/>
      <c r="T37" s="232"/>
      <c r="U37" s="232"/>
    </row>
    <row r="38" spans="1:31" ht="23.25" customHeight="1">
      <c r="A38" s="508" t="s">
        <v>634</v>
      </c>
      <c r="L38" s="232"/>
      <c r="M38" s="232"/>
      <c r="N38" s="232"/>
      <c r="O38" s="232"/>
      <c r="P38" s="232"/>
      <c r="Q38" s="232"/>
      <c r="R38" s="232"/>
      <c r="S38" s="232"/>
      <c r="T38" s="232"/>
      <c r="U38" s="232"/>
    </row>
    <row r="39" spans="1:31" ht="23.25" customHeight="1">
      <c r="A39" s="527" t="s">
        <v>1</v>
      </c>
      <c r="B39" s="538">
        <v>1395</v>
      </c>
      <c r="C39" s="539"/>
      <c r="D39" s="538">
        <v>1396</v>
      </c>
      <c r="E39" s="539"/>
      <c r="F39" s="538">
        <v>1397</v>
      </c>
      <c r="G39" s="539"/>
      <c r="H39" s="538">
        <v>1398</v>
      </c>
      <c r="I39" s="539"/>
      <c r="J39" s="538">
        <v>1399</v>
      </c>
      <c r="K39" s="539"/>
    </row>
    <row r="40" spans="1:31" ht="23.25" customHeight="1">
      <c r="A40" s="528"/>
      <c r="B40" s="457" t="s">
        <v>500</v>
      </c>
      <c r="C40" s="457" t="s">
        <v>3</v>
      </c>
      <c r="D40" s="457" t="s">
        <v>500</v>
      </c>
      <c r="E40" s="457" t="s">
        <v>3</v>
      </c>
      <c r="F40" s="457" t="s">
        <v>500</v>
      </c>
      <c r="G40" s="457" t="s">
        <v>3</v>
      </c>
      <c r="H40" s="457" t="s">
        <v>500</v>
      </c>
      <c r="I40" s="457" t="s">
        <v>3</v>
      </c>
      <c r="J40" s="457" t="s">
        <v>500</v>
      </c>
      <c r="K40" s="457" t="s">
        <v>3</v>
      </c>
    </row>
    <row r="41" spans="1:31" s="924" customFormat="1" ht="23.25" customHeight="1">
      <c r="A41" s="334" t="s">
        <v>55</v>
      </c>
      <c r="B41" s="362">
        <v>100.00000000000001</v>
      </c>
      <c r="C41" s="362" t="s">
        <v>352</v>
      </c>
      <c r="D41" s="362">
        <v>112.38955910127916</v>
      </c>
      <c r="E41" s="1" t="s">
        <v>352</v>
      </c>
      <c r="F41" s="362">
        <v>154.25833235772456</v>
      </c>
      <c r="G41" s="1" t="s">
        <v>352</v>
      </c>
      <c r="H41" s="362">
        <v>220.74996006714409</v>
      </c>
      <c r="I41" s="1" t="s">
        <v>352</v>
      </c>
      <c r="J41" s="362">
        <v>306.23588547203906</v>
      </c>
      <c r="K41" s="1" t="s">
        <v>352</v>
      </c>
    </row>
    <row r="42" spans="1:31" ht="23.25" customHeight="1">
      <c r="A42" s="27" t="s">
        <v>56</v>
      </c>
      <c r="B42" s="364">
        <v>100</v>
      </c>
      <c r="C42" s="364" t="s">
        <v>352</v>
      </c>
      <c r="D42" s="364">
        <v>112.55751733156875</v>
      </c>
      <c r="E42" s="337">
        <v>11</v>
      </c>
      <c r="F42" s="364">
        <v>154.13225144515735</v>
      </c>
      <c r="G42" s="337">
        <v>15</v>
      </c>
      <c r="H42" s="364">
        <v>220.13006463164834</v>
      </c>
      <c r="I42" s="337">
        <v>15</v>
      </c>
      <c r="J42" s="364">
        <v>311.52901423095398</v>
      </c>
      <c r="K42" s="337">
        <v>11</v>
      </c>
    </row>
    <row r="43" spans="1:31" ht="23.25" customHeight="1">
      <c r="A43" s="27" t="s">
        <v>57</v>
      </c>
      <c r="B43" s="364">
        <v>100</v>
      </c>
      <c r="C43" s="364" t="s">
        <v>352</v>
      </c>
      <c r="D43" s="364">
        <v>111.67244803556011</v>
      </c>
      <c r="E43" s="337">
        <v>19</v>
      </c>
      <c r="F43" s="364">
        <v>150.52063792932938</v>
      </c>
      <c r="G43" s="337">
        <v>25</v>
      </c>
      <c r="H43" s="364">
        <v>211.83156585572328</v>
      </c>
      <c r="I43" s="337">
        <v>28</v>
      </c>
      <c r="J43" s="364">
        <v>294.21822497446271</v>
      </c>
      <c r="K43" s="337">
        <v>23</v>
      </c>
    </row>
    <row r="44" spans="1:31" ht="23.25" customHeight="1">
      <c r="A44" s="27" t="s">
        <v>58</v>
      </c>
      <c r="B44" s="364">
        <v>100.00000000000001</v>
      </c>
      <c r="C44" s="364" t="s">
        <v>352</v>
      </c>
      <c r="D44" s="364">
        <v>111.01806871806095</v>
      </c>
      <c r="E44" s="337">
        <v>29</v>
      </c>
      <c r="F44" s="364">
        <v>149.01929071677745</v>
      </c>
      <c r="G44" s="337">
        <v>28</v>
      </c>
      <c r="H44" s="364">
        <v>212.83566374328979</v>
      </c>
      <c r="I44" s="337">
        <v>27</v>
      </c>
      <c r="J44" s="364">
        <v>293.28634506434236</v>
      </c>
      <c r="K44" s="337">
        <v>25</v>
      </c>
    </row>
    <row r="45" spans="1:31" ht="23.25" customHeight="1">
      <c r="A45" s="27" t="s">
        <v>59</v>
      </c>
      <c r="B45" s="364">
        <v>99.999999999999972</v>
      </c>
      <c r="C45" s="364" t="s">
        <v>352</v>
      </c>
      <c r="D45" s="364">
        <v>112.44431519295095</v>
      </c>
      <c r="E45" s="337">
        <v>12</v>
      </c>
      <c r="F45" s="364">
        <v>155.02737852833616</v>
      </c>
      <c r="G45" s="337">
        <v>12</v>
      </c>
      <c r="H45" s="364">
        <v>218.47643934898812</v>
      </c>
      <c r="I45" s="337">
        <v>18</v>
      </c>
      <c r="J45" s="364">
        <v>305.64886517587968</v>
      </c>
      <c r="K45" s="337">
        <v>18</v>
      </c>
    </row>
    <row r="46" spans="1:31" ht="23.25" customHeight="1">
      <c r="A46" s="27" t="s">
        <v>10</v>
      </c>
      <c r="B46" s="364">
        <v>100</v>
      </c>
      <c r="C46" s="364" t="s">
        <v>352</v>
      </c>
      <c r="D46" s="364">
        <v>111.95402707959833</v>
      </c>
      <c r="E46" s="337">
        <v>13</v>
      </c>
      <c r="F46" s="364">
        <v>151.77543221783563</v>
      </c>
      <c r="G46" s="337">
        <v>22</v>
      </c>
      <c r="H46" s="364">
        <v>217.69738004008661</v>
      </c>
      <c r="I46" s="337">
        <v>19</v>
      </c>
      <c r="J46" s="364">
        <v>306.68113914210142</v>
      </c>
      <c r="K46" s="337">
        <v>16</v>
      </c>
    </row>
    <row r="47" spans="1:31" ht="23.25" customHeight="1">
      <c r="A47" s="27" t="s">
        <v>60</v>
      </c>
      <c r="B47" s="364">
        <v>100</v>
      </c>
      <c r="C47" s="364" t="s">
        <v>352</v>
      </c>
      <c r="D47" s="364">
        <v>114.64364097078534</v>
      </c>
      <c r="E47" s="337">
        <v>2</v>
      </c>
      <c r="F47" s="364">
        <v>160.74882591377897</v>
      </c>
      <c r="G47" s="337">
        <v>2</v>
      </c>
      <c r="H47" s="364">
        <v>233.16152453763922</v>
      </c>
      <c r="I47" s="337">
        <v>4</v>
      </c>
      <c r="J47" s="364">
        <v>321.45951125926553</v>
      </c>
      <c r="K47" s="337">
        <v>5</v>
      </c>
    </row>
    <row r="48" spans="1:31" ht="23.25" customHeight="1">
      <c r="A48" s="27" t="s">
        <v>12</v>
      </c>
      <c r="B48" s="364">
        <v>100.00000000000001</v>
      </c>
      <c r="C48" s="364" t="s">
        <v>352</v>
      </c>
      <c r="D48" s="364">
        <v>111.54951429275197</v>
      </c>
      <c r="E48" s="337">
        <v>24</v>
      </c>
      <c r="F48" s="364">
        <v>163.16483242217319</v>
      </c>
      <c r="G48" s="337">
        <v>1</v>
      </c>
      <c r="H48" s="364">
        <v>243.96983766168478</v>
      </c>
      <c r="I48" s="337">
        <v>1</v>
      </c>
      <c r="J48" s="364">
        <v>326.56551426208853</v>
      </c>
      <c r="K48" s="337">
        <v>2</v>
      </c>
    </row>
    <row r="49" spans="1:11" ht="23.25" customHeight="1">
      <c r="A49" s="27" t="s">
        <v>13</v>
      </c>
      <c r="B49" s="364">
        <v>100</v>
      </c>
      <c r="C49" s="364" t="s">
        <v>352</v>
      </c>
      <c r="D49" s="364">
        <v>113.44994620168004</v>
      </c>
      <c r="E49" s="337">
        <v>4</v>
      </c>
      <c r="F49" s="364">
        <v>154.74931800857311</v>
      </c>
      <c r="G49" s="337">
        <v>14</v>
      </c>
      <c r="H49" s="364">
        <v>224.30358909230426</v>
      </c>
      <c r="I49" s="337">
        <v>8</v>
      </c>
      <c r="J49" s="364">
        <v>306.26464008304737</v>
      </c>
      <c r="K49" s="337">
        <v>17</v>
      </c>
    </row>
    <row r="50" spans="1:11" ht="23.25" customHeight="1">
      <c r="A50" s="27" t="s">
        <v>62</v>
      </c>
      <c r="B50" s="364">
        <v>99.999999999999986</v>
      </c>
      <c r="C50" s="364" t="s">
        <v>352</v>
      </c>
      <c r="D50" s="364">
        <v>114.33878245020638</v>
      </c>
      <c r="E50" s="337">
        <v>3</v>
      </c>
      <c r="F50" s="364">
        <v>160.2332730831294</v>
      </c>
      <c r="G50" s="337">
        <v>3</v>
      </c>
      <c r="H50" s="364">
        <v>229.44700492506828</v>
      </c>
      <c r="I50" s="337">
        <v>6</v>
      </c>
      <c r="J50" s="364">
        <v>315.08363077908962</v>
      </c>
      <c r="K50" s="337">
        <v>8</v>
      </c>
    </row>
    <row r="51" spans="1:11" ht="23.25" customHeight="1">
      <c r="A51" s="27" t="s">
        <v>63</v>
      </c>
      <c r="B51" s="364">
        <v>100</v>
      </c>
      <c r="C51" s="364" t="s">
        <v>352</v>
      </c>
      <c r="D51" s="364">
        <v>112.59152094845491</v>
      </c>
      <c r="E51" s="337">
        <v>10</v>
      </c>
      <c r="F51" s="364">
        <v>153.53208275801524</v>
      </c>
      <c r="G51" s="337">
        <v>17</v>
      </c>
      <c r="H51" s="364">
        <v>220.43480997275614</v>
      </c>
      <c r="I51" s="337">
        <v>14</v>
      </c>
      <c r="J51" s="364">
        <v>300.84033615825444</v>
      </c>
      <c r="K51" s="337">
        <v>20</v>
      </c>
    </row>
    <row r="52" spans="1:11" ht="23.25" customHeight="1">
      <c r="A52" s="27" t="s">
        <v>64</v>
      </c>
      <c r="B52" s="364">
        <v>100.00000000000001</v>
      </c>
      <c r="C52" s="364" t="s">
        <v>352</v>
      </c>
      <c r="D52" s="364">
        <v>111.86971625755977</v>
      </c>
      <c r="E52" s="337">
        <v>15</v>
      </c>
      <c r="F52" s="364">
        <v>157.16611546645376</v>
      </c>
      <c r="G52" s="337">
        <v>7</v>
      </c>
      <c r="H52" s="364">
        <v>221.33181482130053</v>
      </c>
      <c r="I52" s="337">
        <v>13</v>
      </c>
      <c r="J52" s="364">
        <v>316.51060132672848</v>
      </c>
      <c r="K52" s="337">
        <v>7</v>
      </c>
    </row>
    <row r="53" spans="1:11" ht="23.25" customHeight="1">
      <c r="A53" s="27" t="s">
        <v>65</v>
      </c>
      <c r="B53" s="364">
        <v>99.999999999999972</v>
      </c>
      <c r="C53" s="364" t="s">
        <v>352</v>
      </c>
      <c r="D53" s="364">
        <v>111.7779898935654</v>
      </c>
      <c r="E53" s="337">
        <v>17</v>
      </c>
      <c r="F53" s="364">
        <v>152.25546687849044</v>
      </c>
      <c r="G53" s="337">
        <v>20</v>
      </c>
      <c r="H53" s="364">
        <v>219.82498645385388</v>
      </c>
      <c r="I53" s="337">
        <v>16</v>
      </c>
      <c r="J53" s="364">
        <v>311.08600949586065</v>
      </c>
      <c r="K53" s="337">
        <v>13</v>
      </c>
    </row>
    <row r="54" spans="1:11" ht="23.25" customHeight="1">
      <c r="A54" s="27" t="s">
        <v>66</v>
      </c>
      <c r="B54" s="364">
        <v>100</v>
      </c>
      <c r="C54" s="364" t="s">
        <v>352</v>
      </c>
      <c r="D54" s="364">
        <v>111.54589423781991</v>
      </c>
      <c r="E54" s="337">
        <v>25</v>
      </c>
      <c r="F54" s="364">
        <v>156.25577567531118</v>
      </c>
      <c r="G54" s="337">
        <v>9</v>
      </c>
      <c r="H54" s="364">
        <v>222.83137252902281</v>
      </c>
      <c r="I54" s="337">
        <v>11</v>
      </c>
      <c r="J54" s="364">
        <v>303.64461104708693</v>
      </c>
      <c r="K54" s="337">
        <v>19</v>
      </c>
    </row>
    <row r="55" spans="1:11" ht="23.25" customHeight="1">
      <c r="A55" s="27" t="s">
        <v>19</v>
      </c>
      <c r="B55" s="364">
        <v>99.999999999999986</v>
      </c>
      <c r="C55" s="364" t="s">
        <v>352</v>
      </c>
      <c r="D55" s="364">
        <v>110.67954616355631</v>
      </c>
      <c r="E55" s="337">
        <v>31</v>
      </c>
      <c r="F55" s="364">
        <v>145.58794996709074</v>
      </c>
      <c r="G55" s="337">
        <v>31</v>
      </c>
      <c r="H55" s="364">
        <v>198.6606365798003</v>
      </c>
      <c r="I55" s="337">
        <v>31</v>
      </c>
      <c r="J55" s="364">
        <v>278.79507299323524</v>
      </c>
      <c r="K55" s="337">
        <v>31</v>
      </c>
    </row>
    <row r="56" spans="1:11" ht="23.25" customHeight="1">
      <c r="A56" s="27" t="s">
        <v>67</v>
      </c>
      <c r="B56" s="364">
        <v>100</v>
      </c>
      <c r="C56" s="364" t="s">
        <v>352</v>
      </c>
      <c r="D56" s="364">
        <v>112.68390445417891</v>
      </c>
      <c r="E56" s="337">
        <v>9</v>
      </c>
      <c r="F56" s="364">
        <v>151.11848521977728</v>
      </c>
      <c r="G56" s="337">
        <v>24</v>
      </c>
      <c r="H56" s="364">
        <v>214.65674220963163</v>
      </c>
      <c r="I56" s="337">
        <v>24</v>
      </c>
      <c r="J56" s="364">
        <v>290.12495179381784</v>
      </c>
      <c r="K56" s="337">
        <v>27</v>
      </c>
    </row>
    <row r="57" spans="1:11" ht="23.25" customHeight="1">
      <c r="A57" s="27" t="s">
        <v>21</v>
      </c>
      <c r="B57" s="364">
        <v>100</v>
      </c>
      <c r="C57" s="364" t="s">
        <v>352</v>
      </c>
      <c r="D57" s="364">
        <v>111.6510287949568</v>
      </c>
      <c r="E57" s="337">
        <v>21</v>
      </c>
      <c r="F57" s="364">
        <v>157.33957509526971</v>
      </c>
      <c r="G57" s="337">
        <v>6</v>
      </c>
      <c r="H57" s="364">
        <v>231.25811703111603</v>
      </c>
      <c r="I57" s="337">
        <v>5</v>
      </c>
      <c r="J57" s="364">
        <v>311.70554293926949</v>
      </c>
      <c r="K57" s="337">
        <v>10</v>
      </c>
    </row>
    <row r="58" spans="1:11" ht="23.25" customHeight="1">
      <c r="A58" s="27" t="s">
        <v>68</v>
      </c>
      <c r="B58" s="364">
        <v>100</v>
      </c>
      <c r="C58" s="364" t="s">
        <v>352</v>
      </c>
      <c r="D58" s="364">
        <v>111.65604892572199</v>
      </c>
      <c r="E58" s="337">
        <v>20</v>
      </c>
      <c r="F58" s="364">
        <v>153.45975518279278</v>
      </c>
      <c r="G58" s="337">
        <v>18</v>
      </c>
      <c r="H58" s="364">
        <v>214.3527170702846</v>
      </c>
      <c r="I58" s="337">
        <v>25</v>
      </c>
      <c r="J58" s="364">
        <v>309.59026715633695</v>
      </c>
      <c r="K58" s="337">
        <v>14</v>
      </c>
    </row>
    <row r="59" spans="1:11" ht="23.25" customHeight="1">
      <c r="A59" s="27" t="s">
        <v>69</v>
      </c>
      <c r="B59" s="364">
        <v>99.999999999999972</v>
      </c>
      <c r="C59" s="364" t="s">
        <v>352</v>
      </c>
      <c r="D59" s="364">
        <v>111.14663445092167</v>
      </c>
      <c r="E59" s="337">
        <v>27</v>
      </c>
      <c r="F59" s="364">
        <v>147.46337919966024</v>
      </c>
      <c r="G59" s="337">
        <v>29</v>
      </c>
      <c r="H59" s="364">
        <v>208.80505652296753</v>
      </c>
      <c r="I59" s="337">
        <v>30</v>
      </c>
      <c r="J59" s="364">
        <v>286.69591536301795</v>
      </c>
      <c r="K59" s="337">
        <v>28</v>
      </c>
    </row>
    <row r="60" spans="1:11" ht="23.25" customHeight="1">
      <c r="A60" s="27" t="s">
        <v>70</v>
      </c>
      <c r="B60" s="364">
        <v>100</v>
      </c>
      <c r="C60" s="364" t="s">
        <v>352</v>
      </c>
      <c r="D60" s="364">
        <v>111.59871877556765</v>
      </c>
      <c r="E60" s="337">
        <v>22</v>
      </c>
      <c r="F60" s="364">
        <v>152.0127335161377</v>
      </c>
      <c r="G60" s="337">
        <v>21</v>
      </c>
      <c r="H60" s="364">
        <v>216.39808690515724</v>
      </c>
      <c r="I60" s="337">
        <v>21</v>
      </c>
      <c r="J60" s="364">
        <v>291.57048445026646</v>
      </c>
      <c r="K60" s="337">
        <v>26</v>
      </c>
    </row>
    <row r="61" spans="1:11" ht="23.25" customHeight="1">
      <c r="A61" s="27" t="s">
        <v>71</v>
      </c>
      <c r="B61" s="364">
        <v>100</v>
      </c>
      <c r="C61" s="364" t="s">
        <v>352</v>
      </c>
      <c r="D61" s="364">
        <v>111.14517540100925</v>
      </c>
      <c r="E61" s="337">
        <v>28</v>
      </c>
      <c r="F61" s="364">
        <v>154.02756470661711</v>
      </c>
      <c r="G61" s="337">
        <v>16</v>
      </c>
      <c r="H61" s="364">
        <v>216.2220107674994</v>
      </c>
      <c r="I61" s="337">
        <v>22</v>
      </c>
      <c r="J61" s="364">
        <v>311.73213598049847</v>
      </c>
      <c r="K61" s="337">
        <v>9</v>
      </c>
    </row>
    <row r="62" spans="1:11" ht="23.25" customHeight="1">
      <c r="A62" s="27" t="s">
        <v>80</v>
      </c>
      <c r="B62" s="364">
        <v>100.00000000000001</v>
      </c>
      <c r="C62" s="364" t="s">
        <v>352</v>
      </c>
      <c r="D62" s="364">
        <v>111.56618818048943</v>
      </c>
      <c r="E62" s="337">
        <v>23</v>
      </c>
      <c r="F62" s="364">
        <v>149.79095241499837</v>
      </c>
      <c r="G62" s="337">
        <v>27</v>
      </c>
      <c r="H62" s="364">
        <v>218.61457937700087</v>
      </c>
      <c r="I62" s="337">
        <v>17</v>
      </c>
      <c r="J62" s="364">
        <v>311.42986443488883</v>
      </c>
      <c r="K62" s="337">
        <v>12</v>
      </c>
    </row>
    <row r="63" spans="1:11" ht="23.25" customHeight="1">
      <c r="A63" s="27" t="s">
        <v>72</v>
      </c>
      <c r="B63" s="364">
        <v>100.00000000000001</v>
      </c>
      <c r="C63" s="364" t="s">
        <v>352</v>
      </c>
      <c r="D63" s="364">
        <v>112.89952576390247</v>
      </c>
      <c r="E63" s="337">
        <v>7</v>
      </c>
      <c r="F63" s="364">
        <v>155.60694917141251</v>
      </c>
      <c r="G63" s="337">
        <v>11</v>
      </c>
      <c r="H63" s="364">
        <v>223.67469430909293</v>
      </c>
      <c r="I63" s="337">
        <v>9</v>
      </c>
      <c r="J63" s="364">
        <v>322.36071899027507</v>
      </c>
      <c r="K63" s="337">
        <v>3</v>
      </c>
    </row>
    <row r="64" spans="1:11" ht="23.25" customHeight="1">
      <c r="A64" s="27" t="s">
        <v>73</v>
      </c>
      <c r="B64" s="364">
        <v>100</v>
      </c>
      <c r="C64" s="364" t="s">
        <v>352</v>
      </c>
      <c r="D64" s="364">
        <v>111.92466430117874</v>
      </c>
      <c r="E64" s="337">
        <v>14</v>
      </c>
      <c r="F64" s="364">
        <v>151.68161723366006</v>
      </c>
      <c r="G64" s="337">
        <v>23</v>
      </c>
      <c r="H64" s="364">
        <v>216.90403045580194</v>
      </c>
      <c r="I64" s="337">
        <v>20</v>
      </c>
      <c r="J64" s="364">
        <v>293.35472765846453</v>
      </c>
      <c r="K64" s="337">
        <v>24</v>
      </c>
    </row>
    <row r="65" spans="1:11" ht="23.25" customHeight="1">
      <c r="A65" s="27" t="s">
        <v>74</v>
      </c>
      <c r="B65" s="364">
        <v>100</v>
      </c>
      <c r="C65" s="364" t="s">
        <v>352</v>
      </c>
      <c r="D65" s="364">
        <v>114.74595483145171</v>
      </c>
      <c r="E65" s="337">
        <v>1</v>
      </c>
      <c r="F65" s="364">
        <v>159.05729488737515</v>
      </c>
      <c r="G65" s="337">
        <v>5</v>
      </c>
      <c r="H65" s="364">
        <v>233.64181699978178</v>
      </c>
      <c r="I65" s="337">
        <v>3</v>
      </c>
      <c r="J65" s="364">
        <v>320.97148982883016</v>
      </c>
      <c r="K65" s="337">
        <v>6</v>
      </c>
    </row>
    <row r="66" spans="1:11" ht="23.25" customHeight="1">
      <c r="A66" s="27" t="s">
        <v>75</v>
      </c>
      <c r="B66" s="364">
        <v>100.00000000000001</v>
      </c>
      <c r="C66" s="364" t="s">
        <v>352</v>
      </c>
      <c r="D66" s="364">
        <v>110.69514670936397</v>
      </c>
      <c r="E66" s="337">
        <v>30</v>
      </c>
      <c r="F66" s="364">
        <v>150.07143263838586</v>
      </c>
      <c r="G66" s="337">
        <v>26</v>
      </c>
      <c r="H66" s="364">
        <v>213.03409748349466</v>
      </c>
      <c r="I66" s="337">
        <v>26</v>
      </c>
      <c r="J66" s="364">
        <v>283.50833266593929</v>
      </c>
      <c r="K66" s="337">
        <v>29</v>
      </c>
    </row>
    <row r="67" spans="1:11" ht="23.25" customHeight="1">
      <c r="A67" s="27" t="s">
        <v>76</v>
      </c>
      <c r="B67" s="364">
        <v>99.999999999999986</v>
      </c>
      <c r="C67" s="364" t="s">
        <v>352</v>
      </c>
      <c r="D67" s="364">
        <v>113.40148941514464</v>
      </c>
      <c r="E67" s="337">
        <v>5</v>
      </c>
      <c r="F67" s="364">
        <v>157.13364684074969</v>
      </c>
      <c r="G67" s="337">
        <v>8</v>
      </c>
      <c r="H67" s="364">
        <v>225.52241074509672</v>
      </c>
      <c r="I67" s="337">
        <v>7</v>
      </c>
      <c r="J67" s="364">
        <v>322.03451685521179</v>
      </c>
      <c r="K67" s="337">
        <v>4</v>
      </c>
    </row>
    <row r="68" spans="1:11" ht="23.25" customHeight="1">
      <c r="A68" s="27" t="s">
        <v>182</v>
      </c>
      <c r="B68" s="364">
        <v>100</v>
      </c>
      <c r="C68" s="364" t="s">
        <v>352</v>
      </c>
      <c r="D68" s="364">
        <v>111.80259201908601</v>
      </c>
      <c r="E68" s="337">
        <v>16</v>
      </c>
      <c r="F68" s="364">
        <v>147.35500875825835</v>
      </c>
      <c r="G68" s="337">
        <v>30</v>
      </c>
      <c r="H68" s="364">
        <v>210.7943419285659</v>
      </c>
      <c r="I68" s="337">
        <v>29</v>
      </c>
      <c r="J68" s="364">
        <v>280.744145618782</v>
      </c>
      <c r="K68" s="337">
        <v>30</v>
      </c>
    </row>
    <row r="69" spans="1:11" ht="23.25" customHeight="1">
      <c r="A69" s="27" t="s">
        <v>77</v>
      </c>
      <c r="B69" s="364">
        <v>100.00000000000001</v>
      </c>
      <c r="C69" s="364" t="s">
        <v>352</v>
      </c>
      <c r="D69" s="364">
        <v>113.13224022134835</v>
      </c>
      <c r="E69" s="337">
        <v>6</v>
      </c>
      <c r="F69" s="364">
        <v>153.28771845002058</v>
      </c>
      <c r="G69" s="337">
        <v>19</v>
      </c>
      <c r="H69" s="364">
        <v>223.09668233984982</v>
      </c>
      <c r="I69" s="337">
        <v>10</v>
      </c>
      <c r="J69" s="364">
        <v>296.31622836649774</v>
      </c>
      <c r="K69" s="337">
        <v>22</v>
      </c>
    </row>
    <row r="70" spans="1:11" ht="23.25" customHeight="1">
      <c r="A70" s="27" t="s">
        <v>81</v>
      </c>
      <c r="B70" s="364">
        <v>99.999999999999986</v>
      </c>
      <c r="C70" s="364" t="s">
        <v>352</v>
      </c>
      <c r="D70" s="364">
        <v>111.50173811624948</v>
      </c>
      <c r="E70" s="337">
        <v>26</v>
      </c>
      <c r="F70" s="364">
        <v>159.09735082449802</v>
      </c>
      <c r="G70" s="337">
        <v>4</v>
      </c>
      <c r="H70" s="364">
        <v>236.47738638608593</v>
      </c>
      <c r="I70" s="337">
        <v>2</v>
      </c>
      <c r="J70" s="364">
        <v>353.88407114258342</v>
      </c>
      <c r="K70" s="337">
        <v>1</v>
      </c>
    </row>
    <row r="71" spans="1:11" ht="23.25" customHeight="1">
      <c r="A71" s="27" t="s">
        <v>78</v>
      </c>
      <c r="B71" s="364">
        <v>100</v>
      </c>
      <c r="C71" s="364" t="s">
        <v>352</v>
      </c>
      <c r="D71" s="364">
        <v>112.70359387982425</v>
      </c>
      <c r="E71" s="337">
        <v>8</v>
      </c>
      <c r="F71" s="364">
        <v>154.94050772183397</v>
      </c>
      <c r="G71" s="337">
        <v>13</v>
      </c>
      <c r="H71" s="364">
        <v>215.26404138249524</v>
      </c>
      <c r="I71" s="337">
        <v>23</v>
      </c>
      <c r="J71" s="364">
        <v>298.212508685302</v>
      </c>
      <c r="K71" s="337">
        <v>21</v>
      </c>
    </row>
    <row r="72" spans="1:11" ht="23.25" customHeight="1">
      <c r="A72" s="27" t="s">
        <v>36</v>
      </c>
      <c r="B72" s="364">
        <v>99.999999999999986</v>
      </c>
      <c r="C72" s="364" t="s">
        <v>352</v>
      </c>
      <c r="D72" s="364">
        <v>111.77367482944558</v>
      </c>
      <c r="E72" s="337">
        <v>18</v>
      </c>
      <c r="F72" s="364">
        <v>155.68153809898971</v>
      </c>
      <c r="G72" s="337">
        <v>10</v>
      </c>
      <c r="H72" s="364">
        <v>222.24896653202828</v>
      </c>
      <c r="I72" s="337">
        <v>12</v>
      </c>
      <c r="J72" s="364">
        <v>308.07540851884198</v>
      </c>
      <c r="K72" s="337">
        <v>15</v>
      </c>
    </row>
    <row r="73" spans="1:11" s="910" customFormat="1" ht="23.25" customHeight="1">
      <c r="A73" s="998" t="s">
        <v>187</v>
      </c>
      <c r="B73" s="998"/>
      <c r="C73" s="998"/>
      <c r="D73" s="998"/>
      <c r="E73" s="998"/>
      <c r="F73" s="998"/>
      <c r="G73" s="998"/>
      <c r="H73" s="998"/>
      <c r="I73" s="998"/>
    </row>
    <row r="75" spans="1:11" ht="23.25" customHeight="1">
      <c r="A75" s="508" t="s">
        <v>635</v>
      </c>
    </row>
    <row r="76" spans="1:11" ht="23.25" customHeight="1">
      <c r="A76" s="527" t="s">
        <v>1</v>
      </c>
      <c r="B76" s="538">
        <v>1395</v>
      </c>
      <c r="C76" s="539"/>
      <c r="D76" s="538">
        <v>1396</v>
      </c>
      <c r="E76" s="539"/>
      <c r="F76" s="538">
        <v>1397</v>
      </c>
      <c r="G76" s="539"/>
      <c r="H76" s="538">
        <v>1398</v>
      </c>
      <c r="I76" s="539"/>
      <c r="J76" s="538">
        <v>1399</v>
      </c>
      <c r="K76" s="539"/>
    </row>
    <row r="77" spans="1:11" s="1028" customFormat="1" ht="23.25" customHeight="1">
      <c r="A77" s="528"/>
      <c r="B77" s="457" t="s">
        <v>500</v>
      </c>
      <c r="C77" s="457" t="s">
        <v>3</v>
      </c>
      <c r="D77" s="457" t="s">
        <v>500</v>
      </c>
      <c r="E77" s="457" t="s">
        <v>3</v>
      </c>
      <c r="F77" s="457" t="s">
        <v>500</v>
      </c>
      <c r="G77" s="457" t="s">
        <v>3</v>
      </c>
      <c r="H77" s="457" t="s">
        <v>500</v>
      </c>
      <c r="I77" s="457" t="s">
        <v>3</v>
      </c>
      <c r="J77" s="457" t="s">
        <v>500</v>
      </c>
      <c r="K77" s="457" t="s">
        <v>3</v>
      </c>
    </row>
    <row r="78" spans="1:11" s="924" customFormat="1" ht="23.25" customHeight="1">
      <c r="A78" s="334" t="s">
        <v>55</v>
      </c>
      <c r="B78" s="362">
        <v>100.00000000000001</v>
      </c>
      <c r="C78" s="362" t="s">
        <v>352</v>
      </c>
      <c r="D78" s="362">
        <v>106.8868857924453</v>
      </c>
      <c r="E78" s="1" t="s">
        <v>352</v>
      </c>
      <c r="F78" s="362">
        <v>212.42163653248519</v>
      </c>
      <c r="G78" s="1" t="s">
        <v>352</v>
      </c>
      <c r="H78" s="362">
        <v>274.76714944570847</v>
      </c>
      <c r="I78" s="1" t="s">
        <v>352</v>
      </c>
      <c r="J78" s="362">
        <v>383.15250374687372</v>
      </c>
      <c r="K78" s="1" t="s">
        <v>352</v>
      </c>
    </row>
    <row r="79" spans="1:11" ht="23.25" customHeight="1">
      <c r="A79" s="27" t="s">
        <v>56</v>
      </c>
      <c r="B79" s="364">
        <v>99.999999999999972</v>
      </c>
      <c r="C79" s="363" t="s">
        <v>352</v>
      </c>
      <c r="D79" s="363">
        <v>105.60009205867502</v>
      </c>
      <c r="E79" s="337">
        <v>25</v>
      </c>
      <c r="F79" s="363">
        <v>209.98380441893275</v>
      </c>
      <c r="G79" s="337">
        <v>19</v>
      </c>
      <c r="H79" s="363">
        <v>258.00497143032629</v>
      </c>
      <c r="I79" s="337">
        <v>27</v>
      </c>
      <c r="J79" s="363">
        <v>384.81449809278524</v>
      </c>
      <c r="K79" s="337">
        <v>13</v>
      </c>
    </row>
    <row r="80" spans="1:11" ht="23.25" customHeight="1">
      <c r="A80" s="27" t="s">
        <v>57</v>
      </c>
      <c r="B80" s="364">
        <v>99.999999999999986</v>
      </c>
      <c r="C80" s="363" t="s">
        <v>352</v>
      </c>
      <c r="D80" s="363">
        <v>105.92280072810561</v>
      </c>
      <c r="E80" s="337">
        <v>22</v>
      </c>
      <c r="F80" s="363">
        <v>219.53445963358493</v>
      </c>
      <c r="G80" s="337">
        <v>12</v>
      </c>
      <c r="H80" s="363">
        <v>286.25713159590146</v>
      </c>
      <c r="I80" s="337">
        <v>15</v>
      </c>
      <c r="J80" s="363">
        <v>388.0499187283001</v>
      </c>
      <c r="K80" s="337">
        <v>12</v>
      </c>
    </row>
    <row r="81" spans="1:11" ht="23.25" customHeight="1">
      <c r="A81" s="27" t="s">
        <v>58</v>
      </c>
      <c r="B81" s="364">
        <v>100</v>
      </c>
      <c r="C81" s="363" t="s">
        <v>352</v>
      </c>
      <c r="D81" s="363">
        <v>106.19881462011496</v>
      </c>
      <c r="E81" s="337">
        <v>21</v>
      </c>
      <c r="F81" s="363">
        <v>220.06156863928999</v>
      </c>
      <c r="G81" s="337">
        <v>11</v>
      </c>
      <c r="H81" s="363">
        <v>272.64158757692502</v>
      </c>
      <c r="I81" s="337">
        <v>19</v>
      </c>
      <c r="J81" s="363">
        <v>363.10093537918226</v>
      </c>
      <c r="K81" s="337">
        <v>25</v>
      </c>
    </row>
    <row r="82" spans="1:11" ht="23.25" customHeight="1">
      <c r="A82" s="27" t="s">
        <v>59</v>
      </c>
      <c r="B82" s="364">
        <v>100</v>
      </c>
      <c r="C82" s="363" t="s">
        <v>352</v>
      </c>
      <c r="D82" s="363">
        <v>106.71936654269457</v>
      </c>
      <c r="E82" s="337">
        <v>16</v>
      </c>
      <c r="F82" s="363">
        <v>223.3272538550452</v>
      </c>
      <c r="G82" s="337">
        <v>10</v>
      </c>
      <c r="H82" s="363">
        <v>307.59684430438483</v>
      </c>
      <c r="I82" s="337">
        <v>6</v>
      </c>
      <c r="J82" s="363">
        <v>412.42621051812608</v>
      </c>
      <c r="K82" s="337">
        <v>8</v>
      </c>
    </row>
    <row r="83" spans="1:11" ht="23.25" customHeight="1">
      <c r="A83" s="27" t="s">
        <v>10</v>
      </c>
      <c r="B83" s="364">
        <v>100.00000000000003</v>
      </c>
      <c r="C83" s="363" t="s">
        <v>352</v>
      </c>
      <c r="D83" s="363">
        <v>104.71799936436987</v>
      </c>
      <c r="E83" s="337">
        <v>27</v>
      </c>
      <c r="F83" s="363">
        <v>213.39453764303835</v>
      </c>
      <c r="G83" s="337">
        <v>15</v>
      </c>
      <c r="H83" s="363">
        <v>264.17324802436985</v>
      </c>
      <c r="I83" s="337">
        <v>25</v>
      </c>
      <c r="J83" s="363">
        <v>349.07324304559262</v>
      </c>
      <c r="K83" s="337">
        <v>29</v>
      </c>
    </row>
    <row r="84" spans="1:11" ht="23.25" customHeight="1">
      <c r="A84" s="27" t="s">
        <v>60</v>
      </c>
      <c r="B84" s="364">
        <v>100</v>
      </c>
      <c r="C84" s="363" t="s">
        <v>352</v>
      </c>
      <c r="D84" s="363">
        <v>106.49107998333214</v>
      </c>
      <c r="E84" s="337">
        <v>17</v>
      </c>
      <c r="F84" s="363">
        <v>209.74121822681434</v>
      </c>
      <c r="G84" s="337">
        <v>21</v>
      </c>
      <c r="H84" s="363">
        <v>290.27017081590571</v>
      </c>
      <c r="I84" s="337">
        <v>12</v>
      </c>
      <c r="J84" s="363">
        <v>381.63113940606996</v>
      </c>
      <c r="K84" s="337">
        <v>16</v>
      </c>
    </row>
    <row r="85" spans="1:11" ht="23.25" customHeight="1">
      <c r="A85" s="27" t="s">
        <v>12</v>
      </c>
      <c r="B85" s="364">
        <v>100.00000000000001</v>
      </c>
      <c r="C85" s="363" t="s">
        <v>352</v>
      </c>
      <c r="D85" s="363">
        <v>101.50211615922882</v>
      </c>
      <c r="E85" s="337">
        <v>31</v>
      </c>
      <c r="F85" s="363">
        <v>168.59616603888321</v>
      </c>
      <c r="G85" s="337">
        <v>31</v>
      </c>
      <c r="H85" s="363">
        <v>231.8857722824489</v>
      </c>
      <c r="I85" s="337">
        <v>31</v>
      </c>
      <c r="J85" s="363">
        <v>350.14359420023271</v>
      </c>
      <c r="K85" s="337">
        <v>28</v>
      </c>
    </row>
    <row r="86" spans="1:11" ht="23.25" customHeight="1">
      <c r="A86" s="27" t="s">
        <v>13</v>
      </c>
      <c r="B86" s="364">
        <v>100.00000000000001</v>
      </c>
      <c r="C86" s="363" t="s">
        <v>352</v>
      </c>
      <c r="D86" s="363">
        <v>105.87040956418916</v>
      </c>
      <c r="E86" s="337">
        <v>23</v>
      </c>
      <c r="F86" s="363">
        <v>196.06021133934706</v>
      </c>
      <c r="G86" s="337">
        <v>28</v>
      </c>
      <c r="H86" s="363">
        <v>242.47313483048092</v>
      </c>
      <c r="I86" s="337">
        <v>30</v>
      </c>
      <c r="J86" s="363">
        <v>345.42853604125889</v>
      </c>
      <c r="K86" s="337">
        <v>30</v>
      </c>
    </row>
    <row r="87" spans="1:11" ht="23.25" customHeight="1">
      <c r="A87" s="27" t="s">
        <v>62</v>
      </c>
      <c r="B87" s="364">
        <v>99.999999999999986</v>
      </c>
      <c r="C87" s="363" t="s">
        <v>352</v>
      </c>
      <c r="D87" s="363">
        <v>111.33774038694078</v>
      </c>
      <c r="E87" s="337">
        <v>5</v>
      </c>
      <c r="F87" s="363">
        <v>253.32502094727585</v>
      </c>
      <c r="G87" s="337">
        <v>3</v>
      </c>
      <c r="H87" s="363">
        <v>351.72015426691797</v>
      </c>
      <c r="I87" s="337">
        <v>2</v>
      </c>
      <c r="J87" s="363">
        <v>454.22996491367246</v>
      </c>
      <c r="K87" s="337">
        <v>3</v>
      </c>
    </row>
    <row r="88" spans="1:11" ht="23.25" customHeight="1">
      <c r="A88" s="27" t="s">
        <v>63</v>
      </c>
      <c r="B88" s="364">
        <v>100.00000000000001</v>
      </c>
      <c r="C88" s="363" t="s">
        <v>352</v>
      </c>
      <c r="D88" s="363">
        <v>106.45703745497352</v>
      </c>
      <c r="E88" s="337">
        <v>18</v>
      </c>
      <c r="F88" s="363">
        <v>233.24714401318087</v>
      </c>
      <c r="G88" s="337">
        <v>8</v>
      </c>
      <c r="H88" s="363">
        <v>304.92053887771448</v>
      </c>
      <c r="I88" s="337">
        <v>7</v>
      </c>
      <c r="J88" s="363">
        <v>380.74736550473284</v>
      </c>
      <c r="K88" s="337">
        <v>17</v>
      </c>
    </row>
    <row r="89" spans="1:11" ht="23.25" customHeight="1">
      <c r="A89" s="27" t="s">
        <v>64</v>
      </c>
      <c r="B89" s="364">
        <v>100</v>
      </c>
      <c r="C89" s="363" t="s">
        <v>352</v>
      </c>
      <c r="D89" s="363">
        <v>107.7716994223272</v>
      </c>
      <c r="E89" s="337">
        <v>8</v>
      </c>
      <c r="F89" s="363">
        <v>201.36598838275276</v>
      </c>
      <c r="G89" s="337">
        <v>24</v>
      </c>
      <c r="H89" s="363">
        <v>266.04700303832664</v>
      </c>
      <c r="I89" s="337">
        <v>23</v>
      </c>
      <c r="J89" s="363">
        <v>364.26848586746968</v>
      </c>
      <c r="K89" s="337">
        <v>24</v>
      </c>
    </row>
    <row r="90" spans="1:11" ht="23.25" customHeight="1">
      <c r="A90" s="27" t="s">
        <v>65</v>
      </c>
      <c r="B90" s="364">
        <v>100.00000000000001</v>
      </c>
      <c r="C90" s="363" t="s">
        <v>352</v>
      </c>
      <c r="D90" s="363">
        <v>118.90325972686324</v>
      </c>
      <c r="E90" s="337">
        <v>1</v>
      </c>
      <c r="F90" s="363">
        <v>280.76192423657398</v>
      </c>
      <c r="G90" s="337">
        <v>1</v>
      </c>
      <c r="H90" s="363">
        <v>369.9774674825685</v>
      </c>
      <c r="I90" s="337">
        <v>1</v>
      </c>
      <c r="J90" s="363">
        <v>591.67483264329621</v>
      </c>
      <c r="K90" s="337">
        <v>1</v>
      </c>
    </row>
    <row r="91" spans="1:11" ht="23.25" customHeight="1">
      <c r="A91" s="27" t="s">
        <v>66</v>
      </c>
      <c r="B91" s="364">
        <v>100.00000000000001</v>
      </c>
      <c r="C91" s="363" t="s">
        <v>352</v>
      </c>
      <c r="D91" s="363">
        <v>107.22951162636078</v>
      </c>
      <c r="E91" s="337">
        <v>11</v>
      </c>
      <c r="F91" s="363">
        <v>216.81184261444648</v>
      </c>
      <c r="G91" s="337">
        <v>13</v>
      </c>
      <c r="H91" s="363">
        <v>289.03273334538653</v>
      </c>
      <c r="I91" s="337">
        <v>14</v>
      </c>
      <c r="J91" s="363">
        <v>409.1675736103503</v>
      </c>
      <c r="K91" s="337">
        <v>9</v>
      </c>
    </row>
    <row r="92" spans="1:11" ht="23.25" customHeight="1">
      <c r="A92" s="27" t="s">
        <v>19</v>
      </c>
      <c r="B92" s="364">
        <v>100</v>
      </c>
      <c r="C92" s="363" t="s">
        <v>352</v>
      </c>
      <c r="D92" s="363">
        <v>106.29122875053555</v>
      </c>
      <c r="E92" s="337">
        <v>20</v>
      </c>
      <c r="F92" s="363">
        <v>212.19922483407402</v>
      </c>
      <c r="G92" s="337">
        <v>17</v>
      </c>
      <c r="H92" s="363">
        <v>279.50057238927997</v>
      </c>
      <c r="I92" s="337">
        <v>17</v>
      </c>
      <c r="J92" s="363">
        <v>372.76712265005364</v>
      </c>
      <c r="K92" s="337">
        <v>20</v>
      </c>
    </row>
    <row r="93" spans="1:11" ht="23.25" customHeight="1">
      <c r="A93" s="27" t="s">
        <v>67</v>
      </c>
      <c r="B93" s="364">
        <v>100</v>
      </c>
      <c r="C93" s="363" t="s">
        <v>352</v>
      </c>
      <c r="D93" s="363">
        <v>106.32312651876516</v>
      </c>
      <c r="E93" s="337">
        <v>19</v>
      </c>
      <c r="F93" s="363">
        <v>257.26252702559611</v>
      </c>
      <c r="G93" s="337">
        <v>2</v>
      </c>
      <c r="H93" s="363">
        <v>332.32862946373155</v>
      </c>
      <c r="I93" s="337">
        <v>3</v>
      </c>
      <c r="J93" s="363">
        <v>429.4043021968273</v>
      </c>
      <c r="K93" s="337">
        <v>5</v>
      </c>
    </row>
    <row r="94" spans="1:11" ht="23.25" customHeight="1">
      <c r="A94" s="27" t="s">
        <v>21</v>
      </c>
      <c r="B94" s="364">
        <v>99.999999999999986</v>
      </c>
      <c r="C94" s="363" t="s">
        <v>352</v>
      </c>
      <c r="D94" s="363">
        <v>103.73289303787399</v>
      </c>
      <c r="E94" s="337">
        <v>29</v>
      </c>
      <c r="F94" s="363">
        <v>206.57973287857601</v>
      </c>
      <c r="G94" s="337">
        <v>22</v>
      </c>
      <c r="H94" s="363">
        <v>289.80404264168277</v>
      </c>
      <c r="I94" s="337">
        <v>13</v>
      </c>
      <c r="J94" s="363">
        <v>351.33722564701259</v>
      </c>
      <c r="K94" s="337">
        <v>27</v>
      </c>
    </row>
    <row r="95" spans="1:11" ht="23.25" customHeight="1">
      <c r="A95" s="27" t="s">
        <v>68</v>
      </c>
      <c r="B95" s="364">
        <v>99.999999999999972</v>
      </c>
      <c r="C95" s="363" t="s">
        <v>352</v>
      </c>
      <c r="D95" s="363">
        <v>104.16974747981963</v>
      </c>
      <c r="E95" s="337">
        <v>28</v>
      </c>
      <c r="F95" s="363">
        <v>215.32419474233774</v>
      </c>
      <c r="G95" s="337">
        <v>14</v>
      </c>
      <c r="H95" s="363">
        <v>298.98565579392147</v>
      </c>
      <c r="I95" s="337">
        <v>9</v>
      </c>
      <c r="J95" s="363">
        <v>474.24905759793023</v>
      </c>
      <c r="K95" s="337">
        <v>2</v>
      </c>
    </row>
    <row r="96" spans="1:11" ht="23.25" customHeight="1">
      <c r="A96" s="27" t="s">
        <v>69</v>
      </c>
      <c r="B96" s="364">
        <v>99.999999999999986</v>
      </c>
      <c r="C96" s="363" t="s">
        <v>352</v>
      </c>
      <c r="D96" s="363">
        <v>116.09202709266606</v>
      </c>
      <c r="E96" s="337">
        <v>2</v>
      </c>
      <c r="F96" s="363">
        <v>242.36101117824069</v>
      </c>
      <c r="G96" s="337">
        <v>6</v>
      </c>
      <c r="H96" s="363">
        <v>302.3507996667816</v>
      </c>
      <c r="I96" s="337">
        <v>8</v>
      </c>
      <c r="J96" s="363">
        <v>428.82191331065439</v>
      </c>
      <c r="K96" s="337">
        <v>6</v>
      </c>
    </row>
    <row r="97" spans="1:11" ht="23.25" customHeight="1">
      <c r="A97" s="27" t="s">
        <v>70</v>
      </c>
      <c r="B97" s="364">
        <v>100.00000000000001</v>
      </c>
      <c r="C97" s="363" t="s">
        <v>352</v>
      </c>
      <c r="D97" s="363">
        <v>107.04531870339022</v>
      </c>
      <c r="E97" s="337">
        <v>13</v>
      </c>
      <c r="F97" s="363">
        <v>200.05005193713021</v>
      </c>
      <c r="G97" s="337">
        <v>25</v>
      </c>
      <c r="H97" s="363">
        <v>268.73889819304111</v>
      </c>
      <c r="I97" s="337">
        <v>20</v>
      </c>
      <c r="J97" s="363">
        <v>370.4095191826795</v>
      </c>
      <c r="K97" s="337">
        <v>21</v>
      </c>
    </row>
    <row r="98" spans="1:11" ht="23.25" customHeight="1">
      <c r="A98" s="27" t="s">
        <v>71</v>
      </c>
      <c r="B98" s="364">
        <v>100.00000000000003</v>
      </c>
      <c r="C98" s="363" t="s">
        <v>352</v>
      </c>
      <c r="D98" s="363">
        <v>107.41171271152761</v>
      </c>
      <c r="E98" s="337">
        <v>9</v>
      </c>
      <c r="F98" s="363">
        <v>197.40854498190097</v>
      </c>
      <c r="G98" s="337">
        <v>27</v>
      </c>
      <c r="H98" s="363">
        <v>266.72463321490926</v>
      </c>
      <c r="I98" s="337">
        <v>22</v>
      </c>
      <c r="J98" s="363">
        <v>377.85906637552858</v>
      </c>
      <c r="K98" s="337">
        <v>18</v>
      </c>
    </row>
    <row r="99" spans="1:11" ht="23.25" customHeight="1">
      <c r="A99" s="27" t="s">
        <v>80</v>
      </c>
      <c r="B99" s="364">
        <v>100</v>
      </c>
      <c r="C99" s="363" t="s">
        <v>352</v>
      </c>
      <c r="D99" s="363">
        <v>108.01576073307479</v>
      </c>
      <c r="E99" s="337">
        <v>7</v>
      </c>
      <c r="F99" s="363">
        <v>209.84434896491001</v>
      </c>
      <c r="G99" s="337">
        <v>20</v>
      </c>
      <c r="H99" s="363">
        <v>279.04143215139453</v>
      </c>
      <c r="I99" s="337">
        <v>18</v>
      </c>
      <c r="J99" s="363">
        <v>373.63907372889952</v>
      </c>
      <c r="K99" s="337">
        <v>19</v>
      </c>
    </row>
    <row r="100" spans="1:11" ht="23.25" customHeight="1">
      <c r="A100" s="27" t="s">
        <v>72</v>
      </c>
      <c r="B100" s="364">
        <v>100.00000000000003</v>
      </c>
      <c r="C100" s="363" t="s">
        <v>352</v>
      </c>
      <c r="D100" s="363">
        <v>107.29428197559535</v>
      </c>
      <c r="E100" s="337">
        <v>10</v>
      </c>
      <c r="F100" s="363">
        <v>212.02096072589518</v>
      </c>
      <c r="G100" s="337">
        <v>18</v>
      </c>
      <c r="H100" s="363">
        <v>285.90526810655905</v>
      </c>
      <c r="I100" s="337">
        <v>16</v>
      </c>
      <c r="J100" s="363">
        <v>406.09978164630229</v>
      </c>
      <c r="K100" s="337">
        <v>10</v>
      </c>
    </row>
    <row r="101" spans="1:11" ht="23.25" customHeight="1">
      <c r="A101" s="27" t="s">
        <v>73</v>
      </c>
      <c r="B101" s="364">
        <v>99.999999999999986</v>
      </c>
      <c r="C101" s="363" t="s">
        <v>352</v>
      </c>
      <c r="D101" s="363">
        <v>104.9512527987864</v>
      </c>
      <c r="E101" s="337">
        <v>26</v>
      </c>
      <c r="F101" s="363">
        <v>196.05785759391105</v>
      </c>
      <c r="G101" s="337">
        <v>29</v>
      </c>
      <c r="H101" s="363">
        <v>242.64091590667121</v>
      </c>
      <c r="I101" s="337">
        <v>29</v>
      </c>
      <c r="J101" s="363">
        <v>336.49731788234664</v>
      </c>
      <c r="K101" s="337">
        <v>31</v>
      </c>
    </row>
    <row r="102" spans="1:11" ht="23.25" customHeight="1">
      <c r="A102" s="27" t="s">
        <v>74</v>
      </c>
      <c r="B102" s="364">
        <v>100.00000000000001</v>
      </c>
      <c r="C102" s="363" t="s">
        <v>352</v>
      </c>
      <c r="D102" s="363">
        <v>106.89141816153625</v>
      </c>
      <c r="E102" s="337">
        <v>15</v>
      </c>
      <c r="F102" s="363">
        <v>197.5803088369039</v>
      </c>
      <c r="G102" s="337">
        <v>26</v>
      </c>
      <c r="H102" s="363">
        <v>258.12929154104023</v>
      </c>
      <c r="I102" s="337">
        <v>26</v>
      </c>
      <c r="J102" s="363">
        <v>384.51134530628906</v>
      </c>
      <c r="K102" s="337">
        <v>14</v>
      </c>
    </row>
    <row r="103" spans="1:11" ht="23.25" customHeight="1">
      <c r="A103" s="27" t="s">
        <v>75</v>
      </c>
      <c r="B103" s="364">
        <v>100.00000000000001</v>
      </c>
      <c r="C103" s="363" t="s">
        <v>352</v>
      </c>
      <c r="D103" s="363">
        <v>107.02919991310088</v>
      </c>
      <c r="E103" s="337">
        <v>14</v>
      </c>
      <c r="F103" s="363">
        <v>238.99248789598607</v>
      </c>
      <c r="G103" s="337">
        <v>7</v>
      </c>
      <c r="H103" s="363">
        <v>296.41626776688003</v>
      </c>
      <c r="I103" s="337">
        <v>10</v>
      </c>
      <c r="J103" s="363">
        <v>364.81097123254659</v>
      </c>
      <c r="K103" s="337">
        <v>23</v>
      </c>
    </row>
    <row r="104" spans="1:11" ht="23.25" customHeight="1">
      <c r="A104" s="27" t="s">
        <v>76</v>
      </c>
      <c r="B104" s="364">
        <v>99.999999999999986</v>
      </c>
      <c r="C104" s="363" t="s">
        <v>352</v>
      </c>
      <c r="D104" s="363">
        <v>107.21022811652414</v>
      </c>
      <c r="E104" s="337">
        <v>12</v>
      </c>
      <c r="F104" s="363">
        <v>204.82065093676934</v>
      </c>
      <c r="G104" s="337">
        <v>23</v>
      </c>
      <c r="H104" s="363">
        <v>268.69308782741945</v>
      </c>
      <c r="I104" s="337">
        <v>21</v>
      </c>
      <c r="J104" s="363">
        <v>381.66820692755186</v>
      </c>
      <c r="K104" s="337">
        <v>15</v>
      </c>
    </row>
    <row r="105" spans="1:11" ht="23.25" customHeight="1">
      <c r="A105" s="27" t="s">
        <v>182</v>
      </c>
      <c r="B105" s="364">
        <v>100.00000000000001</v>
      </c>
      <c r="C105" s="363" t="s">
        <v>352</v>
      </c>
      <c r="D105" s="363">
        <v>105.85367635160434</v>
      </c>
      <c r="E105" s="337">
        <v>24</v>
      </c>
      <c r="F105" s="363">
        <v>212.35232215047239</v>
      </c>
      <c r="G105" s="337">
        <v>16</v>
      </c>
      <c r="H105" s="363">
        <v>264.21496100026195</v>
      </c>
      <c r="I105" s="337">
        <v>24</v>
      </c>
      <c r="J105" s="363">
        <v>366.96193995110616</v>
      </c>
      <c r="K105" s="337">
        <v>22</v>
      </c>
    </row>
    <row r="106" spans="1:11" ht="23.25" customHeight="1">
      <c r="A106" s="27" t="s">
        <v>77</v>
      </c>
      <c r="B106" s="364">
        <v>100</v>
      </c>
      <c r="C106" s="363" t="s">
        <v>352</v>
      </c>
      <c r="D106" s="363">
        <v>112.22801595092895</v>
      </c>
      <c r="E106" s="337">
        <v>3</v>
      </c>
      <c r="F106" s="363">
        <v>246.8093451215878</v>
      </c>
      <c r="G106" s="337">
        <v>4</v>
      </c>
      <c r="H106" s="363">
        <v>316.57326802511557</v>
      </c>
      <c r="I106" s="337">
        <v>5</v>
      </c>
      <c r="J106" s="363">
        <v>415.95148054831873</v>
      </c>
      <c r="K106" s="337">
        <v>7</v>
      </c>
    </row>
    <row r="107" spans="1:11" ht="23.25" customHeight="1">
      <c r="A107" s="27" t="s">
        <v>81</v>
      </c>
      <c r="B107" s="364">
        <v>100</v>
      </c>
      <c r="C107" s="363" t="s">
        <v>352</v>
      </c>
      <c r="D107" s="363">
        <v>103.46140205813737</v>
      </c>
      <c r="E107" s="337">
        <v>30</v>
      </c>
      <c r="F107" s="363">
        <v>186.21042248078419</v>
      </c>
      <c r="G107" s="337">
        <v>30</v>
      </c>
      <c r="H107" s="363">
        <v>256.38743222119166</v>
      </c>
      <c r="I107" s="337">
        <v>28</v>
      </c>
      <c r="J107" s="363">
        <v>360.92682836491429</v>
      </c>
      <c r="K107" s="337">
        <v>26</v>
      </c>
    </row>
    <row r="108" spans="1:11" ht="23.25" customHeight="1">
      <c r="A108" s="27" t="s">
        <v>78</v>
      </c>
      <c r="B108" s="364">
        <v>100</v>
      </c>
      <c r="C108" s="363" t="s">
        <v>352</v>
      </c>
      <c r="D108" s="363">
        <v>110.21378220347626</v>
      </c>
      <c r="E108" s="337">
        <v>6</v>
      </c>
      <c r="F108" s="363">
        <v>229.87005158916037</v>
      </c>
      <c r="G108" s="337">
        <v>9</v>
      </c>
      <c r="H108" s="363">
        <v>293.79355919101516</v>
      </c>
      <c r="I108" s="337">
        <v>11</v>
      </c>
      <c r="J108" s="363">
        <v>405.20775601246129</v>
      </c>
      <c r="K108" s="337">
        <v>11</v>
      </c>
    </row>
    <row r="109" spans="1:11" ht="23.25" customHeight="1">
      <c r="A109" s="27" t="s">
        <v>36</v>
      </c>
      <c r="B109" s="364">
        <v>99.999999999999986</v>
      </c>
      <c r="C109" s="363" t="s">
        <v>352</v>
      </c>
      <c r="D109" s="363">
        <v>111.58267601879612</v>
      </c>
      <c r="E109" s="337">
        <v>4</v>
      </c>
      <c r="F109" s="363">
        <v>244.73762657977042</v>
      </c>
      <c r="G109" s="337">
        <v>5</v>
      </c>
      <c r="H109" s="363">
        <v>327.39739111085601</v>
      </c>
      <c r="I109" s="337">
        <v>4</v>
      </c>
      <c r="J109" s="363">
        <v>450.68321486380609</v>
      </c>
      <c r="K109" s="337">
        <v>4</v>
      </c>
    </row>
    <row r="110" spans="1:11" s="910" customFormat="1" ht="23.25" customHeight="1">
      <c r="A110" s="998" t="s">
        <v>187</v>
      </c>
      <c r="B110" s="998"/>
      <c r="C110" s="998"/>
      <c r="D110" s="998"/>
      <c r="E110" s="998"/>
      <c r="F110" s="998"/>
      <c r="G110" s="998"/>
      <c r="H110" s="998"/>
      <c r="I110" s="998"/>
    </row>
    <row r="112" spans="1:11" ht="23.25" customHeight="1">
      <c r="A112" s="508" t="s">
        <v>636</v>
      </c>
    </row>
    <row r="113" spans="1:11" ht="23.25" customHeight="1">
      <c r="A113" s="527" t="s">
        <v>1</v>
      </c>
      <c r="B113" s="538">
        <v>1395</v>
      </c>
      <c r="C113" s="539"/>
      <c r="D113" s="538">
        <v>1396</v>
      </c>
      <c r="E113" s="539"/>
      <c r="F113" s="538">
        <v>1397</v>
      </c>
      <c r="G113" s="539"/>
      <c r="H113" s="538">
        <v>1398</v>
      </c>
      <c r="I113" s="539"/>
      <c r="J113" s="538">
        <v>1399</v>
      </c>
      <c r="K113" s="539"/>
    </row>
    <row r="114" spans="1:11" ht="23.25" customHeight="1">
      <c r="A114" s="528"/>
      <c r="B114" s="458" t="s">
        <v>500</v>
      </c>
      <c r="C114" s="459" t="s">
        <v>3</v>
      </c>
      <c r="D114" s="458" t="s">
        <v>500</v>
      </c>
      <c r="E114" s="458" t="s">
        <v>3</v>
      </c>
      <c r="F114" s="458" t="s">
        <v>500</v>
      </c>
      <c r="G114" s="458" t="s">
        <v>3</v>
      </c>
      <c r="H114" s="458" t="s">
        <v>500</v>
      </c>
      <c r="I114" s="458" t="s">
        <v>3</v>
      </c>
      <c r="J114" s="458" t="s">
        <v>500</v>
      </c>
      <c r="K114" s="458" t="s">
        <v>3</v>
      </c>
    </row>
    <row r="115" spans="1:11" s="924" customFormat="1" ht="23.25" customHeight="1">
      <c r="A115" s="334" t="s">
        <v>55</v>
      </c>
      <c r="B115" s="362">
        <v>100</v>
      </c>
      <c r="C115" s="365" t="s">
        <v>352</v>
      </c>
      <c r="D115" s="362">
        <v>106.05982209097333</v>
      </c>
      <c r="E115" s="1" t="s">
        <v>352</v>
      </c>
      <c r="F115" s="362">
        <v>137.09400133221865</v>
      </c>
      <c r="G115" s="1" t="s">
        <v>352</v>
      </c>
      <c r="H115" s="362">
        <v>197.01245414961977</v>
      </c>
      <c r="I115" s="1" t="s">
        <v>352</v>
      </c>
      <c r="J115" s="362">
        <v>271.91438116371978</v>
      </c>
      <c r="K115" s="1" t="s">
        <v>352</v>
      </c>
    </row>
    <row r="116" spans="1:11" ht="23.25" customHeight="1">
      <c r="A116" s="27" t="s">
        <v>56</v>
      </c>
      <c r="B116" s="364">
        <v>100</v>
      </c>
      <c r="C116" s="366" t="s">
        <v>352</v>
      </c>
      <c r="D116" s="364">
        <v>108.48478245922364</v>
      </c>
      <c r="E116" s="337">
        <v>2</v>
      </c>
      <c r="F116" s="364">
        <v>149.06400651347695</v>
      </c>
      <c r="G116" s="337">
        <v>5</v>
      </c>
      <c r="H116" s="364">
        <v>219.85781206729999</v>
      </c>
      <c r="I116" s="337">
        <v>4</v>
      </c>
      <c r="J116" s="364">
        <v>308.45339621795557</v>
      </c>
      <c r="K116" s="337">
        <v>6</v>
      </c>
    </row>
    <row r="117" spans="1:11" ht="23.25" customHeight="1">
      <c r="A117" s="27" t="s">
        <v>57</v>
      </c>
      <c r="B117" s="364">
        <v>100</v>
      </c>
      <c r="C117" s="366" t="s">
        <v>352</v>
      </c>
      <c r="D117" s="364">
        <v>107.72813870976243</v>
      </c>
      <c r="E117" s="337">
        <v>5</v>
      </c>
      <c r="F117" s="364">
        <v>149.71677676906947</v>
      </c>
      <c r="G117" s="337">
        <v>4</v>
      </c>
      <c r="H117" s="364">
        <v>217.32952476642632</v>
      </c>
      <c r="I117" s="337">
        <v>6</v>
      </c>
      <c r="J117" s="364">
        <v>302.97532536329521</v>
      </c>
      <c r="K117" s="337">
        <v>9</v>
      </c>
    </row>
    <row r="118" spans="1:11" ht="23.25" customHeight="1">
      <c r="A118" s="27" t="s">
        <v>58</v>
      </c>
      <c r="B118" s="364">
        <v>99.999999999999986</v>
      </c>
      <c r="C118" s="366" t="s">
        <v>352</v>
      </c>
      <c r="D118" s="364">
        <v>104.61030746710388</v>
      </c>
      <c r="E118" s="337">
        <v>24</v>
      </c>
      <c r="F118" s="364">
        <v>128.32903481075914</v>
      </c>
      <c r="G118" s="337">
        <v>30</v>
      </c>
      <c r="H118" s="364">
        <v>175.98118910727453</v>
      </c>
      <c r="I118" s="337">
        <v>30</v>
      </c>
      <c r="J118" s="364">
        <v>260.40496624418051</v>
      </c>
      <c r="K118" s="337">
        <v>21</v>
      </c>
    </row>
    <row r="119" spans="1:11" ht="23.25" customHeight="1">
      <c r="A119" s="27" t="s">
        <v>59</v>
      </c>
      <c r="B119" s="364">
        <v>99.999999999999972</v>
      </c>
      <c r="C119" s="366" t="s">
        <v>352</v>
      </c>
      <c r="D119" s="364">
        <v>106.43729419654224</v>
      </c>
      <c r="E119" s="337">
        <v>14</v>
      </c>
      <c r="F119" s="364">
        <v>132.71949360665599</v>
      </c>
      <c r="G119" s="337">
        <v>23</v>
      </c>
      <c r="H119" s="364">
        <v>190.21207250687115</v>
      </c>
      <c r="I119" s="337">
        <v>18</v>
      </c>
      <c r="J119" s="364">
        <v>257.19991626784218</v>
      </c>
      <c r="K119" s="337">
        <v>23</v>
      </c>
    </row>
    <row r="120" spans="1:11" ht="23.25" customHeight="1">
      <c r="A120" s="27" t="s">
        <v>10</v>
      </c>
      <c r="B120" s="364">
        <v>100.00000000000001</v>
      </c>
      <c r="C120" s="366" t="s">
        <v>352</v>
      </c>
      <c r="D120" s="364">
        <v>104.93328692164691</v>
      </c>
      <c r="E120" s="337">
        <v>22</v>
      </c>
      <c r="F120" s="364">
        <v>132.07645436389487</v>
      </c>
      <c r="G120" s="337">
        <v>24</v>
      </c>
      <c r="H120" s="364">
        <v>188.32697998102805</v>
      </c>
      <c r="I120" s="337">
        <v>21</v>
      </c>
      <c r="J120" s="364">
        <v>266.16966174671882</v>
      </c>
      <c r="K120" s="337">
        <v>19</v>
      </c>
    </row>
    <row r="121" spans="1:11" ht="23.25" customHeight="1">
      <c r="A121" s="27" t="s">
        <v>60</v>
      </c>
      <c r="B121" s="364">
        <v>100</v>
      </c>
      <c r="C121" s="366" t="s">
        <v>352</v>
      </c>
      <c r="D121" s="364">
        <v>108.46932210846693</v>
      </c>
      <c r="E121" s="337">
        <v>3</v>
      </c>
      <c r="F121" s="364">
        <v>144.16424133480322</v>
      </c>
      <c r="G121" s="337">
        <v>9</v>
      </c>
      <c r="H121" s="364">
        <v>218.55375838052169</v>
      </c>
      <c r="I121" s="337">
        <v>5</v>
      </c>
      <c r="J121" s="364">
        <v>308.30346748688868</v>
      </c>
      <c r="K121" s="337">
        <v>7</v>
      </c>
    </row>
    <row r="122" spans="1:11" ht="23.25" customHeight="1">
      <c r="A122" s="27" t="s">
        <v>12</v>
      </c>
      <c r="B122" s="364">
        <v>100</v>
      </c>
      <c r="C122" s="366" t="s">
        <v>352</v>
      </c>
      <c r="D122" s="364">
        <v>100.60665473571447</v>
      </c>
      <c r="E122" s="337">
        <v>31</v>
      </c>
      <c r="F122" s="364">
        <v>130.22708563884348</v>
      </c>
      <c r="G122" s="337">
        <v>28</v>
      </c>
      <c r="H122" s="364">
        <v>190.09312279881172</v>
      </c>
      <c r="I122" s="337">
        <v>19</v>
      </c>
      <c r="J122" s="364">
        <v>266.97320232558781</v>
      </c>
      <c r="K122" s="337">
        <v>17</v>
      </c>
    </row>
    <row r="123" spans="1:11" ht="23.25" customHeight="1">
      <c r="A123" s="27" t="s">
        <v>13</v>
      </c>
      <c r="B123" s="364">
        <v>100.00000000000003</v>
      </c>
      <c r="C123" s="366" t="s">
        <v>352</v>
      </c>
      <c r="D123" s="364">
        <v>105.4420734276282</v>
      </c>
      <c r="E123" s="337">
        <v>19</v>
      </c>
      <c r="F123" s="364">
        <v>135.37998989492246</v>
      </c>
      <c r="G123" s="337">
        <v>16</v>
      </c>
      <c r="H123" s="364">
        <v>194.92809514481473</v>
      </c>
      <c r="I123" s="337">
        <v>15</v>
      </c>
      <c r="J123" s="364">
        <v>252.48677192181782</v>
      </c>
      <c r="K123" s="337">
        <v>26</v>
      </c>
    </row>
    <row r="124" spans="1:11" ht="23.25" customHeight="1">
      <c r="A124" s="27" t="s">
        <v>62</v>
      </c>
      <c r="B124" s="364">
        <v>99.999999999999986</v>
      </c>
      <c r="C124" s="366" t="s">
        <v>352</v>
      </c>
      <c r="D124" s="364">
        <v>106.70288835104274</v>
      </c>
      <c r="E124" s="337">
        <v>12</v>
      </c>
      <c r="F124" s="364">
        <v>133.12595661662931</v>
      </c>
      <c r="G124" s="337">
        <v>21</v>
      </c>
      <c r="H124" s="364">
        <v>188.21341125186922</v>
      </c>
      <c r="I124" s="337">
        <v>23</v>
      </c>
      <c r="J124" s="364">
        <v>266.65582426617368</v>
      </c>
      <c r="K124" s="337">
        <v>18</v>
      </c>
    </row>
    <row r="125" spans="1:11" ht="23.25" customHeight="1">
      <c r="A125" s="27" t="s">
        <v>63</v>
      </c>
      <c r="B125" s="364">
        <v>100</v>
      </c>
      <c r="C125" s="366" t="s">
        <v>352</v>
      </c>
      <c r="D125" s="364">
        <v>107.77613551964161</v>
      </c>
      <c r="E125" s="337">
        <v>4</v>
      </c>
      <c r="F125" s="364">
        <v>152.70101378974795</v>
      </c>
      <c r="G125" s="337">
        <v>3</v>
      </c>
      <c r="H125" s="364">
        <v>239.78870361860243</v>
      </c>
      <c r="I125" s="337">
        <v>2</v>
      </c>
      <c r="J125" s="364">
        <v>319.67947842063455</v>
      </c>
      <c r="K125" s="337">
        <v>3</v>
      </c>
    </row>
    <row r="126" spans="1:11" ht="23.25" customHeight="1">
      <c r="A126" s="27" t="s">
        <v>64</v>
      </c>
      <c r="B126" s="364">
        <v>99.999999999999986</v>
      </c>
      <c r="C126" s="366" t="s">
        <v>352</v>
      </c>
      <c r="D126" s="364">
        <v>105.74689597945402</v>
      </c>
      <c r="E126" s="337">
        <v>18</v>
      </c>
      <c r="F126" s="364">
        <v>136.62861935896157</v>
      </c>
      <c r="G126" s="337">
        <v>14</v>
      </c>
      <c r="H126" s="364">
        <v>207.34748142096444</v>
      </c>
      <c r="I126" s="337">
        <v>8</v>
      </c>
      <c r="J126" s="364">
        <v>313.91296143958573</v>
      </c>
      <c r="K126" s="337">
        <v>4</v>
      </c>
    </row>
    <row r="127" spans="1:11" ht="23.25" customHeight="1">
      <c r="A127" s="27" t="s">
        <v>65</v>
      </c>
      <c r="B127" s="364">
        <v>100</v>
      </c>
      <c r="C127" s="366" t="s">
        <v>352</v>
      </c>
      <c r="D127" s="364">
        <v>106.69835576456489</v>
      </c>
      <c r="E127" s="337">
        <v>13</v>
      </c>
      <c r="F127" s="364">
        <v>155.27424208418921</v>
      </c>
      <c r="G127" s="337">
        <v>1</v>
      </c>
      <c r="H127" s="364">
        <v>245.20292893692817</v>
      </c>
      <c r="I127" s="337">
        <v>1</v>
      </c>
      <c r="J127" s="364">
        <v>355.82517048761844</v>
      </c>
      <c r="K127" s="337">
        <v>1</v>
      </c>
    </row>
    <row r="128" spans="1:11" ht="23.25" customHeight="1">
      <c r="A128" s="27" t="s">
        <v>66</v>
      </c>
      <c r="B128" s="364">
        <v>100.00000000000001</v>
      </c>
      <c r="C128" s="366" t="s">
        <v>352</v>
      </c>
      <c r="D128" s="364">
        <v>104.69557988996021</v>
      </c>
      <c r="E128" s="337">
        <v>23</v>
      </c>
      <c r="F128" s="364">
        <v>134.2977620916316</v>
      </c>
      <c r="G128" s="337">
        <v>18</v>
      </c>
      <c r="H128" s="364">
        <v>188.50640082972748</v>
      </c>
      <c r="I128" s="337">
        <v>20</v>
      </c>
      <c r="J128" s="364">
        <v>242.09696753434656</v>
      </c>
      <c r="K128" s="337">
        <v>31</v>
      </c>
    </row>
    <row r="129" spans="1:11" ht="23.25" customHeight="1">
      <c r="A129" s="27" t="s">
        <v>19</v>
      </c>
      <c r="B129" s="364">
        <v>100</v>
      </c>
      <c r="C129" s="366" t="s">
        <v>352</v>
      </c>
      <c r="D129" s="364">
        <v>103.13198011283137</v>
      </c>
      <c r="E129" s="337">
        <v>29</v>
      </c>
      <c r="F129" s="364">
        <v>138.94096786832111</v>
      </c>
      <c r="G129" s="337">
        <v>10</v>
      </c>
      <c r="H129" s="364">
        <v>205.50674648565263</v>
      </c>
      <c r="I129" s="337">
        <v>10</v>
      </c>
      <c r="J129" s="364">
        <v>311.53644840834397</v>
      </c>
      <c r="K129" s="337">
        <v>5</v>
      </c>
    </row>
    <row r="130" spans="1:11" ht="23.25" customHeight="1">
      <c r="A130" s="27" t="s">
        <v>67</v>
      </c>
      <c r="B130" s="364">
        <v>100</v>
      </c>
      <c r="C130" s="366" t="s">
        <v>352</v>
      </c>
      <c r="D130" s="364">
        <v>102.81236259088429</v>
      </c>
      <c r="E130" s="337">
        <v>30</v>
      </c>
      <c r="F130" s="364">
        <v>134.97686606084551</v>
      </c>
      <c r="G130" s="337">
        <v>17</v>
      </c>
      <c r="H130" s="364">
        <v>196.92240192356266</v>
      </c>
      <c r="I130" s="337">
        <v>14</v>
      </c>
      <c r="J130" s="364">
        <v>274.23247087193715</v>
      </c>
      <c r="K130" s="337">
        <v>14</v>
      </c>
    </row>
    <row r="131" spans="1:11" ht="23.25" customHeight="1">
      <c r="A131" s="27" t="s">
        <v>21</v>
      </c>
      <c r="B131" s="364">
        <v>100</v>
      </c>
      <c r="C131" s="366" t="s">
        <v>352</v>
      </c>
      <c r="D131" s="364">
        <v>103.46248483158249</v>
      </c>
      <c r="E131" s="337">
        <v>28</v>
      </c>
      <c r="F131" s="364">
        <v>144.70354226188007</v>
      </c>
      <c r="G131" s="337">
        <v>8</v>
      </c>
      <c r="H131" s="364">
        <v>190.45798844424715</v>
      </c>
      <c r="I131" s="337">
        <v>17</v>
      </c>
      <c r="J131" s="364">
        <v>253.27380284939866</v>
      </c>
      <c r="K131" s="337">
        <v>25</v>
      </c>
    </row>
    <row r="132" spans="1:11" ht="23.25" customHeight="1">
      <c r="A132" s="27" t="s">
        <v>68</v>
      </c>
      <c r="B132" s="364">
        <v>100</v>
      </c>
      <c r="C132" s="366" t="s">
        <v>352</v>
      </c>
      <c r="D132" s="364">
        <v>107.15416133928203</v>
      </c>
      <c r="E132" s="337">
        <v>8</v>
      </c>
      <c r="F132" s="364">
        <v>133.37942636188217</v>
      </c>
      <c r="G132" s="337">
        <v>20</v>
      </c>
      <c r="H132" s="364">
        <v>184.23789098557899</v>
      </c>
      <c r="I132" s="337">
        <v>25</v>
      </c>
      <c r="J132" s="364">
        <v>271.73130651643038</v>
      </c>
      <c r="K132" s="337">
        <v>15</v>
      </c>
    </row>
    <row r="133" spans="1:11" ht="23.25" customHeight="1">
      <c r="A133" s="27" t="s">
        <v>69</v>
      </c>
      <c r="B133" s="364">
        <v>99.999999999999972</v>
      </c>
      <c r="C133" s="366" t="s">
        <v>352</v>
      </c>
      <c r="D133" s="364">
        <v>105.35613965087819</v>
      </c>
      <c r="E133" s="337">
        <v>20</v>
      </c>
      <c r="F133" s="364">
        <v>129.35223555908135</v>
      </c>
      <c r="G133" s="337">
        <v>29</v>
      </c>
      <c r="H133" s="364">
        <v>184.2209067020822</v>
      </c>
      <c r="I133" s="337">
        <v>26</v>
      </c>
      <c r="J133" s="364">
        <v>247.890287777629</v>
      </c>
      <c r="K133" s="337">
        <v>29</v>
      </c>
    </row>
    <row r="134" spans="1:11" ht="23.25" customHeight="1">
      <c r="A134" s="27" t="s">
        <v>70</v>
      </c>
      <c r="B134" s="364">
        <v>100.00000000000001</v>
      </c>
      <c r="C134" s="366" t="s">
        <v>352</v>
      </c>
      <c r="D134" s="364">
        <v>106.38905486296186</v>
      </c>
      <c r="E134" s="337">
        <v>15</v>
      </c>
      <c r="F134" s="364">
        <v>136.36812283662113</v>
      </c>
      <c r="G134" s="337">
        <v>15</v>
      </c>
      <c r="H134" s="364">
        <v>183.38355490245149</v>
      </c>
      <c r="I134" s="337">
        <v>27</v>
      </c>
      <c r="J134" s="364">
        <v>248.28920469959564</v>
      </c>
      <c r="K134" s="337">
        <v>28</v>
      </c>
    </row>
    <row r="135" spans="1:11" ht="23.25" customHeight="1">
      <c r="A135" s="27" t="s">
        <v>71</v>
      </c>
      <c r="B135" s="364">
        <v>100.00000000000003</v>
      </c>
      <c r="C135" s="366" t="s">
        <v>352</v>
      </c>
      <c r="D135" s="364">
        <v>107.67401078757106</v>
      </c>
      <c r="E135" s="337">
        <v>6</v>
      </c>
      <c r="F135" s="364">
        <v>152.71547017277103</v>
      </c>
      <c r="G135" s="337">
        <v>2</v>
      </c>
      <c r="H135" s="364">
        <v>229.05111617006753</v>
      </c>
      <c r="I135" s="337">
        <v>3</v>
      </c>
      <c r="J135" s="364">
        <v>328.07546045353149</v>
      </c>
      <c r="K135" s="337">
        <v>2</v>
      </c>
    </row>
    <row r="136" spans="1:11" ht="23.25" customHeight="1">
      <c r="A136" s="27" t="s">
        <v>80</v>
      </c>
      <c r="B136" s="364">
        <v>100</v>
      </c>
      <c r="C136" s="366" t="s">
        <v>352</v>
      </c>
      <c r="D136" s="364">
        <v>104.98435580146869</v>
      </c>
      <c r="E136" s="337">
        <v>21</v>
      </c>
      <c r="F136" s="364">
        <v>130.2939384681307</v>
      </c>
      <c r="G136" s="337">
        <v>27</v>
      </c>
      <c r="H136" s="364">
        <v>174.15706438742626</v>
      </c>
      <c r="I136" s="337">
        <v>31</v>
      </c>
      <c r="J136" s="364">
        <v>259.18787232613954</v>
      </c>
      <c r="K136" s="337">
        <v>22</v>
      </c>
    </row>
    <row r="137" spans="1:11" ht="23.25" customHeight="1">
      <c r="A137" s="27" t="s">
        <v>72</v>
      </c>
      <c r="B137" s="364">
        <v>100</v>
      </c>
      <c r="C137" s="366" t="s">
        <v>352</v>
      </c>
      <c r="D137" s="364">
        <v>110.98835265484443</v>
      </c>
      <c r="E137" s="337">
        <v>1</v>
      </c>
      <c r="F137" s="364">
        <v>145.76818335543535</v>
      </c>
      <c r="G137" s="337">
        <v>7</v>
      </c>
      <c r="H137" s="364">
        <v>202.30683755097408</v>
      </c>
      <c r="I137" s="337">
        <v>12</v>
      </c>
      <c r="J137" s="364">
        <v>280.76170867129247</v>
      </c>
      <c r="K137" s="337">
        <v>11</v>
      </c>
    </row>
    <row r="138" spans="1:11" ht="23.25" customHeight="1">
      <c r="A138" s="27" t="s">
        <v>73</v>
      </c>
      <c r="B138" s="364">
        <v>99.999999999999986</v>
      </c>
      <c r="C138" s="366" t="s">
        <v>352</v>
      </c>
      <c r="D138" s="364">
        <v>106.88763094022133</v>
      </c>
      <c r="E138" s="337">
        <v>9</v>
      </c>
      <c r="F138" s="364">
        <v>137.0603932492223</v>
      </c>
      <c r="G138" s="337">
        <v>12</v>
      </c>
      <c r="H138" s="364">
        <v>193.25509597147703</v>
      </c>
      <c r="I138" s="337">
        <v>16</v>
      </c>
      <c r="J138" s="364">
        <v>262.30566720680332</v>
      </c>
      <c r="K138" s="337">
        <v>20</v>
      </c>
    </row>
    <row r="139" spans="1:11" ht="23.25" customHeight="1">
      <c r="A139" s="27" t="s">
        <v>74</v>
      </c>
      <c r="B139" s="364">
        <v>99.999999999999986</v>
      </c>
      <c r="C139" s="366" t="s">
        <v>352</v>
      </c>
      <c r="D139" s="364">
        <v>107.31750227702294</v>
      </c>
      <c r="E139" s="337">
        <v>7</v>
      </c>
      <c r="F139" s="364">
        <v>136.65070968543972</v>
      </c>
      <c r="G139" s="337">
        <v>13</v>
      </c>
      <c r="H139" s="364">
        <v>201.61837887177987</v>
      </c>
      <c r="I139" s="337">
        <v>13</v>
      </c>
      <c r="J139" s="364">
        <v>291.32282477852044</v>
      </c>
      <c r="K139" s="337">
        <v>10</v>
      </c>
    </row>
    <row r="140" spans="1:11" ht="23.25" customHeight="1">
      <c r="A140" s="27" t="s">
        <v>75</v>
      </c>
      <c r="B140" s="364">
        <v>100.00000000000001</v>
      </c>
      <c r="C140" s="366" t="s">
        <v>352</v>
      </c>
      <c r="D140" s="364">
        <v>104.02526338648163</v>
      </c>
      <c r="E140" s="337">
        <v>26</v>
      </c>
      <c r="F140" s="364">
        <v>130.6356870053317</v>
      </c>
      <c r="G140" s="337">
        <v>26</v>
      </c>
      <c r="H140" s="364">
        <v>186.21161606693718</v>
      </c>
      <c r="I140" s="337">
        <v>24</v>
      </c>
      <c r="J140" s="364">
        <v>250.37345035579139</v>
      </c>
      <c r="K140" s="337">
        <v>27</v>
      </c>
    </row>
    <row r="141" spans="1:11" ht="23.25" customHeight="1">
      <c r="A141" s="27" t="s">
        <v>76</v>
      </c>
      <c r="B141" s="364">
        <v>99.999999999999986</v>
      </c>
      <c r="C141" s="366" t="s">
        <v>352</v>
      </c>
      <c r="D141" s="364">
        <v>103.46879702415421</v>
      </c>
      <c r="E141" s="337">
        <v>27</v>
      </c>
      <c r="F141" s="364">
        <v>138.2032965971176</v>
      </c>
      <c r="G141" s="337">
        <v>11</v>
      </c>
      <c r="H141" s="364">
        <v>208.32516734529861</v>
      </c>
      <c r="I141" s="337">
        <v>7</v>
      </c>
      <c r="J141" s="364">
        <v>306.42517559325717</v>
      </c>
      <c r="K141" s="337">
        <v>8</v>
      </c>
    </row>
    <row r="142" spans="1:11" ht="23.25" customHeight="1">
      <c r="A142" s="27" t="s">
        <v>182</v>
      </c>
      <c r="B142" s="364">
        <v>100.00000000000001</v>
      </c>
      <c r="C142" s="366" t="s">
        <v>352</v>
      </c>
      <c r="D142" s="364">
        <v>106.86853530585353</v>
      </c>
      <c r="E142" s="337">
        <v>10</v>
      </c>
      <c r="F142" s="364">
        <v>134.11740805085202</v>
      </c>
      <c r="G142" s="337">
        <v>19</v>
      </c>
      <c r="H142" s="364">
        <v>188.27322384857084</v>
      </c>
      <c r="I142" s="337">
        <v>22</v>
      </c>
      <c r="J142" s="364">
        <v>269.78526004202337</v>
      </c>
      <c r="K142" s="337">
        <v>16</v>
      </c>
    </row>
    <row r="143" spans="1:11" ht="23.25" customHeight="1">
      <c r="A143" s="27" t="s">
        <v>77</v>
      </c>
      <c r="B143" s="364">
        <v>100.00000000000001</v>
      </c>
      <c r="C143" s="366" t="s">
        <v>352</v>
      </c>
      <c r="D143" s="364">
        <v>105.97025806712129</v>
      </c>
      <c r="E143" s="337">
        <v>17</v>
      </c>
      <c r="F143" s="364">
        <v>131.76660714215052</v>
      </c>
      <c r="G143" s="337">
        <v>25</v>
      </c>
      <c r="H143" s="364">
        <v>183.37821036093229</v>
      </c>
      <c r="I143" s="337">
        <v>28</v>
      </c>
      <c r="J143" s="364">
        <v>243.79518807585288</v>
      </c>
      <c r="K143" s="337">
        <v>30</v>
      </c>
    </row>
    <row r="144" spans="1:11" ht="23.25" customHeight="1">
      <c r="A144" s="27" t="s">
        <v>81</v>
      </c>
      <c r="B144" s="364">
        <v>100</v>
      </c>
      <c r="C144" s="366" t="s">
        <v>352</v>
      </c>
      <c r="D144" s="364">
        <v>106.27460964001406</v>
      </c>
      <c r="E144" s="337">
        <v>16</v>
      </c>
      <c r="F144" s="364">
        <v>127.0548957607365</v>
      </c>
      <c r="G144" s="337">
        <v>31</v>
      </c>
      <c r="H144" s="364">
        <v>179.07282197915742</v>
      </c>
      <c r="I144" s="337">
        <v>29</v>
      </c>
      <c r="J144" s="364">
        <v>257.17927162604957</v>
      </c>
      <c r="K144" s="337">
        <v>24</v>
      </c>
    </row>
    <row r="145" spans="1:11" ht="23.25" customHeight="1">
      <c r="A145" s="27" t="s">
        <v>78</v>
      </c>
      <c r="B145" s="364">
        <v>99.999999999999986</v>
      </c>
      <c r="C145" s="366" t="s">
        <v>352</v>
      </c>
      <c r="D145" s="364">
        <v>106.81375331070117</v>
      </c>
      <c r="E145" s="337">
        <v>11</v>
      </c>
      <c r="F145" s="364">
        <v>146.01145138657546</v>
      </c>
      <c r="G145" s="337">
        <v>6</v>
      </c>
      <c r="H145" s="364">
        <v>206.89452592570436</v>
      </c>
      <c r="I145" s="337">
        <v>9</v>
      </c>
      <c r="J145" s="364">
        <v>279.48691454145325</v>
      </c>
      <c r="K145" s="337">
        <v>12</v>
      </c>
    </row>
    <row r="146" spans="1:11" ht="23.25" customHeight="1">
      <c r="A146" s="27" t="s">
        <v>36</v>
      </c>
      <c r="B146" s="364">
        <v>100</v>
      </c>
      <c r="C146" s="366" t="s">
        <v>352</v>
      </c>
      <c r="D146" s="364">
        <v>104.28173157815731</v>
      </c>
      <c r="E146" s="337">
        <v>25</v>
      </c>
      <c r="F146" s="364">
        <v>133.0155337111629</v>
      </c>
      <c r="G146" s="337">
        <v>22</v>
      </c>
      <c r="H146" s="364">
        <v>203.51411287887009</v>
      </c>
      <c r="I146" s="337">
        <v>11</v>
      </c>
      <c r="J146" s="364">
        <v>274.47581148903726</v>
      </c>
      <c r="K146" s="337">
        <v>13</v>
      </c>
    </row>
    <row r="147" spans="1:11" s="910" customFormat="1" ht="23.25" customHeight="1">
      <c r="A147" s="998" t="s">
        <v>187</v>
      </c>
      <c r="B147" s="998"/>
      <c r="C147" s="998"/>
      <c r="D147" s="998"/>
      <c r="E147" s="998"/>
      <c r="F147" s="998"/>
      <c r="G147" s="998"/>
      <c r="H147" s="998"/>
      <c r="I147" s="998"/>
    </row>
    <row r="149" spans="1:11" ht="23.25" customHeight="1">
      <c r="A149" s="508" t="s">
        <v>637</v>
      </c>
    </row>
    <row r="150" spans="1:11" ht="23.25" customHeight="1">
      <c r="A150" s="527" t="s">
        <v>1</v>
      </c>
      <c r="B150" s="538">
        <v>1395</v>
      </c>
      <c r="C150" s="539"/>
      <c r="D150" s="538">
        <v>1396</v>
      </c>
      <c r="E150" s="539"/>
      <c r="F150" s="538">
        <v>1397</v>
      </c>
      <c r="G150" s="539"/>
      <c r="H150" s="538">
        <v>1398</v>
      </c>
      <c r="I150" s="539"/>
      <c r="J150" s="538">
        <v>1399</v>
      </c>
      <c r="K150" s="539"/>
    </row>
    <row r="151" spans="1:11" ht="23.25" customHeight="1">
      <c r="A151" s="528"/>
      <c r="B151" s="458" t="s">
        <v>500</v>
      </c>
      <c r="C151" s="459" t="s">
        <v>3</v>
      </c>
      <c r="D151" s="458" t="s">
        <v>500</v>
      </c>
      <c r="E151" s="458" t="s">
        <v>3</v>
      </c>
      <c r="F151" s="458" t="s">
        <v>500</v>
      </c>
      <c r="G151" s="458" t="s">
        <v>3</v>
      </c>
      <c r="H151" s="458" t="s">
        <v>500</v>
      </c>
      <c r="I151" s="458" t="s">
        <v>3</v>
      </c>
      <c r="J151" s="458" t="s">
        <v>500</v>
      </c>
      <c r="K151" s="458" t="s">
        <v>3</v>
      </c>
    </row>
    <row r="152" spans="1:11" s="924" customFormat="1" ht="23.25" customHeight="1">
      <c r="A152" s="334" t="s">
        <v>55</v>
      </c>
      <c r="B152" s="362">
        <v>100</v>
      </c>
      <c r="C152" s="365" t="s">
        <v>352</v>
      </c>
      <c r="D152" s="362">
        <v>107.22640037010507</v>
      </c>
      <c r="E152" s="1" t="s">
        <v>352</v>
      </c>
      <c r="F152" s="362">
        <v>125.92238329049522</v>
      </c>
      <c r="G152" s="1" t="s">
        <v>352</v>
      </c>
      <c r="H152" s="362">
        <v>156.07099831453445</v>
      </c>
      <c r="I152" s="1" t="s">
        <v>352</v>
      </c>
      <c r="J152" s="362">
        <v>196.2844281103277</v>
      </c>
      <c r="K152" s="1" t="s">
        <v>352</v>
      </c>
    </row>
    <row r="153" spans="1:11" ht="23.25" customHeight="1">
      <c r="A153" s="27" t="s">
        <v>56</v>
      </c>
      <c r="B153" s="364">
        <v>99.999999999999986</v>
      </c>
      <c r="C153" s="366" t="s">
        <v>352</v>
      </c>
      <c r="D153" s="364">
        <v>109.3838957801084</v>
      </c>
      <c r="E153" s="337">
        <v>7</v>
      </c>
      <c r="F153" s="364">
        <v>120.70867964389205</v>
      </c>
      <c r="G153" s="337">
        <v>10</v>
      </c>
      <c r="H153" s="364">
        <v>136.38992198722767</v>
      </c>
      <c r="I153" s="337">
        <v>28</v>
      </c>
      <c r="J153" s="364">
        <v>166.37798574829924</v>
      </c>
      <c r="K153" s="337">
        <v>22</v>
      </c>
    </row>
    <row r="154" spans="1:11" ht="23.25" customHeight="1">
      <c r="A154" s="27" t="s">
        <v>57</v>
      </c>
      <c r="B154" s="364">
        <v>99.999999999999986</v>
      </c>
      <c r="C154" s="366" t="s">
        <v>352</v>
      </c>
      <c r="D154" s="364">
        <v>105.60491179435836</v>
      </c>
      <c r="E154" s="337">
        <v>20</v>
      </c>
      <c r="F154" s="364">
        <v>113.96780657126668</v>
      </c>
      <c r="G154" s="337">
        <v>30</v>
      </c>
      <c r="H154" s="364">
        <v>135.71966998650024</v>
      </c>
      <c r="I154" s="337">
        <v>29</v>
      </c>
      <c r="J154" s="364">
        <v>154.01289752682314</v>
      </c>
      <c r="K154" s="337">
        <v>30</v>
      </c>
    </row>
    <row r="155" spans="1:11" ht="23.25" customHeight="1">
      <c r="A155" s="27" t="s">
        <v>58</v>
      </c>
      <c r="B155" s="364">
        <v>100.00000000000001</v>
      </c>
      <c r="C155" s="366" t="s">
        <v>352</v>
      </c>
      <c r="D155" s="364">
        <v>108.81247335311299</v>
      </c>
      <c r="E155" s="337">
        <v>8</v>
      </c>
      <c r="F155" s="364">
        <v>117.2293335945939</v>
      </c>
      <c r="G155" s="337">
        <v>16</v>
      </c>
      <c r="H155" s="364">
        <v>142.53106484441571</v>
      </c>
      <c r="I155" s="337">
        <v>12</v>
      </c>
      <c r="J155" s="364">
        <v>174.48030704144381</v>
      </c>
      <c r="K155" s="337">
        <v>12</v>
      </c>
    </row>
    <row r="156" spans="1:11" ht="23.25" customHeight="1">
      <c r="A156" s="27" t="s">
        <v>59</v>
      </c>
      <c r="B156" s="364">
        <v>100.00000000000001</v>
      </c>
      <c r="C156" s="366" t="s">
        <v>352</v>
      </c>
      <c r="D156" s="364">
        <v>105.50744504959741</v>
      </c>
      <c r="E156" s="337">
        <v>21</v>
      </c>
      <c r="F156" s="364">
        <v>114.56109179446317</v>
      </c>
      <c r="G156" s="337">
        <v>28</v>
      </c>
      <c r="H156" s="364">
        <v>133.94638730925794</v>
      </c>
      <c r="I156" s="337">
        <v>30</v>
      </c>
      <c r="J156" s="364">
        <v>163.84325977012648</v>
      </c>
      <c r="K156" s="337">
        <v>26</v>
      </c>
    </row>
    <row r="157" spans="1:11" ht="23.25" customHeight="1">
      <c r="A157" s="27" t="s">
        <v>10</v>
      </c>
      <c r="B157" s="364">
        <v>100</v>
      </c>
      <c r="C157" s="366" t="s">
        <v>352</v>
      </c>
      <c r="D157" s="364">
        <v>105.43329244022975</v>
      </c>
      <c r="E157" s="337">
        <v>23</v>
      </c>
      <c r="F157" s="364">
        <v>120.27262725294806</v>
      </c>
      <c r="G157" s="337">
        <v>12</v>
      </c>
      <c r="H157" s="364">
        <v>153.49531172142565</v>
      </c>
      <c r="I157" s="337">
        <v>5</v>
      </c>
      <c r="J157" s="364">
        <v>189.29323923219985</v>
      </c>
      <c r="K157" s="337">
        <v>7</v>
      </c>
    </row>
    <row r="158" spans="1:11" ht="23.25" customHeight="1">
      <c r="A158" s="27" t="s">
        <v>60</v>
      </c>
      <c r="B158" s="364">
        <v>100</v>
      </c>
      <c r="C158" s="366" t="s">
        <v>352</v>
      </c>
      <c r="D158" s="364">
        <v>113.26114182412499</v>
      </c>
      <c r="E158" s="337">
        <v>3</v>
      </c>
      <c r="F158" s="364">
        <v>130.45031798794841</v>
      </c>
      <c r="G158" s="337">
        <v>4</v>
      </c>
      <c r="H158" s="364">
        <v>159.53267630004058</v>
      </c>
      <c r="I158" s="337">
        <v>4</v>
      </c>
      <c r="J158" s="364">
        <v>200.56699892534331</v>
      </c>
      <c r="K158" s="337">
        <v>4</v>
      </c>
    </row>
    <row r="159" spans="1:11" ht="23.25" customHeight="1">
      <c r="A159" s="27" t="s">
        <v>12</v>
      </c>
      <c r="B159" s="364">
        <v>100</v>
      </c>
      <c r="C159" s="366" t="s">
        <v>352</v>
      </c>
      <c r="D159" s="364">
        <v>105.47063615824949</v>
      </c>
      <c r="E159" s="337">
        <v>22</v>
      </c>
      <c r="F159" s="364">
        <v>117.51787885462349</v>
      </c>
      <c r="G159" s="337">
        <v>15</v>
      </c>
      <c r="H159" s="364">
        <v>136.88391503338229</v>
      </c>
      <c r="I159" s="337">
        <v>24</v>
      </c>
      <c r="J159" s="364">
        <v>169.780034947036</v>
      </c>
      <c r="K159" s="337">
        <v>18</v>
      </c>
    </row>
    <row r="160" spans="1:11" ht="23.25" customHeight="1">
      <c r="A160" s="27" t="s">
        <v>13</v>
      </c>
      <c r="B160" s="364">
        <v>99.999999999999986</v>
      </c>
      <c r="C160" s="366" t="s">
        <v>352</v>
      </c>
      <c r="D160" s="364">
        <v>108.06330016030871</v>
      </c>
      <c r="E160" s="337">
        <v>10</v>
      </c>
      <c r="F160" s="364">
        <v>136.01950200503526</v>
      </c>
      <c r="G160" s="337">
        <v>2</v>
      </c>
      <c r="H160" s="364">
        <v>176.64740185731637</v>
      </c>
      <c r="I160" s="337">
        <v>2</v>
      </c>
      <c r="J160" s="364">
        <v>231.28096929550105</v>
      </c>
      <c r="K160" s="337">
        <v>2</v>
      </c>
    </row>
    <row r="161" spans="1:11" ht="23.25" customHeight="1">
      <c r="A161" s="27" t="s">
        <v>62</v>
      </c>
      <c r="B161" s="364">
        <v>100</v>
      </c>
      <c r="C161" s="366" t="s">
        <v>352</v>
      </c>
      <c r="D161" s="364">
        <v>113.73420169013153</v>
      </c>
      <c r="E161" s="337">
        <v>2</v>
      </c>
      <c r="F161" s="364">
        <v>132.12255100229623</v>
      </c>
      <c r="G161" s="337">
        <v>3</v>
      </c>
      <c r="H161" s="364">
        <v>168.75305131329728</v>
      </c>
      <c r="I161" s="337">
        <v>3</v>
      </c>
      <c r="J161" s="364">
        <v>219.17393306842425</v>
      </c>
      <c r="K161" s="337">
        <v>3</v>
      </c>
    </row>
    <row r="162" spans="1:11" ht="23.25" customHeight="1">
      <c r="A162" s="27" t="s">
        <v>63</v>
      </c>
      <c r="B162" s="364">
        <v>100.00000000000003</v>
      </c>
      <c r="C162" s="366" t="s">
        <v>352</v>
      </c>
      <c r="D162" s="364">
        <v>106.44132327698345</v>
      </c>
      <c r="E162" s="337">
        <v>18</v>
      </c>
      <c r="F162" s="364">
        <v>116.95705929478217</v>
      </c>
      <c r="G162" s="337">
        <v>18</v>
      </c>
      <c r="H162" s="364">
        <v>140.78813197468082</v>
      </c>
      <c r="I162" s="337">
        <v>16</v>
      </c>
      <c r="J162" s="364">
        <v>172.93791580387111</v>
      </c>
      <c r="K162" s="337">
        <v>15</v>
      </c>
    </row>
    <row r="163" spans="1:11" ht="23.25" customHeight="1">
      <c r="A163" s="27" t="s">
        <v>64</v>
      </c>
      <c r="B163" s="364">
        <v>100.00000000000001</v>
      </c>
      <c r="C163" s="366" t="s">
        <v>352</v>
      </c>
      <c r="D163" s="364">
        <v>105.42348683053157</v>
      </c>
      <c r="E163" s="337">
        <v>24</v>
      </c>
      <c r="F163" s="364">
        <v>116.1588989201703</v>
      </c>
      <c r="G163" s="337">
        <v>21</v>
      </c>
      <c r="H163" s="364">
        <v>133.12414016211218</v>
      </c>
      <c r="I163" s="337">
        <v>31</v>
      </c>
      <c r="J163" s="364">
        <v>153.0865950471746</v>
      </c>
      <c r="K163" s="337">
        <v>31</v>
      </c>
    </row>
    <row r="164" spans="1:11" ht="23.25" customHeight="1">
      <c r="A164" s="27" t="s">
        <v>65</v>
      </c>
      <c r="B164" s="364">
        <v>99.999999999999986</v>
      </c>
      <c r="C164" s="366" t="s">
        <v>352</v>
      </c>
      <c r="D164" s="364">
        <v>111.01748186012227</v>
      </c>
      <c r="E164" s="337">
        <v>5</v>
      </c>
      <c r="F164" s="364">
        <v>122.22241487134576</v>
      </c>
      <c r="G164" s="337">
        <v>8</v>
      </c>
      <c r="H164" s="364">
        <v>144.33259042287784</v>
      </c>
      <c r="I164" s="337">
        <v>10</v>
      </c>
      <c r="J164" s="364">
        <v>173.29915728563577</v>
      </c>
      <c r="K164" s="337">
        <v>14</v>
      </c>
    </row>
    <row r="165" spans="1:11" ht="23.25" customHeight="1">
      <c r="A165" s="27" t="s">
        <v>66</v>
      </c>
      <c r="B165" s="364">
        <v>100</v>
      </c>
      <c r="C165" s="366" t="s">
        <v>352</v>
      </c>
      <c r="D165" s="364">
        <v>104.78568893074473</v>
      </c>
      <c r="E165" s="337">
        <v>27</v>
      </c>
      <c r="F165" s="364">
        <v>115.68029584412925</v>
      </c>
      <c r="G165" s="337">
        <v>24</v>
      </c>
      <c r="H165" s="364">
        <v>137.28840205572695</v>
      </c>
      <c r="I165" s="337">
        <v>22</v>
      </c>
      <c r="J165" s="364">
        <v>172.3762953797451</v>
      </c>
      <c r="K165" s="337">
        <v>16</v>
      </c>
    </row>
    <row r="166" spans="1:11" ht="23.25" customHeight="1">
      <c r="A166" s="27" t="s">
        <v>19</v>
      </c>
      <c r="B166" s="364">
        <v>100</v>
      </c>
      <c r="C166" s="366" t="s">
        <v>352</v>
      </c>
      <c r="D166" s="364">
        <v>103.7923355800571</v>
      </c>
      <c r="E166" s="337">
        <v>30</v>
      </c>
      <c r="F166" s="364">
        <v>117.11553914648209</v>
      </c>
      <c r="G166" s="337">
        <v>17</v>
      </c>
      <c r="H166" s="364">
        <v>141.86723389481429</v>
      </c>
      <c r="I166" s="337">
        <v>13</v>
      </c>
      <c r="J166" s="364">
        <v>168.1244168649504</v>
      </c>
      <c r="K166" s="337">
        <v>19</v>
      </c>
    </row>
    <row r="167" spans="1:11" ht="23.25" customHeight="1">
      <c r="A167" s="27" t="s">
        <v>67</v>
      </c>
      <c r="B167" s="364">
        <v>100</v>
      </c>
      <c r="C167" s="366" t="s">
        <v>352</v>
      </c>
      <c r="D167" s="364">
        <v>104.87627395177468</v>
      </c>
      <c r="E167" s="337">
        <v>26</v>
      </c>
      <c r="F167" s="364">
        <v>118.70073591910958</v>
      </c>
      <c r="G167" s="337">
        <v>13</v>
      </c>
      <c r="H167" s="364">
        <v>141.69687311140217</v>
      </c>
      <c r="I167" s="337">
        <v>14</v>
      </c>
      <c r="J167" s="364">
        <v>180.80920558421727</v>
      </c>
      <c r="K167" s="337">
        <v>10</v>
      </c>
    </row>
    <row r="168" spans="1:11" ht="23.25" customHeight="1">
      <c r="A168" s="27" t="s">
        <v>21</v>
      </c>
      <c r="B168" s="364">
        <v>100</v>
      </c>
      <c r="C168" s="366" t="s">
        <v>352</v>
      </c>
      <c r="D168" s="364">
        <v>107.00512291768864</v>
      </c>
      <c r="E168" s="337">
        <v>13</v>
      </c>
      <c r="F168" s="364">
        <v>113.82359460100113</v>
      </c>
      <c r="G168" s="337">
        <v>31</v>
      </c>
      <c r="H168" s="364">
        <v>143.22757904245248</v>
      </c>
      <c r="I168" s="337">
        <v>11</v>
      </c>
      <c r="J168" s="364">
        <v>164.58820740183302</v>
      </c>
      <c r="K168" s="337">
        <v>25</v>
      </c>
    </row>
    <row r="169" spans="1:11" ht="23.25" customHeight="1">
      <c r="A169" s="27" t="s">
        <v>68</v>
      </c>
      <c r="B169" s="364">
        <v>100</v>
      </c>
      <c r="C169" s="366" t="s">
        <v>352</v>
      </c>
      <c r="D169" s="364">
        <v>106.09389506672072</v>
      </c>
      <c r="E169" s="337">
        <v>19</v>
      </c>
      <c r="F169" s="364">
        <v>120.64501491669614</v>
      </c>
      <c r="G169" s="337">
        <v>11</v>
      </c>
      <c r="H169" s="364">
        <v>139.70869364359655</v>
      </c>
      <c r="I169" s="337">
        <v>20</v>
      </c>
      <c r="J169" s="364">
        <v>163.03875048638821</v>
      </c>
      <c r="K169" s="337">
        <v>28</v>
      </c>
    </row>
    <row r="170" spans="1:11" ht="23.25" customHeight="1">
      <c r="A170" s="27" t="s">
        <v>69</v>
      </c>
      <c r="B170" s="364">
        <v>100.00000000000001</v>
      </c>
      <c r="C170" s="366" t="s">
        <v>352</v>
      </c>
      <c r="D170" s="364">
        <v>104.76746890954375</v>
      </c>
      <c r="E170" s="337">
        <v>28</v>
      </c>
      <c r="F170" s="364">
        <v>116.0402195914574</v>
      </c>
      <c r="G170" s="337">
        <v>22</v>
      </c>
      <c r="H170" s="364">
        <v>140.24749564462061</v>
      </c>
      <c r="I170" s="337">
        <v>19</v>
      </c>
      <c r="J170" s="364">
        <v>164.93730437141443</v>
      </c>
      <c r="K170" s="337">
        <v>24</v>
      </c>
    </row>
    <row r="171" spans="1:11" ht="23.25" customHeight="1">
      <c r="A171" s="27" t="s">
        <v>70</v>
      </c>
      <c r="B171" s="364">
        <v>100</v>
      </c>
      <c r="C171" s="366" t="s">
        <v>352</v>
      </c>
      <c r="D171" s="364">
        <v>106.99320183207067</v>
      </c>
      <c r="E171" s="337">
        <v>14</v>
      </c>
      <c r="F171" s="364">
        <v>115.13513293308417</v>
      </c>
      <c r="G171" s="337">
        <v>25</v>
      </c>
      <c r="H171" s="364">
        <v>141.66705031675403</v>
      </c>
      <c r="I171" s="337">
        <v>15</v>
      </c>
      <c r="J171" s="364">
        <v>178.72899598753366</v>
      </c>
      <c r="K171" s="337">
        <v>11</v>
      </c>
    </row>
    <row r="172" spans="1:11" ht="23.25" customHeight="1">
      <c r="A172" s="27" t="s">
        <v>71</v>
      </c>
      <c r="B172" s="364">
        <v>100.00000000000001</v>
      </c>
      <c r="C172" s="366" t="s">
        <v>352</v>
      </c>
      <c r="D172" s="364">
        <v>104.60978248148776</v>
      </c>
      <c r="E172" s="337">
        <v>29</v>
      </c>
      <c r="F172" s="364">
        <v>116.83928341313464</v>
      </c>
      <c r="G172" s="337">
        <v>19</v>
      </c>
      <c r="H172" s="364">
        <v>136.98317835536653</v>
      </c>
      <c r="I172" s="337">
        <v>23</v>
      </c>
      <c r="J172" s="364">
        <v>163.19161557168627</v>
      </c>
      <c r="K172" s="337">
        <v>27</v>
      </c>
    </row>
    <row r="173" spans="1:11" ht="23.25" customHeight="1">
      <c r="A173" s="27" t="s">
        <v>80</v>
      </c>
      <c r="B173" s="364">
        <v>100.00000000000003</v>
      </c>
      <c r="C173" s="366" t="s">
        <v>352</v>
      </c>
      <c r="D173" s="364">
        <v>107.57490175794446</v>
      </c>
      <c r="E173" s="337">
        <v>11</v>
      </c>
      <c r="F173" s="364">
        <v>115.10606622064635</v>
      </c>
      <c r="G173" s="337">
        <v>26</v>
      </c>
      <c r="H173" s="364">
        <v>136.67446387600103</v>
      </c>
      <c r="I173" s="337">
        <v>25</v>
      </c>
      <c r="J173" s="364">
        <v>165.64114693769071</v>
      </c>
      <c r="K173" s="337">
        <v>23</v>
      </c>
    </row>
    <row r="174" spans="1:11" ht="23.25" customHeight="1">
      <c r="A174" s="27" t="s">
        <v>72</v>
      </c>
      <c r="B174" s="364">
        <v>99.999999999999986</v>
      </c>
      <c r="C174" s="366" t="s">
        <v>352</v>
      </c>
      <c r="D174" s="364">
        <v>112.15230397292697</v>
      </c>
      <c r="E174" s="337">
        <v>4</v>
      </c>
      <c r="F174" s="364">
        <v>128.60581007825911</v>
      </c>
      <c r="G174" s="337">
        <v>5</v>
      </c>
      <c r="H174" s="364">
        <v>150.28812289536523</v>
      </c>
      <c r="I174" s="337">
        <v>7</v>
      </c>
      <c r="J174" s="364">
        <v>196.0909988716792</v>
      </c>
      <c r="K174" s="337">
        <v>6</v>
      </c>
    </row>
    <row r="175" spans="1:11" ht="23.25" customHeight="1">
      <c r="A175" s="27" t="s">
        <v>73</v>
      </c>
      <c r="B175" s="364">
        <v>99.999999999999986</v>
      </c>
      <c r="C175" s="366" t="s">
        <v>352</v>
      </c>
      <c r="D175" s="364">
        <v>106.48569167976346</v>
      </c>
      <c r="E175" s="337">
        <v>17</v>
      </c>
      <c r="F175" s="364">
        <v>121.72125879987146</v>
      </c>
      <c r="G175" s="337">
        <v>9</v>
      </c>
      <c r="H175" s="364">
        <v>147.14074761334672</v>
      </c>
      <c r="I175" s="337">
        <v>9</v>
      </c>
      <c r="J175" s="364">
        <v>182.17577342055313</v>
      </c>
      <c r="K175" s="337">
        <v>9</v>
      </c>
    </row>
    <row r="176" spans="1:11" ht="23.25" customHeight="1">
      <c r="A176" s="27" t="s">
        <v>74</v>
      </c>
      <c r="B176" s="364">
        <v>100</v>
      </c>
      <c r="C176" s="366" t="s">
        <v>352</v>
      </c>
      <c r="D176" s="364">
        <v>110.45156250402341</v>
      </c>
      <c r="E176" s="337">
        <v>6</v>
      </c>
      <c r="F176" s="364">
        <v>126.59314625334521</v>
      </c>
      <c r="G176" s="337">
        <v>7</v>
      </c>
      <c r="H176" s="364">
        <v>149.05186874462635</v>
      </c>
      <c r="I176" s="337">
        <v>8</v>
      </c>
      <c r="J176" s="364">
        <v>182.36991531259565</v>
      </c>
      <c r="K176" s="337">
        <v>8</v>
      </c>
    </row>
    <row r="177" spans="1:11" ht="23.25" customHeight="1">
      <c r="A177" s="27" t="s">
        <v>75</v>
      </c>
      <c r="B177" s="364">
        <v>100.00000000000001</v>
      </c>
      <c r="C177" s="366" t="s">
        <v>352</v>
      </c>
      <c r="D177" s="364">
        <v>106.68533090994191</v>
      </c>
      <c r="E177" s="337">
        <v>16</v>
      </c>
      <c r="F177" s="364">
        <v>118.59771146777598</v>
      </c>
      <c r="G177" s="337">
        <v>14</v>
      </c>
      <c r="H177" s="364">
        <v>140.39266685200599</v>
      </c>
      <c r="I177" s="337">
        <v>18</v>
      </c>
      <c r="J177" s="364">
        <v>174.21765081004193</v>
      </c>
      <c r="K177" s="337">
        <v>13</v>
      </c>
    </row>
    <row r="178" spans="1:11" ht="23.25" customHeight="1">
      <c r="A178" s="27" t="s">
        <v>76</v>
      </c>
      <c r="B178" s="364">
        <v>99.999999999999986</v>
      </c>
      <c r="C178" s="366" t="s">
        <v>352</v>
      </c>
      <c r="D178" s="364">
        <v>115.56950290281158</v>
      </c>
      <c r="E178" s="337">
        <v>1</v>
      </c>
      <c r="F178" s="364">
        <v>142.26376746674867</v>
      </c>
      <c r="G178" s="337">
        <v>1</v>
      </c>
      <c r="H178" s="364">
        <v>191.1648207874928</v>
      </c>
      <c r="I178" s="337">
        <v>1</v>
      </c>
      <c r="J178" s="364">
        <v>240.46864591368302</v>
      </c>
      <c r="K178" s="337">
        <v>1</v>
      </c>
    </row>
    <row r="179" spans="1:11" ht="23.25" customHeight="1">
      <c r="A179" s="27" t="s">
        <v>182</v>
      </c>
      <c r="B179" s="364">
        <v>100</v>
      </c>
      <c r="C179" s="366" t="s">
        <v>352</v>
      </c>
      <c r="D179" s="364">
        <v>105.14117408971053</v>
      </c>
      <c r="E179" s="337">
        <v>25</v>
      </c>
      <c r="F179" s="364">
        <v>116.6335319537983</v>
      </c>
      <c r="G179" s="337">
        <v>20</v>
      </c>
      <c r="H179" s="364">
        <v>140.45560442526744</v>
      </c>
      <c r="I179" s="337">
        <v>17</v>
      </c>
      <c r="J179" s="364">
        <v>160.3799655817846</v>
      </c>
      <c r="K179" s="337">
        <v>29</v>
      </c>
    </row>
    <row r="180" spans="1:11" ht="23.25" customHeight="1">
      <c r="A180" s="27" t="s">
        <v>77</v>
      </c>
      <c r="B180" s="364">
        <v>99.999999999999986</v>
      </c>
      <c r="C180" s="366" t="s">
        <v>352</v>
      </c>
      <c r="D180" s="364">
        <v>103.39832549265363</v>
      </c>
      <c r="E180" s="337">
        <v>31</v>
      </c>
      <c r="F180" s="364">
        <v>114.26743145078581</v>
      </c>
      <c r="G180" s="337">
        <v>29</v>
      </c>
      <c r="H180" s="364">
        <v>136.47291924283758</v>
      </c>
      <c r="I180" s="337">
        <v>27</v>
      </c>
      <c r="J180" s="364">
        <v>167.3652574683538</v>
      </c>
      <c r="K180" s="337">
        <v>20</v>
      </c>
    </row>
    <row r="181" spans="1:11" ht="23.25" customHeight="1">
      <c r="A181" s="27" t="s">
        <v>81</v>
      </c>
      <c r="B181" s="364">
        <v>99.999999999999972</v>
      </c>
      <c r="C181" s="366" t="s">
        <v>352</v>
      </c>
      <c r="D181" s="364">
        <v>107.45533980565506</v>
      </c>
      <c r="E181" s="337">
        <v>12</v>
      </c>
      <c r="F181" s="364">
        <v>115.96634719325337</v>
      </c>
      <c r="G181" s="337">
        <v>23</v>
      </c>
      <c r="H181" s="364">
        <v>138.02565396802837</v>
      </c>
      <c r="I181" s="337">
        <v>21</v>
      </c>
      <c r="J181" s="364">
        <v>169.9418388842565</v>
      </c>
      <c r="K181" s="337">
        <v>17</v>
      </c>
    </row>
    <row r="182" spans="1:11" ht="23.25" customHeight="1">
      <c r="A182" s="27" t="s">
        <v>78</v>
      </c>
      <c r="B182" s="364">
        <v>100.00000000000004</v>
      </c>
      <c r="C182" s="366" t="s">
        <v>352</v>
      </c>
      <c r="D182" s="364">
        <v>108.65108360528025</v>
      </c>
      <c r="E182" s="337">
        <v>9</v>
      </c>
      <c r="F182" s="364">
        <v>126.93848283635799</v>
      </c>
      <c r="G182" s="337">
        <v>6</v>
      </c>
      <c r="H182" s="364">
        <v>153.06930752336231</v>
      </c>
      <c r="I182" s="337">
        <v>6</v>
      </c>
      <c r="J182" s="364">
        <v>196.86817185118113</v>
      </c>
      <c r="K182" s="337">
        <v>5</v>
      </c>
    </row>
    <row r="183" spans="1:11" ht="23.25" customHeight="1">
      <c r="A183" s="27" t="s">
        <v>36</v>
      </c>
      <c r="B183" s="364">
        <v>99.999999999999986</v>
      </c>
      <c r="C183" s="366" t="s">
        <v>352</v>
      </c>
      <c r="D183" s="364">
        <v>106.94163155616994</v>
      </c>
      <c r="E183" s="337">
        <v>15</v>
      </c>
      <c r="F183" s="364">
        <v>115.08897079263197</v>
      </c>
      <c r="G183" s="337">
        <v>27</v>
      </c>
      <c r="H183" s="364">
        <v>136.64124114985282</v>
      </c>
      <c r="I183" s="337">
        <v>26</v>
      </c>
      <c r="J183" s="364">
        <v>167.17455845499629</v>
      </c>
      <c r="K183" s="337">
        <v>21</v>
      </c>
    </row>
    <row r="184" spans="1:11" s="910" customFormat="1" ht="23.25" customHeight="1">
      <c r="A184" s="998" t="s">
        <v>187</v>
      </c>
      <c r="B184" s="998"/>
      <c r="C184" s="998"/>
      <c r="D184" s="998"/>
      <c r="E184" s="998"/>
      <c r="F184" s="998"/>
      <c r="G184" s="998"/>
      <c r="H184" s="998"/>
      <c r="I184" s="998"/>
    </row>
    <row r="186" spans="1:11" ht="23.25" customHeight="1">
      <c r="A186" s="508" t="s">
        <v>638</v>
      </c>
      <c r="B186" s="349"/>
      <c r="C186" s="349"/>
      <c r="D186" s="349"/>
      <c r="E186" s="349"/>
      <c r="F186" s="349"/>
      <c r="G186" s="349"/>
      <c r="H186" s="349"/>
    </row>
    <row r="187" spans="1:11" ht="23.25" customHeight="1">
      <c r="A187" s="525" t="s">
        <v>1</v>
      </c>
      <c r="B187" s="538">
        <v>1395</v>
      </c>
      <c r="C187" s="539"/>
      <c r="D187" s="538">
        <v>1396</v>
      </c>
      <c r="E187" s="539"/>
      <c r="F187" s="538">
        <v>1397</v>
      </c>
      <c r="G187" s="539"/>
      <c r="H187" s="538">
        <v>1398</v>
      </c>
      <c r="I187" s="539"/>
      <c r="J187" s="538">
        <v>1399</v>
      </c>
      <c r="K187" s="539"/>
    </row>
    <row r="188" spans="1:11" ht="23.25" customHeight="1">
      <c r="A188" s="525"/>
      <c r="B188" s="458" t="s">
        <v>500</v>
      </c>
      <c r="C188" s="459" t="s">
        <v>3</v>
      </c>
      <c r="D188" s="458" t="s">
        <v>500</v>
      </c>
      <c r="E188" s="458" t="s">
        <v>3</v>
      </c>
      <c r="F188" s="458" t="s">
        <v>500</v>
      </c>
      <c r="G188" s="458" t="s">
        <v>3</v>
      </c>
      <c r="H188" s="458" t="s">
        <v>500</v>
      </c>
      <c r="I188" s="458" t="s">
        <v>3</v>
      </c>
      <c r="J188" s="458" t="s">
        <v>500</v>
      </c>
      <c r="K188" s="458" t="s">
        <v>3</v>
      </c>
    </row>
    <row r="189" spans="1:11" s="924" customFormat="1" ht="23.25" customHeight="1">
      <c r="A189" s="334" t="s">
        <v>55</v>
      </c>
      <c r="B189" s="362">
        <v>100</v>
      </c>
      <c r="C189" s="365" t="s">
        <v>352</v>
      </c>
      <c r="D189" s="362">
        <v>105.42046428910827</v>
      </c>
      <c r="E189" s="1" t="s">
        <v>352</v>
      </c>
      <c r="F189" s="362">
        <v>149.58247464350023</v>
      </c>
      <c r="G189" s="1" t="s">
        <v>352</v>
      </c>
      <c r="H189" s="362">
        <v>221.89592872789029</v>
      </c>
      <c r="I189" s="1" t="s">
        <v>352</v>
      </c>
      <c r="J189" s="362">
        <v>323.89883952479323</v>
      </c>
      <c r="K189" s="1" t="s">
        <v>352</v>
      </c>
    </row>
    <row r="190" spans="1:11" ht="23.25" customHeight="1">
      <c r="A190" s="27" t="s">
        <v>56</v>
      </c>
      <c r="B190" s="364">
        <v>100.00000000000001</v>
      </c>
      <c r="C190" s="366" t="s">
        <v>352</v>
      </c>
      <c r="D190" s="364">
        <v>107.57213584385764</v>
      </c>
      <c r="E190" s="337">
        <v>2</v>
      </c>
      <c r="F190" s="364">
        <v>172.11429141307619</v>
      </c>
      <c r="G190" s="337">
        <v>1</v>
      </c>
      <c r="H190" s="364">
        <v>267.1463493623034</v>
      </c>
      <c r="I190" s="337">
        <v>1</v>
      </c>
      <c r="J190" s="364">
        <v>408.68089810534849</v>
      </c>
      <c r="K190" s="337">
        <v>1</v>
      </c>
    </row>
    <row r="191" spans="1:11" ht="23.25" customHeight="1">
      <c r="A191" s="27" t="s">
        <v>57</v>
      </c>
      <c r="B191" s="364">
        <v>100</v>
      </c>
      <c r="C191" s="366" t="s">
        <v>352</v>
      </c>
      <c r="D191" s="364">
        <v>105.9924260893099</v>
      </c>
      <c r="E191" s="337">
        <v>13</v>
      </c>
      <c r="F191" s="364">
        <v>158.97613318955626</v>
      </c>
      <c r="G191" s="337">
        <v>9</v>
      </c>
      <c r="H191" s="364">
        <v>232.30796988362002</v>
      </c>
      <c r="I191" s="337">
        <v>14</v>
      </c>
      <c r="J191" s="364">
        <v>344.614103624569</v>
      </c>
      <c r="K191" s="337">
        <v>13</v>
      </c>
    </row>
    <row r="192" spans="1:11" ht="23.25" customHeight="1">
      <c r="A192" s="27" t="s">
        <v>58</v>
      </c>
      <c r="B192" s="364">
        <v>99.999999999999972</v>
      </c>
      <c r="C192" s="366" t="s">
        <v>352</v>
      </c>
      <c r="D192" s="364">
        <v>104.84628193548178</v>
      </c>
      <c r="E192" s="337">
        <v>21</v>
      </c>
      <c r="F192" s="364">
        <v>144.21271217242844</v>
      </c>
      <c r="G192" s="337">
        <v>27</v>
      </c>
      <c r="H192" s="364">
        <v>216.47368838910501</v>
      </c>
      <c r="I192" s="337">
        <v>22</v>
      </c>
      <c r="J192" s="364">
        <v>310.54114146610095</v>
      </c>
      <c r="K192" s="337">
        <v>25</v>
      </c>
    </row>
    <row r="193" spans="1:11" ht="23.25" customHeight="1">
      <c r="A193" s="27" t="s">
        <v>59</v>
      </c>
      <c r="B193" s="364">
        <v>100.00000000000001</v>
      </c>
      <c r="C193" s="366" t="s">
        <v>352</v>
      </c>
      <c r="D193" s="364">
        <v>106.85636455522391</v>
      </c>
      <c r="E193" s="337">
        <v>5</v>
      </c>
      <c r="F193" s="364">
        <v>153.07360576305263</v>
      </c>
      <c r="G193" s="337">
        <v>15</v>
      </c>
      <c r="H193" s="364">
        <v>233.2470157507953</v>
      </c>
      <c r="I193" s="337">
        <v>12</v>
      </c>
      <c r="J193" s="364">
        <v>345.03638465362468</v>
      </c>
      <c r="K193" s="337">
        <v>11</v>
      </c>
    </row>
    <row r="194" spans="1:11" ht="23.25" customHeight="1">
      <c r="A194" s="27" t="s">
        <v>10</v>
      </c>
      <c r="B194" s="364">
        <v>100.00000000000001</v>
      </c>
      <c r="C194" s="366" t="s">
        <v>352</v>
      </c>
      <c r="D194" s="364">
        <v>106.36723323320896</v>
      </c>
      <c r="E194" s="337">
        <v>10</v>
      </c>
      <c r="F194" s="364">
        <v>147.33453287329164</v>
      </c>
      <c r="G194" s="337">
        <v>22</v>
      </c>
      <c r="H194" s="364">
        <v>212.81937121329179</v>
      </c>
      <c r="I194" s="337">
        <v>27</v>
      </c>
      <c r="J194" s="364">
        <v>299.52319795575181</v>
      </c>
      <c r="K194" s="337">
        <v>27</v>
      </c>
    </row>
    <row r="195" spans="1:11" ht="23.25" customHeight="1">
      <c r="A195" s="27" t="s">
        <v>60</v>
      </c>
      <c r="B195" s="364">
        <v>100</v>
      </c>
      <c r="C195" s="366" t="s">
        <v>352</v>
      </c>
      <c r="D195" s="364">
        <v>105.72741971087822</v>
      </c>
      <c r="E195" s="337">
        <v>15</v>
      </c>
      <c r="F195" s="364">
        <v>158.33958434114498</v>
      </c>
      <c r="G195" s="337">
        <v>10</v>
      </c>
      <c r="H195" s="364">
        <v>258.48697084346946</v>
      </c>
      <c r="I195" s="337">
        <v>5</v>
      </c>
      <c r="J195" s="364">
        <v>370.43861499746407</v>
      </c>
      <c r="K195" s="337">
        <v>6</v>
      </c>
    </row>
    <row r="196" spans="1:11" ht="23.25" customHeight="1">
      <c r="A196" s="27" t="s">
        <v>12</v>
      </c>
      <c r="B196" s="364">
        <v>100</v>
      </c>
      <c r="C196" s="366" t="s">
        <v>352</v>
      </c>
      <c r="D196" s="364">
        <v>101.26613631378173</v>
      </c>
      <c r="E196" s="337">
        <v>31</v>
      </c>
      <c r="F196" s="364">
        <v>147.3872738008053</v>
      </c>
      <c r="G196" s="337">
        <v>20</v>
      </c>
      <c r="H196" s="364">
        <v>229.8964874550586</v>
      </c>
      <c r="I196" s="337">
        <v>15</v>
      </c>
      <c r="J196" s="364">
        <v>326.78092766720749</v>
      </c>
      <c r="K196" s="337">
        <v>19</v>
      </c>
    </row>
    <row r="197" spans="1:11" ht="23.25" customHeight="1">
      <c r="A197" s="27" t="s">
        <v>13</v>
      </c>
      <c r="B197" s="364">
        <v>99.999999999999972</v>
      </c>
      <c r="C197" s="366" t="s">
        <v>352</v>
      </c>
      <c r="D197" s="364">
        <v>104.83077155489829</v>
      </c>
      <c r="E197" s="337">
        <v>23</v>
      </c>
      <c r="F197" s="364">
        <v>141.0512354451327</v>
      </c>
      <c r="G197" s="337">
        <v>31</v>
      </c>
      <c r="H197" s="364">
        <v>201.60155531370035</v>
      </c>
      <c r="I197" s="337">
        <v>30</v>
      </c>
      <c r="J197" s="364">
        <v>279.53676283338353</v>
      </c>
      <c r="K197" s="337">
        <v>31</v>
      </c>
    </row>
    <row r="198" spans="1:11" ht="23.25" customHeight="1">
      <c r="A198" s="27" t="s">
        <v>62</v>
      </c>
      <c r="B198" s="364">
        <v>99.999999999999986</v>
      </c>
      <c r="C198" s="366" t="s">
        <v>352</v>
      </c>
      <c r="D198" s="364">
        <v>106.88952117153408</v>
      </c>
      <c r="E198" s="337">
        <v>4</v>
      </c>
      <c r="F198" s="364">
        <v>147.37814875052928</v>
      </c>
      <c r="G198" s="337">
        <v>21</v>
      </c>
      <c r="H198" s="364">
        <v>217.82924867122432</v>
      </c>
      <c r="I198" s="337">
        <v>20</v>
      </c>
      <c r="J198" s="364">
        <v>334.26280621259423</v>
      </c>
      <c r="K198" s="337">
        <v>17</v>
      </c>
    </row>
    <row r="199" spans="1:11" ht="23.25" customHeight="1">
      <c r="A199" s="27" t="s">
        <v>63</v>
      </c>
      <c r="B199" s="364">
        <v>100</v>
      </c>
      <c r="C199" s="366" t="s">
        <v>352</v>
      </c>
      <c r="D199" s="364">
        <v>106.15409894948485</v>
      </c>
      <c r="E199" s="337">
        <v>11</v>
      </c>
      <c r="F199" s="364">
        <v>156.35777786468924</v>
      </c>
      <c r="G199" s="337">
        <v>11</v>
      </c>
      <c r="H199" s="364">
        <v>238.86685488013197</v>
      </c>
      <c r="I199" s="337">
        <v>10</v>
      </c>
      <c r="J199" s="364">
        <v>344.9823763536952</v>
      </c>
      <c r="K199" s="337">
        <v>12</v>
      </c>
    </row>
    <row r="200" spans="1:11" ht="23.25" customHeight="1">
      <c r="A200" s="27" t="s">
        <v>64</v>
      </c>
      <c r="B200" s="364">
        <v>100</v>
      </c>
      <c r="C200" s="366" t="s">
        <v>352</v>
      </c>
      <c r="D200" s="364">
        <v>104.83124166823596</v>
      </c>
      <c r="E200" s="337">
        <v>22</v>
      </c>
      <c r="F200" s="364">
        <v>149.01572412705767</v>
      </c>
      <c r="G200" s="337">
        <v>18</v>
      </c>
      <c r="H200" s="364">
        <v>225.20458711043145</v>
      </c>
      <c r="I200" s="337">
        <v>17</v>
      </c>
      <c r="J200" s="364">
        <v>338.20207576234293</v>
      </c>
      <c r="K200" s="337">
        <v>15</v>
      </c>
    </row>
    <row r="201" spans="1:11" ht="23.25" customHeight="1">
      <c r="A201" s="27" t="s">
        <v>65</v>
      </c>
      <c r="B201" s="364">
        <v>100.00000000000001</v>
      </c>
      <c r="C201" s="366" t="s">
        <v>352</v>
      </c>
      <c r="D201" s="364">
        <v>105.53575751785785</v>
      </c>
      <c r="E201" s="337">
        <v>19</v>
      </c>
      <c r="F201" s="364">
        <v>165.45429406620519</v>
      </c>
      <c r="G201" s="337">
        <v>2</v>
      </c>
      <c r="H201" s="364">
        <v>260.86323556331433</v>
      </c>
      <c r="I201" s="337">
        <v>3</v>
      </c>
      <c r="J201" s="364">
        <v>399.0060189909002</v>
      </c>
      <c r="K201" s="337">
        <v>2</v>
      </c>
    </row>
    <row r="202" spans="1:11" ht="23.25" customHeight="1">
      <c r="A202" s="27" t="s">
        <v>66</v>
      </c>
      <c r="B202" s="364">
        <v>100.00000000000001</v>
      </c>
      <c r="C202" s="366" t="s">
        <v>352</v>
      </c>
      <c r="D202" s="364">
        <v>103.9067962655169</v>
      </c>
      <c r="E202" s="337">
        <v>28</v>
      </c>
      <c r="F202" s="364">
        <v>147.18778799315879</v>
      </c>
      <c r="G202" s="337">
        <v>24</v>
      </c>
      <c r="H202" s="364">
        <v>215.74750671329838</v>
      </c>
      <c r="I202" s="337">
        <v>24</v>
      </c>
      <c r="J202" s="364">
        <v>308.3647919360476</v>
      </c>
      <c r="K202" s="337">
        <v>26</v>
      </c>
    </row>
    <row r="203" spans="1:11" ht="23.25" customHeight="1">
      <c r="A203" s="27" t="s">
        <v>19</v>
      </c>
      <c r="B203" s="364">
        <v>99.999999999999986</v>
      </c>
      <c r="C203" s="366" t="s">
        <v>352</v>
      </c>
      <c r="D203" s="364">
        <v>103.86167461905896</v>
      </c>
      <c r="E203" s="337">
        <v>29</v>
      </c>
      <c r="F203" s="364">
        <v>147.22493988270648</v>
      </c>
      <c r="G203" s="337">
        <v>23</v>
      </c>
      <c r="H203" s="364">
        <v>216.23571212806581</v>
      </c>
      <c r="I203" s="337">
        <v>23</v>
      </c>
      <c r="J203" s="364">
        <v>322.15568270169098</v>
      </c>
      <c r="K203" s="337">
        <v>21</v>
      </c>
    </row>
    <row r="204" spans="1:11" ht="23.25" customHeight="1">
      <c r="A204" s="27" t="s">
        <v>67</v>
      </c>
      <c r="B204" s="364">
        <v>100</v>
      </c>
      <c r="C204" s="366" t="s">
        <v>352</v>
      </c>
      <c r="D204" s="364">
        <v>105.70855779075734</v>
      </c>
      <c r="E204" s="337">
        <v>17</v>
      </c>
      <c r="F204" s="364">
        <v>155.00770071028145</v>
      </c>
      <c r="G204" s="337">
        <v>13</v>
      </c>
      <c r="H204" s="364">
        <v>228.97133960544338</v>
      </c>
      <c r="I204" s="337">
        <v>16</v>
      </c>
      <c r="J204" s="364">
        <v>314.2615824930898</v>
      </c>
      <c r="K204" s="337">
        <v>23</v>
      </c>
    </row>
    <row r="205" spans="1:11" ht="23.25" customHeight="1">
      <c r="A205" s="27" t="s">
        <v>21</v>
      </c>
      <c r="B205" s="364">
        <v>99.999999999999972</v>
      </c>
      <c r="C205" s="366" t="s">
        <v>352</v>
      </c>
      <c r="D205" s="364">
        <v>103.49777422366499</v>
      </c>
      <c r="E205" s="337">
        <v>30</v>
      </c>
      <c r="F205" s="364">
        <v>143.3323193553006</v>
      </c>
      <c r="G205" s="337">
        <v>29</v>
      </c>
      <c r="H205" s="364">
        <v>196.73853501782455</v>
      </c>
      <c r="I205" s="337">
        <v>31</v>
      </c>
      <c r="J205" s="364">
        <v>289.46302691328827</v>
      </c>
      <c r="K205" s="337">
        <v>30</v>
      </c>
    </row>
    <row r="206" spans="1:11" ht="23.25" customHeight="1">
      <c r="A206" s="27" t="s">
        <v>68</v>
      </c>
      <c r="B206" s="364">
        <v>100</v>
      </c>
      <c r="C206" s="366" t="s">
        <v>352</v>
      </c>
      <c r="D206" s="364">
        <v>104.32319397273015</v>
      </c>
      <c r="E206" s="337">
        <v>26</v>
      </c>
      <c r="F206" s="364">
        <v>143.57703952624229</v>
      </c>
      <c r="G206" s="337">
        <v>28</v>
      </c>
      <c r="H206" s="364">
        <v>203.11720212281477</v>
      </c>
      <c r="I206" s="337">
        <v>28</v>
      </c>
      <c r="J206" s="364">
        <v>315.08751548997117</v>
      </c>
      <c r="K206" s="337">
        <v>22</v>
      </c>
    </row>
    <row r="207" spans="1:11" ht="23.25" customHeight="1">
      <c r="A207" s="27" t="s">
        <v>69</v>
      </c>
      <c r="B207" s="364">
        <v>100.00000000000001</v>
      </c>
      <c r="C207" s="366" t="s">
        <v>352</v>
      </c>
      <c r="D207" s="364">
        <v>107.37422357708346</v>
      </c>
      <c r="E207" s="337">
        <v>3</v>
      </c>
      <c r="F207" s="364">
        <v>159.7974406772928</v>
      </c>
      <c r="G207" s="337">
        <v>5</v>
      </c>
      <c r="H207" s="364">
        <v>246.20843402125629</v>
      </c>
      <c r="I207" s="337">
        <v>8</v>
      </c>
      <c r="J207" s="364">
        <v>364.18196062889075</v>
      </c>
      <c r="K207" s="337">
        <v>9</v>
      </c>
    </row>
    <row r="208" spans="1:11" ht="23.25" customHeight="1">
      <c r="A208" s="27" t="s">
        <v>70</v>
      </c>
      <c r="B208" s="364">
        <v>99.999999999999986</v>
      </c>
      <c r="C208" s="366" t="s">
        <v>352</v>
      </c>
      <c r="D208" s="364">
        <v>106.74646832802955</v>
      </c>
      <c r="E208" s="337">
        <v>7</v>
      </c>
      <c r="F208" s="364">
        <v>145.2562640808456</v>
      </c>
      <c r="G208" s="337">
        <v>26</v>
      </c>
      <c r="H208" s="364">
        <v>201.79822088172281</v>
      </c>
      <c r="I208" s="337">
        <v>29</v>
      </c>
      <c r="J208" s="364">
        <v>290.30080031263589</v>
      </c>
      <c r="K208" s="337">
        <v>29</v>
      </c>
    </row>
    <row r="209" spans="1:11" ht="23.25" customHeight="1">
      <c r="A209" s="27" t="s">
        <v>71</v>
      </c>
      <c r="B209" s="364">
        <v>99.999999999999986</v>
      </c>
      <c r="C209" s="366" t="s">
        <v>352</v>
      </c>
      <c r="D209" s="364">
        <v>106.37772039897617</v>
      </c>
      <c r="E209" s="337">
        <v>9</v>
      </c>
      <c r="F209" s="364">
        <v>159.79359273373709</v>
      </c>
      <c r="G209" s="337">
        <v>6</v>
      </c>
      <c r="H209" s="364">
        <v>246.32832007635136</v>
      </c>
      <c r="I209" s="337">
        <v>7</v>
      </c>
      <c r="J209" s="364">
        <v>368.45571221441679</v>
      </c>
      <c r="K209" s="337">
        <v>8</v>
      </c>
    </row>
    <row r="210" spans="1:11" ht="23.25" customHeight="1">
      <c r="A210" s="27" t="s">
        <v>80</v>
      </c>
      <c r="B210" s="364">
        <v>99.999999999999986</v>
      </c>
      <c r="C210" s="366" t="s">
        <v>352</v>
      </c>
      <c r="D210" s="364">
        <v>105.70453530655325</v>
      </c>
      <c r="E210" s="337">
        <v>18</v>
      </c>
      <c r="F210" s="364">
        <v>148.78738642630751</v>
      </c>
      <c r="G210" s="337">
        <v>19</v>
      </c>
      <c r="H210" s="364">
        <v>222.13433432561206</v>
      </c>
      <c r="I210" s="337">
        <v>18</v>
      </c>
      <c r="J210" s="364">
        <v>333.12491703597027</v>
      </c>
      <c r="K210" s="337">
        <v>18</v>
      </c>
    </row>
    <row r="211" spans="1:11" ht="23.25" customHeight="1">
      <c r="A211" s="27" t="s">
        <v>72</v>
      </c>
      <c r="B211" s="364">
        <v>99.999999999999986</v>
      </c>
      <c r="C211" s="366" t="s">
        <v>352</v>
      </c>
      <c r="D211" s="364">
        <v>107.92745171297868</v>
      </c>
      <c r="E211" s="337">
        <v>1</v>
      </c>
      <c r="F211" s="364">
        <v>149.13275990524869</v>
      </c>
      <c r="G211" s="337">
        <v>17</v>
      </c>
      <c r="H211" s="364">
        <v>213.76719415524079</v>
      </c>
      <c r="I211" s="337">
        <v>26</v>
      </c>
      <c r="J211" s="364">
        <v>297.12306723879811</v>
      </c>
      <c r="K211" s="337">
        <v>28</v>
      </c>
    </row>
    <row r="212" spans="1:11" ht="23.25" customHeight="1">
      <c r="A212" s="27" t="s">
        <v>73</v>
      </c>
      <c r="B212" s="364">
        <v>99.999999999999972</v>
      </c>
      <c r="C212" s="366" t="s">
        <v>352</v>
      </c>
      <c r="D212" s="364">
        <v>104.71411778601284</v>
      </c>
      <c r="E212" s="337">
        <v>24</v>
      </c>
      <c r="F212" s="364">
        <v>150.66933157291624</v>
      </c>
      <c r="G212" s="337">
        <v>16</v>
      </c>
      <c r="H212" s="364">
        <v>219.05713547578119</v>
      </c>
      <c r="I212" s="337">
        <v>19</v>
      </c>
      <c r="J212" s="364">
        <v>313.57574963742837</v>
      </c>
      <c r="K212" s="337">
        <v>24</v>
      </c>
    </row>
    <row r="213" spans="1:11" ht="23.25" customHeight="1">
      <c r="A213" s="27" t="s">
        <v>74</v>
      </c>
      <c r="B213" s="364">
        <v>100.00000000000001</v>
      </c>
      <c r="C213" s="366" t="s">
        <v>352</v>
      </c>
      <c r="D213" s="364">
        <v>106.79839179215922</v>
      </c>
      <c r="E213" s="337">
        <v>6</v>
      </c>
      <c r="F213" s="364">
        <v>161.94268775421708</v>
      </c>
      <c r="G213" s="337">
        <v>4</v>
      </c>
      <c r="H213" s="364">
        <v>259.4159422825054</v>
      </c>
      <c r="I213" s="337">
        <v>4</v>
      </c>
      <c r="J213" s="364">
        <v>382.14367506279228</v>
      </c>
      <c r="K213" s="337">
        <v>3</v>
      </c>
    </row>
    <row r="214" spans="1:11" ht="23.25" customHeight="1">
      <c r="A214" s="27" t="s">
        <v>75</v>
      </c>
      <c r="B214" s="364">
        <v>100</v>
      </c>
      <c r="C214" s="366" t="s">
        <v>352</v>
      </c>
      <c r="D214" s="364">
        <v>106.01427589869577</v>
      </c>
      <c r="E214" s="337">
        <v>12</v>
      </c>
      <c r="F214" s="364">
        <v>155.11449345944735</v>
      </c>
      <c r="G214" s="337">
        <v>12</v>
      </c>
      <c r="H214" s="364">
        <v>238.8585902374698</v>
      </c>
      <c r="I214" s="337">
        <v>11</v>
      </c>
      <c r="J214" s="364">
        <v>352.557317352143</v>
      </c>
      <c r="K214" s="337">
        <v>10</v>
      </c>
    </row>
    <row r="215" spans="1:11" ht="23.25" customHeight="1">
      <c r="A215" s="27" t="s">
        <v>76</v>
      </c>
      <c r="B215" s="364">
        <v>100.00000000000001</v>
      </c>
      <c r="C215" s="366" t="s">
        <v>352</v>
      </c>
      <c r="D215" s="364">
        <v>105.46460049393241</v>
      </c>
      <c r="E215" s="337">
        <v>20</v>
      </c>
      <c r="F215" s="364">
        <v>159.77533225832667</v>
      </c>
      <c r="G215" s="337">
        <v>7</v>
      </c>
      <c r="H215" s="364">
        <v>254.68199936027574</v>
      </c>
      <c r="I215" s="337">
        <v>6</v>
      </c>
      <c r="J215" s="364">
        <v>377.80148909479044</v>
      </c>
      <c r="K215" s="337">
        <v>5</v>
      </c>
    </row>
    <row r="216" spans="1:11" ht="23.25" customHeight="1">
      <c r="A216" s="27" t="s">
        <v>182</v>
      </c>
      <c r="B216" s="364">
        <v>99.999999999999986</v>
      </c>
      <c r="C216" s="366" t="s">
        <v>352</v>
      </c>
      <c r="D216" s="364">
        <v>104.38612788342083</v>
      </c>
      <c r="E216" s="337">
        <v>25</v>
      </c>
      <c r="F216" s="364">
        <v>145.30878830619491</v>
      </c>
      <c r="G216" s="337">
        <v>25</v>
      </c>
      <c r="H216" s="364">
        <v>216.72021137063365</v>
      </c>
      <c r="I216" s="337">
        <v>21</v>
      </c>
      <c r="J216" s="364">
        <v>323.62231340954304</v>
      </c>
      <c r="K216" s="337">
        <v>20</v>
      </c>
    </row>
    <row r="217" spans="1:11" ht="23.25" customHeight="1">
      <c r="A217" s="27" t="s">
        <v>77</v>
      </c>
      <c r="B217" s="364">
        <v>99.999999999999986</v>
      </c>
      <c r="C217" s="366" t="s">
        <v>352</v>
      </c>
      <c r="D217" s="364">
        <v>105.90901456494097</v>
      </c>
      <c r="E217" s="337">
        <v>14</v>
      </c>
      <c r="F217" s="364">
        <v>153.81339839068798</v>
      </c>
      <c r="G217" s="337">
        <v>14</v>
      </c>
      <c r="H217" s="364">
        <v>232.33754760463265</v>
      </c>
      <c r="I217" s="337">
        <v>13</v>
      </c>
      <c r="J217" s="364">
        <v>340.57648300990894</v>
      </c>
      <c r="K217" s="337">
        <v>14</v>
      </c>
    </row>
    <row r="218" spans="1:11" ht="23.25" customHeight="1">
      <c r="A218" s="27" t="s">
        <v>81</v>
      </c>
      <c r="B218" s="364">
        <v>100</v>
      </c>
      <c r="C218" s="366" t="s">
        <v>352</v>
      </c>
      <c r="D218" s="364">
        <v>103.96017733893692</v>
      </c>
      <c r="E218" s="337">
        <v>27</v>
      </c>
      <c r="F218" s="364">
        <v>142.77972482589837</v>
      </c>
      <c r="G218" s="337">
        <v>30</v>
      </c>
      <c r="H218" s="364">
        <v>213.88344448612014</v>
      </c>
      <c r="I218" s="337">
        <v>25</v>
      </c>
      <c r="J218" s="364">
        <v>335.61305858635171</v>
      </c>
      <c r="K218" s="337">
        <v>16</v>
      </c>
    </row>
    <row r="219" spans="1:11" ht="23.25" customHeight="1">
      <c r="A219" s="27" t="s">
        <v>78</v>
      </c>
      <c r="B219" s="364">
        <v>99.999999999999986</v>
      </c>
      <c r="C219" s="366" t="s">
        <v>352</v>
      </c>
      <c r="D219" s="364">
        <v>106.40746721871621</v>
      </c>
      <c r="E219" s="337">
        <v>8</v>
      </c>
      <c r="F219" s="364">
        <v>163.5614574804238</v>
      </c>
      <c r="G219" s="337">
        <v>3</v>
      </c>
      <c r="H219" s="364">
        <v>241.17393662467074</v>
      </c>
      <c r="I219" s="337">
        <v>9</v>
      </c>
      <c r="J219" s="364">
        <v>369.79464888657679</v>
      </c>
      <c r="K219" s="337">
        <v>7</v>
      </c>
    </row>
    <row r="220" spans="1:11" ht="23.25" customHeight="1">
      <c r="A220" s="27" t="s">
        <v>36</v>
      </c>
      <c r="B220" s="364">
        <v>99.999999999999986</v>
      </c>
      <c r="C220" s="366" t="s">
        <v>352</v>
      </c>
      <c r="D220" s="364">
        <v>105.71122872136448</v>
      </c>
      <c r="E220" s="337">
        <v>16</v>
      </c>
      <c r="F220" s="364">
        <v>159.34935093853417</v>
      </c>
      <c r="G220" s="337">
        <v>8</v>
      </c>
      <c r="H220" s="364">
        <v>264.15212580373293</v>
      </c>
      <c r="I220" s="337">
        <v>2</v>
      </c>
      <c r="J220" s="364">
        <v>379.45985208221492</v>
      </c>
      <c r="K220" s="337">
        <v>4</v>
      </c>
    </row>
    <row r="221" spans="1:11" s="910" customFormat="1" ht="23.25" customHeight="1">
      <c r="A221" s="1029" t="s">
        <v>187</v>
      </c>
      <c r="B221" s="1030"/>
      <c r="C221" s="1030"/>
      <c r="D221" s="1030"/>
      <c r="E221" s="1030"/>
      <c r="F221" s="1030"/>
      <c r="G221" s="1030"/>
      <c r="H221" s="1030"/>
      <c r="I221" s="1030"/>
    </row>
    <row r="222" spans="1:11" ht="23.25" customHeight="1">
      <c r="A222" s="368"/>
      <c r="B222" s="367"/>
      <c r="C222" s="367"/>
      <c r="D222" s="367"/>
      <c r="E222" s="367"/>
      <c r="F222" s="367"/>
      <c r="G222" s="367"/>
      <c r="H222" s="367"/>
      <c r="I222" s="367"/>
    </row>
    <row r="223" spans="1:11" ht="23.25" customHeight="1">
      <c r="A223" s="508" t="s">
        <v>639</v>
      </c>
      <c r="B223" s="349"/>
      <c r="C223" s="349"/>
      <c r="D223" s="349"/>
      <c r="E223" s="349"/>
      <c r="F223" s="349"/>
      <c r="G223" s="349"/>
      <c r="H223" s="349"/>
    </row>
    <row r="224" spans="1:11" ht="23.25" customHeight="1">
      <c r="A224" s="525" t="s">
        <v>1</v>
      </c>
      <c r="B224" s="538">
        <v>1395</v>
      </c>
      <c r="C224" s="539"/>
      <c r="D224" s="538">
        <v>1396</v>
      </c>
      <c r="E224" s="539"/>
      <c r="F224" s="538">
        <v>1397</v>
      </c>
      <c r="G224" s="539"/>
      <c r="H224" s="538">
        <v>1398</v>
      </c>
      <c r="I224" s="539"/>
      <c r="J224" s="538">
        <v>1399</v>
      </c>
      <c r="K224" s="539"/>
    </row>
    <row r="225" spans="1:11" ht="23.25" customHeight="1">
      <c r="A225" s="525"/>
      <c r="B225" s="458" t="s">
        <v>500</v>
      </c>
      <c r="C225" s="459" t="s">
        <v>3</v>
      </c>
      <c r="D225" s="458" t="s">
        <v>500</v>
      </c>
      <c r="E225" s="458" t="s">
        <v>3</v>
      </c>
      <c r="F225" s="458" t="s">
        <v>500</v>
      </c>
      <c r="G225" s="458" t="s">
        <v>3</v>
      </c>
      <c r="H225" s="458" t="s">
        <v>500</v>
      </c>
      <c r="I225" s="458" t="s">
        <v>3</v>
      </c>
      <c r="J225" s="458" t="s">
        <v>500</v>
      </c>
      <c r="K225" s="458" t="s">
        <v>3</v>
      </c>
    </row>
    <row r="226" spans="1:11" s="924" customFormat="1" ht="23.25" customHeight="1">
      <c r="A226" s="334" t="s">
        <v>55</v>
      </c>
      <c r="B226" s="362">
        <v>100</v>
      </c>
      <c r="C226" s="365" t="s">
        <v>352</v>
      </c>
      <c r="D226" s="362">
        <v>107.16107907260228</v>
      </c>
      <c r="E226" s="1" t="s">
        <v>352</v>
      </c>
      <c r="F226" s="362">
        <v>125.67648294059678</v>
      </c>
      <c r="G226" s="1" t="s">
        <v>352</v>
      </c>
      <c r="H226" s="362">
        <v>158.24966965279538</v>
      </c>
      <c r="I226" s="1" t="s">
        <v>352</v>
      </c>
      <c r="J226" s="362">
        <v>205.25585169362432</v>
      </c>
      <c r="K226" s="1" t="s">
        <v>352</v>
      </c>
    </row>
    <row r="227" spans="1:11" ht="23.25" customHeight="1">
      <c r="A227" s="27" t="s">
        <v>56</v>
      </c>
      <c r="B227" s="364">
        <v>100</v>
      </c>
      <c r="C227" s="366" t="s">
        <v>352</v>
      </c>
      <c r="D227" s="364">
        <v>108.43394341069575</v>
      </c>
      <c r="E227" s="337">
        <v>12</v>
      </c>
      <c r="F227" s="364">
        <v>130.85500634746128</v>
      </c>
      <c r="G227" s="337">
        <v>7</v>
      </c>
      <c r="H227" s="364">
        <v>173.5390548540627</v>
      </c>
      <c r="I227" s="337">
        <v>4</v>
      </c>
      <c r="J227" s="364">
        <v>237.66584365430754</v>
      </c>
      <c r="K227" s="337">
        <v>3</v>
      </c>
    </row>
    <row r="228" spans="1:11" ht="23.25" customHeight="1">
      <c r="A228" s="27" t="s">
        <v>57</v>
      </c>
      <c r="B228" s="364">
        <v>100.00000000000001</v>
      </c>
      <c r="C228" s="366" t="s">
        <v>352</v>
      </c>
      <c r="D228" s="364">
        <v>112.97852282407639</v>
      </c>
      <c r="E228" s="337">
        <v>2</v>
      </c>
      <c r="F228" s="364">
        <v>142.71412950242862</v>
      </c>
      <c r="G228" s="337">
        <v>1</v>
      </c>
      <c r="H228" s="364">
        <v>176.30767240692768</v>
      </c>
      <c r="I228" s="337">
        <v>2</v>
      </c>
      <c r="J228" s="364">
        <v>225.04805277596569</v>
      </c>
      <c r="K228" s="337">
        <v>5</v>
      </c>
    </row>
    <row r="229" spans="1:11" ht="23.25" customHeight="1">
      <c r="A229" s="27" t="s">
        <v>58</v>
      </c>
      <c r="B229" s="364">
        <v>100.00000000000001</v>
      </c>
      <c r="C229" s="366" t="s">
        <v>352</v>
      </c>
      <c r="D229" s="364">
        <v>106.61058812676831</v>
      </c>
      <c r="E229" s="337">
        <v>23</v>
      </c>
      <c r="F229" s="364">
        <v>124.16372760310105</v>
      </c>
      <c r="G229" s="337">
        <v>19</v>
      </c>
      <c r="H229" s="364">
        <v>152.92514901722495</v>
      </c>
      <c r="I229" s="337">
        <v>23</v>
      </c>
      <c r="J229" s="364">
        <v>196.73738642500732</v>
      </c>
      <c r="K229" s="337">
        <v>21</v>
      </c>
    </row>
    <row r="230" spans="1:11" ht="23.25" customHeight="1">
      <c r="A230" s="27" t="s">
        <v>59</v>
      </c>
      <c r="B230" s="364">
        <v>99.999999999999986</v>
      </c>
      <c r="C230" s="366" t="s">
        <v>352</v>
      </c>
      <c r="D230" s="364">
        <v>106.83642501784601</v>
      </c>
      <c r="E230" s="337">
        <v>22</v>
      </c>
      <c r="F230" s="364">
        <v>125.66302490691079</v>
      </c>
      <c r="G230" s="337">
        <v>15</v>
      </c>
      <c r="H230" s="364">
        <v>164.61636288289094</v>
      </c>
      <c r="I230" s="337">
        <v>8</v>
      </c>
      <c r="J230" s="364">
        <v>215.0044871808916</v>
      </c>
      <c r="K230" s="337">
        <v>8</v>
      </c>
    </row>
    <row r="231" spans="1:11" ht="23.25" customHeight="1">
      <c r="A231" s="27" t="s">
        <v>10</v>
      </c>
      <c r="B231" s="364">
        <v>99.999999999999986</v>
      </c>
      <c r="C231" s="366" t="s">
        <v>352</v>
      </c>
      <c r="D231" s="364">
        <v>109.99644338973869</v>
      </c>
      <c r="E231" s="337">
        <v>5</v>
      </c>
      <c r="F231" s="364">
        <v>126.86384666815741</v>
      </c>
      <c r="G231" s="337">
        <v>14</v>
      </c>
      <c r="H231" s="364">
        <v>163.11205455289473</v>
      </c>
      <c r="I231" s="337">
        <v>10</v>
      </c>
      <c r="J231" s="364">
        <v>206.06985643224078</v>
      </c>
      <c r="K231" s="337">
        <v>14</v>
      </c>
    </row>
    <row r="232" spans="1:11" ht="23.25" customHeight="1">
      <c r="A232" s="27" t="s">
        <v>60</v>
      </c>
      <c r="B232" s="364">
        <v>100</v>
      </c>
      <c r="C232" s="366" t="s">
        <v>352</v>
      </c>
      <c r="D232" s="364">
        <v>109.49409619749609</v>
      </c>
      <c r="E232" s="337">
        <v>8</v>
      </c>
      <c r="F232" s="364">
        <v>136.69265737759997</v>
      </c>
      <c r="G232" s="337">
        <v>3</v>
      </c>
      <c r="H232" s="364">
        <v>179.78170392283627</v>
      </c>
      <c r="I232" s="337">
        <v>1</v>
      </c>
      <c r="J232" s="364">
        <v>246.57047517424243</v>
      </c>
      <c r="K232" s="337">
        <v>1</v>
      </c>
    </row>
    <row r="233" spans="1:11" ht="23.25" customHeight="1">
      <c r="A233" s="27" t="s">
        <v>12</v>
      </c>
      <c r="B233" s="364">
        <v>99.999999999999972</v>
      </c>
      <c r="C233" s="366" t="s">
        <v>352</v>
      </c>
      <c r="D233" s="364">
        <v>104.99487911337295</v>
      </c>
      <c r="E233" s="337">
        <v>27</v>
      </c>
      <c r="F233" s="364">
        <v>118.1320632143517</v>
      </c>
      <c r="G233" s="337">
        <v>29</v>
      </c>
      <c r="H233" s="364">
        <v>149.25153511480033</v>
      </c>
      <c r="I233" s="337">
        <v>24</v>
      </c>
      <c r="J233" s="364">
        <v>186.47370091140746</v>
      </c>
      <c r="K233" s="337">
        <v>26</v>
      </c>
    </row>
    <row r="234" spans="1:11" ht="23.25" customHeight="1">
      <c r="A234" s="27" t="s">
        <v>13</v>
      </c>
      <c r="B234" s="364">
        <v>99.999999999999986</v>
      </c>
      <c r="C234" s="366" t="s">
        <v>352</v>
      </c>
      <c r="D234" s="364">
        <v>105.94571416008071</v>
      </c>
      <c r="E234" s="337">
        <v>24</v>
      </c>
      <c r="F234" s="364">
        <v>125.13353379049185</v>
      </c>
      <c r="G234" s="337">
        <v>16</v>
      </c>
      <c r="H234" s="364">
        <v>156.50380096008092</v>
      </c>
      <c r="I234" s="337">
        <v>16</v>
      </c>
      <c r="J234" s="364">
        <v>202.59382287752217</v>
      </c>
      <c r="K234" s="337">
        <v>15</v>
      </c>
    </row>
    <row r="235" spans="1:11" ht="23.25" customHeight="1">
      <c r="A235" s="27" t="s">
        <v>62</v>
      </c>
      <c r="B235" s="364">
        <v>100.00000000000001</v>
      </c>
      <c r="C235" s="366" t="s">
        <v>352</v>
      </c>
      <c r="D235" s="364">
        <v>108.02686245794582</v>
      </c>
      <c r="E235" s="337">
        <v>14</v>
      </c>
      <c r="F235" s="364">
        <v>123.94029383352991</v>
      </c>
      <c r="G235" s="337">
        <v>20</v>
      </c>
      <c r="H235" s="364">
        <v>156.18274026366495</v>
      </c>
      <c r="I235" s="337">
        <v>18</v>
      </c>
      <c r="J235" s="364">
        <v>209.19203986043851</v>
      </c>
      <c r="K235" s="337">
        <v>10</v>
      </c>
    </row>
    <row r="236" spans="1:11" ht="23.25" customHeight="1">
      <c r="A236" s="27" t="s">
        <v>63</v>
      </c>
      <c r="B236" s="364">
        <v>99.999999999999972</v>
      </c>
      <c r="C236" s="366" t="s">
        <v>352</v>
      </c>
      <c r="D236" s="364">
        <v>108.74399098141924</v>
      </c>
      <c r="E236" s="337">
        <v>11</v>
      </c>
      <c r="F236" s="364">
        <v>128.93982347638197</v>
      </c>
      <c r="G236" s="337">
        <v>10</v>
      </c>
      <c r="H236" s="364">
        <v>167.73264210794653</v>
      </c>
      <c r="I236" s="337">
        <v>7</v>
      </c>
      <c r="J236" s="364">
        <v>221.39405180777055</v>
      </c>
      <c r="K236" s="337">
        <v>6</v>
      </c>
    </row>
    <row r="237" spans="1:11" ht="23.25" customHeight="1">
      <c r="A237" s="27" t="s">
        <v>64</v>
      </c>
      <c r="B237" s="364">
        <v>99.999999999999972</v>
      </c>
      <c r="C237" s="366" t="s">
        <v>352</v>
      </c>
      <c r="D237" s="364">
        <v>105.08635283061332</v>
      </c>
      <c r="E237" s="337">
        <v>26</v>
      </c>
      <c r="F237" s="364">
        <v>122.76683388613179</v>
      </c>
      <c r="G237" s="337">
        <v>22</v>
      </c>
      <c r="H237" s="364">
        <v>155.6485743583186</v>
      </c>
      <c r="I237" s="337">
        <v>20</v>
      </c>
      <c r="J237" s="364">
        <v>193.58567618616308</v>
      </c>
      <c r="K237" s="337">
        <v>23</v>
      </c>
    </row>
    <row r="238" spans="1:11" ht="23.25" customHeight="1">
      <c r="A238" s="27" t="s">
        <v>65</v>
      </c>
      <c r="B238" s="364">
        <v>100.00000000000001</v>
      </c>
      <c r="C238" s="366" t="s">
        <v>352</v>
      </c>
      <c r="D238" s="364">
        <v>107.8932751026377</v>
      </c>
      <c r="E238" s="337">
        <v>16</v>
      </c>
      <c r="F238" s="364">
        <v>138.38970361336214</v>
      </c>
      <c r="G238" s="337">
        <v>2</v>
      </c>
      <c r="H238" s="364">
        <v>173.19513963634978</v>
      </c>
      <c r="I238" s="337">
        <v>5</v>
      </c>
      <c r="J238" s="364">
        <v>230.42068274418463</v>
      </c>
      <c r="K238" s="337">
        <v>4</v>
      </c>
    </row>
    <row r="239" spans="1:11" ht="23.25" customHeight="1">
      <c r="A239" s="27" t="s">
        <v>66</v>
      </c>
      <c r="B239" s="364">
        <v>100</v>
      </c>
      <c r="C239" s="366" t="s">
        <v>352</v>
      </c>
      <c r="D239" s="364">
        <v>109.84452850045707</v>
      </c>
      <c r="E239" s="337">
        <v>6</v>
      </c>
      <c r="F239" s="364">
        <v>127.61725563108055</v>
      </c>
      <c r="G239" s="337">
        <v>11</v>
      </c>
      <c r="H239" s="364">
        <v>159.72761723655844</v>
      </c>
      <c r="I239" s="337">
        <v>12</v>
      </c>
      <c r="J239" s="364">
        <v>200.87176703894031</v>
      </c>
      <c r="K239" s="337">
        <v>17</v>
      </c>
    </row>
    <row r="240" spans="1:11" ht="23.25" customHeight="1">
      <c r="A240" s="27" t="s">
        <v>19</v>
      </c>
      <c r="B240" s="364">
        <v>100</v>
      </c>
      <c r="C240" s="366" t="s">
        <v>352</v>
      </c>
      <c r="D240" s="364">
        <v>109.09649324966615</v>
      </c>
      <c r="E240" s="337">
        <v>10</v>
      </c>
      <c r="F240" s="364">
        <v>131.70448204778415</v>
      </c>
      <c r="G240" s="337">
        <v>6</v>
      </c>
      <c r="H240" s="364">
        <v>161.25995233660475</v>
      </c>
      <c r="I240" s="337">
        <v>11</v>
      </c>
      <c r="J240" s="364">
        <v>207.80769363519465</v>
      </c>
      <c r="K240" s="337">
        <v>11</v>
      </c>
    </row>
    <row r="241" spans="1:11" ht="23.25" customHeight="1">
      <c r="A241" s="27" t="s">
        <v>67</v>
      </c>
      <c r="B241" s="364">
        <v>100</v>
      </c>
      <c r="C241" s="366" t="s">
        <v>352</v>
      </c>
      <c r="D241" s="364">
        <v>114.02369571626468</v>
      </c>
      <c r="E241" s="337">
        <v>1</v>
      </c>
      <c r="F241" s="364">
        <v>136.64670080149619</v>
      </c>
      <c r="G241" s="337">
        <v>4</v>
      </c>
      <c r="H241" s="364">
        <v>171.96959564138791</v>
      </c>
      <c r="I241" s="337">
        <v>6</v>
      </c>
      <c r="J241" s="364">
        <v>217.72285610552058</v>
      </c>
      <c r="K241" s="337">
        <v>7</v>
      </c>
    </row>
    <row r="242" spans="1:11" ht="23.25" customHeight="1">
      <c r="A242" s="27" t="s">
        <v>21</v>
      </c>
      <c r="B242" s="364">
        <v>100</v>
      </c>
      <c r="C242" s="366" t="s">
        <v>352</v>
      </c>
      <c r="D242" s="364">
        <v>104.44868488650181</v>
      </c>
      <c r="E242" s="337">
        <v>28</v>
      </c>
      <c r="F242" s="364">
        <v>122.4545858868982</v>
      </c>
      <c r="G242" s="337">
        <v>23</v>
      </c>
      <c r="H242" s="364">
        <v>142.68222978814148</v>
      </c>
      <c r="I242" s="337">
        <v>30</v>
      </c>
      <c r="J242" s="364">
        <v>172.88622585826445</v>
      </c>
      <c r="K242" s="337">
        <v>31</v>
      </c>
    </row>
    <row r="243" spans="1:11" ht="23.25" customHeight="1">
      <c r="A243" s="27" t="s">
        <v>68</v>
      </c>
      <c r="B243" s="364">
        <v>99.999999999999986</v>
      </c>
      <c r="C243" s="366" t="s">
        <v>352</v>
      </c>
      <c r="D243" s="364">
        <v>103.5876323277252</v>
      </c>
      <c r="E243" s="337">
        <v>30</v>
      </c>
      <c r="F243" s="364">
        <v>117.55957955884675</v>
      </c>
      <c r="G243" s="337">
        <v>31</v>
      </c>
      <c r="H243" s="364">
        <v>143.01127655663026</v>
      </c>
      <c r="I243" s="337">
        <v>27</v>
      </c>
      <c r="J243" s="364">
        <v>199.40168610290834</v>
      </c>
      <c r="K243" s="337">
        <v>20</v>
      </c>
    </row>
    <row r="244" spans="1:11" ht="23.25" customHeight="1">
      <c r="A244" s="27" t="s">
        <v>69</v>
      </c>
      <c r="B244" s="364">
        <v>100</v>
      </c>
      <c r="C244" s="366" t="s">
        <v>352</v>
      </c>
      <c r="D244" s="364">
        <v>109.26987198233215</v>
      </c>
      <c r="E244" s="337">
        <v>9</v>
      </c>
      <c r="F244" s="364">
        <v>124.59367550401517</v>
      </c>
      <c r="G244" s="337">
        <v>18</v>
      </c>
      <c r="H244" s="364">
        <v>156.17103949267013</v>
      </c>
      <c r="I244" s="337">
        <v>19</v>
      </c>
      <c r="J244" s="364">
        <v>206.50399717721396</v>
      </c>
      <c r="K244" s="337">
        <v>12</v>
      </c>
    </row>
    <row r="245" spans="1:11" ht="23.25" customHeight="1">
      <c r="A245" s="27" t="s">
        <v>70</v>
      </c>
      <c r="B245" s="364">
        <v>100</v>
      </c>
      <c r="C245" s="366" t="s">
        <v>352</v>
      </c>
      <c r="D245" s="364">
        <v>104.19958551877443</v>
      </c>
      <c r="E245" s="337">
        <v>29</v>
      </c>
      <c r="F245" s="364">
        <v>118.2429561523828</v>
      </c>
      <c r="G245" s="337">
        <v>28</v>
      </c>
      <c r="H245" s="364">
        <v>140.79429131893548</v>
      </c>
      <c r="I245" s="337">
        <v>31</v>
      </c>
      <c r="J245" s="364">
        <v>182.51359094224696</v>
      </c>
      <c r="K245" s="337">
        <v>28</v>
      </c>
    </row>
    <row r="246" spans="1:11" ht="23.25" customHeight="1">
      <c r="A246" s="27" t="s">
        <v>71</v>
      </c>
      <c r="B246" s="364">
        <v>100.00000000000001</v>
      </c>
      <c r="C246" s="366" t="s">
        <v>352</v>
      </c>
      <c r="D246" s="364">
        <v>107.44487493139312</v>
      </c>
      <c r="E246" s="337">
        <v>18</v>
      </c>
      <c r="F246" s="364">
        <v>127.25153822443114</v>
      </c>
      <c r="G246" s="337">
        <v>13</v>
      </c>
      <c r="H246" s="364">
        <v>157.28287286498318</v>
      </c>
      <c r="I246" s="337">
        <v>15</v>
      </c>
      <c r="J246" s="364">
        <v>200.83447956868812</v>
      </c>
      <c r="K246" s="337">
        <v>18</v>
      </c>
    </row>
    <row r="247" spans="1:11" ht="23.25" customHeight="1">
      <c r="A247" s="27" t="s">
        <v>80</v>
      </c>
      <c r="B247" s="364">
        <v>100.00000000000001</v>
      </c>
      <c r="C247" s="366" t="s">
        <v>352</v>
      </c>
      <c r="D247" s="364">
        <v>108.22731684628413</v>
      </c>
      <c r="E247" s="337">
        <v>13</v>
      </c>
      <c r="F247" s="364">
        <v>132.86287021387631</v>
      </c>
      <c r="G247" s="337">
        <v>5</v>
      </c>
      <c r="H247" s="364">
        <v>174.83697318572598</v>
      </c>
      <c r="I247" s="337">
        <v>3</v>
      </c>
      <c r="J247" s="364">
        <v>242.2323974431161</v>
      </c>
      <c r="K247" s="337">
        <v>2</v>
      </c>
    </row>
    <row r="248" spans="1:11" ht="23.25" customHeight="1">
      <c r="A248" s="27" t="s">
        <v>72</v>
      </c>
      <c r="B248" s="364">
        <v>100.00000000000001</v>
      </c>
      <c r="C248" s="366" t="s">
        <v>352</v>
      </c>
      <c r="D248" s="364">
        <v>107.03732689483961</v>
      </c>
      <c r="E248" s="337">
        <v>20</v>
      </c>
      <c r="F248" s="364">
        <v>123.54441358538796</v>
      </c>
      <c r="G248" s="337">
        <v>21</v>
      </c>
      <c r="H248" s="364">
        <v>148.68389768817829</v>
      </c>
      <c r="I248" s="337">
        <v>25</v>
      </c>
      <c r="J248" s="364">
        <v>185.75370639161395</v>
      </c>
      <c r="K248" s="337">
        <v>27</v>
      </c>
    </row>
    <row r="249" spans="1:11" ht="23.25" customHeight="1">
      <c r="A249" s="27" t="s">
        <v>73</v>
      </c>
      <c r="B249" s="364">
        <v>100</v>
      </c>
      <c r="C249" s="366" t="s">
        <v>352</v>
      </c>
      <c r="D249" s="364">
        <v>102.92788827043231</v>
      </c>
      <c r="E249" s="337">
        <v>31</v>
      </c>
      <c r="F249" s="364">
        <v>120.1382764138332</v>
      </c>
      <c r="G249" s="337">
        <v>27</v>
      </c>
      <c r="H249" s="364">
        <v>142.91131251758063</v>
      </c>
      <c r="I249" s="337">
        <v>29</v>
      </c>
      <c r="J249" s="364">
        <v>181.10187402686174</v>
      </c>
      <c r="K249" s="337">
        <v>30</v>
      </c>
    </row>
    <row r="250" spans="1:11" ht="23.25" customHeight="1">
      <c r="A250" s="27" t="s">
        <v>74</v>
      </c>
      <c r="B250" s="364">
        <v>100.00000000000001</v>
      </c>
      <c r="C250" s="366" t="s">
        <v>352</v>
      </c>
      <c r="D250" s="364">
        <v>107.13605618973335</v>
      </c>
      <c r="E250" s="337">
        <v>19</v>
      </c>
      <c r="F250" s="364">
        <v>120.50850980433336</v>
      </c>
      <c r="G250" s="337">
        <v>26</v>
      </c>
      <c r="H250" s="364">
        <v>147.12324356620263</v>
      </c>
      <c r="I250" s="337">
        <v>26</v>
      </c>
      <c r="J250" s="364">
        <v>192.76594991488227</v>
      </c>
      <c r="K250" s="337">
        <v>24</v>
      </c>
    </row>
    <row r="251" spans="1:11" ht="23.25" customHeight="1">
      <c r="A251" s="27" t="s">
        <v>75</v>
      </c>
      <c r="B251" s="364">
        <v>100</v>
      </c>
      <c r="C251" s="366" t="s">
        <v>352</v>
      </c>
      <c r="D251" s="364">
        <v>107.69811850880036</v>
      </c>
      <c r="E251" s="337">
        <v>17</v>
      </c>
      <c r="F251" s="364">
        <v>124.78223672914004</v>
      </c>
      <c r="G251" s="337">
        <v>17</v>
      </c>
      <c r="H251" s="364">
        <v>156.33618168808613</v>
      </c>
      <c r="I251" s="337">
        <v>17</v>
      </c>
      <c r="J251" s="364">
        <v>206.16057188810709</v>
      </c>
      <c r="K251" s="337">
        <v>13</v>
      </c>
    </row>
    <row r="252" spans="1:11" ht="23.25" customHeight="1">
      <c r="A252" s="27" t="s">
        <v>76</v>
      </c>
      <c r="B252" s="364">
        <v>100</v>
      </c>
      <c r="C252" s="366" t="s">
        <v>352</v>
      </c>
      <c r="D252" s="364">
        <v>107.96523703919313</v>
      </c>
      <c r="E252" s="337">
        <v>15</v>
      </c>
      <c r="F252" s="364">
        <v>127.30672017543601</v>
      </c>
      <c r="G252" s="337">
        <v>12</v>
      </c>
      <c r="H252" s="364">
        <v>157.67986101791917</v>
      </c>
      <c r="I252" s="337">
        <v>14</v>
      </c>
      <c r="J252" s="364">
        <v>191.43973415117367</v>
      </c>
      <c r="K252" s="337">
        <v>25</v>
      </c>
    </row>
    <row r="253" spans="1:11" ht="23.25" customHeight="1">
      <c r="A253" s="27" t="s">
        <v>182</v>
      </c>
      <c r="B253" s="364">
        <v>100</v>
      </c>
      <c r="C253" s="366" t="s">
        <v>352</v>
      </c>
      <c r="D253" s="364">
        <v>111.21477134583473</v>
      </c>
      <c r="E253" s="337">
        <v>3</v>
      </c>
      <c r="F253" s="364">
        <v>130.21202569895678</v>
      </c>
      <c r="G253" s="337">
        <v>8</v>
      </c>
      <c r="H253" s="364">
        <v>163.17351778288744</v>
      </c>
      <c r="I253" s="337">
        <v>9</v>
      </c>
      <c r="J253" s="364">
        <v>209.99455987370177</v>
      </c>
      <c r="K253" s="337">
        <v>9</v>
      </c>
    </row>
    <row r="254" spans="1:11" ht="23.25" customHeight="1">
      <c r="A254" s="27" t="s">
        <v>77</v>
      </c>
      <c r="B254" s="364">
        <v>100.00000000000001</v>
      </c>
      <c r="C254" s="366" t="s">
        <v>352</v>
      </c>
      <c r="D254" s="364">
        <v>109.66037670026591</v>
      </c>
      <c r="E254" s="337">
        <v>7</v>
      </c>
      <c r="F254" s="364">
        <v>129.55112997641879</v>
      </c>
      <c r="G254" s="337">
        <v>9</v>
      </c>
      <c r="H254" s="364">
        <v>159.63051615657307</v>
      </c>
      <c r="I254" s="337">
        <v>13</v>
      </c>
      <c r="J254" s="364">
        <v>202.04431009482425</v>
      </c>
      <c r="K254" s="337">
        <v>16</v>
      </c>
    </row>
    <row r="255" spans="1:11" ht="23.25" customHeight="1">
      <c r="A255" s="27" t="s">
        <v>81</v>
      </c>
      <c r="B255" s="364">
        <v>99.999999999999986</v>
      </c>
      <c r="C255" s="366" t="s">
        <v>352</v>
      </c>
      <c r="D255" s="364">
        <v>105.18228836015804</v>
      </c>
      <c r="E255" s="337">
        <v>25</v>
      </c>
      <c r="F255" s="364">
        <v>117.99372511436347</v>
      </c>
      <c r="G255" s="337">
        <v>30</v>
      </c>
      <c r="H255" s="364">
        <v>153.80146418715498</v>
      </c>
      <c r="I255" s="337">
        <v>22</v>
      </c>
      <c r="J255" s="364">
        <v>199.56057077834001</v>
      </c>
      <c r="K255" s="337">
        <v>19</v>
      </c>
    </row>
    <row r="256" spans="1:11" ht="23.25" customHeight="1">
      <c r="A256" s="27" t="s">
        <v>78</v>
      </c>
      <c r="B256" s="364">
        <v>100.00000000000001</v>
      </c>
      <c r="C256" s="366" t="s">
        <v>352</v>
      </c>
      <c r="D256" s="364">
        <v>110.05295914952825</v>
      </c>
      <c r="E256" s="337">
        <v>4</v>
      </c>
      <c r="F256" s="364">
        <v>122.28922033599817</v>
      </c>
      <c r="G256" s="337">
        <v>24</v>
      </c>
      <c r="H256" s="364">
        <v>142.96740175503308</v>
      </c>
      <c r="I256" s="337">
        <v>28</v>
      </c>
      <c r="J256" s="364">
        <v>181.45264552294066</v>
      </c>
      <c r="K256" s="337">
        <v>29</v>
      </c>
    </row>
    <row r="257" spans="1:11" ht="23.25" customHeight="1">
      <c r="A257" s="27" t="s">
        <v>36</v>
      </c>
      <c r="B257" s="364">
        <v>100</v>
      </c>
      <c r="C257" s="366" t="s">
        <v>352</v>
      </c>
      <c r="D257" s="364">
        <v>106.96649357204893</v>
      </c>
      <c r="E257" s="337">
        <v>21</v>
      </c>
      <c r="F257" s="364">
        <v>121.18827331105392</v>
      </c>
      <c r="G257" s="337">
        <v>25</v>
      </c>
      <c r="H257" s="364">
        <v>154.06296405382088</v>
      </c>
      <c r="I257" s="337">
        <v>21</v>
      </c>
      <c r="J257" s="364">
        <v>195.71869657074805</v>
      </c>
      <c r="K257" s="337">
        <v>22</v>
      </c>
    </row>
    <row r="258" spans="1:11" s="910" customFormat="1" ht="23.25" customHeight="1">
      <c r="A258" s="1029" t="s">
        <v>187</v>
      </c>
      <c r="B258" s="1029"/>
      <c r="C258" s="1029"/>
      <c r="D258" s="1029"/>
      <c r="E258" s="1029"/>
      <c r="F258" s="1029"/>
      <c r="G258" s="1029"/>
      <c r="H258" s="1029"/>
      <c r="I258" s="998"/>
    </row>
    <row r="259" spans="1:11" ht="23.25" customHeight="1">
      <c r="A259" s="349"/>
      <c r="B259" s="349"/>
      <c r="C259" s="349"/>
      <c r="D259" s="349"/>
      <c r="E259" s="349"/>
      <c r="F259" s="349"/>
      <c r="G259" s="349"/>
      <c r="H259" s="349"/>
    </row>
    <row r="260" spans="1:11" ht="23.25" customHeight="1">
      <c r="A260" s="508" t="s">
        <v>640</v>
      </c>
      <c r="B260" s="349"/>
      <c r="C260" s="349"/>
      <c r="D260" s="349"/>
      <c r="E260" s="349"/>
      <c r="F260" s="349"/>
      <c r="G260" s="349"/>
      <c r="H260" s="349"/>
    </row>
    <row r="261" spans="1:11" ht="23.25" customHeight="1">
      <c r="A261" s="525" t="s">
        <v>1</v>
      </c>
      <c r="B261" s="538">
        <v>1395</v>
      </c>
      <c r="C261" s="539"/>
      <c r="D261" s="538">
        <v>1396</v>
      </c>
      <c r="E261" s="539"/>
      <c r="F261" s="538">
        <v>1397</v>
      </c>
      <c r="G261" s="539"/>
      <c r="H261" s="538">
        <v>1398</v>
      </c>
      <c r="I261" s="539"/>
      <c r="J261" s="538">
        <v>1399</v>
      </c>
      <c r="K261" s="539"/>
    </row>
    <row r="262" spans="1:11" ht="23.25" customHeight="1">
      <c r="A262" s="525"/>
      <c r="B262" s="458" t="s">
        <v>500</v>
      </c>
      <c r="C262" s="459" t="s">
        <v>3</v>
      </c>
      <c r="D262" s="458" t="s">
        <v>500</v>
      </c>
      <c r="E262" s="458" t="s">
        <v>3</v>
      </c>
      <c r="F262" s="458" t="s">
        <v>500</v>
      </c>
      <c r="G262" s="458" t="s">
        <v>3</v>
      </c>
      <c r="H262" s="458" t="s">
        <v>500</v>
      </c>
      <c r="I262" s="458" t="s">
        <v>3</v>
      </c>
      <c r="J262" s="458" t="s">
        <v>500</v>
      </c>
      <c r="K262" s="458" t="s">
        <v>3</v>
      </c>
    </row>
    <row r="263" spans="1:11" s="924" customFormat="1" ht="23.25" customHeight="1">
      <c r="A263" s="334" t="s">
        <v>55</v>
      </c>
      <c r="B263" s="362">
        <v>100</v>
      </c>
      <c r="C263" s="365" t="s">
        <v>352</v>
      </c>
      <c r="D263" s="362">
        <v>104.86070696554648</v>
      </c>
      <c r="E263" s="1" t="s">
        <v>352</v>
      </c>
      <c r="F263" s="362">
        <v>134.33214684390816</v>
      </c>
      <c r="G263" s="1" t="s">
        <v>352</v>
      </c>
      <c r="H263" s="362">
        <v>197.76740796062055</v>
      </c>
      <c r="I263" s="1" t="s">
        <v>352</v>
      </c>
      <c r="J263" s="362">
        <v>329.84109880756262</v>
      </c>
      <c r="K263" s="1" t="s">
        <v>352</v>
      </c>
    </row>
    <row r="264" spans="1:11" ht="23.25" customHeight="1">
      <c r="A264" s="27" t="s">
        <v>56</v>
      </c>
      <c r="B264" s="364">
        <v>100</v>
      </c>
      <c r="C264" s="366" t="s">
        <v>352</v>
      </c>
      <c r="D264" s="364">
        <v>105.30479082640771</v>
      </c>
      <c r="E264" s="337">
        <v>11</v>
      </c>
      <c r="F264" s="364">
        <v>138.37002545893938</v>
      </c>
      <c r="G264" s="337">
        <v>6</v>
      </c>
      <c r="H264" s="364">
        <v>210.11383294790514</v>
      </c>
      <c r="I264" s="337">
        <v>2</v>
      </c>
      <c r="J264" s="364">
        <v>353.15266779638836</v>
      </c>
      <c r="K264" s="337">
        <v>4</v>
      </c>
    </row>
    <row r="265" spans="1:11" ht="23.25" customHeight="1">
      <c r="A265" s="27" t="s">
        <v>57</v>
      </c>
      <c r="B265" s="364">
        <v>100</v>
      </c>
      <c r="C265" s="366" t="s">
        <v>352</v>
      </c>
      <c r="D265" s="364">
        <v>105.39345206560844</v>
      </c>
      <c r="E265" s="337">
        <v>10</v>
      </c>
      <c r="F265" s="364">
        <v>130.47170022334649</v>
      </c>
      <c r="G265" s="337">
        <v>20</v>
      </c>
      <c r="H265" s="364">
        <v>186.62351475560493</v>
      </c>
      <c r="I265" s="337">
        <v>18</v>
      </c>
      <c r="J265" s="364">
        <v>292.29150938088151</v>
      </c>
      <c r="K265" s="337">
        <v>19</v>
      </c>
    </row>
    <row r="266" spans="1:11" ht="23.25" customHeight="1">
      <c r="A266" s="27" t="s">
        <v>58</v>
      </c>
      <c r="B266" s="364">
        <v>100</v>
      </c>
      <c r="C266" s="366" t="s">
        <v>352</v>
      </c>
      <c r="D266" s="364">
        <v>104.42235121013222</v>
      </c>
      <c r="E266" s="337">
        <v>21</v>
      </c>
      <c r="F266" s="364">
        <v>120.68981206620093</v>
      </c>
      <c r="G266" s="337">
        <v>31</v>
      </c>
      <c r="H266" s="364">
        <v>171.19932357860671</v>
      </c>
      <c r="I266" s="337">
        <v>31</v>
      </c>
      <c r="J266" s="364">
        <v>257.21678257642481</v>
      </c>
      <c r="K266" s="337">
        <v>31</v>
      </c>
    </row>
    <row r="267" spans="1:11" ht="23.25" customHeight="1">
      <c r="A267" s="27" t="s">
        <v>59</v>
      </c>
      <c r="B267" s="364">
        <v>99.999999999999986</v>
      </c>
      <c r="C267" s="366" t="s">
        <v>352</v>
      </c>
      <c r="D267" s="364">
        <v>105.06963821405637</v>
      </c>
      <c r="E267" s="337">
        <v>13</v>
      </c>
      <c r="F267" s="364">
        <v>127.25521540341562</v>
      </c>
      <c r="G267" s="337">
        <v>24</v>
      </c>
      <c r="H267" s="364">
        <v>175.65840448002058</v>
      </c>
      <c r="I267" s="337">
        <v>29</v>
      </c>
      <c r="J267" s="364">
        <v>261.48928727815786</v>
      </c>
      <c r="K267" s="337">
        <v>29</v>
      </c>
    </row>
    <row r="268" spans="1:11" ht="23.25" customHeight="1">
      <c r="A268" s="27" t="s">
        <v>10</v>
      </c>
      <c r="B268" s="364">
        <v>99.999999999999986</v>
      </c>
      <c r="C268" s="366" t="s">
        <v>352</v>
      </c>
      <c r="D268" s="364">
        <v>104.78352514235991</v>
      </c>
      <c r="E268" s="337">
        <v>16</v>
      </c>
      <c r="F268" s="364">
        <v>136.88960000956149</v>
      </c>
      <c r="G268" s="337">
        <v>8</v>
      </c>
      <c r="H268" s="364">
        <v>204.96404361108529</v>
      </c>
      <c r="I268" s="337">
        <v>7</v>
      </c>
      <c r="J268" s="364">
        <v>347.70390939874841</v>
      </c>
      <c r="K268" s="337">
        <v>5</v>
      </c>
    </row>
    <row r="269" spans="1:11" ht="23.25" customHeight="1">
      <c r="A269" s="27" t="s">
        <v>60</v>
      </c>
      <c r="B269" s="364">
        <v>100.00000000000001</v>
      </c>
      <c r="C269" s="366" t="s">
        <v>352</v>
      </c>
      <c r="D269" s="364">
        <v>104.10088664577241</v>
      </c>
      <c r="E269" s="337">
        <v>24</v>
      </c>
      <c r="F269" s="364">
        <v>135.83527802304877</v>
      </c>
      <c r="G269" s="337">
        <v>9</v>
      </c>
      <c r="H269" s="364">
        <v>202.38946067195181</v>
      </c>
      <c r="I269" s="337">
        <v>9</v>
      </c>
      <c r="J269" s="364">
        <v>330.61417766900593</v>
      </c>
      <c r="K269" s="337">
        <v>10</v>
      </c>
    </row>
    <row r="270" spans="1:11" ht="23.25" customHeight="1">
      <c r="A270" s="27" t="s">
        <v>12</v>
      </c>
      <c r="B270" s="364">
        <v>99.999999999999986</v>
      </c>
      <c r="C270" s="366" t="s">
        <v>352</v>
      </c>
      <c r="D270" s="364">
        <v>103.48409771632204</v>
      </c>
      <c r="E270" s="337">
        <v>28</v>
      </c>
      <c r="F270" s="364">
        <v>128.00613189236793</v>
      </c>
      <c r="G270" s="337">
        <v>22</v>
      </c>
      <c r="H270" s="364">
        <v>190.61973584418828</v>
      </c>
      <c r="I270" s="337">
        <v>16</v>
      </c>
      <c r="J270" s="364">
        <v>312.75377043753099</v>
      </c>
      <c r="K270" s="337">
        <v>15</v>
      </c>
    </row>
    <row r="271" spans="1:11" ht="23.25" customHeight="1">
      <c r="A271" s="27" t="s">
        <v>13</v>
      </c>
      <c r="B271" s="364">
        <v>100</v>
      </c>
      <c r="C271" s="366" t="s">
        <v>352</v>
      </c>
      <c r="D271" s="364">
        <v>104.92773830221816</v>
      </c>
      <c r="E271" s="337">
        <v>14</v>
      </c>
      <c r="F271" s="364">
        <v>138.9637203941445</v>
      </c>
      <c r="G271" s="337">
        <v>4</v>
      </c>
      <c r="H271" s="364">
        <v>207.96469863483355</v>
      </c>
      <c r="I271" s="337">
        <v>6</v>
      </c>
      <c r="J271" s="364">
        <v>362.57587754610029</v>
      </c>
      <c r="K271" s="337">
        <v>3</v>
      </c>
    </row>
    <row r="272" spans="1:11" ht="23.25" customHeight="1">
      <c r="A272" s="27" t="s">
        <v>62</v>
      </c>
      <c r="B272" s="364">
        <v>100</v>
      </c>
      <c r="C272" s="366" t="s">
        <v>352</v>
      </c>
      <c r="D272" s="364">
        <v>105.22201564614998</v>
      </c>
      <c r="E272" s="337">
        <v>12</v>
      </c>
      <c r="F272" s="364">
        <v>134.08101943886874</v>
      </c>
      <c r="G272" s="337">
        <v>12</v>
      </c>
      <c r="H272" s="364">
        <v>196.53338424653379</v>
      </c>
      <c r="I272" s="337">
        <v>12</v>
      </c>
      <c r="J272" s="364">
        <v>321.18669044951577</v>
      </c>
      <c r="K272" s="337">
        <v>12</v>
      </c>
    </row>
    <row r="273" spans="1:11" ht="23.25" customHeight="1">
      <c r="A273" s="27" t="s">
        <v>63</v>
      </c>
      <c r="B273" s="364">
        <v>100.00000000000003</v>
      </c>
      <c r="C273" s="366" t="s">
        <v>352</v>
      </c>
      <c r="D273" s="364">
        <v>106.86572690625859</v>
      </c>
      <c r="E273" s="337">
        <v>3</v>
      </c>
      <c r="F273" s="364">
        <v>131.55368759743644</v>
      </c>
      <c r="G273" s="337">
        <v>15</v>
      </c>
      <c r="H273" s="364">
        <v>185.77932870432085</v>
      </c>
      <c r="I273" s="337">
        <v>19</v>
      </c>
      <c r="J273" s="364">
        <v>282.42207246391513</v>
      </c>
      <c r="K273" s="337">
        <v>21</v>
      </c>
    </row>
    <row r="274" spans="1:11" ht="23.25" customHeight="1">
      <c r="A274" s="27" t="s">
        <v>64</v>
      </c>
      <c r="B274" s="364">
        <v>100</v>
      </c>
      <c r="C274" s="366" t="s">
        <v>352</v>
      </c>
      <c r="D274" s="364">
        <v>103.35642146399397</v>
      </c>
      <c r="E274" s="337">
        <v>29</v>
      </c>
      <c r="F274" s="364">
        <v>124.53637176814206</v>
      </c>
      <c r="G274" s="337">
        <v>26</v>
      </c>
      <c r="H274" s="364">
        <v>178.41312134000421</v>
      </c>
      <c r="I274" s="337">
        <v>25</v>
      </c>
      <c r="J274" s="364">
        <v>281.88523995486452</v>
      </c>
      <c r="K274" s="337">
        <v>22</v>
      </c>
    </row>
    <row r="275" spans="1:11" ht="23.25" customHeight="1">
      <c r="A275" s="27" t="s">
        <v>65</v>
      </c>
      <c r="B275" s="364">
        <v>100</v>
      </c>
      <c r="C275" s="366" t="s">
        <v>352</v>
      </c>
      <c r="D275" s="364">
        <v>108.89716111227033</v>
      </c>
      <c r="E275" s="337">
        <v>1</v>
      </c>
      <c r="F275" s="364">
        <v>141.15132992671826</v>
      </c>
      <c r="G275" s="337">
        <v>1</v>
      </c>
      <c r="H275" s="364">
        <v>209.308759226538</v>
      </c>
      <c r="I275" s="337">
        <v>5</v>
      </c>
      <c r="J275" s="364">
        <v>331.04231764556772</v>
      </c>
      <c r="K275" s="337">
        <v>8</v>
      </c>
    </row>
    <row r="276" spans="1:11" ht="23.25" customHeight="1">
      <c r="A276" s="27" t="s">
        <v>66</v>
      </c>
      <c r="B276" s="364">
        <v>100</v>
      </c>
      <c r="C276" s="366" t="s">
        <v>352</v>
      </c>
      <c r="D276" s="364">
        <v>104.1870616743427</v>
      </c>
      <c r="E276" s="337">
        <v>23</v>
      </c>
      <c r="F276" s="364">
        <v>138.40801794735216</v>
      </c>
      <c r="G276" s="337">
        <v>5</v>
      </c>
      <c r="H276" s="364">
        <v>210.10922450727901</v>
      </c>
      <c r="I276" s="337">
        <v>3</v>
      </c>
      <c r="J276" s="364">
        <v>366.5019606342654</v>
      </c>
      <c r="K276" s="337">
        <v>2</v>
      </c>
    </row>
    <row r="277" spans="1:11" ht="23.25" customHeight="1">
      <c r="A277" s="27" t="s">
        <v>19</v>
      </c>
      <c r="B277" s="364">
        <v>100</v>
      </c>
      <c r="C277" s="366" t="s">
        <v>352</v>
      </c>
      <c r="D277" s="364">
        <v>105.88909781251584</v>
      </c>
      <c r="E277" s="337">
        <v>7</v>
      </c>
      <c r="F277" s="364">
        <v>132.1491082108075</v>
      </c>
      <c r="G277" s="337">
        <v>14</v>
      </c>
      <c r="H277" s="364">
        <v>193.8437755620451</v>
      </c>
      <c r="I277" s="337">
        <v>14</v>
      </c>
      <c r="J277" s="364">
        <v>303.83415339018563</v>
      </c>
      <c r="K277" s="337">
        <v>17</v>
      </c>
    </row>
    <row r="278" spans="1:11" ht="23.25" customHeight="1">
      <c r="A278" s="27" t="s">
        <v>67</v>
      </c>
      <c r="B278" s="364">
        <v>99.999999999999986</v>
      </c>
      <c r="C278" s="366" t="s">
        <v>352</v>
      </c>
      <c r="D278" s="364">
        <v>106.15102309644588</v>
      </c>
      <c r="E278" s="337">
        <v>5</v>
      </c>
      <c r="F278" s="364">
        <v>131.11947427082734</v>
      </c>
      <c r="G278" s="337">
        <v>17</v>
      </c>
      <c r="H278" s="364">
        <v>182.79802922951865</v>
      </c>
      <c r="I278" s="337">
        <v>22</v>
      </c>
      <c r="J278" s="364">
        <v>280.40873470146579</v>
      </c>
      <c r="K278" s="337">
        <v>25</v>
      </c>
    </row>
    <row r="279" spans="1:11" ht="23.25" customHeight="1">
      <c r="A279" s="27" t="s">
        <v>21</v>
      </c>
      <c r="B279" s="364">
        <v>99.999999999999972</v>
      </c>
      <c r="C279" s="366" t="s">
        <v>352</v>
      </c>
      <c r="D279" s="364">
        <v>103.98040962993122</v>
      </c>
      <c r="E279" s="337">
        <v>26</v>
      </c>
      <c r="F279" s="364">
        <v>140.20564568518532</v>
      </c>
      <c r="G279" s="337">
        <v>2</v>
      </c>
      <c r="H279" s="364">
        <v>213.00425528355939</v>
      </c>
      <c r="I279" s="337">
        <v>1</v>
      </c>
      <c r="J279" s="364">
        <v>410.08492496372435</v>
      </c>
      <c r="K279" s="337">
        <v>1</v>
      </c>
    </row>
    <row r="280" spans="1:11" ht="23.25" customHeight="1">
      <c r="A280" s="27" t="s">
        <v>68</v>
      </c>
      <c r="B280" s="364">
        <v>100.00000000000003</v>
      </c>
      <c r="C280" s="366" t="s">
        <v>352</v>
      </c>
      <c r="D280" s="364">
        <v>104.67665827738516</v>
      </c>
      <c r="E280" s="337">
        <v>20</v>
      </c>
      <c r="F280" s="364">
        <v>130.95484656713259</v>
      </c>
      <c r="G280" s="337">
        <v>18</v>
      </c>
      <c r="H280" s="364">
        <v>188.55182942282755</v>
      </c>
      <c r="I280" s="337">
        <v>17</v>
      </c>
      <c r="J280" s="364">
        <v>309.71132573218534</v>
      </c>
      <c r="K280" s="337">
        <v>16</v>
      </c>
    </row>
    <row r="281" spans="1:11" ht="23.25" customHeight="1">
      <c r="A281" s="27" t="s">
        <v>69</v>
      </c>
      <c r="B281" s="364">
        <v>99.999999999999986</v>
      </c>
      <c r="C281" s="366" t="s">
        <v>352</v>
      </c>
      <c r="D281" s="364">
        <v>104.78586516014971</v>
      </c>
      <c r="E281" s="337">
        <v>15</v>
      </c>
      <c r="F281" s="364">
        <v>135.39069059137617</v>
      </c>
      <c r="G281" s="337">
        <v>10</v>
      </c>
      <c r="H281" s="364">
        <v>200.13441040907011</v>
      </c>
      <c r="I281" s="337">
        <v>10</v>
      </c>
      <c r="J281" s="364">
        <v>339.18449967474618</v>
      </c>
      <c r="K281" s="337">
        <v>6</v>
      </c>
    </row>
    <row r="282" spans="1:11" ht="23.25" customHeight="1">
      <c r="A282" s="27" t="s">
        <v>70</v>
      </c>
      <c r="B282" s="364">
        <v>100</v>
      </c>
      <c r="C282" s="366" t="s">
        <v>352</v>
      </c>
      <c r="D282" s="364">
        <v>104.78240670449938</v>
      </c>
      <c r="E282" s="337">
        <v>17</v>
      </c>
      <c r="F282" s="364">
        <v>131.11953179404674</v>
      </c>
      <c r="G282" s="337">
        <v>16</v>
      </c>
      <c r="H282" s="364">
        <v>184.1579901525464</v>
      </c>
      <c r="I282" s="337">
        <v>21</v>
      </c>
      <c r="J282" s="364">
        <v>294.14046830662517</v>
      </c>
      <c r="K282" s="337">
        <v>18</v>
      </c>
    </row>
    <row r="283" spans="1:11" ht="23.25" customHeight="1">
      <c r="A283" s="27" t="s">
        <v>71</v>
      </c>
      <c r="B283" s="364">
        <v>100.00000000000001</v>
      </c>
      <c r="C283" s="366" t="s">
        <v>352</v>
      </c>
      <c r="D283" s="364">
        <v>104.2688237401797</v>
      </c>
      <c r="E283" s="337">
        <v>22</v>
      </c>
      <c r="F283" s="364">
        <v>127.66164653993624</v>
      </c>
      <c r="G283" s="337">
        <v>23</v>
      </c>
      <c r="H283" s="364">
        <v>181.38170208071787</v>
      </c>
      <c r="I283" s="337">
        <v>23</v>
      </c>
      <c r="J283" s="364">
        <v>269.9359093208061</v>
      </c>
      <c r="K283" s="337">
        <v>26</v>
      </c>
    </row>
    <row r="284" spans="1:11" ht="23.25" customHeight="1">
      <c r="A284" s="27" t="s">
        <v>80</v>
      </c>
      <c r="B284" s="364">
        <v>99.999999999999972</v>
      </c>
      <c r="C284" s="366" t="s">
        <v>352</v>
      </c>
      <c r="D284" s="364">
        <v>104.70497266194906</v>
      </c>
      <c r="E284" s="337">
        <v>19</v>
      </c>
      <c r="F284" s="364">
        <v>122.84021083644046</v>
      </c>
      <c r="G284" s="337">
        <v>28</v>
      </c>
      <c r="H284" s="364">
        <v>177.36821512745797</v>
      </c>
      <c r="I284" s="337">
        <v>26</v>
      </c>
      <c r="J284" s="364">
        <v>281.23305625712266</v>
      </c>
      <c r="K284" s="337">
        <v>24</v>
      </c>
    </row>
    <row r="285" spans="1:11" ht="23.25" customHeight="1">
      <c r="A285" s="27" t="s">
        <v>72</v>
      </c>
      <c r="B285" s="364">
        <v>99.999999999999986</v>
      </c>
      <c r="C285" s="366" t="s">
        <v>352</v>
      </c>
      <c r="D285" s="364">
        <v>106.75906879802599</v>
      </c>
      <c r="E285" s="337">
        <v>4</v>
      </c>
      <c r="F285" s="364">
        <v>130.07725945773916</v>
      </c>
      <c r="G285" s="337">
        <v>21</v>
      </c>
      <c r="H285" s="364">
        <v>184.68003816447188</v>
      </c>
      <c r="I285" s="337">
        <v>20</v>
      </c>
      <c r="J285" s="364">
        <v>281.34241641850178</v>
      </c>
      <c r="K285" s="337">
        <v>23</v>
      </c>
    </row>
    <row r="286" spans="1:11" ht="23.25" customHeight="1">
      <c r="A286" s="27" t="s">
        <v>73</v>
      </c>
      <c r="B286" s="364">
        <v>99.999999999999986</v>
      </c>
      <c r="C286" s="366" t="s">
        <v>352</v>
      </c>
      <c r="D286" s="364">
        <v>102.75160867981249</v>
      </c>
      <c r="E286" s="337">
        <v>31</v>
      </c>
      <c r="F286" s="364">
        <v>125.8129007501459</v>
      </c>
      <c r="G286" s="337">
        <v>25</v>
      </c>
      <c r="H286" s="364">
        <v>180.17639141418826</v>
      </c>
      <c r="I286" s="337">
        <v>24</v>
      </c>
      <c r="J286" s="364">
        <v>288.75990844004593</v>
      </c>
      <c r="K286" s="337">
        <v>20</v>
      </c>
    </row>
    <row r="287" spans="1:11" ht="23.25" customHeight="1">
      <c r="A287" s="27" t="s">
        <v>74</v>
      </c>
      <c r="B287" s="364">
        <v>100</v>
      </c>
      <c r="C287" s="366" t="s">
        <v>352</v>
      </c>
      <c r="D287" s="364">
        <v>105.70341869634996</v>
      </c>
      <c r="E287" s="337">
        <v>9</v>
      </c>
      <c r="F287" s="364">
        <v>135.31522805321237</v>
      </c>
      <c r="G287" s="337">
        <v>11</v>
      </c>
      <c r="H287" s="364">
        <v>197.14435678672831</v>
      </c>
      <c r="I287" s="337">
        <v>11</v>
      </c>
      <c r="J287" s="364">
        <v>334.21723573320645</v>
      </c>
      <c r="K287" s="337">
        <v>7</v>
      </c>
    </row>
    <row r="288" spans="1:11" ht="23.25" customHeight="1">
      <c r="A288" s="27" t="s">
        <v>75</v>
      </c>
      <c r="B288" s="364">
        <v>100.00000000000003</v>
      </c>
      <c r="C288" s="366" t="s">
        <v>352</v>
      </c>
      <c r="D288" s="364">
        <v>103.0719794306798</v>
      </c>
      <c r="E288" s="337">
        <v>30</v>
      </c>
      <c r="F288" s="364">
        <v>130.89527518113792</v>
      </c>
      <c r="G288" s="337">
        <v>19</v>
      </c>
      <c r="H288" s="364">
        <v>195.00970689044433</v>
      </c>
      <c r="I288" s="337">
        <v>13</v>
      </c>
      <c r="J288" s="364">
        <v>325.34610632546031</v>
      </c>
      <c r="K288" s="337">
        <v>11</v>
      </c>
    </row>
    <row r="289" spans="1:11" ht="23.25" customHeight="1">
      <c r="A289" s="27" t="s">
        <v>76</v>
      </c>
      <c r="B289" s="364">
        <v>100</v>
      </c>
      <c r="C289" s="366" t="s">
        <v>352</v>
      </c>
      <c r="D289" s="364">
        <v>104.76756460268848</v>
      </c>
      <c r="E289" s="337">
        <v>18</v>
      </c>
      <c r="F289" s="364">
        <v>122.90965121657234</v>
      </c>
      <c r="G289" s="337">
        <v>27</v>
      </c>
      <c r="H289" s="364">
        <v>172.16753684224128</v>
      </c>
      <c r="I289" s="337">
        <v>30</v>
      </c>
      <c r="J289" s="364">
        <v>260.03019242373568</v>
      </c>
      <c r="K289" s="337">
        <v>30</v>
      </c>
    </row>
    <row r="290" spans="1:11" ht="23.25" customHeight="1">
      <c r="A290" s="27" t="s">
        <v>182</v>
      </c>
      <c r="B290" s="364">
        <v>100.00000000000001</v>
      </c>
      <c r="C290" s="366" t="s">
        <v>352</v>
      </c>
      <c r="D290" s="364">
        <v>105.82993342450229</v>
      </c>
      <c r="E290" s="337">
        <v>8</v>
      </c>
      <c r="F290" s="364">
        <v>137.39235111818419</v>
      </c>
      <c r="G290" s="337">
        <v>7</v>
      </c>
      <c r="H290" s="364">
        <v>203.72197189924174</v>
      </c>
      <c r="I290" s="337">
        <v>8</v>
      </c>
      <c r="J290" s="364">
        <v>331.01222643890077</v>
      </c>
      <c r="K290" s="337">
        <v>9</v>
      </c>
    </row>
    <row r="291" spans="1:11" ht="23.25" customHeight="1">
      <c r="A291" s="27" t="s">
        <v>77</v>
      </c>
      <c r="B291" s="364">
        <v>100</v>
      </c>
      <c r="C291" s="366" t="s">
        <v>352</v>
      </c>
      <c r="D291" s="364">
        <v>106.02009698535294</v>
      </c>
      <c r="E291" s="337">
        <v>6</v>
      </c>
      <c r="F291" s="364">
        <v>139.69699248166083</v>
      </c>
      <c r="G291" s="337">
        <v>3</v>
      </c>
      <c r="H291" s="364">
        <v>209.412766619812</v>
      </c>
      <c r="I291" s="337">
        <v>4</v>
      </c>
      <c r="J291" s="364">
        <v>321.14374724700536</v>
      </c>
      <c r="K291" s="337">
        <v>13</v>
      </c>
    </row>
    <row r="292" spans="1:11" ht="23.25" customHeight="1">
      <c r="A292" s="27" t="s">
        <v>81</v>
      </c>
      <c r="B292" s="364">
        <v>100</v>
      </c>
      <c r="C292" s="366" t="s">
        <v>352</v>
      </c>
      <c r="D292" s="364">
        <v>104.09761700264606</v>
      </c>
      <c r="E292" s="337">
        <v>25</v>
      </c>
      <c r="F292" s="364">
        <v>121.03822630503035</v>
      </c>
      <c r="G292" s="337">
        <v>30</v>
      </c>
      <c r="H292" s="364">
        <v>176.50600199464205</v>
      </c>
      <c r="I292" s="337">
        <v>27</v>
      </c>
      <c r="J292" s="364">
        <v>267.78688947080758</v>
      </c>
      <c r="K292" s="337">
        <v>27</v>
      </c>
    </row>
    <row r="293" spans="1:11" ht="23.25" customHeight="1">
      <c r="A293" s="27" t="s">
        <v>78</v>
      </c>
      <c r="B293" s="364">
        <v>100.00000000000001</v>
      </c>
      <c r="C293" s="366" t="s">
        <v>352</v>
      </c>
      <c r="D293" s="364">
        <v>107.02941956291797</v>
      </c>
      <c r="E293" s="337">
        <v>2</v>
      </c>
      <c r="F293" s="364">
        <v>133.80299646338142</v>
      </c>
      <c r="G293" s="337">
        <v>13</v>
      </c>
      <c r="H293" s="364">
        <v>193.27019502045772</v>
      </c>
      <c r="I293" s="337">
        <v>15</v>
      </c>
      <c r="J293" s="364">
        <v>316.99948070595707</v>
      </c>
      <c r="K293" s="337">
        <v>14</v>
      </c>
    </row>
    <row r="294" spans="1:11" ht="23.25" customHeight="1">
      <c r="A294" s="27" t="s">
        <v>36</v>
      </c>
      <c r="B294" s="364">
        <v>100</v>
      </c>
      <c r="C294" s="366" t="s">
        <v>352</v>
      </c>
      <c r="D294" s="364">
        <v>103.93570504737252</v>
      </c>
      <c r="E294" s="337">
        <v>27</v>
      </c>
      <c r="F294" s="364">
        <v>122.5403238711429</v>
      </c>
      <c r="G294" s="337">
        <v>29</v>
      </c>
      <c r="H294" s="364">
        <v>176.11205461280744</v>
      </c>
      <c r="I294" s="337">
        <v>28</v>
      </c>
      <c r="J294" s="364">
        <v>266.74412451157082</v>
      </c>
      <c r="K294" s="337">
        <v>28</v>
      </c>
    </row>
    <row r="295" spans="1:11" s="910" customFormat="1" ht="23.25" customHeight="1">
      <c r="A295" s="1029" t="s">
        <v>187</v>
      </c>
      <c r="B295" s="1029"/>
      <c r="C295" s="1029"/>
      <c r="D295" s="1029"/>
      <c r="E295" s="1029"/>
      <c r="F295" s="1029"/>
      <c r="G295" s="1029"/>
      <c r="H295" s="1029"/>
      <c r="I295" s="998"/>
    </row>
    <row r="296" spans="1:11" ht="23.25" customHeight="1">
      <c r="A296" s="349"/>
      <c r="B296" s="349"/>
      <c r="C296" s="349"/>
      <c r="D296" s="349"/>
      <c r="E296" s="349"/>
      <c r="F296" s="349"/>
      <c r="G296" s="349"/>
      <c r="H296" s="349"/>
    </row>
    <row r="297" spans="1:11" ht="23.25" customHeight="1">
      <c r="A297" s="508" t="s">
        <v>641</v>
      </c>
      <c r="B297" s="349"/>
      <c r="C297" s="349"/>
      <c r="D297" s="349"/>
      <c r="E297" s="349"/>
      <c r="F297" s="349"/>
      <c r="G297" s="349"/>
      <c r="H297" s="349"/>
    </row>
    <row r="298" spans="1:11" ht="23.25" customHeight="1">
      <c r="A298" s="527" t="s">
        <v>1</v>
      </c>
      <c r="B298" s="538">
        <v>1395</v>
      </c>
      <c r="C298" s="539"/>
      <c r="D298" s="538">
        <v>1396</v>
      </c>
      <c r="E298" s="539"/>
      <c r="F298" s="538">
        <v>1397</v>
      </c>
      <c r="G298" s="539"/>
      <c r="H298" s="538">
        <v>1398</v>
      </c>
      <c r="I298" s="539"/>
      <c r="J298" s="538">
        <v>1399</v>
      </c>
      <c r="K298" s="539"/>
    </row>
    <row r="299" spans="1:11" ht="23.25" customHeight="1">
      <c r="A299" s="528"/>
      <c r="B299" s="458" t="s">
        <v>500</v>
      </c>
      <c r="C299" s="459" t="s">
        <v>3</v>
      </c>
      <c r="D299" s="458" t="s">
        <v>500</v>
      </c>
      <c r="E299" s="458" t="s">
        <v>3</v>
      </c>
      <c r="F299" s="458" t="s">
        <v>500</v>
      </c>
      <c r="G299" s="458" t="s">
        <v>3</v>
      </c>
      <c r="H299" s="458" t="s">
        <v>500</v>
      </c>
      <c r="I299" s="458" t="s">
        <v>3</v>
      </c>
      <c r="J299" s="458" t="s">
        <v>500</v>
      </c>
      <c r="K299" s="458" t="s">
        <v>3</v>
      </c>
    </row>
    <row r="300" spans="1:11" s="924" customFormat="1" ht="23.25" customHeight="1">
      <c r="A300" s="334" t="s">
        <v>55</v>
      </c>
      <c r="B300" s="362">
        <v>100</v>
      </c>
      <c r="C300" s="365" t="s">
        <v>352</v>
      </c>
      <c r="D300" s="362">
        <v>103.01388823546571</v>
      </c>
      <c r="E300" s="1" t="s">
        <v>991</v>
      </c>
      <c r="F300" s="362">
        <v>127.15706713062764</v>
      </c>
      <c r="G300" s="1" t="s">
        <v>352</v>
      </c>
      <c r="H300" s="362">
        <v>147.10193529476979</v>
      </c>
      <c r="I300" s="1" t="s">
        <v>352</v>
      </c>
      <c r="J300" s="362">
        <v>172.29485858266915</v>
      </c>
      <c r="K300" s="1" t="s">
        <v>352</v>
      </c>
    </row>
    <row r="301" spans="1:11" ht="23.25" customHeight="1">
      <c r="A301" s="27" t="s">
        <v>56</v>
      </c>
      <c r="B301" s="364">
        <v>100.00000000000001</v>
      </c>
      <c r="C301" s="366" t="s">
        <v>352</v>
      </c>
      <c r="D301" s="364">
        <v>103.15979547812549</v>
      </c>
      <c r="E301" s="337">
        <v>16</v>
      </c>
      <c r="F301" s="364">
        <v>113.98163515763306</v>
      </c>
      <c r="G301" s="337">
        <v>30</v>
      </c>
      <c r="H301" s="364">
        <v>125.60771223075427</v>
      </c>
      <c r="I301" s="337">
        <v>31</v>
      </c>
      <c r="J301" s="364">
        <v>129.622308498358</v>
      </c>
      <c r="K301" s="337">
        <v>30</v>
      </c>
    </row>
    <row r="302" spans="1:11" ht="23.25" customHeight="1">
      <c r="A302" s="27" t="s">
        <v>57</v>
      </c>
      <c r="B302" s="364">
        <v>99.999999999999986</v>
      </c>
      <c r="C302" s="366" t="s">
        <v>352</v>
      </c>
      <c r="D302" s="364">
        <v>103.56553677543126</v>
      </c>
      <c r="E302" s="337">
        <v>14</v>
      </c>
      <c r="F302" s="364">
        <v>130.08661686494756</v>
      </c>
      <c r="G302" s="337">
        <v>12</v>
      </c>
      <c r="H302" s="364">
        <v>147.06783486873078</v>
      </c>
      <c r="I302" s="337">
        <v>15</v>
      </c>
      <c r="J302" s="364">
        <v>164.8537152095021</v>
      </c>
      <c r="K302" s="337">
        <v>18</v>
      </c>
    </row>
    <row r="303" spans="1:11" ht="23.25" customHeight="1">
      <c r="A303" s="27" t="s">
        <v>58</v>
      </c>
      <c r="B303" s="364">
        <v>100</v>
      </c>
      <c r="C303" s="366" t="s">
        <v>352</v>
      </c>
      <c r="D303" s="364">
        <v>109.98691774004298</v>
      </c>
      <c r="E303" s="337">
        <v>2</v>
      </c>
      <c r="F303" s="364">
        <v>123.74022271802812</v>
      </c>
      <c r="G303" s="337">
        <v>25</v>
      </c>
      <c r="H303" s="364">
        <v>136.39138432777045</v>
      </c>
      <c r="I303" s="337">
        <v>27</v>
      </c>
      <c r="J303" s="364">
        <v>143.47069223193762</v>
      </c>
      <c r="K303" s="337">
        <v>27</v>
      </c>
    </row>
    <row r="304" spans="1:11" ht="23.25" customHeight="1">
      <c r="A304" s="27" t="s">
        <v>59</v>
      </c>
      <c r="B304" s="364">
        <v>99.999999999999986</v>
      </c>
      <c r="C304" s="366" t="s">
        <v>352</v>
      </c>
      <c r="D304" s="364">
        <v>101.68812532660546</v>
      </c>
      <c r="E304" s="337">
        <v>25</v>
      </c>
      <c r="F304" s="364">
        <v>129.57199983292807</v>
      </c>
      <c r="G304" s="337">
        <v>17</v>
      </c>
      <c r="H304" s="364">
        <v>149.2313597359059</v>
      </c>
      <c r="I304" s="337">
        <v>12</v>
      </c>
      <c r="J304" s="364">
        <v>183.53412854068603</v>
      </c>
      <c r="K304" s="337">
        <v>12</v>
      </c>
    </row>
    <row r="305" spans="1:11" ht="23.25" customHeight="1">
      <c r="A305" s="27" t="s">
        <v>10</v>
      </c>
      <c r="B305" s="364">
        <v>99.999999999999986</v>
      </c>
      <c r="C305" s="366" t="s">
        <v>352</v>
      </c>
      <c r="D305" s="364">
        <v>101.34753872299581</v>
      </c>
      <c r="E305" s="337">
        <v>28</v>
      </c>
      <c r="F305" s="364">
        <v>114.40717547752281</v>
      </c>
      <c r="G305" s="337">
        <v>29</v>
      </c>
      <c r="H305" s="364">
        <v>126.48170528719719</v>
      </c>
      <c r="I305" s="337">
        <v>29</v>
      </c>
      <c r="J305" s="364">
        <v>134.82190906586456</v>
      </c>
      <c r="K305" s="337">
        <v>28</v>
      </c>
    </row>
    <row r="306" spans="1:11" ht="23.25" customHeight="1">
      <c r="A306" s="27" t="s">
        <v>60</v>
      </c>
      <c r="B306" s="364">
        <v>100</v>
      </c>
      <c r="C306" s="366" t="s">
        <v>352</v>
      </c>
      <c r="D306" s="364">
        <v>107.43806040752685</v>
      </c>
      <c r="E306" s="337">
        <v>5</v>
      </c>
      <c r="F306" s="364">
        <v>139.60557952483225</v>
      </c>
      <c r="G306" s="337">
        <v>3</v>
      </c>
      <c r="H306" s="364">
        <v>172.21544594112748</v>
      </c>
      <c r="I306" s="337">
        <v>2</v>
      </c>
      <c r="J306" s="364">
        <v>214.93635754414535</v>
      </c>
      <c r="K306" s="337">
        <v>2</v>
      </c>
    </row>
    <row r="307" spans="1:11" ht="23.25" customHeight="1">
      <c r="A307" s="27" t="s">
        <v>12</v>
      </c>
      <c r="B307" s="364">
        <v>99.999999999999986</v>
      </c>
      <c r="C307" s="366" t="s">
        <v>352</v>
      </c>
      <c r="D307" s="364">
        <v>102.96052552100932</v>
      </c>
      <c r="E307" s="337">
        <v>18</v>
      </c>
      <c r="F307" s="364">
        <v>120.2469954017993</v>
      </c>
      <c r="G307" s="337">
        <v>27</v>
      </c>
      <c r="H307" s="364">
        <v>137.79035545552952</v>
      </c>
      <c r="I307" s="337">
        <v>26</v>
      </c>
      <c r="J307" s="364">
        <v>151.45498492727222</v>
      </c>
      <c r="K307" s="337">
        <v>24</v>
      </c>
    </row>
    <row r="308" spans="1:11" ht="23.25" customHeight="1">
      <c r="A308" s="27" t="s">
        <v>13</v>
      </c>
      <c r="B308" s="364">
        <v>100</v>
      </c>
      <c r="C308" s="366" t="s">
        <v>352</v>
      </c>
      <c r="D308" s="364">
        <v>101.14719076931561</v>
      </c>
      <c r="E308" s="337">
        <v>30</v>
      </c>
      <c r="F308" s="364">
        <v>124.06208205086321</v>
      </c>
      <c r="G308" s="337">
        <v>23</v>
      </c>
      <c r="H308" s="364">
        <v>145.63978866704164</v>
      </c>
      <c r="I308" s="337">
        <v>17</v>
      </c>
      <c r="J308" s="364">
        <v>172.02393878205891</v>
      </c>
      <c r="K308" s="337">
        <v>15</v>
      </c>
    </row>
    <row r="309" spans="1:11" ht="23.25" customHeight="1">
      <c r="A309" s="27" t="s">
        <v>62</v>
      </c>
      <c r="B309" s="364">
        <v>100.00000000000001</v>
      </c>
      <c r="C309" s="366" t="s">
        <v>352</v>
      </c>
      <c r="D309" s="364">
        <v>104.4605301754127</v>
      </c>
      <c r="E309" s="337">
        <v>11</v>
      </c>
      <c r="F309" s="364">
        <v>147.12962052747514</v>
      </c>
      <c r="G309" s="337">
        <v>1</v>
      </c>
      <c r="H309" s="364">
        <v>178.35032235149356</v>
      </c>
      <c r="I309" s="337">
        <v>1</v>
      </c>
      <c r="J309" s="364">
        <v>240.83413263585945</v>
      </c>
      <c r="K309" s="337">
        <v>1</v>
      </c>
    </row>
    <row r="310" spans="1:11" ht="23.25" customHeight="1">
      <c r="A310" s="27" t="s">
        <v>63</v>
      </c>
      <c r="B310" s="364">
        <v>99.999999999999986</v>
      </c>
      <c r="C310" s="366" t="s">
        <v>352</v>
      </c>
      <c r="D310" s="364">
        <v>101.85543909826309</v>
      </c>
      <c r="E310" s="337">
        <v>24</v>
      </c>
      <c r="F310" s="364">
        <v>135.07078356132368</v>
      </c>
      <c r="G310" s="337">
        <v>5</v>
      </c>
      <c r="H310" s="364">
        <v>159.48003594348089</v>
      </c>
      <c r="I310" s="337">
        <v>6</v>
      </c>
      <c r="J310" s="364">
        <v>197.37515832984437</v>
      </c>
      <c r="K310" s="337">
        <v>5</v>
      </c>
    </row>
    <row r="311" spans="1:11" ht="23.25" customHeight="1">
      <c r="A311" s="27" t="s">
        <v>64</v>
      </c>
      <c r="B311" s="364">
        <v>100</v>
      </c>
      <c r="C311" s="366" t="s">
        <v>352</v>
      </c>
      <c r="D311" s="364">
        <v>108.53406374797363</v>
      </c>
      <c r="E311" s="337">
        <v>3</v>
      </c>
      <c r="F311" s="364">
        <v>129.71329601809725</v>
      </c>
      <c r="G311" s="337">
        <v>16</v>
      </c>
      <c r="H311" s="364">
        <v>146.78620133350904</v>
      </c>
      <c r="I311" s="337">
        <v>16</v>
      </c>
      <c r="J311" s="364">
        <v>168.59801179873085</v>
      </c>
      <c r="K311" s="337">
        <v>16</v>
      </c>
    </row>
    <row r="312" spans="1:11" ht="23.25" customHeight="1">
      <c r="A312" s="27" t="s">
        <v>65</v>
      </c>
      <c r="B312" s="364">
        <v>100</v>
      </c>
      <c r="C312" s="366" t="s">
        <v>352</v>
      </c>
      <c r="D312" s="364">
        <v>102.28966646167832</v>
      </c>
      <c r="E312" s="337">
        <v>19</v>
      </c>
      <c r="F312" s="364">
        <v>131.26435009106072</v>
      </c>
      <c r="G312" s="337">
        <v>9</v>
      </c>
      <c r="H312" s="364">
        <v>151.1469523574863</v>
      </c>
      <c r="I312" s="337">
        <v>11</v>
      </c>
      <c r="J312" s="364">
        <v>189.88427007524666</v>
      </c>
      <c r="K312" s="337">
        <v>8</v>
      </c>
    </row>
    <row r="313" spans="1:11" ht="23.25" customHeight="1">
      <c r="A313" s="27" t="s">
        <v>66</v>
      </c>
      <c r="B313" s="364">
        <v>99.999999999999986</v>
      </c>
      <c r="C313" s="366" t="s">
        <v>352</v>
      </c>
      <c r="D313" s="364">
        <v>103.55618733344329</v>
      </c>
      <c r="E313" s="337">
        <v>15</v>
      </c>
      <c r="F313" s="364">
        <v>133.61306038950633</v>
      </c>
      <c r="G313" s="337">
        <v>6</v>
      </c>
      <c r="H313" s="364">
        <v>156.57745668670691</v>
      </c>
      <c r="I313" s="337">
        <v>7</v>
      </c>
      <c r="J313" s="364">
        <v>186.03484630405305</v>
      </c>
      <c r="K313" s="337">
        <v>11</v>
      </c>
    </row>
    <row r="314" spans="1:11" ht="23.25" customHeight="1">
      <c r="A314" s="27" t="s">
        <v>19</v>
      </c>
      <c r="B314" s="364">
        <v>100.00000000000001</v>
      </c>
      <c r="C314" s="366" t="s">
        <v>352</v>
      </c>
      <c r="D314" s="364">
        <v>102.01117941889237</v>
      </c>
      <c r="E314" s="337">
        <v>20</v>
      </c>
      <c r="F314" s="364">
        <v>113.7336886423079</v>
      </c>
      <c r="G314" s="337">
        <v>31</v>
      </c>
      <c r="H314" s="364">
        <v>125.98373581444363</v>
      </c>
      <c r="I314" s="337">
        <v>30</v>
      </c>
      <c r="J314" s="364">
        <v>128.70754774715869</v>
      </c>
      <c r="K314" s="337">
        <v>31</v>
      </c>
    </row>
    <row r="315" spans="1:11" ht="23.25" customHeight="1">
      <c r="A315" s="27" t="s">
        <v>67</v>
      </c>
      <c r="B315" s="364">
        <v>100.00000000000001</v>
      </c>
      <c r="C315" s="366" t="s">
        <v>352</v>
      </c>
      <c r="D315" s="364">
        <v>107.4920336240958</v>
      </c>
      <c r="E315" s="337">
        <v>4</v>
      </c>
      <c r="F315" s="364">
        <v>130.18905034771626</v>
      </c>
      <c r="G315" s="337">
        <v>10</v>
      </c>
      <c r="H315" s="364">
        <v>143.46300462590659</v>
      </c>
      <c r="I315" s="337">
        <v>20</v>
      </c>
      <c r="J315" s="364">
        <v>159.51036948966367</v>
      </c>
      <c r="K315" s="337">
        <v>20</v>
      </c>
    </row>
    <row r="316" spans="1:11" ht="23.25" customHeight="1">
      <c r="A316" s="27" t="s">
        <v>21</v>
      </c>
      <c r="B316" s="364">
        <v>99.999999999999986</v>
      </c>
      <c r="C316" s="366" t="s">
        <v>352</v>
      </c>
      <c r="D316" s="364">
        <v>103.02209587487626</v>
      </c>
      <c r="E316" s="337">
        <v>17</v>
      </c>
      <c r="F316" s="364">
        <v>123.95124336495547</v>
      </c>
      <c r="G316" s="337">
        <v>24</v>
      </c>
      <c r="H316" s="364">
        <v>141.79851726454862</v>
      </c>
      <c r="I316" s="337">
        <v>21</v>
      </c>
      <c r="J316" s="364">
        <v>149.79496847907924</v>
      </c>
      <c r="K316" s="337">
        <v>26</v>
      </c>
    </row>
    <row r="317" spans="1:11" ht="23.25" customHeight="1">
      <c r="A317" s="27" t="s">
        <v>68</v>
      </c>
      <c r="B317" s="364">
        <v>100</v>
      </c>
      <c r="C317" s="366" t="s">
        <v>352</v>
      </c>
      <c r="D317" s="364">
        <v>101.97739780162397</v>
      </c>
      <c r="E317" s="337">
        <v>21</v>
      </c>
      <c r="F317" s="364">
        <v>133.38634798013419</v>
      </c>
      <c r="G317" s="337">
        <v>7</v>
      </c>
      <c r="H317" s="364">
        <v>160.92773425745747</v>
      </c>
      <c r="I317" s="337">
        <v>5</v>
      </c>
      <c r="J317" s="364">
        <v>192.05821115182809</v>
      </c>
      <c r="K317" s="337">
        <v>6</v>
      </c>
    </row>
    <row r="318" spans="1:11" ht="23.25" customHeight="1">
      <c r="A318" s="27" t="s">
        <v>69</v>
      </c>
      <c r="B318" s="364">
        <v>100.00000000000001</v>
      </c>
      <c r="C318" s="366" t="s">
        <v>352</v>
      </c>
      <c r="D318" s="364">
        <v>104.50266684572323</v>
      </c>
      <c r="E318" s="337">
        <v>10</v>
      </c>
      <c r="F318" s="364">
        <v>125.1642637726396</v>
      </c>
      <c r="G318" s="337">
        <v>21</v>
      </c>
      <c r="H318" s="364">
        <v>138.45662674005081</v>
      </c>
      <c r="I318" s="337">
        <v>25</v>
      </c>
      <c r="J318" s="364">
        <v>150.94974866465537</v>
      </c>
      <c r="K318" s="337">
        <v>25</v>
      </c>
    </row>
    <row r="319" spans="1:11" ht="23.25" customHeight="1">
      <c r="A319" s="27" t="s">
        <v>70</v>
      </c>
      <c r="B319" s="364">
        <v>99.999999999999986</v>
      </c>
      <c r="C319" s="366" t="s">
        <v>352</v>
      </c>
      <c r="D319" s="364">
        <v>105.68956144908687</v>
      </c>
      <c r="E319" s="337">
        <v>8</v>
      </c>
      <c r="F319" s="364">
        <v>132.25046182878575</v>
      </c>
      <c r="G319" s="337">
        <v>8</v>
      </c>
      <c r="H319" s="364">
        <v>152.59379209563488</v>
      </c>
      <c r="I319" s="337">
        <v>9</v>
      </c>
      <c r="J319" s="364">
        <v>190.62871703716885</v>
      </c>
      <c r="K319" s="337">
        <v>7</v>
      </c>
    </row>
    <row r="320" spans="1:11" ht="23.25" customHeight="1">
      <c r="A320" s="27" t="s">
        <v>71</v>
      </c>
      <c r="B320" s="364">
        <v>100.00000000000001</v>
      </c>
      <c r="C320" s="366" t="s">
        <v>352</v>
      </c>
      <c r="D320" s="364">
        <v>105.12516694070028</v>
      </c>
      <c r="E320" s="337">
        <v>9</v>
      </c>
      <c r="F320" s="364">
        <v>130.16537973122473</v>
      </c>
      <c r="G320" s="337">
        <v>11</v>
      </c>
      <c r="H320" s="364">
        <v>147.95902696363663</v>
      </c>
      <c r="I320" s="337">
        <v>14</v>
      </c>
      <c r="J320" s="364">
        <v>165.37069264787112</v>
      </c>
      <c r="K320" s="337">
        <v>17</v>
      </c>
    </row>
    <row r="321" spans="1:11" ht="23.25" customHeight="1">
      <c r="A321" s="27" t="s">
        <v>80</v>
      </c>
      <c r="B321" s="364">
        <v>100.00000000000003</v>
      </c>
      <c r="C321" s="366" t="s">
        <v>352</v>
      </c>
      <c r="D321" s="364">
        <v>101.9684887828999</v>
      </c>
      <c r="E321" s="337">
        <v>22</v>
      </c>
      <c r="F321" s="364">
        <v>125.28937143149905</v>
      </c>
      <c r="G321" s="337">
        <v>20</v>
      </c>
      <c r="H321" s="364">
        <v>143.75530707301687</v>
      </c>
      <c r="I321" s="337">
        <v>19</v>
      </c>
      <c r="J321" s="364">
        <v>156.51143207791858</v>
      </c>
      <c r="K321" s="337">
        <v>23</v>
      </c>
    </row>
    <row r="322" spans="1:11" ht="23.25" customHeight="1">
      <c r="A322" s="27" t="s">
        <v>72</v>
      </c>
      <c r="B322" s="364">
        <v>99.999999999999972</v>
      </c>
      <c r="C322" s="366" t="s">
        <v>352</v>
      </c>
      <c r="D322" s="364">
        <v>106.27062135051526</v>
      </c>
      <c r="E322" s="337">
        <v>7</v>
      </c>
      <c r="F322" s="364">
        <v>118.86575738650097</v>
      </c>
      <c r="G322" s="337">
        <v>28</v>
      </c>
      <c r="H322" s="364">
        <v>130.60559212426423</v>
      </c>
      <c r="I322" s="337">
        <v>28</v>
      </c>
      <c r="J322" s="364">
        <v>134.8028140844059</v>
      </c>
      <c r="K322" s="337">
        <v>29</v>
      </c>
    </row>
    <row r="323" spans="1:11" ht="23.25" customHeight="1">
      <c r="A323" s="27" t="s">
        <v>73</v>
      </c>
      <c r="B323" s="364">
        <v>100.00000000000001</v>
      </c>
      <c r="C323" s="366" t="s">
        <v>352</v>
      </c>
      <c r="D323" s="364">
        <v>100.06576885491624</v>
      </c>
      <c r="E323" s="337">
        <v>31</v>
      </c>
      <c r="F323" s="364">
        <v>129.88761657243256</v>
      </c>
      <c r="G323" s="337">
        <v>14</v>
      </c>
      <c r="H323" s="364">
        <v>151.24003842972485</v>
      </c>
      <c r="I323" s="337">
        <v>10</v>
      </c>
      <c r="J323" s="364">
        <v>183.33286956284567</v>
      </c>
      <c r="K323" s="337">
        <v>13</v>
      </c>
    </row>
    <row r="324" spans="1:11" ht="23.25" customHeight="1">
      <c r="A324" s="27" t="s">
        <v>74</v>
      </c>
      <c r="B324" s="364">
        <v>100</v>
      </c>
      <c r="C324" s="366" t="s">
        <v>352</v>
      </c>
      <c r="D324" s="364">
        <v>103.87731299004651</v>
      </c>
      <c r="E324" s="337">
        <v>13</v>
      </c>
      <c r="F324" s="364">
        <v>129.78533598830074</v>
      </c>
      <c r="G324" s="337">
        <v>15</v>
      </c>
      <c r="H324" s="364">
        <v>145.55218694478518</v>
      </c>
      <c r="I324" s="337">
        <v>18</v>
      </c>
      <c r="J324" s="364">
        <v>180.88170623158689</v>
      </c>
      <c r="K324" s="337">
        <v>14</v>
      </c>
    </row>
    <row r="325" spans="1:11" ht="23.25" customHeight="1">
      <c r="A325" s="27" t="s">
        <v>75</v>
      </c>
      <c r="B325" s="364">
        <v>99.999999999999972</v>
      </c>
      <c r="C325" s="366" t="s">
        <v>352</v>
      </c>
      <c r="D325" s="364">
        <v>107.29460364199122</v>
      </c>
      <c r="E325" s="337">
        <v>6</v>
      </c>
      <c r="F325" s="364">
        <v>139.26653506832918</v>
      </c>
      <c r="G325" s="337">
        <v>4</v>
      </c>
      <c r="H325" s="364">
        <v>165.54308847493903</v>
      </c>
      <c r="I325" s="337">
        <v>3</v>
      </c>
      <c r="J325" s="364">
        <v>205.40394629138598</v>
      </c>
      <c r="K325" s="337">
        <v>3</v>
      </c>
    </row>
    <row r="326" spans="1:11" ht="23.25" customHeight="1">
      <c r="A326" s="27" t="s">
        <v>76</v>
      </c>
      <c r="B326" s="364">
        <v>100</v>
      </c>
      <c r="C326" s="366" t="s">
        <v>352</v>
      </c>
      <c r="D326" s="364">
        <v>101.47179763145493</v>
      </c>
      <c r="E326" s="337">
        <v>27</v>
      </c>
      <c r="F326" s="364">
        <v>127.48590499527451</v>
      </c>
      <c r="G326" s="337">
        <v>18</v>
      </c>
      <c r="H326" s="364">
        <v>149.20439182408336</v>
      </c>
      <c r="I326" s="337">
        <v>13</v>
      </c>
      <c r="J326" s="364">
        <v>186.84600929262425</v>
      </c>
      <c r="K326" s="337">
        <v>10</v>
      </c>
    </row>
    <row r="327" spans="1:11" ht="23.25" customHeight="1">
      <c r="A327" s="27" t="s">
        <v>182</v>
      </c>
      <c r="B327" s="364">
        <v>100.00000000000003</v>
      </c>
      <c r="C327" s="366" t="s">
        <v>352</v>
      </c>
      <c r="D327" s="364">
        <v>101.89330569423097</v>
      </c>
      <c r="E327" s="337">
        <v>23</v>
      </c>
      <c r="F327" s="364">
        <v>130.07766843626865</v>
      </c>
      <c r="G327" s="337">
        <v>13</v>
      </c>
      <c r="H327" s="364">
        <v>152.74725720806831</v>
      </c>
      <c r="I327" s="337">
        <v>8</v>
      </c>
      <c r="J327" s="364">
        <v>187.0449711679338</v>
      </c>
      <c r="K327" s="337">
        <v>9</v>
      </c>
    </row>
    <row r="328" spans="1:11" ht="23.25" customHeight="1">
      <c r="A328" s="27" t="s">
        <v>77</v>
      </c>
      <c r="B328" s="364">
        <v>100.00000000000001</v>
      </c>
      <c r="C328" s="366" t="s">
        <v>352</v>
      </c>
      <c r="D328" s="364">
        <v>101.30236211856678</v>
      </c>
      <c r="E328" s="337">
        <v>29</v>
      </c>
      <c r="F328" s="364">
        <v>126.49924209354137</v>
      </c>
      <c r="G328" s="337">
        <v>19</v>
      </c>
      <c r="H328" s="364">
        <v>140.32294065888237</v>
      </c>
      <c r="I328" s="337">
        <v>24</v>
      </c>
      <c r="J328" s="364">
        <v>164.74312207370593</v>
      </c>
      <c r="K328" s="337">
        <v>19</v>
      </c>
    </row>
    <row r="329" spans="1:11" ht="23.25" customHeight="1">
      <c r="A329" s="27" t="s">
        <v>81</v>
      </c>
      <c r="B329" s="364">
        <v>100</v>
      </c>
      <c r="C329" s="366" t="s">
        <v>352</v>
      </c>
      <c r="D329" s="364">
        <v>101.67528201717784</v>
      </c>
      <c r="E329" s="337">
        <v>26</v>
      </c>
      <c r="F329" s="364">
        <v>122.21103101138941</v>
      </c>
      <c r="G329" s="337">
        <v>26</v>
      </c>
      <c r="H329" s="364">
        <v>140.67589753945714</v>
      </c>
      <c r="I329" s="337">
        <v>23</v>
      </c>
      <c r="J329" s="364">
        <v>157.47947656739152</v>
      </c>
      <c r="K329" s="337">
        <v>22</v>
      </c>
    </row>
    <row r="330" spans="1:11" ht="23.25" customHeight="1">
      <c r="A330" s="27" t="s">
        <v>78</v>
      </c>
      <c r="B330" s="364">
        <v>100.00000000000001</v>
      </c>
      <c r="C330" s="366" t="s">
        <v>352</v>
      </c>
      <c r="D330" s="364">
        <v>112.2813993210478</v>
      </c>
      <c r="E330" s="337">
        <v>1</v>
      </c>
      <c r="F330" s="364">
        <v>146.73479527809749</v>
      </c>
      <c r="G330" s="337">
        <v>2</v>
      </c>
      <c r="H330" s="364">
        <v>165.17974952581633</v>
      </c>
      <c r="I330" s="337">
        <v>4</v>
      </c>
      <c r="J330" s="364">
        <v>197.57955284548842</v>
      </c>
      <c r="K330" s="337">
        <v>4</v>
      </c>
    </row>
    <row r="331" spans="1:11" ht="23.25" customHeight="1">
      <c r="A331" s="27" t="s">
        <v>36</v>
      </c>
      <c r="B331" s="364">
        <v>99.999999999999972</v>
      </c>
      <c r="C331" s="366" t="s">
        <v>352</v>
      </c>
      <c r="D331" s="364">
        <v>104.19460805221865</v>
      </c>
      <c r="E331" s="337">
        <v>12</v>
      </c>
      <c r="F331" s="364">
        <v>124.26898198714767</v>
      </c>
      <c r="G331" s="337">
        <v>22</v>
      </c>
      <c r="H331" s="364">
        <v>141.03508728509573</v>
      </c>
      <c r="I331" s="337">
        <v>22</v>
      </c>
      <c r="J331" s="364">
        <v>159.03254442360821</v>
      </c>
      <c r="K331" s="337">
        <v>21</v>
      </c>
    </row>
    <row r="332" spans="1:11" s="910" customFormat="1" ht="23.25" customHeight="1">
      <c r="A332" s="998" t="s">
        <v>187</v>
      </c>
      <c r="B332" s="998"/>
      <c r="C332" s="998"/>
      <c r="D332" s="998"/>
      <c r="E332" s="998"/>
      <c r="F332" s="998"/>
      <c r="G332" s="998"/>
      <c r="H332" s="998"/>
      <c r="I332" s="998"/>
    </row>
    <row r="333" spans="1:11" ht="23.25" customHeight="1">
      <c r="A333" s="508"/>
    </row>
    <row r="334" spans="1:11" ht="23.25" customHeight="1">
      <c r="A334" s="508" t="s">
        <v>642</v>
      </c>
    </row>
    <row r="335" spans="1:11" ht="23.25" customHeight="1">
      <c r="A335" s="527" t="s">
        <v>1</v>
      </c>
      <c r="B335" s="538">
        <v>1395</v>
      </c>
      <c r="C335" s="539"/>
      <c r="D335" s="538">
        <v>1396</v>
      </c>
      <c r="E335" s="539"/>
      <c r="F335" s="538">
        <v>1397</v>
      </c>
      <c r="G335" s="539"/>
      <c r="H335" s="538">
        <v>1398</v>
      </c>
      <c r="I335" s="539"/>
      <c r="J335" s="538">
        <v>1399</v>
      </c>
      <c r="K335" s="539"/>
    </row>
    <row r="336" spans="1:11" ht="23.25" customHeight="1">
      <c r="A336" s="528"/>
      <c r="B336" s="458" t="s">
        <v>500</v>
      </c>
      <c r="C336" s="459" t="s">
        <v>3</v>
      </c>
      <c r="D336" s="458" t="s">
        <v>500</v>
      </c>
      <c r="E336" s="458" t="s">
        <v>3</v>
      </c>
      <c r="F336" s="458" t="s">
        <v>500</v>
      </c>
      <c r="G336" s="458" t="s">
        <v>3</v>
      </c>
      <c r="H336" s="458" t="s">
        <v>500</v>
      </c>
      <c r="I336" s="458" t="s">
        <v>3</v>
      </c>
      <c r="J336" s="458" t="s">
        <v>500</v>
      </c>
      <c r="K336" s="458" t="s">
        <v>3</v>
      </c>
    </row>
    <row r="337" spans="1:11" s="924" customFormat="1" ht="23.25" customHeight="1">
      <c r="A337" s="334" t="s">
        <v>55</v>
      </c>
      <c r="B337" s="362">
        <v>100</v>
      </c>
      <c r="C337" s="1" t="s">
        <v>352</v>
      </c>
      <c r="D337" s="362">
        <v>107.6386304438478</v>
      </c>
      <c r="E337" s="1" t="s">
        <v>991</v>
      </c>
      <c r="F337" s="362">
        <v>154.70290818776144</v>
      </c>
      <c r="G337" s="1" t="s">
        <v>352</v>
      </c>
      <c r="H337" s="362">
        <v>224.64266999767875</v>
      </c>
      <c r="I337" s="1" t="s">
        <v>352</v>
      </c>
      <c r="J337" s="362">
        <v>319.15913246405688</v>
      </c>
      <c r="K337" s="1" t="s">
        <v>352</v>
      </c>
    </row>
    <row r="338" spans="1:11" ht="23.25" customHeight="1">
      <c r="A338" s="27" t="s">
        <v>56</v>
      </c>
      <c r="B338" s="364">
        <v>100</v>
      </c>
      <c r="C338" s="337" t="s">
        <v>352</v>
      </c>
      <c r="D338" s="364">
        <v>108.40267008629117</v>
      </c>
      <c r="E338" s="337">
        <v>9</v>
      </c>
      <c r="F338" s="364">
        <v>165.06998634948673</v>
      </c>
      <c r="G338" s="337">
        <v>4</v>
      </c>
      <c r="H338" s="364">
        <v>234.75961856107227</v>
      </c>
      <c r="I338" s="337">
        <v>9</v>
      </c>
      <c r="J338" s="364">
        <v>332.11845716187236</v>
      </c>
      <c r="K338" s="337">
        <v>11</v>
      </c>
    </row>
    <row r="339" spans="1:11" ht="23.25" customHeight="1">
      <c r="A339" s="27" t="s">
        <v>57</v>
      </c>
      <c r="B339" s="364">
        <v>99.999999999999986</v>
      </c>
      <c r="C339" s="337" t="s">
        <v>352</v>
      </c>
      <c r="D339" s="364">
        <v>108.6495524460355</v>
      </c>
      <c r="E339" s="337">
        <v>7</v>
      </c>
      <c r="F339" s="364">
        <v>164.97274647914179</v>
      </c>
      <c r="G339" s="337">
        <v>5</v>
      </c>
      <c r="H339" s="364">
        <v>236.84707903736705</v>
      </c>
      <c r="I339" s="337">
        <v>8</v>
      </c>
      <c r="J339" s="364">
        <v>330.88582809282724</v>
      </c>
      <c r="K339" s="337">
        <v>12</v>
      </c>
    </row>
    <row r="340" spans="1:11" ht="23.25" customHeight="1">
      <c r="A340" s="27" t="s">
        <v>58</v>
      </c>
      <c r="B340" s="364">
        <v>100</v>
      </c>
      <c r="C340" s="337" t="s">
        <v>352</v>
      </c>
      <c r="D340" s="364">
        <v>107.079127981992</v>
      </c>
      <c r="E340" s="337">
        <v>16</v>
      </c>
      <c r="F340" s="364">
        <v>140.59185075848328</v>
      </c>
      <c r="G340" s="337">
        <v>30</v>
      </c>
      <c r="H340" s="364">
        <v>200.58029980474305</v>
      </c>
      <c r="I340" s="337">
        <v>27</v>
      </c>
      <c r="J340" s="364">
        <v>262.20397383743904</v>
      </c>
      <c r="K340" s="337">
        <v>30</v>
      </c>
    </row>
    <row r="341" spans="1:11" ht="23.25" customHeight="1">
      <c r="A341" s="27" t="s">
        <v>59</v>
      </c>
      <c r="B341" s="364">
        <v>100</v>
      </c>
      <c r="C341" s="337" t="s">
        <v>352</v>
      </c>
      <c r="D341" s="364">
        <v>111.67324156215939</v>
      </c>
      <c r="E341" s="337">
        <v>2</v>
      </c>
      <c r="F341" s="364">
        <v>167.9687672928118</v>
      </c>
      <c r="G341" s="337">
        <v>1</v>
      </c>
      <c r="H341" s="364">
        <v>245.77017391641448</v>
      </c>
      <c r="I341" s="337">
        <v>4</v>
      </c>
      <c r="J341" s="364">
        <v>346.23168603617177</v>
      </c>
      <c r="K341" s="337">
        <v>6</v>
      </c>
    </row>
    <row r="342" spans="1:11" ht="23.25" customHeight="1">
      <c r="A342" s="27" t="s">
        <v>10</v>
      </c>
      <c r="B342" s="364">
        <v>99.999999999999986</v>
      </c>
      <c r="C342" s="337" t="s">
        <v>352</v>
      </c>
      <c r="D342" s="364">
        <v>107.53358476596908</v>
      </c>
      <c r="E342" s="337">
        <v>14</v>
      </c>
      <c r="F342" s="364">
        <v>155.28028291098025</v>
      </c>
      <c r="G342" s="337">
        <v>12</v>
      </c>
      <c r="H342" s="364">
        <v>237.78758856682313</v>
      </c>
      <c r="I342" s="337">
        <v>7</v>
      </c>
      <c r="J342" s="364">
        <v>332.3574469095505</v>
      </c>
      <c r="K342" s="337">
        <v>10</v>
      </c>
    </row>
    <row r="343" spans="1:11" ht="23.25" customHeight="1">
      <c r="A343" s="27" t="s">
        <v>60</v>
      </c>
      <c r="B343" s="364">
        <v>99.999999999999986</v>
      </c>
      <c r="C343" s="337" t="s">
        <v>352</v>
      </c>
      <c r="D343" s="364">
        <v>109.34596707315956</v>
      </c>
      <c r="E343" s="337">
        <v>4</v>
      </c>
      <c r="F343" s="364">
        <v>158.90461823436095</v>
      </c>
      <c r="G343" s="337">
        <v>8</v>
      </c>
      <c r="H343" s="364">
        <v>262.2079875376952</v>
      </c>
      <c r="I343" s="337">
        <v>1</v>
      </c>
      <c r="J343" s="364">
        <v>386.50576066393342</v>
      </c>
      <c r="K343" s="337">
        <v>1</v>
      </c>
    </row>
    <row r="344" spans="1:11" ht="23.25" customHeight="1">
      <c r="A344" s="27" t="s">
        <v>12</v>
      </c>
      <c r="B344" s="364">
        <v>100</v>
      </c>
      <c r="C344" s="337" t="s">
        <v>352</v>
      </c>
      <c r="D344" s="364">
        <v>106.68119621682132</v>
      </c>
      <c r="E344" s="337">
        <v>23</v>
      </c>
      <c r="F344" s="364">
        <v>153.73421219376658</v>
      </c>
      <c r="G344" s="337">
        <v>14</v>
      </c>
      <c r="H344" s="364">
        <v>214.69210936649748</v>
      </c>
      <c r="I344" s="337">
        <v>20</v>
      </c>
      <c r="J344" s="364">
        <v>293.58752547005679</v>
      </c>
      <c r="K344" s="337">
        <v>24</v>
      </c>
    </row>
    <row r="345" spans="1:11" ht="23.25" customHeight="1">
      <c r="A345" s="27" t="s">
        <v>13</v>
      </c>
      <c r="B345" s="364">
        <v>100.00000000000001</v>
      </c>
      <c r="C345" s="337" t="s">
        <v>352</v>
      </c>
      <c r="D345" s="364">
        <v>106.22853832524369</v>
      </c>
      <c r="E345" s="337">
        <v>24</v>
      </c>
      <c r="F345" s="364">
        <v>157.91573660348067</v>
      </c>
      <c r="G345" s="337">
        <v>10</v>
      </c>
      <c r="H345" s="364">
        <v>233.9110975869398</v>
      </c>
      <c r="I345" s="337">
        <v>10</v>
      </c>
      <c r="J345" s="364">
        <v>321.11096893858712</v>
      </c>
      <c r="K345" s="337">
        <v>19</v>
      </c>
    </row>
    <row r="346" spans="1:11" ht="23.25" customHeight="1">
      <c r="A346" s="27" t="s">
        <v>62</v>
      </c>
      <c r="B346" s="364">
        <v>100</v>
      </c>
      <c r="C346" s="337" t="s">
        <v>352</v>
      </c>
      <c r="D346" s="364">
        <v>107.89153599392617</v>
      </c>
      <c r="E346" s="337">
        <v>12</v>
      </c>
      <c r="F346" s="364">
        <v>148.64298574132405</v>
      </c>
      <c r="G346" s="337">
        <v>21</v>
      </c>
      <c r="H346" s="364">
        <v>207.96767274025058</v>
      </c>
      <c r="I346" s="337">
        <v>24</v>
      </c>
      <c r="J346" s="364">
        <v>290.21981688887445</v>
      </c>
      <c r="K346" s="337">
        <v>25</v>
      </c>
    </row>
    <row r="347" spans="1:11" ht="23.25" customHeight="1">
      <c r="A347" s="27" t="s">
        <v>63</v>
      </c>
      <c r="B347" s="364">
        <v>100.00000000000001</v>
      </c>
      <c r="C347" s="337" t="s">
        <v>352</v>
      </c>
      <c r="D347" s="364">
        <v>107.70679950228191</v>
      </c>
      <c r="E347" s="337">
        <v>13</v>
      </c>
      <c r="F347" s="364">
        <v>152.78921043921014</v>
      </c>
      <c r="G347" s="337">
        <v>16</v>
      </c>
      <c r="H347" s="364">
        <v>219.95955776488498</v>
      </c>
      <c r="I347" s="337">
        <v>17</v>
      </c>
      <c r="J347" s="364">
        <v>323.60277560625406</v>
      </c>
      <c r="K347" s="337">
        <v>16</v>
      </c>
    </row>
    <row r="348" spans="1:11" ht="23.25" customHeight="1">
      <c r="A348" s="27" t="s">
        <v>64</v>
      </c>
      <c r="B348" s="364">
        <v>99.999999999999986</v>
      </c>
      <c r="C348" s="337" t="s">
        <v>352</v>
      </c>
      <c r="D348" s="364">
        <v>105.98505511568464</v>
      </c>
      <c r="E348" s="337">
        <v>28</v>
      </c>
      <c r="F348" s="364">
        <v>145.92099457434358</v>
      </c>
      <c r="G348" s="337">
        <v>25</v>
      </c>
      <c r="H348" s="364">
        <v>218.07384705767291</v>
      </c>
      <c r="I348" s="337">
        <v>18</v>
      </c>
      <c r="J348" s="364">
        <v>309.49728370897594</v>
      </c>
      <c r="K348" s="337">
        <v>20</v>
      </c>
    </row>
    <row r="349" spans="1:11" ht="23.25" customHeight="1">
      <c r="A349" s="27" t="s">
        <v>65</v>
      </c>
      <c r="B349" s="364">
        <v>99.999999999999957</v>
      </c>
      <c r="C349" s="337" t="s">
        <v>352</v>
      </c>
      <c r="D349" s="364">
        <v>108.11160145414436</v>
      </c>
      <c r="E349" s="337">
        <v>10</v>
      </c>
      <c r="F349" s="364">
        <v>152.26099252819543</v>
      </c>
      <c r="G349" s="337">
        <v>17</v>
      </c>
      <c r="H349" s="364">
        <v>228.16102519991759</v>
      </c>
      <c r="I349" s="337">
        <v>12</v>
      </c>
      <c r="J349" s="364">
        <v>334.03120114889271</v>
      </c>
      <c r="K349" s="337">
        <v>9</v>
      </c>
    </row>
    <row r="350" spans="1:11" ht="23.25" customHeight="1">
      <c r="A350" s="27" t="s">
        <v>66</v>
      </c>
      <c r="B350" s="364">
        <v>99.999999999999986</v>
      </c>
      <c r="C350" s="337" t="s">
        <v>352</v>
      </c>
      <c r="D350" s="364">
        <v>106.1189624605158</v>
      </c>
      <c r="E350" s="337">
        <v>27</v>
      </c>
      <c r="F350" s="364">
        <v>147.74795522462449</v>
      </c>
      <c r="G350" s="337">
        <v>23</v>
      </c>
      <c r="H350" s="364">
        <v>206.88131925808241</v>
      </c>
      <c r="I350" s="337">
        <v>25</v>
      </c>
      <c r="J350" s="364">
        <v>288.22931300275951</v>
      </c>
      <c r="K350" s="337">
        <v>26</v>
      </c>
    </row>
    <row r="351" spans="1:11" ht="23.25" customHeight="1">
      <c r="A351" s="27" t="s">
        <v>19</v>
      </c>
      <c r="B351" s="364">
        <v>100.00000000000001</v>
      </c>
      <c r="C351" s="337" t="s">
        <v>352</v>
      </c>
      <c r="D351" s="364">
        <v>107.00215148767083</v>
      </c>
      <c r="E351" s="337">
        <v>17</v>
      </c>
      <c r="F351" s="364">
        <v>149.47420528571433</v>
      </c>
      <c r="G351" s="337">
        <v>18</v>
      </c>
      <c r="H351" s="364">
        <v>224.00643900322677</v>
      </c>
      <c r="I351" s="337">
        <v>13</v>
      </c>
      <c r="J351" s="364">
        <v>335.61810858278756</v>
      </c>
      <c r="K351" s="337">
        <v>7</v>
      </c>
    </row>
    <row r="352" spans="1:11" ht="23.25" customHeight="1">
      <c r="A352" s="27" t="s">
        <v>67</v>
      </c>
      <c r="B352" s="364">
        <v>99.999999999999986</v>
      </c>
      <c r="C352" s="337" t="s">
        <v>352</v>
      </c>
      <c r="D352" s="364">
        <v>108.75964919443788</v>
      </c>
      <c r="E352" s="337">
        <v>6</v>
      </c>
      <c r="F352" s="364">
        <v>140.79921557775526</v>
      </c>
      <c r="G352" s="337">
        <v>29</v>
      </c>
      <c r="H352" s="364">
        <v>177.15237419022046</v>
      </c>
      <c r="I352" s="337">
        <v>31</v>
      </c>
      <c r="J352" s="364">
        <v>216.22197782394284</v>
      </c>
      <c r="K352" s="337">
        <v>31</v>
      </c>
    </row>
    <row r="353" spans="1:11" ht="23.25" customHeight="1">
      <c r="A353" s="27" t="s">
        <v>21</v>
      </c>
      <c r="B353" s="364">
        <v>100</v>
      </c>
      <c r="C353" s="337" t="s">
        <v>352</v>
      </c>
      <c r="D353" s="364">
        <v>106.71833633414356</v>
      </c>
      <c r="E353" s="337">
        <v>22</v>
      </c>
      <c r="F353" s="364">
        <v>148.76233785227362</v>
      </c>
      <c r="G353" s="337">
        <v>20</v>
      </c>
      <c r="H353" s="364">
        <v>195.55286413245693</v>
      </c>
      <c r="I353" s="337">
        <v>29</v>
      </c>
      <c r="J353" s="364">
        <v>264.21152252321264</v>
      </c>
      <c r="K353" s="337">
        <v>29</v>
      </c>
    </row>
    <row r="354" spans="1:11" ht="23.25" customHeight="1">
      <c r="A354" s="27" t="s">
        <v>68</v>
      </c>
      <c r="B354" s="364">
        <v>99.999999999999986</v>
      </c>
      <c r="C354" s="337" t="s">
        <v>352</v>
      </c>
      <c r="D354" s="364">
        <v>104.81060789548032</v>
      </c>
      <c r="E354" s="337">
        <v>31</v>
      </c>
      <c r="F354" s="364">
        <v>132.46505670538838</v>
      </c>
      <c r="G354" s="337">
        <v>31</v>
      </c>
      <c r="H354" s="364">
        <v>177.8596956564883</v>
      </c>
      <c r="I354" s="337">
        <v>30</v>
      </c>
      <c r="J354" s="364">
        <v>285.28532634289388</v>
      </c>
      <c r="K354" s="337">
        <v>27</v>
      </c>
    </row>
    <row r="355" spans="1:11" ht="23.25" customHeight="1">
      <c r="A355" s="27" t="s">
        <v>69</v>
      </c>
      <c r="B355" s="364">
        <v>100</v>
      </c>
      <c r="C355" s="337" t="s">
        <v>352</v>
      </c>
      <c r="D355" s="364">
        <v>109.2149252076406</v>
      </c>
      <c r="E355" s="337">
        <v>5</v>
      </c>
      <c r="F355" s="364">
        <v>158.43209684100628</v>
      </c>
      <c r="G355" s="337">
        <v>9</v>
      </c>
      <c r="H355" s="364">
        <v>243.08725785317813</v>
      </c>
      <c r="I355" s="337">
        <v>6</v>
      </c>
      <c r="J355" s="364">
        <v>334.89683369554899</v>
      </c>
      <c r="K355" s="337">
        <v>8</v>
      </c>
    </row>
    <row r="356" spans="1:11" ht="23.25" customHeight="1">
      <c r="A356" s="27" t="s">
        <v>70</v>
      </c>
      <c r="B356" s="364">
        <v>100</v>
      </c>
      <c r="C356" s="337" t="s">
        <v>352</v>
      </c>
      <c r="D356" s="364">
        <v>106.18461681828774</v>
      </c>
      <c r="E356" s="337">
        <v>25</v>
      </c>
      <c r="F356" s="364">
        <v>149.0550516648857</v>
      </c>
      <c r="G356" s="337">
        <v>19</v>
      </c>
      <c r="H356" s="364">
        <v>203.86478157213116</v>
      </c>
      <c r="I356" s="337">
        <v>26</v>
      </c>
      <c r="J356" s="364">
        <v>269.67759962780394</v>
      </c>
      <c r="K356" s="337">
        <v>28</v>
      </c>
    </row>
    <row r="357" spans="1:11" ht="23.25" customHeight="1">
      <c r="A357" s="27" t="s">
        <v>71</v>
      </c>
      <c r="B357" s="364">
        <v>100.00000000000001</v>
      </c>
      <c r="C357" s="337" t="s">
        <v>352</v>
      </c>
      <c r="D357" s="364">
        <v>106.99176665283753</v>
      </c>
      <c r="E357" s="337">
        <v>18</v>
      </c>
      <c r="F357" s="364">
        <v>165.42368929368811</v>
      </c>
      <c r="G357" s="337">
        <v>3</v>
      </c>
      <c r="H357" s="364">
        <v>244.02159036983164</v>
      </c>
      <c r="I357" s="337">
        <v>5</v>
      </c>
      <c r="J357" s="364">
        <v>367.69201397150732</v>
      </c>
      <c r="K357" s="337">
        <v>4</v>
      </c>
    </row>
    <row r="358" spans="1:11" ht="23.25" customHeight="1">
      <c r="A358" s="27" t="s">
        <v>80</v>
      </c>
      <c r="B358" s="364">
        <v>99.999999999999986</v>
      </c>
      <c r="C358" s="337" t="s">
        <v>352</v>
      </c>
      <c r="D358" s="364">
        <v>107.33511713602871</v>
      </c>
      <c r="E358" s="337">
        <v>15</v>
      </c>
      <c r="F358" s="364">
        <v>141.22510720418825</v>
      </c>
      <c r="G358" s="337">
        <v>28</v>
      </c>
      <c r="H358" s="364">
        <v>208.68123981403789</v>
      </c>
      <c r="I358" s="337">
        <v>23</v>
      </c>
      <c r="J358" s="364">
        <v>307.42242892493135</v>
      </c>
      <c r="K358" s="337">
        <v>21</v>
      </c>
    </row>
    <row r="359" spans="1:11" ht="23.25" customHeight="1">
      <c r="A359" s="27" t="s">
        <v>72</v>
      </c>
      <c r="B359" s="364">
        <v>99.999999999999986</v>
      </c>
      <c r="C359" s="337" t="s">
        <v>352</v>
      </c>
      <c r="D359" s="364">
        <v>106.92272470647748</v>
      </c>
      <c r="E359" s="337">
        <v>19</v>
      </c>
      <c r="F359" s="364">
        <v>148.10626715336227</v>
      </c>
      <c r="G359" s="337">
        <v>22</v>
      </c>
      <c r="H359" s="364">
        <v>214.45606830254661</v>
      </c>
      <c r="I359" s="337">
        <v>21</v>
      </c>
      <c r="J359" s="364">
        <v>322.04613012993752</v>
      </c>
      <c r="K359" s="337">
        <v>17</v>
      </c>
    </row>
    <row r="360" spans="1:11" ht="23.25" customHeight="1">
      <c r="A360" s="27" t="s">
        <v>73</v>
      </c>
      <c r="B360" s="364">
        <v>100</v>
      </c>
      <c r="C360" s="337" t="s">
        <v>352</v>
      </c>
      <c r="D360" s="364">
        <v>105.749911834625</v>
      </c>
      <c r="E360" s="337">
        <v>30</v>
      </c>
      <c r="F360" s="364">
        <v>154.08313358619318</v>
      </c>
      <c r="G360" s="337">
        <v>13</v>
      </c>
      <c r="H360" s="364">
        <v>232.13222753681811</v>
      </c>
      <c r="I360" s="337">
        <v>11</v>
      </c>
      <c r="J360" s="364">
        <v>329.45343885476615</v>
      </c>
      <c r="K360" s="337">
        <v>13</v>
      </c>
    </row>
    <row r="361" spans="1:11" ht="23.25" customHeight="1">
      <c r="A361" s="27" t="s">
        <v>74</v>
      </c>
      <c r="B361" s="364">
        <v>100</v>
      </c>
      <c r="C361" s="337" t="s">
        <v>352</v>
      </c>
      <c r="D361" s="364">
        <v>108.60137448317307</v>
      </c>
      <c r="E361" s="337">
        <v>8</v>
      </c>
      <c r="F361" s="364">
        <v>160.71192948225178</v>
      </c>
      <c r="G361" s="337">
        <v>7</v>
      </c>
      <c r="H361" s="364">
        <v>252.90845181885825</v>
      </c>
      <c r="I361" s="337">
        <v>3</v>
      </c>
      <c r="J361" s="364">
        <v>380.50487351842025</v>
      </c>
      <c r="K361" s="337">
        <v>3</v>
      </c>
    </row>
    <row r="362" spans="1:11" ht="23.25" customHeight="1">
      <c r="A362" s="27" t="s">
        <v>75</v>
      </c>
      <c r="B362" s="364">
        <v>100.00000000000003</v>
      </c>
      <c r="C362" s="337" t="s">
        <v>352</v>
      </c>
      <c r="D362" s="364">
        <v>110.83508181206021</v>
      </c>
      <c r="E362" s="337">
        <v>3</v>
      </c>
      <c r="F362" s="364">
        <v>142.04900662789021</v>
      </c>
      <c r="G362" s="337">
        <v>27</v>
      </c>
      <c r="H362" s="364">
        <v>197.20469763540166</v>
      </c>
      <c r="I362" s="337">
        <v>28</v>
      </c>
      <c r="J362" s="364">
        <v>303.91999660817442</v>
      </c>
      <c r="K362" s="337">
        <v>22</v>
      </c>
    </row>
    <row r="363" spans="1:11" ht="23.25" customHeight="1">
      <c r="A363" s="27" t="s">
        <v>76</v>
      </c>
      <c r="B363" s="364">
        <v>100</v>
      </c>
      <c r="C363" s="337" t="s">
        <v>352</v>
      </c>
      <c r="D363" s="364">
        <v>105.95419854959191</v>
      </c>
      <c r="E363" s="337">
        <v>29</v>
      </c>
      <c r="F363" s="364">
        <v>153.18109147677444</v>
      </c>
      <c r="G363" s="337">
        <v>15</v>
      </c>
      <c r="H363" s="364">
        <v>216.40952107097317</v>
      </c>
      <c r="I363" s="337">
        <v>19</v>
      </c>
      <c r="J363" s="364">
        <v>321.12094091064222</v>
      </c>
      <c r="K363" s="337">
        <v>18</v>
      </c>
    </row>
    <row r="364" spans="1:11" ht="23.25" customHeight="1">
      <c r="A364" s="27" t="s">
        <v>182</v>
      </c>
      <c r="B364" s="364">
        <v>100</v>
      </c>
      <c r="C364" s="337" t="s">
        <v>352</v>
      </c>
      <c r="D364" s="364">
        <v>106.83858285825126</v>
      </c>
      <c r="E364" s="337">
        <v>21</v>
      </c>
      <c r="F364" s="364">
        <v>143.60993416423923</v>
      </c>
      <c r="G364" s="337">
        <v>26</v>
      </c>
      <c r="H364" s="364">
        <v>209.0654749164635</v>
      </c>
      <c r="I364" s="337">
        <v>22</v>
      </c>
      <c r="J364" s="364">
        <v>295.69482300243419</v>
      </c>
      <c r="K364" s="337">
        <v>23</v>
      </c>
    </row>
    <row r="365" spans="1:11" ht="23.25" customHeight="1">
      <c r="A365" s="27" t="s">
        <v>77</v>
      </c>
      <c r="B365" s="364">
        <v>99.999999999999986</v>
      </c>
      <c r="C365" s="337" t="s">
        <v>352</v>
      </c>
      <c r="D365" s="364">
        <v>106.84621531988844</v>
      </c>
      <c r="E365" s="337">
        <v>20</v>
      </c>
      <c r="F365" s="364">
        <v>155.28835990545275</v>
      </c>
      <c r="G365" s="337">
        <v>11</v>
      </c>
      <c r="H365" s="364">
        <v>223.29223435439746</v>
      </c>
      <c r="I365" s="337">
        <v>14</v>
      </c>
      <c r="J365" s="364">
        <v>324.93931760717146</v>
      </c>
      <c r="K365" s="337">
        <v>14</v>
      </c>
    </row>
    <row r="366" spans="1:11" ht="23.25" customHeight="1">
      <c r="A366" s="27" t="s">
        <v>81</v>
      </c>
      <c r="B366" s="364">
        <v>99.999999999999986</v>
      </c>
      <c r="C366" s="337" t="s">
        <v>352</v>
      </c>
      <c r="D366" s="364">
        <v>106.16632015188422</v>
      </c>
      <c r="E366" s="337">
        <v>26</v>
      </c>
      <c r="F366" s="364">
        <v>146.73291881886678</v>
      </c>
      <c r="G366" s="337">
        <v>24</v>
      </c>
      <c r="H366" s="364">
        <v>220.58728059558416</v>
      </c>
      <c r="I366" s="337">
        <v>16</v>
      </c>
      <c r="J366" s="364">
        <v>364.1371135117443</v>
      </c>
      <c r="K366" s="337">
        <v>5</v>
      </c>
    </row>
    <row r="367" spans="1:11" ht="23.25" customHeight="1">
      <c r="A367" s="27" t="s">
        <v>78</v>
      </c>
      <c r="B367" s="364">
        <v>99.999999999999986</v>
      </c>
      <c r="C367" s="337" t="s">
        <v>352</v>
      </c>
      <c r="D367" s="364">
        <v>116.50611803235354</v>
      </c>
      <c r="E367" s="337">
        <v>1</v>
      </c>
      <c r="F367" s="364">
        <v>166.49929464501457</v>
      </c>
      <c r="G367" s="337">
        <v>2</v>
      </c>
      <c r="H367" s="364">
        <v>222.21953013471284</v>
      </c>
      <c r="I367" s="337">
        <v>15</v>
      </c>
      <c r="J367" s="364">
        <v>324.63733953024723</v>
      </c>
      <c r="K367" s="337">
        <v>15</v>
      </c>
    </row>
    <row r="368" spans="1:11" ht="23.25" customHeight="1">
      <c r="A368" s="27" t="s">
        <v>36</v>
      </c>
      <c r="B368" s="364">
        <v>100</v>
      </c>
      <c r="C368" s="337" t="s">
        <v>352</v>
      </c>
      <c r="D368" s="364">
        <v>107.97405780683587</v>
      </c>
      <c r="E368" s="337">
        <v>11</v>
      </c>
      <c r="F368" s="364">
        <v>161.63838526296641</v>
      </c>
      <c r="G368" s="337">
        <v>6</v>
      </c>
      <c r="H368" s="364">
        <v>255.61427508307489</v>
      </c>
      <c r="I368" s="337">
        <v>2</v>
      </c>
      <c r="J368" s="364">
        <v>381.25831663745021</v>
      </c>
      <c r="K368" s="337">
        <v>2</v>
      </c>
    </row>
    <row r="369" spans="1:11" s="910" customFormat="1" ht="23.25" customHeight="1">
      <c r="A369" s="998" t="s">
        <v>187</v>
      </c>
      <c r="B369" s="998"/>
      <c r="C369" s="998"/>
      <c r="D369" s="998"/>
      <c r="E369" s="998"/>
      <c r="F369" s="998"/>
      <c r="G369" s="998"/>
      <c r="H369" s="998"/>
      <c r="I369" s="998"/>
    </row>
    <row r="371" spans="1:11" ht="23.25" customHeight="1">
      <c r="A371" s="508" t="s">
        <v>643</v>
      </c>
    </row>
    <row r="372" spans="1:11" ht="23.25" customHeight="1">
      <c r="A372" s="527" t="s">
        <v>1</v>
      </c>
      <c r="B372" s="538">
        <v>1395</v>
      </c>
      <c r="C372" s="539"/>
      <c r="D372" s="538">
        <v>1396</v>
      </c>
      <c r="E372" s="539"/>
      <c r="F372" s="538">
        <v>1397</v>
      </c>
      <c r="G372" s="539"/>
      <c r="H372" s="538">
        <v>1398</v>
      </c>
      <c r="I372" s="539"/>
      <c r="J372" s="538">
        <v>1399</v>
      </c>
      <c r="K372" s="539"/>
    </row>
    <row r="373" spans="1:11" ht="23.25" customHeight="1">
      <c r="A373" s="528"/>
      <c r="B373" s="458" t="s">
        <v>500</v>
      </c>
      <c r="C373" s="459" t="s">
        <v>3</v>
      </c>
      <c r="D373" s="458" t="s">
        <v>500</v>
      </c>
      <c r="E373" s="458" t="s">
        <v>3</v>
      </c>
      <c r="F373" s="458" t="s">
        <v>500</v>
      </c>
      <c r="G373" s="458" t="s">
        <v>3</v>
      </c>
      <c r="H373" s="458" t="s">
        <v>500</v>
      </c>
      <c r="I373" s="458" t="s">
        <v>3</v>
      </c>
      <c r="J373" s="458" t="s">
        <v>500</v>
      </c>
      <c r="K373" s="458" t="s">
        <v>3</v>
      </c>
    </row>
    <row r="374" spans="1:11" s="924" customFormat="1" ht="23.25" customHeight="1">
      <c r="A374" s="334" t="s">
        <v>55</v>
      </c>
      <c r="B374" s="362">
        <v>100.00000000000003</v>
      </c>
      <c r="C374" s="365" t="s">
        <v>352</v>
      </c>
      <c r="D374" s="362">
        <v>111.00900891578731</v>
      </c>
      <c r="E374" s="1" t="s">
        <v>352</v>
      </c>
      <c r="F374" s="362">
        <v>130.56993375350964</v>
      </c>
      <c r="G374" s="1" t="s">
        <v>352</v>
      </c>
      <c r="H374" s="362">
        <v>159.30615854752492</v>
      </c>
      <c r="I374" s="1" t="s">
        <v>352</v>
      </c>
      <c r="J374" s="362">
        <v>193.59263849257556</v>
      </c>
      <c r="K374" s="1" t="s">
        <v>352</v>
      </c>
    </row>
    <row r="375" spans="1:11" ht="23.25" customHeight="1">
      <c r="A375" s="27" t="s">
        <v>56</v>
      </c>
      <c r="B375" s="364">
        <v>99.999999999999986</v>
      </c>
      <c r="C375" s="366" t="s">
        <v>352</v>
      </c>
      <c r="D375" s="364">
        <v>114.01352069906761</v>
      </c>
      <c r="E375" s="337">
        <v>11</v>
      </c>
      <c r="F375" s="364">
        <v>131.05288639567917</v>
      </c>
      <c r="G375" s="337">
        <v>13</v>
      </c>
      <c r="H375" s="364">
        <v>151.08584399094806</v>
      </c>
      <c r="I375" s="337">
        <v>21</v>
      </c>
      <c r="J375" s="364">
        <v>176.73888946780957</v>
      </c>
      <c r="K375" s="337">
        <v>23</v>
      </c>
    </row>
    <row r="376" spans="1:11" ht="23.25" customHeight="1">
      <c r="A376" s="27" t="s">
        <v>57</v>
      </c>
      <c r="B376" s="364">
        <v>100.00000000000001</v>
      </c>
      <c r="C376" s="366" t="s">
        <v>352</v>
      </c>
      <c r="D376" s="364">
        <v>114.08784051931914</v>
      </c>
      <c r="E376" s="337">
        <v>10</v>
      </c>
      <c r="F376" s="364">
        <v>132.95833714748852</v>
      </c>
      <c r="G376" s="337">
        <v>9</v>
      </c>
      <c r="H376" s="364">
        <v>162.6110517797469</v>
      </c>
      <c r="I376" s="337">
        <v>7</v>
      </c>
      <c r="J376" s="364">
        <v>202.34608453730391</v>
      </c>
      <c r="K376" s="337">
        <v>7</v>
      </c>
    </row>
    <row r="377" spans="1:11" ht="23.25" customHeight="1">
      <c r="A377" s="27" t="s">
        <v>58</v>
      </c>
      <c r="B377" s="364">
        <v>99.999999999999986</v>
      </c>
      <c r="C377" s="366" t="s">
        <v>352</v>
      </c>
      <c r="D377" s="364">
        <v>112.18326260984691</v>
      </c>
      <c r="E377" s="337">
        <v>17</v>
      </c>
      <c r="F377" s="364">
        <v>124.87059281763308</v>
      </c>
      <c r="G377" s="337">
        <v>28</v>
      </c>
      <c r="H377" s="364">
        <v>146.81692780869105</v>
      </c>
      <c r="I377" s="337">
        <v>28</v>
      </c>
      <c r="J377" s="364">
        <v>177.84821833230319</v>
      </c>
      <c r="K377" s="337">
        <v>21</v>
      </c>
    </row>
    <row r="378" spans="1:11" ht="23.25" customHeight="1">
      <c r="A378" s="27" t="s">
        <v>59</v>
      </c>
      <c r="B378" s="364">
        <v>99.999999999999986</v>
      </c>
      <c r="C378" s="366" t="s">
        <v>352</v>
      </c>
      <c r="D378" s="364">
        <v>113.7386929856366</v>
      </c>
      <c r="E378" s="337">
        <v>12</v>
      </c>
      <c r="F378" s="364">
        <v>132.02217839141792</v>
      </c>
      <c r="G378" s="337">
        <v>10</v>
      </c>
      <c r="H378" s="364">
        <v>157.10308475980074</v>
      </c>
      <c r="I378" s="337">
        <v>15</v>
      </c>
      <c r="J378" s="364">
        <v>174.73236142116772</v>
      </c>
      <c r="K378" s="337">
        <v>25</v>
      </c>
    </row>
    <row r="379" spans="1:11" ht="23.25" customHeight="1">
      <c r="A379" s="27" t="s">
        <v>10</v>
      </c>
      <c r="B379" s="364">
        <v>100.00000000000004</v>
      </c>
      <c r="C379" s="366" t="s">
        <v>352</v>
      </c>
      <c r="D379" s="364">
        <v>112.11824184336832</v>
      </c>
      <c r="E379" s="337">
        <v>19</v>
      </c>
      <c r="F379" s="364">
        <v>127.69249162327739</v>
      </c>
      <c r="G379" s="337">
        <v>22</v>
      </c>
      <c r="H379" s="364">
        <v>158.40664601293906</v>
      </c>
      <c r="I379" s="337">
        <v>13</v>
      </c>
      <c r="J379" s="364">
        <v>192.88717839569102</v>
      </c>
      <c r="K379" s="337">
        <v>10</v>
      </c>
    </row>
    <row r="380" spans="1:11" ht="23.25" customHeight="1">
      <c r="A380" s="27" t="s">
        <v>60</v>
      </c>
      <c r="B380" s="364">
        <v>99.999999999999972</v>
      </c>
      <c r="C380" s="366" t="s">
        <v>352</v>
      </c>
      <c r="D380" s="364">
        <v>112.32860304080418</v>
      </c>
      <c r="E380" s="337">
        <v>16</v>
      </c>
      <c r="F380" s="364">
        <v>131.97578880845754</v>
      </c>
      <c r="G380" s="337">
        <v>11</v>
      </c>
      <c r="H380" s="364">
        <v>156.16059804493835</v>
      </c>
      <c r="I380" s="337">
        <v>16</v>
      </c>
      <c r="J380" s="364">
        <v>175.6482401906479</v>
      </c>
      <c r="K380" s="337">
        <v>24</v>
      </c>
    </row>
    <row r="381" spans="1:11" ht="23.25" customHeight="1">
      <c r="A381" s="27" t="s">
        <v>12</v>
      </c>
      <c r="B381" s="364">
        <v>100.00000000000001</v>
      </c>
      <c r="C381" s="366" t="s">
        <v>352</v>
      </c>
      <c r="D381" s="364">
        <v>113.24249865607617</v>
      </c>
      <c r="E381" s="337">
        <v>13</v>
      </c>
      <c r="F381" s="364">
        <v>126.2408540471598</v>
      </c>
      <c r="G381" s="337">
        <v>25</v>
      </c>
      <c r="H381" s="364">
        <v>149.5750786701966</v>
      </c>
      <c r="I381" s="337">
        <v>24</v>
      </c>
      <c r="J381" s="364">
        <v>171.40952843537954</v>
      </c>
      <c r="K381" s="337">
        <v>28</v>
      </c>
    </row>
    <row r="382" spans="1:11" ht="23.25" customHeight="1">
      <c r="A382" s="27" t="s">
        <v>13</v>
      </c>
      <c r="B382" s="364">
        <v>100</v>
      </c>
      <c r="C382" s="366" t="s">
        <v>352</v>
      </c>
      <c r="D382" s="364">
        <v>106.23343499467789</v>
      </c>
      <c r="E382" s="337">
        <v>30</v>
      </c>
      <c r="F382" s="364">
        <v>128.85993513165798</v>
      </c>
      <c r="G382" s="337">
        <v>19</v>
      </c>
      <c r="H382" s="364">
        <v>163.68707258148893</v>
      </c>
      <c r="I382" s="337">
        <v>5</v>
      </c>
      <c r="J382" s="364">
        <v>204.1336273966308</v>
      </c>
      <c r="K382" s="337">
        <v>6</v>
      </c>
    </row>
    <row r="383" spans="1:11" ht="23.25" customHeight="1">
      <c r="A383" s="27" t="s">
        <v>62</v>
      </c>
      <c r="B383" s="364">
        <v>100.00000000000003</v>
      </c>
      <c r="C383" s="366" t="s">
        <v>352</v>
      </c>
      <c r="D383" s="364">
        <v>117.57772343041869</v>
      </c>
      <c r="E383" s="337">
        <v>3</v>
      </c>
      <c r="F383" s="364">
        <v>138.61508751099345</v>
      </c>
      <c r="G383" s="337">
        <v>4</v>
      </c>
      <c r="H383" s="364">
        <v>160.58358884137499</v>
      </c>
      <c r="I383" s="337">
        <v>9</v>
      </c>
      <c r="J383" s="364">
        <v>187.44405598525984</v>
      </c>
      <c r="K383" s="337">
        <v>13</v>
      </c>
    </row>
    <row r="384" spans="1:11" ht="23.25" customHeight="1">
      <c r="A384" s="27" t="s">
        <v>63</v>
      </c>
      <c r="B384" s="364">
        <v>99.999999999999972</v>
      </c>
      <c r="C384" s="366" t="s">
        <v>352</v>
      </c>
      <c r="D384" s="364">
        <v>107.2045186103727</v>
      </c>
      <c r="E384" s="337">
        <v>28</v>
      </c>
      <c r="F384" s="364">
        <v>121.03485292351772</v>
      </c>
      <c r="G384" s="337">
        <v>30</v>
      </c>
      <c r="H384" s="364">
        <v>145.31216627575242</v>
      </c>
      <c r="I384" s="337">
        <v>29</v>
      </c>
      <c r="J384" s="364">
        <v>171.77593099387275</v>
      </c>
      <c r="K384" s="337">
        <v>26</v>
      </c>
    </row>
    <row r="385" spans="1:11" ht="23.25" customHeight="1">
      <c r="A385" s="27" t="s">
        <v>64</v>
      </c>
      <c r="B385" s="364">
        <v>100</v>
      </c>
      <c r="C385" s="366" t="s">
        <v>352</v>
      </c>
      <c r="D385" s="364">
        <v>113.01707483121648</v>
      </c>
      <c r="E385" s="337">
        <v>14</v>
      </c>
      <c r="F385" s="364">
        <v>131.34470259030084</v>
      </c>
      <c r="G385" s="337">
        <v>12</v>
      </c>
      <c r="H385" s="364">
        <v>161.30927811165839</v>
      </c>
      <c r="I385" s="337">
        <v>8</v>
      </c>
      <c r="J385" s="364">
        <v>195.33805820063591</v>
      </c>
      <c r="K385" s="337">
        <v>8</v>
      </c>
    </row>
    <row r="386" spans="1:11" ht="23.25" customHeight="1">
      <c r="A386" s="27" t="s">
        <v>65</v>
      </c>
      <c r="B386" s="364">
        <v>99.999999999999986</v>
      </c>
      <c r="C386" s="366" t="s">
        <v>352</v>
      </c>
      <c r="D386" s="364">
        <v>125.53480892197614</v>
      </c>
      <c r="E386" s="337">
        <v>1</v>
      </c>
      <c r="F386" s="364">
        <v>155.22167886917109</v>
      </c>
      <c r="G386" s="337">
        <v>1</v>
      </c>
      <c r="H386" s="364">
        <v>185.41541243424686</v>
      </c>
      <c r="I386" s="337">
        <v>1</v>
      </c>
      <c r="J386" s="364">
        <v>210.90169622888885</v>
      </c>
      <c r="K386" s="337">
        <v>2</v>
      </c>
    </row>
    <row r="387" spans="1:11" ht="23.25" customHeight="1">
      <c r="A387" s="27" t="s">
        <v>66</v>
      </c>
      <c r="B387" s="364">
        <v>99.999999999999986</v>
      </c>
      <c r="C387" s="366" t="s">
        <v>352</v>
      </c>
      <c r="D387" s="364">
        <v>117.59893871156859</v>
      </c>
      <c r="E387" s="337">
        <v>2</v>
      </c>
      <c r="F387" s="364">
        <v>135.44330291105729</v>
      </c>
      <c r="G387" s="337">
        <v>5</v>
      </c>
      <c r="H387" s="364">
        <v>157.6335024174403</v>
      </c>
      <c r="I387" s="337">
        <v>14</v>
      </c>
      <c r="J387" s="364">
        <v>186.00489884419275</v>
      </c>
      <c r="K387" s="337">
        <v>17</v>
      </c>
    </row>
    <row r="388" spans="1:11" ht="23.25" customHeight="1">
      <c r="A388" s="27" t="s">
        <v>19</v>
      </c>
      <c r="B388" s="364">
        <v>99.999999999999986</v>
      </c>
      <c r="C388" s="366" t="s">
        <v>352</v>
      </c>
      <c r="D388" s="364">
        <v>117.22110056597612</v>
      </c>
      <c r="E388" s="337">
        <v>5</v>
      </c>
      <c r="F388" s="364">
        <v>134.13751863423988</v>
      </c>
      <c r="G388" s="337">
        <v>6</v>
      </c>
      <c r="H388" s="364">
        <v>158.78425032837777</v>
      </c>
      <c r="I388" s="337">
        <v>11</v>
      </c>
      <c r="J388" s="364">
        <v>183.73286959617434</v>
      </c>
      <c r="K388" s="337">
        <v>19</v>
      </c>
    </row>
    <row r="389" spans="1:11" ht="23.25" customHeight="1">
      <c r="A389" s="27" t="s">
        <v>67</v>
      </c>
      <c r="B389" s="364">
        <v>100</v>
      </c>
      <c r="C389" s="366" t="s">
        <v>352</v>
      </c>
      <c r="D389" s="364">
        <v>108.18015844154347</v>
      </c>
      <c r="E389" s="337">
        <v>26</v>
      </c>
      <c r="F389" s="364">
        <v>122.86410110040755</v>
      </c>
      <c r="G389" s="337">
        <v>29</v>
      </c>
      <c r="H389" s="364">
        <v>136.45487715322275</v>
      </c>
      <c r="I389" s="337">
        <v>30</v>
      </c>
      <c r="J389" s="364">
        <v>159.4155808618294</v>
      </c>
      <c r="K389" s="337">
        <v>30</v>
      </c>
    </row>
    <row r="390" spans="1:11" ht="23.25" customHeight="1">
      <c r="A390" s="27" t="s">
        <v>21</v>
      </c>
      <c r="B390" s="364">
        <v>100</v>
      </c>
      <c r="C390" s="366" t="s">
        <v>352</v>
      </c>
      <c r="D390" s="364">
        <v>102.3422854197519</v>
      </c>
      <c r="E390" s="337">
        <v>31</v>
      </c>
      <c r="F390" s="364">
        <v>111.65222539128756</v>
      </c>
      <c r="G390" s="337">
        <v>31</v>
      </c>
      <c r="H390" s="364">
        <v>119.95327158101681</v>
      </c>
      <c r="I390" s="337">
        <v>31</v>
      </c>
      <c r="J390" s="364">
        <v>128.23197056771627</v>
      </c>
      <c r="K390" s="337">
        <v>31</v>
      </c>
    </row>
    <row r="391" spans="1:11" ht="23.25" customHeight="1">
      <c r="A391" s="27" t="s">
        <v>68</v>
      </c>
      <c r="B391" s="364">
        <v>99.999999999999986</v>
      </c>
      <c r="C391" s="366" t="s">
        <v>352</v>
      </c>
      <c r="D391" s="364">
        <v>114.10628740119057</v>
      </c>
      <c r="E391" s="337">
        <v>9</v>
      </c>
      <c r="F391" s="364">
        <v>128.04963079530208</v>
      </c>
      <c r="G391" s="337">
        <v>20</v>
      </c>
      <c r="H391" s="364">
        <v>148.99536271709499</v>
      </c>
      <c r="I391" s="337">
        <v>25</v>
      </c>
      <c r="J391" s="364">
        <v>188.2663104477403</v>
      </c>
      <c r="K391" s="337">
        <v>12</v>
      </c>
    </row>
    <row r="392" spans="1:11" ht="23.25" customHeight="1">
      <c r="A392" s="27" t="s">
        <v>69</v>
      </c>
      <c r="B392" s="364">
        <v>99.999999999999986</v>
      </c>
      <c r="C392" s="366" t="s">
        <v>352</v>
      </c>
      <c r="D392" s="364">
        <v>114.98992113014786</v>
      </c>
      <c r="E392" s="337">
        <v>7</v>
      </c>
      <c r="F392" s="364">
        <v>130.10871909456358</v>
      </c>
      <c r="G392" s="337">
        <v>14</v>
      </c>
      <c r="H392" s="364">
        <v>153.30299790602473</v>
      </c>
      <c r="I392" s="337">
        <v>19</v>
      </c>
      <c r="J392" s="364">
        <v>187.22975601118338</v>
      </c>
      <c r="K392" s="337">
        <v>15</v>
      </c>
    </row>
    <row r="393" spans="1:11" ht="23.25" customHeight="1">
      <c r="A393" s="27" t="s">
        <v>70</v>
      </c>
      <c r="B393" s="364">
        <v>99.999999999999986</v>
      </c>
      <c r="C393" s="366" t="s">
        <v>352</v>
      </c>
      <c r="D393" s="364">
        <v>114.89356687311283</v>
      </c>
      <c r="E393" s="337">
        <v>8</v>
      </c>
      <c r="F393" s="364">
        <v>138.62494301529051</v>
      </c>
      <c r="G393" s="337">
        <v>3</v>
      </c>
      <c r="H393" s="364">
        <v>168.79848241834785</v>
      </c>
      <c r="I393" s="337">
        <v>3</v>
      </c>
      <c r="J393" s="364">
        <v>207.0317733795178</v>
      </c>
      <c r="K393" s="337">
        <v>3</v>
      </c>
    </row>
    <row r="394" spans="1:11" ht="23.25" customHeight="1">
      <c r="A394" s="27" t="s">
        <v>71</v>
      </c>
      <c r="B394" s="364">
        <v>100</v>
      </c>
      <c r="C394" s="366" t="s">
        <v>352</v>
      </c>
      <c r="D394" s="364">
        <v>110.19287499971114</v>
      </c>
      <c r="E394" s="337">
        <v>23</v>
      </c>
      <c r="F394" s="364">
        <v>126.57553700102092</v>
      </c>
      <c r="G394" s="337">
        <v>23</v>
      </c>
      <c r="H394" s="364">
        <v>147.91105498197257</v>
      </c>
      <c r="I394" s="337">
        <v>27</v>
      </c>
      <c r="J394" s="364">
        <v>171.48487412239069</v>
      </c>
      <c r="K394" s="337">
        <v>27</v>
      </c>
    </row>
    <row r="395" spans="1:11" ht="23.25" customHeight="1">
      <c r="A395" s="27" t="s">
        <v>80</v>
      </c>
      <c r="B395" s="364">
        <v>100</v>
      </c>
      <c r="C395" s="366" t="s">
        <v>352</v>
      </c>
      <c r="D395" s="364">
        <v>112.16002695758328</v>
      </c>
      <c r="E395" s="337">
        <v>18</v>
      </c>
      <c r="F395" s="364">
        <v>129.40162806571453</v>
      </c>
      <c r="G395" s="337">
        <v>17</v>
      </c>
      <c r="H395" s="364">
        <v>159.82264866419047</v>
      </c>
      <c r="I395" s="337">
        <v>10</v>
      </c>
      <c r="J395" s="364">
        <v>206.82875583455234</v>
      </c>
      <c r="K395" s="337">
        <v>4</v>
      </c>
    </row>
    <row r="396" spans="1:11" ht="23.25" customHeight="1">
      <c r="A396" s="27" t="s">
        <v>72</v>
      </c>
      <c r="B396" s="364">
        <v>100.00000000000001</v>
      </c>
      <c r="C396" s="366" t="s">
        <v>352</v>
      </c>
      <c r="D396" s="364">
        <v>110.3553918016311</v>
      </c>
      <c r="E396" s="337">
        <v>22</v>
      </c>
      <c r="F396" s="364">
        <v>129.54959210669875</v>
      </c>
      <c r="G396" s="337">
        <v>16</v>
      </c>
      <c r="H396" s="364">
        <v>151.05070437999265</v>
      </c>
      <c r="I396" s="337">
        <v>22</v>
      </c>
      <c r="J396" s="364">
        <v>167.8661525381516</v>
      </c>
      <c r="K396" s="337">
        <v>29</v>
      </c>
    </row>
    <row r="397" spans="1:11" ht="23.25" customHeight="1">
      <c r="A397" s="27" t="s">
        <v>73</v>
      </c>
      <c r="B397" s="364">
        <v>100</v>
      </c>
      <c r="C397" s="366" t="s">
        <v>352</v>
      </c>
      <c r="D397" s="364">
        <v>107.98374075953213</v>
      </c>
      <c r="E397" s="337">
        <v>27</v>
      </c>
      <c r="F397" s="364">
        <v>125.63278342613505</v>
      </c>
      <c r="G397" s="337">
        <v>26</v>
      </c>
      <c r="H397" s="364">
        <v>151.96679067704659</v>
      </c>
      <c r="I397" s="337">
        <v>20</v>
      </c>
      <c r="J397" s="364">
        <v>179.69488009373498</v>
      </c>
      <c r="K397" s="337">
        <v>20</v>
      </c>
    </row>
    <row r="398" spans="1:11" ht="23.25" customHeight="1">
      <c r="A398" s="27" t="s">
        <v>74</v>
      </c>
      <c r="B398" s="364">
        <v>100.00000000000001</v>
      </c>
      <c r="C398" s="366" t="s">
        <v>352</v>
      </c>
      <c r="D398" s="364">
        <v>110.96257043490655</v>
      </c>
      <c r="E398" s="337">
        <v>21</v>
      </c>
      <c r="F398" s="364">
        <v>133.27324355528137</v>
      </c>
      <c r="G398" s="337">
        <v>8</v>
      </c>
      <c r="H398" s="364">
        <v>163.76827061810724</v>
      </c>
      <c r="I398" s="337">
        <v>4</v>
      </c>
      <c r="J398" s="364">
        <v>194.28261468947753</v>
      </c>
      <c r="K398" s="337">
        <v>9</v>
      </c>
    </row>
    <row r="399" spans="1:11" ht="23.25" customHeight="1">
      <c r="A399" s="27" t="s">
        <v>75</v>
      </c>
      <c r="B399" s="364">
        <v>99.999999999999986</v>
      </c>
      <c r="C399" s="366" t="s">
        <v>352</v>
      </c>
      <c r="D399" s="364">
        <v>116.67988485771632</v>
      </c>
      <c r="E399" s="337">
        <v>6</v>
      </c>
      <c r="F399" s="364">
        <v>133.52541747800922</v>
      </c>
      <c r="G399" s="337">
        <v>7</v>
      </c>
      <c r="H399" s="364">
        <v>158.50098635085104</v>
      </c>
      <c r="I399" s="337">
        <v>12</v>
      </c>
      <c r="J399" s="364">
        <v>192.82460331834542</v>
      </c>
      <c r="K399" s="337">
        <v>11</v>
      </c>
    </row>
    <row r="400" spans="1:11" ht="23.25" customHeight="1">
      <c r="A400" s="27" t="s">
        <v>76</v>
      </c>
      <c r="B400" s="364">
        <v>99.999999999999986</v>
      </c>
      <c r="C400" s="366" t="s">
        <v>352</v>
      </c>
      <c r="D400" s="364">
        <v>106.44256982755876</v>
      </c>
      <c r="E400" s="337">
        <v>29</v>
      </c>
      <c r="F400" s="364">
        <v>125.2917436196759</v>
      </c>
      <c r="G400" s="337">
        <v>27</v>
      </c>
      <c r="H400" s="364">
        <v>153.80733357529095</v>
      </c>
      <c r="I400" s="337">
        <v>18</v>
      </c>
      <c r="J400" s="364">
        <v>186.8817335526835</v>
      </c>
      <c r="K400" s="337">
        <v>16</v>
      </c>
    </row>
    <row r="401" spans="1:11" ht="23.25" customHeight="1">
      <c r="A401" s="27" t="s">
        <v>182</v>
      </c>
      <c r="B401" s="364">
        <v>99.999999999999986</v>
      </c>
      <c r="C401" s="366" t="s">
        <v>352</v>
      </c>
      <c r="D401" s="364">
        <v>117.5762674872075</v>
      </c>
      <c r="E401" s="337">
        <v>4</v>
      </c>
      <c r="F401" s="364">
        <v>140.1364807856859</v>
      </c>
      <c r="G401" s="337">
        <v>2</v>
      </c>
      <c r="H401" s="364">
        <v>170.79402068036404</v>
      </c>
      <c r="I401" s="337">
        <v>2</v>
      </c>
      <c r="J401" s="364">
        <v>213.54986612114806</v>
      </c>
      <c r="K401" s="337">
        <v>1</v>
      </c>
    </row>
    <row r="402" spans="1:11" ht="23.25" customHeight="1">
      <c r="A402" s="27" t="s">
        <v>77</v>
      </c>
      <c r="B402" s="364">
        <v>100</v>
      </c>
      <c r="C402" s="366" t="s">
        <v>352</v>
      </c>
      <c r="D402" s="364">
        <v>112.74232095044843</v>
      </c>
      <c r="E402" s="337">
        <v>15</v>
      </c>
      <c r="F402" s="364">
        <v>130.10018847264641</v>
      </c>
      <c r="G402" s="337">
        <v>15</v>
      </c>
      <c r="H402" s="364">
        <v>148.78018781645869</v>
      </c>
      <c r="I402" s="337">
        <v>26</v>
      </c>
      <c r="J402" s="364">
        <v>177.35027405621955</v>
      </c>
      <c r="K402" s="337">
        <v>22</v>
      </c>
    </row>
    <row r="403" spans="1:11" ht="23.25" customHeight="1">
      <c r="A403" s="27" t="s">
        <v>81</v>
      </c>
      <c r="B403" s="364">
        <v>100</v>
      </c>
      <c r="C403" s="366" t="s">
        <v>352</v>
      </c>
      <c r="D403" s="364">
        <v>108.78970453367481</v>
      </c>
      <c r="E403" s="337">
        <v>25</v>
      </c>
      <c r="F403" s="364">
        <v>127.73386408927766</v>
      </c>
      <c r="G403" s="337">
        <v>21</v>
      </c>
      <c r="H403" s="364">
        <v>150.29900482643956</v>
      </c>
      <c r="I403" s="337">
        <v>23</v>
      </c>
      <c r="J403" s="364">
        <v>185.57920289794669</v>
      </c>
      <c r="K403" s="337">
        <v>18</v>
      </c>
    </row>
    <row r="404" spans="1:11" ht="23.25" customHeight="1">
      <c r="A404" s="27" t="s">
        <v>78</v>
      </c>
      <c r="B404" s="364">
        <v>99.999999999999986</v>
      </c>
      <c r="C404" s="366" t="s">
        <v>352</v>
      </c>
      <c r="D404" s="364">
        <v>111.58153636883289</v>
      </c>
      <c r="E404" s="337">
        <v>20</v>
      </c>
      <c r="F404" s="364">
        <v>129.11562961189802</v>
      </c>
      <c r="G404" s="337">
        <v>18</v>
      </c>
      <c r="H404" s="364">
        <v>156.00033791149039</v>
      </c>
      <c r="I404" s="337">
        <v>17</v>
      </c>
      <c r="J404" s="364">
        <v>187.41770611782925</v>
      </c>
      <c r="K404" s="337">
        <v>14</v>
      </c>
    </row>
    <row r="405" spans="1:11" ht="23.25" customHeight="1">
      <c r="A405" s="27" t="s">
        <v>36</v>
      </c>
      <c r="B405" s="364">
        <v>100</v>
      </c>
      <c r="C405" s="366" t="s">
        <v>352</v>
      </c>
      <c r="D405" s="364">
        <v>109.77411160610183</v>
      </c>
      <c r="E405" s="337">
        <v>24</v>
      </c>
      <c r="F405" s="364">
        <v>126.52334714346625</v>
      </c>
      <c r="G405" s="337">
        <v>24</v>
      </c>
      <c r="H405" s="364">
        <v>162.91992703810706</v>
      </c>
      <c r="I405" s="337">
        <v>6</v>
      </c>
      <c r="J405" s="364">
        <v>204.40808062722584</v>
      </c>
      <c r="K405" s="337">
        <v>5</v>
      </c>
    </row>
    <row r="406" spans="1:11" s="910" customFormat="1" ht="23.25" customHeight="1">
      <c r="A406" s="998" t="s">
        <v>187</v>
      </c>
      <c r="B406" s="998"/>
      <c r="C406" s="998"/>
      <c r="D406" s="998"/>
      <c r="E406" s="998"/>
      <c r="F406" s="998"/>
      <c r="G406" s="998"/>
      <c r="H406" s="998"/>
      <c r="I406" s="998"/>
    </row>
    <row r="408" spans="1:11" ht="23.25" customHeight="1">
      <c r="A408" s="508" t="s">
        <v>644</v>
      </c>
    </row>
    <row r="409" spans="1:11" ht="23.25" customHeight="1">
      <c r="A409" s="527" t="s">
        <v>1</v>
      </c>
      <c r="B409" s="538">
        <v>1395</v>
      </c>
      <c r="C409" s="539"/>
      <c r="D409" s="538">
        <v>1396</v>
      </c>
      <c r="E409" s="539"/>
      <c r="F409" s="538">
        <v>1397</v>
      </c>
      <c r="G409" s="539"/>
      <c r="H409" s="538">
        <v>1398</v>
      </c>
      <c r="I409" s="539"/>
      <c r="J409" s="538">
        <v>1399</v>
      </c>
      <c r="K409" s="539"/>
    </row>
    <row r="410" spans="1:11" ht="23.25" customHeight="1">
      <c r="A410" s="528"/>
      <c r="B410" s="458" t="s">
        <v>500</v>
      </c>
      <c r="C410" s="459" t="s">
        <v>3</v>
      </c>
      <c r="D410" s="458" t="s">
        <v>500</v>
      </c>
      <c r="E410" s="458" t="s">
        <v>3</v>
      </c>
      <c r="F410" s="458" t="s">
        <v>500</v>
      </c>
      <c r="G410" s="458" t="s">
        <v>3</v>
      </c>
      <c r="H410" s="458" t="s">
        <v>500</v>
      </c>
      <c r="I410" s="458" t="s">
        <v>3</v>
      </c>
      <c r="J410" s="458" t="s">
        <v>500</v>
      </c>
      <c r="K410" s="458" t="s">
        <v>3</v>
      </c>
    </row>
    <row r="411" spans="1:11" s="924" customFormat="1" ht="23.25" customHeight="1">
      <c r="A411" s="334" t="s">
        <v>55</v>
      </c>
      <c r="B411" s="362">
        <v>100.00000000000001</v>
      </c>
      <c r="C411" s="1" t="s">
        <v>352</v>
      </c>
      <c r="D411" s="362">
        <v>106.76304575692427</v>
      </c>
      <c r="E411" s="1" t="s">
        <v>352</v>
      </c>
      <c r="F411" s="362">
        <v>129.81069589661243</v>
      </c>
      <c r="G411" s="1" t="s">
        <v>352</v>
      </c>
      <c r="H411" s="362">
        <v>181.47497348888453</v>
      </c>
      <c r="I411" s="1" t="s">
        <v>352</v>
      </c>
      <c r="J411" s="362">
        <v>235.13748504038466</v>
      </c>
      <c r="K411" s="1" t="s">
        <v>352</v>
      </c>
    </row>
    <row r="412" spans="1:11" ht="23.25" customHeight="1">
      <c r="A412" s="27" t="s">
        <v>56</v>
      </c>
      <c r="B412" s="364">
        <v>100</v>
      </c>
      <c r="C412" s="337" t="s">
        <v>352</v>
      </c>
      <c r="D412" s="364">
        <v>106.83260268566067</v>
      </c>
      <c r="E412" s="337">
        <v>22</v>
      </c>
      <c r="F412" s="364">
        <v>133.69960937799095</v>
      </c>
      <c r="G412" s="337">
        <v>15</v>
      </c>
      <c r="H412" s="364">
        <v>184.91268318903977</v>
      </c>
      <c r="I412" s="337">
        <v>21</v>
      </c>
      <c r="J412" s="364">
        <v>245.55133433828627</v>
      </c>
      <c r="K412" s="337">
        <v>16</v>
      </c>
    </row>
    <row r="413" spans="1:11" ht="23.25" customHeight="1">
      <c r="A413" s="27" t="s">
        <v>57</v>
      </c>
      <c r="B413" s="364">
        <v>100</v>
      </c>
      <c r="C413" s="337" t="s">
        <v>352</v>
      </c>
      <c r="D413" s="364">
        <v>106.41036376153798</v>
      </c>
      <c r="E413" s="337">
        <v>24</v>
      </c>
      <c r="F413" s="364">
        <v>131.85530597768224</v>
      </c>
      <c r="G413" s="337">
        <v>21</v>
      </c>
      <c r="H413" s="364">
        <v>181.88336185731902</v>
      </c>
      <c r="I413" s="337">
        <v>23</v>
      </c>
      <c r="J413" s="364">
        <v>223.70421248823379</v>
      </c>
      <c r="K413" s="337">
        <v>28</v>
      </c>
    </row>
    <row r="414" spans="1:11" ht="23.25" customHeight="1">
      <c r="A414" s="27" t="s">
        <v>58</v>
      </c>
      <c r="B414" s="364">
        <v>100.00000000000001</v>
      </c>
      <c r="C414" s="337" t="s">
        <v>352</v>
      </c>
      <c r="D414" s="364">
        <v>107.03761571937231</v>
      </c>
      <c r="E414" s="337">
        <v>20</v>
      </c>
      <c r="F414" s="364">
        <v>128.35980763612429</v>
      </c>
      <c r="G414" s="337">
        <v>27</v>
      </c>
      <c r="H414" s="364">
        <v>185.19102841877438</v>
      </c>
      <c r="I414" s="337">
        <v>20</v>
      </c>
      <c r="J414" s="364">
        <v>243.07146047360996</v>
      </c>
      <c r="K414" s="337">
        <v>17</v>
      </c>
    </row>
    <row r="415" spans="1:11" ht="23.25" customHeight="1">
      <c r="A415" s="27" t="s">
        <v>59</v>
      </c>
      <c r="B415" s="364">
        <v>100</v>
      </c>
      <c r="C415" s="337" t="s">
        <v>352</v>
      </c>
      <c r="D415" s="364">
        <v>110.14538314282098</v>
      </c>
      <c r="E415" s="337">
        <v>1</v>
      </c>
      <c r="F415" s="364">
        <v>139.18862554990963</v>
      </c>
      <c r="G415" s="337">
        <v>5</v>
      </c>
      <c r="H415" s="364">
        <v>203.94484019467217</v>
      </c>
      <c r="I415" s="337">
        <v>7</v>
      </c>
      <c r="J415" s="364">
        <v>259.33758816054632</v>
      </c>
      <c r="K415" s="337">
        <v>9</v>
      </c>
    </row>
    <row r="416" spans="1:11" ht="23.25" customHeight="1">
      <c r="A416" s="27" t="s">
        <v>10</v>
      </c>
      <c r="B416" s="364">
        <v>99.999999999999986</v>
      </c>
      <c r="C416" s="337" t="s">
        <v>352</v>
      </c>
      <c r="D416" s="364">
        <v>108.61085917118545</v>
      </c>
      <c r="E416" s="337">
        <v>9</v>
      </c>
      <c r="F416" s="364">
        <v>133.45656747656861</v>
      </c>
      <c r="G416" s="337">
        <v>16</v>
      </c>
      <c r="H416" s="364">
        <v>177.28917505704041</v>
      </c>
      <c r="I416" s="337">
        <v>25</v>
      </c>
      <c r="J416" s="364">
        <v>200.47778995554634</v>
      </c>
      <c r="K416" s="337">
        <v>31</v>
      </c>
    </row>
    <row r="417" spans="1:11" ht="23.25" customHeight="1">
      <c r="A417" s="27" t="s">
        <v>60</v>
      </c>
      <c r="B417" s="364">
        <v>100</v>
      </c>
      <c r="C417" s="337" t="s">
        <v>352</v>
      </c>
      <c r="D417" s="364">
        <v>109.59250836535917</v>
      </c>
      <c r="E417" s="337">
        <v>4</v>
      </c>
      <c r="F417" s="364">
        <v>140.10233897983147</v>
      </c>
      <c r="G417" s="337">
        <v>4</v>
      </c>
      <c r="H417" s="364">
        <v>208.66976944581782</v>
      </c>
      <c r="I417" s="337">
        <v>4</v>
      </c>
      <c r="J417" s="364">
        <v>284.4404369629641</v>
      </c>
      <c r="K417" s="337">
        <v>2</v>
      </c>
    </row>
    <row r="418" spans="1:11" ht="23.25" customHeight="1">
      <c r="A418" s="27" t="s">
        <v>12</v>
      </c>
      <c r="B418" s="364">
        <v>99.999999999999986</v>
      </c>
      <c r="C418" s="337" t="s">
        <v>352</v>
      </c>
      <c r="D418" s="364">
        <v>107.78438415731941</v>
      </c>
      <c r="E418" s="337">
        <v>14</v>
      </c>
      <c r="F418" s="364">
        <v>136.44569913288331</v>
      </c>
      <c r="G418" s="337">
        <v>10</v>
      </c>
      <c r="H418" s="364">
        <v>196.17079231524244</v>
      </c>
      <c r="I418" s="337">
        <v>11</v>
      </c>
      <c r="J418" s="364">
        <v>254.46445212485295</v>
      </c>
      <c r="K418" s="337">
        <v>13</v>
      </c>
    </row>
    <row r="419" spans="1:11" ht="23.25" customHeight="1">
      <c r="A419" s="27" t="s">
        <v>13</v>
      </c>
      <c r="B419" s="364">
        <v>99.999999999999986</v>
      </c>
      <c r="C419" s="337" t="s">
        <v>352</v>
      </c>
      <c r="D419" s="364">
        <v>105.41980979907432</v>
      </c>
      <c r="E419" s="337">
        <v>28</v>
      </c>
      <c r="F419" s="364">
        <v>124.11196681290681</v>
      </c>
      <c r="G419" s="337">
        <v>30</v>
      </c>
      <c r="H419" s="364">
        <v>167.847434515944</v>
      </c>
      <c r="I419" s="337">
        <v>30</v>
      </c>
      <c r="J419" s="364">
        <v>225.69706002442655</v>
      </c>
      <c r="K419" s="337">
        <v>26</v>
      </c>
    </row>
    <row r="420" spans="1:11" ht="23.25" customHeight="1">
      <c r="A420" s="27" t="s">
        <v>62</v>
      </c>
      <c r="B420" s="364">
        <v>100</v>
      </c>
      <c r="C420" s="337" t="s">
        <v>352</v>
      </c>
      <c r="D420" s="364">
        <v>109.2841847195848</v>
      </c>
      <c r="E420" s="337">
        <v>6</v>
      </c>
      <c r="F420" s="364">
        <v>133.71586852961013</v>
      </c>
      <c r="G420" s="337">
        <v>14</v>
      </c>
      <c r="H420" s="364">
        <v>191.89269309593044</v>
      </c>
      <c r="I420" s="337">
        <v>14</v>
      </c>
      <c r="J420" s="364">
        <v>242.16555898875404</v>
      </c>
      <c r="K420" s="337">
        <v>18</v>
      </c>
    </row>
    <row r="421" spans="1:11" ht="23.25" customHeight="1">
      <c r="A421" s="27" t="s">
        <v>63</v>
      </c>
      <c r="B421" s="364">
        <v>100</v>
      </c>
      <c r="C421" s="337" t="s">
        <v>352</v>
      </c>
      <c r="D421" s="364">
        <v>108.16830420219856</v>
      </c>
      <c r="E421" s="337">
        <v>11</v>
      </c>
      <c r="F421" s="364">
        <v>130.29755212259329</v>
      </c>
      <c r="G421" s="337">
        <v>23</v>
      </c>
      <c r="H421" s="364">
        <v>190.40153138486937</v>
      </c>
      <c r="I421" s="337">
        <v>15</v>
      </c>
      <c r="J421" s="364">
        <v>247.16521613565257</v>
      </c>
      <c r="K421" s="337">
        <v>15</v>
      </c>
    </row>
    <row r="422" spans="1:11" ht="23.25" customHeight="1">
      <c r="A422" s="27" t="s">
        <v>64</v>
      </c>
      <c r="B422" s="364">
        <v>100</v>
      </c>
      <c r="C422" s="337" t="s">
        <v>352</v>
      </c>
      <c r="D422" s="364">
        <v>107.28959412135633</v>
      </c>
      <c r="E422" s="337">
        <v>17</v>
      </c>
      <c r="F422" s="364">
        <v>128.58462139620971</v>
      </c>
      <c r="G422" s="337">
        <v>25</v>
      </c>
      <c r="H422" s="364">
        <v>194.03098560246227</v>
      </c>
      <c r="I422" s="337">
        <v>13</v>
      </c>
      <c r="J422" s="364">
        <v>257.60911041203474</v>
      </c>
      <c r="K422" s="337">
        <v>10</v>
      </c>
    </row>
    <row r="423" spans="1:11" ht="23.25" customHeight="1">
      <c r="A423" s="27" t="s">
        <v>65</v>
      </c>
      <c r="B423" s="364">
        <v>99.999999999999972</v>
      </c>
      <c r="C423" s="337" t="s">
        <v>352</v>
      </c>
      <c r="D423" s="364">
        <v>106.13986416691418</v>
      </c>
      <c r="E423" s="337">
        <v>25</v>
      </c>
      <c r="F423" s="364">
        <v>132.24773251329287</v>
      </c>
      <c r="G423" s="337">
        <v>20</v>
      </c>
      <c r="H423" s="364">
        <v>194.50420631658793</v>
      </c>
      <c r="I423" s="337">
        <v>12</v>
      </c>
      <c r="J423" s="364">
        <v>261.23967367327236</v>
      </c>
      <c r="K423" s="337">
        <v>7</v>
      </c>
    </row>
    <row r="424" spans="1:11" ht="23.25" customHeight="1">
      <c r="A424" s="27" t="s">
        <v>66</v>
      </c>
      <c r="B424" s="364">
        <v>100</v>
      </c>
      <c r="C424" s="337" t="s">
        <v>352</v>
      </c>
      <c r="D424" s="364">
        <v>105.46570771179127</v>
      </c>
      <c r="E424" s="337">
        <v>27</v>
      </c>
      <c r="F424" s="364">
        <v>128.51275334339104</v>
      </c>
      <c r="G424" s="337">
        <v>26</v>
      </c>
      <c r="H424" s="364">
        <v>171.85961420663114</v>
      </c>
      <c r="I424" s="337">
        <v>29</v>
      </c>
      <c r="J424" s="364">
        <v>207.47749085938463</v>
      </c>
      <c r="K424" s="337">
        <v>30</v>
      </c>
    </row>
    <row r="425" spans="1:11" ht="23.25" customHeight="1">
      <c r="A425" s="27" t="s">
        <v>19</v>
      </c>
      <c r="B425" s="364">
        <v>100</v>
      </c>
      <c r="C425" s="337" t="s">
        <v>352</v>
      </c>
      <c r="D425" s="364">
        <v>107.72293577386137</v>
      </c>
      <c r="E425" s="337">
        <v>15</v>
      </c>
      <c r="F425" s="364">
        <v>133.07498524164919</v>
      </c>
      <c r="G425" s="337">
        <v>19</v>
      </c>
      <c r="H425" s="364">
        <v>188.87133753498665</v>
      </c>
      <c r="I425" s="337">
        <v>18</v>
      </c>
      <c r="J425" s="364">
        <v>240.35111409981349</v>
      </c>
      <c r="K425" s="337">
        <v>20</v>
      </c>
    </row>
    <row r="426" spans="1:11" ht="23.25" customHeight="1">
      <c r="A426" s="27" t="s">
        <v>67</v>
      </c>
      <c r="B426" s="364">
        <v>100.00000000000001</v>
      </c>
      <c r="C426" s="337" t="s">
        <v>352</v>
      </c>
      <c r="D426" s="364">
        <v>108.7248970876857</v>
      </c>
      <c r="E426" s="337">
        <v>7</v>
      </c>
      <c r="F426" s="364">
        <v>133.83401369422432</v>
      </c>
      <c r="G426" s="337">
        <v>13</v>
      </c>
      <c r="H426" s="364">
        <v>184.00553844088512</v>
      </c>
      <c r="I426" s="337">
        <v>22</v>
      </c>
      <c r="J426" s="364">
        <v>233.26349187820941</v>
      </c>
      <c r="K426" s="337">
        <v>24</v>
      </c>
    </row>
    <row r="427" spans="1:11" ht="23.25" customHeight="1">
      <c r="A427" s="27" t="s">
        <v>21</v>
      </c>
      <c r="B427" s="364">
        <v>99.999999999999986</v>
      </c>
      <c r="C427" s="337" t="s">
        <v>352</v>
      </c>
      <c r="D427" s="364">
        <v>107.04188998767968</v>
      </c>
      <c r="E427" s="337">
        <v>19</v>
      </c>
      <c r="F427" s="364">
        <v>137.22134964352034</v>
      </c>
      <c r="G427" s="337">
        <v>8</v>
      </c>
      <c r="H427" s="364">
        <v>173.33365710294802</v>
      </c>
      <c r="I427" s="337">
        <v>27</v>
      </c>
      <c r="J427" s="364">
        <v>224.9540823440343</v>
      </c>
      <c r="K427" s="337">
        <v>27</v>
      </c>
    </row>
    <row r="428" spans="1:11" ht="23.25" customHeight="1">
      <c r="A428" s="27" t="s">
        <v>68</v>
      </c>
      <c r="B428" s="364">
        <v>100</v>
      </c>
      <c r="C428" s="337" t="s">
        <v>352</v>
      </c>
      <c r="D428" s="364">
        <v>106.01749615221044</v>
      </c>
      <c r="E428" s="337">
        <v>26</v>
      </c>
      <c r="F428" s="364">
        <v>126.63445413326295</v>
      </c>
      <c r="G428" s="337">
        <v>28</v>
      </c>
      <c r="H428" s="364">
        <v>172.54020462988305</v>
      </c>
      <c r="I428" s="337">
        <v>28</v>
      </c>
      <c r="J428" s="364">
        <v>236.00847404758773</v>
      </c>
      <c r="K428" s="337">
        <v>22</v>
      </c>
    </row>
    <row r="429" spans="1:11" ht="23.25" customHeight="1">
      <c r="A429" s="27" t="s">
        <v>69</v>
      </c>
      <c r="B429" s="364">
        <v>99.999999999999986</v>
      </c>
      <c r="C429" s="337" t="s">
        <v>352</v>
      </c>
      <c r="D429" s="364">
        <v>106.95220760265696</v>
      </c>
      <c r="E429" s="337">
        <v>21</v>
      </c>
      <c r="F429" s="364">
        <v>133.27463986147609</v>
      </c>
      <c r="G429" s="337">
        <v>17</v>
      </c>
      <c r="H429" s="364">
        <v>197.40418904647672</v>
      </c>
      <c r="I429" s="337">
        <v>10</v>
      </c>
      <c r="J429" s="364">
        <v>255.71984844234083</v>
      </c>
      <c r="K429" s="337">
        <v>11</v>
      </c>
    </row>
    <row r="430" spans="1:11" ht="23.25" customHeight="1">
      <c r="A430" s="27" t="s">
        <v>70</v>
      </c>
      <c r="B430" s="364">
        <v>100</v>
      </c>
      <c r="C430" s="337" t="s">
        <v>352</v>
      </c>
      <c r="D430" s="364">
        <v>107.63982242190761</v>
      </c>
      <c r="E430" s="337">
        <v>16</v>
      </c>
      <c r="F430" s="364">
        <v>128.87675678475316</v>
      </c>
      <c r="G430" s="337">
        <v>24</v>
      </c>
      <c r="H430" s="364">
        <v>174.28274012379055</v>
      </c>
      <c r="I430" s="337">
        <v>26</v>
      </c>
      <c r="J430" s="364">
        <v>234.35191851284901</v>
      </c>
      <c r="K430" s="337">
        <v>23</v>
      </c>
    </row>
    <row r="431" spans="1:11" ht="23.25" customHeight="1">
      <c r="A431" s="27" t="s">
        <v>71</v>
      </c>
      <c r="B431" s="364">
        <v>100.00000000000001</v>
      </c>
      <c r="C431" s="337" t="s">
        <v>352</v>
      </c>
      <c r="D431" s="364">
        <v>107.23049191255586</v>
      </c>
      <c r="E431" s="337">
        <v>18</v>
      </c>
      <c r="F431" s="364">
        <v>130.53798417484771</v>
      </c>
      <c r="G431" s="337">
        <v>22</v>
      </c>
      <c r="H431" s="364">
        <v>186.77490993713477</v>
      </c>
      <c r="I431" s="337">
        <v>19</v>
      </c>
      <c r="J431" s="364">
        <v>253.64459224620907</v>
      </c>
      <c r="K431" s="337">
        <v>14</v>
      </c>
    </row>
    <row r="432" spans="1:11" ht="23.25" customHeight="1">
      <c r="A432" s="27" t="s">
        <v>80</v>
      </c>
      <c r="B432" s="364">
        <v>100</v>
      </c>
      <c r="C432" s="337" t="s">
        <v>352</v>
      </c>
      <c r="D432" s="364">
        <v>108.12507235391639</v>
      </c>
      <c r="E432" s="337">
        <v>12</v>
      </c>
      <c r="F432" s="364">
        <v>136.56188366655147</v>
      </c>
      <c r="G432" s="337">
        <v>9</v>
      </c>
      <c r="H432" s="364">
        <v>206.1145920454513</v>
      </c>
      <c r="I432" s="337">
        <v>5</v>
      </c>
      <c r="J432" s="364">
        <v>276.24848272350459</v>
      </c>
      <c r="K432" s="337">
        <v>4</v>
      </c>
    </row>
    <row r="433" spans="1:11" ht="23.25" customHeight="1">
      <c r="A433" s="27" t="s">
        <v>72</v>
      </c>
      <c r="B433" s="364">
        <v>100.00000000000001</v>
      </c>
      <c r="C433" s="337" t="s">
        <v>352</v>
      </c>
      <c r="D433" s="364">
        <v>109.56333523583531</v>
      </c>
      <c r="E433" s="337">
        <v>5</v>
      </c>
      <c r="F433" s="364">
        <v>143.94984783938975</v>
      </c>
      <c r="G433" s="337">
        <v>1</v>
      </c>
      <c r="H433" s="364">
        <v>209.61988716013735</v>
      </c>
      <c r="I433" s="337">
        <v>3</v>
      </c>
      <c r="J433" s="364">
        <v>269.03834135394641</v>
      </c>
      <c r="K433" s="337">
        <v>5</v>
      </c>
    </row>
    <row r="434" spans="1:11" ht="23.25" customHeight="1">
      <c r="A434" s="27" t="s">
        <v>73</v>
      </c>
      <c r="B434" s="364">
        <v>100</v>
      </c>
      <c r="C434" s="337" t="s">
        <v>352</v>
      </c>
      <c r="D434" s="364">
        <v>103.97300709512778</v>
      </c>
      <c r="E434" s="337">
        <v>30</v>
      </c>
      <c r="F434" s="364">
        <v>133.11373326608106</v>
      </c>
      <c r="G434" s="337">
        <v>18</v>
      </c>
      <c r="H434" s="364">
        <v>190.38572467076955</v>
      </c>
      <c r="I434" s="337">
        <v>16</v>
      </c>
      <c r="J434" s="364">
        <v>240.73432514245877</v>
      </c>
      <c r="K434" s="337">
        <v>19</v>
      </c>
    </row>
    <row r="435" spans="1:11" ht="23.25" customHeight="1">
      <c r="A435" s="27" t="s">
        <v>74</v>
      </c>
      <c r="B435" s="364">
        <v>100.00000000000001</v>
      </c>
      <c r="C435" s="337" t="s">
        <v>352</v>
      </c>
      <c r="D435" s="364">
        <v>108.21027860695835</v>
      </c>
      <c r="E435" s="337">
        <v>10</v>
      </c>
      <c r="F435" s="364">
        <v>135.02591163132868</v>
      </c>
      <c r="G435" s="337">
        <v>11</v>
      </c>
      <c r="H435" s="364">
        <v>199.08563398254165</v>
      </c>
      <c r="I435" s="337">
        <v>8</v>
      </c>
      <c r="J435" s="364">
        <v>262.63257307577595</v>
      </c>
      <c r="K435" s="337">
        <v>6</v>
      </c>
    </row>
    <row r="436" spans="1:11" ht="23.25" customHeight="1">
      <c r="A436" s="27" t="s">
        <v>75</v>
      </c>
      <c r="B436" s="364">
        <v>100</v>
      </c>
      <c r="C436" s="337" t="s">
        <v>352</v>
      </c>
      <c r="D436" s="364">
        <v>103.93375220549019</v>
      </c>
      <c r="E436" s="337">
        <v>31</v>
      </c>
      <c r="F436" s="364">
        <v>124.91337950736956</v>
      </c>
      <c r="G436" s="337">
        <v>29</v>
      </c>
      <c r="H436" s="364">
        <v>180.5328159090366</v>
      </c>
      <c r="I436" s="337">
        <v>24</v>
      </c>
      <c r="J436" s="364">
        <v>231.58045912879649</v>
      </c>
      <c r="K436" s="337">
        <v>25</v>
      </c>
    </row>
    <row r="437" spans="1:11" ht="23.25" customHeight="1">
      <c r="A437" s="27" t="s">
        <v>76</v>
      </c>
      <c r="B437" s="364">
        <v>99.999999999999986</v>
      </c>
      <c r="C437" s="337" t="s">
        <v>352</v>
      </c>
      <c r="D437" s="364">
        <v>106.73411850236792</v>
      </c>
      <c r="E437" s="337">
        <v>23</v>
      </c>
      <c r="F437" s="364">
        <v>142.86397605943199</v>
      </c>
      <c r="G437" s="337">
        <v>3</v>
      </c>
      <c r="H437" s="364">
        <v>222.15327702468107</v>
      </c>
      <c r="I437" s="337">
        <v>2</v>
      </c>
      <c r="J437" s="364">
        <v>285.08181759686005</v>
      </c>
      <c r="K437" s="337">
        <v>1</v>
      </c>
    </row>
    <row r="438" spans="1:11" ht="23.25" customHeight="1">
      <c r="A438" s="27" t="s">
        <v>182</v>
      </c>
      <c r="B438" s="364">
        <v>99.999999999999986</v>
      </c>
      <c r="C438" s="337" t="s">
        <v>352</v>
      </c>
      <c r="D438" s="364">
        <v>108.70317198784922</v>
      </c>
      <c r="E438" s="337">
        <v>8</v>
      </c>
      <c r="F438" s="364">
        <v>134.17554976783032</v>
      </c>
      <c r="G438" s="337">
        <v>12</v>
      </c>
      <c r="H438" s="364">
        <v>189.14715339887138</v>
      </c>
      <c r="I438" s="337">
        <v>17</v>
      </c>
      <c r="J438" s="364">
        <v>238.85002022941069</v>
      </c>
      <c r="K438" s="337">
        <v>21</v>
      </c>
    </row>
    <row r="439" spans="1:11" ht="23.25" customHeight="1">
      <c r="A439" s="27" t="s">
        <v>77</v>
      </c>
      <c r="B439" s="364">
        <v>100</v>
      </c>
      <c r="C439" s="337" t="s">
        <v>352</v>
      </c>
      <c r="D439" s="364">
        <v>107.88577119174307</v>
      </c>
      <c r="E439" s="337">
        <v>13</v>
      </c>
      <c r="F439" s="364">
        <v>137.88856366130886</v>
      </c>
      <c r="G439" s="337">
        <v>6</v>
      </c>
      <c r="H439" s="364">
        <v>198.80215334512448</v>
      </c>
      <c r="I439" s="337">
        <v>9</v>
      </c>
      <c r="J439" s="364">
        <v>255.19498337229709</v>
      </c>
      <c r="K439" s="337">
        <v>12</v>
      </c>
    </row>
    <row r="440" spans="1:11" ht="23.25" customHeight="1">
      <c r="A440" s="27" t="s">
        <v>81</v>
      </c>
      <c r="B440" s="364">
        <v>100</v>
      </c>
      <c r="C440" s="337" t="s">
        <v>352</v>
      </c>
      <c r="D440" s="364">
        <v>104.70992365086519</v>
      </c>
      <c r="E440" s="337">
        <v>29</v>
      </c>
      <c r="F440" s="364">
        <v>121.59554654039158</v>
      </c>
      <c r="G440" s="337">
        <v>31</v>
      </c>
      <c r="H440" s="364">
        <v>164.66155274908056</v>
      </c>
      <c r="I440" s="337">
        <v>31</v>
      </c>
      <c r="J440" s="364">
        <v>222.23210545069253</v>
      </c>
      <c r="K440" s="337">
        <v>29</v>
      </c>
    </row>
    <row r="441" spans="1:11" ht="23.25" customHeight="1">
      <c r="A441" s="27" t="s">
        <v>78</v>
      </c>
      <c r="B441" s="364">
        <v>99.999999999999986</v>
      </c>
      <c r="C441" s="337" t="s">
        <v>352</v>
      </c>
      <c r="D441" s="364">
        <v>110.10296711324138</v>
      </c>
      <c r="E441" s="337">
        <v>2</v>
      </c>
      <c r="F441" s="364">
        <v>143.63962937830757</v>
      </c>
      <c r="G441" s="337">
        <v>2</v>
      </c>
      <c r="H441" s="364">
        <v>224.07734774710974</v>
      </c>
      <c r="I441" s="337">
        <v>1</v>
      </c>
      <c r="J441" s="364">
        <v>282.42100950350471</v>
      </c>
      <c r="K441" s="337">
        <v>3</v>
      </c>
    </row>
    <row r="442" spans="1:11" ht="23.25" customHeight="1">
      <c r="A442" s="27" t="s">
        <v>36</v>
      </c>
      <c r="B442" s="364">
        <v>100.00000000000001</v>
      </c>
      <c r="C442" s="337" t="s">
        <v>352</v>
      </c>
      <c r="D442" s="364">
        <v>109.59700540549186</v>
      </c>
      <c r="E442" s="337">
        <v>3</v>
      </c>
      <c r="F442" s="364">
        <v>137.37837544771742</v>
      </c>
      <c r="G442" s="337">
        <v>7</v>
      </c>
      <c r="H442" s="364">
        <v>204.36330279941939</v>
      </c>
      <c r="I442" s="337">
        <v>6</v>
      </c>
      <c r="J442" s="364">
        <v>260.94927896585773</v>
      </c>
      <c r="K442" s="337">
        <v>8</v>
      </c>
    </row>
    <row r="443" spans="1:11" s="910" customFormat="1" ht="23.25" customHeight="1">
      <c r="A443" s="998" t="s">
        <v>187</v>
      </c>
      <c r="B443" s="998"/>
      <c r="C443" s="998"/>
      <c r="D443" s="998"/>
      <c r="E443" s="998"/>
      <c r="F443" s="998"/>
      <c r="G443" s="998"/>
      <c r="H443" s="998"/>
      <c r="I443" s="998"/>
    </row>
    <row r="445" spans="1:11" ht="23.25" customHeight="1">
      <c r="A445" s="508" t="s">
        <v>681</v>
      </c>
    </row>
    <row r="446" spans="1:11" ht="23.25" customHeight="1">
      <c r="A446" s="527" t="s">
        <v>1</v>
      </c>
      <c r="B446" s="538">
        <v>1395</v>
      </c>
      <c r="C446" s="539"/>
      <c r="D446" s="538">
        <v>1396</v>
      </c>
      <c r="E446" s="539"/>
      <c r="F446" s="538">
        <v>1397</v>
      </c>
      <c r="G446" s="539"/>
      <c r="H446" s="538">
        <v>1398</v>
      </c>
      <c r="I446" s="539"/>
      <c r="J446" s="538">
        <v>1399</v>
      </c>
      <c r="K446" s="539"/>
    </row>
    <row r="447" spans="1:11" ht="23.25" customHeight="1">
      <c r="A447" s="528"/>
      <c r="B447" s="458" t="s">
        <v>500</v>
      </c>
      <c r="C447" s="459" t="s">
        <v>3</v>
      </c>
      <c r="D447" s="458" t="s">
        <v>500</v>
      </c>
      <c r="E447" s="458" t="s">
        <v>3</v>
      </c>
      <c r="F447" s="458" t="s">
        <v>500</v>
      </c>
      <c r="G447" s="459" t="s">
        <v>3</v>
      </c>
      <c r="H447" s="458" t="s">
        <v>500</v>
      </c>
      <c r="I447" s="458" t="s">
        <v>3</v>
      </c>
      <c r="J447" s="458" t="s">
        <v>500</v>
      </c>
      <c r="K447" s="458" t="s">
        <v>3</v>
      </c>
    </row>
    <row r="448" spans="1:11" s="924" customFormat="1" ht="23.25" customHeight="1">
      <c r="A448" s="334" t="s">
        <v>55</v>
      </c>
      <c r="B448" s="362">
        <v>100</v>
      </c>
      <c r="C448" s="1" t="s">
        <v>352</v>
      </c>
      <c r="D448" s="362">
        <v>107.91562330751056</v>
      </c>
      <c r="E448" s="1" t="s">
        <v>991</v>
      </c>
      <c r="F448" s="362">
        <v>145.74416169292749</v>
      </c>
      <c r="G448" s="369" t="s">
        <v>352</v>
      </c>
      <c r="H448" s="362">
        <v>199.79533147873792</v>
      </c>
      <c r="I448" s="1" t="s">
        <v>352</v>
      </c>
      <c r="J448" s="362">
        <v>274.56039266408857</v>
      </c>
      <c r="K448" s="1" t="s">
        <v>352</v>
      </c>
    </row>
    <row r="449" spans="1:11" ht="23.25" customHeight="1">
      <c r="A449" s="27" t="s">
        <v>56</v>
      </c>
      <c r="B449" s="364">
        <v>99.999999999999972</v>
      </c>
      <c r="C449" s="337" t="s">
        <v>352</v>
      </c>
      <c r="D449" s="364">
        <v>111.46662283459632</v>
      </c>
      <c r="E449" s="337">
        <v>2</v>
      </c>
      <c r="F449" s="364">
        <v>158.5556643328726</v>
      </c>
      <c r="G449" s="337">
        <v>4</v>
      </c>
      <c r="H449" s="364">
        <v>221.23918823718091</v>
      </c>
      <c r="I449" s="337">
        <v>5</v>
      </c>
      <c r="J449" s="364">
        <v>311.59663612211085</v>
      </c>
      <c r="K449" s="337">
        <v>5</v>
      </c>
    </row>
    <row r="450" spans="1:11" ht="23.25" customHeight="1">
      <c r="A450" s="27" t="s">
        <v>57</v>
      </c>
      <c r="B450" s="364">
        <v>99.999999999999986</v>
      </c>
      <c r="C450" s="337" t="s">
        <v>352</v>
      </c>
      <c r="D450" s="364">
        <v>110.02320127646551</v>
      </c>
      <c r="E450" s="337">
        <v>7</v>
      </c>
      <c r="F450" s="364">
        <v>143.73305281579874</v>
      </c>
      <c r="G450" s="337">
        <v>19</v>
      </c>
      <c r="H450" s="364">
        <v>188.62906047510216</v>
      </c>
      <c r="I450" s="337">
        <v>26</v>
      </c>
      <c r="J450" s="364">
        <v>248.43525243341998</v>
      </c>
      <c r="K450" s="337">
        <v>27</v>
      </c>
    </row>
    <row r="451" spans="1:11" ht="23.25" customHeight="1">
      <c r="A451" s="27" t="s">
        <v>58</v>
      </c>
      <c r="B451" s="364">
        <v>100</v>
      </c>
      <c r="C451" s="337" t="s">
        <v>352</v>
      </c>
      <c r="D451" s="364">
        <v>107.57948760788503</v>
      </c>
      <c r="E451" s="337">
        <v>18</v>
      </c>
      <c r="F451" s="364">
        <v>140.59484756747187</v>
      </c>
      <c r="G451" s="337">
        <v>25</v>
      </c>
      <c r="H451" s="364">
        <v>190.53540968927754</v>
      </c>
      <c r="I451" s="337">
        <v>22</v>
      </c>
      <c r="J451" s="364">
        <v>255.89898063398772</v>
      </c>
      <c r="K451" s="337">
        <v>22</v>
      </c>
    </row>
    <row r="452" spans="1:11" ht="23.25" customHeight="1">
      <c r="A452" s="27" t="s">
        <v>59</v>
      </c>
      <c r="B452" s="364">
        <v>100</v>
      </c>
      <c r="C452" s="337" t="s">
        <v>352</v>
      </c>
      <c r="D452" s="364">
        <v>109.49508136562494</v>
      </c>
      <c r="E452" s="337">
        <v>8</v>
      </c>
      <c r="F452" s="364">
        <v>144.58922549684357</v>
      </c>
      <c r="G452" s="337">
        <v>16</v>
      </c>
      <c r="H452" s="364">
        <v>195.83043333935856</v>
      </c>
      <c r="I452" s="337">
        <v>20</v>
      </c>
      <c r="J452" s="364">
        <v>275.75316074194006</v>
      </c>
      <c r="K452" s="337">
        <v>14</v>
      </c>
    </row>
    <row r="453" spans="1:11" ht="23.25" customHeight="1">
      <c r="A453" s="27" t="s">
        <v>10</v>
      </c>
      <c r="B453" s="364">
        <v>99.999999999999986</v>
      </c>
      <c r="C453" s="337" t="s">
        <v>352</v>
      </c>
      <c r="D453" s="364">
        <v>108.16822266442335</v>
      </c>
      <c r="E453" s="337">
        <v>14</v>
      </c>
      <c r="F453" s="364">
        <v>140.60539239597662</v>
      </c>
      <c r="G453" s="337">
        <v>24</v>
      </c>
      <c r="H453" s="364">
        <v>196.83131686827778</v>
      </c>
      <c r="I453" s="337">
        <v>17</v>
      </c>
      <c r="J453" s="364">
        <v>264.4075294569999</v>
      </c>
      <c r="K453" s="337">
        <v>19</v>
      </c>
    </row>
    <row r="454" spans="1:11" ht="23.25" customHeight="1">
      <c r="A454" s="27" t="s">
        <v>60</v>
      </c>
      <c r="B454" s="364">
        <v>99.999999999999986</v>
      </c>
      <c r="C454" s="337" t="s">
        <v>352</v>
      </c>
      <c r="D454" s="364">
        <v>108.03928966242536</v>
      </c>
      <c r="E454" s="337">
        <v>15</v>
      </c>
      <c r="F454" s="364">
        <v>156.2289806888167</v>
      </c>
      <c r="G454" s="337">
        <v>5</v>
      </c>
      <c r="H454" s="364">
        <v>230.01941182555797</v>
      </c>
      <c r="I454" s="337">
        <v>3</v>
      </c>
      <c r="J454" s="364">
        <v>332.64905427420456</v>
      </c>
      <c r="K454" s="337">
        <v>4</v>
      </c>
    </row>
    <row r="455" spans="1:11" ht="23.25" customHeight="1">
      <c r="A455" s="27" t="s">
        <v>12</v>
      </c>
      <c r="B455" s="364">
        <v>100</v>
      </c>
      <c r="C455" s="337" t="s">
        <v>352</v>
      </c>
      <c r="D455" s="364">
        <v>107.25434964047703</v>
      </c>
      <c r="E455" s="337">
        <v>20</v>
      </c>
      <c r="F455" s="364">
        <v>145.64931878110559</v>
      </c>
      <c r="G455" s="337">
        <v>12</v>
      </c>
      <c r="H455" s="364">
        <v>203.72756242430299</v>
      </c>
      <c r="I455" s="337">
        <v>12</v>
      </c>
      <c r="J455" s="364">
        <v>265.70568568927263</v>
      </c>
      <c r="K455" s="337">
        <v>17</v>
      </c>
    </row>
    <row r="456" spans="1:11" ht="23.25" customHeight="1">
      <c r="A456" s="27" t="s">
        <v>13</v>
      </c>
      <c r="B456" s="364">
        <v>100</v>
      </c>
      <c r="C456" s="337" t="s">
        <v>352</v>
      </c>
      <c r="D456" s="364">
        <v>107.13664840506497</v>
      </c>
      <c r="E456" s="337">
        <v>22</v>
      </c>
      <c r="F456" s="364">
        <v>145.26883615905786</v>
      </c>
      <c r="G456" s="337">
        <v>14</v>
      </c>
      <c r="H456" s="364">
        <v>198.84580407533073</v>
      </c>
      <c r="I456" s="337">
        <v>14</v>
      </c>
      <c r="J456" s="364">
        <v>265.14192965539115</v>
      </c>
      <c r="K456" s="337">
        <v>18</v>
      </c>
    </row>
    <row r="457" spans="1:11" ht="23.25" customHeight="1">
      <c r="A457" s="27" t="s">
        <v>62</v>
      </c>
      <c r="B457" s="364">
        <v>100.00000000000001</v>
      </c>
      <c r="C457" s="337" t="s">
        <v>352</v>
      </c>
      <c r="D457" s="364">
        <v>109.31891061502768</v>
      </c>
      <c r="E457" s="337">
        <v>10</v>
      </c>
      <c r="F457" s="364">
        <v>146.17095599808277</v>
      </c>
      <c r="G457" s="337">
        <v>11</v>
      </c>
      <c r="H457" s="364">
        <v>205.46032450118935</v>
      </c>
      <c r="I457" s="337">
        <v>10</v>
      </c>
      <c r="J457" s="364">
        <v>288.39062591850313</v>
      </c>
      <c r="K457" s="337">
        <v>7</v>
      </c>
    </row>
    <row r="458" spans="1:11" ht="23.25" customHeight="1">
      <c r="A458" s="27" t="s">
        <v>63</v>
      </c>
      <c r="B458" s="364">
        <v>100.00000000000001</v>
      </c>
      <c r="C458" s="337" t="s">
        <v>352</v>
      </c>
      <c r="D458" s="364">
        <v>111.06036409687056</v>
      </c>
      <c r="E458" s="337">
        <v>4</v>
      </c>
      <c r="F458" s="364">
        <v>149.37450446120738</v>
      </c>
      <c r="G458" s="337">
        <v>8</v>
      </c>
      <c r="H458" s="364">
        <v>207.12487213268807</v>
      </c>
      <c r="I458" s="337">
        <v>8</v>
      </c>
      <c r="J458" s="364">
        <v>282.89236529269482</v>
      </c>
      <c r="K458" s="337">
        <v>9</v>
      </c>
    </row>
    <row r="459" spans="1:11" ht="23.25" customHeight="1">
      <c r="A459" s="27" t="s">
        <v>64</v>
      </c>
      <c r="B459" s="364">
        <v>100</v>
      </c>
      <c r="C459" s="337" t="s">
        <v>352</v>
      </c>
      <c r="D459" s="364">
        <v>106.215578679583</v>
      </c>
      <c r="E459" s="337">
        <v>27</v>
      </c>
      <c r="F459" s="364">
        <v>138.93002549583224</v>
      </c>
      <c r="G459" s="337">
        <v>29</v>
      </c>
      <c r="H459" s="364">
        <v>200.28759410805989</v>
      </c>
      <c r="I459" s="337">
        <v>13</v>
      </c>
      <c r="J459" s="364">
        <v>278.84619763475348</v>
      </c>
      <c r="K459" s="337">
        <v>12</v>
      </c>
    </row>
    <row r="460" spans="1:11" ht="23.25" customHeight="1">
      <c r="A460" s="27" t="s">
        <v>65</v>
      </c>
      <c r="B460" s="364">
        <v>100</v>
      </c>
      <c r="C460" s="337" t="s">
        <v>352</v>
      </c>
      <c r="D460" s="364">
        <v>108.19737120766209</v>
      </c>
      <c r="E460" s="337">
        <v>13</v>
      </c>
      <c r="F460" s="364">
        <v>146.29772294734477</v>
      </c>
      <c r="G460" s="337">
        <v>10</v>
      </c>
      <c r="H460" s="364">
        <v>204.49230697066827</v>
      </c>
      <c r="I460" s="337">
        <v>11</v>
      </c>
      <c r="J460" s="364">
        <v>282.25008050421792</v>
      </c>
      <c r="K460" s="337">
        <v>10</v>
      </c>
    </row>
    <row r="461" spans="1:11" ht="23.25" customHeight="1">
      <c r="A461" s="27" t="s">
        <v>66</v>
      </c>
      <c r="B461" s="364">
        <v>99.999999999999986</v>
      </c>
      <c r="C461" s="337" t="s">
        <v>352</v>
      </c>
      <c r="D461" s="364">
        <v>106.38631728452606</v>
      </c>
      <c r="E461" s="337">
        <v>26</v>
      </c>
      <c r="F461" s="364">
        <v>143.41710985207018</v>
      </c>
      <c r="G461" s="337">
        <v>20</v>
      </c>
      <c r="H461" s="364">
        <v>196.06799989725084</v>
      </c>
      <c r="I461" s="337">
        <v>19</v>
      </c>
      <c r="J461" s="364">
        <v>251.59669500354187</v>
      </c>
      <c r="K461" s="337">
        <v>25</v>
      </c>
    </row>
    <row r="462" spans="1:11" ht="23.25" customHeight="1">
      <c r="A462" s="27" t="s">
        <v>19</v>
      </c>
      <c r="B462" s="364">
        <v>99.999999999999986</v>
      </c>
      <c r="C462" s="337" t="s">
        <v>352</v>
      </c>
      <c r="D462" s="364">
        <v>107.71215676739079</v>
      </c>
      <c r="E462" s="337">
        <v>17</v>
      </c>
      <c r="F462" s="364">
        <v>144.00121202512301</v>
      </c>
      <c r="G462" s="337">
        <v>18</v>
      </c>
      <c r="H462" s="364">
        <v>198.31195795541672</v>
      </c>
      <c r="I462" s="337">
        <v>16</v>
      </c>
      <c r="J462" s="364">
        <v>272.11859545535879</v>
      </c>
      <c r="K462" s="337">
        <v>15</v>
      </c>
    </row>
    <row r="463" spans="1:11" ht="23.25" customHeight="1">
      <c r="A463" s="27" t="s">
        <v>67</v>
      </c>
      <c r="B463" s="364">
        <v>99.999999999999986</v>
      </c>
      <c r="C463" s="337" t="s">
        <v>352</v>
      </c>
      <c r="D463" s="364">
        <v>107.82166400313106</v>
      </c>
      <c r="E463" s="337">
        <v>16</v>
      </c>
      <c r="F463" s="364">
        <v>145.39544257829544</v>
      </c>
      <c r="G463" s="337">
        <v>13</v>
      </c>
      <c r="H463" s="364">
        <v>189.17200959010856</v>
      </c>
      <c r="I463" s="337">
        <v>24</v>
      </c>
      <c r="J463" s="364">
        <v>245.93311134887014</v>
      </c>
      <c r="K463" s="337">
        <v>28</v>
      </c>
    </row>
    <row r="464" spans="1:11" ht="23.25" customHeight="1">
      <c r="A464" s="27" t="s">
        <v>21</v>
      </c>
      <c r="B464" s="364">
        <v>100</v>
      </c>
      <c r="C464" s="337" t="s">
        <v>352</v>
      </c>
      <c r="D464" s="364">
        <v>105.90251390249036</v>
      </c>
      <c r="E464" s="337">
        <v>28</v>
      </c>
      <c r="F464" s="364">
        <v>142.10780468599177</v>
      </c>
      <c r="G464" s="337">
        <v>22</v>
      </c>
      <c r="H464" s="364">
        <v>181.12355965031847</v>
      </c>
      <c r="I464" s="337">
        <v>30</v>
      </c>
      <c r="J464" s="364">
        <v>251.67828848840236</v>
      </c>
      <c r="K464" s="337">
        <v>24</v>
      </c>
    </row>
    <row r="465" spans="1:11" ht="23.25" customHeight="1">
      <c r="A465" s="27" t="s">
        <v>68</v>
      </c>
      <c r="B465" s="364">
        <v>100</v>
      </c>
      <c r="C465" s="337" t="s">
        <v>352</v>
      </c>
      <c r="D465" s="364">
        <v>105.76164031555737</v>
      </c>
      <c r="E465" s="337">
        <v>29</v>
      </c>
      <c r="F465" s="364">
        <v>133.19338401264503</v>
      </c>
      <c r="G465" s="337">
        <v>31</v>
      </c>
      <c r="H465" s="364">
        <v>179.50013053968635</v>
      </c>
      <c r="I465" s="337">
        <v>31</v>
      </c>
      <c r="J465" s="364">
        <v>248.88683606811441</v>
      </c>
      <c r="K465" s="337">
        <v>26</v>
      </c>
    </row>
    <row r="466" spans="1:11" ht="23.25" customHeight="1">
      <c r="A466" s="27" t="s">
        <v>69</v>
      </c>
      <c r="B466" s="364">
        <v>100</v>
      </c>
      <c r="C466" s="337" t="s">
        <v>352</v>
      </c>
      <c r="D466" s="364">
        <v>111.17474946110569</v>
      </c>
      <c r="E466" s="337">
        <v>3</v>
      </c>
      <c r="F466" s="364">
        <v>161.48835016798301</v>
      </c>
      <c r="G466" s="337">
        <v>3</v>
      </c>
      <c r="H466" s="364">
        <v>223.71363218498922</v>
      </c>
      <c r="I466" s="337">
        <v>4</v>
      </c>
      <c r="J466" s="364">
        <v>339.83164549068442</v>
      </c>
      <c r="K466" s="337">
        <v>3</v>
      </c>
    </row>
    <row r="467" spans="1:11" ht="23.25" customHeight="1">
      <c r="A467" s="27" t="s">
        <v>70</v>
      </c>
      <c r="B467" s="364">
        <v>99.999999999999986</v>
      </c>
      <c r="C467" s="337" t="s">
        <v>352</v>
      </c>
      <c r="D467" s="364">
        <v>107.02704277693934</v>
      </c>
      <c r="E467" s="337">
        <v>25</v>
      </c>
      <c r="F467" s="364">
        <v>139.15654781218453</v>
      </c>
      <c r="G467" s="337">
        <v>27</v>
      </c>
      <c r="H467" s="364">
        <v>182.43810538207822</v>
      </c>
      <c r="I467" s="337">
        <v>28</v>
      </c>
      <c r="J467" s="364">
        <v>244.5328466160974</v>
      </c>
      <c r="K467" s="337">
        <v>29</v>
      </c>
    </row>
    <row r="468" spans="1:11" ht="23.25" customHeight="1">
      <c r="A468" s="27" t="s">
        <v>71</v>
      </c>
      <c r="B468" s="364">
        <v>100</v>
      </c>
      <c r="C468" s="337" t="s">
        <v>352</v>
      </c>
      <c r="D468" s="364">
        <v>109.37733781164005</v>
      </c>
      <c r="E468" s="337">
        <v>9</v>
      </c>
      <c r="F468" s="364">
        <v>177.5490777605248</v>
      </c>
      <c r="G468" s="337">
        <v>1</v>
      </c>
      <c r="H468" s="364">
        <v>252.97023209762156</v>
      </c>
      <c r="I468" s="337">
        <v>1</v>
      </c>
      <c r="J468" s="364">
        <v>411.20894169118668</v>
      </c>
      <c r="K468" s="337">
        <v>1</v>
      </c>
    </row>
    <row r="469" spans="1:11" ht="23.25" customHeight="1">
      <c r="A469" s="27" t="s">
        <v>80</v>
      </c>
      <c r="B469" s="364">
        <v>100</v>
      </c>
      <c r="C469" s="337" t="s">
        <v>352</v>
      </c>
      <c r="D469" s="364">
        <v>108.61100818359955</v>
      </c>
      <c r="E469" s="337">
        <v>11</v>
      </c>
      <c r="F469" s="364">
        <v>144.39635534142766</v>
      </c>
      <c r="G469" s="337">
        <v>17</v>
      </c>
      <c r="H469" s="364">
        <v>195.27480449768962</v>
      </c>
      <c r="I469" s="337">
        <v>21</v>
      </c>
      <c r="J469" s="364">
        <v>276.61588116758043</v>
      </c>
      <c r="K469" s="337">
        <v>13</v>
      </c>
    </row>
    <row r="470" spans="1:11" ht="23.25" customHeight="1">
      <c r="A470" s="27" t="s">
        <v>72</v>
      </c>
      <c r="B470" s="364">
        <v>100.00000000000001</v>
      </c>
      <c r="C470" s="337" t="s">
        <v>352</v>
      </c>
      <c r="D470" s="364">
        <v>110.72087954924626</v>
      </c>
      <c r="E470" s="337">
        <v>6</v>
      </c>
      <c r="F470" s="364">
        <v>176.23475054351167</v>
      </c>
      <c r="G470" s="337">
        <v>2</v>
      </c>
      <c r="H470" s="364">
        <v>244.61513770597128</v>
      </c>
      <c r="I470" s="337">
        <v>2</v>
      </c>
      <c r="J470" s="364">
        <v>396.10088287885185</v>
      </c>
      <c r="K470" s="337">
        <v>2</v>
      </c>
    </row>
    <row r="471" spans="1:11" ht="23.25" customHeight="1">
      <c r="A471" s="27" t="s">
        <v>73</v>
      </c>
      <c r="B471" s="364">
        <v>99.999999999999986</v>
      </c>
      <c r="C471" s="337" t="s">
        <v>352</v>
      </c>
      <c r="D471" s="364">
        <v>104.37122784520862</v>
      </c>
      <c r="E471" s="337">
        <v>31</v>
      </c>
      <c r="F471" s="364">
        <v>150.8268065529515</v>
      </c>
      <c r="G471" s="337">
        <v>7</v>
      </c>
      <c r="H471" s="364">
        <v>209.66674503107174</v>
      </c>
      <c r="I471" s="337">
        <v>6</v>
      </c>
      <c r="J471" s="364">
        <v>297.04786298650288</v>
      </c>
      <c r="K471" s="337">
        <v>6</v>
      </c>
    </row>
    <row r="472" spans="1:11" ht="23.25" customHeight="1">
      <c r="A472" s="27" t="s">
        <v>74</v>
      </c>
      <c r="B472" s="364">
        <v>100</v>
      </c>
      <c r="C472" s="337" t="s">
        <v>352</v>
      </c>
      <c r="D472" s="364">
        <v>107.46243462630389</v>
      </c>
      <c r="E472" s="337">
        <v>19</v>
      </c>
      <c r="F472" s="364">
        <v>147.55569017784345</v>
      </c>
      <c r="G472" s="337">
        <v>9</v>
      </c>
      <c r="H472" s="364">
        <v>209.4489881091383</v>
      </c>
      <c r="I472" s="337">
        <v>7</v>
      </c>
      <c r="J472" s="364">
        <v>280.40703999309284</v>
      </c>
      <c r="K472" s="337">
        <v>11</v>
      </c>
    </row>
    <row r="473" spans="1:11" ht="23.25" customHeight="1">
      <c r="A473" s="27" t="s">
        <v>75</v>
      </c>
      <c r="B473" s="364">
        <v>100</v>
      </c>
      <c r="C473" s="337" t="s">
        <v>352</v>
      </c>
      <c r="D473" s="364">
        <v>108.37388312330734</v>
      </c>
      <c r="E473" s="337">
        <v>12</v>
      </c>
      <c r="F473" s="364">
        <v>151.45638779139267</v>
      </c>
      <c r="G473" s="337">
        <v>6</v>
      </c>
      <c r="H473" s="364">
        <v>205.48047435535017</v>
      </c>
      <c r="I473" s="337">
        <v>9</v>
      </c>
      <c r="J473" s="364">
        <v>284.83164135086952</v>
      </c>
      <c r="K473" s="337">
        <v>8</v>
      </c>
    </row>
    <row r="474" spans="1:11" ht="23.25" customHeight="1">
      <c r="A474" s="27" t="s">
        <v>76</v>
      </c>
      <c r="B474" s="364">
        <v>100</v>
      </c>
      <c r="C474" s="337" t="s">
        <v>352</v>
      </c>
      <c r="D474" s="364">
        <v>107.07313920763998</v>
      </c>
      <c r="E474" s="337">
        <v>24</v>
      </c>
      <c r="F474" s="364">
        <v>139.0564585734582</v>
      </c>
      <c r="G474" s="337">
        <v>28</v>
      </c>
      <c r="H474" s="364">
        <v>188.75760663509863</v>
      </c>
      <c r="I474" s="337">
        <v>25</v>
      </c>
      <c r="J474" s="364">
        <v>241.24849322708963</v>
      </c>
      <c r="K474" s="337">
        <v>30</v>
      </c>
    </row>
    <row r="475" spans="1:11" ht="23.25" customHeight="1">
      <c r="A475" s="27" t="s">
        <v>182</v>
      </c>
      <c r="B475" s="364">
        <v>100.00000000000001</v>
      </c>
      <c r="C475" s="337" t="s">
        <v>352</v>
      </c>
      <c r="D475" s="364">
        <v>107.24664912427377</v>
      </c>
      <c r="E475" s="337">
        <v>21</v>
      </c>
      <c r="F475" s="364">
        <v>142.54642451781228</v>
      </c>
      <c r="G475" s="337">
        <v>21</v>
      </c>
      <c r="H475" s="364">
        <v>189.2673634246236</v>
      </c>
      <c r="I475" s="337">
        <v>23</v>
      </c>
      <c r="J475" s="364">
        <v>251.72968510901504</v>
      </c>
      <c r="K475" s="337">
        <v>23</v>
      </c>
    </row>
    <row r="476" spans="1:11" ht="23.25" customHeight="1">
      <c r="A476" s="27" t="s">
        <v>77</v>
      </c>
      <c r="B476" s="364">
        <v>100</v>
      </c>
      <c r="C476" s="337" t="s">
        <v>352</v>
      </c>
      <c r="D476" s="364">
        <v>107.0772540291435</v>
      </c>
      <c r="E476" s="337">
        <v>23</v>
      </c>
      <c r="F476" s="364">
        <v>141.16570519835022</v>
      </c>
      <c r="G476" s="337">
        <v>23</v>
      </c>
      <c r="H476" s="364">
        <v>198.54354043555142</v>
      </c>
      <c r="I476" s="337">
        <v>15</v>
      </c>
      <c r="J476" s="364">
        <v>262.25644901654272</v>
      </c>
      <c r="K476" s="337">
        <v>20</v>
      </c>
    </row>
    <row r="477" spans="1:11" ht="23.25" customHeight="1">
      <c r="A477" s="27" t="s">
        <v>81</v>
      </c>
      <c r="B477" s="364">
        <v>100</v>
      </c>
      <c r="C477" s="337" t="s">
        <v>352</v>
      </c>
      <c r="D477" s="364">
        <v>105.28636413320916</v>
      </c>
      <c r="E477" s="337">
        <v>30</v>
      </c>
      <c r="F477" s="364">
        <v>137.68817040847807</v>
      </c>
      <c r="G477" s="337">
        <v>30</v>
      </c>
      <c r="H477" s="364">
        <v>188.09518267394563</v>
      </c>
      <c r="I477" s="337">
        <v>27</v>
      </c>
      <c r="J477" s="364">
        <v>258.11215247555003</v>
      </c>
      <c r="K477" s="337">
        <v>21</v>
      </c>
    </row>
    <row r="478" spans="1:11" ht="23.25" customHeight="1">
      <c r="A478" s="27" t="s">
        <v>78</v>
      </c>
      <c r="B478" s="364">
        <v>100</v>
      </c>
      <c r="C478" s="337" t="s">
        <v>352</v>
      </c>
      <c r="D478" s="364">
        <v>111.85672750153495</v>
      </c>
      <c r="E478" s="337">
        <v>1</v>
      </c>
      <c r="F478" s="364">
        <v>139.24250719945664</v>
      </c>
      <c r="G478" s="337">
        <v>26</v>
      </c>
      <c r="H478" s="364">
        <v>181.66413587464561</v>
      </c>
      <c r="I478" s="337">
        <v>29</v>
      </c>
      <c r="J478" s="364">
        <v>231.8454720987292</v>
      </c>
      <c r="K478" s="337">
        <v>31</v>
      </c>
    </row>
    <row r="479" spans="1:11" ht="23.25" customHeight="1">
      <c r="A479" s="27" t="s">
        <v>36</v>
      </c>
      <c r="B479" s="364">
        <v>99.999999999999986</v>
      </c>
      <c r="C479" s="337" t="s">
        <v>352</v>
      </c>
      <c r="D479" s="364">
        <v>110.76033273270754</v>
      </c>
      <c r="E479" s="337">
        <v>5</v>
      </c>
      <c r="F479" s="364">
        <v>145.18688624037941</v>
      </c>
      <c r="G479" s="337">
        <v>15</v>
      </c>
      <c r="H479" s="364">
        <v>196.55687204282225</v>
      </c>
      <c r="I479" s="337">
        <v>18</v>
      </c>
      <c r="J479" s="364">
        <v>269.35948880300987</v>
      </c>
      <c r="K479" s="337">
        <v>16</v>
      </c>
    </row>
    <row r="480" spans="1:11" s="910" customFormat="1" ht="23.25" customHeight="1">
      <c r="A480" s="998" t="s">
        <v>187</v>
      </c>
      <c r="B480" s="998"/>
      <c r="C480" s="998"/>
      <c r="D480" s="998"/>
      <c r="E480" s="998"/>
      <c r="F480" s="998"/>
      <c r="G480" s="998"/>
      <c r="H480" s="998"/>
      <c r="I480" s="998"/>
    </row>
    <row r="482" spans="1:11" ht="23.25" customHeight="1">
      <c r="A482" s="508" t="s">
        <v>682</v>
      </c>
    </row>
    <row r="483" spans="1:11" ht="23.25" customHeight="1">
      <c r="A483" s="527" t="s">
        <v>1</v>
      </c>
      <c r="B483" s="538">
        <v>1395</v>
      </c>
      <c r="C483" s="539"/>
      <c r="D483" s="538">
        <v>1396</v>
      </c>
      <c r="E483" s="539"/>
      <c r="F483" s="538">
        <v>1397</v>
      </c>
      <c r="G483" s="539"/>
      <c r="H483" s="538">
        <v>1398</v>
      </c>
      <c r="I483" s="539"/>
      <c r="J483" s="538">
        <v>1399</v>
      </c>
      <c r="K483" s="539"/>
    </row>
    <row r="484" spans="1:11" ht="23.25" customHeight="1">
      <c r="A484" s="528"/>
      <c r="B484" s="458" t="s">
        <v>500</v>
      </c>
      <c r="C484" s="459" t="s">
        <v>3</v>
      </c>
      <c r="D484" s="458" t="s">
        <v>500</v>
      </c>
      <c r="E484" s="458" t="s">
        <v>3</v>
      </c>
      <c r="F484" s="458" t="s">
        <v>500</v>
      </c>
      <c r="G484" s="459" t="s">
        <v>3</v>
      </c>
      <c r="H484" s="458" t="s">
        <v>500</v>
      </c>
      <c r="I484" s="458" t="s">
        <v>3</v>
      </c>
      <c r="J484" s="458" t="s">
        <v>500</v>
      </c>
      <c r="K484" s="458" t="s">
        <v>3</v>
      </c>
    </row>
    <row r="485" spans="1:11" s="924" customFormat="1" ht="23.25" customHeight="1">
      <c r="A485" s="334" t="s">
        <v>55</v>
      </c>
      <c r="B485" s="362">
        <v>99.999999999999986</v>
      </c>
      <c r="C485" s="1" t="s">
        <v>352</v>
      </c>
      <c r="D485" s="362">
        <v>108.84347157733117</v>
      </c>
      <c r="E485" s="1" t="s">
        <v>352</v>
      </c>
      <c r="F485" s="362">
        <v>139.4067537197713</v>
      </c>
      <c r="G485" s="1" t="s">
        <v>352</v>
      </c>
      <c r="H485" s="362">
        <v>191.38797624710713</v>
      </c>
      <c r="I485" s="1" t="s">
        <v>352</v>
      </c>
      <c r="J485" s="362">
        <v>263.47281406281274</v>
      </c>
      <c r="K485" s="1" t="s">
        <v>352</v>
      </c>
    </row>
    <row r="486" spans="1:11" ht="23.25" customHeight="1">
      <c r="A486" s="27" t="s">
        <v>56</v>
      </c>
      <c r="B486" s="364">
        <v>99.999999999999986</v>
      </c>
      <c r="C486" s="337" t="s">
        <v>352</v>
      </c>
      <c r="D486" s="364">
        <v>109.88697852688507</v>
      </c>
      <c r="E486" s="337">
        <v>8</v>
      </c>
      <c r="F486" s="364">
        <v>143.72974529467646</v>
      </c>
      <c r="G486" s="337">
        <v>7</v>
      </c>
      <c r="H486" s="364">
        <v>199.83862116866464</v>
      </c>
      <c r="I486" s="337">
        <v>5</v>
      </c>
      <c r="J486" s="364">
        <v>273.13488114457499</v>
      </c>
      <c r="K486" s="337">
        <v>10</v>
      </c>
    </row>
    <row r="487" spans="1:11" ht="23.25" customHeight="1">
      <c r="A487" s="27" t="s">
        <v>57</v>
      </c>
      <c r="B487" s="364">
        <v>100</v>
      </c>
      <c r="C487" s="337" t="s">
        <v>352</v>
      </c>
      <c r="D487" s="364">
        <v>110.07787176893277</v>
      </c>
      <c r="E487" s="337">
        <v>6</v>
      </c>
      <c r="F487" s="364">
        <v>142.15394548746076</v>
      </c>
      <c r="G487" s="337">
        <v>10</v>
      </c>
      <c r="H487" s="364">
        <v>188.83329728988315</v>
      </c>
      <c r="I487" s="337">
        <v>18</v>
      </c>
      <c r="J487" s="364">
        <v>258.07570514208408</v>
      </c>
      <c r="K487" s="337">
        <v>21</v>
      </c>
    </row>
    <row r="488" spans="1:11" ht="23.25" customHeight="1">
      <c r="A488" s="27" t="s">
        <v>58</v>
      </c>
      <c r="B488" s="364">
        <v>99.999999999999986</v>
      </c>
      <c r="C488" s="337" t="s">
        <v>352</v>
      </c>
      <c r="D488" s="364">
        <v>108.59889217722321</v>
      </c>
      <c r="E488" s="337">
        <v>15</v>
      </c>
      <c r="F488" s="364">
        <v>136.33302632252719</v>
      </c>
      <c r="G488" s="337">
        <v>22</v>
      </c>
      <c r="H488" s="364">
        <v>188.77859381953832</v>
      </c>
      <c r="I488" s="337">
        <v>19</v>
      </c>
      <c r="J488" s="364">
        <v>260.89017215026945</v>
      </c>
      <c r="K488" s="337">
        <v>18</v>
      </c>
    </row>
    <row r="489" spans="1:11" ht="23.25" customHeight="1">
      <c r="A489" s="27" t="s">
        <v>59</v>
      </c>
      <c r="B489" s="364">
        <v>99.999999999999957</v>
      </c>
      <c r="C489" s="337" t="s">
        <v>352</v>
      </c>
      <c r="D489" s="364">
        <v>107.79556512774673</v>
      </c>
      <c r="E489" s="337">
        <v>21</v>
      </c>
      <c r="F489" s="364">
        <v>136.21381290501287</v>
      </c>
      <c r="G489" s="337">
        <v>24</v>
      </c>
      <c r="H489" s="364">
        <v>189.4806718556099</v>
      </c>
      <c r="I489" s="337">
        <v>16</v>
      </c>
      <c r="J489" s="364">
        <v>264.28570028353198</v>
      </c>
      <c r="K489" s="337">
        <v>15</v>
      </c>
    </row>
    <row r="490" spans="1:11" ht="23.25" customHeight="1">
      <c r="A490" s="27" t="s">
        <v>10</v>
      </c>
      <c r="B490" s="364">
        <v>100.00000000000001</v>
      </c>
      <c r="C490" s="337" t="s">
        <v>352</v>
      </c>
      <c r="D490" s="364">
        <v>107.72155495407978</v>
      </c>
      <c r="E490" s="337">
        <v>22</v>
      </c>
      <c r="F490" s="364">
        <v>133.14025834431789</v>
      </c>
      <c r="G490" s="337">
        <v>28</v>
      </c>
      <c r="H490" s="364">
        <v>180.91296119834701</v>
      </c>
      <c r="I490" s="337">
        <v>27</v>
      </c>
      <c r="J490" s="364">
        <v>244.16700174348875</v>
      </c>
      <c r="K490" s="337">
        <v>27</v>
      </c>
    </row>
    <row r="491" spans="1:11" ht="23.25" customHeight="1">
      <c r="A491" s="27" t="s">
        <v>60</v>
      </c>
      <c r="B491" s="364">
        <v>99.999999999999986</v>
      </c>
      <c r="C491" s="337" t="s">
        <v>352</v>
      </c>
      <c r="D491" s="364">
        <v>108.62030029906114</v>
      </c>
      <c r="E491" s="337">
        <v>14</v>
      </c>
      <c r="F491" s="364">
        <v>141.50000831333216</v>
      </c>
      <c r="G491" s="337">
        <v>11</v>
      </c>
      <c r="H491" s="364">
        <v>205.8417716008627</v>
      </c>
      <c r="I491" s="337">
        <v>1</v>
      </c>
      <c r="J491" s="364">
        <v>283.10736565024723</v>
      </c>
      <c r="K491" s="337">
        <v>3</v>
      </c>
    </row>
    <row r="492" spans="1:11" ht="23.25" customHeight="1">
      <c r="A492" s="27" t="s">
        <v>12</v>
      </c>
      <c r="B492" s="364">
        <v>100</v>
      </c>
      <c r="C492" s="337" t="s">
        <v>352</v>
      </c>
      <c r="D492" s="364">
        <v>106.49348174424468</v>
      </c>
      <c r="E492" s="337">
        <v>30</v>
      </c>
      <c r="F492" s="364">
        <v>134.80235997913081</v>
      </c>
      <c r="G492" s="337">
        <v>26</v>
      </c>
      <c r="H492" s="364">
        <v>192.43056757388209</v>
      </c>
      <c r="I492" s="337">
        <v>12</v>
      </c>
      <c r="J492" s="364">
        <v>273.68630932757429</v>
      </c>
      <c r="K492" s="337">
        <v>9</v>
      </c>
    </row>
    <row r="493" spans="1:11" ht="23.25" customHeight="1">
      <c r="A493" s="27" t="s">
        <v>13</v>
      </c>
      <c r="B493" s="364">
        <v>100</v>
      </c>
      <c r="C493" s="337" t="s">
        <v>352</v>
      </c>
      <c r="D493" s="364">
        <v>108.35321435063912</v>
      </c>
      <c r="E493" s="337">
        <v>18</v>
      </c>
      <c r="F493" s="364">
        <v>139.37671533233328</v>
      </c>
      <c r="G493" s="337">
        <v>14</v>
      </c>
      <c r="H493" s="364">
        <v>191.40545817597422</v>
      </c>
      <c r="I493" s="337">
        <v>14</v>
      </c>
      <c r="J493" s="364">
        <v>259.9032497281587</v>
      </c>
      <c r="K493" s="337">
        <v>19</v>
      </c>
    </row>
    <row r="494" spans="1:11" ht="23.25" customHeight="1">
      <c r="A494" s="27" t="s">
        <v>62</v>
      </c>
      <c r="B494" s="364">
        <v>100</v>
      </c>
      <c r="C494" s="337" t="s">
        <v>352</v>
      </c>
      <c r="D494" s="364">
        <v>111.47141168114953</v>
      </c>
      <c r="E494" s="337">
        <v>4</v>
      </c>
      <c r="F494" s="364">
        <v>149.15675984566695</v>
      </c>
      <c r="G494" s="337">
        <v>1</v>
      </c>
      <c r="H494" s="364">
        <v>203.34700436231631</v>
      </c>
      <c r="I494" s="337">
        <v>4</v>
      </c>
      <c r="J494" s="364">
        <v>280.20820685494584</v>
      </c>
      <c r="K494" s="337">
        <v>7</v>
      </c>
    </row>
    <row r="495" spans="1:11" ht="23.25" customHeight="1">
      <c r="A495" s="27" t="s">
        <v>63</v>
      </c>
      <c r="B495" s="364">
        <v>100.00000000000001</v>
      </c>
      <c r="C495" s="337" t="s">
        <v>352</v>
      </c>
      <c r="D495" s="364">
        <v>110.03167940278156</v>
      </c>
      <c r="E495" s="337">
        <v>7</v>
      </c>
      <c r="F495" s="364">
        <v>144.12704276475569</v>
      </c>
      <c r="G495" s="337">
        <v>5</v>
      </c>
      <c r="H495" s="364">
        <v>199.40921049399918</v>
      </c>
      <c r="I495" s="337">
        <v>6</v>
      </c>
      <c r="J495" s="364">
        <v>271.37676032582641</v>
      </c>
      <c r="K495" s="337">
        <v>11</v>
      </c>
    </row>
    <row r="496" spans="1:11" ht="23.25" customHeight="1">
      <c r="A496" s="27" t="s">
        <v>64</v>
      </c>
      <c r="B496" s="364">
        <v>100.00000000000001</v>
      </c>
      <c r="C496" s="337" t="s">
        <v>352</v>
      </c>
      <c r="D496" s="364">
        <v>111.49507939310844</v>
      </c>
      <c r="E496" s="337">
        <v>3</v>
      </c>
      <c r="F496" s="364">
        <v>143.86273568467183</v>
      </c>
      <c r="G496" s="337">
        <v>6</v>
      </c>
      <c r="H496" s="364">
        <v>198.64847938747531</v>
      </c>
      <c r="I496" s="337">
        <v>7</v>
      </c>
      <c r="J496" s="364">
        <v>281.88250910343913</v>
      </c>
      <c r="K496" s="337">
        <v>5</v>
      </c>
    </row>
    <row r="497" spans="1:11" ht="23.25" customHeight="1">
      <c r="A497" s="27" t="s">
        <v>65</v>
      </c>
      <c r="B497" s="364">
        <v>100</v>
      </c>
      <c r="C497" s="337" t="s">
        <v>352</v>
      </c>
      <c r="D497" s="364">
        <v>111.55822552416446</v>
      </c>
      <c r="E497" s="337">
        <v>2</v>
      </c>
      <c r="F497" s="364">
        <v>148.61850112885463</v>
      </c>
      <c r="G497" s="337">
        <v>2</v>
      </c>
      <c r="H497" s="364">
        <v>205.26235383746962</v>
      </c>
      <c r="I497" s="337">
        <v>3</v>
      </c>
      <c r="J497" s="364">
        <v>290.02799242945412</v>
      </c>
      <c r="K497" s="337">
        <v>1</v>
      </c>
    </row>
    <row r="498" spans="1:11" ht="23.25" customHeight="1">
      <c r="A498" s="27" t="s">
        <v>66</v>
      </c>
      <c r="B498" s="364">
        <v>99.999999999999972</v>
      </c>
      <c r="C498" s="337" t="s">
        <v>352</v>
      </c>
      <c r="D498" s="364">
        <v>109.11720781793795</v>
      </c>
      <c r="E498" s="337">
        <v>10</v>
      </c>
      <c r="F498" s="364">
        <v>142.45981873272174</v>
      </c>
      <c r="G498" s="337">
        <v>9</v>
      </c>
      <c r="H498" s="364">
        <v>193.40802395048829</v>
      </c>
      <c r="I498" s="337">
        <v>11</v>
      </c>
      <c r="J498" s="364">
        <v>258.34197340334441</v>
      </c>
      <c r="K498" s="337">
        <v>20</v>
      </c>
    </row>
    <row r="499" spans="1:11" ht="23.25" customHeight="1">
      <c r="A499" s="27" t="s">
        <v>19</v>
      </c>
      <c r="B499" s="364">
        <v>99.999999999999986</v>
      </c>
      <c r="C499" s="337" t="s">
        <v>352</v>
      </c>
      <c r="D499" s="364">
        <v>106.84012914955451</v>
      </c>
      <c r="E499" s="337">
        <v>29</v>
      </c>
      <c r="F499" s="364">
        <v>133.04255411492164</v>
      </c>
      <c r="G499" s="337">
        <v>29</v>
      </c>
      <c r="H499" s="364">
        <v>178.06344363739899</v>
      </c>
      <c r="I499" s="337">
        <v>29</v>
      </c>
      <c r="J499" s="364">
        <v>243.75984147129094</v>
      </c>
      <c r="K499" s="337">
        <v>29</v>
      </c>
    </row>
    <row r="500" spans="1:11" ht="23.25" customHeight="1">
      <c r="A500" s="27" t="s">
        <v>67</v>
      </c>
      <c r="B500" s="364">
        <v>99.999999999999986</v>
      </c>
      <c r="C500" s="337" t="s">
        <v>352</v>
      </c>
      <c r="D500" s="364">
        <v>108.85229354024089</v>
      </c>
      <c r="E500" s="337">
        <v>12</v>
      </c>
      <c r="F500" s="364">
        <v>136.26291240423581</v>
      </c>
      <c r="G500" s="337">
        <v>23</v>
      </c>
      <c r="H500" s="364">
        <v>186.53213752377314</v>
      </c>
      <c r="I500" s="337">
        <v>24</v>
      </c>
      <c r="J500" s="364">
        <v>251.17350325285764</v>
      </c>
      <c r="K500" s="337">
        <v>25</v>
      </c>
    </row>
    <row r="501" spans="1:11" ht="23.25" customHeight="1">
      <c r="A501" s="27" t="s">
        <v>21</v>
      </c>
      <c r="B501" s="364">
        <v>100</v>
      </c>
      <c r="C501" s="337" t="s">
        <v>352</v>
      </c>
      <c r="D501" s="364">
        <v>105.09071911853482</v>
      </c>
      <c r="E501" s="337">
        <v>31</v>
      </c>
      <c r="F501" s="364">
        <v>136.79979698995086</v>
      </c>
      <c r="G501" s="337">
        <v>20</v>
      </c>
      <c r="H501" s="364">
        <v>184.78084043459924</v>
      </c>
      <c r="I501" s="337">
        <v>25</v>
      </c>
      <c r="J501" s="364">
        <v>246.16153512815046</v>
      </c>
      <c r="K501" s="337">
        <v>26</v>
      </c>
    </row>
    <row r="502" spans="1:11" ht="23.25" customHeight="1">
      <c r="A502" s="27" t="s">
        <v>68</v>
      </c>
      <c r="B502" s="364">
        <v>100</v>
      </c>
      <c r="C502" s="337" t="s">
        <v>352</v>
      </c>
      <c r="D502" s="364">
        <v>107.60270939201932</v>
      </c>
      <c r="E502" s="337">
        <v>24</v>
      </c>
      <c r="F502" s="364">
        <v>137.28748448933845</v>
      </c>
      <c r="G502" s="337">
        <v>18</v>
      </c>
      <c r="H502" s="364">
        <v>187.72632558734412</v>
      </c>
      <c r="I502" s="337">
        <v>22</v>
      </c>
      <c r="J502" s="364">
        <v>265.76177442298416</v>
      </c>
      <c r="K502" s="337">
        <v>13</v>
      </c>
    </row>
    <row r="503" spans="1:11" ht="23.25" customHeight="1">
      <c r="A503" s="27" t="s">
        <v>69</v>
      </c>
      <c r="B503" s="364">
        <v>99.999999999999986</v>
      </c>
      <c r="C503" s="337" t="s">
        <v>352</v>
      </c>
      <c r="D503" s="364">
        <v>108.92457831048917</v>
      </c>
      <c r="E503" s="337">
        <v>11</v>
      </c>
      <c r="F503" s="364">
        <v>137.28551921042978</v>
      </c>
      <c r="G503" s="337">
        <v>19</v>
      </c>
      <c r="H503" s="364">
        <v>189.92273706843744</v>
      </c>
      <c r="I503" s="337">
        <v>15</v>
      </c>
      <c r="J503" s="364">
        <v>256.13310461264354</v>
      </c>
      <c r="K503" s="337">
        <v>22</v>
      </c>
    </row>
    <row r="504" spans="1:11" ht="23.25" customHeight="1">
      <c r="A504" s="27" t="s">
        <v>70</v>
      </c>
      <c r="B504" s="364">
        <v>99.999999999999986</v>
      </c>
      <c r="C504" s="337" t="s">
        <v>352</v>
      </c>
      <c r="D504" s="364">
        <v>107.33328677781658</v>
      </c>
      <c r="E504" s="337">
        <v>26</v>
      </c>
      <c r="F504" s="364">
        <v>132.74284840859696</v>
      </c>
      <c r="G504" s="337">
        <v>30</v>
      </c>
      <c r="H504" s="364">
        <v>179.329883596212</v>
      </c>
      <c r="I504" s="337">
        <v>28</v>
      </c>
      <c r="J504" s="364">
        <v>243.98100681205403</v>
      </c>
      <c r="K504" s="337">
        <v>28</v>
      </c>
    </row>
    <row r="505" spans="1:11" ht="23.25" customHeight="1">
      <c r="A505" s="27" t="s">
        <v>71</v>
      </c>
      <c r="B505" s="364">
        <v>100</v>
      </c>
      <c r="C505" s="337" t="s">
        <v>352</v>
      </c>
      <c r="D505" s="364">
        <v>107.47452352903663</v>
      </c>
      <c r="E505" s="337">
        <v>25</v>
      </c>
      <c r="F505" s="364">
        <v>143.61405273058892</v>
      </c>
      <c r="G505" s="337">
        <v>8</v>
      </c>
      <c r="H505" s="364">
        <v>198.43460748841301</v>
      </c>
      <c r="I505" s="337">
        <v>8</v>
      </c>
      <c r="J505" s="364">
        <v>276.51257447101847</v>
      </c>
      <c r="K505" s="337">
        <v>8</v>
      </c>
    </row>
    <row r="506" spans="1:11" ht="23.25" customHeight="1">
      <c r="A506" s="27" t="s">
        <v>80</v>
      </c>
      <c r="B506" s="364">
        <v>100.00000000000003</v>
      </c>
      <c r="C506" s="337" t="s">
        <v>352</v>
      </c>
      <c r="D506" s="364">
        <v>108.83745200843823</v>
      </c>
      <c r="E506" s="337">
        <v>13</v>
      </c>
      <c r="F506" s="364">
        <v>131.58595866319152</v>
      </c>
      <c r="G506" s="337">
        <v>31</v>
      </c>
      <c r="H506" s="364">
        <v>177.61630646412726</v>
      </c>
      <c r="I506" s="337">
        <v>30</v>
      </c>
      <c r="J506" s="364">
        <v>241.06129669819563</v>
      </c>
      <c r="K506" s="337">
        <v>31</v>
      </c>
    </row>
    <row r="507" spans="1:11" ht="23.25" customHeight="1">
      <c r="A507" s="27" t="s">
        <v>72</v>
      </c>
      <c r="B507" s="364">
        <v>100</v>
      </c>
      <c r="C507" s="337" t="s">
        <v>352</v>
      </c>
      <c r="D507" s="364">
        <v>111.98835218607846</v>
      </c>
      <c r="E507" s="337">
        <v>1</v>
      </c>
      <c r="F507" s="364">
        <v>144.72666139639648</v>
      </c>
      <c r="G507" s="337">
        <v>3</v>
      </c>
      <c r="H507" s="364">
        <v>197.67730908484862</v>
      </c>
      <c r="I507" s="337">
        <v>9</v>
      </c>
      <c r="J507" s="364">
        <v>282.26914998061761</v>
      </c>
      <c r="K507" s="337">
        <v>4</v>
      </c>
    </row>
    <row r="508" spans="1:11" ht="23.25" customHeight="1">
      <c r="A508" s="27" t="s">
        <v>73</v>
      </c>
      <c r="B508" s="364">
        <v>100</v>
      </c>
      <c r="C508" s="337" t="s">
        <v>352</v>
      </c>
      <c r="D508" s="364">
        <v>106.87042085713195</v>
      </c>
      <c r="E508" s="337">
        <v>28</v>
      </c>
      <c r="F508" s="364">
        <v>138.69999999999999</v>
      </c>
      <c r="G508" s="337">
        <v>17</v>
      </c>
      <c r="H508" s="364">
        <v>189.4785040563103</v>
      </c>
      <c r="I508" s="337">
        <v>17</v>
      </c>
      <c r="J508" s="364">
        <v>254.77904553782969</v>
      </c>
      <c r="K508" s="337">
        <v>23</v>
      </c>
    </row>
    <row r="509" spans="1:11" ht="23.25" customHeight="1">
      <c r="A509" s="27" t="s">
        <v>74</v>
      </c>
      <c r="B509" s="364">
        <v>100.00000000000001</v>
      </c>
      <c r="C509" s="337" t="s">
        <v>352</v>
      </c>
      <c r="D509" s="364">
        <v>110.51291674717856</v>
      </c>
      <c r="E509" s="337">
        <v>5</v>
      </c>
      <c r="F509" s="364">
        <v>141.19242924567283</v>
      </c>
      <c r="G509" s="337">
        <v>12</v>
      </c>
      <c r="H509" s="364">
        <v>192.34136601409497</v>
      </c>
      <c r="I509" s="337">
        <v>13</v>
      </c>
      <c r="J509" s="364">
        <v>262.48823996170802</v>
      </c>
      <c r="K509" s="337">
        <v>17</v>
      </c>
    </row>
    <row r="510" spans="1:11" ht="23.25" customHeight="1">
      <c r="A510" s="27" t="s">
        <v>75</v>
      </c>
      <c r="B510" s="364">
        <v>100.00000000000001</v>
      </c>
      <c r="C510" s="337" t="s">
        <v>352</v>
      </c>
      <c r="D510" s="364">
        <v>107.66377021685103</v>
      </c>
      <c r="E510" s="337">
        <v>23</v>
      </c>
      <c r="F510" s="364">
        <v>133.62635614263277</v>
      </c>
      <c r="G510" s="337">
        <v>27</v>
      </c>
      <c r="H510" s="364">
        <v>181.75756664944279</v>
      </c>
      <c r="I510" s="337">
        <v>26</v>
      </c>
      <c r="J510" s="364">
        <v>243.09487357902776</v>
      </c>
      <c r="K510" s="337">
        <v>30</v>
      </c>
    </row>
    <row r="511" spans="1:11" ht="23.25" customHeight="1">
      <c r="A511" s="27" t="s">
        <v>76</v>
      </c>
      <c r="B511" s="364">
        <v>100</v>
      </c>
      <c r="C511" s="337" t="s">
        <v>352</v>
      </c>
      <c r="D511" s="364">
        <v>107.92745886943456</v>
      </c>
      <c r="E511" s="337">
        <v>20</v>
      </c>
      <c r="F511" s="364">
        <v>144.58045430334266</v>
      </c>
      <c r="G511" s="337">
        <v>4</v>
      </c>
      <c r="H511" s="364">
        <v>205.45629539038302</v>
      </c>
      <c r="I511" s="337">
        <v>2</v>
      </c>
      <c r="J511" s="364">
        <v>288.30064705329238</v>
      </c>
      <c r="K511" s="337">
        <v>2</v>
      </c>
    </row>
    <row r="512" spans="1:11" ht="23.25" customHeight="1">
      <c r="A512" s="27" t="s">
        <v>182</v>
      </c>
      <c r="B512" s="364">
        <v>100</v>
      </c>
      <c r="C512" s="337" t="s">
        <v>352</v>
      </c>
      <c r="D512" s="364">
        <v>108.39541928021121</v>
      </c>
      <c r="E512" s="337">
        <v>17</v>
      </c>
      <c r="F512" s="364">
        <v>136.13427136173669</v>
      </c>
      <c r="G512" s="337">
        <v>25</v>
      </c>
      <c r="H512" s="364">
        <v>188.12099414974824</v>
      </c>
      <c r="I512" s="337">
        <v>21</v>
      </c>
      <c r="J512" s="364">
        <v>252.91470853621712</v>
      </c>
      <c r="K512" s="337">
        <v>24</v>
      </c>
    </row>
    <row r="513" spans="1:11" ht="23.25" customHeight="1">
      <c r="A513" s="27" t="s">
        <v>77</v>
      </c>
      <c r="B513" s="364">
        <v>100.00000000000001</v>
      </c>
      <c r="C513" s="337" t="s">
        <v>352</v>
      </c>
      <c r="D513" s="364">
        <v>107.96850286236845</v>
      </c>
      <c r="E513" s="337">
        <v>19</v>
      </c>
      <c r="F513" s="364">
        <v>140.84318817732259</v>
      </c>
      <c r="G513" s="337">
        <v>13</v>
      </c>
      <c r="H513" s="364">
        <v>197.09334932086759</v>
      </c>
      <c r="I513" s="337">
        <v>10</v>
      </c>
      <c r="J513" s="364">
        <v>264.99767413369955</v>
      </c>
      <c r="K513" s="337">
        <v>14</v>
      </c>
    </row>
    <row r="514" spans="1:11" ht="23.25" customHeight="1">
      <c r="A514" s="27" t="s">
        <v>81</v>
      </c>
      <c r="B514" s="364">
        <v>99.999999999999986</v>
      </c>
      <c r="C514" s="337" t="s">
        <v>352</v>
      </c>
      <c r="D514" s="364">
        <v>109.64009866357549</v>
      </c>
      <c r="E514" s="337">
        <v>9</v>
      </c>
      <c r="F514" s="364">
        <v>136.38270332966789</v>
      </c>
      <c r="G514" s="337">
        <v>21</v>
      </c>
      <c r="H514" s="364">
        <v>188.34608410005927</v>
      </c>
      <c r="I514" s="337">
        <v>20</v>
      </c>
      <c r="J514" s="364">
        <v>263.45671211245218</v>
      </c>
      <c r="K514" s="337">
        <v>16</v>
      </c>
    </row>
    <row r="515" spans="1:11" ht="23.25" customHeight="1">
      <c r="A515" s="27" t="s">
        <v>78</v>
      </c>
      <c r="B515" s="364">
        <v>100.00000000000003</v>
      </c>
      <c r="C515" s="337" t="s">
        <v>352</v>
      </c>
      <c r="D515" s="364">
        <v>107.25028911691851</v>
      </c>
      <c r="E515" s="337">
        <v>27</v>
      </c>
      <c r="F515" s="364">
        <v>139.2298550908618</v>
      </c>
      <c r="G515" s="337">
        <v>16</v>
      </c>
      <c r="H515" s="364">
        <v>187.30777023549399</v>
      </c>
      <c r="I515" s="337">
        <v>23</v>
      </c>
      <c r="J515" s="364">
        <v>269.30436736793047</v>
      </c>
      <c r="K515" s="337">
        <v>12</v>
      </c>
    </row>
    <row r="516" spans="1:11" ht="23.25" customHeight="1">
      <c r="A516" s="27" t="s">
        <v>36</v>
      </c>
      <c r="B516" s="364">
        <v>100.00000000000001</v>
      </c>
      <c r="C516" s="337" t="s">
        <v>352</v>
      </c>
      <c r="D516" s="364">
        <v>108.56221690947876</v>
      </c>
      <c r="E516" s="337">
        <v>16</v>
      </c>
      <c r="F516" s="364">
        <v>139.34125517543453</v>
      </c>
      <c r="G516" s="337">
        <v>15</v>
      </c>
      <c r="H516" s="364">
        <v>111.66158583791541</v>
      </c>
      <c r="I516" s="337">
        <v>31</v>
      </c>
      <c r="J516" s="364">
        <v>281.60433299169284</v>
      </c>
      <c r="K516" s="337">
        <v>6</v>
      </c>
    </row>
    <row r="517" spans="1:11" s="910" customFormat="1" ht="23.25" customHeight="1">
      <c r="A517" s="998" t="s">
        <v>187</v>
      </c>
      <c r="B517" s="998"/>
      <c r="C517" s="998"/>
      <c r="D517" s="998"/>
      <c r="E517" s="998"/>
      <c r="F517" s="998"/>
      <c r="G517" s="998"/>
      <c r="H517" s="998"/>
      <c r="I517" s="998"/>
    </row>
    <row r="519" spans="1:11" ht="23.25" customHeight="1">
      <c r="A519" s="508" t="s">
        <v>645</v>
      </c>
    </row>
    <row r="520" spans="1:11" ht="23.25" customHeight="1">
      <c r="A520" s="527" t="s">
        <v>1</v>
      </c>
      <c r="B520" s="538">
        <v>1395</v>
      </c>
      <c r="C520" s="539"/>
      <c r="D520" s="538">
        <v>1396</v>
      </c>
      <c r="E520" s="539"/>
      <c r="F520" s="538">
        <v>1397</v>
      </c>
      <c r="G520" s="539"/>
      <c r="H520" s="538">
        <v>1398</v>
      </c>
      <c r="I520" s="539"/>
      <c r="J520" s="538">
        <v>1399</v>
      </c>
      <c r="K520" s="539"/>
    </row>
    <row r="521" spans="1:11" ht="23.25" customHeight="1">
      <c r="A521" s="528"/>
      <c r="B521" s="458" t="s">
        <v>500</v>
      </c>
      <c r="C521" s="459" t="s">
        <v>3</v>
      </c>
      <c r="D521" s="458" t="s">
        <v>500</v>
      </c>
      <c r="E521" s="458" t="s">
        <v>3</v>
      </c>
      <c r="F521" s="458" t="s">
        <v>500</v>
      </c>
      <c r="G521" s="459" t="s">
        <v>3</v>
      </c>
      <c r="H521" s="458" t="s">
        <v>500</v>
      </c>
      <c r="I521" s="458" t="s">
        <v>3</v>
      </c>
      <c r="J521" s="458" t="s">
        <v>500</v>
      </c>
      <c r="K521" s="458" t="s">
        <v>3</v>
      </c>
    </row>
    <row r="522" spans="1:11" s="924" customFormat="1" ht="23.25" customHeight="1">
      <c r="A522" s="334" t="s">
        <v>55</v>
      </c>
      <c r="B522" s="362">
        <v>100.00000000000003</v>
      </c>
      <c r="C522" s="1" t="s">
        <v>352</v>
      </c>
      <c r="D522" s="362">
        <v>111.89575266457828</v>
      </c>
      <c r="E522" s="1" t="s">
        <v>352</v>
      </c>
      <c r="F522" s="362">
        <v>151.27003645048734</v>
      </c>
      <c r="G522" s="1" t="s">
        <v>352</v>
      </c>
      <c r="H522" s="362">
        <v>215.76585883766745</v>
      </c>
      <c r="I522" s="1" t="s">
        <v>352</v>
      </c>
      <c r="J522" s="362">
        <v>302.82758724615582</v>
      </c>
      <c r="K522" s="1" t="s">
        <v>352</v>
      </c>
    </row>
    <row r="523" spans="1:11" ht="23.25" customHeight="1">
      <c r="A523" s="27" t="s">
        <v>56</v>
      </c>
      <c r="B523" s="364">
        <v>100</v>
      </c>
      <c r="C523" s="337" t="s">
        <v>352</v>
      </c>
      <c r="D523" s="364">
        <v>112.48484609276416</v>
      </c>
      <c r="E523" s="337">
        <v>11</v>
      </c>
      <c r="F523" s="364">
        <v>152.05460301983962</v>
      </c>
      <c r="G523" s="337">
        <v>14</v>
      </c>
      <c r="H523" s="364">
        <v>215.30358876383775</v>
      </c>
      <c r="I523" s="337">
        <v>18</v>
      </c>
      <c r="J523" s="364">
        <v>294.59376566650388</v>
      </c>
      <c r="K523" s="337">
        <v>23</v>
      </c>
    </row>
    <row r="524" spans="1:11" ht="23.25" customHeight="1">
      <c r="A524" s="27" t="s">
        <v>57</v>
      </c>
      <c r="B524" s="364">
        <v>99.999999999999986</v>
      </c>
      <c r="C524" s="337" t="s">
        <v>352</v>
      </c>
      <c r="D524" s="364">
        <v>116.0350129775681</v>
      </c>
      <c r="E524" s="337">
        <v>1</v>
      </c>
      <c r="F524" s="364">
        <v>159.1235426467087</v>
      </c>
      <c r="G524" s="337">
        <v>2</v>
      </c>
      <c r="H524" s="364">
        <v>218.36980868651747</v>
      </c>
      <c r="I524" s="337">
        <v>15</v>
      </c>
      <c r="J524" s="364">
        <v>309.52775548867169</v>
      </c>
      <c r="K524" s="337">
        <v>13</v>
      </c>
    </row>
    <row r="525" spans="1:11" ht="23.25" customHeight="1">
      <c r="A525" s="27" t="s">
        <v>58</v>
      </c>
      <c r="B525" s="364">
        <v>99.999999999999986</v>
      </c>
      <c r="C525" s="337" t="s">
        <v>352</v>
      </c>
      <c r="D525" s="364">
        <v>110.44588178995708</v>
      </c>
      <c r="E525" s="337">
        <v>24</v>
      </c>
      <c r="F525" s="364">
        <v>145.64526803423198</v>
      </c>
      <c r="G525" s="337">
        <v>23</v>
      </c>
      <c r="H525" s="364">
        <v>211.9740194970471</v>
      </c>
      <c r="I525" s="337">
        <v>21</v>
      </c>
      <c r="J525" s="364">
        <v>298.29483815531495</v>
      </c>
      <c r="K525" s="337">
        <v>19</v>
      </c>
    </row>
    <row r="526" spans="1:11" ht="23.25" customHeight="1">
      <c r="A526" s="27" t="s">
        <v>59</v>
      </c>
      <c r="B526" s="364">
        <v>100</v>
      </c>
      <c r="C526" s="337" t="s">
        <v>352</v>
      </c>
      <c r="D526" s="364">
        <v>112.10108594005665</v>
      </c>
      <c r="E526" s="337">
        <v>13</v>
      </c>
      <c r="F526" s="364">
        <v>152.55206187921578</v>
      </c>
      <c r="G526" s="337">
        <v>12</v>
      </c>
      <c r="H526" s="364">
        <v>220.81221225759904</v>
      </c>
      <c r="I526" s="337">
        <v>11</v>
      </c>
      <c r="J526" s="364">
        <v>320.28301322174849</v>
      </c>
      <c r="K526" s="337">
        <v>7</v>
      </c>
    </row>
    <row r="527" spans="1:11" ht="23.25" customHeight="1">
      <c r="A527" s="27" t="s">
        <v>10</v>
      </c>
      <c r="B527" s="364">
        <v>100</v>
      </c>
      <c r="C527" s="337" t="s">
        <v>352</v>
      </c>
      <c r="D527" s="364">
        <v>111.94716365757128</v>
      </c>
      <c r="E527" s="337">
        <v>17</v>
      </c>
      <c r="F527" s="364">
        <v>149.86965263336509</v>
      </c>
      <c r="G527" s="337">
        <v>20</v>
      </c>
      <c r="H527" s="364">
        <v>214.26777382232305</v>
      </c>
      <c r="I527" s="337">
        <v>20</v>
      </c>
      <c r="J527" s="364">
        <v>300.34955821650397</v>
      </c>
      <c r="K527" s="337">
        <v>17</v>
      </c>
    </row>
    <row r="528" spans="1:11" ht="23.25" customHeight="1">
      <c r="A528" s="27" t="s">
        <v>60</v>
      </c>
      <c r="B528" s="364">
        <v>99.999999999999972</v>
      </c>
      <c r="C528" s="337" t="s">
        <v>352</v>
      </c>
      <c r="D528" s="364">
        <v>111.18681133217352</v>
      </c>
      <c r="E528" s="337">
        <v>22</v>
      </c>
      <c r="F528" s="364">
        <v>150.64948135438019</v>
      </c>
      <c r="G528" s="337">
        <v>18</v>
      </c>
      <c r="H528" s="364">
        <v>224.98940320102665</v>
      </c>
      <c r="I528" s="337">
        <v>5</v>
      </c>
      <c r="J528" s="364">
        <v>313.4446946445488</v>
      </c>
      <c r="K528" s="337">
        <v>10</v>
      </c>
    </row>
    <row r="529" spans="1:11" ht="23.25" customHeight="1">
      <c r="A529" s="27" t="s">
        <v>12</v>
      </c>
      <c r="B529" s="364">
        <v>99.999999999999986</v>
      </c>
      <c r="C529" s="337" t="s">
        <v>352</v>
      </c>
      <c r="D529" s="364">
        <v>112.09583916810108</v>
      </c>
      <c r="E529" s="337">
        <v>14</v>
      </c>
      <c r="F529" s="364">
        <v>151.4284819160217</v>
      </c>
      <c r="G529" s="337">
        <v>17</v>
      </c>
      <c r="H529" s="364">
        <v>226.99079234438392</v>
      </c>
      <c r="I529" s="337">
        <v>4</v>
      </c>
      <c r="J529" s="364">
        <v>322.13341314569783</v>
      </c>
      <c r="K529" s="337">
        <v>6</v>
      </c>
    </row>
    <row r="530" spans="1:11" ht="23.25" customHeight="1">
      <c r="A530" s="27" t="s">
        <v>13</v>
      </c>
      <c r="B530" s="364">
        <v>100.00000000000003</v>
      </c>
      <c r="C530" s="337" t="s">
        <v>352</v>
      </c>
      <c r="D530" s="364">
        <v>111.32699808691052</v>
      </c>
      <c r="E530" s="337">
        <v>21</v>
      </c>
      <c r="F530" s="364">
        <v>150.25090732275956</v>
      </c>
      <c r="G530" s="337">
        <v>19</v>
      </c>
      <c r="H530" s="364">
        <v>222.04042479947481</v>
      </c>
      <c r="I530" s="337">
        <v>9</v>
      </c>
      <c r="J530" s="364">
        <v>314.90636510399293</v>
      </c>
      <c r="K530" s="337">
        <v>9</v>
      </c>
    </row>
    <row r="531" spans="1:11" ht="23.25" customHeight="1">
      <c r="A531" s="27" t="s">
        <v>62</v>
      </c>
      <c r="B531" s="364">
        <v>100</v>
      </c>
      <c r="C531" s="337" t="s">
        <v>352</v>
      </c>
      <c r="D531" s="364">
        <v>115.86081223726153</v>
      </c>
      <c r="E531" s="337">
        <v>2</v>
      </c>
      <c r="F531" s="364">
        <v>164.18267693104738</v>
      </c>
      <c r="G531" s="337">
        <v>1</v>
      </c>
      <c r="H531" s="364">
        <v>229.06272485797331</v>
      </c>
      <c r="I531" s="337">
        <v>2</v>
      </c>
      <c r="J531" s="364">
        <v>322.28529774701576</v>
      </c>
      <c r="K531" s="337">
        <v>5</v>
      </c>
    </row>
    <row r="532" spans="1:11" ht="23.25" customHeight="1">
      <c r="A532" s="27" t="s">
        <v>63</v>
      </c>
      <c r="B532" s="364">
        <v>99.999999999999986</v>
      </c>
      <c r="C532" s="337" t="s">
        <v>352</v>
      </c>
      <c r="D532" s="364">
        <v>112.26058603597174</v>
      </c>
      <c r="E532" s="337">
        <v>12</v>
      </c>
      <c r="F532" s="364">
        <v>154.58103727357883</v>
      </c>
      <c r="G532" s="337">
        <v>8</v>
      </c>
      <c r="H532" s="364">
        <v>218.36966167854845</v>
      </c>
      <c r="I532" s="337">
        <v>16</v>
      </c>
      <c r="J532" s="364">
        <v>302.35654136318681</v>
      </c>
      <c r="K532" s="337">
        <v>16</v>
      </c>
    </row>
    <row r="533" spans="1:11" ht="23.25" customHeight="1">
      <c r="A533" s="27" t="s">
        <v>64</v>
      </c>
      <c r="B533" s="364">
        <v>100</v>
      </c>
      <c r="C533" s="337" t="s">
        <v>352</v>
      </c>
      <c r="D533" s="364">
        <v>113.44825503960764</v>
      </c>
      <c r="E533" s="337">
        <v>7</v>
      </c>
      <c r="F533" s="364">
        <v>157.44133731629515</v>
      </c>
      <c r="G533" s="337">
        <v>4</v>
      </c>
      <c r="H533" s="364">
        <v>224.78122232556106</v>
      </c>
      <c r="I533" s="337">
        <v>6</v>
      </c>
      <c r="J533" s="364">
        <v>328.2712696761638</v>
      </c>
      <c r="K533" s="337">
        <v>3</v>
      </c>
    </row>
    <row r="534" spans="1:11" ht="23.25" customHeight="1">
      <c r="A534" s="27" t="s">
        <v>65</v>
      </c>
      <c r="B534" s="364">
        <v>99.999999999999986</v>
      </c>
      <c r="C534" s="337" t="s">
        <v>352</v>
      </c>
      <c r="D534" s="364">
        <v>114.49080912847081</v>
      </c>
      <c r="E534" s="337">
        <v>5</v>
      </c>
      <c r="F534" s="364">
        <v>155.18526067837811</v>
      </c>
      <c r="G534" s="337">
        <v>7</v>
      </c>
      <c r="H534" s="364">
        <v>215.24293121484746</v>
      </c>
      <c r="I534" s="337">
        <v>19</v>
      </c>
      <c r="J534" s="364">
        <v>304.81017551269235</v>
      </c>
      <c r="K534" s="337">
        <v>14</v>
      </c>
    </row>
    <row r="535" spans="1:11" ht="23.25" customHeight="1">
      <c r="A535" s="27" t="s">
        <v>66</v>
      </c>
      <c r="B535" s="364">
        <v>100.00000000000001</v>
      </c>
      <c r="C535" s="337" t="s">
        <v>352</v>
      </c>
      <c r="D535" s="364">
        <v>112.87981712917005</v>
      </c>
      <c r="E535" s="337">
        <v>9</v>
      </c>
      <c r="F535" s="364">
        <v>155.47993358824044</v>
      </c>
      <c r="G535" s="337">
        <v>5</v>
      </c>
      <c r="H535" s="364">
        <v>218.4128229802391</v>
      </c>
      <c r="I535" s="337">
        <v>14</v>
      </c>
      <c r="J535" s="364">
        <v>289.75135277580466</v>
      </c>
      <c r="K535" s="337">
        <v>24</v>
      </c>
    </row>
    <row r="536" spans="1:11" ht="23.25" customHeight="1">
      <c r="A536" s="27" t="s">
        <v>19</v>
      </c>
      <c r="B536" s="364">
        <v>100</v>
      </c>
      <c r="C536" s="337" t="s">
        <v>352</v>
      </c>
      <c r="D536" s="364">
        <v>109.75803108190526</v>
      </c>
      <c r="E536" s="337">
        <v>27</v>
      </c>
      <c r="F536" s="364">
        <v>140.74886822666181</v>
      </c>
      <c r="G536" s="337">
        <v>30</v>
      </c>
      <c r="H536" s="364">
        <v>190.78530361427366</v>
      </c>
      <c r="I536" s="337">
        <v>31</v>
      </c>
      <c r="J536" s="364">
        <v>268.52568439608501</v>
      </c>
      <c r="K536" s="337">
        <v>29</v>
      </c>
    </row>
    <row r="537" spans="1:11" ht="23.25" customHeight="1">
      <c r="A537" s="27" t="s">
        <v>67</v>
      </c>
      <c r="B537" s="364">
        <v>100.00000000000001</v>
      </c>
      <c r="C537" s="337" t="s">
        <v>352</v>
      </c>
      <c r="D537" s="364">
        <v>111.95608442777575</v>
      </c>
      <c r="E537" s="337">
        <v>16</v>
      </c>
      <c r="F537" s="364">
        <v>143.05938234033528</v>
      </c>
      <c r="G537" s="337">
        <v>29</v>
      </c>
      <c r="H537" s="364">
        <v>202.36124239872836</v>
      </c>
      <c r="I537" s="337">
        <v>26</v>
      </c>
      <c r="J537" s="364">
        <v>268.77272349901875</v>
      </c>
      <c r="K537" s="337">
        <v>28</v>
      </c>
    </row>
    <row r="538" spans="1:11" ht="23.25" customHeight="1">
      <c r="A538" s="27" t="s">
        <v>21</v>
      </c>
      <c r="B538" s="364">
        <v>100.00000000000001</v>
      </c>
      <c r="C538" s="337" t="s">
        <v>352</v>
      </c>
      <c r="D538" s="364">
        <v>105.58249958735806</v>
      </c>
      <c r="E538" s="337">
        <v>31</v>
      </c>
      <c r="F538" s="364">
        <v>143.24013782217637</v>
      </c>
      <c r="G538" s="337">
        <v>28</v>
      </c>
      <c r="H538" s="364">
        <v>199.85031486917038</v>
      </c>
      <c r="I538" s="337">
        <v>30</v>
      </c>
      <c r="J538" s="364">
        <v>267.57445330834582</v>
      </c>
      <c r="K538" s="337">
        <v>30</v>
      </c>
    </row>
    <row r="539" spans="1:11" ht="23.25" customHeight="1">
      <c r="A539" s="27" t="s">
        <v>68</v>
      </c>
      <c r="B539" s="364">
        <v>99.999999999999986</v>
      </c>
      <c r="C539" s="337" t="s">
        <v>352</v>
      </c>
      <c r="D539" s="364">
        <v>111.49715414950685</v>
      </c>
      <c r="E539" s="337">
        <v>19</v>
      </c>
      <c r="F539" s="364">
        <v>151.51228530770638</v>
      </c>
      <c r="G539" s="337">
        <v>16</v>
      </c>
      <c r="H539" s="364">
        <v>218.70013700056606</v>
      </c>
      <c r="I539" s="337">
        <v>12</v>
      </c>
      <c r="J539" s="364">
        <v>317.94395173881918</v>
      </c>
      <c r="K539" s="337">
        <v>8</v>
      </c>
    </row>
    <row r="540" spans="1:11" ht="23.25" customHeight="1">
      <c r="A540" s="27" t="s">
        <v>69</v>
      </c>
      <c r="B540" s="364">
        <v>100.00000000000001</v>
      </c>
      <c r="C540" s="337" t="s">
        <v>352</v>
      </c>
      <c r="D540" s="364">
        <v>111.98130060862525</v>
      </c>
      <c r="E540" s="337">
        <v>15</v>
      </c>
      <c r="F540" s="364">
        <v>144.72319441742945</v>
      </c>
      <c r="G540" s="337">
        <v>24</v>
      </c>
      <c r="H540" s="364">
        <v>210.94545198229096</v>
      </c>
      <c r="I540" s="337">
        <v>22</v>
      </c>
      <c r="J540" s="364">
        <v>294.97154670939466</v>
      </c>
      <c r="K540" s="337">
        <v>22</v>
      </c>
    </row>
    <row r="541" spans="1:11" ht="23.25" customHeight="1">
      <c r="A541" s="27" t="s">
        <v>70</v>
      </c>
      <c r="B541" s="364">
        <v>100.00000000000001</v>
      </c>
      <c r="C541" s="337" t="s">
        <v>352</v>
      </c>
      <c r="D541" s="364">
        <v>111.49434662813113</v>
      </c>
      <c r="E541" s="337">
        <v>20</v>
      </c>
      <c r="F541" s="364">
        <v>143.71384601101943</v>
      </c>
      <c r="G541" s="337">
        <v>26</v>
      </c>
      <c r="H541" s="364">
        <v>210.76495956403366</v>
      </c>
      <c r="I541" s="337">
        <v>23</v>
      </c>
      <c r="J541" s="364">
        <v>284.91507150771395</v>
      </c>
      <c r="K541" s="337">
        <v>25</v>
      </c>
    </row>
    <row r="542" spans="1:11" ht="23.25" customHeight="1">
      <c r="A542" s="27" t="s">
        <v>71</v>
      </c>
      <c r="B542" s="364">
        <v>99.999999999999986</v>
      </c>
      <c r="C542" s="337" t="s">
        <v>352</v>
      </c>
      <c r="D542" s="364">
        <v>109.72082476390896</v>
      </c>
      <c r="E542" s="337">
        <v>28</v>
      </c>
      <c r="F542" s="364">
        <v>152.70352869236578</v>
      </c>
      <c r="G542" s="337">
        <v>11</v>
      </c>
      <c r="H542" s="364">
        <v>208.83378106498949</v>
      </c>
      <c r="I542" s="337">
        <v>24</v>
      </c>
      <c r="J542" s="364">
        <v>295.87892364006552</v>
      </c>
      <c r="K542" s="337">
        <v>21</v>
      </c>
    </row>
    <row r="543" spans="1:11" ht="23.25" customHeight="1">
      <c r="A543" s="27" t="s">
        <v>80</v>
      </c>
      <c r="B543" s="364">
        <v>99.999999999999986</v>
      </c>
      <c r="C543" s="337" t="s">
        <v>352</v>
      </c>
      <c r="D543" s="364">
        <v>109.07324632478736</v>
      </c>
      <c r="E543" s="337">
        <v>29</v>
      </c>
      <c r="F543" s="364">
        <v>143.48921708787583</v>
      </c>
      <c r="G543" s="337">
        <v>27</v>
      </c>
      <c r="H543" s="364">
        <v>201.54530064164118</v>
      </c>
      <c r="I543" s="337">
        <v>27</v>
      </c>
      <c r="J543" s="364">
        <v>277.01205347295701</v>
      </c>
      <c r="K543" s="337">
        <v>26</v>
      </c>
    </row>
    <row r="544" spans="1:11" ht="23.25" customHeight="1">
      <c r="A544" s="27" t="s">
        <v>72</v>
      </c>
      <c r="B544" s="364">
        <v>99.999999999999986</v>
      </c>
      <c r="C544" s="337" t="s">
        <v>352</v>
      </c>
      <c r="D544" s="364">
        <v>114.92534592903355</v>
      </c>
      <c r="E544" s="337">
        <v>4</v>
      </c>
      <c r="F544" s="364">
        <v>158.60561093971799</v>
      </c>
      <c r="G544" s="337">
        <v>3</v>
      </c>
      <c r="H544" s="364">
        <v>229.43031318034926</v>
      </c>
      <c r="I544" s="337">
        <v>1</v>
      </c>
      <c r="J544" s="364">
        <v>344.72119576362161</v>
      </c>
      <c r="K544" s="337">
        <v>1</v>
      </c>
    </row>
    <row r="545" spans="1:11" ht="23.25" customHeight="1">
      <c r="A545" s="27" t="s">
        <v>73</v>
      </c>
      <c r="B545" s="364">
        <v>100</v>
      </c>
      <c r="C545" s="337" t="s">
        <v>352</v>
      </c>
      <c r="D545" s="364">
        <v>110.37663061023869</v>
      </c>
      <c r="E545" s="337">
        <v>25</v>
      </c>
      <c r="F545" s="364">
        <v>148.67730211163217</v>
      </c>
      <c r="G545" s="337">
        <v>22</v>
      </c>
      <c r="H545" s="364">
        <v>205.03993899487304</v>
      </c>
      <c r="I545" s="337">
        <v>25</v>
      </c>
      <c r="J545" s="364">
        <v>274.35832050969566</v>
      </c>
      <c r="K545" s="337">
        <v>27</v>
      </c>
    </row>
    <row r="546" spans="1:11" ht="23.25" customHeight="1">
      <c r="A546" s="27" t="s">
        <v>74</v>
      </c>
      <c r="B546" s="364">
        <v>100</v>
      </c>
      <c r="C546" s="337" t="s">
        <v>352</v>
      </c>
      <c r="D546" s="364">
        <v>115.09824575608917</v>
      </c>
      <c r="E546" s="337">
        <v>3</v>
      </c>
      <c r="F546" s="364">
        <v>155.36361480617458</v>
      </c>
      <c r="G546" s="337">
        <v>6</v>
      </c>
      <c r="H546" s="364">
        <v>224.3728212254359</v>
      </c>
      <c r="I546" s="337">
        <v>7</v>
      </c>
      <c r="J546" s="364">
        <v>310.77910663676118</v>
      </c>
      <c r="K546" s="337">
        <v>12</v>
      </c>
    </row>
    <row r="547" spans="1:11" ht="23.25" customHeight="1">
      <c r="A547" s="27" t="s">
        <v>75</v>
      </c>
      <c r="B547" s="364">
        <v>100</v>
      </c>
      <c r="C547" s="337" t="s">
        <v>352</v>
      </c>
      <c r="D547" s="364">
        <v>110.01865516740766</v>
      </c>
      <c r="E547" s="337">
        <v>26</v>
      </c>
      <c r="F547" s="364">
        <v>140.13219109384102</v>
      </c>
      <c r="G547" s="337">
        <v>31</v>
      </c>
      <c r="H547" s="364">
        <v>200.70860987808987</v>
      </c>
      <c r="I547" s="337">
        <v>28</v>
      </c>
      <c r="J547" s="364">
        <v>262.04991215413247</v>
      </c>
      <c r="K547" s="337">
        <v>31</v>
      </c>
    </row>
    <row r="548" spans="1:11" ht="23.25" customHeight="1">
      <c r="A548" s="27" t="s">
        <v>76</v>
      </c>
      <c r="B548" s="364">
        <v>99.999999999999972</v>
      </c>
      <c r="C548" s="337" t="s">
        <v>352</v>
      </c>
      <c r="D548" s="364">
        <v>111.72479999677419</v>
      </c>
      <c r="E548" s="337">
        <v>18</v>
      </c>
      <c r="F548" s="364">
        <v>152.51638013119617</v>
      </c>
      <c r="G548" s="337">
        <v>13</v>
      </c>
      <c r="H548" s="364">
        <v>218.64810690403328</v>
      </c>
      <c r="I548" s="337">
        <v>13</v>
      </c>
      <c r="J548" s="364">
        <v>312.00803143443858</v>
      </c>
      <c r="K548" s="337">
        <v>11</v>
      </c>
    </row>
    <row r="549" spans="1:11" ht="23.25" customHeight="1">
      <c r="A549" s="27" t="s">
        <v>182</v>
      </c>
      <c r="B549" s="364">
        <v>100</v>
      </c>
      <c r="C549" s="337" t="s">
        <v>352</v>
      </c>
      <c r="D549" s="364">
        <v>112.51287225081998</v>
      </c>
      <c r="E549" s="337">
        <v>10</v>
      </c>
      <c r="F549" s="364">
        <v>149.02490419741756</v>
      </c>
      <c r="G549" s="337">
        <v>21</v>
      </c>
      <c r="H549" s="364">
        <v>218.01953171586723</v>
      </c>
      <c r="I549" s="337">
        <v>17</v>
      </c>
      <c r="J549" s="364">
        <v>298.90769929208557</v>
      </c>
      <c r="K549" s="337">
        <v>18</v>
      </c>
    </row>
    <row r="550" spans="1:11" ht="23.25" customHeight="1">
      <c r="A550" s="27" t="s">
        <v>77</v>
      </c>
      <c r="B550" s="364">
        <v>99.999999999999986</v>
      </c>
      <c r="C550" s="337" t="s">
        <v>352</v>
      </c>
      <c r="D550" s="364">
        <v>113.36689206931945</v>
      </c>
      <c r="E550" s="337">
        <v>8</v>
      </c>
      <c r="F550" s="364">
        <v>153.56719004177671</v>
      </c>
      <c r="G550" s="337">
        <v>10</v>
      </c>
      <c r="H550" s="364">
        <v>224.31412927397076</v>
      </c>
      <c r="I550" s="337">
        <v>8</v>
      </c>
      <c r="J550" s="364">
        <v>302.70371269878899</v>
      </c>
      <c r="K550" s="337">
        <v>15</v>
      </c>
    </row>
    <row r="551" spans="1:11" ht="23.25" customHeight="1">
      <c r="A551" s="27" t="s">
        <v>81</v>
      </c>
      <c r="B551" s="364">
        <v>99.999999999999986</v>
      </c>
      <c r="C551" s="337" t="s">
        <v>352</v>
      </c>
      <c r="D551" s="364">
        <v>110.85558936588635</v>
      </c>
      <c r="E551" s="337">
        <v>23</v>
      </c>
      <c r="F551" s="364">
        <v>151.65010526220442</v>
      </c>
      <c r="G551" s="337">
        <v>15</v>
      </c>
      <c r="H551" s="364">
        <v>220.94309809895165</v>
      </c>
      <c r="I551" s="337">
        <v>10</v>
      </c>
      <c r="J551" s="364">
        <v>324.75492742333017</v>
      </c>
      <c r="K551" s="337">
        <v>4</v>
      </c>
    </row>
    <row r="552" spans="1:11" ht="23.25" customHeight="1">
      <c r="A552" s="27" t="s">
        <v>78</v>
      </c>
      <c r="B552" s="364">
        <v>100</v>
      </c>
      <c r="C552" s="337" t="s">
        <v>352</v>
      </c>
      <c r="D552" s="364">
        <v>108.17659405543408</v>
      </c>
      <c r="E552" s="337">
        <v>30</v>
      </c>
      <c r="F552" s="364">
        <v>144.5217315861448</v>
      </c>
      <c r="G552" s="337">
        <v>25</v>
      </c>
      <c r="H552" s="364">
        <v>200.38918222030023</v>
      </c>
      <c r="I552" s="337">
        <v>29</v>
      </c>
      <c r="J552" s="364">
        <v>296.11909721093645</v>
      </c>
      <c r="K552" s="337">
        <v>20</v>
      </c>
    </row>
    <row r="553" spans="1:11" ht="23.25" customHeight="1">
      <c r="A553" s="27" t="s">
        <v>36</v>
      </c>
      <c r="B553" s="364">
        <v>100</v>
      </c>
      <c r="C553" s="337" t="s">
        <v>352</v>
      </c>
      <c r="D553" s="364">
        <v>113.84605579162189</v>
      </c>
      <c r="E553" s="337">
        <v>6</v>
      </c>
      <c r="F553" s="364">
        <v>154.31458870777823</v>
      </c>
      <c r="G553" s="337">
        <v>9</v>
      </c>
      <c r="H553" s="364">
        <v>227.1848151711568</v>
      </c>
      <c r="I553" s="337">
        <v>3</v>
      </c>
      <c r="J553" s="364">
        <v>330.83414027069711</v>
      </c>
      <c r="K553" s="337">
        <v>2</v>
      </c>
    </row>
    <row r="554" spans="1:11" s="910" customFormat="1" ht="23.25" customHeight="1">
      <c r="A554" s="998" t="s">
        <v>187</v>
      </c>
      <c r="B554" s="998"/>
      <c r="C554" s="998"/>
      <c r="D554" s="998"/>
      <c r="E554" s="998"/>
      <c r="F554" s="998"/>
      <c r="G554" s="998"/>
      <c r="H554" s="998"/>
      <c r="I554" s="998"/>
    </row>
    <row r="556" spans="1:11" ht="23.25" customHeight="1">
      <c r="A556" s="508" t="s">
        <v>646</v>
      </c>
    </row>
    <row r="557" spans="1:11" ht="23.25" customHeight="1">
      <c r="A557" s="527" t="s">
        <v>1</v>
      </c>
      <c r="B557" s="538">
        <v>1395</v>
      </c>
      <c r="C557" s="539"/>
      <c r="D557" s="538">
        <v>1396</v>
      </c>
      <c r="E557" s="539"/>
      <c r="F557" s="538">
        <v>1397</v>
      </c>
      <c r="G557" s="539"/>
      <c r="H557" s="538">
        <v>1398</v>
      </c>
      <c r="I557" s="539"/>
      <c r="J557" s="538">
        <v>1399</v>
      </c>
      <c r="K557" s="539"/>
    </row>
    <row r="558" spans="1:11" ht="23.25" customHeight="1">
      <c r="A558" s="528"/>
      <c r="B558" s="458" t="s">
        <v>500</v>
      </c>
      <c r="C558" s="459" t="s">
        <v>3</v>
      </c>
      <c r="D558" s="458" t="s">
        <v>500</v>
      </c>
      <c r="E558" s="458" t="s">
        <v>3</v>
      </c>
      <c r="F558" s="458" t="s">
        <v>500</v>
      </c>
      <c r="G558" s="459" t="s">
        <v>3</v>
      </c>
      <c r="H558" s="458" t="s">
        <v>500</v>
      </c>
      <c r="I558" s="458" t="s">
        <v>3</v>
      </c>
      <c r="J558" s="458" t="s">
        <v>500</v>
      </c>
      <c r="K558" s="458" t="s">
        <v>3</v>
      </c>
    </row>
    <row r="559" spans="1:11" s="924" customFormat="1" ht="23.25" customHeight="1">
      <c r="A559" s="334" t="s">
        <v>55</v>
      </c>
      <c r="B559" s="362">
        <v>100.00000000000003</v>
      </c>
      <c r="C559" s="1" t="s">
        <v>352</v>
      </c>
      <c r="D559" s="362">
        <v>106.9212699821843</v>
      </c>
      <c r="E559" s="1" t="s">
        <v>352</v>
      </c>
      <c r="F559" s="362">
        <v>226.02724669492432</v>
      </c>
      <c r="G559" s="1" t="s">
        <v>352</v>
      </c>
      <c r="H559" s="362">
        <v>296.492518901263</v>
      </c>
      <c r="I559" s="1" t="s">
        <v>352</v>
      </c>
      <c r="J559" s="362">
        <v>385.55111516355112</v>
      </c>
      <c r="K559" s="1" t="s">
        <v>352</v>
      </c>
    </row>
    <row r="560" spans="1:11" ht="23.25" customHeight="1">
      <c r="A560" s="27" t="s">
        <v>56</v>
      </c>
      <c r="B560" s="364">
        <v>100.00000000000001</v>
      </c>
      <c r="C560" s="337" t="s">
        <v>352</v>
      </c>
      <c r="D560" s="364">
        <v>107.36109612604052</v>
      </c>
      <c r="E560" s="337">
        <v>14</v>
      </c>
      <c r="F560" s="364">
        <v>210.20214899982571</v>
      </c>
      <c r="G560" s="337">
        <v>23</v>
      </c>
      <c r="H560" s="364">
        <v>271.65659672783937</v>
      </c>
      <c r="I560" s="337">
        <v>25</v>
      </c>
      <c r="J560" s="364">
        <v>368.16193843475958</v>
      </c>
      <c r="K560" s="337">
        <v>16</v>
      </c>
    </row>
    <row r="561" spans="1:11" ht="23.25" customHeight="1">
      <c r="A561" s="27" t="s">
        <v>57</v>
      </c>
      <c r="B561" s="364">
        <v>99.999999999999972</v>
      </c>
      <c r="C561" s="337" t="s">
        <v>352</v>
      </c>
      <c r="D561" s="364">
        <v>105.73686539996267</v>
      </c>
      <c r="E561" s="337">
        <v>24</v>
      </c>
      <c r="F561" s="364">
        <v>221.88659884510614</v>
      </c>
      <c r="G561" s="337">
        <v>18</v>
      </c>
      <c r="H561" s="364">
        <v>278.75722790128827</v>
      </c>
      <c r="I561" s="337">
        <v>18</v>
      </c>
      <c r="J561" s="364">
        <v>369.85784772135111</v>
      </c>
      <c r="K561" s="337">
        <v>14</v>
      </c>
    </row>
    <row r="562" spans="1:11" ht="23.25" customHeight="1">
      <c r="A562" s="27" t="s">
        <v>58</v>
      </c>
      <c r="B562" s="364">
        <v>100.00000000000001</v>
      </c>
      <c r="C562" s="337" t="s">
        <v>352</v>
      </c>
      <c r="D562" s="364">
        <v>106.27881764871908</v>
      </c>
      <c r="E562" s="337">
        <v>18</v>
      </c>
      <c r="F562" s="364">
        <v>216.57108488284811</v>
      </c>
      <c r="G562" s="337">
        <v>22</v>
      </c>
      <c r="H562" s="364">
        <v>269.09475386832662</v>
      </c>
      <c r="I562" s="337">
        <v>26</v>
      </c>
      <c r="J562" s="364">
        <v>362.53622347203907</v>
      </c>
      <c r="K562" s="337">
        <v>19</v>
      </c>
    </row>
    <row r="563" spans="1:11" ht="23.25" customHeight="1">
      <c r="A563" s="27" t="s">
        <v>59</v>
      </c>
      <c r="B563" s="364">
        <v>100</v>
      </c>
      <c r="C563" s="337" t="s">
        <v>352</v>
      </c>
      <c r="D563" s="364">
        <v>105.66851025832918</v>
      </c>
      <c r="E563" s="337">
        <v>25</v>
      </c>
      <c r="F563" s="364">
        <v>230.26248680987737</v>
      </c>
      <c r="G563" s="337">
        <v>11</v>
      </c>
      <c r="H563" s="364">
        <v>338.55651685086343</v>
      </c>
      <c r="I563" s="337">
        <v>5</v>
      </c>
      <c r="J563" s="364">
        <v>451.68356888601909</v>
      </c>
      <c r="K563" s="337">
        <v>3</v>
      </c>
    </row>
    <row r="564" spans="1:11" ht="23.25" customHeight="1">
      <c r="A564" s="27" t="s">
        <v>10</v>
      </c>
      <c r="B564" s="364">
        <v>100.00000000000003</v>
      </c>
      <c r="C564" s="337" t="s">
        <v>352</v>
      </c>
      <c r="D564" s="364">
        <v>104.67415686352142</v>
      </c>
      <c r="E564" s="337">
        <v>28</v>
      </c>
      <c r="F564" s="364">
        <v>225.4591411945475</v>
      </c>
      <c r="G564" s="337">
        <v>14</v>
      </c>
      <c r="H564" s="364">
        <v>273.62699069805387</v>
      </c>
      <c r="I564" s="337">
        <v>23</v>
      </c>
      <c r="J564" s="364">
        <v>355.34685767765541</v>
      </c>
      <c r="K564" s="337">
        <v>24</v>
      </c>
    </row>
    <row r="565" spans="1:11" ht="23.25" customHeight="1">
      <c r="A565" s="27" t="s">
        <v>60</v>
      </c>
      <c r="B565" s="364">
        <v>100.00000000000001</v>
      </c>
      <c r="C565" s="337" t="s">
        <v>352</v>
      </c>
      <c r="D565" s="364">
        <v>105.49568076423196</v>
      </c>
      <c r="E565" s="337">
        <v>26</v>
      </c>
      <c r="F565" s="364">
        <v>193.00881804978431</v>
      </c>
      <c r="G565" s="337">
        <v>30</v>
      </c>
      <c r="H565" s="364">
        <v>274.17485634822378</v>
      </c>
      <c r="I565" s="337">
        <v>21</v>
      </c>
      <c r="J565" s="364">
        <v>340.83780287982273</v>
      </c>
      <c r="K565" s="337">
        <v>26</v>
      </c>
    </row>
    <row r="566" spans="1:11" ht="23.25" customHeight="1">
      <c r="A566" s="27" t="s">
        <v>12</v>
      </c>
      <c r="B566" s="364">
        <v>100.00000000000001</v>
      </c>
      <c r="C566" s="337" t="s">
        <v>352</v>
      </c>
      <c r="D566" s="364">
        <v>109.07624602829152</v>
      </c>
      <c r="E566" s="337">
        <v>7</v>
      </c>
      <c r="F566" s="364">
        <v>222.44337346668399</v>
      </c>
      <c r="G566" s="337">
        <v>16</v>
      </c>
      <c r="H566" s="364">
        <v>305.22274418767989</v>
      </c>
      <c r="I566" s="337">
        <v>9</v>
      </c>
      <c r="J566" s="364">
        <v>419.62294944686397</v>
      </c>
      <c r="K566" s="337">
        <v>8</v>
      </c>
    </row>
    <row r="567" spans="1:11" ht="23.25" customHeight="1">
      <c r="A567" s="27" t="s">
        <v>13</v>
      </c>
      <c r="B567" s="364">
        <v>100.00000000000003</v>
      </c>
      <c r="C567" s="337" t="s">
        <v>352</v>
      </c>
      <c r="D567" s="364">
        <v>106.02477447193803</v>
      </c>
      <c r="E567" s="337">
        <v>21</v>
      </c>
      <c r="F567" s="364">
        <v>208.05074924931702</v>
      </c>
      <c r="G567" s="337">
        <v>25</v>
      </c>
      <c r="H567" s="364">
        <v>254.7665038704871</v>
      </c>
      <c r="I567" s="337">
        <v>28</v>
      </c>
      <c r="J567" s="364">
        <v>337.46181098227845</v>
      </c>
      <c r="K567" s="337">
        <v>29</v>
      </c>
    </row>
    <row r="568" spans="1:11" ht="23.25" customHeight="1">
      <c r="A568" s="27" t="s">
        <v>62</v>
      </c>
      <c r="B568" s="364">
        <v>100.00000000000001</v>
      </c>
      <c r="C568" s="337" t="s">
        <v>352</v>
      </c>
      <c r="D568" s="364">
        <v>108.90762495774491</v>
      </c>
      <c r="E568" s="337">
        <v>9</v>
      </c>
      <c r="F568" s="364">
        <v>286.26864714871402</v>
      </c>
      <c r="G568" s="337">
        <v>1</v>
      </c>
      <c r="H568" s="364">
        <v>376.22520952367529</v>
      </c>
      <c r="I568" s="337">
        <v>1</v>
      </c>
      <c r="J568" s="364">
        <v>443.18289082379283</v>
      </c>
      <c r="K568" s="337">
        <v>5</v>
      </c>
    </row>
    <row r="569" spans="1:11" ht="23.25" customHeight="1">
      <c r="A569" s="27" t="s">
        <v>63</v>
      </c>
      <c r="B569" s="364">
        <v>100</v>
      </c>
      <c r="C569" s="337" t="s">
        <v>352</v>
      </c>
      <c r="D569" s="364">
        <v>107.62508829393046</v>
      </c>
      <c r="E569" s="337">
        <v>12</v>
      </c>
      <c r="F569" s="364">
        <v>217.52746548153158</v>
      </c>
      <c r="G569" s="337">
        <v>21</v>
      </c>
      <c r="H569" s="364">
        <v>282.7606655231844</v>
      </c>
      <c r="I569" s="337">
        <v>17</v>
      </c>
      <c r="J569" s="364">
        <v>358.44766606097949</v>
      </c>
      <c r="K569" s="337">
        <v>22</v>
      </c>
    </row>
    <row r="570" spans="1:11" ht="23.25" customHeight="1">
      <c r="A570" s="27" t="s">
        <v>64</v>
      </c>
      <c r="B570" s="364">
        <v>100</v>
      </c>
      <c r="C570" s="337" t="s">
        <v>352</v>
      </c>
      <c r="D570" s="364">
        <v>112.42529510945938</v>
      </c>
      <c r="E570" s="337">
        <v>2</v>
      </c>
      <c r="F570" s="364">
        <v>236.62696722539266</v>
      </c>
      <c r="G570" s="337">
        <v>10</v>
      </c>
      <c r="H570" s="364">
        <v>324.12816443524383</v>
      </c>
      <c r="I570" s="337">
        <v>6</v>
      </c>
      <c r="J570" s="364">
        <v>378.16176625072785</v>
      </c>
      <c r="K570" s="337">
        <v>12</v>
      </c>
    </row>
    <row r="571" spans="1:11" ht="23.25" customHeight="1">
      <c r="A571" s="27" t="s">
        <v>65</v>
      </c>
      <c r="B571" s="364">
        <v>100.00000000000001</v>
      </c>
      <c r="C571" s="337" t="s">
        <v>352</v>
      </c>
      <c r="D571" s="364">
        <v>113.71014810271328</v>
      </c>
      <c r="E571" s="337">
        <v>1</v>
      </c>
      <c r="F571" s="364">
        <v>248.31262411028004</v>
      </c>
      <c r="G571" s="337">
        <v>6</v>
      </c>
      <c r="H571" s="364">
        <v>322.48963086749677</v>
      </c>
      <c r="I571" s="337">
        <v>8</v>
      </c>
      <c r="J571" s="364">
        <v>412.83811587708271</v>
      </c>
      <c r="K571" s="337">
        <v>9</v>
      </c>
    </row>
    <row r="572" spans="1:11" ht="23.25" customHeight="1">
      <c r="A572" s="27" t="s">
        <v>66</v>
      </c>
      <c r="B572" s="364">
        <v>100.00000000000003</v>
      </c>
      <c r="C572" s="337" t="s">
        <v>352</v>
      </c>
      <c r="D572" s="364">
        <v>106.95026062984522</v>
      </c>
      <c r="E572" s="337">
        <v>15</v>
      </c>
      <c r="F572" s="364">
        <v>222.19483011551392</v>
      </c>
      <c r="G572" s="337">
        <v>17</v>
      </c>
      <c r="H572" s="364">
        <v>301.4440462716168</v>
      </c>
      <c r="I572" s="337">
        <v>11</v>
      </c>
      <c r="J572" s="364">
        <v>423.35146846699899</v>
      </c>
      <c r="K572" s="337">
        <v>7</v>
      </c>
    </row>
    <row r="573" spans="1:11" ht="23.25" customHeight="1">
      <c r="A573" s="27" t="s">
        <v>19</v>
      </c>
      <c r="B573" s="364">
        <v>99.999999999999986</v>
      </c>
      <c r="C573" s="337" t="s">
        <v>352</v>
      </c>
      <c r="D573" s="364">
        <v>108.18762459153963</v>
      </c>
      <c r="E573" s="337">
        <v>11</v>
      </c>
      <c r="F573" s="364">
        <v>207.21136813449874</v>
      </c>
      <c r="G573" s="337">
        <v>26</v>
      </c>
      <c r="H573" s="364">
        <v>274.88647555155683</v>
      </c>
      <c r="I573" s="337">
        <v>20</v>
      </c>
      <c r="J573" s="364">
        <v>363.81917861408414</v>
      </c>
      <c r="K573" s="337">
        <v>18</v>
      </c>
    </row>
    <row r="574" spans="1:11" ht="23.25" customHeight="1">
      <c r="A574" s="27" t="s">
        <v>67</v>
      </c>
      <c r="B574" s="364">
        <v>100</v>
      </c>
      <c r="C574" s="337" t="s">
        <v>352</v>
      </c>
      <c r="D574" s="364">
        <v>104.77915099889817</v>
      </c>
      <c r="E574" s="337">
        <v>27</v>
      </c>
      <c r="F574" s="364">
        <v>229.5747539114746</v>
      </c>
      <c r="G574" s="337">
        <v>12</v>
      </c>
      <c r="H574" s="364">
        <v>287.25908775866355</v>
      </c>
      <c r="I574" s="337">
        <v>16</v>
      </c>
      <c r="J574" s="364">
        <v>369.11252119555132</v>
      </c>
      <c r="K574" s="337">
        <v>15</v>
      </c>
    </row>
    <row r="575" spans="1:11" ht="23.25" customHeight="1">
      <c r="A575" s="27" t="s">
        <v>21</v>
      </c>
      <c r="B575" s="364">
        <v>100.00000000000001</v>
      </c>
      <c r="C575" s="337" t="s">
        <v>352</v>
      </c>
      <c r="D575" s="364">
        <v>105.88848095522992</v>
      </c>
      <c r="E575" s="337">
        <v>22</v>
      </c>
      <c r="F575" s="364">
        <v>178.60865225439287</v>
      </c>
      <c r="G575" s="337">
        <v>31</v>
      </c>
      <c r="H575" s="364">
        <v>224.07765634169581</v>
      </c>
      <c r="I575" s="337">
        <v>31</v>
      </c>
      <c r="J575" s="364">
        <v>268.27495877232911</v>
      </c>
      <c r="K575" s="337">
        <v>31</v>
      </c>
    </row>
    <row r="576" spans="1:11" ht="23.25" customHeight="1">
      <c r="A576" s="27" t="s">
        <v>68</v>
      </c>
      <c r="B576" s="364">
        <v>100.00000000000001</v>
      </c>
      <c r="C576" s="337" t="s">
        <v>352</v>
      </c>
      <c r="D576" s="364">
        <v>107.5398062340457</v>
      </c>
      <c r="E576" s="337">
        <v>13</v>
      </c>
      <c r="F576" s="364">
        <v>247.09783615348232</v>
      </c>
      <c r="G576" s="337">
        <v>7</v>
      </c>
      <c r="H576" s="364">
        <v>375.67365783216479</v>
      </c>
      <c r="I576" s="337">
        <v>2</v>
      </c>
      <c r="J576" s="364">
        <v>511.19789838453278</v>
      </c>
      <c r="K576" s="337">
        <v>2</v>
      </c>
    </row>
    <row r="577" spans="1:11" ht="23.25" customHeight="1">
      <c r="A577" s="27" t="s">
        <v>69</v>
      </c>
      <c r="B577" s="364">
        <v>100.00000000000001</v>
      </c>
      <c r="C577" s="337" t="s">
        <v>352</v>
      </c>
      <c r="D577" s="364">
        <v>108.96903764242667</v>
      </c>
      <c r="E577" s="337">
        <v>8</v>
      </c>
      <c r="F577" s="364">
        <v>239.16861164452277</v>
      </c>
      <c r="G577" s="337">
        <v>9</v>
      </c>
      <c r="H577" s="364">
        <v>299.05115515719081</v>
      </c>
      <c r="I577" s="337">
        <v>13</v>
      </c>
      <c r="J577" s="364">
        <v>359.15163462774939</v>
      </c>
      <c r="K577" s="337">
        <v>21</v>
      </c>
    </row>
    <row r="578" spans="1:11" ht="23.25" customHeight="1">
      <c r="A578" s="27" t="s">
        <v>70</v>
      </c>
      <c r="B578" s="364">
        <v>100</v>
      </c>
      <c r="C578" s="337" t="s">
        <v>352</v>
      </c>
      <c r="D578" s="364">
        <v>106.17446064667539</v>
      </c>
      <c r="E578" s="337">
        <v>19</v>
      </c>
      <c r="F578" s="364">
        <v>254.25810227641182</v>
      </c>
      <c r="G578" s="337">
        <v>5</v>
      </c>
      <c r="H578" s="364">
        <v>289.00294118490689</v>
      </c>
      <c r="I578" s="337">
        <v>14</v>
      </c>
      <c r="J578" s="364">
        <v>364.21464072325256</v>
      </c>
      <c r="K578" s="337">
        <v>17</v>
      </c>
    </row>
    <row r="579" spans="1:11" ht="23.25" customHeight="1">
      <c r="A579" s="27" t="s">
        <v>71</v>
      </c>
      <c r="B579" s="364">
        <v>100</v>
      </c>
      <c r="C579" s="337" t="s">
        <v>352</v>
      </c>
      <c r="D579" s="364">
        <v>103.24587684363247</v>
      </c>
      <c r="E579" s="337">
        <v>29</v>
      </c>
      <c r="F579" s="364">
        <v>199.68748409572126</v>
      </c>
      <c r="G579" s="337">
        <v>29</v>
      </c>
      <c r="H579" s="364">
        <v>262.02937491340629</v>
      </c>
      <c r="I579" s="337">
        <v>27</v>
      </c>
      <c r="J579" s="364">
        <v>356.35051300412294</v>
      </c>
      <c r="K579" s="337">
        <v>23</v>
      </c>
    </row>
    <row r="580" spans="1:11" ht="23.25" customHeight="1">
      <c r="A580" s="27" t="s">
        <v>80</v>
      </c>
      <c r="B580" s="364">
        <v>100.00000000000003</v>
      </c>
      <c r="C580" s="337" t="s">
        <v>352</v>
      </c>
      <c r="D580" s="364">
        <v>110.60936171512047</v>
      </c>
      <c r="E580" s="337">
        <v>4</v>
      </c>
      <c r="F580" s="364">
        <v>202.76354835135473</v>
      </c>
      <c r="G580" s="337">
        <v>27</v>
      </c>
      <c r="H580" s="364">
        <v>248.68243054467527</v>
      </c>
      <c r="I580" s="337">
        <v>30</v>
      </c>
      <c r="J580" s="364">
        <v>299.80642471516603</v>
      </c>
      <c r="K580" s="337">
        <v>30</v>
      </c>
    </row>
    <row r="581" spans="1:11" ht="23.25" customHeight="1">
      <c r="A581" s="27" t="s">
        <v>72</v>
      </c>
      <c r="B581" s="364">
        <v>100.00000000000001</v>
      </c>
      <c r="C581" s="337" t="s">
        <v>352</v>
      </c>
      <c r="D581" s="364">
        <v>110.39550393920669</v>
      </c>
      <c r="E581" s="337">
        <v>5</v>
      </c>
      <c r="F581" s="364">
        <v>221.23528329821906</v>
      </c>
      <c r="G581" s="337">
        <v>20</v>
      </c>
      <c r="H581" s="364">
        <v>299.19258468092147</v>
      </c>
      <c r="I581" s="337">
        <v>12</v>
      </c>
      <c r="J581" s="364">
        <v>431.01888925284527</v>
      </c>
      <c r="K581" s="337">
        <v>6</v>
      </c>
    </row>
    <row r="582" spans="1:11" ht="23.25" customHeight="1">
      <c r="A582" s="27" t="s">
        <v>73</v>
      </c>
      <c r="B582" s="364">
        <v>99.999999999999986</v>
      </c>
      <c r="C582" s="337" t="s">
        <v>352</v>
      </c>
      <c r="D582" s="364">
        <v>105.74420701255352</v>
      </c>
      <c r="E582" s="337">
        <v>23</v>
      </c>
      <c r="F582" s="364">
        <v>221.55843608234983</v>
      </c>
      <c r="G582" s="337">
        <v>19</v>
      </c>
      <c r="H582" s="364">
        <v>288.18296033992726</v>
      </c>
      <c r="I582" s="337">
        <v>15</v>
      </c>
      <c r="J582" s="364">
        <v>389.29993614531986</v>
      </c>
      <c r="K582" s="337">
        <v>10</v>
      </c>
    </row>
    <row r="583" spans="1:11" ht="23.25" customHeight="1">
      <c r="A583" s="27" t="s">
        <v>74</v>
      </c>
      <c r="B583" s="364">
        <v>100.00000000000001</v>
      </c>
      <c r="C583" s="337" t="s">
        <v>352</v>
      </c>
      <c r="D583" s="364">
        <v>108.77095767158796</v>
      </c>
      <c r="E583" s="337">
        <v>10</v>
      </c>
      <c r="F583" s="364">
        <v>228.0284335153062</v>
      </c>
      <c r="G583" s="337">
        <v>13</v>
      </c>
      <c r="H583" s="364">
        <v>277.27559705198951</v>
      </c>
      <c r="I583" s="337">
        <v>19</v>
      </c>
      <c r="J583" s="364">
        <v>338.50958004610601</v>
      </c>
      <c r="K583" s="337">
        <v>27</v>
      </c>
    </row>
    <row r="584" spans="1:11" ht="23.25" customHeight="1">
      <c r="A584" s="27" t="s">
        <v>75</v>
      </c>
      <c r="B584" s="364">
        <v>100</v>
      </c>
      <c r="C584" s="337" t="s">
        <v>352</v>
      </c>
      <c r="D584" s="364">
        <v>106.02646223536048</v>
      </c>
      <c r="E584" s="337">
        <v>20</v>
      </c>
      <c r="F584" s="364">
        <v>256.09387046946773</v>
      </c>
      <c r="G584" s="337">
        <v>4</v>
      </c>
      <c r="H584" s="364">
        <v>323.92472302620223</v>
      </c>
      <c r="I584" s="337">
        <v>7</v>
      </c>
      <c r="J584" s="364">
        <v>377.85292467987176</v>
      </c>
      <c r="K584" s="337">
        <v>13</v>
      </c>
    </row>
    <row r="585" spans="1:11" ht="23.25" customHeight="1">
      <c r="A585" s="27" t="s">
        <v>76</v>
      </c>
      <c r="B585" s="364">
        <v>99.999999999999986</v>
      </c>
      <c r="C585" s="337" t="s">
        <v>352</v>
      </c>
      <c r="D585" s="364">
        <v>102.03383525875657</v>
      </c>
      <c r="E585" s="337">
        <v>31</v>
      </c>
      <c r="F585" s="364">
        <v>208.71189728166328</v>
      </c>
      <c r="G585" s="337">
        <v>24</v>
      </c>
      <c r="H585" s="364">
        <v>272.7211611824863</v>
      </c>
      <c r="I585" s="337">
        <v>24</v>
      </c>
      <c r="J585" s="364">
        <v>362.37799757464762</v>
      </c>
      <c r="K585" s="337">
        <v>20</v>
      </c>
    </row>
    <row r="586" spans="1:11" ht="23.25" customHeight="1">
      <c r="A586" s="27" t="s">
        <v>182</v>
      </c>
      <c r="B586" s="364">
        <v>100</v>
      </c>
      <c r="C586" s="337" t="s">
        <v>352</v>
      </c>
      <c r="D586" s="364">
        <v>106.33828619736254</v>
      </c>
      <c r="E586" s="337">
        <v>17</v>
      </c>
      <c r="F586" s="364">
        <v>223.63823902905676</v>
      </c>
      <c r="G586" s="337">
        <v>15</v>
      </c>
      <c r="H586" s="364">
        <v>273.71634549455302</v>
      </c>
      <c r="I586" s="337">
        <v>22</v>
      </c>
      <c r="J586" s="364">
        <v>352.14190005762214</v>
      </c>
      <c r="K586" s="337">
        <v>25</v>
      </c>
    </row>
    <row r="587" spans="1:11" ht="23.25" customHeight="1">
      <c r="A587" s="27" t="s">
        <v>77</v>
      </c>
      <c r="B587" s="364">
        <v>99.999999999999986</v>
      </c>
      <c r="C587" s="337" t="s">
        <v>352</v>
      </c>
      <c r="D587" s="364">
        <v>106.70540573052195</v>
      </c>
      <c r="E587" s="337">
        <v>16</v>
      </c>
      <c r="F587" s="364">
        <v>239.46844294253373</v>
      </c>
      <c r="G587" s="337">
        <v>8</v>
      </c>
      <c r="H587" s="364">
        <v>303.97715410097123</v>
      </c>
      <c r="I587" s="337">
        <v>10</v>
      </c>
      <c r="J587" s="364">
        <v>382.10884785020642</v>
      </c>
      <c r="K587" s="337">
        <v>11</v>
      </c>
    </row>
    <row r="588" spans="1:11" ht="23.25" customHeight="1">
      <c r="A588" s="27" t="s">
        <v>81</v>
      </c>
      <c r="B588" s="364">
        <v>100</v>
      </c>
      <c r="C588" s="337" t="s">
        <v>352</v>
      </c>
      <c r="D588" s="364">
        <v>109.30274639551509</v>
      </c>
      <c r="E588" s="337">
        <v>6</v>
      </c>
      <c r="F588" s="364">
        <v>257.41370872436352</v>
      </c>
      <c r="G588" s="337">
        <v>3</v>
      </c>
      <c r="H588" s="364">
        <v>374.72982140686383</v>
      </c>
      <c r="I588" s="337">
        <v>3</v>
      </c>
      <c r="J588" s="364">
        <v>526.14466448180747</v>
      </c>
      <c r="K588" s="337">
        <v>1</v>
      </c>
    </row>
    <row r="589" spans="1:11" ht="23.25" customHeight="1">
      <c r="A589" s="27" t="s">
        <v>78</v>
      </c>
      <c r="B589" s="364">
        <v>100</v>
      </c>
      <c r="C589" s="337" t="s">
        <v>352</v>
      </c>
      <c r="D589" s="364">
        <v>102.3343936232509</v>
      </c>
      <c r="E589" s="337">
        <v>30</v>
      </c>
      <c r="F589" s="364">
        <v>202.13556974398389</v>
      </c>
      <c r="G589" s="337">
        <v>28</v>
      </c>
      <c r="H589" s="364">
        <v>252.01562379807098</v>
      </c>
      <c r="I589" s="337">
        <v>29</v>
      </c>
      <c r="J589" s="364">
        <v>337.78881383436465</v>
      </c>
      <c r="K589" s="337">
        <v>28</v>
      </c>
    </row>
    <row r="590" spans="1:11" ht="23.25" customHeight="1">
      <c r="A590" s="27" t="s">
        <v>36</v>
      </c>
      <c r="B590" s="364">
        <v>100</v>
      </c>
      <c r="C590" s="337" t="s">
        <v>352</v>
      </c>
      <c r="D590" s="364">
        <v>110.88778024618475</v>
      </c>
      <c r="E590" s="337">
        <v>3</v>
      </c>
      <c r="F590" s="364">
        <v>276.94749369571332</v>
      </c>
      <c r="G590" s="337">
        <v>2</v>
      </c>
      <c r="H590" s="364">
        <v>370.63040751099311</v>
      </c>
      <c r="I590" s="337">
        <v>4</v>
      </c>
      <c r="J590" s="364">
        <v>445.25399587859988</v>
      </c>
      <c r="K590" s="337">
        <v>4</v>
      </c>
    </row>
    <row r="591" spans="1:11" s="910" customFormat="1" ht="23.25" customHeight="1">
      <c r="A591" s="998" t="s">
        <v>187</v>
      </c>
      <c r="B591" s="998"/>
      <c r="C591" s="998"/>
      <c r="D591" s="998"/>
      <c r="E591" s="998"/>
      <c r="F591" s="998"/>
      <c r="G591" s="998"/>
      <c r="H591" s="998"/>
      <c r="I591" s="998"/>
    </row>
    <row r="593" spans="1:11" ht="23.25" customHeight="1">
      <c r="A593" s="508" t="s">
        <v>647</v>
      </c>
    </row>
    <row r="594" spans="1:11" ht="23.25" customHeight="1">
      <c r="A594" s="525" t="s">
        <v>1</v>
      </c>
      <c r="B594" s="538">
        <v>1395</v>
      </c>
      <c r="C594" s="539"/>
      <c r="D594" s="538">
        <v>1396</v>
      </c>
      <c r="E594" s="539"/>
      <c r="F594" s="538">
        <v>1397</v>
      </c>
      <c r="G594" s="539"/>
      <c r="H594" s="538">
        <v>1398</v>
      </c>
      <c r="I594" s="539"/>
      <c r="J594" s="538">
        <v>1399</v>
      </c>
      <c r="K594" s="539"/>
    </row>
    <row r="595" spans="1:11" ht="23.25" customHeight="1">
      <c r="A595" s="525"/>
      <c r="B595" s="458" t="s">
        <v>500</v>
      </c>
      <c r="C595" s="459" t="s">
        <v>3</v>
      </c>
      <c r="D595" s="458" t="s">
        <v>500</v>
      </c>
      <c r="E595" s="458" t="s">
        <v>3</v>
      </c>
      <c r="F595" s="458" t="s">
        <v>500</v>
      </c>
      <c r="G595" s="459" t="s">
        <v>3</v>
      </c>
      <c r="H595" s="458" t="s">
        <v>500</v>
      </c>
      <c r="I595" s="458" t="s">
        <v>3</v>
      </c>
      <c r="J595" s="458" t="s">
        <v>500</v>
      </c>
      <c r="K595" s="458" t="s">
        <v>3</v>
      </c>
    </row>
    <row r="596" spans="1:11" s="924" customFormat="1" ht="23.25" customHeight="1">
      <c r="A596" s="334" t="s">
        <v>55</v>
      </c>
      <c r="B596" s="362">
        <v>100</v>
      </c>
      <c r="C596" s="365" t="s">
        <v>352</v>
      </c>
      <c r="D596" s="362">
        <v>106.03443202953275</v>
      </c>
      <c r="E596" s="1" t="s">
        <v>352</v>
      </c>
      <c r="F596" s="362">
        <v>139.02548554360916</v>
      </c>
      <c r="G596" s="1" t="s">
        <v>352</v>
      </c>
      <c r="H596" s="362">
        <v>201.00641573589147</v>
      </c>
      <c r="I596" s="1" t="s">
        <v>352</v>
      </c>
      <c r="J596" s="362">
        <v>284.60370648713103</v>
      </c>
      <c r="K596" s="1" t="s">
        <v>352</v>
      </c>
    </row>
    <row r="597" spans="1:11" ht="23.25" customHeight="1">
      <c r="A597" s="27" t="s">
        <v>56</v>
      </c>
      <c r="B597" s="363">
        <v>100.00000000000001</v>
      </c>
      <c r="C597" s="366" t="s">
        <v>352</v>
      </c>
      <c r="D597" s="364">
        <v>107.29056117143935</v>
      </c>
      <c r="E597" s="337">
        <v>5</v>
      </c>
      <c r="F597" s="364">
        <v>150.77406697896743</v>
      </c>
      <c r="G597" s="337">
        <v>5</v>
      </c>
      <c r="H597" s="364">
        <v>225.28436213878368</v>
      </c>
      <c r="I597" s="337">
        <v>4</v>
      </c>
      <c r="J597" s="364">
        <v>312.42565679341811</v>
      </c>
      <c r="K597" s="337">
        <v>8</v>
      </c>
    </row>
    <row r="598" spans="1:11" ht="23.25" customHeight="1">
      <c r="A598" s="27" t="s">
        <v>57</v>
      </c>
      <c r="B598" s="363">
        <v>100</v>
      </c>
      <c r="C598" s="366" t="s">
        <v>352</v>
      </c>
      <c r="D598" s="364">
        <v>107.01775084465336</v>
      </c>
      <c r="E598" s="337">
        <v>8</v>
      </c>
      <c r="F598" s="364">
        <v>148.29724734412014</v>
      </c>
      <c r="G598" s="337">
        <v>6</v>
      </c>
      <c r="H598" s="364">
        <v>213.64606922424838</v>
      </c>
      <c r="I598" s="337">
        <v>8</v>
      </c>
      <c r="J598" s="364">
        <v>301.72728740791786</v>
      </c>
      <c r="K598" s="337">
        <v>10</v>
      </c>
    </row>
    <row r="599" spans="1:11" ht="23.25" customHeight="1">
      <c r="A599" s="27" t="s">
        <v>58</v>
      </c>
      <c r="B599" s="363">
        <v>100.00000000000001</v>
      </c>
      <c r="C599" s="366" t="s">
        <v>352</v>
      </c>
      <c r="D599" s="364">
        <v>105.00670416139513</v>
      </c>
      <c r="E599" s="337">
        <v>22</v>
      </c>
      <c r="F599" s="364">
        <v>128.06701924449536</v>
      </c>
      <c r="G599" s="337">
        <v>30</v>
      </c>
      <c r="H599" s="364">
        <v>174.64464624280072</v>
      </c>
      <c r="I599" s="337">
        <v>31</v>
      </c>
      <c r="J599" s="364">
        <v>255.89298886405521</v>
      </c>
      <c r="K599" s="337">
        <v>25</v>
      </c>
    </row>
    <row r="600" spans="1:11" ht="23.25" customHeight="1">
      <c r="A600" s="27" t="s">
        <v>59</v>
      </c>
      <c r="B600" s="363">
        <v>100</v>
      </c>
      <c r="C600" s="366" t="s">
        <v>352</v>
      </c>
      <c r="D600" s="364">
        <v>106.33819952090481</v>
      </c>
      <c r="E600" s="337">
        <v>14</v>
      </c>
      <c r="F600" s="364">
        <v>132.54059643211946</v>
      </c>
      <c r="G600" s="337">
        <v>22</v>
      </c>
      <c r="H600" s="364">
        <v>192.09269415115148</v>
      </c>
      <c r="I600" s="337">
        <v>20</v>
      </c>
      <c r="J600" s="364">
        <v>264.50861144500072</v>
      </c>
      <c r="K600" s="337">
        <v>19</v>
      </c>
    </row>
    <row r="601" spans="1:11" ht="23.25" customHeight="1">
      <c r="A601" s="27" t="s">
        <v>10</v>
      </c>
      <c r="B601" s="363">
        <v>100</v>
      </c>
      <c r="C601" s="366" t="s">
        <v>352</v>
      </c>
      <c r="D601" s="364">
        <v>104.93484835888978</v>
      </c>
      <c r="E601" s="337">
        <v>23</v>
      </c>
      <c r="F601" s="364">
        <v>132.44028304413246</v>
      </c>
      <c r="G601" s="337">
        <v>23</v>
      </c>
      <c r="H601" s="364">
        <v>189.36503348798962</v>
      </c>
      <c r="I601" s="337">
        <v>21</v>
      </c>
      <c r="J601" s="364">
        <v>267.44208555512739</v>
      </c>
      <c r="K601" s="337">
        <v>18</v>
      </c>
    </row>
    <row r="602" spans="1:11" ht="23.25" customHeight="1">
      <c r="A602" s="27" t="s">
        <v>60</v>
      </c>
      <c r="B602" s="363">
        <v>100.00000000000001</v>
      </c>
      <c r="C602" s="366" t="s">
        <v>352</v>
      </c>
      <c r="D602" s="364">
        <v>107.99963941129683</v>
      </c>
      <c r="E602" s="337">
        <v>2</v>
      </c>
      <c r="F602" s="364">
        <v>142.46348490107022</v>
      </c>
      <c r="G602" s="337">
        <v>9</v>
      </c>
      <c r="H602" s="364">
        <v>216.87859569517826</v>
      </c>
      <c r="I602" s="337">
        <v>5</v>
      </c>
      <c r="J602" s="364">
        <v>312.71521883283572</v>
      </c>
      <c r="K602" s="337">
        <v>7</v>
      </c>
    </row>
    <row r="603" spans="1:11" ht="23.25" customHeight="1">
      <c r="A603" s="27" t="s">
        <v>12</v>
      </c>
      <c r="B603" s="363">
        <v>100</v>
      </c>
      <c r="C603" s="366" t="s">
        <v>352</v>
      </c>
      <c r="D603" s="364">
        <v>100.99495088353139</v>
      </c>
      <c r="E603" s="337">
        <v>31</v>
      </c>
      <c r="F603" s="364">
        <v>130.54662613528257</v>
      </c>
      <c r="G603" s="337">
        <v>27</v>
      </c>
      <c r="H603" s="364">
        <v>194.64875014314129</v>
      </c>
      <c r="I603" s="337">
        <v>15</v>
      </c>
      <c r="J603" s="364">
        <v>284.95369506453704</v>
      </c>
      <c r="K603" s="337">
        <v>12</v>
      </c>
    </row>
    <row r="604" spans="1:11" ht="23.25" customHeight="1">
      <c r="A604" s="27" t="s">
        <v>13</v>
      </c>
      <c r="B604" s="363">
        <v>100</v>
      </c>
      <c r="C604" s="366" t="s">
        <v>352</v>
      </c>
      <c r="D604" s="364">
        <v>105.3160085402962</v>
      </c>
      <c r="E604" s="337">
        <v>19</v>
      </c>
      <c r="F604" s="364">
        <v>134.76488024307992</v>
      </c>
      <c r="G604" s="337">
        <v>17</v>
      </c>
      <c r="H604" s="364">
        <v>192.24166920370504</v>
      </c>
      <c r="I604" s="337">
        <v>19</v>
      </c>
      <c r="J604" s="364">
        <v>248.91139711960068</v>
      </c>
      <c r="K604" s="337">
        <v>29</v>
      </c>
    </row>
    <row r="605" spans="1:11" ht="23.25" customHeight="1">
      <c r="A605" s="27" t="s">
        <v>62</v>
      </c>
      <c r="B605" s="363">
        <v>100</v>
      </c>
      <c r="C605" s="366" t="s">
        <v>352</v>
      </c>
      <c r="D605" s="364">
        <v>106.34599587378479</v>
      </c>
      <c r="E605" s="337">
        <v>13</v>
      </c>
      <c r="F605" s="364">
        <v>134.56052141536497</v>
      </c>
      <c r="G605" s="337">
        <v>18</v>
      </c>
      <c r="H605" s="364">
        <v>193.18533032781269</v>
      </c>
      <c r="I605" s="337">
        <v>17</v>
      </c>
      <c r="J605" s="364">
        <v>270.63620969757966</v>
      </c>
      <c r="K605" s="337">
        <v>17</v>
      </c>
    </row>
    <row r="606" spans="1:11" ht="23.25" customHeight="1">
      <c r="A606" s="27" t="s">
        <v>63</v>
      </c>
      <c r="B606" s="363">
        <v>99.999999999999972</v>
      </c>
      <c r="C606" s="366" t="s">
        <v>352</v>
      </c>
      <c r="D606" s="364">
        <v>107.54139196405082</v>
      </c>
      <c r="E606" s="337">
        <v>4</v>
      </c>
      <c r="F606" s="364">
        <v>152.94283673575833</v>
      </c>
      <c r="G606" s="337">
        <v>4</v>
      </c>
      <c r="H606" s="364">
        <v>239.83818754026223</v>
      </c>
      <c r="I606" s="337">
        <v>1</v>
      </c>
      <c r="J606" s="364">
        <v>321.69578034053433</v>
      </c>
      <c r="K606" s="337">
        <v>3</v>
      </c>
    </row>
    <row r="607" spans="1:11" ht="23.25" customHeight="1">
      <c r="A607" s="27" t="s">
        <v>64</v>
      </c>
      <c r="B607" s="363">
        <v>100</v>
      </c>
      <c r="C607" s="366" t="s">
        <v>352</v>
      </c>
      <c r="D607" s="364">
        <v>105.24647383703707</v>
      </c>
      <c r="E607" s="337">
        <v>20</v>
      </c>
      <c r="F607" s="364">
        <v>137.52170254113392</v>
      </c>
      <c r="G607" s="337">
        <v>12</v>
      </c>
      <c r="H607" s="364">
        <v>213.17279349555992</v>
      </c>
      <c r="I607" s="337">
        <v>9</v>
      </c>
      <c r="J607" s="364">
        <v>321.31196491632051</v>
      </c>
      <c r="K607" s="337">
        <v>4</v>
      </c>
    </row>
    <row r="608" spans="1:11" ht="23.25" customHeight="1">
      <c r="A608" s="27" t="s">
        <v>65</v>
      </c>
      <c r="B608" s="363">
        <v>100.00000000000003</v>
      </c>
      <c r="C608" s="366" t="s">
        <v>352</v>
      </c>
      <c r="D608" s="364">
        <v>107.01304451982301</v>
      </c>
      <c r="E608" s="337">
        <v>9</v>
      </c>
      <c r="F608" s="364">
        <v>153.79203484958316</v>
      </c>
      <c r="G608" s="337">
        <v>3</v>
      </c>
      <c r="H608" s="364">
        <v>238.79875693959249</v>
      </c>
      <c r="I608" s="337">
        <v>2</v>
      </c>
      <c r="J608" s="364">
        <v>345.19118472572228</v>
      </c>
      <c r="K608" s="337">
        <v>1</v>
      </c>
    </row>
    <row r="609" spans="1:11" ht="23.25" customHeight="1">
      <c r="A609" s="27" t="s">
        <v>66</v>
      </c>
      <c r="B609" s="363">
        <v>100</v>
      </c>
      <c r="C609" s="366" t="s">
        <v>352</v>
      </c>
      <c r="D609" s="364">
        <v>104.36979032584597</v>
      </c>
      <c r="E609" s="337">
        <v>25</v>
      </c>
      <c r="F609" s="364">
        <v>134.85285039978308</v>
      </c>
      <c r="G609" s="337">
        <v>16</v>
      </c>
      <c r="H609" s="364">
        <v>192.48326232305652</v>
      </c>
      <c r="I609" s="337">
        <v>18</v>
      </c>
      <c r="J609" s="364">
        <v>251.65909577109122</v>
      </c>
      <c r="K609" s="337">
        <v>28</v>
      </c>
    </row>
    <row r="610" spans="1:11" ht="23.25" customHeight="1">
      <c r="A610" s="27" t="s">
        <v>19</v>
      </c>
      <c r="B610" s="363">
        <v>100.00000000000003</v>
      </c>
      <c r="C610" s="366" t="s">
        <v>352</v>
      </c>
      <c r="D610" s="364">
        <v>102.58334311791334</v>
      </c>
      <c r="E610" s="337">
        <v>30</v>
      </c>
      <c r="F610" s="364">
        <v>139.00434999747279</v>
      </c>
      <c r="G610" s="337">
        <v>11</v>
      </c>
      <c r="H610" s="364">
        <v>204.35086294396808</v>
      </c>
      <c r="I610" s="337">
        <v>13</v>
      </c>
      <c r="J610" s="364">
        <v>311.27364173764903</v>
      </c>
      <c r="K610" s="337">
        <v>9</v>
      </c>
    </row>
    <row r="611" spans="1:11" ht="23.25" customHeight="1">
      <c r="A611" s="27" t="s">
        <v>67</v>
      </c>
      <c r="B611" s="363">
        <v>100</v>
      </c>
      <c r="C611" s="366" t="s">
        <v>352</v>
      </c>
      <c r="D611" s="364">
        <v>102.64583104752161</v>
      </c>
      <c r="E611" s="337">
        <v>29</v>
      </c>
      <c r="F611" s="364">
        <v>131.0736786604146</v>
      </c>
      <c r="G611" s="337">
        <v>26</v>
      </c>
      <c r="H611" s="364">
        <v>188.52754673131776</v>
      </c>
      <c r="I611" s="337">
        <v>23</v>
      </c>
      <c r="J611" s="364">
        <v>263.24572723362644</v>
      </c>
      <c r="K611" s="337">
        <v>21</v>
      </c>
    </row>
    <row r="612" spans="1:11" ht="23.25" customHeight="1">
      <c r="A612" s="27" t="s">
        <v>21</v>
      </c>
      <c r="B612" s="363">
        <v>100.00000000000001</v>
      </c>
      <c r="C612" s="366" t="s">
        <v>352</v>
      </c>
      <c r="D612" s="364">
        <v>103.21432896017184</v>
      </c>
      <c r="E612" s="337">
        <v>28</v>
      </c>
      <c r="F612" s="364">
        <v>155.47059551752446</v>
      </c>
      <c r="G612" s="337">
        <v>1</v>
      </c>
      <c r="H612" s="364">
        <v>208.58511931062853</v>
      </c>
      <c r="I612" s="337">
        <v>10</v>
      </c>
      <c r="J612" s="364">
        <v>272.49129059859979</v>
      </c>
      <c r="K612" s="337">
        <v>16</v>
      </c>
    </row>
    <row r="613" spans="1:11" ht="23.25" customHeight="1">
      <c r="A613" s="27" t="s">
        <v>68</v>
      </c>
      <c r="B613" s="363">
        <v>100</v>
      </c>
      <c r="C613" s="366" t="s">
        <v>352</v>
      </c>
      <c r="D613" s="364">
        <v>107.56038184916277</v>
      </c>
      <c r="E613" s="337">
        <v>3</v>
      </c>
      <c r="F613" s="364">
        <v>135.23028475520621</v>
      </c>
      <c r="G613" s="337">
        <v>14</v>
      </c>
      <c r="H613" s="364">
        <v>188.47667371199989</v>
      </c>
      <c r="I613" s="337">
        <v>24</v>
      </c>
      <c r="J613" s="364">
        <v>281.12534415580689</v>
      </c>
      <c r="K613" s="337">
        <v>14</v>
      </c>
    </row>
    <row r="614" spans="1:11" ht="23.25" customHeight="1">
      <c r="A614" s="27" t="s">
        <v>69</v>
      </c>
      <c r="B614" s="363">
        <v>100</v>
      </c>
      <c r="C614" s="366" t="s">
        <v>352</v>
      </c>
      <c r="D614" s="364">
        <v>105.6868583698658</v>
      </c>
      <c r="E614" s="337">
        <v>17</v>
      </c>
      <c r="F614" s="364">
        <v>131.60772469030374</v>
      </c>
      <c r="G614" s="337">
        <v>24</v>
      </c>
      <c r="H614" s="364">
        <v>193.76751412914538</v>
      </c>
      <c r="I614" s="337">
        <v>16</v>
      </c>
      <c r="J614" s="364">
        <v>262.65702596966486</v>
      </c>
      <c r="K614" s="337">
        <v>22</v>
      </c>
    </row>
    <row r="615" spans="1:11" ht="23.25" customHeight="1">
      <c r="A615" s="27" t="s">
        <v>70</v>
      </c>
      <c r="B615" s="363">
        <v>100</v>
      </c>
      <c r="C615" s="366" t="s">
        <v>352</v>
      </c>
      <c r="D615" s="364">
        <v>105.41387228775768</v>
      </c>
      <c r="E615" s="337">
        <v>18</v>
      </c>
      <c r="F615" s="364">
        <v>133.01064434189814</v>
      </c>
      <c r="G615" s="337">
        <v>20</v>
      </c>
      <c r="H615" s="364">
        <v>177.43825407937717</v>
      </c>
      <c r="I615" s="337">
        <v>29</v>
      </c>
      <c r="J615" s="364">
        <v>240.46291018974711</v>
      </c>
      <c r="K615" s="337">
        <v>31</v>
      </c>
    </row>
    <row r="616" spans="1:11" ht="23.25" customHeight="1">
      <c r="A616" s="27" t="s">
        <v>71</v>
      </c>
      <c r="B616" s="363">
        <v>100</v>
      </c>
      <c r="C616" s="366" t="s">
        <v>352</v>
      </c>
      <c r="D616" s="364">
        <v>107.25078657961751</v>
      </c>
      <c r="E616" s="337">
        <v>7</v>
      </c>
      <c r="F616" s="364">
        <v>154.51119710326753</v>
      </c>
      <c r="G616" s="337">
        <v>2</v>
      </c>
      <c r="H616" s="364">
        <v>230.80023035958683</v>
      </c>
      <c r="I616" s="337">
        <v>3</v>
      </c>
      <c r="J616" s="364">
        <v>334.74054092412428</v>
      </c>
      <c r="K616" s="337">
        <v>2</v>
      </c>
    </row>
    <row r="617" spans="1:11" ht="23.25" customHeight="1">
      <c r="A617" s="27" t="s">
        <v>80</v>
      </c>
      <c r="B617" s="363">
        <v>100.00000000000001</v>
      </c>
      <c r="C617" s="366" t="s">
        <v>352</v>
      </c>
      <c r="D617" s="364">
        <v>105.11313594012231</v>
      </c>
      <c r="E617" s="337">
        <v>21</v>
      </c>
      <c r="F617" s="364">
        <v>130.51717551035853</v>
      </c>
      <c r="G617" s="337">
        <v>28</v>
      </c>
      <c r="H617" s="364">
        <v>176.02348502830236</v>
      </c>
      <c r="I617" s="337">
        <v>30</v>
      </c>
      <c r="J617" s="364">
        <v>259.82491802756374</v>
      </c>
      <c r="K617" s="337">
        <v>23</v>
      </c>
    </row>
    <row r="618" spans="1:11" ht="23.25" customHeight="1">
      <c r="A618" s="27" t="s">
        <v>72</v>
      </c>
      <c r="B618" s="363">
        <v>100</v>
      </c>
      <c r="C618" s="366" t="s">
        <v>352</v>
      </c>
      <c r="D618" s="364">
        <v>110.52400455959696</v>
      </c>
      <c r="E618" s="337">
        <v>1</v>
      </c>
      <c r="F618" s="364">
        <v>147.35019254068519</v>
      </c>
      <c r="G618" s="337">
        <v>7</v>
      </c>
      <c r="H618" s="364">
        <v>214.69808090215676</v>
      </c>
      <c r="I618" s="337">
        <v>7</v>
      </c>
      <c r="J618" s="364">
        <v>314.81522690542943</v>
      </c>
      <c r="K618" s="337">
        <v>6</v>
      </c>
    </row>
    <row r="619" spans="1:11" ht="23.25" customHeight="1">
      <c r="A619" s="27" t="s">
        <v>73</v>
      </c>
      <c r="B619" s="363">
        <v>99.999999999999986</v>
      </c>
      <c r="C619" s="366" t="s">
        <v>352</v>
      </c>
      <c r="D619" s="364">
        <v>106.56501630671636</v>
      </c>
      <c r="E619" s="337">
        <v>10</v>
      </c>
      <c r="F619" s="364">
        <v>135.17635540142467</v>
      </c>
      <c r="G619" s="337">
        <v>15</v>
      </c>
      <c r="H619" s="364">
        <v>189.12780343806176</v>
      </c>
      <c r="I619" s="337">
        <v>22</v>
      </c>
      <c r="J619" s="364">
        <v>254.95383670756499</v>
      </c>
      <c r="K619" s="337">
        <v>26</v>
      </c>
    </row>
    <row r="620" spans="1:11" ht="23.25" customHeight="1">
      <c r="A620" s="27" t="s">
        <v>74</v>
      </c>
      <c r="B620" s="363">
        <v>100</v>
      </c>
      <c r="C620" s="366" t="s">
        <v>352</v>
      </c>
      <c r="D620" s="364">
        <v>106.39240966694587</v>
      </c>
      <c r="E620" s="337">
        <v>12</v>
      </c>
      <c r="F620" s="364">
        <v>136.62473142553156</v>
      </c>
      <c r="G620" s="337">
        <v>13</v>
      </c>
      <c r="H620" s="364">
        <v>203.5231436596838</v>
      </c>
      <c r="I620" s="337">
        <v>14</v>
      </c>
      <c r="J620" s="364">
        <v>288.01801158717706</v>
      </c>
      <c r="K620" s="337">
        <v>11</v>
      </c>
    </row>
    <row r="621" spans="1:11" ht="23.25" customHeight="1">
      <c r="A621" s="27" t="s">
        <v>75</v>
      </c>
      <c r="B621" s="363">
        <v>100.00000000000003</v>
      </c>
      <c r="C621" s="366" t="s">
        <v>352</v>
      </c>
      <c r="D621" s="364">
        <v>103.56923796655207</v>
      </c>
      <c r="E621" s="337">
        <v>27</v>
      </c>
      <c r="F621" s="364">
        <v>129.44279127691212</v>
      </c>
      <c r="G621" s="337">
        <v>29</v>
      </c>
      <c r="H621" s="364">
        <v>184.07915319848158</v>
      </c>
      <c r="I621" s="337">
        <v>26</v>
      </c>
      <c r="J621" s="364">
        <v>246.56196543648289</v>
      </c>
      <c r="K621" s="337">
        <v>30</v>
      </c>
    </row>
    <row r="622" spans="1:11" ht="23.25" customHeight="1">
      <c r="A622" s="27" t="s">
        <v>76</v>
      </c>
      <c r="B622" s="363">
        <v>100</v>
      </c>
      <c r="C622" s="366" t="s">
        <v>352</v>
      </c>
      <c r="D622" s="364">
        <v>103.65616667768964</v>
      </c>
      <c r="E622" s="337">
        <v>26</v>
      </c>
      <c r="F622" s="364">
        <v>140.62256939879728</v>
      </c>
      <c r="G622" s="337">
        <v>10</v>
      </c>
      <c r="H622" s="364">
        <v>216.50711673134001</v>
      </c>
      <c r="I622" s="337">
        <v>6</v>
      </c>
      <c r="J622" s="364">
        <v>317.89514379525156</v>
      </c>
      <c r="K622" s="337">
        <v>5</v>
      </c>
    </row>
    <row r="623" spans="1:11" ht="23.25" customHeight="1">
      <c r="A623" s="27" t="s">
        <v>182</v>
      </c>
      <c r="B623" s="363">
        <v>99.999999999999986</v>
      </c>
      <c r="C623" s="366" t="s">
        <v>352</v>
      </c>
      <c r="D623" s="364">
        <v>106.52941469739268</v>
      </c>
      <c r="E623" s="337">
        <v>11</v>
      </c>
      <c r="F623" s="364">
        <v>131.58505287540152</v>
      </c>
      <c r="G623" s="337">
        <v>25</v>
      </c>
      <c r="H623" s="364">
        <v>181.92870302228312</v>
      </c>
      <c r="I623" s="337">
        <v>28</v>
      </c>
      <c r="J623" s="364">
        <v>258.57334291813299</v>
      </c>
      <c r="K623" s="337">
        <v>24</v>
      </c>
    </row>
    <row r="624" spans="1:11" ht="23.25" customHeight="1">
      <c r="A624" s="27" t="s">
        <v>77</v>
      </c>
      <c r="B624" s="363">
        <v>100</v>
      </c>
      <c r="C624" s="366" t="s">
        <v>352</v>
      </c>
      <c r="D624" s="364">
        <v>105.96570217750525</v>
      </c>
      <c r="E624" s="337">
        <v>15</v>
      </c>
      <c r="F624" s="364">
        <v>132.88205699508964</v>
      </c>
      <c r="G624" s="337">
        <v>21</v>
      </c>
      <c r="H624" s="364">
        <v>184.4836488221315</v>
      </c>
      <c r="I624" s="337">
        <v>25</v>
      </c>
      <c r="J624" s="364">
        <v>251.7282727688366</v>
      </c>
      <c r="K624" s="337">
        <v>27</v>
      </c>
    </row>
    <row r="625" spans="1:11" ht="23.25" customHeight="1">
      <c r="A625" s="27" t="s">
        <v>81</v>
      </c>
      <c r="B625" s="363">
        <v>99.999999999999972</v>
      </c>
      <c r="C625" s="366" t="s">
        <v>352</v>
      </c>
      <c r="D625" s="364">
        <v>105.88758193299219</v>
      </c>
      <c r="E625" s="337">
        <v>16</v>
      </c>
      <c r="F625" s="364">
        <v>127.7981390113645</v>
      </c>
      <c r="G625" s="337">
        <v>31</v>
      </c>
      <c r="H625" s="364">
        <v>183.88741316547691</v>
      </c>
      <c r="I625" s="337">
        <v>27</v>
      </c>
      <c r="J625" s="364">
        <v>263.6841998454808</v>
      </c>
      <c r="K625" s="337">
        <v>20</v>
      </c>
    </row>
    <row r="626" spans="1:11" ht="23.25" customHeight="1">
      <c r="A626" s="27" t="s">
        <v>78</v>
      </c>
      <c r="B626" s="363">
        <v>100.00000000000001</v>
      </c>
      <c r="C626" s="366" t="s">
        <v>352</v>
      </c>
      <c r="D626" s="364">
        <v>107.25904871158684</v>
      </c>
      <c r="E626" s="337">
        <v>6</v>
      </c>
      <c r="F626" s="364">
        <v>145.30514319758657</v>
      </c>
      <c r="G626" s="337">
        <v>8</v>
      </c>
      <c r="H626" s="364">
        <v>206.92806670102254</v>
      </c>
      <c r="I626" s="337">
        <v>11</v>
      </c>
      <c r="J626" s="364">
        <v>284.94537708116638</v>
      </c>
      <c r="K626" s="337">
        <v>13</v>
      </c>
    </row>
    <row r="627" spans="1:11" ht="23.25" customHeight="1">
      <c r="A627" s="27" t="s">
        <v>36</v>
      </c>
      <c r="B627" s="363">
        <v>100</v>
      </c>
      <c r="C627" s="366" t="s">
        <v>352</v>
      </c>
      <c r="D627" s="364">
        <v>104.81107885682913</v>
      </c>
      <c r="E627" s="337">
        <v>24</v>
      </c>
      <c r="F627" s="364">
        <v>133.45572978517387</v>
      </c>
      <c r="G627" s="337">
        <v>19</v>
      </c>
      <c r="H627" s="364">
        <v>205.55570216449925</v>
      </c>
      <c r="I627" s="337">
        <v>12</v>
      </c>
      <c r="J627" s="364">
        <v>280.12895242646567</v>
      </c>
      <c r="K627" s="337">
        <v>15</v>
      </c>
    </row>
    <row r="628" spans="1:11" s="910" customFormat="1" ht="23.25" customHeight="1">
      <c r="A628" s="998" t="s">
        <v>187</v>
      </c>
      <c r="B628" s="998"/>
      <c r="C628" s="998"/>
      <c r="D628" s="998"/>
      <c r="E628" s="998"/>
      <c r="F628" s="998"/>
      <c r="G628" s="998"/>
      <c r="H628" s="998"/>
      <c r="I628" s="998"/>
    </row>
    <row r="630" spans="1:11" ht="23.25" customHeight="1">
      <c r="A630" s="508" t="s">
        <v>648</v>
      </c>
    </row>
    <row r="631" spans="1:11" ht="23.25" customHeight="1">
      <c r="A631" s="525" t="s">
        <v>1</v>
      </c>
      <c r="B631" s="538">
        <v>1395</v>
      </c>
      <c r="C631" s="539"/>
      <c r="D631" s="538">
        <v>1396</v>
      </c>
      <c r="E631" s="539"/>
      <c r="F631" s="538">
        <v>1397</v>
      </c>
      <c r="G631" s="539"/>
      <c r="H631" s="538">
        <v>1398</v>
      </c>
      <c r="I631" s="539"/>
      <c r="J631" s="538">
        <v>1399</v>
      </c>
      <c r="K631" s="539"/>
    </row>
    <row r="632" spans="1:11" ht="23.25" customHeight="1">
      <c r="A632" s="525"/>
      <c r="B632" s="458" t="s">
        <v>500</v>
      </c>
      <c r="C632" s="459" t="s">
        <v>3</v>
      </c>
      <c r="D632" s="458" t="s">
        <v>500</v>
      </c>
      <c r="E632" s="458" t="s">
        <v>3</v>
      </c>
      <c r="F632" s="458" t="s">
        <v>500</v>
      </c>
      <c r="G632" s="459" t="s">
        <v>3</v>
      </c>
      <c r="H632" s="458" t="s">
        <v>500</v>
      </c>
      <c r="I632" s="458" t="s">
        <v>3</v>
      </c>
      <c r="J632" s="458" t="s">
        <v>500</v>
      </c>
      <c r="K632" s="458" t="s">
        <v>3</v>
      </c>
    </row>
    <row r="633" spans="1:11" s="924" customFormat="1" ht="23.25" customHeight="1">
      <c r="A633" s="334" t="s">
        <v>55</v>
      </c>
      <c r="B633" s="362">
        <v>99.999999999999986</v>
      </c>
      <c r="C633" s="1" t="s">
        <v>352</v>
      </c>
      <c r="D633" s="362">
        <v>108.19923453148505</v>
      </c>
      <c r="E633" s="1" t="s">
        <v>352</v>
      </c>
      <c r="F633" s="362">
        <v>119.35889435303991</v>
      </c>
      <c r="G633" s="1" t="s">
        <v>352</v>
      </c>
      <c r="H633" s="362">
        <v>145.10155656135575</v>
      </c>
      <c r="I633" s="1" t="s">
        <v>352</v>
      </c>
      <c r="J633" s="362">
        <v>174.1532634507405</v>
      </c>
      <c r="K633" s="1" t="s">
        <v>352</v>
      </c>
    </row>
    <row r="634" spans="1:11" ht="23.25" customHeight="1">
      <c r="A634" s="27" t="s">
        <v>56</v>
      </c>
      <c r="B634" s="364">
        <v>100.00000000000001</v>
      </c>
      <c r="C634" s="337" t="s">
        <v>352</v>
      </c>
      <c r="D634" s="364">
        <v>111.68309846422602</v>
      </c>
      <c r="E634" s="337">
        <v>7</v>
      </c>
      <c r="F634" s="364">
        <v>117.53425879582248</v>
      </c>
      <c r="G634" s="337">
        <v>17</v>
      </c>
      <c r="H634" s="364">
        <v>140.77770122054815</v>
      </c>
      <c r="I634" s="337">
        <v>18</v>
      </c>
      <c r="J634" s="364">
        <v>156.29899634531736</v>
      </c>
      <c r="K634" s="337">
        <v>28</v>
      </c>
    </row>
    <row r="635" spans="1:11" ht="23.25" customHeight="1">
      <c r="A635" s="27" t="s">
        <v>57</v>
      </c>
      <c r="B635" s="364">
        <v>100</v>
      </c>
      <c r="C635" s="337" t="s">
        <v>352</v>
      </c>
      <c r="D635" s="364">
        <v>105.07367118309884</v>
      </c>
      <c r="E635" s="337">
        <v>22</v>
      </c>
      <c r="F635" s="364">
        <v>108.99747417569922</v>
      </c>
      <c r="G635" s="337">
        <v>29</v>
      </c>
      <c r="H635" s="364">
        <v>124.90634094442233</v>
      </c>
      <c r="I635" s="337">
        <v>31</v>
      </c>
      <c r="J635" s="364">
        <v>148.45462387554804</v>
      </c>
      <c r="K635" s="337">
        <v>30</v>
      </c>
    </row>
    <row r="636" spans="1:11" ht="23.25" customHeight="1">
      <c r="A636" s="27" t="s">
        <v>58</v>
      </c>
      <c r="B636" s="364">
        <v>100</v>
      </c>
      <c r="C636" s="337" t="s">
        <v>352</v>
      </c>
      <c r="D636" s="364">
        <v>108.81958610050224</v>
      </c>
      <c r="E636" s="337">
        <v>10</v>
      </c>
      <c r="F636" s="364">
        <v>113.92168481236479</v>
      </c>
      <c r="G636" s="337">
        <v>22</v>
      </c>
      <c r="H636" s="364">
        <v>135.63084676843869</v>
      </c>
      <c r="I636" s="337">
        <v>25</v>
      </c>
      <c r="J636" s="364">
        <v>163.84665384373267</v>
      </c>
      <c r="K636" s="337">
        <v>20</v>
      </c>
    </row>
    <row r="637" spans="1:11" ht="23.25" customHeight="1">
      <c r="A637" s="27" t="s">
        <v>59</v>
      </c>
      <c r="B637" s="364">
        <v>100.00000000000001</v>
      </c>
      <c r="C637" s="337" t="s">
        <v>352</v>
      </c>
      <c r="D637" s="364">
        <v>105.03691026813863</v>
      </c>
      <c r="E637" s="337">
        <v>24</v>
      </c>
      <c r="F637" s="364">
        <v>112.86308359231496</v>
      </c>
      <c r="G637" s="337">
        <v>23</v>
      </c>
      <c r="H637" s="364">
        <v>142.35560715360657</v>
      </c>
      <c r="I637" s="337">
        <v>15</v>
      </c>
      <c r="J637" s="364">
        <v>175.61438508811972</v>
      </c>
      <c r="K637" s="337">
        <v>14</v>
      </c>
    </row>
    <row r="638" spans="1:11" ht="23.25" customHeight="1">
      <c r="A638" s="27" t="s">
        <v>10</v>
      </c>
      <c r="B638" s="364">
        <v>100</v>
      </c>
      <c r="C638" s="337" t="s">
        <v>352</v>
      </c>
      <c r="D638" s="364">
        <v>105.06895956946543</v>
      </c>
      <c r="E638" s="337">
        <v>23</v>
      </c>
      <c r="F638" s="364">
        <v>118.14032043310301</v>
      </c>
      <c r="G638" s="337">
        <v>15</v>
      </c>
      <c r="H638" s="364">
        <v>149.7485701349714</v>
      </c>
      <c r="I638" s="337">
        <v>6</v>
      </c>
      <c r="J638" s="364">
        <v>185.17227995886401</v>
      </c>
      <c r="K638" s="337">
        <v>5</v>
      </c>
    </row>
    <row r="639" spans="1:11" ht="23.25" customHeight="1">
      <c r="A639" s="27" t="s">
        <v>60</v>
      </c>
      <c r="B639" s="364">
        <v>99.999999999999986</v>
      </c>
      <c r="C639" s="337" t="s">
        <v>352</v>
      </c>
      <c r="D639" s="364">
        <v>106.27344727022647</v>
      </c>
      <c r="E639" s="337">
        <v>15</v>
      </c>
      <c r="F639" s="364">
        <v>123.53494592814103</v>
      </c>
      <c r="G639" s="337">
        <v>7</v>
      </c>
      <c r="H639" s="364">
        <v>160.708308084571</v>
      </c>
      <c r="I639" s="337">
        <v>3</v>
      </c>
      <c r="J639" s="364">
        <v>203.03817083319879</v>
      </c>
      <c r="K639" s="337">
        <v>3</v>
      </c>
    </row>
    <row r="640" spans="1:11" ht="23.25" customHeight="1">
      <c r="A640" s="27" t="s">
        <v>12</v>
      </c>
      <c r="B640" s="364">
        <v>100.00000000000001</v>
      </c>
      <c r="C640" s="337" t="s">
        <v>352</v>
      </c>
      <c r="D640" s="364">
        <v>100.90779384139857</v>
      </c>
      <c r="E640" s="337">
        <v>30</v>
      </c>
      <c r="F640" s="364">
        <v>108.42337620803154</v>
      </c>
      <c r="G640" s="337">
        <v>31</v>
      </c>
      <c r="H640" s="364">
        <v>135.1876814502873</v>
      </c>
      <c r="I640" s="337">
        <v>28</v>
      </c>
      <c r="J640" s="364">
        <v>167.14181698430784</v>
      </c>
      <c r="K640" s="337">
        <v>17</v>
      </c>
    </row>
    <row r="641" spans="1:11" ht="23.25" customHeight="1">
      <c r="A641" s="27" t="s">
        <v>13</v>
      </c>
      <c r="B641" s="364">
        <v>99.999999999999986</v>
      </c>
      <c r="C641" s="337" t="s">
        <v>352</v>
      </c>
      <c r="D641" s="364">
        <v>109.04034430654694</v>
      </c>
      <c r="E641" s="337">
        <v>9</v>
      </c>
      <c r="F641" s="364">
        <v>137.63210119541435</v>
      </c>
      <c r="G641" s="337">
        <v>1</v>
      </c>
      <c r="H641" s="364">
        <v>180.78725350375316</v>
      </c>
      <c r="I641" s="337">
        <v>1</v>
      </c>
      <c r="J641" s="364">
        <v>235.36699399571125</v>
      </c>
      <c r="K641" s="337">
        <v>1</v>
      </c>
    </row>
    <row r="642" spans="1:11" ht="23.25" customHeight="1">
      <c r="A642" s="27" t="s">
        <v>62</v>
      </c>
      <c r="B642" s="364">
        <v>100.00000000000001</v>
      </c>
      <c r="C642" s="337" t="s">
        <v>352</v>
      </c>
      <c r="D642" s="364">
        <v>112.04478812377596</v>
      </c>
      <c r="E642" s="337">
        <v>5</v>
      </c>
      <c r="F642" s="364">
        <v>124.89058198682963</v>
      </c>
      <c r="G642" s="337">
        <v>5</v>
      </c>
      <c r="H642" s="364">
        <v>150.19594658426067</v>
      </c>
      <c r="I642" s="337">
        <v>5</v>
      </c>
      <c r="J642" s="364">
        <v>186.00877441821095</v>
      </c>
      <c r="K642" s="337">
        <v>4</v>
      </c>
    </row>
    <row r="643" spans="1:11" ht="23.25" customHeight="1">
      <c r="A643" s="27" t="s">
        <v>63</v>
      </c>
      <c r="B643" s="364">
        <v>100</v>
      </c>
      <c r="C643" s="337" t="s">
        <v>352</v>
      </c>
      <c r="D643" s="364">
        <v>108.34409807206866</v>
      </c>
      <c r="E643" s="337">
        <v>11</v>
      </c>
      <c r="F643" s="364">
        <v>118.43343623686573</v>
      </c>
      <c r="G643" s="337">
        <v>14</v>
      </c>
      <c r="H643" s="364">
        <v>135.33657462144734</v>
      </c>
      <c r="I643" s="337">
        <v>26</v>
      </c>
      <c r="J643" s="364">
        <v>158.86934800000802</v>
      </c>
      <c r="K643" s="337">
        <v>26</v>
      </c>
    </row>
    <row r="644" spans="1:11" ht="23.25" customHeight="1">
      <c r="A644" s="27" t="s">
        <v>64</v>
      </c>
      <c r="B644" s="364">
        <v>99.999999999999972</v>
      </c>
      <c r="C644" s="337" t="s">
        <v>352</v>
      </c>
      <c r="D644" s="364">
        <v>120.64054892133012</v>
      </c>
      <c r="E644" s="337">
        <v>1</v>
      </c>
      <c r="F644" s="364">
        <v>126.66199313468201</v>
      </c>
      <c r="G644" s="337">
        <v>3</v>
      </c>
      <c r="H644" s="364">
        <v>138.70840438812957</v>
      </c>
      <c r="I644" s="337">
        <v>20</v>
      </c>
      <c r="J644" s="364">
        <v>162.25013267476444</v>
      </c>
      <c r="K644" s="337">
        <v>22</v>
      </c>
    </row>
    <row r="645" spans="1:11" ht="23.25" customHeight="1">
      <c r="A645" s="27" t="s">
        <v>65</v>
      </c>
      <c r="B645" s="364">
        <v>100.00000000000001</v>
      </c>
      <c r="C645" s="337" t="s">
        <v>352</v>
      </c>
      <c r="D645" s="364">
        <v>113.85520543803925</v>
      </c>
      <c r="E645" s="337">
        <v>3</v>
      </c>
      <c r="F645" s="364">
        <v>123.0535367691168</v>
      </c>
      <c r="G645" s="337">
        <v>8</v>
      </c>
      <c r="H645" s="364">
        <v>148.38467954888955</v>
      </c>
      <c r="I645" s="337">
        <v>8</v>
      </c>
      <c r="J645" s="364">
        <v>179.80206401741916</v>
      </c>
      <c r="K645" s="337">
        <v>11</v>
      </c>
    </row>
    <row r="646" spans="1:11" ht="23.25" customHeight="1">
      <c r="A646" s="27" t="s">
        <v>66</v>
      </c>
      <c r="B646" s="364">
        <v>100</v>
      </c>
      <c r="C646" s="337" t="s">
        <v>352</v>
      </c>
      <c r="D646" s="364">
        <v>107.13236861957789</v>
      </c>
      <c r="E646" s="337">
        <v>14</v>
      </c>
      <c r="F646" s="364">
        <v>119.05455267284653</v>
      </c>
      <c r="G646" s="337">
        <v>11</v>
      </c>
      <c r="H646" s="364">
        <v>144.00963391015233</v>
      </c>
      <c r="I646" s="337">
        <v>13</v>
      </c>
      <c r="J646" s="364">
        <v>183.68555681582626</v>
      </c>
      <c r="K646" s="337">
        <v>7</v>
      </c>
    </row>
    <row r="647" spans="1:11" ht="23.25" customHeight="1">
      <c r="A647" s="27" t="s">
        <v>19</v>
      </c>
      <c r="B647" s="364">
        <v>99.999999999999986</v>
      </c>
      <c r="C647" s="337" t="s">
        <v>352</v>
      </c>
      <c r="D647" s="364">
        <v>102.37405316353443</v>
      </c>
      <c r="E647" s="337">
        <v>28</v>
      </c>
      <c r="F647" s="364">
        <v>112.70577173987903</v>
      </c>
      <c r="G647" s="337">
        <v>24</v>
      </c>
      <c r="H647" s="364">
        <v>142.19318658565734</v>
      </c>
      <c r="I647" s="337">
        <v>16</v>
      </c>
      <c r="J647" s="364">
        <v>166.97246108924151</v>
      </c>
      <c r="K647" s="337">
        <v>18</v>
      </c>
    </row>
    <row r="648" spans="1:11" ht="23.25" customHeight="1">
      <c r="A648" s="27" t="s">
        <v>67</v>
      </c>
      <c r="B648" s="364">
        <v>100</v>
      </c>
      <c r="C648" s="337" t="s">
        <v>352</v>
      </c>
      <c r="D648" s="364">
        <v>105.76346096883017</v>
      </c>
      <c r="E648" s="337">
        <v>17</v>
      </c>
      <c r="F648" s="364">
        <v>117.67449090007035</v>
      </c>
      <c r="G648" s="337">
        <v>16</v>
      </c>
      <c r="H648" s="364">
        <v>154.98921430908106</v>
      </c>
      <c r="I648" s="337">
        <v>4</v>
      </c>
      <c r="J648" s="364">
        <v>183.58041369905209</v>
      </c>
      <c r="K648" s="337">
        <v>8</v>
      </c>
    </row>
    <row r="649" spans="1:11" ht="23.25" customHeight="1">
      <c r="A649" s="27" t="s">
        <v>21</v>
      </c>
      <c r="B649" s="364">
        <v>100</v>
      </c>
      <c r="C649" s="337" t="s">
        <v>352</v>
      </c>
      <c r="D649" s="364">
        <v>105.1554451693539</v>
      </c>
      <c r="E649" s="337">
        <v>21</v>
      </c>
      <c r="F649" s="364">
        <v>109.72006671380835</v>
      </c>
      <c r="G649" s="337">
        <v>27</v>
      </c>
      <c r="H649" s="364">
        <v>131.16551633548355</v>
      </c>
      <c r="I649" s="337">
        <v>30</v>
      </c>
      <c r="J649" s="364">
        <v>147.19750586639645</v>
      </c>
      <c r="K649" s="337">
        <v>31</v>
      </c>
    </row>
    <row r="650" spans="1:11" ht="23.25" customHeight="1">
      <c r="A650" s="27" t="s">
        <v>68</v>
      </c>
      <c r="B650" s="364">
        <v>100</v>
      </c>
      <c r="C650" s="337" t="s">
        <v>352</v>
      </c>
      <c r="D650" s="364">
        <v>105.56705603702183</v>
      </c>
      <c r="E650" s="337">
        <v>20</v>
      </c>
      <c r="F650" s="364">
        <v>118.88835092383825</v>
      </c>
      <c r="G650" s="337">
        <v>12</v>
      </c>
      <c r="H650" s="364">
        <v>140.43788660167152</v>
      </c>
      <c r="I650" s="337">
        <v>19</v>
      </c>
      <c r="J650" s="364">
        <v>161.90821000856573</v>
      </c>
      <c r="K650" s="337">
        <v>24</v>
      </c>
    </row>
    <row r="651" spans="1:11" ht="23.25" customHeight="1">
      <c r="A651" s="27" t="s">
        <v>69</v>
      </c>
      <c r="B651" s="364">
        <v>100</v>
      </c>
      <c r="C651" s="337" t="s">
        <v>352</v>
      </c>
      <c r="D651" s="364">
        <v>105.56860936545252</v>
      </c>
      <c r="E651" s="337">
        <v>19</v>
      </c>
      <c r="F651" s="364">
        <v>114.19583803316992</v>
      </c>
      <c r="G651" s="337">
        <v>20</v>
      </c>
      <c r="H651" s="364">
        <v>137.82516068454339</v>
      </c>
      <c r="I651" s="337">
        <v>22</v>
      </c>
      <c r="J651" s="364">
        <v>160.43507636038049</v>
      </c>
      <c r="K651" s="337">
        <v>25</v>
      </c>
    </row>
    <row r="652" spans="1:11" ht="23.25" customHeight="1">
      <c r="A652" s="27" t="s">
        <v>70</v>
      </c>
      <c r="B652" s="364">
        <v>99.999999999999986</v>
      </c>
      <c r="C652" s="337" t="s">
        <v>352</v>
      </c>
      <c r="D652" s="364">
        <v>104.67130890008521</v>
      </c>
      <c r="E652" s="337">
        <v>26</v>
      </c>
      <c r="F652" s="364">
        <v>117.29701428610049</v>
      </c>
      <c r="G652" s="337">
        <v>18</v>
      </c>
      <c r="H652" s="364">
        <v>140.87590139918822</v>
      </c>
      <c r="I652" s="337">
        <v>17</v>
      </c>
      <c r="J652" s="364">
        <v>178.53020121509951</v>
      </c>
      <c r="K652" s="337">
        <v>12</v>
      </c>
    </row>
    <row r="653" spans="1:11" ht="23.25" customHeight="1">
      <c r="A653" s="27" t="s">
        <v>71</v>
      </c>
      <c r="B653" s="364">
        <v>100</v>
      </c>
      <c r="C653" s="337" t="s">
        <v>352</v>
      </c>
      <c r="D653" s="364">
        <v>105.61982533417755</v>
      </c>
      <c r="E653" s="337">
        <v>18</v>
      </c>
      <c r="F653" s="364">
        <v>112.03540949247585</v>
      </c>
      <c r="G653" s="337">
        <v>25</v>
      </c>
      <c r="H653" s="364">
        <v>149.59951190965816</v>
      </c>
      <c r="I653" s="337">
        <v>7</v>
      </c>
      <c r="J653" s="364">
        <v>176.75131756549459</v>
      </c>
      <c r="K653" s="337">
        <v>13</v>
      </c>
    </row>
    <row r="654" spans="1:11" ht="23.25" customHeight="1">
      <c r="A654" s="27" t="s">
        <v>80</v>
      </c>
      <c r="B654" s="364">
        <v>100</v>
      </c>
      <c r="C654" s="337" t="s">
        <v>352</v>
      </c>
      <c r="D654" s="364">
        <v>112.90844701580804</v>
      </c>
      <c r="E654" s="337">
        <v>4</v>
      </c>
      <c r="F654" s="364">
        <v>109.43315619907482</v>
      </c>
      <c r="G654" s="337">
        <v>28</v>
      </c>
      <c r="H654" s="364">
        <v>133.75132966624221</v>
      </c>
      <c r="I654" s="337">
        <v>29</v>
      </c>
      <c r="J654" s="364">
        <v>151.48253994689526</v>
      </c>
      <c r="K654" s="337">
        <v>29</v>
      </c>
    </row>
    <row r="655" spans="1:11" ht="23.25" customHeight="1">
      <c r="A655" s="27" t="s">
        <v>72</v>
      </c>
      <c r="B655" s="364">
        <v>100</v>
      </c>
      <c r="C655" s="337" t="s">
        <v>352</v>
      </c>
      <c r="D655" s="364">
        <v>111.74400054068161</v>
      </c>
      <c r="E655" s="337">
        <v>6</v>
      </c>
      <c r="F655" s="364">
        <v>125.91071490129846</v>
      </c>
      <c r="G655" s="337">
        <v>4</v>
      </c>
      <c r="H655" s="364">
        <v>147.88124542864762</v>
      </c>
      <c r="I655" s="337">
        <v>10</v>
      </c>
      <c r="J655" s="364">
        <v>184.7334706699618</v>
      </c>
      <c r="K655" s="337">
        <v>6</v>
      </c>
    </row>
    <row r="656" spans="1:11" ht="23.25" customHeight="1">
      <c r="A656" s="27" t="s">
        <v>73</v>
      </c>
      <c r="B656" s="364">
        <v>99.999999999999986</v>
      </c>
      <c r="C656" s="337" t="s">
        <v>352</v>
      </c>
      <c r="D656" s="364">
        <v>104.97313339884786</v>
      </c>
      <c r="E656" s="337">
        <v>25</v>
      </c>
      <c r="F656" s="364">
        <v>119.85091990262089</v>
      </c>
      <c r="G656" s="337">
        <v>10</v>
      </c>
      <c r="H656" s="364">
        <v>148.34083980199995</v>
      </c>
      <c r="I656" s="337">
        <v>9</v>
      </c>
      <c r="J656" s="364">
        <v>180.31044754762925</v>
      </c>
      <c r="K656" s="337">
        <v>10</v>
      </c>
    </row>
    <row r="657" spans="1:11" ht="23.25" customHeight="1">
      <c r="A657" s="27" t="s">
        <v>74</v>
      </c>
      <c r="B657" s="364">
        <v>99.999999999999986</v>
      </c>
      <c r="C657" s="337" t="s">
        <v>352</v>
      </c>
      <c r="D657" s="364">
        <v>109.66028140725815</v>
      </c>
      <c r="E657" s="337">
        <v>8</v>
      </c>
      <c r="F657" s="364">
        <v>120.79740883491039</v>
      </c>
      <c r="G657" s="337">
        <v>9</v>
      </c>
      <c r="H657" s="364">
        <v>138.58489091659328</v>
      </c>
      <c r="I657" s="337">
        <v>21</v>
      </c>
      <c r="J657" s="364">
        <v>162.95802988612382</v>
      </c>
      <c r="K657" s="337">
        <v>21</v>
      </c>
    </row>
    <row r="658" spans="1:11" ht="23.25" customHeight="1">
      <c r="A658" s="27" t="s">
        <v>75</v>
      </c>
      <c r="B658" s="364">
        <v>99.999999999999986</v>
      </c>
      <c r="C658" s="337" t="s">
        <v>352</v>
      </c>
      <c r="D658" s="364">
        <v>107.93732717855161</v>
      </c>
      <c r="E658" s="337">
        <v>12</v>
      </c>
      <c r="F658" s="364">
        <v>118.75537165936868</v>
      </c>
      <c r="G658" s="337">
        <v>13</v>
      </c>
      <c r="H658" s="364">
        <v>142.78686474025571</v>
      </c>
      <c r="I658" s="337">
        <v>14</v>
      </c>
      <c r="J658" s="364">
        <v>171.35667315200487</v>
      </c>
      <c r="K658" s="337">
        <v>15</v>
      </c>
    </row>
    <row r="659" spans="1:11" ht="23.25" customHeight="1">
      <c r="A659" s="27" t="s">
        <v>76</v>
      </c>
      <c r="B659" s="364">
        <v>100.00000000000001</v>
      </c>
      <c r="C659" s="337" t="s">
        <v>352</v>
      </c>
      <c r="D659" s="364">
        <v>107.6022469095915</v>
      </c>
      <c r="E659" s="337">
        <v>13</v>
      </c>
      <c r="F659" s="364">
        <v>132.15459536548059</v>
      </c>
      <c r="G659" s="337">
        <v>2</v>
      </c>
      <c r="H659" s="364">
        <v>173.27422181417765</v>
      </c>
      <c r="I659" s="337">
        <v>2</v>
      </c>
      <c r="J659" s="364">
        <v>213.73492573142497</v>
      </c>
      <c r="K659" s="337">
        <v>2</v>
      </c>
    </row>
    <row r="660" spans="1:11" ht="23.25" customHeight="1">
      <c r="A660" s="27" t="s">
        <v>182</v>
      </c>
      <c r="B660" s="364">
        <v>100</v>
      </c>
      <c r="C660" s="337" t="s">
        <v>352</v>
      </c>
      <c r="D660" s="364">
        <v>104.61534563882334</v>
      </c>
      <c r="E660" s="337">
        <v>27</v>
      </c>
      <c r="F660" s="364">
        <v>117.20037406140297</v>
      </c>
      <c r="G660" s="337">
        <v>19</v>
      </c>
      <c r="H660" s="364">
        <v>144.05218051583569</v>
      </c>
      <c r="I660" s="337">
        <v>12</v>
      </c>
      <c r="J660" s="364">
        <v>167.26600456042996</v>
      </c>
      <c r="K660" s="337">
        <v>16</v>
      </c>
    </row>
    <row r="661" spans="1:11" ht="23.25" customHeight="1">
      <c r="A661" s="27" t="s">
        <v>77</v>
      </c>
      <c r="B661" s="364">
        <v>100</v>
      </c>
      <c r="C661" s="337" t="s">
        <v>352</v>
      </c>
      <c r="D661" s="364">
        <v>98.196341669642649</v>
      </c>
      <c r="E661" s="337">
        <v>31</v>
      </c>
      <c r="F661" s="364">
        <v>108.43478178221311</v>
      </c>
      <c r="G661" s="337">
        <v>30</v>
      </c>
      <c r="H661" s="364">
        <v>135.81506484350723</v>
      </c>
      <c r="I661" s="337">
        <v>24</v>
      </c>
      <c r="J661" s="364">
        <v>162.23444181072301</v>
      </c>
      <c r="K661" s="337">
        <v>23</v>
      </c>
    </row>
    <row r="662" spans="1:11" ht="23.25" customHeight="1">
      <c r="A662" s="27" t="s">
        <v>81</v>
      </c>
      <c r="B662" s="364">
        <v>100.00000000000001</v>
      </c>
      <c r="C662" s="337" t="s">
        <v>352</v>
      </c>
      <c r="D662" s="364">
        <v>118.56491590121229</v>
      </c>
      <c r="E662" s="337">
        <v>2</v>
      </c>
      <c r="F662" s="364">
        <v>124.20780534206254</v>
      </c>
      <c r="G662" s="337">
        <v>6</v>
      </c>
      <c r="H662" s="364">
        <v>145.88781316266443</v>
      </c>
      <c r="I662" s="337">
        <v>11</v>
      </c>
      <c r="J662" s="364">
        <v>158.31114095894128</v>
      </c>
      <c r="K662" s="337">
        <v>27</v>
      </c>
    </row>
    <row r="663" spans="1:11" ht="23.25" customHeight="1">
      <c r="A663" s="27" t="s">
        <v>78</v>
      </c>
      <c r="B663" s="364">
        <v>99.999999999999986</v>
      </c>
      <c r="C663" s="337" t="s">
        <v>352</v>
      </c>
      <c r="D663" s="364">
        <v>101.15131876694616</v>
      </c>
      <c r="E663" s="337">
        <v>29</v>
      </c>
      <c r="F663" s="364">
        <v>110.44366965634981</v>
      </c>
      <c r="G663" s="337">
        <v>26</v>
      </c>
      <c r="H663" s="364">
        <v>137.62516491254388</v>
      </c>
      <c r="I663" s="337">
        <v>23</v>
      </c>
      <c r="J663" s="364">
        <v>180.77362729174308</v>
      </c>
      <c r="K663" s="337">
        <v>9</v>
      </c>
    </row>
    <row r="664" spans="1:11" ht="23.25" customHeight="1">
      <c r="A664" s="27" t="s">
        <v>36</v>
      </c>
      <c r="B664" s="364">
        <v>100.00000000000001</v>
      </c>
      <c r="C664" s="337" t="s">
        <v>352</v>
      </c>
      <c r="D664" s="364">
        <v>106.07032982750233</v>
      </c>
      <c r="E664" s="337">
        <v>16</v>
      </c>
      <c r="F664" s="364">
        <v>114.17013075474158</v>
      </c>
      <c r="G664" s="337">
        <v>21</v>
      </c>
      <c r="H664" s="364">
        <v>135.31384572526423</v>
      </c>
      <c r="I664" s="337">
        <v>27</v>
      </c>
      <c r="J664" s="364">
        <v>166.85651241673565</v>
      </c>
      <c r="K664" s="337">
        <v>19</v>
      </c>
    </row>
    <row r="665" spans="1:11" s="910" customFormat="1" ht="23.25" customHeight="1">
      <c r="A665" s="998" t="s">
        <v>187</v>
      </c>
      <c r="B665" s="998"/>
      <c r="C665" s="998"/>
      <c r="D665" s="998"/>
      <c r="E665" s="998"/>
      <c r="F665" s="998"/>
      <c r="G665" s="998"/>
      <c r="H665" s="998"/>
      <c r="I665" s="998"/>
    </row>
    <row r="666" spans="1:11" ht="23.25" customHeight="1">
      <c r="A666" s="349"/>
    </row>
    <row r="667" spans="1:11" ht="23.25" customHeight="1">
      <c r="A667" s="508" t="s">
        <v>649</v>
      </c>
    </row>
    <row r="668" spans="1:11" ht="23.25" customHeight="1">
      <c r="A668" s="527" t="s">
        <v>1</v>
      </c>
      <c r="B668" s="538">
        <v>1395</v>
      </c>
      <c r="C668" s="539"/>
      <c r="D668" s="538">
        <v>1396</v>
      </c>
      <c r="E668" s="539"/>
      <c r="F668" s="538">
        <v>1397</v>
      </c>
      <c r="G668" s="539"/>
      <c r="H668" s="538">
        <v>1398</v>
      </c>
      <c r="I668" s="539"/>
      <c r="J668" s="538">
        <v>1399</v>
      </c>
      <c r="K668" s="539"/>
    </row>
    <row r="669" spans="1:11" ht="23.25" customHeight="1">
      <c r="A669" s="528"/>
      <c r="B669" s="458" t="s">
        <v>500</v>
      </c>
      <c r="C669" s="459" t="s">
        <v>3</v>
      </c>
      <c r="D669" s="458" t="s">
        <v>500</v>
      </c>
      <c r="E669" s="458" t="s">
        <v>3</v>
      </c>
      <c r="F669" s="458" t="s">
        <v>500</v>
      </c>
      <c r="G669" s="459" t="s">
        <v>3</v>
      </c>
      <c r="H669" s="458" t="s">
        <v>500</v>
      </c>
      <c r="I669" s="458" t="s">
        <v>3</v>
      </c>
      <c r="J669" s="458" t="s">
        <v>500</v>
      </c>
      <c r="K669" s="458" t="s">
        <v>3</v>
      </c>
    </row>
    <row r="670" spans="1:11" s="924" customFormat="1" ht="23.25" customHeight="1">
      <c r="A670" s="334" t="s">
        <v>55</v>
      </c>
      <c r="B670" s="362">
        <v>99.999999999999986</v>
      </c>
      <c r="C670" s="365" t="s">
        <v>352</v>
      </c>
      <c r="D670" s="362">
        <v>105.40066557575346</v>
      </c>
      <c r="E670" s="1" t="s">
        <v>352</v>
      </c>
      <c r="F670" s="362">
        <v>155.01517250259184</v>
      </c>
      <c r="G670" s="1" t="s">
        <v>352</v>
      </c>
      <c r="H670" s="362">
        <v>236.50686404991325</v>
      </c>
      <c r="I670" s="1" t="s">
        <v>352</v>
      </c>
      <c r="J670" s="362">
        <v>350.65854869337664</v>
      </c>
      <c r="K670" s="1" t="s">
        <v>352</v>
      </c>
    </row>
    <row r="671" spans="1:11" ht="23.25" customHeight="1">
      <c r="A671" s="27" t="s">
        <v>56</v>
      </c>
      <c r="B671" s="363">
        <v>100</v>
      </c>
      <c r="C671" s="366" t="s">
        <v>352</v>
      </c>
      <c r="D671" s="363">
        <v>106.37023859201896</v>
      </c>
      <c r="E671" s="337">
        <v>8</v>
      </c>
      <c r="F671" s="363">
        <v>165.79867811683008</v>
      </c>
      <c r="G671" s="337">
        <v>3</v>
      </c>
      <c r="H671" s="363">
        <v>255.58609212193232</v>
      </c>
      <c r="I671" s="337">
        <v>6</v>
      </c>
      <c r="J671" s="363">
        <v>379.2420941169226</v>
      </c>
      <c r="K671" s="337">
        <v>7</v>
      </c>
    </row>
    <row r="672" spans="1:11" ht="23.25" customHeight="1">
      <c r="A672" s="27" t="s">
        <v>57</v>
      </c>
      <c r="B672" s="363">
        <v>100</v>
      </c>
      <c r="C672" s="366" t="s">
        <v>352</v>
      </c>
      <c r="D672" s="363">
        <v>106.70553338935245</v>
      </c>
      <c r="E672" s="337">
        <v>6</v>
      </c>
      <c r="F672" s="363">
        <v>165.00543320220726</v>
      </c>
      <c r="G672" s="337">
        <v>4</v>
      </c>
      <c r="H672" s="363">
        <v>244.209428735953</v>
      </c>
      <c r="I672" s="337">
        <v>12</v>
      </c>
      <c r="J672" s="363">
        <v>353.11828030261125</v>
      </c>
      <c r="K672" s="337">
        <v>13</v>
      </c>
    </row>
    <row r="673" spans="1:11" ht="23.25" customHeight="1">
      <c r="A673" s="27" t="s">
        <v>58</v>
      </c>
      <c r="B673" s="363">
        <v>100</v>
      </c>
      <c r="C673" s="366" t="s">
        <v>352</v>
      </c>
      <c r="D673" s="363">
        <v>105.27754072776737</v>
      </c>
      <c r="E673" s="337">
        <v>18</v>
      </c>
      <c r="F673" s="363">
        <v>147.90768541182982</v>
      </c>
      <c r="G673" s="337">
        <v>25</v>
      </c>
      <c r="H673" s="363">
        <v>226.6727966023322</v>
      </c>
      <c r="I673" s="337">
        <v>23</v>
      </c>
      <c r="J673" s="363">
        <v>329.06838453751021</v>
      </c>
      <c r="K673" s="337">
        <v>23</v>
      </c>
    </row>
    <row r="674" spans="1:11" ht="23.25" customHeight="1">
      <c r="A674" s="27" t="s">
        <v>59</v>
      </c>
      <c r="B674" s="363">
        <v>100</v>
      </c>
      <c r="C674" s="366" t="s">
        <v>352</v>
      </c>
      <c r="D674" s="363">
        <v>105.7990588255544</v>
      </c>
      <c r="E674" s="337">
        <v>12</v>
      </c>
      <c r="F674" s="363">
        <v>149.2053664002427</v>
      </c>
      <c r="G674" s="337">
        <v>22</v>
      </c>
      <c r="H674" s="363">
        <v>226.88570087241834</v>
      </c>
      <c r="I674" s="337">
        <v>22</v>
      </c>
      <c r="J674" s="363">
        <v>342.03782343498017</v>
      </c>
      <c r="K674" s="337">
        <v>17</v>
      </c>
    </row>
    <row r="675" spans="1:11" ht="23.25" customHeight="1">
      <c r="A675" s="27" t="s">
        <v>10</v>
      </c>
      <c r="B675" s="363">
        <v>100.00000000000001</v>
      </c>
      <c r="C675" s="366" t="s">
        <v>352</v>
      </c>
      <c r="D675" s="363">
        <v>106.34012382924413</v>
      </c>
      <c r="E675" s="337">
        <v>9</v>
      </c>
      <c r="F675" s="363">
        <v>153.05578803158636</v>
      </c>
      <c r="G675" s="337">
        <v>17</v>
      </c>
      <c r="H675" s="363">
        <v>228.62066099268094</v>
      </c>
      <c r="I675" s="337">
        <v>19</v>
      </c>
      <c r="J675" s="363">
        <v>327.57910120166645</v>
      </c>
      <c r="K675" s="337">
        <v>24</v>
      </c>
    </row>
    <row r="676" spans="1:11" ht="23.25" customHeight="1">
      <c r="A676" s="27" t="s">
        <v>60</v>
      </c>
      <c r="B676" s="363">
        <v>99.999999999999986</v>
      </c>
      <c r="C676" s="366" t="s">
        <v>352</v>
      </c>
      <c r="D676" s="363">
        <v>105.08455819068273</v>
      </c>
      <c r="E676" s="337">
        <v>21</v>
      </c>
      <c r="F676" s="363">
        <v>153.98824569246705</v>
      </c>
      <c r="G676" s="337">
        <v>15</v>
      </c>
      <c r="H676" s="363">
        <v>262.9577882434578</v>
      </c>
      <c r="I676" s="337">
        <v>3</v>
      </c>
      <c r="J676" s="363">
        <v>380.43989334915466</v>
      </c>
      <c r="K676" s="337">
        <v>6</v>
      </c>
    </row>
    <row r="677" spans="1:11" ht="23.25" customHeight="1">
      <c r="A677" s="27" t="s">
        <v>12</v>
      </c>
      <c r="B677" s="363">
        <v>100</v>
      </c>
      <c r="C677" s="366" t="s">
        <v>352</v>
      </c>
      <c r="D677" s="363">
        <v>104.26634800505097</v>
      </c>
      <c r="E677" s="337">
        <v>25</v>
      </c>
      <c r="F677" s="363">
        <v>153.92650713771908</v>
      </c>
      <c r="G677" s="337">
        <v>16</v>
      </c>
      <c r="H677" s="363">
        <v>255.5272881841</v>
      </c>
      <c r="I677" s="337">
        <v>7</v>
      </c>
      <c r="J677" s="363">
        <v>384.1558887399591</v>
      </c>
      <c r="K677" s="337">
        <v>4</v>
      </c>
    </row>
    <row r="678" spans="1:11" ht="23.25" customHeight="1">
      <c r="A678" s="27" t="s">
        <v>13</v>
      </c>
      <c r="B678" s="363">
        <v>100</v>
      </c>
      <c r="C678" s="366" t="s">
        <v>352</v>
      </c>
      <c r="D678" s="363">
        <v>106.94909800242627</v>
      </c>
      <c r="E678" s="337">
        <v>4</v>
      </c>
      <c r="F678" s="363">
        <v>156.65397649485544</v>
      </c>
      <c r="G678" s="337">
        <v>11</v>
      </c>
      <c r="H678" s="363">
        <v>245.43362101122122</v>
      </c>
      <c r="I678" s="337">
        <v>10</v>
      </c>
      <c r="J678" s="363">
        <v>345.70913759858337</v>
      </c>
      <c r="K678" s="337">
        <v>16</v>
      </c>
    </row>
    <row r="679" spans="1:11" ht="23.25" customHeight="1">
      <c r="A679" s="27" t="s">
        <v>62</v>
      </c>
      <c r="B679" s="363">
        <v>100.00000000000001</v>
      </c>
      <c r="C679" s="366" t="s">
        <v>352</v>
      </c>
      <c r="D679" s="363">
        <v>106.58980842439387</v>
      </c>
      <c r="E679" s="337">
        <v>7</v>
      </c>
      <c r="F679" s="363">
        <v>145.44173427011637</v>
      </c>
      <c r="G679" s="337">
        <v>28</v>
      </c>
      <c r="H679" s="363">
        <v>217.34224777672244</v>
      </c>
      <c r="I679" s="337">
        <v>28</v>
      </c>
      <c r="J679" s="363">
        <v>327.21441844374579</v>
      </c>
      <c r="K679" s="337">
        <v>25</v>
      </c>
    </row>
    <row r="680" spans="1:11" ht="23.25" customHeight="1">
      <c r="A680" s="27" t="s">
        <v>63</v>
      </c>
      <c r="B680" s="363">
        <v>100</v>
      </c>
      <c r="C680" s="366" t="s">
        <v>352</v>
      </c>
      <c r="D680" s="363">
        <v>105.67882888185143</v>
      </c>
      <c r="E680" s="337">
        <v>13</v>
      </c>
      <c r="F680" s="363">
        <v>154.36455950293904</v>
      </c>
      <c r="G680" s="337">
        <v>14</v>
      </c>
      <c r="H680" s="363">
        <v>229.65031104530362</v>
      </c>
      <c r="I680" s="337">
        <v>18</v>
      </c>
      <c r="J680" s="363">
        <v>330.22928550018679</v>
      </c>
      <c r="K680" s="337">
        <v>21</v>
      </c>
    </row>
    <row r="681" spans="1:11" ht="23.25" customHeight="1">
      <c r="A681" s="27" t="s">
        <v>64</v>
      </c>
      <c r="B681" s="363">
        <v>99.999999999999972</v>
      </c>
      <c r="C681" s="366" t="s">
        <v>352</v>
      </c>
      <c r="D681" s="363">
        <v>105.17867126244083</v>
      </c>
      <c r="E681" s="337">
        <v>20</v>
      </c>
      <c r="F681" s="363">
        <v>158.40211363562997</v>
      </c>
      <c r="G681" s="337">
        <v>9</v>
      </c>
      <c r="H681" s="363">
        <v>245.39069550352673</v>
      </c>
      <c r="I681" s="337">
        <v>11</v>
      </c>
      <c r="J681" s="363">
        <v>373.08409996399871</v>
      </c>
      <c r="K681" s="337">
        <v>10</v>
      </c>
    </row>
    <row r="682" spans="1:11" ht="23.25" customHeight="1">
      <c r="A682" s="27" t="s">
        <v>65</v>
      </c>
      <c r="B682" s="363">
        <v>99.999999999999986</v>
      </c>
      <c r="C682" s="366" t="s">
        <v>352</v>
      </c>
      <c r="D682" s="363">
        <v>106.32244465114194</v>
      </c>
      <c r="E682" s="337">
        <v>10</v>
      </c>
      <c r="F682" s="363">
        <v>171.76839598993087</v>
      </c>
      <c r="G682" s="337">
        <v>1</v>
      </c>
      <c r="H682" s="363">
        <v>281.53330319406626</v>
      </c>
      <c r="I682" s="337">
        <v>1</v>
      </c>
      <c r="J682" s="363">
        <v>427.14496214732981</v>
      </c>
      <c r="K682" s="337">
        <v>1</v>
      </c>
    </row>
    <row r="683" spans="1:11" ht="23.25" customHeight="1">
      <c r="A683" s="27" t="s">
        <v>66</v>
      </c>
      <c r="B683" s="363">
        <v>100.00000000000001</v>
      </c>
      <c r="C683" s="366" t="s">
        <v>352</v>
      </c>
      <c r="D683" s="363">
        <v>103.23286739254442</v>
      </c>
      <c r="E683" s="337">
        <v>29</v>
      </c>
      <c r="F683" s="363">
        <v>148.90539721373571</v>
      </c>
      <c r="G683" s="337">
        <v>23</v>
      </c>
      <c r="H683" s="363">
        <v>217.89860047453425</v>
      </c>
      <c r="I683" s="337">
        <v>26</v>
      </c>
      <c r="J683" s="363">
        <v>313.57770219151865</v>
      </c>
      <c r="K683" s="337">
        <v>27</v>
      </c>
    </row>
    <row r="684" spans="1:11" ht="23.25" customHeight="1">
      <c r="A684" s="27" t="s">
        <v>19</v>
      </c>
      <c r="B684" s="363">
        <v>99.999999999999986</v>
      </c>
      <c r="C684" s="366" t="s">
        <v>352</v>
      </c>
      <c r="D684" s="363">
        <v>104.40924501413782</v>
      </c>
      <c r="E684" s="337">
        <v>23</v>
      </c>
      <c r="F684" s="363">
        <v>148.60349717489629</v>
      </c>
      <c r="G684" s="337">
        <v>24</v>
      </c>
      <c r="H684" s="363">
        <v>219.52154833758468</v>
      </c>
      <c r="I684" s="337">
        <v>25</v>
      </c>
      <c r="J684" s="363">
        <v>336.17666965861235</v>
      </c>
      <c r="K684" s="337">
        <v>20</v>
      </c>
    </row>
    <row r="685" spans="1:11" ht="23.25" customHeight="1">
      <c r="A685" s="27" t="s">
        <v>67</v>
      </c>
      <c r="B685" s="363">
        <v>100</v>
      </c>
      <c r="C685" s="366" t="s">
        <v>352</v>
      </c>
      <c r="D685" s="363">
        <v>105.29650866262803</v>
      </c>
      <c r="E685" s="337">
        <v>16</v>
      </c>
      <c r="F685" s="363">
        <v>150.49396090662697</v>
      </c>
      <c r="G685" s="337">
        <v>21</v>
      </c>
      <c r="H685" s="363">
        <v>227.25601028232205</v>
      </c>
      <c r="I685" s="337">
        <v>21</v>
      </c>
      <c r="J685" s="363">
        <v>313.14046718259391</v>
      </c>
      <c r="K685" s="337">
        <v>28</v>
      </c>
    </row>
    <row r="686" spans="1:11" ht="23.25" customHeight="1">
      <c r="A686" s="27" t="s">
        <v>21</v>
      </c>
      <c r="B686" s="363">
        <v>100.00000000000001</v>
      </c>
      <c r="C686" s="366" t="s">
        <v>352</v>
      </c>
      <c r="D686" s="363">
        <v>103.1806152185403</v>
      </c>
      <c r="E686" s="337">
        <v>30</v>
      </c>
      <c r="F686" s="363">
        <v>135.13070344741388</v>
      </c>
      <c r="G686" s="337">
        <v>31</v>
      </c>
      <c r="H686" s="363">
        <v>171.69132290873986</v>
      </c>
      <c r="I686" s="337">
        <v>31</v>
      </c>
      <c r="J686" s="363">
        <v>230.81357779721606</v>
      </c>
      <c r="K686" s="337">
        <v>31</v>
      </c>
    </row>
    <row r="687" spans="1:11" ht="23.25" customHeight="1">
      <c r="A687" s="27" t="s">
        <v>68</v>
      </c>
      <c r="B687" s="363">
        <v>100.00000000000001</v>
      </c>
      <c r="C687" s="366" t="s">
        <v>352</v>
      </c>
      <c r="D687" s="363">
        <v>104.34965167210343</v>
      </c>
      <c r="E687" s="337">
        <v>24</v>
      </c>
      <c r="F687" s="363">
        <v>147.60008203018904</v>
      </c>
      <c r="G687" s="337">
        <v>26</v>
      </c>
      <c r="H687" s="363">
        <v>222.63710780894002</v>
      </c>
      <c r="I687" s="337">
        <v>24</v>
      </c>
      <c r="J687" s="363">
        <v>345.75315394742609</v>
      </c>
      <c r="K687" s="337">
        <v>15</v>
      </c>
    </row>
    <row r="688" spans="1:11" ht="23.25" customHeight="1">
      <c r="A688" s="27" t="s">
        <v>69</v>
      </c>
      <c r="B688" s="363">
        <v>100.00000000000001</v>
      </c>
      <c r="C688" s="366" t="s">
        <v>352</v>
      </c>
      <c r="D688" s="363">
        <v>107.16028147406089</v>
      </c>
      <c r="E688" s="337">
        <v>3</v>
      </c>
      <c r="F688" s="363">
        <v>160.12762131049547</v>
      </c>
      <c r="G688" s="337">
        <v>8</v>
      </c>
      <c r="H688" s="363">
        <v>245.55063611607289</v>
      </c>
      <c r="I688" s="337">
        <v>9</v>
      </c>
      <c r="J688" s="363">
        <v>367.19738148088743</v>
      </c>
      <c r="K688" s="337">
        <v>11</v>
      </c>
    </row>
    <row r="689" spans="1:11" ht="23.25" customHeight="1">
      <c r="A689" s="27" t="s">
        <v>70</v>
      </c>
      <c r="B689" s="363">
        <v>100.00000000000001</v>
      </c>
      <c r="C689" s="366" t="s">
        <v>352</v>
      </c>
      <c r="D689" s="363">
        <v>104.69958797583385</v>
      </c>
      <c r="E689" s="337">
        <v>22</v>
      </c>
      <c r="F689" s="363">
        <v>145.32702844079625</v>
      </c>
      <c r="G689" s="337">
        <v>29</v>
      </c>
      <c r="H689" s="363">
        <v>216.1654896080509</v>
      </c>
      <c r="I689" s="337">
        <v>29</v>
      </c>
      <c r="J689" s="363">
        <v>311.86525146524792</v>
      </c>
      <c r="K689" s="337">
        <v>29</v>
      </c>
    </row>
    <row r="690" spans="1:11" ht="23.25" customHeight="1">
      <c r="A690" s="27" t="s">
        <v>71</v>
      </c>
      <c r="B690" s="363">
        <v>99.999999999999986</v>
      </c>
      <c r="C690" s="366" t="s">
        <v>352</v>
      </c>
      <c r="D690" s="363">
        <v>105.27863740768423</v>
      </c>
      <c r="E690" s="337">
        <v>17</v>
      </c>
      <c r="F690" s="363">
        <v>157.53304828940063</v>
      </c>
      <c r="G690" s="337">
        <v>10</v>
      </c>
      <c r="H690" s="363">
        <v>241.90838635497821</v>
      </c>
      <c r="I690" s="337">
        <v>14</v>
      </c>
      <c r="J690" s="363">
        <v>349.4836348200194</v>
      </c>
      <c r="K690" s="337">
        <v>14</v>
      </c>
    </row>
    <row r="691" spans="1:11" ht="23.25" customHeight="1">
      <c r="A691" s="27" t="s">
        <v>80</v>
      </c>
      <c r="B691" s="363">
        <v>99.999999999999986</v>
      </c>
      <c r="C691" s="366" t="s">
        <v>352</v>
      </c>
      <c r="D691" s="363">
        <v>107.33644142738765</v>
      </c>
      <c r="E691" s="337">
        <v>2</v>
      </c>
      <c r="F691" s="363">
        <v>147.06411259988087</v>
      </c>
      <c r="G691" s="337">
        <v>27</v>
      </c>
      <c r="H691" s="363">
        <v>199.56135924556628</v>
      </c>
      <c r="I691" s="337">
        <v>30</v>
      </c>
      <c r="J691" s="363">
        <v>269.81303979107565</v>
      </c>
      <c r="K691" s="337">
        <v>30</v>
      </c>
    </row>
    <row r="692" spans="1:11" ht="23.25" customHeight="1">
      <c r="A692" s="27" t="s">
        <v>72</v>
      </c>
      <c r="B692" s="363">
        <v>100</v>
      </c>
      <c r="C692" s="366" t="s">
        <v>352</v>
      </c>
      <c r="D692" s="363">
        <v>110.31319922584883</v>
      </c>
      <c r="E692" s="337">
        <v>1</v>
      </c>
      <c r="F692" s="363">
        <v>164.24951455479956</v>
      </c>
      <c r="G692" s="337">
        <v>5</v>
      </c>
      <c r="H692" s="363">
        <v>256.57732391046449</v>
      </c>
      <c r="I692" s="337">
        <v>5</v>
      </c>
      <c r="J692" s="363">
        <v>376.16715568031611</v>
      </c>
      <c r="K692" s="337">
        <v>9</v>
      </c>
    </row>
    <row r="693" spans="1:11" ht="23.25" customHeight="1">
      <c r="A693" s="27" t="s">
        <v>73</v>
      </c>
      <c r="B693" s="363">
        <v>99.999999999999986</v>
      </c>
      <c r="C693" s="366" t="s">
        <v>352</v>
      </c>
      <c r="D693" s="363">
        <v>102.93181933854214</v>
      </c>
      <c r="E693" s="337">
        <v>31</v>
      </c>
      <c r="F693" s="363">
        <v>152.35443021648683</v>
      </c>
      <c r="G693" s="337">
        <v>18</v>
      </c>
      <c r="H693" s="363">
        <v>231.07232411874338</v>
      </c>
      <c r="I693" s="337">
        <v>17</v>
      </c>
      <c r="J693" s="363">
        <v>317.08089080698375</v>
      </c>
      <c r="K693" s="337">
        <v>26</v>
      </c>
    </row>
    <row r="694" spans="1:11" ht="23.25" customHeight="1">
      <c r="A694" s="27" t="s">
        <v>74</v>
      </c>
      <c r="B694" s="363">
        <v>100.00000000000001</v>
      </c>
      <c r="C694" s="366" t="s">
        <v>352</v>
      </c>
      <c r="D694" s="363">
        <v>106.85335196062721</v>
      </c>
      <c r="E694" s="337">
        <v>5</v>
      </c>
      <c r="F694" s="363">
        <v>167.23958153836105</v>
      </c>
      <c r="G694" s="337">
        <v>2</v>
      </c>
      <c r="H694" s="363">
        <v>266.77732791544031</v>
      </c>
      <c r="I694" s="337">
        <v>2</v>
      </c>
      <c r="J694" s="363">
        <v>404.76629934349523</v>
      </c>
      <c r="K694" s="337">
        <v>2</v>
      </c>
    </row>
    <row r="695" spans="1:11" ht="23.25" customHeight="1">
      <c r="A695" s="27" t="s">
        <v>75</v>
      </c>
      <c r="B695" s="363">
        <v>100</v>
      </c>
      <c r="C695" s="366" t="s">
        <v>352</v>
      </c>
      <c r="D695" s="363">
        <v>104.12793706092769</v>
      </c>
      <c r="E695" s="337">
        <v>27</v>
      </c>
      <c r="F695" s="363">
        <v>150.51730409958412</v>
      </c>
      <c r="G695" s="337">
        <v>20</v>
      </c>
      <c r="H695" s="363">
        <v>228.16041062134454</v>
      </c>
      <c r="I695" s="337">
        <v>20</v>
      </c>
      <c r="J695" s="363">
        <v>329.90616339778524</v>
      </c>
      <c r="K695" s="337">
        <v>22</v>
      </c>
    </row>
    <row r="696" spans="1:11" ht="23.25" customHeight="1">
      <c r="A696" s="27" t="s">
        <v>76</v>
      </c>
      <c r="B696" s="363">
        <v>99.999999999999986</v>
      </c>
      <c r="C696" s="366" t="s">
        <v>352</v>
      </c>
      <c r="D696" s="363">
        <v>103.84455958783035</v>
      </c>
      <c r="E696" s="337">
        <v>28</v>
      </c>
      <c r="F696" s="363">
        <v>162.65060362292664</v>
      </c>
      <c r="G696" s="337">
        <v>6</v>
      </c>
      <c r="H696" s="363">
        <v>262.74474814833127</v>
      </c>
      <c r="I696" s="337">
        <v>4</v>
      </c>
      <c r="J696" s="363">
        <v>389.56734327821414</v>
      </c>
      <c r="K696" s="337">
        <v>3</v>
      </c>
    </row>
    <row r="697" spans="1:11" ht="23.25" customHeight="1">
      <c r="A697" s="27" t="s">
        <v>182</v>
      </c>
      <c r="B697" s="363">
        <v>100</v>
      </c>
      <c r="C697" s="366" t="s">
        <v>352</v>
      </c>
      <c r="D697" s="363">
        <v>105.35134059539452</v>
      </c>
      <c r="E697" s="337">
        <v>15</v>
      </c>
      <c r="F697" s="363">
        <v>151.63398282615418</v>
      </c>
      <c r="G697" s="337">
        <v>19</v>
      </c>
      <c r="H697" s="363">
        <v>236.23889394394786</v>
      </c>
      <c r="I697" s="337">
        <v>16</v>
      </c>
      <c r="J697" s="363">
        <v>353.38883795230697</v>
      </c>
      <c r="K697" s="337">
        <v>12</v>
      </c>
    </row>
    <row r="698" spans="1:11" ht="23.25" customHeight="1">
      <c r="A698" s="27" t="s">
        <v>77</v>
      </c>
      <c r="B698" s="363">
        <v>100.00000000000001</v>
      </c>
      <c r="C698" s="366" t="s">
        <v>352</v>
      </c>
      <c r="D698" s="363">
        <v>105.99962644796233</v>
      </c>
      <c r="E698" s="337">
        <v>11</v>
      </c>
      <c r="F698" s="363">
        <v>155.66825416747577</v>
      </c>
      <c r="G698" s="337">
        <v>12</v>
      </c>
      <c r="H698" s="363">
        <v>238.74944479829281</v>
      </c>
      <c r="I698" s="337">
        <v>15</v>
      </c>
      <c r="J698" s="363">
        <v>339.15162041423935</v>
      </c>
      <c r="K698" s="337">
        <v>18</v>
      </c>
    </row>
    <row r="699" spans="1:11" ht="23.25" customHeight="1">
      <c r="A699" s="27" t="s">
        <v>81</v>
      </c>
      <c r="B699" s="363">
        <v>100</v>
      </c>
      <c r="C699" s="366" t="s">
        <v>352</v>
      </c>
      <c r="D699" s="363">
        <v>105.23263220901309</v>
      </c>
      <c r="E699" s="337">
        <v>19</v>
      </c>
      <c r="F699" s="363">
        <v>143.55670209202614</v>
      </c>
      <c r="G699" s="337">
        <v>30</v>
      </c>
      <c r="H699" s="363">
        <v>217.75039222462644</v>
      </c>
      <c r="I699" s="337">
        <v>27</v>
      </c>
      <c r="J699" s="363">
        <v>338.72913293693216</v>
      </c>
      <c r="K699" s="337">
        <v>19</v>
      </c>
    </row>
    <row r="700" spans="1:11" ht="23.25" customHeight="1">
      <c r="A700" s="27" t="s">
        <v>78</v>
      </c>
      <c r="B700" s="363">
        <v>99.999999999999986</v>
      </c>
      <c r="C700" s="366" t="s">
        <v>352</v>
      </c>
      <c r="D700" s="363">
        <v>105.41623081157078</v>
      </c>
      <c r="E700" s="337">
        <v>14</v>
      </c>
      <c r="F700" s="363">
        <v>162.40931211013137</v>
      </c>
      <c r="G700" s="337">
        <v>7</v>
      </c>
      <c r="H700" s="363">
        <v>242.09933722789393</v>
      </c>
      <c r="I700" s="337">
        <v>13</v>
      </c>
      <c r="J700" s="363">
        <v>378.64652824260213</v>
      </c>
      <c r="K700" s="337">
        <v>8</v>
      </c>
    </row>
    <row r="701" spans="1:11" ht="23.25" customHeight="1">
      <c r="A701" s="27" t="s">
        <v>36</v>
      </c>
      <c r="B701" s="363">
        <v>99.999999999999986</v>
      </c>
      <c r="C701" s="366" t="s">
        <v>352</v>
      </c>
      <c r="D701" s="363">
        <v>104.22394222338346</v>
      </c>
      <c r="E701" s="337">
        <v>26</v>
      </c>
      <c r="F701" s="363">
        <v>155.64430195320671</v>
      </c>
      <c r="G701" s="337">
        <v>13</v>
      </c>
      <c r="H701" s="370">
        <v>252.06980417317112</v>
      </c>
      <c r="I701" s="337">
        <v>8</v>
      </c>
      <c r="J701" s="363">
        <v>382.07109348320421</v>
      </c>
      <c r="K701" s="337">
        <v>5</v>
      </c>
    </row>
    <row r="702" spans="1:11" s="910" customFormat="1" ht="23.25" customHeight="1">
      <c r="A702" s="998" t="s">
        <v>187</v>
      </c>
      <c r="B702" s="998"/>
      <c r="C702" s="998"/>
      <c r="D702" s="998"/>
      <c r="E702" s="998"/>
      <c r="F702" s="998"/>
      <c r="G702" s="998"/>
      <c r="H702" s="1031"/>
      <c r="I702" s="998"/>
    </row>
    <row r="704" spans="1:11" ht="23.25" customHeight="1">
      <c r="A704" s="508" t="s">
        <v>650</v>
      </c>
      <c r="B704" s="6"/>
      <c r="C704" s="6"/>
      <c r="D704" s="6"/>
      <c r="E704" s="6"/>
      <c r="F704" s="6"/>
      <c r="G704" s="6"/>
      <c r="H704" s="6"/>
      <c r="I704" s="6"/>
    </row>
    <row r="705" spans="1:11" ht="23.25" customHeight="1">
      <c r="A705" s="527" t="s">
        <v>1</v>
      </c>
      <c r="B705" s="538">
        <v>1395</v>
      </c>
      <c r="C705" s="539"/>
      <c r="D705" s="538">
        <v>1396</v>
      </c>
      <c r="E705" s="539"/>
      <c r="F705" s="538">
        <v>1397</v>
      </c>
      <c r="G705" s="539"/>
      <c r="H705" s="538">
        <v>1398</v>
      </c>
      <c r="I705" s="539"/>
      <c r="J705" s="538">
        <v>1399</v>
      </c>
      <c r="K705" s="539"/>
    </row>
    <row r="706" spans="1:11" ht="23.25" customHeight="1">
      <c r="A706" s="528"/>
      <c r="B706" s="522" t="s">
        <v>500</v>
      </c>
      <c r="C706" s="522" t="s">
        <v>3</v>
      </c>
      <c r="D706" s="522" t="s">
        <v>500</v>
      </c>
      <c r="E706" s="522" t="s">
        <v>3</v>
      </c>
      <c r="F706" s="522" t="s">
        <v>500</v>
      </c>
      <c r="G706" s="522" t="s">
        <v>3</v>
      </c>
      <c r="H706" s="522" t="s">
        <v>500</v>
      </c>
      <c r="I706" s="522" t="s">
        <v>3</v>
      </c>
      <c r="J706" s="522" t="s">
        <v>500</v>
      </c>
      <c r="K706" s="522" t="s">
        <v>3</v>
      </c>
    </row>
    <row r="707" spans="1:11" s="924" customFormat="1" ht="23.25" customHeight="1">
      <c r="A707" s="334" t="s">
        <v>55</v>
      </c>
      <c r="B707" s="362">
        <v>100</v>
      </c>
      <c r="C707" s="365" t="s">
        <v>352</v>
      </c>
      <c r="D707" s="362">
        <v>107.4525671350543</v>
      </c>
      <c r="E707" s="1" t="s">
        <v>352</v>
      </c>
      <c r="F707" s="362">
        <v>125.20317276536019</v>
      </c>
      <c r="G707" s="1" t="s">
        <v>352</v>
      </c>
      <c r="H707" s="362">
        <v>157.52784315418859</v>
      </c>
      <c r="I707" s="1" t="s">
        <v>352</v>
      </c>
      <c r="J707" s="362">
        <f>'[2]کل کشور'!$Z$330</f>
        <v>205.87858031879986</v>
      </c>
      <c r="K707" s="1" t="s">
        <v>352</v>
      </c>
    </row>
    <row r="708" spans="1:11" ht="23.25" customHeight="1">
      <c r="A708" s="27" t="s">
        <v>56</v>
      </c>
      <c r="B708" s="363">
        <v>99.999999999999972</v>
      </c>
      <c r="C708" s="366" t="s">
        <v>352</v>
      </c>
      <c r="D708" s="363">
        <v>108.68241767451691</v>
      </c>
      <c r="E708" s="337">
        <v>11</v>
      </c>
      <c r="F708" s="363">
        <v>132.57348071649747</v>
      </c>
      <c r="G708" s="337">
        <v>5</v>
      </c>
      <c r="H708" s="363">
        <v>177.45458298961162</v>
      </c>
      <c r="I708" s="337">
        <v>2</v>
      </c>
      <c r="J708" s="363">
        <f>'[2]آذربايجان شرقي'!$Z$330</f>
        <v>244.62213122701561</v>
      </c>
      <c r="K708" s="337">
        <v>2</v>
      </c>
    </row>
    <row r="709" spans="1:11" ht="23.25" customHeight="1">
      <c r="A709" s="27" t="s">
        <v>57</v>
      </c>
      <c r="B709" s="363">
        <v>100</v>
      </c>
      <c r="C709" s="366" t="s">
        <v>352</v>
      </c>
      <c r="D709" s="363">
        <v>112.48043690859379</v>
      </c>
      <c r="E709" s="337">
        <v>1</v>
      </c>
      <c r="F709" s="363">
        <v>139.85437371688693</v>
      </c>
      <c r="G709" s="337">
        <v>1</v>
      </c>
      <c r="H709" s="363">
        <v>173.87565615676442</v>
      </c>
      <c r="I709" s="337">
        <v>4</v>
      </c>
      <c r="J709" s="363">
        <f>'[2]آذربايجان غربي'!$Z$330</f>
        <v>222.77182191782592</v>
      </c>
      <c r="K709" s="337">
        <v>5</v>
      </c>
    </row>
    <row r="710" spans="1:11" ht="23.25" customHeight="1">
      <c r="A710" s="27" t="s">
        <v>58</v>
      </c>
      <c r="B710" s="363">
        <v>100</v>
      </c>
      <c r="C710" s="366" t="s">
        <v>352</v>
      </c>
      <c r="D710" s="363">
        <v>107.59300734592925</v>
      </c>
      <c r="E710" s="337">
        <v>15</v>
      </c>
      <c r="F710" s="363">
        <v>124.73020310513772</v>
      </c>
      <c r="G710" s="337">
        <v>17</v>
      </c>
      <c r="H710" s="363">
        <v>152.21961465666584</v>
      </c>
      <c r="I710" s="337">
        <v>21</v>
      </c>
      <c r="J710" s="363">
        <f>[2]اردبيل!$Z$330</f>
        <v>195.22445647013893</v>
      </c>
      <c r="K710" s="337">
        <v>21</v>
      </c>
    </row>
    <row r="711" spans="1:11" ht="23.25" customHeight="1">
      <c r="A711" s="27" t="s">
        <v>59</v>
      </c>
      <c r="B711" s="363">
        <v>100</v>
      </c>
      <c r="C711" s="366" t="s">
        <v>352</v>
      </c>
      <c r="D711" s="363">
        <v>106.53434556222639</v>
      </c>
      <c r="E711" s="337">
        <v>23</v>
      </c>
      <c r="F711" s="363">
        <v>125.26033530129908</v>
      </c>
      <c r="G711" s="337">
        <v>14</v>
      </c>
      <c r="H711" s="363">
        <v>165.05144080502291</v>
      </c>
      <c r="I711" s="337">
        <v>9</v>
      </c>
      <c r="J711" s="363">
        <f>[2]اصفهان!$Z$330</f>
        <v>216.43110511622695</v>
      </c>
      <c r="K711" s="337">
        <v>8</v>
      </c>
    </row>
    <row r="712" spans="1:11" ht="23.25" customHeight="1">
      <c r="A712" s="27" t="s">
        <v>10</v>
      </c>
      <c r="B712" s="363">
        <v>99.999999999999986</v>
      </c>
      <c r="C712" s="366" t="s">
        <v>352</v>
      </c>
      <c r="D712" s="363">
        <v>108.90933342285813</v>
      </c>
      <c r="E712" s="337">
        <v>9</v>
      </c>
      <c r="F712" s="363">
        <v>124.91026361131775</v>
      </c>
      <c r="G712" s="337">
        <v>16</v>
      </c>
      <c r="H712" s="363">
        <v>161.97003724470801</v>
      </c>
      <c r="I712" s="337">
        <v>11</v>
      </c>
      <c r="J712" s="363">
        <f>[2]البرز!$Z$330</f>
        <v>207.63460979199868</v>
      </c>
      <c r="K712" s="337">
        <v>13</v>
      </c>
    </row>
    <row r="713" spans="1:11" ht="23.25" customHeight="1">
      <c r="A713" s="27" t="s">
        <v>60</v>
      </c>
      <c r="B713" s="363">
        <v>100.00000000000001</v>
      </c>
      <c r="C713" s="366" t="s">
        <v>352</v>
      </c>
      <c r="D713" s="363">
        <v>110.42014655038143</v>
      </c>
      <c r="E713" s="337">
        <v>6</v>
      </c>
      <c r="F713" s="363">
        <v>133.65712796739132</v>
      </c>
      <c r="G713" s="337">
        <v>4</v>
      </c>
      <c r="H713" s="363">
        <v>178.7250556576515</v>
      </c>
      <c r="I713" s="337">
        <v>1</v>
      </c>
      <c r="J713" s="363">
        <f>[2]ايلام!$Z$330</f>
        <v>244.6436078844753</v>
      </c>
      <c r="K713" s="337">
        <v>1</v>
      </c>
    </row>
    <row r="714" spans="1:11" ht="23.25" customHeight="1">
      <c r="A714" s="27" t="s">
        <v>12</v>
      </c>
      <c r="B714" s="363">
        <v>99.999999999999986</v>
      </c>
      <c r="C714" s="366" t="s">
        <v>352</v>
      </c>
      <c r="D714" s="363">
        <v>104.83842348288127</v>
      </c>
      <c r="E714" s="337">
        <v>26</v>
      </c>
      <c r="F714" s="363">
        <v>118.79291726106361</v>
      </c>
      <c r="G714" s="337">
        <v>28</v>
      </c>
      <c r="H714" s="363">
        <v>153.82442901398841</v>
      </c>
      <c r="I714" s="337">
        <v>18</v>
      </c>
      <c r="J714" s="363">
        <f>[2]بوشهر!$Z$330</f>
        <v>193.59136858466928</v>
      </c>
      <c r="K714" s="337">
        <v>22</v>
      </c>
    </row>
    <row r="715" spans="1:11" ht="23.25" customHeight="1">
      <c r="A715" s="27" t="s">
        <v>13</v>
      </c>
      <c r="B715" s="363">
        <v>100</v>
      </c>
      <c r="C715" s="366" t="s">
        <v>352</v>
      </c>
      <c r="D715" s="363">
        <v>106.0400755901202</v>
      </c>
      <c r="E715" s="337">
        <v>24</v>
      </c>
      <c r="F715" s="363">
        <v>125.2082449946858</v>
      </c>
      <c r="G715" s="337">
        <v>15</v>
      </c>
      <c r="H715" s="363">
        <v>156.9047196312917</v>
      </c>
      <c r="I715" s="337">
        <v>16</v>
      </c>
      <c r="J715" s="363">
        <f>[2]تهران!$Z$330</f>
        <v>203.43362805794627</v>
      </c>
      <c r="K715" s="337">
        <v>16</v>
      </c>
    </row>
    <row r="716" spans="1:11" ht="23.25" customHeight="1">
      <c r="A716" s="27" t="s">
        <v>62</v>
      </c>
      <c r="B716" s="363">
        <v>100.00000000000001</v>
      </c>
      <c r="C716" s="366" t="s">
        <v>352</v>
      </c>
      <c r="D716" s="363">
        <v>108.87821603979093</v>
      </c>
      <c r="E716" s="337">
        <v>10</v>
      </c>
      <c r="F716" s="363">
        <v>126.40458923031019</v>
      </c>
      <c r="G716" s="337">
        <v>13</v>
      </c>
      <c r="H716" s="363">
        <v>160.17528289131394</v>
      </c>
      <c r="I716" s="337">
        <v>13</v>
      </c>
      <c r="J716" s="363">
        <f>'[2]چهارمحال و بختياري'!$Z$330</f>
        <v>211.01306296824384</v>
      </c>
      <c r="K716" s="337">
        <v>11</v>
      </c>
    </row>
    <row r="717" spans="1:11" ht="23.25" customHeight="1">
      <c r="A717" s="27" t="s">
        <v>63</v>
      </c>
      <c r="B717" s="363">
        <v>99.999999999999986</v>
      </c>
      <c r="C717" s="366" t="s">
        <v>352</v>
      </c>
      <c r="D717" s="363">
        <v>108.54086165969595</v>
      </c>
      <c r="E717" s="337">
        <v>12</v>
      </c>
      <c r="F717" s="363">
        <v>129.65363487267945</v>
      </c>
      <c r="G717" s="337">
        <v>9</v>
      </c>
      <c r="H717" s="363">
        <v>168.11928321228379</v>
      </c>
      <c r="I717" s="337">
        <v>7</v>
      </c>
      <c r="J717" s="363">
        <f>'[2]خراسان جنوبي'!$Z$330</f>
        <v>222.44174188763452</v>
      </c>
      <c r="K717" s="337">
        <v>6</v>
      </c>
    </row>
    <row r="718" spans="1:11" ht="23.25" customHeight="1">
      <c r="A718" s="27" t="s">
        <v>64</v>
      </c>
      <c r="B718" s="363">
        <v>100</v>
      </c>
      <c r="C718" s="366" t="s">
        <v>352</v>
      </c>
      <c r="D718" s="363">
        <v>105.18967283076985</v>
      </c>
      <c r="E718" s="337">
        <v>25</v>
      </c>
      <c r="F718" s="363">
        <v>121.72349160952841</v>
      </c>
      <c r="G718" s="337">
        <v>23</v>
      </c>
      <c r="H718" s="363">
        <v>151.54422234600514</v>
      </c>
      <c r="I718" s="337">
        <v>22</v>
      </c>
      <c r="J718" s="363">
        <f>'[2]خراسان رضوي'!$Z$330</f>
        <v>184.54654594824288</v>
      </c>
      <c r="K718" s="337">
        <v>27</v>
      </c>
    </row>
    <row r="719" spans="1:11" ht="23.25" customHeight="1">
      <c r="A719" s="27" t="s">
        <v>65</v>
      </c>
      <c r="B719" s="363">
        <v>100</v>
      </c>
      <c r="C719" s="366" t="s">
        <v>352</v>
      </c>
      <c r="D719" s="363">
        <v>107.35218903326314</v>
      </c>
      <c r="E719" s="337">
        <v>18</v>
      </c>
      <c r="F719" s="363">
        <v>135.90363789207203</v>
      </c>
      <c r="G719" s="337">
        <v>2</v>
      </c>
      <c r="H719" s="363">
        <v>176.3296451489629</v>
      </c>
      <c r="I719" s="337">
        <v>3</v>
      </c>
      <c r="J719" s="363">
        <f>'[2]خراسان شمالي'!$Z$330</f>
        <v>240.12269642732193</v>
      </c>
      <c r="K719" s="337">
        <v>3</v>
      </c>
    </row>
    <row r="720" spans="1:11" ht="23.25" customHeight="1">
      <c r="A720" s="27" t="s">
        <v>66</v>
      </c>
      <c r="B720" s="363">
        <v>100.00000000000001</v>
      </c>
      <c r="C720" s="366" t="s">
        <v>352</v>
      </c>
      <c r="D720" s="363">
        <v>110.76665081298911</v>
      </c>
      <c r="E720" s="337">
        <v>4</v>
      </c>
      <c r="F720" s="363">
        <v>127.84863158603986</v>
      </c>
      <c r="G720" s="337">
        <v>11</v>
      </c>
      <c r="H720" s="363">
        <v>157.93207564058781</v>
      </c>
      <c r="I720" s="337">
        <v>15</v>
      </c>
      <c r="J720" s="363">
        <f>[2]خوزستان!$Z$330</f>
        <v>196.0522851133243</v>
      </c>
      <c r="K720" s="337">
        <v>19</v>
      </c>
    </row>
    <row r="721" spans="1:11" ht="23.25" customHeight="1">
      <c r="A721" s="27" t="s">
        <v>19</v>
      </c>
      <c r="B721" s="363">
        <v>100</v>
      </c>
      <c r="C721" s="366" t="s">
        <v>352</v>
      </c>
      <c r="D721" s="363">
        <v>110.71996361736976</v>
      </c>
      <c r="E721" s="337">
        <v>5</v>
      </c>
      <c r="F721" s="363">
        <v>130.54642258929593</v>
      </c>
      <c r="G721" s="337">
        <v>7</v>
      </c>
      <c r="H721" s="363">
        <v>153.58822816323482</v>
      </c>
      <c r="I721" s="337">
        <v>19</v>
      </c>
      <c r="J721" s="363">
        <f>[2]زنجان!$Z$330</f>
        <v>192.7221125017854</v>
      </c>
      <c r="K721" s="337">
        <v>23</v>
      </c>
    </row>
    <row r="722" spans="1:11" ht="23.25" customHeight="1">
      <c r="A722" s="27" t="s">
        <v>67</v>
      </c>
      <c r="B722" s="363">
        <v>100.00000000000001</v>
      </c>
      <c r="C722" s="366" t="s">
        <v>352</v>
      </c>
      <c r="D722" s="363">
        <v>111.63830331891496</v>
      </c>
      <c r="E722" s="337">
        <v>2</v>
      </c>
      <c r="F722" s="363">
        <v>135.38918088114215</v>
      </c>
      <c r="G722" s="337">
        <v>3</v>
      </c>
      <c r="H722" s="363">
        <v>170.83414876130814</v>
      </c>
      <c r="I722" s="337">
        <v>5</v>
      </c>
      <c r="J722" s="363">
        <f>[2]سمنان!$Z$330</f>
        <v>218.52022499544452</v>
      </c>
      <c r="K722" s="337">
        <v>7</v>
      </c>
    </row>
    <row r="723" spans="1:11" ht="23.25" customHeight="1">
      <c r="A723" s="27" t="s">
        <v>21</v>
      </c>
      <c r="B723" s="363">
        <v>100.00000000000003</v>
      </c>
      <c r="C723" s="366" t="s">
        <v>352</v>
      </c>
      <c r="D723" s="363">
        <v>103.67000563163811</v>
      </c>
      <c r="E723" s="337">
        <v>30</v>
      </c>
      <c r="F723" s="363">
        <v>121.54937543595952</v>
      </c>
      <c r="G723" s="337">
        <v>24</v>
      </c>
      <c r="H723" s="363">
        <v>141.4830545964146</v>
      </c>
      <c r="I723" s="337">
        <v>30</v>
      </c>
      <c r="J723" s="363">
        <f>'[2]سيستان و بلوچستان'!$Z$330</f>
        <v>173.39711759133945</v>
      </c>
      <c r="K723" s="337">
        <v>31</v>
      </c>
    </row>
    <row r="724" spans="1:11" ht="23.25" customHeight="1">
      <c r="A724" s="27" t="s">
        <v>68</v>
      </c>
      <c r="B724" s="363">
        <v>99.999999999999986</v>
      </c>
      <c r="C724" s="366" t="s">
        <v>352</v>
      </c>
      <c r="D724" s="363">
        <v>103.7851343459066</v>
      </c>
      <c r="E724" s="337">
        <v>29</v>
      </c>
      <c r="F724" s="363">
        <v>118.46635336151471</v>
      </c>
      <c r="G724" s="337">
        <v>29</v>
      </c>
      <c r="H724" s="363">
        <v>145.60090828876568</v>
      </c>
      <c r="I724" s="337">
        <v>26</v>
      </c>
      <c r="J724" s="363">
        <f>[2]فارس!$Z$330</f>
        <v>202.75646921672717</v>
      </c>
      <c r="K724" s="337">
        <v>17</v>
      </c>
    </row>
    <row r="725" spans="1:11" ht="23.25" customHeight="1">
      <c r="A725" s="27" t="s">
        <v>69</v>
      </c>
      <c r="B725" s="363">
        <v>100.00000000000001</v>
      </c>
      <c r="C725" s="366" t="s">
        <v>352</v>
      </c>
      <c r="D725" s="363">
        <v>108.19192924092938</v>
      </c>
      <c r="E725" s="337">
        <v>13</v>
      </c>
      <c r="F725" s="363">
        <v>123.46125771354251</v>
      </c>
      <c r="G725" s="337">
        <v>19</v>
      </c>
      <c r="H725" s="363">
        <v>152.99333343162272</v>
      </c>
      <c r="I725" s="337">
        <v>20</v>
      </c>
      <c r="J725" s="363">
        <f>[2]قزوين!$Z$330</f>
        <v>197.79014952981791</v>
      </c>
      <c r="K725" s="337">
        <v>18</v>
      </c>
    </row>
    <row r="726" spans="1:11" ht="23.25" customHeight="1">
      <c r="A726" s="27" t="s">
        <v>70</v>
      </c>
      <c r="B726" s="363">
        <v>100</v>
      </c>
      <c r="C726" s="366" t="s">
        <v>352</v>
      </c>
      <c r="D726" s="363">
        <v>104.39167887255955</v>
      </c>
      <c r="E726" s="337">
        <v>28</v>
      </c>
      <c r="F726" s="363">
        <v>117.34849187216784</v>
      </c>
      <c r="G726" s="337">
        <v>30</v>
      </c>
      <c r="H726" s="363">
        <v>136.16905778097728</v>
      </c>
      <c r="I726" s="337">
        <v>31</v>
      </c>
      <c r="J726" s="363">
        <f>[2]قم!$Z$330</f>
        <v>176.96033947245698</v>
      </c>
      <c r="K726" s="337">
        <v>30</v>
      </c>
    </row>
    <row r="727" spans="1:11" ht="23.25" customHeight="1">
      <c r="A727" s="27" t="s">
        <v>71</v>
      </c>
      <c r="B727" s="363">
        <v>100</v>
      </c>
      <c r="C727" s="366" t="s">
        <v>352</v>
      </c>
      <c r="D727" s="363">
        <v>107.48875206107815</v>
      </c>
      <c r="E727" s="337">
        <v>16</v>
      </c>
      <c r="F727" s="363">
        <v>127.16837580085095</v>
      </c>
      <c r="G727" s="337">
        <v>12</v>
      </c>
      <c r="H727" s="363">
        <v>157.95485646073334</v>
      </c>
      <c r="I727" s="337">
        <v>14</v>
      </c>
      <c r="J727" s="363">
        <f>[2]کردستان!$Z$330</f>
        <v>203.85193244957017</v>
      </c>
      <c r="K727" s="337">
        <v>14</v>
      </c>
    </row>
    <row r="728" spans="1:11" ht="23.25" customHeight="1">
      <c r="A728" s="27" t="s">
        <v>80</v>
      </c>
      <c r="B728" s="363">
        <v>100</v>
      </c>
      <c r="C728" s="366" t="s">
        <v>352</v>
      </c>
      <c r="D728" s="363">
        <v>107.14753311523094</v>
      </c>
      <c r="E728" s="337">
        <v>20</v>
      </c>
      <c r="F728" s="363">
        <v>129.96282532355727</v>
      </c>
      <c r="G728" s="337">
        <v>8</v>
      </c>
      <c r="H728" s="363">
        <v>169.09763724114771</v>
      </c>
      <c r="I728" s="337">
        <v>6</v>
      </c>
      <c r="J728" s="363">
        <f>[2]کرمان!$Z$330</f>
        <v>236.97134343135147</v>
      </c>
      <c r="K728" s="337">
        <v>4</v>
      </c>
    </row>
    <row r="729" spans="1:11" ht="23.25" customHeight="1">
      <c r="A729" s="27" t="s">
        <v>72</v>
      </c>
      <c r="B729" s="363">
        <v>100.00000000000001</v>
      </c>
      <c r="C729" s="366" t="s">
        <v>352</v>
      </c>
      <c r="D729" s="363">
        <v>107.34087434806226</v>
      </c>
      <c r="E729" s="337">
        <v>19</v>
      </c>
      <c r="F729" s="363">
        <v>123.99623174013033</v>
      </c>
      <c r="G729" s="337">
        <v>18</v>
      </c>
      <c r="H729" s="363">
        <v>150.05388575698413</v>
      </c>
      <c r="I729" s="337">
        <v>24</v>
      </c>
      <c r="J729" s="363">
        <f>[2]کرمانشاه!$Z$330</f>
        <v>189.91118380750115</v>
      </c>
      <c r="K729" s="337">
        <v>24</v>
      </c>
    </row>
    <row r="730" spans="1:11" ht="23.25" customHeight="1">
      <c r="A730" s="27" t="s">
        <v>73</v>
      </c>
      <c r="B730" s="363">
        <v>100</v>
      </c>
      <c r="C730" s="366" t="s">
        <v>352</v>
      </c>
      <c r="D730" s="363">
        <v>102.92998489271866</v>
      </c>
      <c r="E730" s="337">
        <v>31</v>
      </c>
      <c r="F730" s="363">
        <v>118.83853979731856</v>
      </c>
      <c r="G730" s="337">
        <v>27</v>
      </c>
      <c r="H730" s="363">
        <v>142.82605782188</v>
      </c>
      <c r="I730" s="337">
        <v>29</v>
      </c>
      <c r="J730" s="363">
        <f>'[2]کهگيلويه و بويراحمد'!$Z$330</f>
        <v>181.43131542562455</v>
      </c>
      <c r="K730" s="337">
        <v>29</v>
      </c>
    </row>
    <row r="731" spans="1:11" ht="23.25" customHeight="1">
      <c r="A731" s="27" t="s">
        <v>74</v>
      </c>
      <c r="B731" s="363">
        <v>100</v>
      </c>
      <c r="C731" s="366" t="s">
        <v>352</v>
      </c>
      <c r="D731" s="363">
        <v>106.73898664194034</v>
      </c>
      <c r="E731" s="337">
        <v>21</v>
      </c>
      <c r="F731" s="363">
        <v>119.4978040111281</v>
      </c>
      <c r="G731" s="337">
        <v>26</v>
      </c>
      <c r="H731" s="363">
        <v>144.48271804806674</v>
      </c>
      <c r="I731" s="337">
        <v>27</v>
      </c>
      <c r="J731" s="363">
        <f>[2]گلستان!$Z$330</f>
        <v>188.60710415098836</v>
      </c>
      <c r="K731" s="337">
        <v>25</v>
      </c>
    </row>
    <row r="732" spans="1:11" ht="23.25" customHeight="1">
      <c r="A732" s="27" t="s">
        <v>75</v>
      </c>
      <c r="B732" s="363">
        <v>99.999999999999986</v>
      </c>
      <c r="C732" s="366" t="s">
        <v>352</v>
      </c>
      <c r="D732" s="363">
        <v>107.40079077078114</v>
      </c>
      <c r="E732" s="337">
        <v>17</v>
      </c>
      <c r="F732" s="363">
        <v>123.20136256811399</v>
      </c>
      <c r="G732" s="337">
        <v>20</v>
      </c>
      <c r="H732" s="363">
        <v>154.22412212209619</v>
      </c>
      <c r="I732" s="337">
        <v>17</v>
      </c>
      <c r="J732" s="363">
        <f>[2]گيلان!$Z$330</f>
        <v>203.58467245898939</v>
      </c>
      <c r="K732" s="337">
        <v>15</v>
      </c>
    </row>
    <row r="733" spans="1:11" ht="23.25" customHeight="1">
      <c r="A733" s="27" t="s">
        <v>76</v>
      </c>
      <c r="B733" s="363">
        <v>99.999999999999986</v>
      </c>
      <c r="C733" s="366" t="s">
        <v>352</v>
      </c>
      <c r="D733" s="363">
        <v>106.59416633653812</v>
      </c>
      <c r="E733" s="337">
        <v>22</v>
      </c>
      <c r="F733" s="363">
        <v>121.4618340343564</v>
      </c>
      <c r="G733" s="337">
        <v>25</v>
      </c>
      <c r="H733" s="363">
        <v>149.21809928797896</v>
      </c>
      <c r="I733" s="337">
        <v>25</v>
      </c>
      <c r="J733" s="363">
        <f>[2]لرستان!$Z$330</f>
        <v>185.60862518011973</v>
      </c>
      <c r="K733" s="337">
        <v>26</v>
      </c>
    </row>
    <row r="734" spans="1:11" ht="23.25" customHeight="1">
      <c r="A734" s="27" t="s">
        <v>182</v>
      </c>
      <c r="B734" s="363">
        <v>100.00000000000001</v>
      </c>
      <c r="C734" s="366" t="s">
        <v>352</v>
      </c>
      <c r="D734" s="363">
        <v>109.76629589274511</v>
      </c>
      <c r="E734" s="337">
        <v>8</v>
      </c>
      <c r="F734" s="363">
        <v>127.87184261198799</v>
      </c>
      <c r="G734" s="337">
        <v>10</v>
      </c>
      <c r="H734" s="363">
        <v>162.77507556204901</v>
      </c>
      <c r="I734" s="337">
        <v>10</v>
      </c>
      <c r="J734" s="363">
        <f>[2]مازندران!$Z$330</f>
        <v>213.3981689891842</v>
      </c>
      <c r="K734" s="337">
        <v>9</v>
      </c>
    </row>
    <row r="735" spans="1:11" ht="23.25" customHeight="1">
      <c r="A735" s="27" t="s">
        <v>77</v>
      </c>
      <c r="B735" s="363">
        <v>99.999999999999986</v>
      </c>
      <c r="C735" s="366" t="s">
        <v>352</v>
      </c>
      <c r="D735" s="363">
        <v>111.11822058249327</v>
      </c>
      <c r="E735" s="337">
        <v>3</v>
      </c>
      <c r="F735" s="363">
        <v>132.5485507997326</v>
      </c>
      <c r="G735" s="337">
        <v>6</v>
      </c>
      <c r="H735" s="363">
        <v>165.64647443346999</v>
      </c>
      <c r="I735" s="337">
        <v>8</v>
      </c>
      <c r="J735" s="363">
        <f>[2]مرکزي!$Z$330</f>
        <v>212.64384886090113</v>
      </c>
      <c r="K735" s="337">
        <v>10</v>
      </c>
    </row>
    <row r="736" spans="1:11" ht="23.25" customHeight="1">
      <c r="A736" s="27" t="s">
        <v>81</v>
      </c>
      <c r="B736" s="363">
        <v>100</v>
      </c>
      <c r="C736" s="366" t="s">
        <v>352</v>
      </c>
      <c r="D736" s="363">
        <v>104.58814406442225</v>
      </c>
      <c r="E736" s="337">
        <v>27</v>
      </c>
      <c r="F736" s="363">
        <v>116.43268915740106</v>
      </c>
      <c r="G736" s="337">
        <v>31</v>
      </c>
      <c r="H736" s="363">
        <v>150.82943136388417</v>
      </c>
      <c r="I736" s="337">
        <v>23</v>
      </c>
      <c r="J736" s="363">
        <f>[2]هرمزگان!$Z$330</f>
        <v>195.5571413702676</v>
      </c>
      <c r="K736" s="337">
        <v>20</v>
      </c>
    </row>
    <row r="737" spans="1:11" ht="23.25" customHeight="1">
      <c r="A737" s="27" t="s">
        <v>78</v>
      </c>
      <c r="B737" s="363">
        <v>100</v>
      </c>
      <c r="C737" s="366" t="s">
        <v>352</v>
      </c>
      <c r="D737" s="363">
        <v>110.3645820902466</v>
      </c>
      <c r="E737" s="337">
        <v>7</v>
      </c>
      <c r="F737" s="363">
        <v>122.50270541097245</v>
      </c>
      <c r="G737" s="337">
        <v>22</v>
      </c>
      <c r="H737" s="363">
        <v>143.62857718550936</v>
      </c>
      <c r="I737" s="337">
        <v>28</v>
      </c>
      <c r="J737" s="363">
        <f>[2]همدان!$Z$330</f>
        <v>182.7972781480965</v>
      </c>
      <c r="K737" s="337">
        <v>28</v>
      </c>
    </row>
    <row r="738" spans="1:11" ht="23.25" customHeight="1">
      <c r="A738" s="27" t="s">
        <v>36</v>
      </c>
      <c r="B738" s="363">
        <v>100.00000000000001</v>
      </c>
      <c r="C738" s="366" t="s">
        <v>352</v>
      </c>
      <c r="D738" s="363">
        <v>107.66314405139966</v>
      </c>
      <c r="E738" s="337">
        <v>14</v>
      </c>
      <c r="F738" s="363">
        <v>122.85734928984098</v>
      </c>
      <c r="G738" s="337">
        <v>21</v>
      </c>
      <c r="H738" s="363">
        <v>161.00146829662447</v>
      </c>
      <c r="I738" s="337">
        <v>12</v>
      </c>
      <c r="J738" s="363">
        <f>[2]يزد!$Z$330</f>
        <v>207.87336128392164</v>
      </c>
      <c r="K738" s="337">
        <v>12</v>
      </c>
    </row>
    <row r="739" spans="1:11" s="910" customFormat="1" ht="23.25" customHeight="1">
      <c r="A739" s="998" t="s">
        <v>187</v>
      </c>
      <c r="B739" s="998"/>
      <c r="C739" s="998"/>
      <c r="D739" s="998"/>
      <c r="E739" s="998"/>
      <c r="F739" s="998"/>
      <c r="G739" s="998"/>
      <c r="H739" s="998"/>
      <c r="I739" s="998"/>
    </row>
    <row r="740" spans="1:11" ht="23.25" customHeight="1">
      <c r="A740" s="349"/>
      <c r="B740" s="349"/>
    </row>
    <row r="741" spans="1:11" ht="23.25" customHeight="1">
      <c r="A741" s="508" t="s">
        <v>651</v>
      </c>
      <c r="B741" s="371"/>
    </row>
    <row r="742" spans="1:11" ht="23.25" customHeight="1">
      <c r="A742" s="527" t="s">
        <v>1</v>
      </c>
      <c r="B742" s="538">
        <v>1395</v>
      </c>
      <c r="C742" s="539"/>
      <c r="D742" s="538">
        <v>1396</v>
      </c>
      <c r="E742" s="539"/>
      <c r="F742" s="538">
        <v>1397</v>
      </c>
      <c r="G742" s="539"/>
      <c r="H742" s="538">
        <v>1398</v>
      </c>
      <c r="I742" s="539"/>
      <c r="J742" s="538">
        <v>1399</v>
      </c>
      <c r="K742" s="539"/>
    </row>
    <row r="743" spans="1:11" ht="23.25" customHeight="1">
      <c r="A743" s="528"/>
      <c r="B743" s="522" t="s">
        <v>500</v>
      </c>
      <c r="C743" s="522" t="s">
        <v>3</v>
      </c>
      <c r="D743" s="522" t="s">
        <v>500</v>
      </c>
      <c r="E743" s="522" t="s">
        <v>3</v>
      </c>
      <c r="F743" s="522" t="s">
        <v>500</v>
      </c>
      <c r="G743" s="522" t="s">
        <v>3</v>
      </c>
      <c r="H743" s="522" t="s">
        <v>500</v>
      </c>
      <c r="I743" s="522" t="s">
        <v>3</v>
      </c>
      <c r="J743" s="522" t="s">
        <v>500</v>
      </c>
      <c r="K743" s="522" t="s">
        <v>3</v>
      </c>
    </row>
    <row r="744" spans="1:11" s="924" customFormat="1" ht="23.25" customHeight="1">
      <c r="A744" s="334" t="s">
        <v>55</v>
      </c>
      <c r="B744" s="362">
        <v>100</v>
      </c>
      <c r="C744" s="365" t="s">
        <v>352</v>
      </c>
      <c r="D744" s="362">
        <v>105.10777551108174</v>
      </c>
      <c r="E744" s="1" t="s">
        <v>352</v>
      </c>
      <c r="F744" s="362">
        <v>128.2442383232314</v>
      </c>
      <c r="G744" s="1" t="s">
        <v>352</v>
      </c>
      <c r="H744" s="362">
        <v>184.95182045058465</v>
      </c>
      <c r="I744" s="1" t="s">
        <v>352</v>
      </c>
      <c r="J744" s="362">
        <v>292.59146561168149</v>
      </c>
      <c r="K744" s="1" t="s">
        <v>352</v>
      </c>
    </row>
    <row r="745" spans="1:11" ht="23.25" customHeight="1">
      <c r="A745" s="27" t="s">
        <v>56</v>
      </c>
      <c r="B745" s="364">
        <v>100</v>
      </c>
      <c r="C745" s="366" t="s">
        <v>352</v>
      </c>
      <c r="D745" s="364">
        <v>104.49532149092946</v>
      </c>
      <c r="E745" s="337">
        <v>20</v>
      </c>
      <c r="F745" s="364">
        <v>129.39706777073621</v>
      </c>
      <c r="G745" s="337">
        <v>13</v>
      </c>
      <c r="H745" s="364">
        <v>190.77390200871193</v>
      </c>
      <c r="I745" s="337">
        <v>9</v>
      </c>
      <c r="J745" s="364">
        <v>301.33527764881075</v>
      </c>
      <c r="K745" s="337">
        <v>10</v>
      </c>
    </row>
    <row r="746" spans="1:11" ht="23.25" customHeight="1">
      <c r="A746" s="27" t="s">
        <v>57</v>
      </c>
      <c r="B746" s="364">
        <v>100</v>
      </c>
      <c r="C746" s="366" t="s">
        <v>352</v>
      </c>
      <c r="D746" s="364">
        <v>104.48250357497867</v>
      </c>
      <c r="E746" s="337">
        <v>21</v>
      </c>
      <c r="F746" s="364">
        <v>123.55368835532182</v>
      </c>
      <c r="G746" s="337">
        <v>25</v>
      </c>
      <c r="H746" s="364">
        <v>171.62988905579158</v>
      </c>
      <c r="I746" s="337">
        <v>28</v>
      </c>
      <c r="J746" s="364">
        <v>253.67390714282695</v>
      </c>
      <c r="K746" s="337">
        <v>30</v>
      </c>
    </row>
    <row r="747" spans="1:11" ht="23.25" customHeight="1">
      <c r="A747" s="27" t="s">
        <v>58</v>
      </c>
      <c r="B747" s="364">
        <v>100</v>
      </c>
      <c r="C747" s="366" t="s">
        <v>352</v>
      </c>
      <c r="D747" s="364">
        <v>105.03579583785711</v>
      </c>
      <c r="E747" s="337">
        <v>15</v>
      </c>
      <c r="F747" s="364">
        <v>122.46041235294099</v>
      </c>
      <c r="G747" s="337">
        <v>26</v>
      </c>
      <c r="H747" s="364">
        <v>176.6023610344908</v>
      </c>
      <c r="I747" s="337">
        <v>22</v>
      </c>
      <c r="J747" s="364">
        <v>269.28754872284992</v>
      </c>
      <c r="K747" s="337">
        <v>24</v>
      </c>
    </row>
    <row r="748" spans="1:11" ht="23.25" customHeight="1">
      <c r="A748" s="27" t="s">
        <v>59</v>
      </c>
      <c r="B748" s="364">
        <v>100.00000000000001</v>
      </c>
      <c r="C748" s="366" t="s">
        <v>352</v>
      </c>
      <c r="D748" s="364">
        <v>105.1537454489103</v>
      </c>
      <c r="E748" s="337">
        <v>13</v>
      </c>
      <c r="F748" s="364">
        <v>128.21698244699107</v>
      </c>
      <c r="G748" s="337">
        <v>18</v>
      </c>
      <c r="H748" s="364">
        <v>185.48219689743172</v>
      </c>
      <c r="I748" s="337">
        <v>13</v>
      </c>
      <c r="J748" s="364">
        <v>287.17142910670162</v>
      </c>
      <c r="K748" s="337">
        <v>15</v>
      </c>
    </row>
    <row r="749" spans="1:11" ht="23.25" customHeight="1">
      <c r="A749" s="27" t="s">
        <v>10</v>
      </c>
      <c r="B749" s="364">
        <v>100</v>
      </c>
      <c r="C749" s="366" t="s">
        <v>352</v>
      </c>
      <c r="D749" s="364">
        <v>105.40814943588816</v>
      </c>
      <c r="E749" s="337">
        <v>11</v>
      </c>
      <c r="F749" s="364">
        <v>126.55738466506148</v>
      </c>
      <c r="G749" s="337">
        <v>21</v>
      </c>
      <c r="H749" s="364">
        <v>181.43649124475033</v>
      </c>
      <c r="I749" s="337">
        <v>17</v>
      </c>
      <c r="J749" s="364">
        <v>287.98199157373193</v>
      </c>
      <c r="K749" s="337">
        <v>14</v>
      </c>
    </row>
    <row r="750" spans="1:11" ht="23.25" customHeight="1">
      <c r="A750" s="27" t="s">
        <v>60</v>
      </c>
      <c r="B750" s="364">
        <v>100.00000000000001</v>
      </c>
      <c r="C750" s="366" t="s">
        <v>352</v>
      </c>
      <c r="D750" s="364">
        <v>104.78108861003163</v>
      </c>
      <c r="E750" s="337">
        <v>18</v>
      </c>
      <c r="F750" s="364">
        <v>128.29635771804786</v>
      </c>
      <c r="G750" s="337">
        <v>17</v>
      </c>
      <c r="H750" s="364">
        <v>176.55685417002218</v>
      </c>
      <c r="I750" s="337">
        <v>23</v>
      </c>
      <c r="J750" s="364">
        <v>258.05710040077656</v>
      </c>
      <c r="K750" s="337">
        <v>26</v>
      </c>
    </row>
    <row r="751" spans="1:11" ht="23.25" customHeight="1">
      <c r="A751" s="27" t="s">
        <v>12</v>
      </c>
      <c r="B751" s="364">
        <v>100</v>
      </c>
      <c r="C751" s="366" t="s">
        <v>352</v>
      </c>
      <c r="D751" s="364">
        <v>103.20725551208291</v>
      </c>
      <c r="E751" s="337">
        <v>29</v>
      </c>
      <c r="F751" s="364">
        <v>128.56531552446316</v>
      </c>
      <c r="G751" s="337">
        <v>14</v>
      </c>
      <c r="H751" s="364">
        <v>195.62624162170471</v>
      </c>
      <c r="I751" s="337">
        <v>6</v>
      </c>
      <c r="J751" s="364">
        <v>347.00439699660666</v>
      </c>
      <c r="K751" s="337">
        <v>2</v>
      </c>
    </row>
    <row r="752" spans="1:11" ht="23.25" customHeight="1">
      <c r="A752" s="27" t="s">
        <v>13</v>
      </c>
      <c r="B752" s="364">
        <v>100.00000000000003</v>
      </c>
      <c r="C752" s="366" t="s">
        <v>352</v>
      </c>
      <c r="D752" s="364">
        <v>105.09770443683996</v>
      </c>
      <c r="E752" s="337">
        <v>14</v>
      </c>
      <c r="F752" s="364">
        <v>128.42432110615292</v>
      </c>
      <c r="G752" s="337">
        <v>16</v>
      </c>
      <c r="H752" s="364">
        <v>179.91600299204248</v>
      </c>
      <c r="I752" s="337">
        <v>18</v>
      </c>
      <c r="J752" s="364">
        <v>273.69865728628088</v>
      </c>
      <c r="K752" s="337">
        <v>22</v>
      </c>
    </row>
    <row r="753" spans="1:11" ht="23.25" customHeight="1">
      <c r="A753" s="27" t="s">
        <v>62</v>
      </c>
      <c r="B753" s="364">
        <v>100</v>
      </c>
      <c r="C753" s="366" t="s">
        <v>352</v>
      </c>
      <c r="D753" s="364">
        <v>106.13673662685737</v>
      </c>
      <c r="E753" s="337">
        <v>8</v>
      </c>
      <c r="F753" s="364">
        <v>127.7665571937857</v>
      </c>
      <c r="G753" s="337">
        <v>19</v>
      </c>
      <c r="H753" s="364">
        <v>176.48943465421254</v>
      </c>
      <c r="I753" s="337">
        <v>24</v>
      </c>
      <c r="J753" s="364">
        <v>255.83904566098988</v>
      </c>
      <c r="K753" s="337">
        <v>27</v>
      </c>
    </row>
    <row r="754" spans="1:11" ht="23.25" customHeight="1">
      <c r="A754" s="27" t="s">
        <v>63</v>
      </c>
      <c r="B754" s="364">
        <v>100</v>
      </c>
      <c r="C754" s="366" t="s">
        <v>352</v>
      </c>
      <c r="D754" s="364">
        <v>112.55716998327426</v>
      </c>
      <c r="E754" s="337">
        <v>1</v>
      </c>
      <c r="F754" s="364">
        <v>133.94634426938777</v>
      </c>
      <c r="G754" s="337">
        <v>6</v>
      </c>
      <c r="H754" s="364">
        <v>184.39875979064504</v>
      </c>
      <c r="I754" s="337">
        <v>15</v>
      </c>
      <c r="J754" s="364">
        <v>272.12113106546383</v>
      </c>
      <c r="K754" s="337">
        <v>23</v>
      </c>
    </row>
    <row r="755" spans="1:11" ht="23.25" customHeight="1">
      <c r="A755" s="27" t="s">
        <v>64</v>
      </c>
      <c r="B755" s="364">
        <v>100.00000000000001</v>
      </c>
      <c r="C755" s="366" t="s">
        <v>352</v>
      </c>
      <c r="D755" s="364">
        <v>103.09738804180598</v>
      </c>
      <c r="E755" s="337">
        <v>30</v>
      </c>
      <c r="F755" s="364">
        <v>122.40413444028388</v>
      </c>
      <c r="G755" s="337">
        <v>27</v>
      </c>
      <c r="H755" s="364">
        <v>176.40977964982045</v>
      </c>
      <c r="I755" s="337">
        <v>25</v>
      </c>
      <c r="J755" s="364">
        <v>288.5639607158476</v>
      </c>
      <c r="K755" s="337">
        <v>13</v>
      </c>
    </row>
    <row r="756" spans="1:11" ht="23.25" customHeight="1">
      <c r="A756" s="27" t="s">
        <v>65</v>
      </c>
      <c r="B756" s="364">
        <v>100</v>
      </c>
      <c r="C756" s="366" t="s">
        <v>352</v>
      </c>
      <c r="D756" s="364">
        <v>108.36259960539275</v>
      </c>
      <c r="E756" s="337">
        <v>3</v>
      </c>
      <c r="F756" s="364">
        <v>136.69075106799389</v>
      </c>
      <c r="G756" s="337">
        <v>2</v>
      </c>
      <c r="H756" s="364">
        <v>195.67332031142584</v>
      </c>
      <c r="I756" s="337">
        <v>5</v>
      </c>
      <c r="J756" s="364">
        <v>299.30898145873977</v>
      </c>
      <c r="K756" s="337">
        <v>12</v>
      </c>
    </row>
    <row r="757" spans="1:11" ht="23.25" customHeight="1">
      <c r="A757" s="27" t="s">
        <v>66</v>
      </c>
      <c r="B757" s="364">
        <v>100</v>
      </c>
      <c r="C757" s="366" t="s">
        <v>352</v>
      </c>
      <c r="D757" s="364">
        <v>103.72965308931649</v>
      </c>
      <c r="E757" s="337">
        <v>26</v>
      </c>
      <c r="F757" s="364">
        <v>126.99990470938307</v>
      </c>
      <c r="G757" s="337">
        <v>20</v>
      </c>
      <c r="H757" s="364">
        <v>179.36944897243021</v>
      </c>
      <c r="I757" s="337">
        <v>20</v>
      </c>
      <c r="J757" s="364">
        <v>277.98734132572395</v>
      </c>
      <c r="K757" s="337">
        <v>20</v>
      </c>
    </row>
    <row r="758" spans="1:11" ht="23.25" customHeight="1">
      <c r="A758" s="27" t="s">
        <v>19</v>
      </c>
      <c r="B758" s="364">
        <v>100</v>
      </c>
      <c r="C758" s="366" t="s">
        <v>352</v>
      </c>
      <c r="D758" s="364">
        <v>104.29883658347957</v>
      </c>
      <c r="E758" s="337">
        <v>23</v>
      </c>
      <c r="F758" s="364">
        <v>121.19754616357356</v>
      </c>
      <c r="G758" s="337">
        <v>30</v>
      </c>
      <c r="H758" s="364">
        <v>171.77649012030525</v>
      </c>
      <c r="I758" s="337">
        <v>27</v>
      </c>
      <c r="J758" s="364">
        <v>254.51137629809915</v>
      </c>
      <c r="K758" s="337">
        <v>28</v>
      </c>
    </row>
    <row r="759" spans="1:11" ht="23.25" customHeight="1">
      <c r="A759" s="27" t="s">
        <v>67</v>
      </c>
      <c r="B759" s="364">
        <v>99.999999999999986</v>
      </c>
      <c r="C759" s="366" t="s">
        <v>352</v>
      </c>
      <c r="D759" s="364">
        <v>106.62601437261053</v>
      </c>
      <c r="E759" s="337">
        <v>7</v>
      </c>
      <c r="F759" s="364">
        <v>134.26584997238359</v>
      </c>
      <c r="G759" s="337">
        <v>3</v>
      </c>
      <c r="H759" s="364">
        <v>185.65377897780337</v>
      </c>
      <c r="I759" s="337">
        <v>12</v>
      </c>
      <c r="J759" s="364">
        <v>299.50668824704564</v>
      </c>
      <c r="K759" s="337">
        <v>11</v>
      </c>
    </row>
    <row r="760" spans="1:11" ht="23.25" customHeight="1">
      <c r="A760" s="27" t="s">
        <v>21</v>
      </c>
      <c r="B760" s="364">
        <v>100</v>
      </c>
      <c r="C760" s="366" t="s">
        <v>352</v>
      </c>
      <c r="D760" s="364">
        <v>104.89904433404018</v>
      </c>
      <c r="E760" s="337">
        <v>17</v>
      </c>
      <c r="F760" s="364">
        <v>146.18509459444647</v>
      </c>
      <c r="G760" s="337">
        <v>1</v>
      </c>
      <c r="H760" s="364">
        <v>231.85067505841431</v>
      </c>
      <c r="I760" s="337">
        <v>1</v>
      </c>
      <c r="J760" s="364">
        <v>420.77872466729571</v>
      </c>
      <c r="K760" s="337">
        <v>1</v>
      </c>
    </row>
    <row r="761" spans="1:11" ht="23.25" customHeight="1">
      <c r="A761" s="27" t="s">
        <v>68</v>
      </c>
      <c r="B761" s="364">
        <v>100</v>
      </c>
      <c r="C761" s="366" t="s">
        <v>352</v>
      </c>
      <c r="D761" s="364">
        <v>104.28847379546458</v>
      </c>
      <c r="E761" s="337">
        <v>24</v>
      </c>
      <c r="F761" s="364">
        <v>122.29206286639462</v>
      </c>
      <c r="G761" s="337">
        <v>28</v>
      </c>
      <c r="H761" s="364">
        <v>171.84655407219785</v>
      </c>
      <c r="I761" s="337">
        <v>26</v>
      </c>
      <c r="J761" s="364">
        <v>273.91092295978035</v>
      </c>
      <c r="K761" s="337">
        <v>21</v>
      </c>
    </row>
    <row r="762" spans="1:11" ht="23.25" customHeight="1">
      <c r="A762" s="27" t="s">
        <v>69</v>
      </c>
      <c r="B762" s="364">
        <v>99.999999999999986</v>
      </c>
      <c r="C762" s="366" t="s">
        <v>352</v>
      </c>
      <c r="D762" s="364">
        <v>105.79658287656606</v>
      </c>
      <c r="E762" s="337">
        <v>9</v>
      </c>
      <c r="F762" s="364">
        <v>125.73993121840952</v>
      </c>
      <c r="G762" s="337">
        <v>22</v>
      </c>
      <c r="H762" s="364">
        <v>170.47884089051161</v>
      </c>
      <c r="I762" s="337">
        <v>29</v>
      </c>
      <c r="J762" s="364">
        <v>245.03947645927616</v>
      </c>
      <c r="K762" s="337">
        <v>31</v>
      </c>
    </row>
    <row r="763" spans="1:11" ht="23.25" customHeight="1">
      <c r="A763" s="27" t="s">
        <v>70</v>
      </c>
      <c r="B763" s="364">
        <v>100.00000000000001</v>
      </c>
      <c r="C763" s="366" t="s">
        <v>352</v>
      </c>
      <c r="D763" s="364">
        <v>104.4725255139969</v>
      </c>
      <c r="E763" s="337">
        <v>22</v>
      </c>
      <c r="F763" s="364">
        <v>132.79038670927787</v>
      </c>
      <c r="G763" s="337">
        <v>9</v>
      </c>
      <c r="H763" s="364">
        <v>193.04603511914243</v>
      </c>
      <c r="I763" s="337">
        <v>7</v>
      </c>
      <c r="J763" s="364">
        <v>333.54485107425734</v>
      </c>
      <c r="K763" s="337">
        <v>3</v>
      </c>
    </row>
    <row r="764" spans="1:11" ht="23.25" customHeight="1">
      <c r="A764" s="27" t="s">
        <v>71</v>
      </c>
      <c r="B764" s="364">
        <v>100.00000000000001</v>
      </c>
      <c r="C764" s="366" t="s">
        <v>352</v>
      </c>
      <c r="D764" s="364">
        <v>103.90994355295604</v>
      </c>
      <c r="E764" s="337">
        <v>25</v>
      </c>
      <c r="F764" s="364">
        <v>128.55439127794904</v>
      </c>
      <c r="G764" s="337">
        <v>15</v>
      </c>
      <c r="H764" s="364">
        <v>179.61005652378267</v>
      </c>
      <c r="I764" s="337">
        <v>19</v>
      </c>
      <c r="J764" s="364">
        <v>280.64381777544048</v>
      </c>
      <c r="K764" s="337">
        <v>18</v>
      </c>
    </row>
    <row r="765" spans="1:11" ht="23.25" customHeight="1">
      <c r="A765" s="27" t="s">
        <v>80</v>
      </c>
      <c r="B765" s="364">
        <v>100</v>
      </c>
      <c r="C765" s="366" t="s">
        <v>352</v>
      </c>
      <c r="D765" s="364">
        <v>104.54595428162412</v>
      </c>
      <c r="E765" s="337">
        <v>19</v>
      </c>
      <c r="F765" s="364">
        <v>123.71186647437035</v>
      </c>
      <c r="G765" s="337">
        <v>24</v>
      </c>
      <c r="H765" s="364">
        <v>181.47828816552013</v>
      </c>
      <c r="I765" s="337">
        <v>16</v>
      </c>
      <c r="J765" s="364">
        <v>286.70943666211292</v>
      </c>
      <c r="K765" s="337">
        <v>16</v>
      </c>
    </row>
    <row r="766" spans="1:11" ht="23.25" customHeight="1">
      <c r="A766" s="27" t="s">
        <v>72</v>
      </c>
      <c r="B766" s="364">
        <v>100</v>
      </c>
      <c r="C766" s="366" t="s">
        <v>352</v>
      </c>
      <c r="D766" s="364">
        <v>109.41075753765938</v>
      </c>
      <c r="E766" s="337">
        <v>2</v>
      </c>
      <c r="F766" s="364">
        <v>125.43287605989111</v>
      </c>
      <c r="G766" s="337">
        <v>23</v>
      </c>
      <c r="H766" s="364">
        <v>167.30854048391646</v>
      </c>
      <c r="I766" s="337">
        <v>31</v>
      </c>
      <c r="J766" s="364">
        <v>261.80617832217257</v>
      </c>
      <c r="K766" s="337">
        <v>25</v>
      </c>
    </row>
    <row r="767" spans="1:11" ht="23.25" customHeight="1">
      <c r="A767" s="27" t="s">
        <v>73</v>
      </c>
      <c r="B767" s="364">
        <v>100</v>
      </c>
      <c r="C767" s="366" t="s">
        <v>352</v>
      </c>
      <c r="D767" s="364">
        <v>102.12497160826605</v>
      </c>
      <c r="E767" s="337">
        <v>31</v>
      </c>
      <c r="F767" s="364">
        <v>119.59181020965602</v>
      </c>
      <c r="G767" s="337">
        <v>31</v>
      </c>
      <c r="H767" s="364">
        <v>167.49988450546897</v>
      </c>
      <c r="I767" s="337">
        <v>30</v>
      </c>
      <c r="J767" s="364">
        <v>253.85621490871691</v>
      </c>
      <c r="K767" s="337">
        <v>29</v>
      </c>
    </row>
    <row r="768" spans="1:11" ht="23.25" customHeight="1">
      <c r="A768" s="27" t="s">
        <v>74</v>
      </c>
      <c r="B768" s="364">
        <v>100.00000000000001</v>
      </c>
      <c r="C768" s="366" t="s">
        <v>352</v>
      </c>
      <c r="D768" s="364">
        <v>107.27223195768191</v>
      </c>
      <c r="E768" s="337">
        <v>5</v>
      </c>
      <c r="F768" s="364">
        <v>130.83642952729954</v>
      </c>
      <c r="G768" s="337">
        <v>11</v>
      </c>
      <c r="H768" s="364">
        <v>184.48072862331449</v>
      </c>
      <c r="I768" s="337">
        <v>14</v>
      </c>
      <c r="J768" s="364">
        <v>285.89225039439452</v>
      </c>
      <c r="K768" s="337">
        <v>17</v>
      </c>
    </row>
    <row r="769" spans="1:12" ht="23.25" customHeight="1">
      <c r="A769" s="27" t="s">
        <v>75</v>
      </c>
      <c r="B769" s="364">
        <v>100</v>
      </c>
      <c r="C769" s="366" t="s">
        <v>352</v>
      </c>
      <c r="D769" s="364">
        <v>103.68165892571503</v>
      </c>
      <c r="E769" s="337">
        <v>28</v>
      </c>
      <c r="F769" s="364">
        <v>131.20827539899301</v>
      </c>
      <c r="G769" s="337">
        <v>10</v>
      </c>
      <c r="H769" s="364">
        <v>190.92034371976888</v>
      </c>
      <c r="I769" s="337">
        <v>8</v>
      </c>
      <c r="J769" s="364">
        <v>319.54443100581784</v>
      </c>
      <c r="K769" s="337">
        <v>5</v>
      </c>
    </row>
    <row r="770" spans="1:12" ht="23.25" customHeight="1">
      <c r="A770" s="27" t="s">
        <v>76</v>
      </c>
      <c r="B770" s="364">
        <v>99.999999999999986</v>
      </c>
      <c r="C770" s="366" t="s">
        <v>352</v>
      </c>
      <c r="D770" s="364">
        <v>104.99717805778587</v>
      </c>
      <c r="E770" s="337">
        <v>16</v>
      </c>
      <c r="F770" s="364">
        <v>129.82016853760015</v>
      </c>
      <c r="G770" s="337">
        <v>12</v>
      </c>
      <c r="H770" s="364">
        <v>188.549145976478</v>
      </c>
      <c r="I770" s="337">
        <v>11</v>
      </c>
      <c r="J770" s="364">
        <v>307.84348858870686</v>
      </c>
      <c r="K770" s="337">
        <v>8</v>
      </c>
    </row>
    <row r="771" spans="1:12" ht="23.25" customHeight="1">
      <c r="A771" s="27" t="s">
        <v>182</v>
      </c>
      <c r="B771" s="364">
        <v>100</v>
      </c>
      <c r="C771" s="366" t="s">
        <v>352</v>
      </c>
      <c r="D771" s="364">
        <v>107.011306144279</v>
      </c>
      <c r="E771" s="337">
        <v>6</v>
      </c>
      <c r="F771" s="364">
        <v>134.0660927949632</v>
      </c>
      <c r="G771" s="337">
        <v>4</v>
      </c>
      <c r="H771" s="364">
        <v>201.25845520542401</v>
      </c>
      <c r="I771" s="337">
        <v>3</v>
      </c>
      <c r="J771" s="364">
        <v>315.42761200455368</v>
      </c>
      <c r="K771" s="337">
        <v>7</v>
      </c>
    </row>
    <row r="772" spans="1:12" ht="23.25" customHeight="1">
      <c r="A772" s="27" t="s">
        <v>77</v>
      </c>
      <c r="B772" s="364">
        <v>100</v>
      </c>
      <c r="C772" s="366" t="s">
        <v>352</v>
      </c>
      <c r="D772" s="364">
        <v>105.36381570301222</v>
      </c>
      <c r="E772" s="337">
        <v>12</v>
      </c>
      <c r="F772" s="364">
        <v>134.03241747635045</v>
      </c>
      <c r="G772" s="337">
        <v>5</v>
      </c>
      <c r="H772" s="364">
        <v>202.19031778205954</v>
      </c>
      <c r="I772" s="337">
        <v>2</v>
      </c>
      <c r="J772" s="364">
        <v>318.18492903995866</v>
      </c>
      <c r="K772" s="337">
        <v>6</v>
      </c>
    </row>
    <row r="773" spans="1:12" ht="23.25" customHeight="1">
      <c r="A773" s="27" t="s">
        <v>81</v>
      </c>
      <c r="B773" s="364">
        <v>99.999999999999986</v>
      </c>
      <c r="C773" s="366" t="s">
        <v>352</v>
      </c>
      <c r="D773" s="364">
        <v>103.69864875454472</v>
      </c>
      <c r="E773" s="337">
        <v>27</v>
      </c>
      <c r="F773" s="364">
        <v>121.45450630248087</v>
      </c>
      <c r="G773" s="337">
        <v>29</v>
      </c>
      <c r="H773" s="364">
        <v>178.29618797198782</v>
      </c>
      <c r="I773" s="337">
        <v>21</v>
      </c>
      <c r="J773" s="364">
        <v>278.3212449252436</v>
      </c>
      <c r="K773" s="337">
        <v>19</v>
      </c>
    </row>
    <row r="774" spans="1:12" ht="23.25" customHeight="1">
      <c r="A774" s="27" t="s">
        <v>78</v>
      </c>
      <c r="B774" s="364">
        <v>100.00000000000001</v>
      </c>
      <c r="C774" s="366" t="s">
        <v>352</v>
      </c>
      <c r="D774" s="364">
        <v>107.52710746112463</v>
      </c>
      <c r="E774" s="337">
        <v>4</v>
      </c>
      <c r="F774" s="364">
        <v>132.81240079146545</v>
      </c>
      <c r="G774" s="337">
        <v>8</v>
      </c>
      <c r="H774" s="364">
        <v>189.87117123054216</v>
      </c>
      <c r="I774" s="337">
        <v>10</v>
      </c>
      <c r="J774" s="364">
        <v>306.9698363944745</v>
      </c>
      <c r="K774" s="337">
        <v>9</v>
      </c>
    </row>
    <row r="775" spans="1:12" ht="23.25" customHeight="1">
      <c r="A775" s="27" t="s">
        <v>36</v>
      </c>
      <c r="B775" s="364">
        <v>100</v>
      </c>
      <c r="C775" s="366" t="s">
        <v>352</v>
      </c>
      <c r="D775" s="364">
        <v>105.68219264980277</v>
      </c>
      <c r="E775" s="337">
        <v>10</v>
      </c>
      <c r="F775" s="364">
        <v>133.45957501293603</v>
      </c>
      <c r="G775" s="337">
        <v>7</v>
      </c>
      <c r="H775" s="364">
        <v>197.55845936884501</v>
      </c>
      <c r="I775" s="337">
        <v>4</v>
      </c>
      <c r="J775" s="364">
        <v>323.90555953331329</v>
      </c>
      <c r="K775" s="337">
        <v>4</v>
      </c>
    </row>
    <row r="776" spans="1:12" s="910" customFormat="1" ht="23.25" customHeight="1">
      <c r="A776" s="998" t="s">
        <v>187</v>
      </c>
      <c r="B776" s="998"/>
      <c r="C776" s="998"/>
      <c r="D776" s="998"/>
      <c r="E776" s="998"/>
      <c r="F776" s="998"/>
      <c r="G776" s="998"/>
      <c r="H776" s="998"/>
      <c r="I776" s="998"/>
      <c r="K776" s="1007"/>
      <c r="L776" s="929"/>
    </row>
    <row r="778" spans="1:12" ht="23.25" customHeight="1">
      <c r="A778" s="508" t="s">
        <v>652</v>
      </c>
      <c r="B778" s="6"/>
      <c r="C778" s="6"/>
      <c r="D778" s="6"/>
      <c r="E778" s="6"/>
      <c r="F778" s="6"/>
      <c r="G778" s="6"/>
      <c r="H778" s="6"/>
      <c r="I778" s="6"/>
    </row>
    <row r="779" spans="1:12" ht="23.25" customHeight="1">
      <c r="A779" s="527" t="s">
        <v>1</v>
      </c>
      <c r="B779" s="538">
        <v>1395</v>
      </c>
      <c r="C779" s="539"/>
      <c r="D779" s="538">
        <v>1396</v>
      </c>
      <c r="E779" s="539"/>
      <c r="F779" s="538">
        <v>1397</v>
      </c>
      <c r="G779" s="539"/>
      <c r="H779" s="538">
        <v>1398</v>
      </c>
      <c r="I779" s="539"/>
      <c r="J779" s="538">
        <v>1399</v>
      </c>
      <c r="K779" s="539"/>
    </row>
    <row r="780" spans="1:12" ht="23.25" customHeight="1">
      <c r="A780" s="528"/>
      <c r="B780" s="522" t="s">
        <v>500</v>
      </c>
      <c r="C780" s="522" t="s">
        <v>3</v>
      </c>
      <c r="D780" s="522" t="s">
        <v>500</v>
      </c>
      <c r="E780" s="522" t="s">
        <v>3</v>
      </c>
      <c r="F780" s="522" t="s">
        <v>500</v>
      </c>
      <c r="G780" s="522" t="s">
        <v>3</v>
      </c>
      <c r="H780" s="522" t="s">
        <v>500</v>
      </c>
      <c r="I780" s="522" t="s">
        <v>3</v>
      </c>
      <c r="J780" s="522" t="s">
        <v>500</v>
      </c>
      <c r="K780" s="522" t="s">
        <v>3</v>
      </c>
    </row>
    <row r="781" spans="1:12" s="924" customFormat="1" ht="23.25" customHeight="1">
      <c r="A781" s="334" t="s">
        <v>55</v>
      </c>
      <c r="B781" s="362">
        <v>100</v>
      </c>
      <c r="C781" s="1" t="s">
        <v>352</v>
      </c>
      <c r="D781" s="362">
        <v>103.54108838582498</v>
      </c>
      <c r="E781" s="1" t="s">
        <v>352</v>
      </c>
      <c r="F781" s="362">
        <v>126.62615088951047</v>
      </c>
      <c r="G781" s="1" t="s">
        <v>352</v>
      </c>
      <c r="H781" s="362">
        <v>144.43354408787823</v>
      </c>
      <c r="I781" s="1" t="s">
        <v>352</v>
      </c>
      <c r="J781" s="362">
        <f>'[2]کل کشور'!$AB$330</f>
        <v>162.97031347481578</v>
      </c>
      <c r="K781" s="1" t="s">
        <v>352</v>
      </c>
    </row>
    <row r="782" spans="1:12" ht="23.25" customHeight="1">
      <c r="A782" s="27" t="s">
        <v>56</v>
      </c>
      <c r="B782" s="364">
        <v>99.999999999999986</v>
      </c>
      <c r="C782" s="337" t="s">
        <v>352</v>
      </c>
      <c r="D782" s="364">
        <v>103.92429198320798</v>
      </c>
      <c r="E782" s="337">
        <v>12</v>
      </c>
      <c r="F782" s="364">
        <v>134.85550179374152</v>
      </c>
      <c r="G782" s="337">
        <v>5</v>
      </c>
      <c r="H782" s="364">
        <v>158.01852155204577</v>
      </c>
      <c r="I782" s="337">
        <v>3</v>
      </c>
      <c r="J782" s="364">
        <f>'[2]آذربايجان شرقي'!$AB$330</f>
        <v>198.64106749671924</v>
      </c>
      <c r="K782" s="337">
        <v>3</v>
      </c>
    </row>
    <row r="783" spans="1:12" ht="23.25" customHeight="1">
      <c r="A783" s="27" t="s">
        <v>57</v>
      </c>
      <c r="B783" s="364">
        <v>100.00000000000001</v>
      </c>
      <c r="C783" s="337" t="s">
        <v>352</v>
      </c>
      <c r="D783" s="364">
        <v>102.2635608875275</v>
      </c>
      <c r="E783" s="337">
        <v>18</v>
      </c>
      <c r="F783" s="364">
        <v>123.58455334260189</v>
      </c>
      <c r="G783" s="337">
        <v>21</v>
      </c>
      <c r="H783" s="364">
        <v>139.0645595765719</v>
      </c>
      <c r="I783" s="337">
        <v>21</v>
      </c>
      <c r="J783" s="364">
        <f>'[2]آذربايجان غربي'!$AB$330</f>
        <v>146.21360260606934</v>
      </c>
      <c r="K783" s="337">
        <v>23</v>
      </c>
    </row>
    <row r="784" spans="1:12" ht="23.25" customHeight="1">
      <c r="A784" s="27" t="s">
        <v>58</v>
      </c>
      <c r="B784" s="364">
        <v>100</v>
      </c>
      <c r="C784" s="337" t="s">
        <v>352</v>
      </c>
      <c r="D784" s="364">
        <v>111.39083652307221</v>
      </c>
      <c r="E784" s="337">
        <v>2</v>
      </c>
      <c r="F784" s="364">
        <v>125.92887456115923</v>
      </c>
      <c r="G784" s="337">
        <v>13</v>
      </c>
      <c r="H784" s="364">
        <v>139.11359590682929</v>
      </c>
      <c r="I784" s="337">
        <v>20</v>
      </c>
      <c r="J784" s="364">
        <f>[2]اردبيل!$AB$330</f>
        <v>145.72060461636198</v>
      </c>
      <c r="K784" s="337">
        <v>24</v>
      </c>
    </row>
    <row r="785" spans="1:11" ht="23.25" customHeight="1">
      <c r="A785" s="27" t="s">
        <v>59</v>
      </c>
      <c r="B785" s="364">
        <v>100.00000000000001</v>
      </c>
      <c r="C785" s="337" t="s">
        <v>352</v>
      </c>
      <c r="D785" s="364">
        <v>101.41329005772803</v>
      </c>
      <c r="E785" s="337">
        <v>22</v>
      </c>
      <c r="F785" s="364">
        <v>127.11812648732803</v>
      </c>
      <c r="G785" s="337">
        <v>12</v>
      </c>
      <c r="H785" s="364">
        <v>145.48730434163042</v>
      </c>
      <c r="I785" s="337">
        <v>11</v>
      </c>
      <c r="J785" s="364">
        <f>[2]اصفهان!$AB$330</f>
        <v>173.57992654291809</v>
      </c>
      <c r="K785" s="337">
        <v>8</v>
      </c>
    </row>
    <row r="786" spans="1:11" ht="23.25" customHeight="1">
      <c r="A786" s="27" t="s">
        <v>10</v>
      </c>
      <c r="B786" s="364">
        <v>100</v>
      </c>
      <c r="C786" s="337" t="s">
        <v>352</v>
      </c>
      <c r="D786" s="364">
        <v>100.79708796623581</v>
      </c>
      <c r="E786" s="337">
        <v>26</v>
      </c>
      <c r="F786" s="364">
        <v>112.86769223784849</v>
      </c>
      <c r="G786" s="337">
        <v>31</v>
      </c>
      <c r="H786" s="364">
        <v>124.1537816278011</v>
      </c>
      <c r="I786" s="337">
        <v>31</v>
      </c>
      <c r="J786" s="364">
        <f>[2]البرز!$AB$330</f>
        <v>128.91671783373081</v>
      </c>
      <c r="K786" s="337">
        <v>31</v>
      </c>
    </row>
    <row r="787" spans="1:11" ht="23.25" customHeight="1">
      <c r="A787" s="27" t="s">
        <v>60</v>
      </c>
      <c r="B787" s="364">
        <v>100.00000000000001</v>
      </c>
      <c r="C787" s="337" t="s">
        <v>352</v>
      </c>
      <c r="D787" s="364">
        <v>105.42660384386211</v>
      </c>
      <c r="E787" s="337">
        <v>8</v>
      </c>
      <c r="F787" s="364">
        <v>120.83743709129116</v>
      </c>
      <c r="G787" s="337">
        <v>24</v>
      </c>
      <c r="H787" s="364">
        <v>137.51056328352811</v>
      </c>
      <c r="I787" s="337">
        <v>23</v>
      </c>
      <c r="J787" s="364">
        <f>[2]ايلام!$AB$330</f>
        <v>139.28496927201746</v>
      </c>
      <c r="K787" s="337">
        <v>28</v>
      </c>
    </row>
    <row r="788" spans="1:11" ht="23.25" customHeight="1">
      <c r="A788" s="27" t="s">
        <v>12</v>
      </c>
      <c r="B788" s="364">
        <v>100.00000000000001</v>
      </c>
      <c r="C788" s="337" t="s">
        <v>352</v>
      </c>
      <c r="D788" s="364">
        <v>103.2115698834582</v>
      </c>
      <c r="E788" s="337">
        <v>17</v>
      </c>
      <c r="F788" s="364">
        <v>118.39685969643209</v>
      </c>
      <c r="G788" s="337">
        <v>28</v>
      </c>
      <c r="H788" s="364">
        <v>133.92303419765386</v>
      </c>
      <c r="I788" s="337">
        <v>28</v>
      </c>
      <c r="J788" s="364">
        <f>[2]بوشهر!$AB$330</f>
        <v>140.77761053043722</v>
      </c>
      <c r="K788" s="337">
        <v>27</v>
      </c>
    </row>
    <row r="789" spans="1:11" ht="23.25" customHeight="1">
      <c r="A789" s="27" t="s">
        <v>13</v>
      </c>
      <c r="B789" s="364">
        <v>100</v>
      </c>
      <c r="C789" s="337" t="s">
        <v>352</v>
      </c>
      <c r="D789" s="364">
        <v>100.61832260695469</v>
      </c>
      <c r="E789" s="337">
        <v>29</v>
      </c>
      <c r="F789" s="364">
        <v>118.09818734357725</v>
      </c>
      <c r="G789" s="337">
        <v>30</v>
      </c>
      <c r="H789" s="364">
        <v>134.74964873940911</v>
      </c>
      <c r="I789" s="337">
        <v>25</v>
      </c>
      <c r="J789" s="364">
        <f>[2]تهران!$AB$330</f>
        <v>148.8188557074707</v>
      </c>
      <c r="K789" s="337">
        <v>21</v>
      </c>
    </row>
    <row r="790" spans="1:11" ht="23.25" customHeight="1">
      <c r="A790" s="27" t="s">
        <v>62</v>
      </c>
      <c r="B790" s="364">
        <v>100</v>
      </c>
      <c r="C790" s="337" t="s">
        <v>352</v>
      </c>
      <c r="D790" s="364">
        <v>103.94920850473827</v>
      </c>
      <c r="E790" s="337">
        <v>11</v>
      </c>
      <c r="F790" s="364">
        <v>140.96244196482056</v>
      </c>
      <c r="G790" s="337">
        <v>2</v>
      </c>
      <c r="H790" s="364">
        <v>168.01345337078655</v>
      </c>
      <c r="I790" s="337">
        <v>2</v>
      </c>
      <c r="J790" s="364">
        <f>'[2]چهارمحال و بختياري'!$AB$330</f>
        <v>212.43145130458529</v>
      </c>
      <c r="K790" s="337">
        <v>1</v>
      </c>
    </row>
    <row r="791" spans="1:11" ht="23.25" customHeight="1">
      <c r="A791" s="27" t="s">
        <v>63</v>
      </c>
      <c r="B791" s="364">
        <v>99.999999999999986</v>
      </c>
      <c r="C791" s="337" t="s">
        <v>352</v>
      </c>
      <c r="D791" s="364">
        <v>100.66365069400469</v>
      </c>
      <c r="E791" s="337">
        <v>28</v>
      </c>
      <c r="F791" s="364">
        <v>119.37888529215276</v>
      </c>
      <c r="G791" s="337">
        <v>27</v>
      </c>
      <c r="H791" s="364">
        <v>134.19587262926618</v>
      </c>
      <c r="I791" s="337">
        <v>26</v>
      </c>
      <c r="J791" s="364">
        <f>'[2]خراسان جنوبي'!$AB$330</f>
        <v>149.85255054659888</v>
      </c>
      <c r="K791" s="337">
        <v>19</v>
      </c>
    </row>
    <row r="792" spans="1:11" ht="23.25" customHeight="1">
      <c r="A792" s="27" t="s">
        <v>64</v>
      </c>
      <c r="B792" s="364">
        <v>100</v>
      </c>
      <c r="C792" s="337" t="s">
        <v>352</v>
      </c>
      <c r="D792" s="364">
        <v>109.59727455762614</v>
      </c>
      <c r="E792" s="337">
        <v>3</v>
      </c>
      <c r="F792" s="364">
        <v>123.75313961866686</v>
      </c>
      <c r="G792" s="337">
        <v>19</v>
      </c>
      <c r="H792" s="364">
        <v>135.46899829201311</v>
      </c>
      <c r="I792" s="337">
        <v>24</v>
      </c>
      <c r="J792" s="364">
        <f>'[2]خراسان رضوي'!$AB$330</f>
        <v>139.26028925131456</v>
      </c>
      <c r="K792" s="337">
        <v>29</v>
      </c>
    </row>
    <row r="793" spans="1:11" ht="23.25" customHeight="1">
      <c r="A793" s="27" t="s">
        <v>65</v>
      </c>
      <c r="B793" s="364">
        <v>99.999999999999986</v>
      </c>
      <c r="C793" s="337" t="s">
        <v>352</v>
      </c>
      <c r="D793" s="364">
        <v>101.55209232030239</v>
      </c>
      <c r="E793" s="337">
        <v>20</v>
      </c>
      <c r="F793" s="364">
        <v>125.79477957531105</v>
      </c>
      <c r="G793" s="337">
        <v>14</v>
      </c>
      <c r="H793" s="364">
        <v>141.98176357473866</v>
      </c>
      <c r="I793" s="337">
        <v>15</v>
      </c>
      <c r="J793" s="364">
        <f>'[2]خراسان شمالي'!$AB$330</f>
        <v>165.25670469469802</v>
      </c>
      <c r="K793" s="337">
        <v>14</v>
      </c>
    </row>
    <row r="794" spans="1:11" ht="23.25" customHeight="1">
      <c r="A794" s="27" t="s">
        <v>66</v>
      </c>
      <c r="B794" s="364">
        <v>100</v>
      </c>
      <c r="C794" s="337" t="s">
        <v>352</v>
      </c>
      <c r="D794" s="364">
        <v>101.64121123904476</v>
      </c>
      <c r="E794" s="337">
        <v>19</v>
      </c>
      <c r="F794" s="364">
        <v>129.17062273077656</v>
      </c>
      <c r="G794" s="337">
        <v>9</v>
      </c>
      <c r="H794" s="364">
        <v>150.96858193801745</v>
      </c>
      <c r="I794" s="337">
        <v>7</v>
      </c>
      <c r="J794" s="364">
        <f>[2]خوزستان!$AB$330</f>
        <v>172.93882439770343</v>
      </c>
      <c r="K794" s="337">
        <v>9</v>
      </c>
    </row>
    <row r="795" spans="1:11" ht="23.25" customHeight="1">
      <c r="A795" s="27" t="s">
        <v>19</v>
      </c>
      <c r="B795" s="364">
        <v>100.00000000000001</v>
      </c>
      <c r="C795" s="337" t="s">
        <v>352</v>
      </c>
      <c r="D795" s="364">
        <v>103.29730263094227</v>
      </c>
      <c r="E795" s="337">
        <v>15</v>
      </c>
      <c r="F795" s="364">
        <v>120.26892623348888</v>
      </c>
      <c r="G795" s="337">
        <v>26</v>
      </c>
      <c r="H795" s="364">
        <v>134.11403581418659</v>
      </c>
      <c r="I795" s="337">
        <v>27</v>
      </c>
      <c r="J795" s="364">
        <f>[2]زنجان!$AB$330</f>
        <v>147.9936814159046</v>
      </c>
      <c r="K795" s="337">
        <v>22</v>
      </c>
    </row>
    <row r="796" spans="1:11" ht="23.25" customHeight="1">
      <c r="A796" s="27" t="s">
        <v>67</v>
      </c>
      <c r="B796" s="364">
        <v>100</v>
      </c>
      <c r="C796" s="337" t="s">
        <v>352</v>
      </c>
      <c r="D796" s="364">
        <v>107.95803385768878</v>
      </c>
      <c r="E796" s="337">
        <v>5</v>
      </c>
      <c r="F796" s="364">
        <v>138.22458343845011</v>
      </c>
      <c r="G796" s="337">
        <v>3</v>
      </c>
      <c r="H796" s="364">
        <v>155.64949922519739</v>
      </c>
      <c r="I796" s="337">
        <v>5</v>
      </c>
      <c r="J796" s="364">
        <f>[2]سمنان!$AB$330</f>
        <v>181.28829942838158</v>
      </c>
      <c r="K796" s="337">
        <v>5</v>
      </c>
    </row>
    <row r="797" spans="1:11" ht="23.25" customHeight="1">
      <c r="A797" s="27" t="s">
        <v>21</v>
      </c>
      <c r="B797" s="364">
        <v>99.999999999999986</v>
      </c>
      <c r="C797" s="337" t="s">
        <v>352</v>
      </c>
      <c r="D797" s="364">
        <v>103.245068991257</v>
      </c>
      <c r="E797" s="337">
        <v>16</v>
      </c>
      <c r="F797" s="364">
        <v>123.98406801505416</v>
      </c>
      <c r="G797" s="337">
        <v>18</v>
      </c>
      <c r="H797" s="364">
        <v>141.97163778853985</v>
      </c>
      <c r="I797" s="337">
        <v>16</v>
      </c>
      <c r="J797" s="364">
        <f>'[2]سيستان و بلوچستان'!$AB$330</f>
        <v>145.04254026559724</v>
      </c>
      <c r="K797" s="337">
        <v>25</v>
      </c>
    </row>
    <row r="798" spans="1:11" ht="23.25" customHeight="1">
      <c r="A798" s="27" t="s">
        <v>68</v>
      </c>
      <c r="B798" s="364">
        <v>100.00000000000001</v>
      </c>
      <c r="C798" s="337" t="s">
        <v>352</v>
      </c>
      <c r="D798" s="364">
        <v>100.2377099819841</v>
      </c>
      <c r="E798" s="337">
        <v>30</v>
      </c>
      <c r="F798" s="364">
        <v>118.11536520292287</v>
      </c>
      <c r="G798" s="337">
        <v>29</v>
      </c>
      <c r="H798" s="364">
        <v>133.24034560345251</v>
      </c>
      <c r="I798" s="337">
        <v>29</v>
      </c>
      <c r="J798" s="364">
        <f>[2]فارس!$AB$330</f>
        <v>138.0745169047392</v>
      </c>
      <c r="K798" s="337">
        <v>30</v>
      </c>
    </row>
    <row r="799" spans="1:11" ht="23.25" customHeight="1">
      <c r="A799" s="27" t="s">
        <v>69</v>
      </c>
      <c r="B799" s="364">
        <v>100</v>
      </c>
      <c r="C799" s="337" t="s">
        <v>352</v>
      </c>
      <c r="D799" s="364">
        <v>105.08526435038505</v>
      </c>
      <c r="E799" s="337">
        <v>9</v>
      </c>
      <c r="F799" s="364">
        <v>129.87217810005026</v>
      </c>
      <c r="G799" s="337">
        <v>8</v>
      </c>
      <c r="H799" s="364">
        <v>144.80964130616516</v>
      </c>
      <c r="I799" s="337">
        <v>13</v>
      </c>
      <c r="J799" s="364">
        <f>[2]قزوين!$AB$330</f>
        <v>160.09423822356672</v>
      </c>
      <c r="K799" s="337">
        <v>16</v>
      </c>
    </row>
    <row r="800" spans="1:11" ht="23.25" customHeight="1">
      <c r="A800" s="27" t="s">
        <v>70</v>
      </c>
      <c r="B800" s="364">
        <v>99.999999999999972</v>
      </c>
      <c r="C800" s="337" t="s">
        <v>352</v>
      </c>
      <c r="D800" s="364">
        <v>103.85917026482446</v>
      </c>
      <c r="E800" s="337">
        <v>13</v>
      </c>
      <c r="F800" s="364">
        <v>123.73290435440137</v>
      </c>
      <c r="G800" s="337">
        <v>20</v>
      </c>
      <c r="H800" s="364">
        <v>139.82201263920314</v>
      </c>
      <c r="I800" s="337">
        <v>19</v>
      </c>
      <c r="J800" s="364">
        <f>[2]قم!$AB$330</f>
        <v>163.60726761205251</v>
      </c>
      <c r="K800" s="337">
        <v>15</v>
      </c>
    </row>
    <row r="801" spans="1:11" ht="23.25" customHeight="1">
      <c r="A801" s="27" t="s">
        <v>71</v>
      </c>
      <c r="B801" s="364">
        <v>99.999999999999986</v>
      </c>
      <c r="C801" s="337" t="s">
        <v>352</v>
      </c>
      <c r="D801" s="364">
        <v>107.20373591445768</v>
      </c>
      <c r="E801" s="337">
        <v>6</v>
      </c>
      <c r="F801" s="364">
        <v>134.44880326420895</v>
      </c>
      <c r="G801" s="337">
        <v>6</v>
      </c>
      <c r="H801" s="364">
        <v>150.77264275469656</v>
      </c>
      <c r="I801" s="337">
        <v>8</v>
      </c>
      <c r="J801" s="364">
        <f>[2]کردستان!$AB$330</f>
        <v>169.44198675440629</v>
      </c>
      <c r="K801" s="337">
        <v>11</v>
      </c>
    </row>
    <row r="802" spans="1:11" ht="23.25" customHeight="1">
      <c r="A802" s="27" t="s">
        <v>80</v>
      </c>
      <c r="B802" s="364">
        <v>100</v>
      </c>
      <c r="C802" s="337" t="s">
        <v>352</v>
      </c>
      <c r="D802" s="364">
        <v>100.99825933039307</v>
      </c>
      <c r="E802" s="337">
        <v>24</v>
      </c>
      <c r="F802" s="364">
        <v>120.9406059200185</v>
      </c>
      <c r="G802" s="337">
        <v>23</v>
      </c>
      <c r="H802" s="364">
        <v>137.56077988525834</v>
      </c>
      <c r="I802" s="337">
        <v>22</v>
      </c>
      <c r="J802" s="364">
        <f>[2]کرمان!$AB$330</f>
        <v>142.78412528636125</v>
      </c>
      <c r="K802" s="337">
        <v>26</v>
      </c>
    </row>
    <row r="803" spans="1:11" ht="23.25" customHeight="1">
      <c r="A803" s="27" t="s">
        <v>72</v>
      </c>
      <c r="B803" s="364">
        <v>100</v>
      </c>
      <c r="C803" s="337" t="s">
        <v>352</v>
      </c>
      <c r="D803" s="364">
        <v>106.03321187509998</v>
      </c>
      <c r="E803" s="337">
        <v>7</v>
      </c>
      <c r="F803" s="364">
        <v>130.05659011116245</v>
      </c>
      <c r="G803" s="337">
        <v>7</v>
      </c>
      <c r="H803" s="364">
        <v>151.48414871378958</v>
      </c>
      <c r="I803" s="337">
        <v>6</v>
      </c>
      <c r="J803" s="364">
        <f>[2]کرمانشاه!$AB$330</f>
        <v>174.03636147084643</v>
      </c>
      <c r="K803" s="337">
        <v>7</v>
      </c>
    </row>
    <row r="804" spans="1:11" ht="23.25" customHeight="1">
      <c r="A804" s="27" t="s">
        <v>73</v>
      </c>
      <c r="B804" s="364">
        <v>100</v>
      </c>
      <c r="C804" s="337" t="s">
        <v>352</v>
      </c>
      <c r="D804" s="364">
        <v>99.414977471345566</v>
      </c>
      <c r="E804" s="337">
        <v>31</v>
      </c>
      <c r="F804" s="364">
        <v>127.15174198457387</v>
      </c>
      <c r="G804" s="337">
        <v>11</v>
      </c>
      <c r="H804" s="364">
        <v>147.98204903797591</v>
      </c>
      <c r="I804" s="337">
        <v>10</v>
      </c>
      <c r="J804" s="364">
        <f>'[2]کهگيلويه و بويراحمد'!$AB$330</f>
        <v>171.80347465802018</v>
      </c>
      <c r="K804" s="337">
        <v>10</v>
      </c>
    </row>
    <row r="805" spans="1:11" ht="23.25" customHeight="1">
      <c r="A805" s="27" t="s">
        <v>74</v>
      </c>
      <c r="B805" s="364">
        <v>99.999999999999986</v>
      </c>
      <c r="C805" s="337" t="s">
        <v>352</v>
      </c>
      <c r="D805" s="364">
        <v>103.31082964150107</v>
      </c>
      <c r="E805" s="337">
        <v>14</v>
      </c>
      <c r="F805" s="364">
        <v>125.09383466040877</v>
      </c>
      <c r="G805" s="337">
        <v>16</v>
      </c>
      <c r="H805" s="364">
        <v>140.10219659306094</v>
      </c>
      <c r="I805" s="337">
        <v>18</v>
      </c>
      <c r="J805" s="364">
        <f>[2]گلستان!$AB$330</f>
        <v>167.47355833603663</v>
      </c>
      <c r="K805" s="337">
        <v>13</v>
      </c>
    </row>
    <row r="806" spans="1:11" ht="23.25" customHeight="1">
      <c r="A806" s="27" t="s">
        <v>75</v>
      </c>
      <c r="B806" s="364">
        <v>100</v>
      </c>
      <c r="C806" s="337" t="s">
        <v>352</v>
      </c>
      <c r="D806" s="364">
        <v>109.55672397644535</v>
      </c>
      <c r="E806" s="337">
        <v>4</v>
      </c>
      <c r="F806" s="364">
        <v>135.84559451559304</v>
      </c>
      <c r="G806" s="337">
        <v>4</v>
      </c>
      <c r="H806" s="364">
        <v>156.2386889195347</v>
      </c>
      <c r="I806" s="337">
        <v>4</v>
      </c>
      <c r="J806" s="364">
        <f>[2]گيلان!$AB$330</f>
        <v>180.89827737721313</v>
      </c>
      <c r="K806" s="337">
        <v>6</v>
      </c>
    </row>
    <row r="807" spans="1:11" ht="23.25" customHeight="1">
      <c r="A807" s="27" t="s">
        <v>76</v>
      </c>
      <c r="B807" s="364">
        <v>100</v>
      </c>
      <c r="C807" s="337" t="s">
        <v>352</v>
      </c>
      <c r="D807" s="364">
        <v>100.95751808026887</v>
      </c>
      <c r="E807" s="337">
        <v>25</v>
      </c>
      <c r="F807" s="364">
        <v>127.9233070328691</v>
      </c>
      <c r="G807" s="337">
        <v>10</v>
      </c>
      <c r="H807" s="364">
        <v>149.37745599797896</v>
      </c>
      <c r="I807" s="337">
        <v>9</v>
      </c>
      <c r="J807" s="364">
        <f>[2]لرستان!$AB$330</f>
        <v>182.19504993027761</v>
      </c>
      <c r="K807" s="337">
        <v>4</v>
      </c>
    </row>
    <row r="808" spans="1:11" ht="23.25" customHeight="1">
      <c r="A808" s="27" t="s">
        <v>182</v>
      </c>
      <c r="B808" s="364">
        <v>99.999999999999986</v>
      </c>
      <c r="C808" s="337" t="s">
        <v>352</v>
      </c>
      <c r="D808" s="364">
        <v>101.35514202015239</v>
      </c>
      <c r="E808" s="337">
        <v>23</v>
      </c>
      <c r="F808" s="364">
        <v>125.71037453767474</v>
      </c>
      <c r="G808" s="337">
        <v>15</v>
      </c>
      <c r="H808" s="364">
        <v>145.24439275486262</v>
      </c>
      <c r="I808" s="337">
        <v>12</v>
      </c>
      <c r="J808" s="364">
        <f>[2]مازندران!$AB$330</f>
        <v>167.87657474603733</v>
      </c>
      <c r="K808" s="337">
        <v>12</v>
      </c>
    </row>
    <row r="809" spans="1:11" ht="23.25" customHeight="1">
      <c r="A809" s="27" t="s">
        <v>77</v>
      </c>
      <c r="B809" s="364">
        <v>100.00000000000001</v>
      </c>
      <c r="C809" s="337" t="s">
        <v>352</v>
      </c>
      <c r="D809" s="364">
        <v>100.73723663554375</v>
      </c>
      <c r="E809" s="337">
        <v>27</v>
      </c>
      <c r="F809" s="364">
        <v>120.58884223858244</v>
      </c>
      <c r="G809" s="337">
        <v>25</v>
      </c>
      <c r="H809" s="364">
        <v>132.78595831500363</v>
      </c>
      <c r="I809" s="337">
        <v>30</v>
      </c>
      <c r="J809" s="364">
        <f>[2]مرکزي!$AB$330</f>
        <v>149.09690809697287</v>
      </c>
      <c r="K809" s="337">
        <v>20</v>
      </c>
    </row>
    <row r="810" spans="1:11" ht="23.25" customHeight="1">
      <c r="A810" s="27" t="s">
        <v>81</v>
      </c>
      <c r="B810" s="364">
        <v>100</v>
      </c>
      <c r="C810" s="337" t="s">
        <v>352</v>
      </c>
      <c r="D810" s="364">
        <v>101.54638260263906</v>
      </c>
      <c r="E810" s="337">
        <v>21</v>
      </c>
      <c r="F810" s="364">
        <v>123.07405807132129</v>
      </c>
      <c r="G810" s="337">
        <v>22</v>
      </c>
      <c r="H810" s="364">
        <v>142.5530159609774</v>
      </c>
      <c r="I810" s="337">
        <v>14</v>
      </c>
      <c r="J810" s="364">
        <f>[2]هرمزگان!$AB$330</f>
        <v>158.93991903851449</v>
      </c>
      <c r="K810" s="337">
        <v>17</v>
      </c>
    </row>
    <row r="811" spans="1:11" ht="23.25" customHeight="1">
      <c r="A811" s="27" t="s">
        <v>78</v>
      </c>
      <c r="B811" s="364">
        <v>99.999999999999986</v>
      </c>
      <c r="C811" s="337" t="s">
        <v>352</v>
      </c>
      <c r="D811" s="364">
        <v>113.23908015256657</v>
      </c>
      <c r="E811" s="337">
        <v>1</v>
      </c>
      <c r="F811" s="364">
        <v>152.06360673895745</v>
      </c>
      <c r="G811" s="337">
        <v>1</v>
      </c>
      <c r="H811" s="364">
        <v>171.41509055992879</v>
      </c>
      <c r="I811" s="337">
        <v>1</v>
      </c>
      <c r="J811" s="364">
        <f>[2]همدان!$AB$330</f>
        <v>210.45823173108514</v>
      </c>
      <c r="K811" s="337">
        <v>2</v>
      </c>
    </row>
    <row r="812" spans="1:11" ht="23.25" customHeight="1">
      <c r="A812" s="27" t="s">
        <v>36</v>
      </c>
      <c r="B812" s="364">
        <v>100.00000000000001</v>
      </c>
      <c r="C812" s="337" t="s">
        <v>352</v>
      </c>
      <c r="D812" s="364">
        <v>104.30145980116831</v>
      </c>
      <c r="E812" s="337">
        <v>10</v>
      </c>
      <c r="F812" s="364">
        <v>124.01770418612725</v>
      </c>
      <c r="G812" s="337">
        <v>17</v>
      </c>
      <c r="H812" s="364">
        <v>140.91762291836835</v>
      </c>
      <c r="I812" s="337">
        <v>17</v>
      </c>
      <c r="J812" s="364">
        <f>[2]يزد!$AB$330</f>
        <v>155.92534542993275</v>
      </c>
      <c r="K812" s="337">
        <v>18</v>
      </c>
    </row>
    <row r="813" spans="1:11" s="910" customFormat="1" ht="23.25" customHeight="1">
      <c r="A813" s="998" t="s">
        <v>187</v>
      </c>
      <c r="B813" s="998"/>
      <c r="C813" s="998"/>
      <c r="D813" s="998"/>
      <c r="E813" s="998"/>
      <c r="F813" s="998"/>
      <c r="G813" s="998"/>
      <c r="H813" s="998"/>
      <c r="I813" s="998"/>
    </row>
    <row r="815" spans="1:11" ht="23.25" customHeight="1">
      <c r="A815" s="508" t="s">
        <v>653</v>
      </c>
    </row>
    <row r="816" spans="1:11" ht="23.25" customHeight="1">
      <c r="A816" s="527" t="s">
        <v>1</v>
      </c>
      <c r="B816" s="538">
        <v>1395</v>
      </c>
      <c r="C816" s="539"/>
      <c r="D816" s="538">
        <v>1396</v>
      </c>
      <c r="E816" s="539"/>
      <c r="F816" s="538">
        <v>1397</v>
      </c>
      <c r="G816" s="539"/>
      <c r="H816" s="538">
        <v>1398</v>
      </c>
      <c r="I816" s="539"/>
      <c r="J816" s="538">
        <v>1399</v>
      </c>
      <c r="K816" s="539"/>
    </row>
    <row r="817" spans="1:11" ht="23.25" customHeight="1">
      <c r="A817" s="528"/>
      <c r="B817" s="522" t="s">
        <v>500</v>
      </c>
      <c r="C817" s="522" t="s">
        <v>3</v>
      </c>
      <c r="D817" s="522" t="s">
        <v>500</v>
      </c>
      <c r="E817" s="522" t="s">
        <v>3</v>
      </c>
      <c r="F817" s="522" t="s">
        <v>500</v>
      </c>
      <c r="G817" s="522" t="s">
        <v>3</v>
      </c>
      <c r="H817" s="522" t="s">
        <v>500</v>
      </c>
      <c r="I817" s="522" t="s">
        <v>3</v>
      </c>
      <c r="J817" s="522" t="s">
        <v>500</v>
      </c>
      <c r="K817" s="522" t="s">
        <v>3</v>
      </c>
    </row>
    <row r="818" spans="1:11" s="924" customFormat="1" ht="23.25" customHeight="1">
      <c r="A818" s="334" t="s">
        <v>55</v>
      </c>
      <c r="B818" s="362">
        <v>100.00000000000001</v>
      </c>
      <c r="C818" s="1" t="s">
        <v>352</v>
      </c>
      <c r="D818" s="362">
        <v>106.79176794694247</v>
      </c>
      <c r="E818" s="1" t="s">
        <v>352</v>
      </c>
      <c r="F818" s="362">
        <v>152.10740145690016</v>
      </c>
      <c r="G818" s="1" t="s">
        <v>352</v>
      </c>
      <c r="H818" s="362">
        <v>223.84985407487162</v>
      </c>
      <c r="I818" s="1" t="s">
        <v>352</v>
      </c>
      <c r="J818" s="362">
        <v>323.73790988279876</v>
      </c>
      <c r="K818" s="1" t="s">
        <v>352</v>
      </c>
    </row>
    <row r="819" spans="1:11" ht="23.25" customHeight="1">
      <c r="A819" s="27" t="s">
        <v>56</v>
      </c>
      <c r="B819" s="364">
        <v>99.999999999999986</v>
      </c>
      <c r="C819" s="337" t="s">
        <v>352</v>
      </c>
      <c r="D819" s="364">
        <v>105.69235424989562</v>
      </c>
      <c r="E819" s="337">
        <v>20</v>
      </c>
      <c r="F819" s="364">
        <v>163.07941356199331</v>
      </c>
      <c r="G819" s="337">
        <v>5</v>
      </c>
      <c r="H819" s="364">
        <v>235.45298901430127</v>
      </c>
      <c r="I819" s="337">
        <v>12</v>
      </c>
      <c r="J819" s="364">
        <v>337.646088707687</v>
      </c>
      <c r="K819" s="337">
        <v>12</v>
      </c>
    </row>
    <row r="820" spans="1:11" ht="23.25" customHeight="1">
      <c r="A820" s="27" t="s">
        <v>57</v>
      </c>
      <c r="B820" s="364">
        <v>99.999999999999986</v>
      </c>
      <c r="C820" s="337" t="s">
        <v>352</v>
      </c>
      <c r="D820" s="364">
        <v>106.26337679859563</v>
      </c>
      <c r="E820" s="337">
        <v>15</v>
      </c>
      <c r="F820" s="364">
        <v>158.34942576795359</v>
      </c>
      <c r="G820" s="337">
        <v>6</v>
      </c>
      <c r="H820" s="364">
        <v>225.21058425230243</v>
      </c>
      <c r="I820" s="337">
        <v>16</v>
      </c>
      <c r="J820" s="364">
        <v>316.76266595474169</v>
      </c>
      <c r="K820" s="337">
        <v>19</v>
      </c>
    </row>
    <row r="821" spans="1:11" ht="23.25" customHeight="1">
      <c r="A821" s="27" t="s">
        <v>58</v>
      </c>
      <c r="B821" s="364">
        <v>100</v>
      </c>
      <c r="C821" s="337" t="s">
        <v>352</v>
      </c>
      <c r="D821" s="364">
        <v>105.13584022485269</v>
      </c>
      <c r="E821" s="337">
        <v>22</v>
      </c>
      <c r="F821" s="364">
        <v>145.20921183673889</v>
      </c>
      <c r="G821" s="337">
        <v>23</v>
      </c>
      <c r="H821" s="364">
        <v>217.32343061693967</v>
      </c>
      <c r="I821" s="337">
        <v>22</v>
      </c>
      <c r="J821" s="364">
        <v>317.26493463928728</v>
      </c>
      <c r="K821" s="337">
        <v>18</v>
      </c>
    </row>
    <row r="822" spans="1:11" ht="23.25" customHeight="1">
      <c r="A822" s="27" t="s">
        <v>59</v>
      </c>
      <c r="B822" s="364">
        <v>100</v>
      </c>
      <c r="C822" s="337" t="s">
        <v>352</v>
      </c>
      <c r="D822" s="364">
        <v>110.62074142498101</v>
      </c>
      <c r="E822" s="337">
        <v>2</v>
      </c>
      <c r="F822" s="364">
        <v>170.83044931848403</v>
      </c>
      <c r="G822" s="337">
        <v>3</v>
      </c>
      <c r="H822" s="364">
        <v>253.80487729820058</v>
      </c>
      <c r="I822" s="337">
        <v>5</v>
      </c>
      <c r="J822" s="364">
        <v>369.24936522938373</v>
      </c>
      <c r="K822" s="337">
        <v>6</v>
      </c>
    </row>
    <row r="823" spans="1:11" ht="23.25" customHeight="1">
      <c r="A823" s="27" t="s">
        <v>10</v>
      </c>
      <c r="B823" s="364">
        <v>99.999999999999986</v>
      </c>
      <c r="C823" s="337" t="s">
        <v>352</v>
      </c>
      <c r="D823" s="364">
        <v>107.03906516012748</v>
      </c>
      <c r="E823" s="337">
        <v>8</v>
      </c>
      <c r="F823" s="364">
        <v>157.46495023557861</v>
      </c>
      <c r="G823" s="337">
        <v>10</v>
      </c>
      <c r="H823" s="364">
        <v>238.81098683816757</v>
      </c>
      <c r="I823" s="337">
        <v>10</v>
      </c>
      <c r="J823" s="364">
        <v>329.93338410925912</v>
      </c>
      <c r="K823" s="337">
        <v>14</v>
      </c>
    </row>
    <row r="824" spans="1:11" ht="23.25" customHeight="1">
      <c r="A824" s="27" t="s">
        <v>60</v>
      </c>
      <c r="B824" s="364">
        <v>100.00000000000001</v>
      </c>
      <c r="C824" s="337" t="s">
        <v>352</v>
      </c>
      <c r="D824" s="364">
        <v>106.59263390051605</v>
      </c>
      <c r="E824" s="337">
        <v>11</v>
      </c>
      <c r="F824" s="364">
        <v>157.99299033209161</v>
      </c>
      <c r="G824" s="337">
        <v>8</v>
      </c>
      <c r="H824" s="364">
        <v>272.14466169407876</v>
      </c>
      <c r="I824" s="337">
        <v>2</v>
      </c>
      <c r="J824" s="364">
        <v>414.02649120939509</v>
      </c>
      <c r="K824" s="337">
        <v>2</v>
      </c>
    </row>
    <row r="825" spans="1:11" ht="23.25" customHeight="1">
      <c r="A825" s="27" t="s">
        <v>12</v>
      </c>
      <c r="B825" s="364">
        <v>100</v>
      </c>
      <c r="C825" s="337" t="s">
        <v>352</v>
      </c>
      <c r="D825" s="364">
        <v>106.14326544579475</v>
      </c>
      <c r="E825" s="337">
        <v>16</v>
      </c>
      <c r="F825" s="364">
        <v>148.67644879268235</v>
      </c>
      <c r="G825" s="337">
        <v>22</v>
      </c>
      <c r="H825" s="364">
        <v>209.52617273969091</v>
      </c>
      <c r="I825" s="337">
        <v>25</v>
      </c>
      <c r="J825" s="364">
        <v>281.19672969576294</v>
      </c>
      <c r="K825" s="337">
        <v>27</v>
      </c>
    </row>
    <row r="826" spans="1:11" ht="23.25" customHeight="1">
      <c r="A826" s="27" t="s">
        <v>13</v>
      </c>
      <c r="B826" s="364">
        <v>100</v>
      </c>
      <c r="C826" s="337" t="s">
        <v>352</v>
      </c>
      <c r="D826" s="364">
        <v>104.84971182837437</v>
      </c>
      <c r="E826" s="337">
        <v>28</v>
      </c>
      <c r="F826" s="364">
        <v>158.23391559177361</v>
      </c>
      <c r="G826" s="337">
        <v>7</v>
      </c>
      <c r="H826" s="364">
        <v>248.86510854343777</v>
      </c>
      <c r="I826" s="337">
        <v>6</v>
      </c>
      <c r="J826" s="364">
        <v>342.74011642597884</v>
      </c>
      <c r="K826" s="337">
        <v>11</v>
      </c>
    </row>
    <row r="827" spans="1:11" ht="23.25" customHeight="1">
      <c r="A827" s="27" t="s">
        <v>62</v>
      </c>
      <c r="B827" s="364">
        <v>99.999999999999986</v>
      </c>
      <c r="C827" s="337" t="s">
        <v>352</v>
      </c>
      <c r="D827" s="364">
        <v>108.17169007498308</v>
      </c>
      <c r="E827" s="337">
        <v>4</v>
      </c>
      <c r="F827" s="364">
        <v>156.8863417151565</v>
      </c>
      <c r="G827" s="337">
        <v>12</v>
      </c>
      <c r="H827" s="364">
        <v>222.07746657328161</v>
      </c>
      <c r="I827" s="337">
        <v>20</v>
      </c>
      <c r="J827" s="364">
        <v>311.92405933384356</v>
      </c>
      <c r="K827" s="337">
        <v>21</v>
      </c>
    </row>
    <row r="828" spans="1:11" ht="23.25" customHeight="1">
      <c r="A828" s="27" t="s">
        <v>63</v>
      </c>
      <c r="B828" s="364">
        <v>100</v>
      </c>
      <c r="C828" s="337" t="s">
        <v>352</v>
      </c>
      <c r="D828" s="364">
        <v>107.32586419776194</v>
      </c>
      <c r="E828" s="337">
        <v>7</v>
      </c>
      <c r="F828" s="364">
        <v>155.28458252312407</v>
      </c>
      <c r="G828" s="337">
        <v>13</v>
      </c>
      <c r="H828" s="364">
        <v>236.8889175312444</v>
      </c>
      <c r="I828" s="337">
        <v>11</v>
      </c>
      <c r="J828" s="364">
        <v>382.39740288282206</v>
      </c>
      <c r="K828" s="337">
        <v>5</v>
      </c>
    </row>
    <row r="829" spans="1:11" ht="23.25" customHeight="1">
      <c r="A829" s="27" t="s">
        <v>64</v>
      </c>
      <c r="B829" s="364">
        <v>100</v>
      </c>
      <c r="C829" s="337" t="s">
        <v>352</v>
      </c>
      <c r="D829" s="364">
        <v>106.89050222395183</v>
      </c>
      <c r="E829" s="337">
        <v>9</v>
      </c>
      <c r="F829" s="364">
        <v>149.41613465771633</v>
      </c>
      <c r="G829" s="337">
        <v>21</v>
      </c>
      <c r="H829" s="364">
        <v>227.9190714466458</v>
      </c>
      <c r="I829" s="337">
        <v>14</v>
      </c>
      <c r="J829" s="364">
        <v>316.16147319933793</v>
      </c>
      <c r="K829" s="337">
        <v>20</v>
      </c>
    </row>
    <row r="830" spans="1:11" ht="23.25" customHeight="1">
      <c r="A830" s="27" t="s">
        <v>65</v>
      </c>
      <c r="B830" s="364">
        <v>99.999999999999986</v>
      </c>
      <c r="C830" s="337" t="s">
        <v>352</v>
      </c>
      <c r="D830" s="364">
        <v>104.8665934672091</v>
      </c>
      <c r="E830" s="337">
        <v>27</v>
      </c>
      <c r="F830" s="364">
        <v>157.97611978494083</v>
      </c>
      <c r="G830" s="337">
        <v>9</v>
      </c>
      <c r="H830" s="364">
        <v>242.73788403174868</v>
      </c>
      <c r="I830" s="337">
        <v>7</v>
      </c>
      <c r="J830" s="364">
        <v>367.23457716863118</v>
      </c>
      <c r="K830" s="337">
        <v>7</v>
      </c>
    </row>
    <row r="831" spans="1:11" ht="23.25" customHeight="1">
      <c r="A831" s="27" t="s">
        <v>66</v>
      </c>
      <c r="B831" s="364">
        <v>100</v>
      </c>
      <c r="C831" s="337" t="s">
        <v>352</v>
      </c>
      <c r="D831" s="364">
        <v>104.31671754038055</v>
      </c>
      <c r="E831" s="337">
        <v>30</v>
      </c>
      <c r="F831" s="364">
        <v>142.61739281310309</v>
      </c>
      <c r="G831" s="337">
        <v>25</v>
      </c>
      <c r="H831" s="364">
        <v>190.52541222414592</v>
      </c>
      <c r="I831" s="337">
        <v>28</v>
      </c>
      <c r="J831" s="364">
        <v>260.91542279269504</v>
      </c>
      <c r="K831" s="337">
        <v>28</v>
      </c>
    </row>
    <row r="832" spans="1:11" ht="23.25" customHeight="1">
      <c r="A832" s="27" t="s">
        <v>19</v>
      </c>
      <c r="B832" s="364">
        <v>99.999999999999986</v>
      </c>
      <c r="C832" s="337" t="s">
        <v>352</v>
      </c>
      <c r="D832" s="364">
        <v>106.79331183040432</v>
      </c>
      <c r="E832" s="337">
        <v>10</v>
      </c>
      <c r="F832" s="364">
        <v>153.4143413124433</v>
      </c>
      <c r="G832" s="337">
        <v>16</v>
      </c>
      <c r="H832" s="364">
        <v>242.49603420178772</v>
      </c>
      <c r="I832" s="337">
        <v>8</v>
      </c>
      <c r="J832" s="364">
        <v>362.78113167627117</v>
      </c>
      <c r="K832" s="337">
        <v>9</v>
      </c>
    </row>
    <row r="833" spans="1:11" ht="23.25" customHeight="1">
      <c r="A833" s="27" t="s">
        <v>67</v>
      </c>
      <c r="B833" s="364">
        <v>100</v>
      </c>
      <c r="C833" s="337" t="s">
        <v>352</v>
      </c>
      <c r="D833" s="364">
        <v>106.26712606701987</v>
      </c>
      <c r="E833" s="337">
        <v>14</v>
      </c>
      <c r="F833" s="364">
        <v>139.33743839722953</v>
      </c>
      <c r="G833" s="337">
        <v>29</v>
      </c>
      <c r="H833" s="364">
        <v>184.28174464990471</v>
      </c>
      <c r="I833" s="337">
        <v>29</v>
      </c>
      <c r="J833" s="364">
        <v>235.33001375074289</v>
      </c>
      <c r="K833" s="337">
        <v>30</v>
      </c>
    </row>
    <row r="834" spans="1:11" ht="23.25" customHeight="1">
      <c r="A834" s="27" t="s">
        <v>21</v>
      </c>
      <c r="B834" s="364">
        <v>100</v>
      </c>
      <c r="C834" s="337" t="s">
        <v>352</v>
      </c>
      <c r="D834" s="364">
        <v>105.09679469822197</v>
      </c>
      <c r="E834" s="337">
        <v>25</v>
      </c>
      <c r="F834" s="364">
        <v>140.9258266495994</v>
      </c>
      <c r="G834" s="337">
        <v>28</v>
      </c>
      <c r="H834" s="364">
        <v>173.22044335911414</v>
      </c>
      <c r="I834" s="337">
        <v>30</v>
      </c>
      <c r="J834" s="364">
        <v>207.9533774672764</v>
      </c>
      <c r="K834" s="337">
        <v>31</v>
      </c>
    </row>
    <row r="835" spans="1:11" ht="23.25" customHeight="1">
      <c r="A835" s="27" t="s">
        <v>68</v>
      </c>
      <c r="B835" s="364">
        <v>100</v>
      </c>
      <c r="C835" s="337" t="s">
        <v>352</v>
      </c>
      <c r="D835" s="364">
        <v>104.63833567862125</v>
      </c>
      <c r="E835" s="337">
        <v>29</v>
      </c>
      <c r="F835" s="364">
        <v>136.86860106954776</v>
      </c>
      <c r="G835" s="337">
        <v>30</v>
      </c>
      <c r="H835" s="364">
        <v>191.56372856917275</v>
      </c>
      <c r="I835" s="337">
        <v>27</v>
      </c>
      <c r="J835" s="364">
        <v>310.00366709401976</v>
      </c>
      <c r="K835" s="337">
        <v>22</v>
      </c>
    </row>
    <row r="836" spans="1:11" ht="23.25" customHeight="1">
      <c r="A836" s="27" t="s">
        <v>69</v>
      </c>
      <c r="B836" s="364">
        <v>100</v>
      </c>
      <c r="C836" s="337" t="s">
        <v>352</v>
      </c>
      <c r="D836" s="364">
        <v>107.94193124120599</v>
      </c>
      <c r="E836" s="337">
        <v>6</v>
      </c>
      <c r="F836" s="364">
        <v>175.0304504090482</v>
      </c>
      <c r="G836" s="337">
        <v>1</v>
      </c>
      <c r="H836" s="364">
        <v>286.59732284885337</v>
      </c>
      <c r="I836" s="337">
        <v>1</v>
      </c>
      <c r="J836" s="364">
        <v>422.6961950541986</v>
      </c>
      <c r="K836" s="337">
        <v>1</v>
      </c>
    </row>
    <row r="837" spans="1:11" ht="23.25" customHeight="1">
      <c r="A837" s="27" t="s">
        <v>70</v>
      </c>
      <c r="B837" s="364">
        <v>100</v>
      </c>
      <c r="C837" s="337" t="s">
        <v>352</v>
      </c>
      <c r="D837" s="364">
        <v>105.12770177756707</v>
      </c>
      <c r="E837" s="337">
        <v>23</v>
      </c>
      <c r="F837" s="364">
        <v>151.02269250044404</v>
      </c>
      <c r="G837" s="337">
        <v>20</v>
      </c>
      <c r="H837" s="364">
        <v>219.00421666406189</v>
      </c>
      <c r="I837" s="337">
        <v>21</v>
      </c>
      <c r="J837" s="364">
        <v>290.39737203812172</v>
      </c>
      <c r="K837" s="337">
        <v>25</v>
      </c>
    </row>
    <row r="838" spans="1:11" ht="23.25" customHeight="1">
      <c r="A838" s="27" t="s">
        <v>71</v>
      </c>
      <c r="B838" s="364">
        <v>100</v>
      </c>
      <c r="C838" s="337" t="s">
        <v>352</v>
      </c>
      <c r="D838" s="364">
        <v>104.97931252971453</v>
      </c>
      <c r="E838" s="337">
        <v>26</v>
      </c>
      <c r="F838" s="364">
        <v>171.13338662443846</v>
      </c>
      <c r="G838" s="337">
        <v>2</v>
      </c>
      <c r="H838" s="364">
        <v>256.66055998768024</v>
      </c>
      <c r="I838" s="337">
        <v>4</v>
      </c>
      <c r="J838" s="364">
        <v>392.3707434310391</v>
      </c>
      <c r="K838" s="337">
        <v>4</v>
      </c>
    </row>
    <row r="839" spans="1:11" ht="23.25" customHeight="1">
      <c r="A839" s="27" t="s">
        <v>80</v>
      </c>
      <c r="B839" s="364">
        <v>100.00000000000001</v>
      </c>
      <c r="C839" s="337" t="s">
        <v>352</v>
      </c>
      <c r="D839" s="364">
        <v>106.44350605405313</v>
      </c>
      <c r="E839" s="337">
        <v>13</v>
      </c>
      <c r="F839" s="364">
        <v>129.85556084869728</v>
      </c>
      <c r="G839" s="337">
        <v>31</v>
      </c>
      <c r="H839" s="364">
        <v>172.72009413955408</v>
      </c>
      <c r="I839" s="337">
        <v>31</v>
      </c>
      <c r="J839" s="364">
        <v>256.63297651336478</v>
      </c>
      <c r="K839" s="337">
        <v>29</v>
      </c>
    </row>
    <row r="840" spans="1:11" ht="23.25" customHeight="1">
      <c r="A840" s="27" t="s">
        <v>72</v>
      </c>
      <c r="B840" s="364">
        <v>99.999999999999972</v>
      </c>
      <c r="C840" s="337" t="s">
        <v>352</v>
      </c>
      <c r="D840" s="364">
        <v>108.07483750412999</v>
      </c>
      <c r="E840" s="337">
        <v>5</v>
      </c>
      <c r="F840" s="364">
        <v>153.88757154596343</v>
      </c>
      <c r="G840" s="337">
        <v>15</v>
      </c>
      <c r="H840" s="364">
        <v>241.70200530124731</v>
      </c>
      <c r="I840" s="337">
        <v>9</v>
      </c>
      <c r="J840" s="364">
        <v>365.36915387528461</v>
      </c>
      <c r="K840" s="337">
        <v>8</v>
      </c>
    </row>
    <row r="841" spans="1:11" ht="23.25" customHeight="1">
      <c r="A841" s="27" t="s">
        <v>73</v>
      </c>
      <c r="B841" s="364">
        <v>100</v>
      </c>
      <c r="C841" s="337" t="s">
        <v>352</v>
      </c>
      <c r="D841" s="364">
        <v>104.20105888143974</v>
      </c>
      <c r="E841" s="337">
        <v>31</v>
      </c>
      <c r="F841" s="364">
        <v>144.94601478409564</v>
      </c>
      <c r="G841" s="337">
        <v>24</v>
      </c>
      <c r="H841" s="364">
        <v>216.43720328261674</v>
      </c>
      <c r="I841" s="337">
        <v>23</v>
      </c>
      <c r="J841" s="364">
        <v>328.21877220574368</v>
      </c>
      <c r="K841" s="337">
        <v>15</v>
      </c>
    </row>
    <row r="842" spans="1:11" ht="23.25" customHeight="1">
      <c r="A842" s="27" t="s">
        <v>74</v>
      </c>
      <c r="B842" s="364">
        <v>100.00000000000003</v>
      </c>
      <c r="C842" s="337" t="s">
        <v>352</v>
      </c>
      <c r="D842" s="364">
        <v>105.74229874649163</v>
      </c>
      <c r="E842" s="337">
        <v>19</v>
      </c>
      <c r="F842" s="364">
        <v>157.05645632603736</v>
      </c>
      <c r="G842" s="337">
        <v>11</v>
      </c>
      <c r="H842" s="364">
        <v>258.80801787001951</v>
      </c>
      <c r="I842" s="337">
        <v>3</v>
      </c>
      <c r="J842" s="364">
        <v>399.05675055220098</v>
      </c>
      <c r="K842" s="337">
        <v>3</v>
      </c>
    </row>
    <row r="843" spans="1:11" ht="23.25" customHeight="1">
      <c r="A843" s="27" t="s">
        <v>75</v>
      </c>
      <c r="B843" s="364">
        <v>100</v>
      </c>
      <c r="C843" s="337" t="s">
        <v>352</v>
      </c>
      <c r="D843" s="364">
        <v>105.32679287587176</v>
      </c>
      <c r="E843" s="337">
        <v>21</v>
      </c>
      <c r="F843" s="364">
        <v>151.90025586769522</v>
      </c>
      <c r="G843" s="337">
        <v>17</v>
      </c>
      <c r="H843" s="364">
        <v>232.80527818973664</v>
      </c>
      <c r="I843" s="337">
        <v>13</v>
      </c>
      <c r="J843" s="364">
        <v>346.04795334009987</v>
      </c>
      <c r="K843" s="337">
        <v>10</v>
      </c>
    </row>
    <row r="844" spans="1:11" ht="23.25" customHeight="1">
      <c r="A844" s="27" t="s">
        <v>76</v>
      </c>
      <c r="B844" s="364">
        <v>100</v>
      </c>
      <c r="C844" s="337" t="s">
        <v>352</v>
      </c>
      <c r="D844" s="364">
        <v>106.01239846760649</v>
      </c>
      <c r="E844" s="337">
        <v>17</v>
      </c>
      <c r="F844" s="364">
        <v>151.17007349807545</v>
      </c>
      <c r="G844" s="337">
        <v>19</v>
      </c>
      <c r="H844" s="364">
        <v>224.07102057283018</v>
      </c>
      <c r="I844" s="337">
        <v>18</v>
      </c>
      <c r="J844" s="364">
        <v>325.87352472508098</v>
      </c>
      <c r="K844" s="337">
        <v>16</v>
      </c>
    </row>
    <row r="845" spans="1:11" ht="23.25" customHeight="1">
      <c r="A845" s="27" t="s">
        <v>182</v>
      </c>
      <c r="B845" s="364">
        <v>100</v>
      </c>
      <c r="C845" s="337" t="s">
        <v>352</v>
      </c>
      <c r="D845" s="364">
        <v>106.53253184050689</v>
      </c>
      <c r="E845" s="337">
        <v>12</v>
      </c>
      <c r="F845" s="364">
        <v>142.15669184204219</v>
      </c>
      <c r="G845" s="337">
        <v>26</v>
      </c>
      <c r="H845" s="364">
        <v>224.47346045828155</v>
      </c>
      <c r="I845" s="337">
        <v>17</v>
      </c>
      <c r="J845" s="364">
        <v>306.37220505856658</v>
      </c>
      <c r="K845" s="337">
        <v>23</v>
      </c>
    </row>
    <row r="846" spans="1:11" ht="23.25" customHeight="1">
      <c r="A846" s="27" t="s">
        <v>77</v>
      </c>
      <c r="B846" s="364">
        <v>100</v>
      </c>
      <c r="C846" s="337" t="s">
        <v>352</v>
      </c>
      <c r="D846" s="364">
        <v>105.11183922036967</v>
      </c>
      <c r="E846" s="337">
        <v>24</v>
      </c>
      <c r="F846" s="364">
        <v>154.46816323421967</v>
      </c>
      <c r="G846" s="337">
        <v>14</v>
      </c>
      <c r="H846" s="364">
        <v>227.2232643349036</v>
      </c>
      <c r="I846" s="337">
        <v>15</v>
      </c>
      <c r="J846" s="364">
        <v>332.5880211693169</v>
      </c>
      <c r="K846" s="337">
        <v>13</v>
      </c>
    </row>
    <row r="847" spans="1:11" ht="23.25" customHeight="1">
      <c r="A847" s="27" t="s">
        <v>81</v>
      </c>
      <c r="B847" s="364">
        <v>100</v>
      </c>
      <c r="C847" s="337" t="s">
        <v>352</v>
      </c>
      <c r="D847" s="364">
        <v>108.60601451353716</v>
      </c>
      <c r="E847" s="337">
        <v>3</v>
      </c>
      <c r="F847" s="364">
        <v>141.01440560011329</v>
      </c>
      <c r="G847" s="337">
        <v>27</v>
      </c>
      <c r="H847" s="364">
        <v>192.15427409406243</v>
      </c>
      <c r="I847" s="337">
        <v>26</v>
      </c>
      <c r="J847" s="364">
        <v>295.68757514721693</v>
      </c>
      <c r="K847" s="337">
        <v>24</v>
      </c>
    </row>
    <row r="848" spans="1:11" ht="23.25" customHeight="1">
      <c r="A848" s="27" t="s">
        <v>78</v>
      </c>
      <c r="B848" s="364">
        <v>100.00000000000001</v>
      </c>
      <c r="C848" s="337" t="s">
        <v>352</v>
      </c>
      <c r="D848" s="364">
        <v>116.30242361223415</v>
      </c>
      <c r="E848" s="337">
        <v>1</v>
      </c>
      <c r="F848" s="364">
        <v>170.02830561233753</v>
      </c>
      <c r="G848" s="337">
        <v>4</v>
      </c>
      <c r="H848" s="364">
        <v>223.4503790116726</v>
      </c>
      <c r="I848" s="337">
        <v>19</v>
      </c>
      <c r="J848" s="364">
        <v>324.30669142707467</v>
      </c>
      <c r="K848" s="337">
        <v>17</v>
      </c>
    </row>
    <row r="849" spans="1:11" ht="23.25" customHeight="1">
      <c r="A849" s="27" t="s">
        <v>36</v>
      </c>
      <c r="B849" s="364">
        <v>100</v>
      </c>
      <c r="C849" s="337" t="s">
        <v>352</v>
      </c>
      <c r="D849" s="364">
        <v>105.7786823598598</v>
      </c>
      <c r="E849" s="337">
        <v>18</v>
      </c>
      <c r="F849" s="364">
        <v>151.60166438431804</v>
      </c>
      <c r="G849" s="337">
        <v>18</v>
      </c>
      <c r="H849" s="364">
        <v>211.00820501251476</v>
      </c>
      <c r="I849" s="337">
        <v>24</v>
      </c>
      <c r="J849" s="364">
        <v>285.43503239654871</v>
      </c>
      <c r="K849" s="337">
        <v>26</v>
      </c>
    </row>
    <row r="850" spans="1:11" s="910" customFormat="1" ht="23.25" customHeight="1">
      <c r="A850" s="998" t="s">
        <v>187</v>
      </c>
      <c r="B850" s="998"/>
      <c r="C850" s="998"/>
      <c r="D850" s="998"/>
      <c r="E850" s="998"/>
      <c r="F850" s="998"/>
      <c r="G850" s="998"/>
      <c r="H850" s="998"/>
      <c r="I850" s="998"/>
    </row>
    <row r="852" spans="1:11" ht="23.25" customHeight="1">
      <c r="A852" s="508" t="s">
        <v>654</v>
      </c>
      <c r="B852" s="6"/>
      <c r="C852" s="6"/>
      <c r="D852" s="6"/>
      <c r="E852" s="6"/>
      <c r="F852" s="6"/>
      <c r="G852" s="6"/>
      <c r="H852" s="6"/>
      <c r="I852" s="6"/>
    </row>
    <row r="853" spans="1:11" ht="23.25" customHeight="1">
      <c r="A853" s="527" t="s">
        <v>1</v>
      </c>
      <c r="B853" s="538">
        <v>1395</v>
      </c>
      <c r="C853" s="539"/>
      <c r="D853" s="538">
        <v>1396</v>
      </c>
      <c r="E853" s="539"/>
      <c r="F853" s="538">
        <v>1397</v>
      </c>
      <c r="G853" s="539"/>
      <c r="H853" s="538">
        <v>1398</v>
      </c>
      <c r="I853" s="539"/>
      <c r="J853" s="538">
        <v>1399</v>
      </c>
      <c r="K853" s="539"/>
    </row>
    <row r="854" spans="1:11" ht="23.25" customHeight="1">
      <c r="A854" s="528"/>
      <c r="B854" s="522" t="s">
        <v>500</v>
      </c>
      <c r="C854" s="522" t="s">
        <v>3</v>
      </c>
      <c r="D854" s="522" t="s">
        <v>500</v>
      </c>
      <c r="E854" s="522" t="s">
        <v>3</v>
      </c>
      <c r="F854" s="522" t="s">
        <v>500</v>
      </c>
      <c r="G854" s="522" t="s">
        <v>3</v>
      </c>
      <c r="H854" s="522" t="s">
        <v>500</v>
      </c>
      <c r="I854" s="522" t="s">
        <v>3</v>
      </c>
      <c r="J854" s="522" t="s">
        <v>500</v>
      </c>
      <c r="K854" s="522" t="s">
        <v>3</v>
      </c>
    </row>
    <row r="855" spans="1:11" s="924" customFormat="1" ht="23.25" customHeight="1">
      <c r="A855" s="334" t="s">
        <v>55</v>
      </c>
      <c r="B855" s="362">
        <v>100.00000000000001</v>
      </c>
      <c r="C855" s="1" t="s">
        <v>352</v>
      </c>
      <c r="D855" s="362">
        <v>114.83746880535504</v>
      </c>
      <c r="E855" s="1" t="s">
        <v>352</v>
      </c>
      <c r="F855" s="362">
        <v>133.54025139813058</v>
      </c>
      <c r="G855" s="1" t="s">
        <v>352</v>
      </c>
      <c r="H855" s="362">
        <v>159.82798375145515</v>
      </c>
      <c r="I855" s="1" t="s">
        <v>352</v>
      </c>
      <c r="J855" s="362">
        <f>'[2]کل کشور'!$AD$330</f>
        <v>194.66165017362383</v>
      </c>
      <c r="K855" s="1" t="s">
        <v>352</v>
      </c>
    </row>
    <row r="856" spans="1:11" ht="23.25" customHeight="1">
      <c r="A856" s="27" t="s">
        <v>56</v>
      </c>
      <c r="B856" s="364">
        <v>100</v>
      </c>
      <c r="C856" s="337" t="s">
        <v>352</v>
      </c>
      <c r="D856" s="364">
        <v>115.63622946190196</v>
      </c>
      <c r="E856" s="337">
        <v>13</v>
      </c>
      <c r="F856" s="364">
        <v>136.28094185783985</v>
      </c>
      <c r="G856" s="337">
        <v>9</v>
      </c>
      <c r="H856" s="364">
        <v>160.66212606025434</v>
      </c>
      <c r="I856" s="337">
        <v>11</v>
      </c>
      <c r="J856" s="364">
        <f>'[2]آذربايجان شرقي'!$AD$330</f>
        <v>191.68273774161162</v>
      </c>
      <c r="K856" s="337">
        <v>10</v>
      </c>
    </row>
    <row r="857" spans="1:11" ht="23.25" customHeight="1">
      <c r="A857" s="27" t="s">
        <v>57</v>
      </c>
      <c r="B857" s="364">
        <v>100</v>
      </c>
      <c r="C857" s="337" t="s">
        <v>352</v>
      </c>
      <c r="D857" s="364">
        <v>115.3195125181591</v>
      </c>
      <c r="E857" s="337">
        <v>18</v>
      </c>
      <c r="F857" s="364">
        <v>131.89313617150901</v>
      </c>
      <c r="G857" s="337">
        <v>19</v>
      </c>
      <c r="H857" s="364">
        <v>157.16604151232283</v>
      </c>
      <c r="I857" s="337">
        <v>17</v>
      </c>
      <c r="J857" s="364">
        <f>'[2]آذربايجان غربي'!$AD$330</f>
        <v>190.60582747439759</v>
      </c>
      <c r="K857" s="337">
        <v>13</v>
      </c>
    </row>
    <row r="858" spans="1:11" ht="23.25" customHeight="1">
      <c r="A858" s="27" t="s">
        <v>58</v>
      </c>
      <c r="B858" s="364">
        <v>100</v>
      </c>
      <c r="C858" s="337" t="s">
        <v>352</v>
      </c>
      <c r="D858" s="364">
        <v>121.41499756965923</v>
      </c>
      <c r="E858" s="337">
        <v>4</v>
      </c>
      <c r="F858" s="364">
        <v>142.25625516448039</v>
      </c>
      <c r="G858" s="337">
        <v>3</v>
      </c>
      <c r="H858" s="364">
        <v>165.70372189897961</v>
      </c>
      <c r="I858" s="337">
        <v>6</v>
      </c>
      <c r="J858" s="364">
        <f>[2]اردبيل!$AD$330</f>
        <v>201.79830487947058</v>
      </c>
      <c r="K858" s="337">
        <v>5</v>
      </c>
    </row>
    <row r="859" spans="1:11" ht="23.25" customHeight="1">
      <c r="A859" s="27" t="s">
        <v>59</v>
      </c>
      <c r="B859" s="364">
        <v>100</v>
      </c>
      <c r="C859" s="337" t="s">
        <v>352</v>
      </c>
      <c r="D859" s="364">
        <v>113.86544729864443</v>
      </c>
      <c r="E859" s="337">
        <v>19</v>
      </c>
      <c r="F859" s="364">
        <v>132.55809281931991</v>
      </c>
      <c r="G859" s="337">
        <v>17</v>
      </c>
      <c r="H859" s="364">
        <v>162.22801357789547</v>
      </c>
      <c r="I859" s="337">
        <v>9</v>
      </c>
      <c r="J859" s="364">
        <f>[2]اصفهان!$AD$330</f>
        <v>180.12005726591482</v>
      </c>
      <c r="K859" s="337">
        <v>22</v>
      </c>
    </row>
    <row r="860" spans="1:11" ht="23.25" customHeight="1">
      <c r="A860" s="27" t="s">
        <v>10</v>
      </c>
      <c r="B860" s="364">
        <v>100</v>
      </c>
      <c r="C860" s="337" t="s">
        <v>352</v>
      </c>
      <c r="D860" s="364">
        <v>119.19574506339065</v>
      </c>
      <c r="E860" s="337">
        <v>6</v>
      </c>
      <c r="F860" s="364">
        <v>132.49604832418396</v>
      </c>
      <c r="G860" s="337">
        <v>18</v>
      </c>
      <c r="H860" s="364">
        <v>151.36400116008861</v>
      </c>
      <c r="I860" s="337">
        <v>25</v>
      </c>
      <c r="J860" s="364">
        <f>[2]البرز!$AD$330</f>
        <v>172.33015584020785</v>
      </c>
      <c r="K860" s="337">
        <v>27</v>
      </c>
    </row>
    <row r="861" spans="1:11" ht="23.25" customHeight="1">
      <c r="A861" s="27" t="s">
        <v>60</v>
      </c>
      <c r="B861" s="364">
        <v>100</v>
      </c>
      <c r="C861" s="337" t="s">
        <v>352</v>
      </c>
      <c r="D861" s="364">
        <v>112.1359866899335</v>
      </c>
      <c r="E861" s="337">
        <v>23</v>
      </c>
      <c r="F861" s="364">
        <v>130.62616339868939</v>
      </c>
      <c r="G861" s="337">
        <v>20</v>
      </c>
      <c r="H861" s="364">
        <v>156.91838749882857</v>
      </c>
      <c r="I861" s="337">
        <v>18</v>
      </c>
      <c r="J861" s="364">
        <f>[2]ايلام!$AD$330</f>
        <v>175.15189265960637</v>
      </c>
      <c r="K861" s="337">
        <v>26</v>
      </c>
    </row>
    <row r="862" spans="1:11" ht="23.25" customHeight="1">
      <c r="A862" s="27" t="s">
        <v>12</v>
      </c>
      <c r="B862" s="364">
        <v>100</v>
      </c>
      <c r="C862" s="337" t="s">
        <v>352</v>
      </c>
      <c r="D862" s="364">
        <v>116.25027959371496</v>
      </c>
      <c r="E862" s="337">
        <v>12</v>
      </c>
      <c r="F862" s="364">
        <v>135.83731603441669</v>
      </c>
      <c r="G862" s="337">
        <v>10</v>
      </c>
      <c r="H862" s="364">
        <v>159.67677303142455</v>
      </c>
      <c r="I862" s="337">
        <v>14</v>
      </c>
      <c r="J862" s="364">
        <f>[2]بوشهر!$AD$330</f>
        <v>191.59160156562641</v>
      </c>
      <c r="K862" s="337">
        <v>11</v>
      </c>
    </row>
    <row r="863" spans="1:11" ht="23.25" customHeight="1">
      <c r="A863" s="27" t="s">
        <v>13</v>
      </c>
      <c r="B863" s="364">
        <v>100</v>
      </c>
      <c r="C863" s="337" t="s">
        <v>352</v>
      </c>
      <c r="D863" s="364">
        <v>105.67986826562895</v>
      </c>
      <c r="E863" s="337">
        <v>30</v>
      </c>
      <c r="F863" s="364">
        <v>128.64505929191228</v>
      </c>
      <c r="G863" s="337">
        <v>25</v>
      </c>
      <c r="H863" s="364">
        <v>165.50932799056625</v>
      </c>
      <c r="I863" s="337">
        <v>7</v>
      </c>
      <c r="J863" s="364">
        <f>[2]تهران!$AD$330</f>
        <v>213.54690079778575</v>
      </c>
      <c r="K863" s="337">
        <v>1</v>
      </c>
    </row>
    <row r="864" spans="1:11" ht="23.25" customHeight="1">
      <c r="A864" s="27" t="s">
        <v>62</v>
      </c>
      <c r="B864" s="364">
        <v>100.00000000000001</v>
      </c>
      <c r="C864" s="337" t="s">
        <v>352</v>
      </c>
      <c r="D864" s="364">
        <v>119.89549420287918</v>
      </c>
      <c r="E864" s="337">
        <v>5</v>
      </c>
      <c r="F864" s="364">
        <v>138.68517348898419</v>
      </c>
      <c r="G864" s="337">
        <v>7</v>
      </c>
      <c r="H864" s="364">
        <v>157.64101786905826</v>
      </c>
      <c r="I864" s="337">
        <v>16</v>
      </c>
      <c r="J864" s="364">
        <f>'[2]چهارمحال و بختياري'!$AD$330</f>
        <v>186.94713259541606</v>
      </c>
      <c r="K864" s="337">
        <v>17</v>
      </c>
    </row>
    <row r="865" spans="1:11" ht="23.25" customHeight="1">
      <c r="A865" s="27" t="s">
        <v>63</v>
      </c>
      <c r="B865" s="364">
        <v>100</v>
      </c>
      <c r="C865" s="337" t="s">
        <v>352</v>
      </c>
      <c r="D865" s="364">
        <v>115.58708889882891</v>
      </c>
      <c r="E865" s="337">
        <v>15</v>
      </c>
      <c r="F865" s="364">
        <v>136.54874697678903</v>
      </c>
      <c r="G865" s="337">
        <v>8</v>
      </c>
      <c r="H865" s="364">
        <v>164.46404281880658</v>
      </c>
      <c r="I865" s="337">
        <v>8</v>
      </c>
      <c r="J865" s="364">
        <f>'[2]خراسان جنوبي'!$AD$330</f>
        <v>199.64236512718742</v>
      </c>
      <c r="K865" s="337">
        <v>9</v>
      </c>
    </row>
    <row r="866" spans="1:11" ht="23.25" customHeight="1">
      <c r="A866" s="27" t="s">
        <v>64</v>
      </c>
      <c r="B866" s="364">
        <v>99.999999999999986</v>
      </c>
      <c r="C866" s="337" t="s">
        <v>352</v>
      </c>
      <c r="D866" s="364">
        <v>112.95887107426591</v>
      </c>
      <c r="E866" s="337">
        <v>21</v>
      </c>
      <c r="F866" s="364">
        <v>129.48569007867806</v>
      </c>
      <c r="G866" s="337">
        <v>22</v>
      </c>
      <c r="H866" s="364">
        <v>150.98999086819728</v>
      </c>
      <c r="I866" s="337">
        <v>26</v>
      </c>
      <c r="J866" s="364">
        <f>'[2]خراسان رضوي'!$AD$330</f>
        <v>179.51325218726501</v>
      </c>
      <c r="K866" s="337">
        <v>24</v>
      </c>
    </row>
    <row r="867" spans="1:11" ht="23.25" customHeight="1">
      <c r="A867" s="27" t="s">
        <v>65</v>
      </c>
      <c r="B867" s="364">
        <v>99.999999999999986</v>
      </c>
      <c r="C867" s="337" t="s">
        <v>352</v>
      </c>
      <c r="D867" s="364">
        <v>118.86676593722011</v>
      </c>
      <c r="E867" s="337">
        <v>7</v>
      </c>
      <c r="F867" s="364">
        <v>134.44881907128402</v>
      </c>
      <c r="G867" s="337">
        <v>12</v>
      </c>
      <c r="H867" s="364">
        <v>152.04810673456936</v>
      </c>
      <c r="I867" s="337">
        <v>24</v>
      </c>
      <c r="J867" s="364">
        <f>'[2]خراسان شمالي'!$AD$330</f>
        <v>170.12905353661873</v>
      </c>
      <c r="K867" s="337">
        <v>28</v>
      </c>
    </row>
    <row r="868" spans="1:11" ht="23.25" customHeight="1">
      <c r="A868" s="27" t="s">
        <v>66</v>
      </c>
      <c r="B868" s="364">
        <v>99.999999999999986</v>
      </c>
      <c r="C868" s="337" t="s">
        <v>352</v>
      </c>
      <c r="D868" s="364">
        <v>122.19891651374961</v>
      </c>
      <c r="E868" s="337">
        <v>3</v>
      </c>
      <c r="F868" s="364">
        <v>141.47179175103457</v>
      </c>
      <c r="G868" s="337">
        <v>4</v>
      </c>
      <c r="H868" s="364">
        <v>165.88422712740439</v>
      </c>
      <c r="I868" s="337">
        <v>4</v>
      </c>
      <c r="J868" s="364">
        <f>[2]خوزستان!$AD$330</f>
        <v>200.25406838803551</v>
      </c>
      <c r="K868" s="337">
        <v>6</v>
      </c>
    </row>
    <row r="869" spans="1:11" ht="23.25" customHeight="1">
      <c r="A869" s="27" t="s">
        <v>19</v>
      </c>
      <c r="B869" s="364">
        <v>99.999999999999986</v>
      </c>
      <c r="C869" s="337" t="s">
        <v>352</v>
      </c>
      <c r="D869" s="364">
        <v>123.00615701883569</v>
      </c>
      <c r="E869" s="337">
        <v>2</v>
      </c>
      <c r="F869" s="364">
        <v>144.16747115761035</v>
      </c>
      <c r="G869" s="337">
        <v>2</v>
      </c>
      <c r="H869" s="364">
        <v>165.73461108205066</v>
      </c>
      <c r="I869" s="337">
        <v>5</v>
      </c>
      <c r="J869" s="364">
        <f>[2]زنجان!$AD$330</f>
        <v>182.83703353436462</v>
      </c>
      <c r="K869" s="337">
        <v>21</v>
      </c>
    </row>
    <row r="870" spans="1:11" ht="23.25" customHeight="1">
      <c r="A870" s="27" t="s">
        <v>67</v>
      </c>
      <c r="B870" s="364">
        <v>100</v>
      </c>
      <c r="C870" s="337" t="s">
        <v>352</v>
      </c>
      <c r="D870" s="364">
        <v>125.91255863588249</v>
      </c>
      <c r="E870" s="337">
        <v>1</v>
      </c>
      <c r="F870" s="364">
        <v>148.94936749228717</v>
      </c>
      <c r="G870" s="337">
        <v>1</v>
      </c>
      <c r="H870" s="364">
        <v>174.4427626040453</v>
      </c>
      <c r="I870" s="337">
        <v>1</v>
      </c>
      <c r="J870" s="364">
        <f>[2]سمنان!$AD$330</f>
        <v>211.48366112340241</v>
      </c>
      <c r="K870" s="337">
        <v>3</v>
      </c>
    </row>
    <row r="871" spans="1:11" ht="23.25" customHeight="1">
      <c r="A871" s="27" t="s">
        <v>21</v>
      </c>
      <c r="B871" s="364">
        <v>100.00000000000001</v>
      </c>
      <c r="C871" s="337" t="s">
        <v>352</v>
      </c>
      <c r="D871" s="364">
        <v>103.09743746377335</v>
      </c>
      <c r="E871" s="337">
        <v>31</v>
      </c>
      <c r="F871" s="364">
        <v>108.8520546791417</v>
      </c>
      <c r="G871" s="337">
        <v>31</v>
      </c>
      <c r="H871" s="364">
        <v>115.17245595021343</v>
      </c>
      <c r="I871" s="337">
        <v>31</v>
      </c>
      <c r="J871" s="364">
        <f>'[2]سيستان و بلوچستان'!$AD$330</f>
        <v>122.04836344476264</v>
      </c>
      <c r="K871" s="337">
        <v>31</v>
      </c>
    </row>
    <row r="872" spans="1:11" ht="23.25" customHeight="1">
      <c r="A872" s="27" t="s">
        <v>68</v>
      </c>
      <c r="B872" s="364">
        <v>100.00000000000001</v>
      </c>
      <c r="C872" s="337" t="s">
        <v>352</v>
      </c>
      <c r="D872" s="364">
        <v>113.06103386915971</v>
      </c>
      <c r="E872" s="337">
        <v>20</v>
      </c>
      <c r="F872" s="364">
        <v>127.16413211090668</v>
      </c>
      <c r="G872" s="337">
        <v>28</v>
      </c>
      <c r="H872" s="364">
        <v>150.18543170640831</v>
      </c>
      <c r="I872" s="337">
        <v>28</v>
      </c>
      <c r="J872" s="364">
        <f>[2]فارس!$AD$330</f>
        <v>190.65651444433612</v>
      </c>
      <c r="K872" s="337">
        <v>12</v>
      </c>
    </row>
    <row r="873" spans="1:11" ht="23.25" customHeight="1">
      <c r="A873" s="27" t="s">
        <v>69</v>
      </c>
      <c r="B873" s="364">
        <v>100</v>
      </c>
      <c r="C873" s="337" t="s">
        <v>352</v>
      </c>
      <c r="D873" s="364">
        <v>117.17533601539274</v>
      </c>
      <c r="E873" s="337">
        <v>11</v>
      </c>
      <c r="F873" s="364">
        <v>133.08251801912991</v>
      </c>
      <c r="G873" s="337">
        <v>16</v>
      </c>
      <c r="H873" s="364">
        <v>156.85460238985038</v>
      </c>
      <c r="I873" s="337">
        <v>19</v>
      </c>
      <c r="J873" s="364">
        <f>[2]قزوين!$AD$330</f>
        <v>190.36365963343681</v>
      </c>
      <c r="K873" s="337">
        <v>14</v>
      </c>
    </row>
    <row r="874" spans="1:11" ht="23.25" customHeight="1">
      <c r="A874" s="27" t="s">
        <v>70</v>
      </c>
      <c r="B874" s="364">
        <v>99.999999999999957</v>
      </c>
      <c r="C874" s="337" t="s">
        <v>352</v>
      </c>
      <c r="D874" s="364">
        <v>115.48380959320467</v>
      </c>
      <c r="E874" s="337">
        <v>17</v>
      </c>
      <c r="F874" s="364">
        <v>133.23801856390975</v>
      </c>
      <c r="G874" s="337">
        <v>15</v>
      </c>
      <c r="H874" s="364">
        <v>153.58951728739945</v>
      </c>
      <c r="I874" s="337">
        <v>22</v>
      </c>
      <c r="J874" s="364">
        <f>[2]قم!$AD$330</f>
        <v>178.65383403355301</v>
      </c>
      <c r="K874" s="337">
        <v>25</v>
      </c>
    </row>
    <row r="875" spans="1:11" ht="23.25" customHeight="1">
      <c r="A875" s="27" t="s">
        <v>71</v>
      </c>
      <c r="B875" s="364">
        <v>100</v>
      </c>
      <c r="C875" s="337" t="s">
        <v>352</v>
      </c>
      <c r="D875" s="364">
        <v>111.08764046101233</v>
      </c>
      <c r="E875" s="337">
        <v>25</v>
      </c>
      <c r="F875" s="364">
        <v>128.51387561210353</v>
      </c>
      <c r="G875" s="337">
        <v>26</v>
      </c>
      <c r="H875" s="364">
        <v>152.80083186648943</v>
      </c>
      <c r="I875" s="337">
        <v>23</v>
      </c>
      <c r="J875" s="364">
        <f>[2]کردستان!$AD$330</f>
        <v>180.02520066679236</v>
      </c>
      <c r="K875" s="337">
        <v>23</v>
      </c>
    </row>
    <row r="876" spans="1:11" ht="23.25" customHeight="1">
      <c r="A876" s="27" t="s">
        <v>80</v>
      </c>
      <c r="B876" s="364">
        <v>100</v>
      </c>
      <c r="C876" s="337" t="s">
        <v>352</v>
      </c>
      <c r="D876" s="364">
        <v>112.52212105730025</v>
      </c>
      <c r="E876" s="337">
        <v>22</v>
      </c>
      <c r="F876" s="364">
        <v>129.06876409345429</v>
      </c>
      <c r="G876" s="337">
        <v>24</v>
      </c>
      <c r="H876" s="364">
        <v>159.706814214773</v>
      </c>
      <c r="I876" s="337">
        <v>13</v>
      </c>
      <c r="J876" s="364">
        <f>[2]کرمان!$AD$330</f>
        <v>204.8996166282833</v>
      </c>
      <c r="K876" s="337">
        <v>4</v>
      </c>
    </row>
    <row r="877" spans="1:11" ht="23.25" customHeight="1">
      <c r="A877" s="27" t="s">
        <v>72</v>
      </c>
      <c r="B877" s="364">
        <v>99.999999999999972</v>
      </c>
      <c r="C877" s="337" t="s">
        <v>352</v>
      </c>
      <c r="D877" s="364">
        <v>107.45338594252833</v>
      </c>
      <c r="E877" s="337">
        <v>29</v>
      </c>
      <c r="F877" s="364">
        <v>127.716433469538</v>
      </c>
      <c r="G877" s="337">
        <v>27</v>
      </c>
      <c r="H877" s="364">
        <v>150.4923817094209</v>
      </c>
      <c r="I877" s="337">
        <v>27</v>
      </c>
      <c r="J877" s="364">
        <f>[2]کرمانشاه!$AD$330</f>
        <v>166.92452092819099</v>
      </c>
      <c r="K877" s="337">
        <v>29</v>
      </c>
    </row>
    <row r="878" spans="1:11" ht="23.25" customHeight="1">
      <c r="A878" s="27" t="s">
        <v>73</v>
      </c>
      <c r="B878" s="364">
        <v>100.00000000000001</v>
      </c>
      <c r="C878" s="337" t="s">
        <v>352</v>
      </c>
      <c r="D878" s="364">
        <v>109.95030170113239</v>
      </c>
      <c r="E878" s="337">
        <v>27</v>
      </c>
      <c r="F878" s="364">
        <v>124.14573218728754</v>
      </c>
      <c r="G878" s="337">
        <v>30</v>
      </c>
      <c r="H878" s="364">
        <v>146.89673014350063</v>
      </c>
      <c r="I878" s="337">
        <v>30</v>
      </c>
      <c r="J878" s="364">
        <f>'[2]کهگيلويه و بويراحمد'!$AD$330</f>
        <v>165.15390508364683</v>
      </c>
      <c r="K878" s="337">
        <v>30</v>
      </c>
    </row>
    <row r="879" spans="1:11" ht="23.25" customHeight="1">
      <c r="A879" s="27" t="s">
        <v>74</v>
      </c>
      <c r="B879" s="364">
        <v>99.999999999999986</v>
      </c>
      <c r="C879" s="337" t="s">
        <v>352</v>
      </c>
      <c r="D879" s="364">
        <v>115.49539170027828</v>
      </c>
      <c r="E879" s="337">
        <v>16</v>
      </c>
      <c r="F879" s="364">
        <v>135.70469896245419</v>
      </c>
      <c r="G879" s="337">
        <v>11</v>
      </c>
      <c r="H879" s="364">
        <v>158.38719337816576</v>
      </c>
      <c r="I879" s="337">
        <v>15</v>
      </c>
      <c r="J879" s="364">
        <f>[2]گلستان!$AD$330</f>
        <v>187.24991910926832</v>
      </c>
      <c r="K879" s="337">
        <v>16</v>
      </c>
    </row>
    <row r="880" spans="1:11" ht="23.25" customHeight="1">
      <c r="A880" s="27" t="s">
        <v>75</v>
      </c>
      <c r="B880" s="364">
        <v>100</v>
      </c>
      <c r="C880" s="337" t="s">
        <v>352</v>
      </c>
      <c r="D880" s="364">
        <v>115.58837268738645</v>
      </c>
      <c r="E880" s="337">
        <v>14</v>
      </c>
      <c r="F880" s="364">
        <v>130.36307198432911</v>
      </c>
      <c r="G880" s="337">
        <v>21</v>
      </c>
      <c r="H880" s="364">
        <v>154.03852658905123</v>
      </c>
      <c r="I880" s="337">
        <v>21</v>
      </c>
      <c r="J880" s="364">
        <f>[2]گيلان!$AD$330</f>
        <v>186.37213069537592</v>
      </c>
      <c r="K880" s="337">
        <v>19</v>
      </c>
    </row>
    <row r="881" spans="1:11" ht="23.25" customHeight="1">
      <c r="A881" s="27" t="s">
        <v>76</v>
      </c>
      <c r="B881" s="364">
        <v>99.999999999999986</v>
      </c>
      <c r="C881" s="337" t="s">
        <v>352</v>
      </c>
      <c r="D881" s="364">
        <v>108.09696933619385</v>
      </c>
      <c r="E881" s="337">
        <v>28</v>
      </c>
      <c r="F881" s="364">
        <v>134.39980731715275</v>
      </c>
      <c r="G881" s="337">
        <v>13</v>
      </c>
      <c r="H881" s="364">
        <v>168.06840892998045</v>
      </c>
      <c r="I881" s="337">
        <v>3</v>
      </c>
      <c r="J881" s="364">
        <f>[2]لرستان!$AD$330</f>
        <v>200.00515565820984</v>
      </c>
      <c r="K881" s="337">
        <v>7</v>
      </c>
    </row>
    <row r="882" spans="1:11" ht="23.25" customHeight="1">
      <c r="A882" s="27" t="s">
        <v>182</v>
      </c>
      <c r="B882" s="364">
        <v>100</v>
      </c>
      <c r="C882" s="337" t="s">
        <v>352</v>
      </c>
      <c r="D882" s="364">
        <v>117.39748889323434</v>
      </c>
      <c r="E882" s="337">
        <v>9</v>
      </c>
      <c r="F882" s="364">
        <v>139.65196425854182</v>
      </c>
      <c r="G882" s="337">
        <v>6</v>
      </c>
      <c r="H882" s="364">
        <v>169.92993964940314</v>
      </c>
      <c r="I882" s="337">
        <v>2</v>
      </c>
      <c r="J882" s="364">
        <f>[2]مازندران!$AD$330</f>
        <v>212.70591641030072</v>
      </c>
      <c r="K882" s="337">
        <v>2</v>
      </c>
    </row>
    <row r="883" spans="1:11" ht="23.25" customHeight="1">
      <c r="A883" s="27" t="s">
        <v>77</v>
      </c>
      <c r="B883" s="364">
        <v>99.999999999999972</v>
      </c>
      <c r="C883" s="337" t="s">
        <v>352</v>
      </c>
      <c r="D883" s="364">
        <v>118.59969032394029</v>
      </c>
      <c r="E883" s="337">
        <v>8</v>
      </c>
      <c r="F883" s="364">
        <v>139.75378664509981</v>
      </c>
      <c r="G883" s="337">
        <v>5</v>
      </c>
      <c r="H883" s="364">
        <v>161.32726987252207</v>
      </c>
      <c r="I883" s="337">
        <v>10</v>
      </c>
      <c r="J883" s="364">
        <f>[2]مرکزي!$AD$330</f>
        <v>186.82108968276609</v>
      </c>
      <c r="K883" s="337">
        <v>18</v>
      </c>
    </row>
    <row r="884" spans="1:11" ht="23.25" customHeight="1">
      <c r="A884" s="27" t="s">
        <v>81</v>
      </c>
      <c r="B884" s="364">
        <v>100</v>
      </c>
      <c r="C884" s="337" t="s">
        <v>352</v>
      </c>
      <c r="D884" s="364">
        <v>110.98708999864898</v>
      </c>
      <c r="E884" s="337">
        <v>26</v>
      </c>
      <c r="F884" s="364">
        <v>126.31573194150874</v>
      </c>
      <c r="G884" s="337">
        <v>29</v>
      </c>
      <c r="H884" s="364">
        <v>149.85716547210552</v>
      </c>
      <c r="I884" s="337">
        <v>29</v>
      </c>
      <c r="J884" s="364">
        <f>[2]هرمزگان!$AD$330</f>
        <v>185.04746343069488</v>
      </c>
      <c r="K884" s="337">
        <v>20</v>
      </c>
    </row>
    <row r="885" spans="1:11" ht="23.25" customHeight="1">
      <c r="A885" s="27" t="s">
        <v>78</v>
      </c>
      <c r="B885" s="364">
        <v>99.999999999999986</v>
      </c>
      <c r="C885" s="337" t="s">
        <v>352</v>
      </c>
      <c r="D885" s="364">
        <v>117.37750576927994</v>
      </c>
      <c r="E885" s="337">
        <v>10</v>
      </c>
      <c r="F885" s="364">
        <v>133.37545170382248</v>
      </c>
      <c r="G885" s="337">
        <v>14</v>
      </c>
      <c r="H885" s="364">
        <v>156.34818727479924</v>
      </c>
      <c r="I885" s="337">
        <v>20</v>
      </c>
      <c r="J885" s="364">
        <f>[2]همدان!$AD$330</f>
        <v>189.72320155691276</v>
      </c>
      <c r="K885" s="337">
        <v>15</v>
      </c>
    </row>
    <row r="886" spans="1:11" ht="23.25" customHeight="1">
      <c r="A886" s="27" t="s">
        <v>36</v>
      </c>
      <c r="B886" s="364">
        <v>100</v>
      </c>
      <c r="C886" s="337" t="s">
        <v>352</v>
      </c>
      <c r="D886" s="364">
        <v>111.55595268872312</v>
      </c>
      <c r="E886" s="337">
        <v>24</v>
      </c>
      <c r="F886" s="364">
        <v>129.44122099961675</v>
      </c>
      <c r="G886" s="337">
        <v>23</v>
      </c>
      <c r="H886" s="364">
        <v>159.79089186314826</v>
      </c>
      <c r="I886" s="337">
        <v>12</v>
      </c>
      <c r="J886" s="364">
        <f>[2]يزد!$AD$330</f>
        <v>199.91804865608341</v>
      </c>
      <c r="K886" s="337">
        <v>8</v>
      </c>
    </row>
    <row r="887" spans="1:11" s="910" customFormat="1" ht="23.25" customHeight="1">
      <c r="A887" s="998" t="s">
        <v>187</v>
      </c>
      <c r="B887" s="998"/>
      <c r="C887" s="998"/>
      <c r="D887" s="998"/>
      <c r="E887" s="998"/>
      <c r="F887" s="998"/>
      <c r="G887" s="998"/>
      <c r="H887" s="998"/>
      <c r="I887" s="998"/>
      <c r="K887" s="1007"/>
    </row>
    <row r="889" spans="1:11" ht="23.25" customHeight="1">
      <c r="A889" s="508" t="s">
        <v>655</v>
      </c>
    </row>
    <row r="890" spans="1:11" ht="23.25" customHeight="1">
      <c r="A890" s="525" t="s">
        <v>1</v>
      </c>
      <c r="B890" s="538">
        <v>1395</v>
      </c>
      <c r="C890" s="539"/>
      <c r="D890" s="538">
        <v>1396</v>
      </c>
      <c r="E890" s="539"/>
      <c r="F890" s="538">
        <v>1397</v>
      </c>
      <c r="G890" s="539"/>
      <c r="H890" s="538">
        <v>1398</v>
      </c>
      <c r="I890" s="539"/>
      <c r="J890" s="538">
        <v>1399</v>
      </c>
      <c r="K890" s="539"/>
    </row>
    <row r="891" spans="1:11" ht="23.25" customHeight="1">
      <c r="A891" s="525"/>
      <c r="B891" s="522" t="s">
        <v>500</v>
      </c>
      <c r="C891" s="522" t="s">
        <v>3</v>
      </c>
      <c r="D891" s="522" t="s">
        <v>500</v>
      </c>
      <c r="E891" s="522" t="s">
        <v>3</v>
      </c>
      <c r="F891" s="522" t="s">
        <v>500</v>
      </c>
      <c r="G891" s="522" t="s">
        <v>3</v>
      </c>
      <c r="H891" s="522" t="s">
        <v>500</v>
      </c>
      <c r="I891" s="522" t="s">
        <v>3</v>
      </c>
      <c r="J891" s="522" t="s">
        <v>500</v>
      </c>
      <c r="K891" s="522" t="s">
        <v>3</v>
      </c>
    </row>
    <row r="892" spans="1:11" s="924" customFormat="1" ht="23.25" customHeight="1">
      <c r="A892" s="334" t="s">
        <v>55</v>
      </c>
      <c r="B892" s="362">
        <v>99.999999999999986</v>
      </c>
      <c r="C892" s="1" t="s">
        <v>352</v>
      </c>
      <c r="D892" s="362">
        <v>107.66446268626144</v>
      </c>
      <c r="E892" s="1" t="s">
        <v>352</v>
      </c>
      <c r="F892" s="362">
        <v>130.93732889558322</v>
      </c>
      <c r="G892" s="1" t="s">
        <v>352</v>
      </c>
      <c r="H892" s="362">
        <v>186.88190764206084</v>
      </c>
      <c r="I892" s="1" t="s">
        <v>352</v>
      </c>
      <c r="J892" s="362">
        <v>243.90056643848732</v>
      </c>
      <c r="K892" s="1" t="s">
        <v>352</v>
      </c>
    </row>
    <row r="893" spans="1:11" ht="23.25" customHeight="1">
      <c r="A893" s="27" t="s">
        <v>56</v>
      </c>
      <c r="B893" s="364">
        <v>99.999999999999986</v>
      </c>
      <c r="C893" s="337" t="s">
        <v>352</v>
      </c>
      <c r="D893" s="364">
        <v>109.97519604309723</v>
      </c>
      <c r="E893" s="337">
        <v>2</v>
      </c>
      <c r="F893" s="364">
        <v>137.49671943399139</v>
      </c>
      <c r="G893" s="337">
        <v>6</v>
      </c>
      <c r="H893" s="364">
        <v>193.12419184889936</v>
      </c>
      <c r="I893" s="337">
        <v>11</v>
      </c>
      <c r="J893" s="364">
        <v>251.85118710041002</v>
      </c>
      <c r="K893" s="337">
        <v>13</v>
      </c>
    </row>
    <row r="894" spans="1:11" ht="23.25" customHeight="1">
      <c r="A894" s="27" t="s">
        <v>57</v>
      </c>
      <c r="B894" s="364">
        <v>100</v>
      </c>
      <c r="C894" s="337" t="s">
        <v>352</v>
      </c>
      <c r="D894" s="364">
        <v>105.98421314345238</v>
      </c>
      <c r="E894" s="337">
        <v>20</v>
      </c>
      <c r="F894" s="364">
        <v>125.58817974161303</v>
      </c>
      <c r="G894" s="337">
        <v>25</v>
      </c>
      <c r="H894" s="364">
        <v>161.36886259457569</v>
      </c>
      <c r="I894" s="337">
        <v>29</v>
      </c>
      <c r="J894" s="364">
        <v>206.62936955405758</v>
      </c>
      <c r="K894" s="337">
        <v>28</v>
      </c>
    </row>
    <row r="895" spans="1:11" ht="23.25" customHeight="1">
      <c r="A895" s="27" t="s">
        <v>58</v>
      </c>
      <c r="B895" s="364">
        <v>100</v>
      </c>
      <c r="C895" s="337" t="s">
        <v>352</v>
      </c>
      <c r="D895" s="364">
        <v>107.09860404097824</v>
      </c>
      <c r="E895" s="337">
        <v>11</v>
      </c>
      <c r="F895" s="364">
        <v>129.27378460614108</v>
      </c>
      <c r="G895" s="337">
        <v>20</v>
      </c>
      <c r="H895" s="364">
        <v>186.45138635116115</v>
      </c>
      <c r="I895" s="337">
        <v>15</v>
      </c>
      <c r="J895" s="364">
        <v>231.72782021797357</v>
      </c>
      <c r="K895" s="337">
        <v>22</v>
      </c>
    </row>
    <row r="896" spans="1:11" ht="23.25" customHeight="1">
      <c r="A896" s="27" t="s">
        <v>59</v>
      </c>
      <c r="B896" s="364">
        <v>100</v>
      </c>
      <c r="C896" s="337" t="s">
        <v>352</v>
      </c>
      <c r="D896" s="364">
        <v>109.37396014839919</v>
      </c>
      <c r="E896" s="337">
        <v>4</v>
      </c>
      <c r="F896" s="364">
        <v>140.13631952851375</v>
      </c>
      <c r="G896" s="337">
        <v>3</v>
      </c>
      <c r="H896" s="364">
        <v>205.27867977791428</v>
      </c>
      <c r="I896" s="337">
        <v>5</v>
      </c>
      <c r="J896" s="364">
        <v>276.37603975172533</v>
      </c>
      <c r="K896" s="337">
        <v>6</v>
      </c>
    </row>
    <row r="897" spans="1:11" ht="23.25" customHeight="1">
      <c r="A897" s="27" t="s">
        <v>10</v>
      </c>
      <c r="B897" s="364">
        <v>99.999999999999986</v>
      </c>
      <c r="C897" s="337" t="s">
        <v>352</v>
      </c>
      <c r="D897" s="364">
        <v>106.57920281757022</v>
      </c>
      <c r="E897" s="337">
        <v>17</v>
      </c>
      <c r="F897" s="364">
        <v>127.57798900455558</v>
      </c>
      <c r="G897" s="337">
        <v>22</v>
      </c>
      <c r="H897" s="364">
        <v>182.57823286011447</v>
      </c>
      <c r="I897" s="337">
        <v>22</v>
      </c>
      <c r="J897" s="364">
        <v>239.44364547850932</v>
      </c>
      <c r="K897" s="337">
        <v>19</v>
      </c>
    </row>
    <row r="898" spans="1:11" ht="23.25" customHeight="1">
      <c r="A898" s="27" t="s">
        <v>60</v>
      </c>
      <c r="B898" s="364">
        <v>100</v>
      </c>
      <c r="C898" s="337" t="s">
        <v>352</v>
      </c>
      <c r="D898" s="364">
        <v>104.28105785415624</v>
      </c>
      <c r="E898" s="337">
        <v>26</v>
      </c>
      <c r="F898" s="364">
        <v>122.33790878692332</v>
      </c>
      <c r="G898" s="337">
        <v>29</v>
      </c>
      <c r="H898" s="364">
        <v>182.43958108532965</v>
      </c>
      <c r="I898" s="337">
        <v>23</v>
      </c>
      <c r="J898" s="364">
        <v>241.76580784049241</v>
      </c>
      <c r="K898" s="337">
        <v>17</v>
      </c>
    </row>
    <row r="899" spans="1:11" ht="23.25" customHeight="1">
      <c r="A899" s="27" t="s">
        <v>12</v>
      </c>
      <c r="B899" s="364">
        <v>100</v>
      </c>
      <c r="C899" s="337" t="s">
        <v>352</v>
      </c>
      <c r="D899" s="364">
        <v>104.21464402824934</v>
      </c>
      <c r="E899" s="337">
        <v>27</v>
      </c>
      <c r="F899" s="364">
        <v>125.92184536285555</v>
      </c>
      <c r="G899" s="337">
        <v>24</v>
      </c>
      <c r="H899" s="364">
        <v>179.24767896585013</v>
      </c>
      <c r="I899" s="337">
        <v>25</v>
      </c>
      <c r="J899" s="364">
        <v>228.03819592497464</v>
      </c>
      <c r="K899" s="337">
        <v>23</v>
      </c>
    </row>
    <row r="900" spans="1:11" ht="23.25" customHeight="1">
      <c r="A900" s="27" t="s">
        <v>13</v>
      </c>
      <c r="B900" s="364">
        <v>100</v>
      </c>
      <c r="C900" s="337" t="s">
        <v>352</v>
      </c>
      <c r="D900" s="364">
        <v>106.65549195645896</v>
      </c>
      <c r="E900" s="337">
        <v>16</v>
      </c>
      <c r="F900" s="364">
        <v>130.03436534500696</v>
      </c>
      <c r="G900" s="337">
        <v>19</v>
      </c>
      <c r="H900" s="364">
        <v>186.07130403530184</v>
      </c>
      <c r="I900" s="337">
        <v>16</v>
      </c>
      <c r="J900" s="364">
        <v>238.44529658207881</v>
      </c>
      <c r="K900" s="337">
        <v>20</v>
      </c>
    </row>
    <row r="901" spans="1:11" ht="23.25" customHeight="1">
      <c r="A901" s="27" t="s">
        <v>62</v>
      </c>
      <c r="B901" s="364">
        <v>100</v>
      </c>
      <c r="C901" s="337" t="s">
        <v>352</v>
      </c>
      <c r="D901" s="364">
        <v>106.96673939013922</v>
      </c>
      <c r="E901" s="337">
        <v>12</v>
      </c>
      <c r="F901" s="364">
        <v>128.67379511704445</v>
      </c>
      <c r="G901" s="337">
        <v>21</v>
      </c>
      <c r="H901" s="364">
        <v>183.95691757619173</v>
      </c>
      <c r="I901" s="337">
        <v>21</v>
      </c>
      <c r="J901" s="364">
        <v>227.70270360445937</v>
      </c>
      <c r="K901" s="337">
        <v>24</v>
      </c>
    </row>
    <row r="902" spans="1:11" ht="23.25" customHeight="1">
      <c r="A902" s="27" t="s">
        <v>63</v>
      </c>
      <c r="B902" s="364">
        <v>99.999999999999986</v>
      </c>
      <c r="C902" s="337" t="s">
        <v>352</v>
      </c>
      <c r="D902" s="364">
        <v>108.81025311003604</v>
      </c>
      <c r="E902" s="337">
        <v>7</v>
      </c>
      <c r="F902" s="364">
        <v>124.67687013655201</v>
      </c>
      <c r="G902" s="337">
        <v>26</v>
      </c>
      <c r="H902" s="364">
        <v>169.38162644658351</v>
      </c>
      <c r="I902" s="337">
        <v>26</v>
      </c>
      <c r="J902" s="364">
        <v>205.45885506516967</v>
      </c>
      <c r="K902" s="337">
        <v>29</v>
      </c>
    </row>
    <row r="903" spans="1:11" ht="23.25" customHeight="1">
      <c r="A903" s="27" t="s">
        <v>64</v>
      </c>
      <c r="B903" s="364">
        <v>100</v>
      </c>
      <c r="C903" s="337" t="s">
        <v>352</v>
      </c>
      <c r="D903" s="364">
        <v>106.69146151874362</v>
      </c>
      <c r="E903" s="337">
        <v>15</v>
      </c>
      <c r="F903" s="364">
        <v>127.17048773972792</v>
      </c>
      <c r="G903" s="337">
        <v>23</v>
      </c>
      <c r="H903" s="364">
        <v>184.74384645966063</v>
      </c>
      <c r="I903" s="337">
        <v>19</v>
      </c>
      <c r="J903" s="364">
        <v>244.3443454604527</v>
      </c>
      <c r="K903" s="337">
        <v>16</v>
      </c>
    </row>
    <row r="904" spans="1:11" ht="23.25" customHeight="1">
      <c r="A904" s="27" t="s">
        <v>65</v>
      </c>
      <c r="B904" s="364">
        <v>100.00000000000001</v>
      </c>
      <c r="C904" s="337" t="s">
        <v>352</v>
      </c>
      <c r="D904" s="364">
        <v>104.7511053331359</v>
      </c>
      <c r="E904" s="337">
        <v>24</v>
      </c>
      <c r="F904" s="364">
        <v>130.81199027799673</v>
      </c>
      <c r="G904" s="337">
        <v>17</v>
      </c>
      <c r="H904" s="364">
        <v>189.07059392019636</v>
      </c>
      <c r="I904" s="337">
        <v>14</v>
      </c>
      <c r="J904" s="364">
        <v>255.3347058145757</v>
      </c>
      <c r="K904" s="337">
        <v>10</v>
      </c>
    </row>
    <row r="905" spans="1:11" ht="23.25" customHeight="1">
      <c r="A905" s="27" t="s">
        <v>66</v>
      </c>
      <c r="B905" s="364">
        <v>100.00000000000001</v>
      </c>
      <c r="C905" s="337" t="s">
        <v>352</v>
      </c>
      <c r="D905" s="364">
        <v>103.16110607645464</v>
      </c>
      <c r="E905" s="337">
        <v>30</v>
      </c>
      <c r="F905" s="364">
        <v>130.76736414416388</v>
      </c>
      <c r="G905" s="337">
        <v>18</v>
      </c>
      <c r="H905" s="364">
        <v>185.63354551430226</v>
      </c>
      <c r="I905" s="337">
        <v>17</v>
      </c>
      <c r="J905" s="364">
        <v>246.50236447000316</v>
      </c>
      <c r="K905" s="337">
        <v>15</v>
      </c>
    </row>
    <row r="906" spans="1:11" ht="23.25" customHeight="1">
      <c r="A906" s="27" t="s">
        <v>19</v>
      </c>
      <c r="B906" s="364">
        <v>99.999999999999986</v>
      </c>
      <c r="C906" s="337" t="s">
        <v>352</v>
      </c>
      <c r="D906" s="364">
        <v>108.96790759181405</v>
      </c>
      <c r="E906" s="337">
        <v>5</v>
      </c>
      <c r="F906" s="364">
        <v>135.34006960068336</v>
      </c>
      <c r="G906" s="337">
        <v>9</v>
      </c>
      <c r="H906" s="364">
        <v>195.21464355116254</v>
      </c>
      <c r="I906" s="337">
        <v>9</v>
      </c>
      <c r="J906" s="364">
        <v>249.48037702033091</v>
      </c>
      <c r="K906" s="337">
        <v>14</v>
      </c>
    </row>
    <row r="907" spans="1:11" ht="23.25" customHeight="1">
      <c r="A907" s="27" t="s">
        <v>67</v>
      </c>
      <c r="B907" s="364">
        <v>99.999999999999972</v>
      </c>
      <c r="C907" s="337" t="s">
        <v>352</v>
      </c>
      <c r="D907" s="364">
        <v>106.4118218603015</v>
      </c>
      <c r="E907" s="337">
        <v>18</v>
      </c>
      <c r="F907" s="364">
        <v>123.67560029714284</v>
      </c>
      <c r="G907" s="337">
        <v>27</v>
      </c>
      <c r="H907" s="364">
        <v>158.15293096970481</v>
      </c>
      <c r="I907" s="337">
        <v>30</v>
      </c>
      <c r="J907" s="364">
        <v>196.43409192493593</v>
      </c>
      <c r="K907" s="337">
        <v>31</v>
      </c>
    </row>
    <row r="908" spans="1:11" ht="23.25" customHeight="1">
      <c r="A908" s="27" t="s">
        <v>21</v>
      </c>
      <c r="B908" s="364">
        <v>100</v>
      </c>
      <c r="C908" s="337" t="s">
        <v>352</v>
      </c>
      <c r="D908" s="364">
        <v>103.81942865431773</v>
      </c>
      <c r="E908" s="337">
        <v>28</v>
      </c>
      <c r="F908" s="364">
        <v>131.29627441149202</v>
      </c>
      <c r="G908" s="337">
        <v>16</v>
      </c>
      <c r="H908" s="364">
        <v>164.80980220631932</v>
      </c>
      <c r="I908" s="337">
        <v>27</v>
      </c>
      <c r="J908" s="364">
        <v>222.77757329574158</v>
      </c>
      <c r="K908" s="337">
        <v>25</v>
      </c>
    </row>
    <row r="909" spans="1:11" ht="23.25" customHeight="1">
      <c r="A909" s="27" t="s">
        <v>68</v>
      </c>
      <c r="B909" s="364">
        <v>100</v>
      </c>
      <c r="C909" s="337" t="s">
        <v>352</v>
      </c>
      <c r="D909" s="364">
        <v>104.39872353046054</v>
      </c>
      <c r="E909" s="337">
        <v>25</v>
      </c>
      <c r="F909" s="364">
        <v>134.70886502730929</v>
      </c>
      <c r="G909" s="337">
        <v>11</v>
      </c>
      <c r="H909" s="364">
        <v>197.05129879860817</v>
      </c>
      <c r="I909" s="337">
        <v>8</v>
      </c>
      <c r="J909" s="364">
        <v>302.46689126621482</v>
      </c>
      <c r="K909" s="337">
        <v>2</v>
      </c>
    </row>
    <row r="910" spans="1:11" ht="23.25" customHeight="1">
      <c r="A910" s="27" t="s">
        <v>69</v>
      </c>
      <c r="B910" s="364">
        <v>99.999999999999986</v>
      </c>
      <c r="C910" s="337" t="s">
        <v>352</v>
      </c>
      <c r="D910" s="364">
        <v>107.22294723484976</v>
      </c>
      <c r="E910" s="337">
        <v>10</v>
      </c>
      <c r="F910" s="364">
        <v>132.54740119039155</v>
      </c>
      <c r="G910" s="337">
        <v>14</v>
      </c>
      <c r="H910" s="364">
        <v>202.93645918481616</v>
      </c>
      <c r="I910" s="337">
        <v>6</v>
      </c>
      <c r="J910" s="364">
        <v>258.05773032126797</v>
      </c>
      <c r="K910" s="337">
        <v>9</v>
      </c>
    </row>
    <row r="911" spans="1:11" ht="23.25" customHeight="1">
      <c r="A911" s="27" t="s">
        <v>70</v>
      </c>
      <c r="B911" s="364">
        <v>100.00000000000001</v>
      </c>
      <c r="C911" s="337" t="s">
        <v>352</v>
      </c>
      <c r="D911" s="364">
        <v>105.04216566794926</v>
      </c>
      <c r="E911" s="337">
        <v>21</v>
      </c>
      <c r="F911" s="364">
        <v>123.09806162600159</v>
      </c>
      <c r="G911" s="337">
        <v>28</v>
      </c>
      <c r="H911" s="364">
        <v>161.63925981178022</v>
      </c>
      <c r="I911" s="337">
        <v>28</v>
      </c>
      <c r="J911" s="364">
        <v>220.09461602710681</v>
      </c>
      <c r="K911" s="337">
        <v>26</v>
      </c>
    </row>
    <row r="912" spans="1:11" ht="23.25" customHeight="1">
      <c r="A912" s="27" t="s">
        <v>71</v>
      </c>
      <c r="B912" s="364">
        <v>100.00000000000001</v>
      </c>
      <c r="C912" s="337" t="s">
        <v>352</v>
      </c>
      <c r="D912" s="364">
        <v>105.99452910977749</v>
      </c>
      <c r="E912" s="337">
        <v>19</v>
      </c>
      <c r="F912" s="364">
        <v>132.27829147231827</v>
      </c>
      <c r="G912" s="337">
        <v>15</v>
      </c>
      <c r="H912" s="364">
        <v>185.27229754577056</v>
      </c>
      <c r="I912" s="337">
        <v>18</v>
      </c>
      <c r="J912" s="364">
        <v>241.217884247211</v>
      </c>
      <c r="K912" s="337">
        <v>18</v>
      </c>
    </row>
    <row r="913" spans="1:18" ht="23.25" customHeight="1">
      <c r="A913" s="27" t="s">
        <v>80</v>
      </c>
      <c r="B913" s="364">
        <v>100.00000000000001</v>
      </c>
      <c r="C913" s="337" t="s">
        <v>352</v>
      </c>
      <c r="D913" s="364">
        <v>107.65752771415602</v>
      </c>
      <c r="E913" s="337">
        <v>9</v>
      </c>
      <c r="F913" s="364">
        <v>134.14925336466456</v>
      </c>
      <c r="G913" s="337">
        <v>13</v>
      </c>
      <c r="H913" s="364">
        <v>194.46610733723659</v>
      </c>
      <c r="I913" s="337">
        <v>10</v>
      </c>
      <c r="J913" s="364">
        <v>266.04755157174338</v>
      </c>
      <c r="K913" s="337">
        <v>7</v>
      </c>
    </row>
    <row r="914" spans="1:18" ht="23.25" customHeight="1">
      <c r="A914" s="27" t="s">
        <v>72</v>
      </c>
      <c r="B914" s="364">
        <v>100</v>
      </c>
      <c r="C914" s="337" t="s">
        <v>352</v>
      </c>
      <c r="D914" s="364">
        <v>104.79719308546755</v>
      </c>
      <c r="E914" s="337">
        <v>23</v>
      </c>
      <c r="F914" s="364">
        <v>135.29004830977718</v>
      </c>
      <c r="G914" s="337">
        <v>10</v>
      </c>
      <c r="H914" s="364">
        <v>191.85368078632456</v>
      </c>
      <c r="I914" s="337">
        <v>12</v>
      </c>
      <c r="J914" s="364">
        <v>254.12934988770789</v>
      </c>
      <c r="K914" s="337">
        <v>11</v>
      </c>
    </row>
    <row r="915" spans="1:18" ht="23.25" customHeight="1">
      <c r="A915" s="27" t="s">
        <v>73</v>
      </c>
      <c r="B915" s="364">
        <v>100.00000000000001</v>
      </c>
      <c r="C915" s="337" t="s">
        <v>352</v>
      </c>
      <c r="D915" s="364">
        <v>103.77541113493913</v>
      </c>
      <c r="E915" s="337">
        <v>29</v>
      </c>
      <c r="F915" s="364">
        <v>117.38018227107338</v>
      </c>
      <c r="G915" s="337">
        <v>31</v>
      </c>
      <c r="H915" s="364">
        <v>156.73471349300596</v>
      </c>
      <c r="I915" s="337">
        <v>31</v>
      </c>
      <c r="J915" s="364">
        <v>201.86793060375317</v>
      </c>
      <c r="K915" s="337">
        <v>30</v>
      </c>
    </row>
    <row r="916" spans="1:18" ht="23.25" customHeight="1">
      <c r="A916" s="27" t="s">
        <v>74</v>
      </c>
      <c r="B916" s="364">
        <v>99.999999999999986</v>
      </c>
      <c r="C916" s="337" t="s">
        <v>352</v>
      </c>
      <c r="D916" s="364">
        <v>108.15234554992179</v>
      </c>
      <c r="E916" s="337">
        <v>8</v>
      </c>
      <c r="F916" s="364">
        <v>136.86888703917444</v>
      </c>
      <c r="G916" s="337">
        <v>8</v>
      </c>
      <c r="H916" s="364">
        <v>200.08158357840554</v>
      </c>
      <c r="I916" s="337">
        <v>7</v>
      </c>
      <c r="J916" s="364">
        <v>253.29498548483133</v>
      </c>
      <c r="K916" s="337">
        <v>12</v>
      </c>
    </row>
    <row r="917" spans="1:18" ht="23.25" customHeight="1">
      <c r="A917" s="27" t="s">
        <v>75</v>
      </c>
      <c r="B917" s="364">
        <v>100</v>
      </c>
      <c r="C917" s="337" t="s">
        <v>352</v>
      </c>
      <c r="D917" s="364">
        <v>105.00518893641167</v>
      </c>
      <c r="E917" s="337">
        <v>22</v>
      </c>
      <c r="F917" s="364">
        <v>120.1734889257968</v>
      </c>
      <c r="G917" s="337">
        <v>30</v>
      </c>
      <c r="H917" s="364">
        <v>184.28886126236264</v>
      </c>
      <c r="I917" s="337">
        <v>20</v>
      </c>
      <c r="J917" s="364">
        <v>219.17093747219175</v>
      </c>
      <c r="K917" s="337">
        <v>27</v>
      </c>
    </row>
    <row r="918" spans="1:18" ht="23.25" customHeight="1">
      <c r="A918" s="27" t="s">
        <v>76</v>
      </c>
      <c r="B918" s="364">
        <v>100.00000000000003</v>
      </c>
      <c r="C918" s="337" t="s">
        <v>352</v>
      </c>
      <c r="D918" s="364">
        <v>106.9316180889668</v>
      </c>
      <c r="E918" s="337">
        <v>13</v>
      </c>
      <c r="F918" s="364">
        <v>147.09097586901726</v>
      </c>
      <c r="G918" s="337">
        <v>1</v>
      </c>
      <c r="H918" s="364">
        <v>245.21829924739257</v>
      </c>
      <c r="I918" s="337">
        <v>1</v>
      </c>
      <c r="J918" s="364">
        <v>308.30251144863684</v>
      </c>
      <c r="K918" s="337">
        <v>1</v>
      </c>
    </row>
    <row r="919" spans="1:18" ht="23.25" customHeight="1">
      <c r="A919" s="27" t="s">
        <v>182</v>
      </c>
      <c r="B919" s="364">
        <v>100.00000000000001</v>
      </c>
      <c r="C919" s="337" t="s">
        <v>352</v>
      </c>
      <c r="D919" s="364">
        <v>115.53209412260249</v>
      </c>
      <c r="E919" s="337">
        <v>1</v>
      </c>
      <c r="F919" s="364">
        <v>137.75745654765143</v>
      </c>
      <c r="G919" s="337">
        <v>5</v>
      </c>
      <c r="H919" s="364">
        <v>182.01902372304241</v>
      </c>
      <c r="I919" s="337">
        <v>24</v>
      </c>
      <c r="J919" s="364">
        <v>233.35600266307276</v>
      </c>
      <c r="K919" s="337">
        <v>21</v>
      </c>
    </row>
    <row r="920" spans="1:18" ht="23.25" customHeight="1">
      <c r="A920" s="27" t="s">
        <v>77</v>
      </c>
      <c r="B920" s="364">
        <v>100</v>
      </c>
      <c r="C920" s="337" t="s">
        <v>352</v>
      </c>
      <c r="D920" s="364">
        <v>108.85711738187355</v>
      </c>
      <c r="E920" s="337">
        <v>6</v>
      </c>
      <c r="F920" s="364">
        <v>142.15950653385343</v>
      </c>
      <c r="G920" s="337">
        <v>2</v>
      </c>
      <c r="H920" s="364">
        <v>215.14779401507002</v>
      </c>
      <c r="I920" s="337">
        <v>3</v>
      </c>
      <c r="J920" s="364">
        <v>277.34978439704742</v>
      </c>
      <c r="K920" s="337">
        <v>4</v>
      </c>
    </row>
    <row r="921" spans="1:18" ht="23.25" customHeight="1">
      <c r="A921" s="27" t="s">
        <v>81</v>
      </c>
      <c r="B921" s="364">
        <v>100</v>
      </c>
      <c r="C921" s="337" t="s">
        <v>352</v>
      </c>
      <c r="D921" s="364">
        <v>102.77285267731551</v>
      </c>
      <c r="E921" s="337">
        <v>31</v>
      </c>
      <c r="F921" s="364">
        <v>139.58394698345839</v>
      </c>
      <c r="G921" s="337">
        <v>4</v>
      </c>
      <c r="H921" s="364">
        <v>191.27438845410364</v>
      </c>
      <c r="I921" s="337">
        <v>13</v>
      </c>
      <c r="J921" s="364">
        <v>258.37302449216514</v>
      </c>
      <c r="K921" s="337">
        <v>8</v>
      </c>
    </row>
    <row r="922" spans="1:18" ht="23.25" customHeight="1">
      <c r="A922" s="27" t="s">
        <v>78</v>
      </c>
      <c r="B922" s="364">
        <v>100.00000000000003</v>
      </c>
      <c r="C922" s="337" t="s">
        <v>352</v>
      </c>
      <c r="D922" s="364">
        <v>109.74578037370615</v>
      </c>
      <c r="E922" s="337">
        <v>3</v>
      </c>
      <c r="F922" s="364">
        <v>137.01651036490887</v>
      </c>
      <c r="G922" s="337">
        <v>7</v>
      </c>
      <c r="H922" s="364">
        <v>219.33256168697338</v>
      </c>
      <c r="I922" s="337">
        <v>2</v>
      </c>
      <c r="J922" s="364">
        <v>284.53409806290199</v>
      </c>
      <c r="K922" s="337">
        <v>3</v>
      </c>
    </row>
    <row r="923" spans="1:18" ht="23.25" customHeight="1">
      <c r="A923" s="27" t="s">
        <v>36</v>
      </c>
      <c r="B923" s="364">
        <v>100</v>
      </c>
      <c r="C923" s="337" t="s">
        <v>352</v>
      </c>
      <c r="D923" s="364">
        <v>106.79613938150024</v>
      </c>
      <c r="E923" s="337">
        <v>14</v>
      </c>
      <c r="F923" s="364">
        <v>134.64812454737958</v>
      </c>
      <c r="G923" s="337">
        <v>12</v>
      </c>
      <c r="H923" s="364">
        <v>205.95176038510982</v>
      </c>
      <c r="I923" s="337">
        <v>4</v>
      </c>
      <c r="J923" s="364">
        <v>277.01901627387912</v>
      </c>
      <c r="K923" s="337">
        <v>5</v>
      </c>
    </row>
    <row r="924" spans="1:18" s="910" customFormat="1" ht="23.25" customHeight="1">
      <c r="A924" s="998" t="s">
        <v>187</v>
      </c>
      <c r="B924" s="998"/>
      <c r="C924" s="998"/>
      <c r="D924" s="998"/>
      <c r="E924" s="998"/>
      <c r="F924" s="998"/>
      <c r="G924" s="998"/>
      <c r="H924" s="998"/>
      <c r="I924" s="998"/>
      <c r="L924" s="929"/>
      <c r="M924" s="929"/>
      <c r="N924" s="929"/>
      <c r="O924" s="929"/>
      <c r="P924" s="929"/>
      <c r="Q924" s="929"/>
    </row>
    <row r="925" spans="1:18" ht="23.25" customHeight="1">
      <c r="L925" s="232"/>
      <c r="M925" s="232"/>
      <c r="N925" s="232"/>
      <c r="O925" s="232"/>
      <c r="P925" s="232"/>
      <c r="Q925" s="232"/>
    </row>
    <row r="926" spans="1:18" s="27" customFormat="1" ht="23.25" customHeight="1">
      <c r="A926" s="508" t="s">
        <v>656</v>
      </c>
      <c r="B926" s="519"/>
      <c r="C926" s="519"/>
      <c r="D926" s="519"/>
      <c r="E926" s="519"/>
      <c r="F926" s="519"/>
      <c r="G926" s="519"/>
      <c r="H926" s="519"/>
      <c r="I926" s="519"/>
      <c r="J926" s="519"/>
      <c r="K926" s="519"/>
      <c r="L926" s="519"/>
      <c r="M926" s="519"/>
      <c r="N926" s="519"/>
      <c r="O926" s="519"/>
      <c r="P926" s="519"/>
      <c r="Q926" s="519"/>
      <c r="R926" s="357"/>
    </row>
    <row r="927" spans="1:18" ht="23.25" customHeight="1">
      <c r="A927" s="527" t="s">
        <v>1</v>
      </c>
      <c r="B927" s="525">
        <v>1395</v>
      </c>
      <c r="C927" s="525"/>
      <c r="D927" s="525">
        <v>1396</v>
      </c>
      <c r="E927" s="525"/>
      <c r="F927" s="525">
        <v>1397</v>
      </c>
      <c r="G927" s="525"/>
      <c r="H927" s="525">
        <v>1398</v>
      </c>
      <c r="I927" s="525"/>
      <c r="J927" s="525">
        <v>1399</v>
      </c>
      <c r="K927" s="525"/>
      <c r="L927" s="232"/>
      <c r="M927" s="232"/>
      <c r="N927" s="232"/>
      <c r="O927" s="232"/>
      <c r="P927" s="232"/>
      <c r="Q927" s="232"/>
    </row>
    <row r="928" spans="1:18" ht="23.25" customHeight="1">
      <c r="A928" s="528"/>
      <c r="B928" s="522" t="s">
        <v>500</v>
      </c>
      <c r="C928" s="522" t="s">
        <v>3</v>
      </c>
      <c r="D928" s="522" t="s">
        <v>500</v>
      </c>
      <c r="E928" s="522" t="s">
        <v>3</v>
      </c>
      <c r="F928" s="522" t="s">
        <v>500</v>
      </c>
      <c r="G928" s="522" t="s">
        <v>3</v>
      </c>
      <c r="H928" s="522" t="s">
        <v>500</v>
      </c>
      <c r="I928" s="522" t="s">
        <v>3</v>
      </c>
      <c r="J928" s="522" t="s">
        <v>500</v>
      </c>
      <c r="K928" s="522" t="s">
        <v>3</v>
      </c>
    </row>
    <row r="929" spans="1:11" ht="23.25" customHeight="1">
      <c r="A929" s="334" t="s">
        <v>55</v>
      </c>
      <c r="B929" s="362">
        <v>99.999999999999986</v>
      </c>
      <c r="C929" s="1" t="s">
        <v>352</v>
      </c>
      <c r="D929" s="362">
        <v>107.54833881168</v>
      </c>
      <c r="E929" s="1" t="s">
        <v>352</v>
      </c>
      <c r="F929" s="362">
        <v>143.62980862093167</v>
      </c>
      <c r="G929" s="1" t="s">
        <v>352</v>
      </c>
      <c r="H929" s="362">
        <v>198.14617350994871</v>
      </c>
      <c r="I929" s="1" t="s">
        <v>352</v>
      </c>
      <c r="J929" s="362">
        <v>272.33076070794351</v>
      </c>
      <c r="K929" s="1" t="s">
        <v>352</v>
      </c>
    </row>
    <row r="930" spans="1:11" ht="23.25" customHeight="1">
      <c r="A930" s="27" t="s">
        <v>56</v>
      </c>
      <c r="B930" s="364">
        <v>100</v>
      </c>
      <c r="C930" s="337" t="s">
        <v>352</v>
      </c>
      <c r="D930" s="364">
        <v>109.41964394820936</v>
      </c>
      <c r="E930" s="337">
        <v>5</v>
      </c>
      <c r="F930" s="364">
        <v>146.3816763219159</v>
      </c>
      <c r="G930" s="337">
        <v>9</v>
      </c>
      <c r="H930" s="364">
        <v>201.20967139347292</v>
      </c>
      <c r="I930" s="337">
        <v>11</v>
      </c>
      <c r="J930" s="364">
        <v>281.39466906153217</v>
      </c>
      <c r="K930" s="337">
        <v>11</v>
      </c>
    </row>
    <row r="931" spans="1:11" ht="23.25" customHeight="1">
      <c r="A931" s="27" t="s">
        <v>57</v>
      </c>
      <c r="B931" s="364">
        <v>100</v>
      </c>
      <c r="C931" s="337" t="s">
        <v>352</v>
      </c>
      <c r="D931" s="364">
        <v>109.17560742359399</v>
      </c>
      <c r="E931" s="337">
        <v>7</v>
      </c>
      <c r="F931" s="364">
        <v>139.9157898608575</v>
      </c>
      <c r="G931" s="337">
        <v>22</v>
      </c>
      <c r="H931" s="364">
        <v>186.40905046547718</v>
      </c>
      <c r="I931" s="337">
        <v>26</v>
      </c>
      <c r="J931" s="364">
        <v>244.9722571557939</v>
      </c>
      <c r="K931" s="337">
        <v>28</v>
      </c>
    </row>
    <row r="932" spans="1:11" ht="23.25" customHeight="1">
      <c r="A932" s="27" t="s">
        <v>58</v>
      </c>
      <c r="B932" s="364">
        <v>100</v>
      </c>
      <c r="C932" s="337" t="s">
        <v>352</v>
      </c>
      <c r="D932" s="364">
        <v>107.97263459413425</v>
      </c>
      <c r="E932" s="337">
        <v>15</v>
      </c>
      <c r="F932" s="364">
        <v>144.60031976424301</v>
      </c>
      <c r="G932" s="337">
        <v>13</v>
      </c>
      <c r="H932" s="364">
        <v>200.95631203931174</v>
      </c>
      <c r="I932" s="337">
        <v>13</v>
      </c>
      <c r="J932" s="364">
        <v>277.83216298729883</v>
      </c>
      <c r="K932" s="337">
        <v>13</v>
      </c>
    </row>
    <row r="933" spans="1:11" ht="23.25" customHeight="1">
      <c r="A933" s="27" t="s">
        <v>59</v>
      </c>
      <c r="B933" s="364">
        <v>99.999999999999986</v>
      </c>
      <c r="C933" s="337" t="s">
        <v>352</v>
      </c>
      <c r="D933" s="364">
        <v>108.03695179575062</v>
      </c>
      <c r="E933" s="337">
        <v>14</v>
      </c>
      <c r="F933" s="364">
        <v>139.57464666100077</v>
      </c>
      <c r="G933" s="337">
        <v>23</v>
      </c>
      <c r="H933" s="364">
        <v>195.30829026811415</v>
      </c>
      <c r="I933" s="337">
        <v>21</v>
      </c>
      <c r="J933" s="364">
        <v>276.2644147869039</v>
      </c>
      <c r="K933" s="337">
        <v>16</v>
      </c>
    </row>
    <row r="934" spans="1:11" ht="23.25" customHeight="1">
      <c r="A934" s="27" t="s">
        <v>10</v>
      </c>
      <c r="B934" s="364">
        <v>100</v>
      </c>
      <c r="C934" s="337" t="s">
        <v>352</v>
      </c>
      <c r="D934" s="364">
        <v>109.07189900815462</v>
      </c>
      <c r="E934" s="337">
        <v>9</v>
      </c>
      <c r="F934" s="364">
        <v>141.02520086762769</v>
      </c>
      <c r="G934" s="337">
        <v>19</v>
      </c>
      <c r="H934" s="364">
        <v>197.22057913739394</v>
      </c>
      <c r="I934" s="337">
        <v>20</v>
      </c>
      <c r="J934" s="364">
        <v>266.67051075300674</v>
      </c>
      <c r="K934" s="337">
        <v>18</v>
      </c>
    </row>
    <row r="935" spans="1:11" ht="23.25" customHeight="1">
      <c r="A935" s="27" t="s">
        <v>60</v>
      </c>
      <c r="B935" s="364">
        <v>100.00000000000001</v>
      </c>
      <c r="C935" s="337" t="s">
        <v>352</v>
      </c>
      <c r="D935" s="364">
        <v>106.22973913672983</v>
      </c>
      <c r="E935" s="337">
        <v>24</v>
      </c>
      <c r="F935" s="364">
        <v>146.29590272404326</v>
      </c>
      <c r="G935" s="337">
        <v>10</v>
      </c>
      <c r="H935" s="364">
        <v>218.27044987406467</v>
      </c>
      <c r="I935" s="337">
        <v>5</v>
      </c>
      <c r="J935" s="364">
        <v>300.83583676761936</v>
      </c>
      <c r="K935" s="337">
        <v>5</v>
      </c>
    </row>
    <row r="936" spans="1:11" ht="23.25" customHeight="1">
      <c r="A936" s="27" t="s">
        <v>12</v>
      </c>
      <c r="B936" s="364">
        <v>100</v>
      </c>
      <c r="C936" s="337" t="s">
        <v>352</v>
      </c>
      <c r="D936" s="364">
        <v>107.63031710992664</v>
      </c>
      <c r="E936" s="337">
        <v>16</v>
      </c>
      <c r="F936" s="364">
        <v>157.25190080915698</v>
      </c>
      <c r="G936" s="337">
        <v>3</v>
      </c>
      <c r="H936" s="364">
        <v>231.20477871861337</v>
      </c>
      <c r="I936" s="337">
        <v>3</v>
      </c>
      <c r="J936" s="364">
        <v>334.51750069136403</v>
      </c>
      <c r="K936" s="337">
        <v>3</v>
      </c>
    </row>
    <row r="937" spans="1:11" ht="23.25" customHeight="1">
      <c r="A937" s="27" t="s">
        <v>13</v>
      </c>
      <c r="B937" s="364">
        <v>99.999999999999986</v>
      </c>
      <c r="C937" s="337" t="s">
        <v>352</v>
      </c>
      <c r="D937" s="364">
        <v>108.3291286442894</v>
      </c>
      <c r="E937" s="337">
        <v>12</v>
      </c>
      <c r="F937" s="364">
        <v>143.87389564049522</v>
      </c>
      <c r="G937" s="337">
        <v>14</v>
      </c>
      <c r="H937" s="364">
        <v>198.27234146430979</v>
      </c>
      <c r="I937" s="337">
        <v>17</v>
      </c>
      <c r="J937" s="364">
        <v>260.38916691175137</v>
      </c>
      <c r="K937" s="337">
        <v>25</v>
      </c>
    </row>
    <row r="938" spans="1:11" ht="23.25" customHeight="1">
      <c r="A938" s="27" t="s">
        <v>62</v>
      </c>
      <c r="B938" s="364">
        <v>100.00000000000001</v>
      </c>
      <c r="C938" s="337" t="s">
        <v>352</v>
      </c>
      <c r="D938" s="364">
        <v>108.22726158391525</v>
      </c>
      <c r="E938" s="337">
        <v>13</v>
      </c>
      <c r="F938" s="364">
        <v>142.10972244759802</v>
      </c>
      <c r="G938" s="337">
        <v>18</v>
      </c>
      <c r="H938" s="364">
        <v>206.1398747222822</v>
      </c>
      <c r="I938" s="337">
        <v>7</v>
      </c>
      <c r="J938" s="364">
        <v>286.69012552686223</v>
      </c>
      <c r="K938" s="337">
        <v>7</v>
      </c>
    </row>
    <row r="939" spans="1:11" ht="23.25" customHeight="1">
      <c r="A939" s="27" t="s">
        <v>63</v>
      </c>
      <c r="B939" s="364">
        <v>100.00000000000001</v>
      </c>
      <c r="C939" s="337" t="s">
        <v>352</v>
      </c>
      <c r="D939" s="364">
        <v>110.33575848898717</v>
      </c>
      <c r="E939" s="337">
        <v>3</v>
      </c>
      <c r="F939" s="364">
        <v>150.792191465272</v>
      </c>
      <c r="G939" s="337">
        <v>5</v>
      </c>
      <c r="H939" s="364">
        <v>213.06037813563958</v>
      </c>
      <c r="I939" s="337">
        <v>6</v>
      </c>
      <c r="J939" s="364">
        <v>284.78842022127662</v>
      </c>
      <c r="K939" s="337">
        <v>9</v>
      </c>
    </row>
    <row r="940" spans="1:11" ht="23.25" customHeight="1">
      <c r="A940" s="27" t="s">
        <v>64</v>
      </c>
      <c r="B940" s="364">
        <v>100.00000000000001</v>
      </c>
      <c r="C940" s="337" t="s">
        <v>352</v>
      </c>
      <c r="D940" s="364">
        <v>105.53644870960048</v>
      </c>
      <c r="E940" s="337">
        <v>27</v>
      </c>
      <c r="F940" s="364">
        <v>140.85105879039273</v>
      </c>
      <c r="G940" s="337">
        <v>20</v>
      </c>
      <c r="H940" s="364">
        <v>201.17036561269191</v>
      </c>
      <c r="I940" s="337">
        <v>12</v>
      </c>
      <c r="J940" s="364">
        <v>286.14928173331128</v>
      </c>
      <c r="K940" s="337">
        <v>8</v>
      </c>
    </row>
    <row r="941" spans="1:11" ht="23.25" customHeight="1">
      <c r="A941" s="27" t="s">
        <v>65</v>
      </c>
      <c r="B941" s="364">
        <v>100</v>
      </c>
      <c r="C941" s="337" t="s">
        <v>352</v>
      </c>
      <c r="D941" s="364">
        <v>108.40842404789076</v>
      </c>
      <c r="E941" s="337">
        <v>10</v>
      </c>
      <c r="F941" s="364">
        <v>170.12414417461491</v>
      </c>
      <c r="G941" s="337">
        <v>1</v>
      </c>
      <c r="H941" s="364">
        <v>247.08092758733443</v>
      </c>
      <c r="I941" s="337">
        <v>1</v>
      </c>
      <c r="J941" s="364">
        <v>405.87369220762753</v>
      </c>
      <c r="K941" s="337">
        <v>1</v>
      </c>
    </row>
    <row r="942" spans="1:11" ht="23.25" customHeight="1">
      <c r="A942" s="27" t="s">
        <v>66</v>
      </c>
      <c r="B942" s="364">
        <v>100</v>
      </c>
      <c r="C942" s="337" t="s">
        <v>352</v>
      </c>
      <c r="D942" s="364">
        <v>105.68122567633871</v>
      </c>
      <c r="E942" s="337">
        <v>26</v>
      </c>
      <c r="F942" s="364">
        <v>148.22234757403555</v>
      </c>
      <c r="G942" s="337">
        <v>6</v>
      </c>
      <c r="H942" s="364">
        <v>200.82320731959842</v>
      </c>
      <c r="I942" s="337">
        <v>14</v>
      </c>
      <c r="J942" s="364">
        <v>262.21853819993834</v>
      </c>
      <c r="K942" s="337">
        <v>22</v>
      </c>
    </row>
    <row r="943" spans="1:11" ht="23.25" customHeight="1">
      <c r="A943" s="27" t="s">
        <v>19</v>
      </c>
      <c r="B943" s="364">
        <v>100</v>
      </c>
      <c r="C943" s="337" t="s">
        <v>352</v>
      </c>
      <c r="D943" s="364">
        <v>107.2973588989359</v>
      </c>
      <c r="E943" s="337">
        <v>19</v>
      </c>
      <c r="F943" s="364">
        <v>142.43915868477393</v>
      </c>
      <c r="G943" s="337">
        <v>15</v>
      </c>
      <c r="H943" s="364">
        <v>194.16457180002351</v>
      </c>
      <c r="I943" s="337">
        <v>22</v>
      </c>
      <c r="J943" s="364">
        <v>276.62277217886322</v>
      </c>
      <c r="K943" s="337">
        <v>15</v>
      </c>
    </row>
    <row r="944" spans="1:11" ht="23.25" customHeight="1">
      <c r="A944" s="27" t="s">
        <v>67</v>
      </c>
      <c r="B944" s="364">
        <v>100</v>
      </c>
      <c r="C944" s="337" t="s">
        <v>352</v>
      </c>
      <c r="D944" s="364">
        <v>107.17471949317768</v>
      </c>
      <c r="E944" s="337">
        <v>20</v>
      </c>
      <c r="F944" s="364">
        <v>147.95863105292443</v>
      </c>
      <c r="G944" s="337">
        <v>7</v>
      </c>
      <c r="H944" s="364">
        <v>198.5666582871487</v>
      </c>
      <c r="I944" s="337">
        <v>16</v>
      </c>
      <c r="J944" s="364">
        <v>289.43325161803125</v>
      </c>
      <c r="K944" s="337">
        <v>6</v>
      </c>
    </row>
    <row r="945" spans="1:11" ht="23.25" customHeight="1">
      <c r="A945" s="27" t="s">
        <v>21</v>
      </c>
      <c r="B945" s="364">
        <v>100</v>
      </c>
      <c r="C945" s="337" t="s">
        <v>352</v>
      </c>
      <c r="D945" s="364">
        <v>106.23006636937204</v>
      </c>
      <c r="E945" s="337">
        <v>23</v>
      </c>
      <c r="F945" s="364">
        <v>136.7397649758507</v>
      </c>
      <c r="G945" s="337">
        <v>30</v>
      </c>
      <c r="H945" s="364">
        <v>174.82915965415927</v>
      </c>
      <c r="I945" s="337">
        <v>31</v>
      </c>
      <c r="J945" s="364">
        <v>231.61525340988049</v>
      </c>
      <c r="K945" s="337">
        <v>31</v>
      </c>
    </row>
    <row r="946" spans="1:11" ht="23.25" customHeight="1">
      <c r="A946" s="27" t="s">
        <v>68</v>
      </c>
      <c r="B946" s="364">
        <v>100</v>
      </c>
      <c r="C946" s="337" t="s">
        <v>352</v>
      </c>
      <c r="D946" s="364">
        <v>106.08107761493756</v>
      </c>
      <c r="E946" s="337">
        <v>25</v>
      </c>
      <c r="F946" s="364">
        <v>136.01994029453493</v>
      </c>
      <c r="G946" s="337">
        <v>31</v>
      </c>
      <c r="H946" s="364">
        <v>185.76649164319181</v>
      </c>
      <c r="I946" s="337">
        <v>28</v>
      </c>
      <c r="J946" s="364">
        <v>261.77790085055847</v>
      </c>
      <c r="K946" s="337">
        <v>23</v>
      </c>
    </row>
    <row r="947" spans="1:11" ht="23.25" customHeight="1">
      <c r="A947" s="27" t="s">
        <v>69</v>
      </c>
      <c r="B947" s="364">
        <v>99.999999999999986</v>
      </c>
      <c r="C947" s="337" t="s">
        <v>352</v>
      </c>
      <c r="D947" s="364">
        <v>109.50970610838792</v>
      </c>
      <c r="E947" s="337">
        <v>4</v>
      </c>
      <c r="F947" s="364">
        <v>140.81886581513669</v>
      </c>
      <c r="G947" s="337">
        <v>21</v>
      </c>
      <c r="H947" s="364">
        <v>190.93078579457128</v>
      </c>
      <c r="I947" s="337">
        <v>24</v>
      </c>
      <c r="J947" s="364">
        <v>248.15849912660548</v>
      </c>
      <c r="K947" s="337">
        <v>26</v>
      </c>
    </row>
    <row r="948" spans="1:11" ht="23.25" customHeight="1">
      <c r="A948" s="27" t="s">
        <v>70</v>
      </c>
      <c r="B948" s="364">
        <v>100</v>
      </c>
      <c r="C948" s="337" t="s">
        <v>352</v>
      </c>
      <c r="D948" s="364">
        <v>105.53450692115743</v>
      </c>
      <c r="E948" s="337">
        <v>28</v>
      </c>
      <c r="F948" s="364">
        <v>136.87023427244048</v>
      </c>
      <c r="G948" s="337">
        <v>29</v>
      </c>
      <c r="H948" s="364">
        <v>186.25697831303555</v>
      </c>
      <c r="I948" s="337">
        <v>27</v>
      </c>
      <c r="J948" s="364">
        <v>246.4222507606903</v>
      </c>
      <c r="K948" s="337">
        <v>27</v>
      </c>
    </row>
    <row r="949" spans="1:11" ht="23.25" customHeight="1">
      <c r="A949" s="27" t="s">
        <v>71</v>
      </c>
      <c r="B949" s="364">
        <v>99.999999999999986</v>
      </c>
      <c r="C949" s="337" t="s">
        <v>352</v>
      </c>
      <c r="D949" s="364">
        <v>105.40802099230187</v>
      </c>
      <c r="E949" s="337">
        <v>29</v>
      </c>
      <c r="F949" s="364">
        <v>144.95398019734256</v>
      </c>
      <c r="G949" s="337">
        <v>12</v>
      </c>
      <c r="H949" s="364">
        <v>205.39597383250668</v>
      </c>
      <c r="I949" s="337">
        <v>8</v>
      </c>
      <c r="J949" s="364">
        <v>277.80952919584882</v>
      </c>
      <c r="K949" s="337">
        <v>14</v>
      </c>
    </row>
    <row r="950" spans="1:11" ht="23.25" customHeight="1">
      <c r="A950" s="27" t="s">
        <v>80</v>
      </c>
      <c r="B950" s="364">
        <v>99.999999999999986</v>
      </c>
      <c r="C950" s="337" t="s">
        <v>352</v>
      </c>
      <c r="D950" s="364">
        <v>109.13823239161495</v>
      </c>
      <c r="E950" s="337">
        <v>8</v>
      </c>
      <c r="F950" s="364">
        <v>137.98540683627991</v>
      </c>
      <c r="G950" s="337">
        <v>26</v>
      </c>
      <c r="H950" s="364">
        <v>183.86953583970023</v>
      </c>
      <c r="I950" s="337">
        <v>29</v>
      </c>
      <c r="J950" s="364">
        <v>263.34156616859963</v>
      </c>
      <c r="K950" s="337">
        <v>21</v>
      </c>
    </row>
    <row r="951" spans="1:11" ht="23.25" customHeight="1">
      <c r="A951" s="27" t="s">
        <v>72</v>
      </c>
      <c r="B951" s="364">
        <v>100.00000000000001</v>
      </c>
      <c r="C951" s="337" t="s">
        <v>352</v>
      </c>
      <c r="D951" s="364">
        <v>110.38446641380119</v>
      </c>
      <c r="E951" s="337">
        <v>2</v>
      </c>
      <c r="F951" s="364">
        <v>142.25854508371458</v>
      </c>
      <c r="G951" s="337">
        <v>17</v>
      </c>
      <c r="H951" s="364">
        <v>201.92558847682753</v>
      </c>
      <c r="I951" s="337">
        <v>10</v>
      </c>
      <c r="J951" s="364">
        <v>284.06972818321498</v>
      </c>
      <c r="K951" s="337">
        <v>10</v>
      </c>
    </row>
    <row r="952" spans="1:11" ht="23.25" customHeight="1">
      <c r="A952" s="27" t="s">
        <v>73</v>
      </c>
      <c r="B952" s="364">
        <v>100</v>
      </c>
      <c r="C952" s="337" t="s">
        <v>352</v>
      </c>
      <c r="D952" s="364">
        <v>103.62246458440741</v>
      </c>
      <c r="E952" s="337">
        <v>31</v>
      </c>
      <c r="F952" s="364">
        <v>145.9299535558234</v>
      </c>
      <c r="G952" s="337">
        <v>11</v>
      </c>
      <c r="H952" s="364">
        <v>197.95470889375662</v>
      </c>
      <c r="I952" s="337">
        <v>19</v>
      </c>
      <c r="J952" s="364">
        <v>279.75508993338269</v>
      </c>
      <c r="K952" s="337">
        <v>12</v>
      </c>
    </row>
    <row r="953" spans="1:11" ht="23.25" customHeight="1">
      <c r="A953" s="27" t="s">
        <v>74</v>
      </c>
      <c r="B953" s="364">
        <v>100.00000000000001</v>
      </c>
      <c r="C953" s="337" t="s">
        <v>352</v>
      </c>
      <c r="D953" s="364">
        <v>107.35504945523483</v>
      </c>
      <c r="E953" s="337">
        <v>18</v>
      </c>
      <c r="F953" s="364">
        <v>156.47393975200592</v>
      </c>
      <c r="G953" s="337">
        <v>4</v>
      </c>
      <c r="H953" s="364">
        <v>222.96905896683032</v>
      </c>
      <c r="I953" s="337">
        <v>4</v>
      </c>
      <c r="J953" s="364">
        <v>316.91191825126242</v>
      </c>
      <c r="K953" s="337">
        <v>4</v>
      </c>
    </row>
    <row r="954" spans="1:11" ht="23.25" customHeight="1">
      <c r="A954" s="27" t="s">
        <v>75</v>
      </c>
      <c r="B954" s="364">
        <v>100</v>
      </c>
      <c r="C954" s="337" t="s">
        <v>352</v>
      </c>
      <c r="D954" s="364">
        <v>107.42966067914635</v>
      </c>
      <c r="E954" s="337">
        <v>17</v>
      </c>
      <c r="F954" s="364">
        <v>138.60531350289935</v>
      </c>
      <c r="G954" s="337">
        <v>25</v>
      </c>
      <c r="H954" s="364">
        <v>187.17010704867332</v>
      </c>
      <c r="I954" s="337">
        <v>25</v>
      </c>
      <c r="J954" s="364">
        <v>236.62161276145648</v>
      </c>
      <c r="K954" s="337">
        <v>30</v>
      </c>
    </row>
    <row r="955" spans="1:11" ht="23.25" customHeight="1">
      <c r="A955" s="27" t="s">
        <v>76</v>
      </c>
      <c r="B955" s="364">
        <v>100</v>
      </c>
      <c r="C955" s="337" t="s">
        <v>352</v>
      </c>
      <c r="D955" s="364">
        <v>104.45168650361165</v>
      </c>
      <c r="E955" s="337">
        <v>30</v>
      </c>
      <c r="F955" s="364">
        <v>139.27346020810626</v>
      </c>
      <c r="G955" s="337">
        <v>24</v>
      </c>
      <c r="H955" s="364">
        <v>198.78988727223503</v>
      </c>
      <c r="I955" s="337">
        <v>15</v>
      </c>
      <c r="J955" s="364">
        <v>264.8342868767632</v>
      </c>
      <c r="K955" s="337">
        <v>20</v>
      </c>
    </row>
    <row r="956" spans="1:11" ht="23.25" customHeight="1">
      <c r="A956" s="27" t="s">
        <v>182</v>
      </c>
      <c r="B956" s="364">
        <v>99.999999999999986</v>
      </c>
      <c r="C956" s="337" t="s">
        <v>352</v>
      </c>
      <c r="D956" s="364">
        <v>108.40017785307151</v>
      </c>
      <c r="E956" s="337">
        <v>11</v>
      </c>
      <c r="F956" s="364">
        <v>147.87617373886962</v>
      </c>
      <c r="G956" s="337">
        <v>8</v>
      </c>
      <c r="H956" s="364">
        <v>202.52829641863107</v>
      </c>
      <c r="I956" s="337">
        <v>9</v>
      </c>
      <c r="J956" s="364">
        <v>261.45717883959873</v>
      </c>
      <c r="K956" s="337">
        <v>24</v>
      </c>
    </row>
    <row r="957" spans="1:11" ht="23.25" customHeight="1">
      <c r="A957" s="27" t="s">
        <v>77</v>
      </c>
      <c r="B957" s="364">
        <v>100.00000000000001</v>
      </c>
      <c r="C957" s="337" t="s">
        <v>352</v>
      </c>
      <c r="D957" s="364">
        <v>107.04416950322292</v>
      </c>
      <c r="E957" s="337">
        <v>21</v>
      </c>
      <c r="F957" s="364">
        <v>142.37503782364257</v>
      </c>
      <c r="G957" s="337">
        <v>16</v>
      </c>
      <c r="H957" s="364">
        <v>198.168890515139</v>
      </c>
      <c r="I957" s="337">
        <v>18</v>
      </c>
      <c r="J957" s="364">
        <v>265.3781768965282</v>
      </c>
      <c r="K957" s="337">
        <v>19</v>
      </c>
    </row>
    <row r="958" spans="1:11" ht="23.25" customHeight="1">
      <c r="A958" s="27" t="s">
        <v>81</v>
      </c>
      <c r="B958" s="364">
        <v>100</v>
      </c>
      <c r="C958" s="337" t="s">
        <v>352</v>
      </c>
      <c r="D958" s="364">
        <v>106.28814948552144</v>
      </c>
      <c r="E958" s="337">
        <v>22</v>
      </c>
      <c r="F958" s="364">
        <v>137.95850953371888</v>
      </c>
      <c r="G958" s="337">
        <v>27</v>
      </c>
      <c r="H958" s="364">
        <v>192.21154309395848</v>
      </c>
      <c r="I958" s="337">
        <v>23</v>
      </c>
      <c r="J958" s="364">
        <v>272.0470393145718</v>
      </c>
      <c r="K958" s="337">
        <v>17</v>
      </c>
    </row>
    <row r="959" spans="1:11" ht="23.25" customHeight="1">
      <c r="A959" s="27" t="s">
        <v>78</v>
      </c>
      <c r="B959" s="364">
        <v>100</v>
      </c>
      <c r="C959" s="337" t="s">
        <v>352</v>
      </c>
      <c r="D959" s="364">
        <v>109.27818245594078</v>
      </c>
      <c r="E959" s="337">
        <v>6</v>
      </c>
      <c r="F959" s="364">
        <v>137.64136052514962</v>
      </c>
      <c r="G959" s="337">
        <v>28</v>
      </c>
      <c r="H959" s="364">
        <v>178.21265224182588</v>
      </c>
      <c r="I959" s="337">
        <v>30</v>
      </c>
      <c r="J959" s="364">
        <v>242.34448460953956</v>
      </c>
      <c r="K959" s="337">
        <v>29</v>
      </c>
    </row>
    <row r="960" spans="1:11" ht="23.25" customHeight="1">
      <c r="A960" s="27" t="s">
        <v>36</v>
      </c>
      <c r="B960" s="364">
        <v>99.999999999999986</v>
      </c>
      <c r="C960" s="337" t="s">
        <v>352</v>
      </c>
      <c r="D960" s="364">
        <v>110.94363970562101</v>
      </c>
      <c r="E960" s="337">
        <v>1</v>
      </c>
      <c r="F960" s="364">
        <v>168.00813152683898</v>
      </c>
      <c r="G960" s="337">
        <v>2</v>
      </c>
      <c r="H960" s="364">
        <v>237.33311849697856</v>
      </c>
      <c r="I960" s="337">
        <v>2</v>
      </c>
      <c r="J960" s="364">
        <v>386.77186361045858</v>
      </c>
      <c r="K960" s="337">
        <v>2</v>
      </c>
    </row>
    <row r="961" spans="1:9" s="910" customFormat="1" ht="23.25" customHeight="1">
      <c r="A961" s="998" t="s">
        <v>187</v>
      </c>
      <c r="B961" s="998"/>
      <c r="C961" s="998"/>
      <c r="D961" s="998"/>
      <c r="E961" s="998"/>
      <c r="F961" s="998"/>
      <c r="G961" s="998"/>
      <c r="H961" s="998"/>
      <c r="I961" s="998"/>
    </row>
  </sheetData>
  <mergeCells count="157">
    <mergeCell ref="A927:A928"/>
    <mergeCell ref="B927:C927"/>
    <mergeCell ref="D927:E927"/>
    <mergeCell ref="F927:G927"/>
    <mergeCell ref="H927:I927"/>
    <mergeCell ref="J927:K927"/>
    <mergeCell ref="A853:A854"/>
    <mergeCell ref="B853:C853"/>
    <mergeCell ref="D853:E853"/>
    <mergeCell ref="F853:G853"/>
    <mergeCell ref="H853:I853"/>
    <mergeCell ref="J853:K853"/>
    <mergeCell ref="A890:A891"/>
    <mergeCell ref="B890:C890"/>
    <mergeCell ref="D890:E890"/>
    <mergeCell ref="F890:G890"/>
    <mergeCell ref="H890:I890"/>
    <mergeCell ref="J890:K890"/>
    <mergeCell ref="A779:A780"/>
    <mergeCell ref="B779:C779"/>
    <mergeCell ref="D779:E779"/>
    <mergeCell ref="F779:G779"/>
    <mergeCell ref="H779:I779"/>
    <mergeCell ref="J779:K779"/>
    <mergeCell ref="A816:A817"/>
    <mergeCell ref="B816:C816"/>
    <mergeCell ref="D816:E816"/>
    <mergeCell ref="F816:G816"/>
    <mergeCell ref="H816:I816"/>
    <mergeCell ref="J816:K816"/>
    <mergeCell ref="A705:A706"/>
    <mergeCell ref="B705:C705"/>
    <mergeCell ref="D705:E705"/>
    <mergeCell ref="F705:G705"/>
    <mergeCell ref="H705:I705"/>
    <mergeCell ref="J705:K705"/>
    <mergeCell ref="A742:A743"/>
    <mergeCell ref="B742:C742"/>
    <mergeCell ref="D742:E742"/>
    <mergeCell ref="F742:G742"/>
    <mergeCell ref="H742:I742"/>
    <mergeCell ref="J742:K742"/>
    <mergeCell ref="A594:A595"/>
    <mergeCell ref="B594:C594"/>
    <mergeCell ref="D594:E594"/>
    <mergeCell ref="F594:G594"/>
    <mergeCell ref="H594:I594"/>
    <mergeCell ref="J594:K594"/>
    <mergeCell ref="A668:A669"/>
    <mergeCell ref="B668:C668"/>
    <mergeCell ref="D668:E668"/>
    <mergeCell ref="F668:G668"/>
    <mergeCell ref="H668:I668"/>
    <mergeCell ref="J668:K668"/>
    <mergeCell ref="A631:A632"/>
    <mergeCell ref="B631:C631"/>
    <mergeCell ref="D631:E631"/>
    <mergeCell ref="F631:G631"/>
    <mergeCell ref="H631:I631"/>
    <mergeCell ref="J631:K631"/>
    <mergeCell ref="A483:A484"/>
    <mergeCell ref="B483:C483"/>
    <mergeCell ref="D483:E483"/>
    <mergeCell ref="F483:G483"/>
    <mergeCell ref="H483:I483"/>
    <mergeCell ref="J483:K483"/>
    <mergeCell ref="A446:A447"/>
    <mergeCell ref="B446:C446"/>
    <mergeCell ref="D446:E446"/>
    <mergeCell ref="F446:G446"/>
    <mergeCell ref="H446:I446"/>
    <mergeCell ref="J446:K446"/>
    <mergeCell ref="A372:A373"/>
    <mergeCell ref="B372:C372"/>
    <mergeCell ref="D372:E372"/>
    <mergeCell ref="F372:G372"/>
    <mergeCell ref="H372:I372"/>
    <mergeCell ref="J372:K372"/>
    <mergeCell ref="A409:A410"/>
    <mergeCell ref="B409:C409"/>
    <mergeCell ref="D409:E409"/>
    <mergeCell ref="F409:G409"/>
    <mergeCell ref="H409:I409"/>
    <mergeCell ref="J409:K409"/>
    <mergeCell ref="H298:I298"/>
    <mergeCell ref="J298:K298"/>
    <mergeCell ref="A261:A262"/>
    <mergeCell ref="B261:C261"/>
    <mergeCell ref="D261:E261"/>
    <mergeCell ref="F261:G261"/>
    <mergeCell ref="H261:I261"/>
    <mergeCell ref="J261:K261"/>
    <mergeCell ref="A335:A336"/>
    <mergeCell ref="B335:C335"/>
    <mergeCell ref="D335:E335"/>
    <mergeCell ref="F335:G335"/>
    <mergeCell ref="H335:I335"/>
    <mergeCell ref="J335:K335"/>
    <mergeCell ref="H150:I150"/>
    <mergeCell ref="J150:K150"/>
    <mergeCell ref="A520:A521"/>
    <mergeCell ref="B520:C520"/>
    <mergeCell ref="D520:E520"/>
    <mergeCell ref="F520:G520"/>
    <mergeCell ref="H520:I520"/>
    <mergeCell ref="J520:K520"/>
    <mergeCell ref="A557:A558"/>
    <mergeCell ref="B557:C557"/>
    <mergeCell ref="D557:E557"/>
    <mergeCell ref="F557:G557"/>
    <mergeCell ref="H557:I557"/>
    <mergeCell ref="J557:K557"/>
    <mergeCell ref="A224:A225"/>
    <mergeCell ref="B224:C224"/>
    <mergeCell ref="D224:E224"/>
    <mergeCell ref="F224:G224"/>
    <mergeCell ref="H224:I224"/>
    <mergeCell ref="J224:K224"/>
    <mergeCell ref="A298:A299"/>
    <mergeCell ref="B298:C298"/>
    <mergeCell ref="D298:E298"/>
    <mergeCell ref="F298:G298"/>
    <mergeCell ref="A187:A188"/>
    <mergeCell ref="B187:C187"/>
    <mergeCell ref="D187:E187"/>
    <mergeCell ref="F187:G187"/>
    <mergeCell ref="H187:I187"/>
    <mergeCell ref="J187:K187"/>
    <mergeCell ref="H39:I39"/>
    <mergeCell ref="J39:K39"/>
    <mergeCell ref="A76:A77"/>
    <mergeCell ref="B76:C76"/>
    <mergeCell ref="D76:E76"/>
    <mergeCell ref="F76:G76"/>
    <mergeCell ref="H76:I76"/>
    <mergeCell ref="J76:K76"/>
    <mergeCell ref="A113:A114"/>
    <mergeCell ref="B113:C113"/>
    <mergeCell ref="D113:E113"/>
    <mergeCell ref="F113:G113"/>
    <mergeCell ref="H113:I113"/>
    <mergeCell ref="J113:K113"/>
    <mergeCell ref="A150:A151"/>
    <mergeCell ref="B150:C150"/>
    <mergeCell ref="D150:E150"/>
    <mergeCell ref="F150:G150"/>
    <mergeCell ref="A2:A3"/>
    <mergeCell ref="B2:C2"/>
    <mergeCell ref="D2:E2"/>
    <mergeCell ref="F2:G2"/>
    <mergeCell ref="H2:I2"/>
    <mergeCell ref="J2:K2"/>
    <mergeCell ref="A39:A40"/>
    <mergeCell ref="B39:C39"/>
    <mergeCell ref="D39:E39"/>
    <mergeCell ref="F39:G39"/>
    <mergeCell ref="A36:H36"/>
  </mergeCells>
  <hyperlinks>
    <hyperlink ref="A704:H704" location="فهرست!A336" display="22-20- شاخص قیمت کالا و خدمات مصرفی خانوارهای روستایی در بخش  بهداشت و درمان (100=1395)"/>
    <hyperlink ref="A704" location="فهرست!A342" display="22-20- شاخص قیمت کالا و خدمات مصرفی خانوارهای روستایی در بخش  بهداشت و درمان (100=1395)"/>
    <hyperlink ref="A778:H778" location="فهرست!A338" display="22-22- شاخص قیمت کالا و خدمات مصرفی خانوارهای  روستایی در بخش ارتباطات (100=1395)"/>
    <hyperlink ref="A778" location="فهرست!A344" display="22-22- شاخص قیمت کالا و خدمات مصرفی خانوارهای  روستایی در بخش ارتباطات (100=1395)"/>
    <hyperlink ref="A852:H852" location="فهرست!A340" display="22-24- شاخص قیمت کالا و خدمات مصرفی خانوارهای روستایی در بخش آموزش (100=1395)"/>
    <hyperlink ref="A852" location="فهرست!A346" display="22-24- شاخص قیمت کالا و خدمات مصرفی خانوارهای روستایی در بخش آموزش (100=1395)"/>
    <hyperlink ref="A1" location="فهرست!A323" display="1- 22-شاخص قیمت كالا و خدمات مصرفي خانوارهاي شهري (100=1395)"/>
    <hyperlink ref="A38" location="فهرست!A324" display="22-2- شاخص قیمت کالا و خدمات مصرفی خانوارهای شهری در بخش  خوراکی و آشامیدنی ها (100=1395)"/>
    <hyperlink ref="A75" location="فهرست!A325" display="22-3- شاخص قیمت کالا و خدمات مصرفی خانوارهای شهری در بخش  دخانیات (100=1395)"/>
    <hyperlink ref="A112" location="فهرست!A326" display="22-4- شاخص قیمت کالا و خدمات مصرفی خانوارهای  شهری در بخش  پوشاک و کفش (100=1395)"/>
    <hyperlink ref="A149" location="فهرست!A327" display="22-5- شاخص قیمت کالا و خدمات مصرفی خانوارهای شهری در بخش  مسکن، آب، برق، گاز و سایر سوخت ها (100=1395)"/>
    <hyperlink ref="A186" location="فهرست!A328" display="22-6- شاخص قیمت کالا و خدمات مصرفی خانوارهای شهری در بخش  مبلمان، لوازم خانگی و تعمیرو نگهداری آنها  (100=1395)"/>
    <hyperlink ref="A223" location="فهرست!A329" display="22-7- شاخص قیمت کالا و خدمات مصرفی خانوارهای  شهری در بخش  بهداشت و درمان (100=1395)"/>
    <hyperlink ref="A260" location="فهرست!A330" display="22-8- شاخص قیمت کالا و خدمات مصرفی خانوار های شهری در بخش  حمل و نقل (100=1395)"/>
    <hyperlink ref="A297" location="فهرست!A331" display="22-9- شاخص قیمت کالا و خدمات مصرفی خانوارهای شهری در بخش ارتباطات (100=1395)"/>
    <hyperlink ref="A334" location="فهرست!A332" display="22-10- شاخص قیمت کالا و خدمات مصرفی خانوارهای شهری در بخش تفریح و فرهنگ (100=1395)"/>
    <hyperlink ref="A371" location="فهرست!A333" display="22-11- شاخص قیمت کالا و خدمات مصرفی خانوارهای شهری در بخش آموزش (100=1395)"/>
    <hyperlink ref="A408" location="فهرست!A334" display="22-12- شاخص قیمت کالا و خدمات مصرفی خانوارهای شهری در بخش هتل و رستوران (100=1395)"/>
    <hyperlink ref="A445" location="فهرست!A335" display="22-13- شاخص قیمت کالا و خدمات مصرفی خانوارهای شهری در بخش کالاها و خدمات متفرقه (100=1395)"/>
    <hyperlink ref="A482" location="فهرست!A336" display="12-14-شاخص قیمت كالا و خدمات مصرفي خانوارهاي روستایی (100=1395)"/>
    <hyperlink ref="A519" location="فهرست!A337" display="22-15- شاخص قیمت کالا و خدمات مصرفی خانوارهای روستایی در بخش  خوراکی و آشامیدنی ها (100=1395)"/>
    <hyperlink ref="A556" location="فهرست!A338" display="22-16- شاخص قیمت کالا و خدمات مصرفی خانوارهای  روستایی در بخش  دخانیات (100=1395)"/>
    <hyperlink ref="A593" location="فهرست!A339" display="22-17- شاخص قیمت کالا و خدمات مصرفی خانوارهای  روستایی در بخش  پوشاک و کفش (100=1395)"/>
    <hyperlink ref="A630" location="فهرست!A340" display="22-18- شاخص قیمت کالا و خدمات مصرفی خانوارهای روستایی در بخش  مسکن، آب، برق، گاز و سایر سوخت ها (100=1395)"/>
    <hyperlink ref="A667" location="فهرست!A341" display="22-19- شاخص قیمت کالا و خدمات مصرفی خانوارهای روستایی در بخش  مبلمان، لوازم خانگی و تعمیرو نگهداری آنها  (100=1395)"/>
    <hyperlink ref="A741" location="فهرست!A343" display="22-21- شاخص قیمت کالا و خدمات مصرفی خانوارهای روستایی در بخش  حمل و نقل (100=1395)"/>
    <hyperlink ref="A815" location="فهرست!A345" display="22-23- شاخص قیمت کالا و خدمات مصرفی خانوارهای روستایی در بخش تفریح و فرهنگ (100=1395)"/>
    <hyperlink ref="A889" location="فهرست!A347" display="22-25- شاخص قیمت کالا و خدمات مصرفی خانوارهای روستایی در بخش هتل و رستوران (100=1395)"/>
    <hyperlink ref="A926" location="فهرست!A348" display="22-26- شاخص قیمت کالا و خدمات مصرفی خانوارهای  روستایی در بخش کالاها و خدمات متفرقه (100=1395)"/>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2"/>
  <sheetViews>
    <sheetView rightToLeft="1" workbookViewId="0">
      <selection activeCell="A262" sqref="A262:XFD262"/>
    </sheetView>
  </sheetViews>
  <sheetFormatPr defaultColWidth="9.140625" defaultRowHeight="24" customHeight="1"/>
  <cols>
    <col min="1" max="1" width="22.85546875" style="14" customWidth="1"/>
    <col min="2" max="7" width="9" style="14" customWidth="1"/>
    <col min="8" max="8" width="9.7109375" style="14" customWidth="1"/>
    <col min="9" max="16384" width="9.140625" style="14"/>
  </cols>
  <sheetData>
    <row r="1" spans="1:11" ht="24" customHeight="1">
      <c r="A1" s="508" t="s">
        <v>687</v>
      </c>
      <c r="F1" s="261"/>
      <c r="K1" s="26" t="s">
        <v>189</v>
      </c>
    </row>
    <row r="2" spans="1:11" s="26" customFormat="1" ht="24" customHeight="1">
      <c r="A2" s="525" t="s">
        <v>1</v>
      </c>
      <c r="B2" s="651">
        <v>1393</v>
      </c>
      <c r="C2" s="652"/>
      <c r="D2" s="651">
        <v>1394</v>
      </c>
      <c r="E2" s="652"/>
      <c r="F2" s="651">
        <v>1395</v>
      </c>
      <c r="G2" s="652"/>
      <c r="H2" s="651">
        <v>1396</v>
      </c>
      <c r="I2" s="652"/>
      <c r="J2" s="651">
        <v>1397</v>
      </c>
      <c r="K2" s="652"/>
    </row>
    <row r="3" spans="1:11" s="26" customFormat="1" ht="24" customHeight="1">
      <c r="A3" s="527"/>
      <c r="B3" s="494" t="s">
        <v>2</v>
      </c>
      <c r="C3" s="494" t="s">
        <v>198</v>
      </c>
      <c r="D3" s="494" t="s">
        <v>2</v>
      </c>
      <c r="E3" s="494" t="s">
        <v>198</v>
      </c>
      <c r="F3" s="494" t="s">
        <v>2</v>
      </c>
      <c r="G3" s="494" t="s">
        <v>198</v>
      </c>
      <c r="H3" s="494" t="s">
        <v>2</v>
      </c>
      <c r="I3" s="494" t="s">
        <v>198</v>
      </c>
      <c r="J3" s="494" t="s">
        <v>2</v>
      </c>
      <c r="K3" s="494" t="s">
        <v>198</v>
      </c>
    </row>
    <row r="4" spans="1:11" ht="24" customHeight="1">
      <c r="A4" s="17" t="s">
        <v>688</v>
      </c>
      <c r="B4" s="3">
        <v>100</v>
      </c>
      <c r="C4" s="3" t="s">
        <v>352</v>
      </c>
      <c r="D4" s="3">
        <v>100</v>
      </c>
      <c r="E4" s="3" t="s">
        <v>352</v>
      </c>
      <c r="F4" s="3">
        <v>100</v>
      </c>
      <c r="G4" s="3" t="s">
        <v>352</v>
      </c>
      <c r="H4" s="3">
        <v>100</v>
      </c>
      <c r="I4" s="3" t="s">
        <v>352</v>
      </c>
      <c r="J4" s="3">
        <v>100</v>
      </c>
      <c r="K4" s="3" t="s">
        <v>352</v>
      </c>
    </row>
    <row r="5" spans="1:11" ht="24" customHeight="1">
      <c r="A5" s="27" t="s">
        <v>56</v>
      </c>
      <c r="B5" s="30">
        <v>3.18</v>
      </c>
      <c r="C5" s="5">
        <v>7</v>
      </c>
      <c r="D5" s="30">
        <v>3.62</v>
      </c>
      <c r="E5" s="5">
        <v>8</v>
      </c>
      <c r="F5" s="30">
        <v>3.51</v>
      </c>
      <c r="G5" s="5">
        <v>7</v>
      </c>
      <c r="H5" s="30">
        <v>3.48</v>
      </c>
      <c r="I5" s="5">
        <v>7</v>
      </c>
      <c r="J5" s="30">
        <v>3.38</v>
      </c>
      <c r="K5" s="5">
        <v>7</v>
      </c>
    </row>
    <row r="6" spans="1:11" ht="24" customHeight="1">
      <c r="A6" s="27" t="s">
        <v>57</v>
      </c>
      <c r="B6" s="30">
        <v>1.92</v>
      </c>
      <c r="C6" s="5">
        <v>13</v>
      </c>
      <c r="D6" s="30">
        <v>2.1800000000000002</v>
      </c>
      <c r="E6" s="5">
        <v>12</v>
      </c>
      <c r="F6" s="30">
        <v>2.11</v>
      </c>
      <c r="G6" s="5">
        <v>12</v>
      </c>
      <c r="H6" s="30">
        <v>2.0299999999999998</v>
      </c>
      <c r="I6" s="5">
        <v>14</v>
      </c>
      <c r="J6" s="30">
        <v>2</v>
      </c>
      <c r="K6" s="5">
        <v>15</v>
      </c>
    </row>
    <row r="7" spans="1:11" ht="24" customHeight="1">
      <c r="A7" s="27" t="s">
        <v>58</v>
      </c>
      <c r="B7" s="30">
        <v>0.99</v>
      </c>
      <c r="C7" s="5">
        <v>23</v>
      </c>
      <c r="D7" s="30">
        <v>1.08</v>
      </c>
      <c r="E7" s="5">
        <v>23</v>
      </c>
      <c r="F7" s="30">
        <v>1</v>
      </c>
      <c r="G7" s="5">
        <v>26</v>
      </c>
      <c r="H7" s="30">
        <v>1</v>
      </c>
      <c r="I7" s="5">
        <v>25</v>
      </c>
      <c r="J7" s="30">
        <v>0.91</v>
      </c>
      <c r="K7" s="5">
        <v>26</v>
      </c>
    </row>
    <row r="8" spans="1:11" ht="24" customHeight="1">
      <c r="A8" s="27" t="s">
        <v>59</v>
      </c>
      <c r="B8" s="30">
        <v>5.42</v>
      </c>
      <c r="C8" s="5">
        <v>4</v>
      </c>
      <c r="D8" s="30">
        <v>5.82</v>
      </c>
      <c r="E8" s="5">
        <v>3</v>
      </c>
      <c r="F8" s="30">
        <v>5.64</v>
      </c>
      <c r="G8" s="5">
        <v>3</v>
      </c>
      <c r="H8" s="30">
        <v>5.75</v>
      </c>
      <c r="I8" s="5">
        <v>3</v>
      </c>
      <c r="J8" s="30">
        <v>5.58</v>
      </c>
      <c r="K8" s="5">
        <v>4</v>
      </c>
    </row>
    <row r="9" spans="1:11" ht="24" customHeight="1">
      <c r="A9" s="27" t="s">
        <v>10</v>
      </c>
      <c r="B9" s="30">
        <v>2.71</v>
      </c>
      <c r="C9" s="5">
        <v>10</v>
      </c>
      <c r="D9" s="30">
        <v>3</v>
      </c>
      <c r="E9" s="5">
        <v>9</v>
      </c>
      <c r="F9" s="30">
        <v>2.78</v>
      </c>
      <c r="G9" s="5">
        <v>10</v>
      </c>
      <c r="H9" s="30">
        <v>2.8</v>
      </c>
      <c r="I9" s="5">
        <v>10</v>
      </c>
      <c r="J9" s="30">
        <v>2.68</v>
      </c>
      <c r="K9" s="5">
        <v>10</v>
      </c>
    </row>
    <row r="10" spans="1:11" ht="24" customHeight="1">
      <c r="A10" s="27" t="s">
        <v>60</v>
      </c>
      <c r="B10" s="30">
        <v>0.97</v>
      </c>
      <c r="C10" s="5">
        <v>24</v>
      </c>
      <c r="D10" s="30">
        <v>0.82</v>
      </c>
      <c r="E10" s="5">
        <v>28</v>
      </c>
      <c r="F10" s="30">
        <v>1.01</v>
      </c>
      <c r="G10" s="5">
        <v>26</v>
      </c>
      <c r="H10" s="30">
        <v>1.18</v>
      </c>
      <c r="I10" s="5">
        <v>22</v>
      </c>
      <c r="J10" s="30">
        <v>1.36</v>
      </c>
      <c r="K10" s="5">
        <v>20</v>
      </c>
    </row>
    <row r="11" spans="1:11" ht="24" customHeight="1">
      <c r="A11" s="27" t="s">
        <v>12</v>
      </c>
      <c r="B11" s="30">
        <v>6.65</v>
      </c>
      <c r="C11" s="5">
        <v>3</v>
      </c>
      <c r="D11" s="30">
        <v>4.93</v>
      </c>
      <c r="E11" s="5">
        <v>5</v>
      </c>
      <c r="F11" s="30">
        <v>5.75</v>
      </c>
      <c r="G11" s="5">
        <v>4</v>
      </c>
      <c r="H11" s="30">
        <v>5.07</v>
      </c>
      <c r="I11" s="5">
        <v>4</v>
      </c>
      <c r="J11" s="30">
        <v>5.78</v>
      </c>
      <c r="K11" s="5">
        <v>3</v>
      </c>
    </row>
    <row r="12" spans="1:11" ht="24" customHeight="1">
      <c r="A12" s="27" t="s">
        <v>61</v>
      </c>
      <c r="B12" s="30">
        <v>21.68</v>
      </c>
      <c r="C12" s="5">
        <v>1</v>
      </c>
      <c r="D12" s="30">
        <v>23.9</v>
      </c>
      <c r="E12" s="5">
        <v>1</v>
      </c>
      <c r="F12" s="30">
        <v>23.23</v>
      </c>
      <c r="G12" s="5">
        <v>1</v>
      </c>
      <c r="H12" s="30">
        <v>22.53</v>
      </c>
      <c r="I12" s="5">
        <v>1</v>
      </c>
      <c r="J12" s="30">
        <v>20.94</v>
      </c>
      <c r="K12" s="5">
        <v>1</v>
      </c>
    </row>
    <row r="13" spans="1:11" ht="24" customHeight="1">
      <c r="A13" s="27" t="s">
        <v>62</v>
      </c>
      <c r="B13" s="30">
        <v>0.56999999999999995</v>
      </c>
      <c r="C13" s="5">
        <v>29</v>
      </c>
      <c r="D13" s="30">
        <v>0.7</v>
      </c>
      <c r="E13" s="5">
        <v>29</v>
      </c>
      <c r="F13" s="30">
        <v>0.66</v>
      </c>
      <c r="G13" s="5">
        <v>29</v>
      </c>
      <c r="H13" s="30">
        <v>0.65</v>
      </c>
      <c r="I13" s="5">
        <v>29</v>
      </c>
      <c r="J13" s="30">
        <v>0.62</v>
      </c>
      <c r="K13" s="5">
        <v>29</v>
      </c>
    </row>
    <row r="14" spans="1:11" ht="24" customHeight="1">
      <c r="A14" s="27" t="s">
        <v>63</v>
      </c>
      <c r="B14" s="30">
        <v>0.46</v>
      </c>
      <c r="C14" s="5">
        <v>31</v>
      </c>
      <c r="D14" s="30">
        <v>0.55000000000000004</v>
      </c>
      <c r="E14" s="5">
        <v>31</v>
      </c>
      <c r="F14" s="30">
        <v>0.51</v>
      </c>
      <c r="G14" s="5">
        <v>31</v>
      </c>
      <c r="H14" s="30">
        <v>0.51</v>
      </c>
      <c r="I14" s="5">
        <v>31</v>
      </c>
      <c r="J14" s="30">
        <v>0.45</v>
      </c>
      <c r="K14" s="5">
        <v>31</v>
      </c>
    </row>
    <row r="15" spans="1:11" ht="24" customHeight="1">
      <c r="A15" s="27" t="s">
        <v>64</v>
      </c>
      <c r="B15" s="30">
        <v>5.18</v>
      </c>
      <c r="C15" s="5">
        <v>5</v>
      </c>
      <c r="D15" s="30">
        <v>5.75</v>
      </c>
      <c r="E15" s="5">
        <v>4</v>
      </c>
      <c r="F15" s="30">
        <v>5.27</v>
      </c>
      <c r="G15" s="5">
        <v>5</v>
      </c>
      <c r="H15" s="30">
        <v>5</v>
      </c>
      <c r="I15" s="5">
        <v>5</v>
      </c>
      <c r="J15" s="30">
        <v>82.4</v>
      </c>
      <c r="K15" s="5">
        <v>5</v>
      </c>
    </row>
    <row r="16" spans="1:11" ht="24" customHeight="1">
      <c r="A16" s="27" t="s">
        <v>65</v>
      </c>
      <c r="B16" s="30">
        <v>0.53</v>
      </c>
      <c r="C16" s="5">
        <v>30</v>
      </c>
      <c r="D16" s="30">
        <v>0.56000000000000005</v>
      </c>
      <c r="E16" s="5">
        <v>30</v>
      </c>
      <c r="F16" s="30">
        <v>0.55000000000000004</v>
      </c>
      <c r="G16" s="5">
        <v>30</v>
      </c>
      <c r="H16" s="30">
        <v>0.55000000000000004</v>
      </c>
      <c r="I16" s="5">
        <v>30</v>
      </c>
      <c r="J16" s="30">
        <v>0.55000000000000004</v>
      </c>
      <c r="K16" s="5">
        <v>30</v>
      </c>
    </row>
    <row r="17" spans="1:11" ht="24" customHeight="1">
      <c r="A17" s="27" t="s">
        <v>66</v>
      </c>
      <c r="B17" s="30">
        <v>15.3</v>
      </c>
      <c r="C17" s="5">
        <v>2</v>
      </c>
      <c r="D17" s="30">
        <v>11.4</v>
      </c>
      <c r="E17" s="5">
        <v>2</v>
      </c>
      <c r="F17" s="30">
        <v>12.91</v>
      </c>
      <c r="G17" s="5">
        <v>2</v>
      </c>
      <c r="H17" s="30">
        <v>14.46</v>
      </c>
      <c r="I17" s="5">
        <v>2</v>
      </c>
      <c r="J17" s="30">
        <v>16.87</v>
      </c>
      <c r="K17" s="5">
        <v>2</v>
      </c>
    </row>
    <row r="18" spans="1:11" ht="24" customHeight="1">
      <c r="A18" s="27" t="s">
        <v>19</v>
      </c>
      <c r="B18" s="30">
        <v>0.84</v>
      </c>
      <c r="C18" s="5">
        <v>27</v>
      </c>
      <c r="D18" s="30">
        <v>1.03</v>
      </c>
      <c r="E18" s="5">
        <v>25</v>
      </c>
      <c r="F18" s="30">
        <v>1.03</v>
      </c>
      <c r="G18" s="5">
        <v>23</v>
      </c>
      <c r="H18" s="30">
        <v>1.03</v>
      </c>
      <c r="I18" s="5">
        <v>24</v>
      </c>
      <c r="J18" s="30">
        <v>0.93</v>
      </c>
      <c r="K18" s="5">
        <v>25</v>
      </c>
    </row>
    <row r="19" spans="1:11" ht="24" customHeight="1">
      <c r="A19" s="27" t="s">
        <v>67</v>
      </c>
      <c r="B19" s="30">
        <v>0.79</v>
      </c>
      <c r="C19" s="5">
        <v>28</v>
      </c>
      <c r="D19" s="30">
        <v>0.9</v>
      </c>
      <c r="E19" s="5">
        <v>27</v>
      </c>
      <c r="F19" s="30">
        <v>0.99</v>
      </c>
      <c r="G19" s="5">
        <v>28</v>
      </c>
      <c r="H19" s="30">
        <v>0.91</v>
      </c>
      <c r="I19" s="5">
        <v>28</v>
      </c>
      <c r="J19" s="30">
        <v>0.82</v>
      </c>
      <c r="K19" s="5">
        <v>28</v>
      </c>
    </row>
    <row r="20" spans="1:11" ht="24" customHeight="1">
      <c r="A20" s="27" t="s">
        <v>21</v>
      </c>
      <c r="B20" s="30">
        <v>1.27</v>
      </c>
      <c r="C20" s="5">
        <v>20</v>
      </c>
      <c r="D20" s="30">
        <v>1.45</v>
      </c>
      <c r="E20" s="5">
        <v>19</v>
      </c>
      <c r="F20" s="30">
        <v>1.42</v>
      </c>
      <c r="G20" s="5">
        <v>19</v>
      </c>
      <c r="H20" s="30">
        <v>1.44</v>
      </c>
      <c r="I20" s="5">
        <v>19</v>
      </c>
      <c r="J20" s="30">
        <v>1.39</v>
      </c>
      <c r="K20" s="5">
        <v>19</v>
      </c>
    </row>
    <row r="21" spans="1:11" ht="24" customHeight="1">
      <c r="A21" s="27" t="s">
        <v>68</v>
      </c>
      <c r="B21" s="30">
        <v>4.74</v>
      </c>
      <c r="C21" s="5">
        <v>6</v>
      </c>
      <c r="D21" s="30">
        <v>4.91</v>
      </c>
      <c r="E21" s="5">
        <v>6</v>
      </c>
      <c r="F21" s="30">
        <v>4.8099999999999996</v>
      </c>
      <c r="G21" s="5">
        <v>6</v>
      </c>
      <c r="H21" s="30">
        <v>4.55</v>
      </c>
      <c r="I21" s="5">
        <v>6</v>
      </c>
      <c r="J21" s="30">
        <v>4.3</v>
      </c>
      <c r="K21" s="5">
        <v>6</v>
      </c>
    </row>
    <row r="22" spans="1:11" ht="24" customHeight="1">
      <c r="A22" s="27" t="s">
        <v>69</v>
      </c>
      <c r="B22" s="30">
        <v>1.49</v>
      </c>
      <c r="C22" s="5">
        <v>17</v>
      </c>
      <c r="D22" s="30">
        <v>1.75</v>
      </c>
      <c r="E22" s="5">
        <v>16</v>
      </c>
      <c r="F22" s="30">
        <v>1.68</v>
      </c>
      <c r="G22" s="5">
        <v>17</v>
      </c>
      <c r="H22" s="30">
        <v>1.57</v>
      </c>
      <c r="I22" s="5">
        <v>18</v>
      </c>
      <c r="J22" s="30">
        <v>1.47</v>
      </c>
      <c r="K22" s="5">
        <v>18</v>
      </c>
    </row>
    <row r="23" spans="1:11" ht="24" customHeight="1">
      <c r="A23" s="27" t="s">
        <v>70</v>
      </c>
      <c r="B23" s="30">
        <v>0.9</v>
      </c>
      <c r="C23" s="5">
        <v>25</v>
      </c>
      <c r="D23" s="30">
        <v>1.08</v>
      </c>
      <c r="E23" s="5">
        <v>24</v>
      </c>
      <c r="F23" s="30">
        <v>1.07</v>
      </c>
      <c r="G23" s="5">
        <v>23</v>
      </c>
      <c r="H23" s="30">
        <v>0.97</v>
      </c>
      <c r="I23" s="5">
        <v>25</v>
      </c>
      <c r="J23" s="30">
        <v>0.93</v>
      </c>
      <c r="K23" s="5">
        <v>24</v>
      </c>
    </row>
    <row r="24" spans="1:11" ht="24" customHeight="1">
      <c r="A24" s="27" t="s">
        <v>71</v>
      </c>
      <c r="B24" s="30">
        <v>0.89</v>
      </c>
      <c r="C24" s="5">
        <v>26</v>
      </c>
      <c r="D24" s="30">
        <v>1</v>
      </c>
      <c r="E24" s="5">
        <v>26</v>
      </c>
      <c r="F24" s="30">
        <v>1</v>
      </c>
      <c r="G24" s="5">
        <v>25</v>
      </c>
      <c r="H24" s="30">
        <v>0.96</v>
      </c>
      <c r="I24" s="5">
        <v>27</v>
      </c>
      <c r="J24" s="30">
        <v>0.9</v>
      </c>
      <c r="K24" s="5">
        <v>27</v>
      </c>
    </row>
    <row r="25" spans="1:11" ht="24" customHeight="1">
      <c r="A25" s="27" t="s">
        <v>80</v>
      </c>
      <c r="B25" s="30">
        <v>2.8</v>
      </c>
      <c r="C25" s="5">
        <v>9</v>
      </c>
      <c r="D25" s="30">
        <v>2.99</v>
      </c>
      <c r="E25" s="5">
        <v>10</v>
      </c>
      <c r="F25" s="30">
        <v>2.93</v>
      </c>
      <c r="G25" s="5">
        <v>9</v>
      </c>
      <c r="H25" s="30">
        <v>3.06</v>
      </c>
      <c r="I25" s="5">
        <v>9</v>
      </c>
      <c r="J25" s="30">
        <v>2.94</v>
      </c>
      <c r="K25" s="5">
        <v>9</v>
      </c>
    </row>
    <row r="26" spans="1:11" ht="24" customHeight="1">
      <c r="A26" s="27" t="s">
        <v>72</v>
      </c>
      <c r="B26" s="30">
        <v>1.54</v>
      </c>
      <c r="C26" s="5">
        <v>17</v>
      </c>
      <c r="D26" s="30">
        <v>1.63</v>
      </c>
      <c r="E26" s="5">
        <v>18</v>
      </c>
      <c r="F26" s="30">
        <v>1.56</v>
      </c>
      <c r="G26" s="5">
        <v>18</v>
      </c>
      <c r="H26" s="30">
        <v>1.59</v>
      </c>
      <c r="I26" s="5">
        <v>17</v>
      </c>
      <c r="J26" s="30">
        <v>1.59</v>
      </c>
      <c r="K26" s="5">
        <v>17</v>
      </c>
    </row>
    <row r="27" spans="1:11" ht="24" customHeight="1">
      <c r="A27" s="27" t="s">
        <v>73</v>
      </c>
      <c r="B27" s="30">
        <v>2.54</v>
      </c>
      <c r="C27" s="5">
        <v>11</v>
      </c>
      <c r="D27" s="30">
        <v>1.84</v>
      </c>
      <c r="E27" s="5">
        <v>17</v>
      </c>
      <c r="F27" s="30">
        <v>1.96</v>
      </c>
      <c r="G27" s="5">
        <v>15</v>
      </c>
      <c r="H27" s="30">
        <v>2.11</v>
      </c>
      <c r="I27" s="5">
        <v>12</v>
      </c>
      <c r="J27" s="30">
        <v>2.14</v>
      </c>
      <c r="K27" s="5">
        <v>11</v>
      </c>
    </row>
    <row r="28" spans="1:11" ht="24" customHeight="1">
      <c r="A28" s="27" t="s">
        <v>74</v>
      </c>
      <c r="B28" s="30">
        <v>1.1399999999999999</v>
      </c>
      <c r="C28" s="5">
        <v>21</v>
      </c>
      <c r="D28" s="30">
        <v>1.31</v>
      </c>
      <c r="E28" s="5">
        <v>21</v>
      </c>
      <c r="F28" s="30">
        <v>1.29</v>
      </c>
      <c r="G28" s="5">
        <v>21</v>
      </c>
      <c r="H28" s="30">
        <v>1.2</v>
      </c>
      <c r="I28" s="5">
        <v>21</v>
      </c>
      <c r="J28" s="30">
        <v>1.1100000000000001</v>
      </c>
      <c r="K28" s="5">
        <v>23</v>
      </c>
    </row>
    <row r="29" spans="1:11" ht="24" customHeight="1">
      <c r="A29" s="27" t="s">
        <v>75</v>
      </c>
      <c r="B29" s="30">
        <v>2.2599999999999998</v>
      </c>
      <c r="C29" s="5">
        <v>12</v>
      </c>
      <c r="D29" s="30">
        <v>2.34</v>
      </c>
      <c r="E29" s="5">
        <v>11</v>
      </c>
      <c r="F29" s="30">
        <v>2.34</v>
      </c>
      <c r="G29" s="5">
        <v>11</v>
      </c>
      <c r="H29" s="30">
        <v>2.36</v>
      </c>
      <c r="I29" s="5">
        <v>11</v>
      </c>
      <c r="J29" s="30">
        <v>2.09</v>
      </c>
      <c r="K29" s="5">
        <v>13</v>
      </c>
    </row>
    <row r="30" spans="1:11" ht="24" customHeight="1">
      <c r="A30" s="27" t="s">
        <v>76</v>
      </c>
      <c r="B30" s="30">
        <v>1.0900000000000001</v>
      </c>
      <c r="C30" s="5">
        <v>22</v>
      </c>
      <c r="D30" s="30">
        <v>1.26</v>
      </c>
      <c r="E30" s="5">
        <v>22</v>
      </c>
      <c r="F30" s="30">
        <v>1.2</v>
      </c>
      <c r="G30" s="5">
        <v>22</v>
      </c>
      <c r="H30" s="30">
        <v>1.1599999999999999</v>
      </c>
      <c r="I30" s="5">
        <v>22</v>
      </c>
      <c r="J30" s="30">
        <v>1.1299999999999999</v>
      </c>
      <c r="K30" s="5">
        <v>22</v>
      </c>
    </row>
    <row r="31" spans="1:11" ht="24" customHeight="1">
      <c r="A31" s="27" t="s">
        <v>182</v>
      </c>
      <c r="B31" s="30">
        <v>3.1</v>
      </c>
      <c r="C31" s="5">
        <v>8</v>
      </c>
      <c r="D31" s="30">
        <v>3.58</v>
      </c>
      <c r="E31" s="5">
        <v>7</v>
      </c>
      <c r="F31" s="30">
        <v>3.54</v>
      </c>
      <c r="G31" s="5">
        <v>8</v>
      </c>
      <c r="H31" s="30">
        <v>3.39</v>
      </c>
      <c r="I31" s="5">
        <v>8</v>
      </c>
      <c r="J31" s="30">
        <v>3.13</v>
      </c>
      <c r="K31" s="5">
        <v>8</v>
      </c>
    </row>
    <row r="32" spans="1:11" ht="24" customHeight="1">
      <c r="A32" s="27" t="s">
        <v>77</v>
      </c>
      <c r="B32" s="30">
        <v>1.81</v>
      </c>
      <c r="C32" s="5">
        <v>14</v>
      </c>
      <c r="D32" s="30">
        <v>1.97</v>
      </c>
      <c r="E32" s="5">
        <v>14</v>
      </c>
      <c r="F32" s="30">
        <v>1.87</v>
      </c>
      <c r="G32" s="5">
        <v>14</v>
      </c>
      <c r="H32" s="30">
        <v>1.92</v>
      </c>
      <c r="I32" s="5">
        <v>15</v>
      </c>
      <c r="J32" s="30">
        <v>2.0299999999999998</v>
      </c>
      <c r="K32" s="5">
        <v>14</v>
      </c>
    </row>
    <row r="33" spans="1:11" ht="24" customHeight="1">
      <c r="A33" s="27" t="s">
        <v>81</v>
      </c>
      <c r="B33" s="30">
        <v>1.84</v>
      </c>
      <c r="C33" s="5">
        <v>15</v>
      </c>
      <c r="D33" s="30">
        <v>2.1</v>
      </c>
      <c r="E33" s="5">
        <v>13</v>
      </c>
      <c r="F33" s="30">
        <v>2.0299999999999998</v>
      </c>
      <c r="G33" s="5">
        <v>13</v>
      </c>
      <c r="H33" s="30">
        <v>2.06</v>
      </c>
      <c r="I33" s="5">
        <v>13</v>
      </c>
      <c r="J33" s="30">
        <v>2.11</v>
      </c>
      <c r="K33" s="5">
        <v>12</v>
      </c>
    </row>
    <row r="34" spans="1:11" ht="24" customHeight="1">
      <c r="A34" s="27" t="s">
        <v>78</v>
      </c>
      <c r="B34" s="30">
        <v>1.3</v>
      </c>
      <c r="C34" s="5">
        <v>19</v>
      </c>
      <c r="D34" s="30">
        <v>1.37</v>
      </c>
      <c r="E34" s="5">
        <v>20</v>
      </c>
      <c r="F34" s="30">
        <v>1.31</v>
      </c>
      <c r="G34" s="5">
        <v>20</v>
      </c>
      <c r="H34" s="30">
        <v>1.29</v>
      </c>
      <c r="I34" s="5">
        <v>20</v>
      </c>
      <c r="J34" s="30">
        <v>1.34</v>
      </c>
      <c r="K34" s="5">
        <v>21</v>
      </c>
    </row>
    <row r="35" spans="1:11" ht="24" customHeight="1">
      <c r="A35" s="27" t="s">
        <v>36</v>
      </c>
      <c r="B35" s="30">
        <v>1.81</v>
      </c>
      <c r="C35" s="5">
        <v>16</v>
      </c>
      <c r="D35" s="30">
        <v>1.9</v>
      </c>
      <c r="E35" s="5">
        <v>15</v>
      </c>
      <c r="F35" s="30">
        <v>1.8</v>
      </c>
      <c r="G35" s="5">
        <v>16</v>
      </c>
      <c r="H35" s="30">
        <v>1.77</v>
      </c>
      <c r="I35" s="5">
        <v>16</v>
      </c>
      <c r="J35" s="30">
        <v>1.84</v>
      </c>
      <c r="K35" s="5">
        <v>16</v>
      </c>
    </row>
    <row r="36" spans="1:11" s="721" customFormat="1" ht="17.25" customHeight="1">
      <c r="A36" s="967" t="s">
        <v>689</v>
      </c>
      <c r="B36" s="1033"/>
      <c r="C36" s="824"/>
      <c r="D36" s="1033"/>
      <c r="E36" s="824"/>
      <c r="F36" s="1033"/>
      <c r="G36" s="824"/>
      <c r="H36" s="825"/>
      <c r="I36" s="1034"/>
    </row>
    <row r="37" spans="1:11" s="721" customFormat="1" ht="17.25" customHeight="1">
      <c r="A37" s="713" t="s">
        <v>1463</v>
      </c>
      <c r="I37" s="1034"/>
    </row>
    <row r="39" spans="1:11" ht="24" customHeight="1">
      <c r="A39" s="508" t="s">
        <v>992</v>
      </c>
      <c r="K39" s="6" t="s">
        <v>993</v>
      </c>
    </row>
    <row r="40" spans="1:11" s="26" customFormat="1" ht="24" customHeight="1">
      <c r="A40" s="525" t="s">
        <v>1</v>
      </c>
      <c r="B40" s="651">
        <v>1393</v>
      </c>
      <c r="C40" s="652"/>
      <c r="D40" s="651">
        <v>1394</v>
      </c>
      <c r="E40" s="652"/>
      <c r="F40" s="651">
        <v>1395</v>
      </c>
      <c r="G40" s="652"/>
      <c r="H40" s="651">
        <v>1396</v>
      </c>
      <c r="I40" s="652"/>
      <c r="J40" s="651">
        <v>1397</v>
      </c>
      <c r="K40" s="652"/>
    </row>
    <row r="41" spans="1:11" s="26" customFormat="1" ht="24" customHeight="1">
      <c r="A41" s="527"/>
      <c r="B41" s="494" t="s">
        <v>277</v>
      </c>
      <c r="C41" s="494" t="s">
        <v>198</v>
      </c>
      <c r="D41" s="494" t="s">
        <v>277</v>
      </c>
      <c r="E41" s="494" t="s">
        <v>198</v>
      </c>
      <c r="F41" s="494" t="s">
        <v>277</v>
      </c>
      <c r="G41" s="494" t="s">
        <v>198</v>
      </c>
      <c r="H41" s="494" t="s">
        <v>277</v>
      </c>
      <c r="I41" s="494" t="s">
        <v>198</v>
      </c>
      <c r="J41" s="494" t="s">
        <v>277</v>
      </c>
      <c r="K41" s="494" t="s">
        <v>198</v>
      </c>
    </row>
    <row r="42" spans="1:11" ht="24" customHeight="1">
      <c r="A42" s="17" t="s">
        <v>55</v>
      </c>
      <c r="B42" s="1032">
        <v>131702</v>
      </c>
      <c r="C42" s="3" t="s">
        <v>352</v>
      </c>
      <c r="D42" s="1032">
        <v>136789</v>
      </c>
      <c r="E42" s="3" t="s">
        <v>352</v>
      </c>
      <c r="F42" s="5">
        <v>160952</v>
      </c>
      <c r="G42" s="3" t="s">
        <v>352</v>
      </c>
      <c r="H42" s="5">
        <v>187422</v>
      </c>
      <c r="I42" s="3" t="s">
        <v>352</v>
      </c>
      <c r="J42" s="5">
        <v>254256</v>
      </c>
      <c r="K42" s="3" t="s">
        <v>352</v>
      </c>
    </row>
    <row r="43" spans="1:11" ht="24" customHeight="1">
      <c r="A43" s="27" t="s">
        <v>56</v>
      </c>
      <c r="B43" s="5">
        <v>102490</v>
      </c>
      <c r="C43" s="5">
        <v>18</v>
      </c>
      <c r="D43" s="5">
        <v>112535</v>
      </c>
      <c r="E43" s="5">
        <v>16</v>
      </c>
      <c r="F43" s="5">
        <v>132197</v>
      </c>
      <c r="G43" s="5">
        <v>17</v>
      </c>
      <c r="H43" s="5">
        <v>155262</v>
      </c>
      <c r="I43" s="5">
        <v>17</v>
      </c>
      <c r="J43" s="5">
        <v>213029</v>
      </c>
      <c r="K43" s="5">
        <v>14</v>
      </c>
    </row>
    <row r="44" spans="1:11" ht="24" customHeight="1">
      <c r="A44" s="27" t="s">
        <v>57</v>
      </c>
      <c r="B44" s="5">
        <v>75758</v>
      </c>
      <c r="C44" s="5">
        <v>27</v>
      </c>
      <c r="D44" s="5">
        <v>82689</v>
      </c>
      <c r="E44" s="5">
        <v>28</v>
      </c>
      <c r="F44" s="5">
        <v>96973</v>
      </c>
      <c r="G44" s="5">
        <v>28</v>
      </c>
      <c r="H44" s="5">
        <v>109959</v>
      </c>
      <c r="I44" s="5">
        <v>29</v>
      </c>
      <c r="J44" s="5">
        <v>153724</v>
      </c>
      <c r="K44" s="5">
        <v>27</v>
      </c>
    </row>
    <row r="45" spans="1:11" ht="24" customHeight="1">
      <c r="A45" s="27" t="s">
        <v>58</v>
      </c>
      <c r="B45" s="5">
        <v>98583</v>
      </c>
      <c r="C45" s="5">
        <v>20</v>
      </c>
      <c r="D45" s="5">
        <v>103662</v>
      </c>
      <c r="E45" s="5">
        <v>21</v>
      </c>
      <c r="F45" s="5">
        <v>118130</v>
      </c>
      <c r="G45" s="5">
        <v>22</v>
      </c>
      <c r="H45" s="5">
        <v>140029</v>
      </c>
      <c r="I45" s="5">
        <v>20</v>
      </c>
      <c r="J45" s="5">
        <v>182516</v>
      </c>
      <c r="K45" s="5">
        <v>22</v>
      </c>
    </row>
    <row r="46" spans="1:11" ht="24" customHeight="1">
      <c r="A46" s="27" t="s">
        <v>59</v>
      </c>
      <c r="B46" s="5">
        <v>131827</v>
      </c>
      <c r="C46" s="5">
        <v>9</v>
      </c>
      <c r="D46" s="5">
        <v>136227</v>
      </c>
      <c r="E46" s="5">
        <v>10</v>
      </c>
      <c r="F46" s="5">
        <v>158320</v>
      </c>
      <c r="G46" s="5">
        <v>8</v>
      </c>
      <c r="H46" s="5">
        <v>191615</v>
      </c>
      <c r="I46" s="5">
        <v>7</v>
      </c>
      <c r="J46" s="5">
        <v>260208</v>
      </c>
      <c r="K46" s="5">
        <v>8</v>
      </c>
    </row>
    <row r="47" spans="1:11" ht="24" customHeight="1">
      <c r="A47" s="27" t="s">
        <v>10</v>
      </c>
      <c r="B47" s="5">
        <v>131999</v>
      </c>
      <c r="C47" s="5">
        <v>8</v>
      </c>
      <c r="D47" s="5">
        <v>138247</v>
      </c>
      <c r="E47" s="5">
        <v>8</v>
      </c>
      <c r="F47" s="5">
        <v>153845</v>
      </c>
      <c r="G47" s="5">
        <v>10</v>
      </c>
      <c r="H47" s="5">
        <v>181868</v>
      </c>
      <c r="I47" s="5">
        <v>10</v>
      </c>
      <c r="J47" s="5">
        <v>245178</v>
      </c>
      <c r="K47" s="5">
        <v>9</v>
      </c>
    </row>
    <row r="48" spans="1:11" ht="24" customHeight="1">
      <c r="A48" s="27" t="s">
        <v>60</v>
      </c>
      <c r="B48" s="5">
        <v>116481</v>
      </c>
      <c r="C48" s="5">
        <v>13</v>
      </c>
      <c r="D48" s="5">
        <v>114739</v>
      </c>
      <c r="E48" s="5">
        <v>17</v>
      </c>
      <c r="F48" s="5">
        <v>132676</v>
      </c>
      <c r="G48" s="5">
        <v>16</v>
      </c>
      <c r="H48" s="5">
        <v>157097</v>
      </c>
      <c r="I48" s="5">
        <v>16</v>
      </c>
      <c r="J48" s="5">
        <v>207562</v>
      </c>
      <c r="K48" s="5">
        <v>17</v>
      </c>
    </row>
    <row r="49" spans="1:11" ht="24" customHeight="1">
      <c r="A49" s="27" t="s">
        <v>12</v>
      </c>
      <c r="B49" s="5">
        <v>502247</v>
      </c>
      <c r="C49" s="5">
        <v>1</v>
      </c>
      <c r="D49" s="5">
        <v>380720</v>
      </c>
      <c r="E49" s="5">
        <v>1</v>
      </c>
      <c r="F49" s="5">
        <v>548168</v>
      </c>
      <c r="G49" s="5">
        <v>1</v>
      </c>
      <c r="H49" s="5">
        <v>668008</v>
      </c>
      <c r="I49" s="5">
        <v>1</v>
      </c>
      <c r="J49" s="5">
        <v>1072595</v>
      </c>
      <c r="K49" s="5">
        <v>1</v>
      </c>
    </row>
    <row r="50" spans="1:11" ht="24" customHeight="1">
      <c r="A50" s="27" t="s">
        <v>61</v>
      </c>
      <c r="B50" s="5">
        <v>208956</v>
      </c>
      <c r="C50" s="5">
        <v>2</v>
      </c>
      <c r="D50" s="5">
        <v>219675</v>
      </c>
      <c r="E50" s="5">
        <v>2</v>
      </c>
      <c r="F50" s="5">
        <v>254981</v>
      </c>
      <c r="G50" s="5">
        <v>2</v>
      </c>
      <c r="H50" s="5">
        <v>295389</v>
      </c>
      <c r="I50" s="5">
        <v>2</v>
      </c>
      <c r="J50" s="5">
        <v>387931</v>
      </c>
      <c r="K50" s="5">
        <v>3</v>
      </c>
    </row>
    <row r="51" spans="1:11" ht="24" customHeight="1">
      <c r="A51" s="27" t="s">
        <v>62</v>
      </c>
      <c r="B51" s="5">
        <v>77084</v>
      </c>
      <c r="C51" s="5">
        <v>24</v>
      </c>
      <c r="D51" s="5">
        <v>90428</v>
      </c>
      <c r="E51" s="5">
        <v>24</v>
      </c>
      <c r="F51" s="5">
        <v>101571</v>
      </c>
      <c r="G51" s="5">
        <v>24</v>
      </c>
      <c r="H51" s="5">
        <v>122529</v>
      </c>
      <c r="I51" s="5">
        <v>24</v>
      </c>
      <c r="J51" s="5">
        <v>164318</v>
      </c>
      <c r="K51" s="5">
        <v>24</v>
      </c>
    </row>
    <row r="52" spans="1:11" ht="24" customHeight="1">
      <c r="A52" s="27" t="s">
        <v>63</v>
      </c>
      <c r="B52" s="5">
        <v>76774</v>
      </c>
      <c r="C52" s="5">
        <v>26</v>
      </c>
      <c r="D52" s="5">
        <v>88093</v>
      </c>
      <c r="E52" s="5">
        <v>25</v>
      </c>
      <c r="F52" s="5">
        <v>98654</v>
      </c>
      <c r="G52" s="5">
        <v>27</v>
      </c>
      <c r="H52" s="5">
        <v>116872</v>
      </c>
      <c r="I52" s="5">
        <v>25</v>
      </c>
      <c r="J52" s="5">
        <v>147612</v>
      </c>
      <c r="K52" s="5">
        <v>29</v>
      </c>
    </row>
    <row r="53" spans="1:11" ht="24" customHeight="1">
      <c r="A53" s="27" t="s">
        <v>64</v>
      </c>
      <c r="B53" s="5">
        <v>103554</v>
      </c>
      <c r="C53" s="5">
        <v>17</v>
      </c>
      <c r="D53" s="5">
        <v>109594</v>
      </c>
      <c r="E53" s="5">
        <v>19</v>
      </c>
      <c r="F53" s="5">
        <v>121053</v>
      </c>
      <c r="G53" s="5">
        <v>20</v>
      </c>
      <c r="H53" s="5">
        <v>136156</v>
      </c>
      <c r="I53" s="5">
        <v>21</v>
      </c>
      <c r="J53" s="5">
        <v>185890</v>
      </c>
      <c r="K53" s="5">
        <v>21</v>
      </c>
    </row>
    <row r="54" spans="1:11" ht="24" customHeight="1">
      <c r="A54" s="27" t="s">
        <v>65</v>
      </c>
      <c r="B54" s="5">
        <v>76807</v>
      </c>
      <c r="C54" s="5">
        <v>28</v>
      </c>
      <c r="D54" s="5">
        <v>79093</v>
      </c>
      <c r="E54" s="5">
        <v>30</v>
      </c>
      <c r="F54" s="5">
        <v>96733</v>
      </c>
      <c r="G54" s="5">
        <v>29</v>
      </c>
      <c r="H54" s="5">
        <v>112155</v>
      </c>
      <c r="I54" s="5">
        <v>28</v>
      </c>
      <c r="J54" s="5">
        <v>160043</v>
      </c>
      <c r="K54" s="5">
        <v>26</v>
      </c>
    </row>
    <row r="55" spans="1:11" ht="24" customHeight="1">
      <c r="A55" s="27" t="s">
        <v>66</v>
      </c>
      <c r="B55" s="5">
        <v>132595</v>
      </c>
      <c r="C55" s="5">
        <v>10</v>
      </c>
      <c r="D55" s="5">
        <v>132599</v>
      </c>
      <c r="E55" s="5">
        <v>11</v>
      </c>
      <c r="F55" s="5">
        <v>154674</v>
      </c>
      <c r="G55" s="5">
        <v>11</v>
      </c>
      <c r="H55" s="5">
        <v>180092</v>
      </c>
      <c r="I55" s="5">
        <v>11</v>
      </c>
      <c r="J55" s="5">
        <v>233042</v>
      </c>
      <c r="K55" s="5">
        <v>12</v>
      </c>
    </row>
    <row r="56" spans="1:11" ht="24" customHeight="1">
      <c r="A56" s="27" t="s">
        <v>19</v>
      </c>
      <c r="B56" s="5">
        <v>101394</v>
      </c>
      <c r="C56" s="5">
        <v>19</v>
      </c>
      <c r="D56" s="5">
        <v>119233</v>
      </c>
      <c r="E56" s="5">
        <v>13</v>
      </c>
      <c r="F56" s="5">
        <v>142916</v>
      </c>
      <c r="G56" s="5">
        <v>12</v>
      </c>
      <c r="H56" s="5">
        <v>172711</v>
      </c>
      <c r="I56" s="5">
        <v>12</v>
      </c>
      <c r="J56" s="5">
        <v>220241</v>
      </c>
      <c r="K56" s="5">
        <v>13</v>
      </c>
    </row>
    <row r="57" spans="1:11" ht="24" customHeight="1">
      <c r="A57" s="27" t="s">
        <v>67</v>
      </c>
      <c r="B57" s="5">
        <v>146631</v>
      </c>
      <c r="C57" s="5">
        <v>5</v>
      </c>
      <c r="D57" s="5">
        <v>158580</v>
      </c>
      <c r="E57" s="5">
        <v>5</v>
      </c>
      <c r="F57" s="5">
        <v>204271</v>
      </c>
      <c r="G57" s="5">
        <v>4</v>
      </c>
      <c r="H57" s="5">
        <v>223237</v>
      </c>
      <c r="I57" s="5">
        <v>4</v>
      </c>
      <c r="J57" s="5">
        <v>284131</v>
      </c>
      <c r="K57" s="5">
        <v>6</v>
      </c>
    </row>
    <row r="58" spans="1:11" ht="24" customHeight="1">
      <c r="A58" s="27" t="s">
        <v>21</v>
      </c>
      <c r="B58" s="5">
        <v>59207</v>
      </c>
      <c r="C58" s="5">
        <v>31</v>
      </c>
      <c r="D58" s="5">
        <v>64721</v>
      </c>
      <c r="E58" s="5">
        <v>31</v>
      </c>
      <c r="F58" s="5">
        <v>77961</v>
      </c>
      <c r="G58" s="5">
        <v>31</v>
      </c>
      <c r="H58" s="5">
        <v>91171</v>
      </c>
      <c r="I58" s="5">
        <v>31</v>
      </c>
      <c r="J58" s="5">
        <v>123350</v>
      </c>
      <c r="K58" s="5">
        <v>31</v>
      </c>
    </row>
    <row r="59" spans="1:11" ht="24" customHeight="1">
      <c r="A59" s="27" t="s">
        <v>68</v>
      </c>
      <c r="B59" s="5">
        <v>120516</v>
      </c>
      <c r="C59" s="5">
        <v>12</v>
      </c>
      <c r="D59" s="5">
        <v>121015</v>
      </c>
      <c r="E59" s="5">
        <v>12</v>
      </c>
      <c r="F59" s="5">
        <v>141615</v>
      </c>
      <c r="G59" s="5">
        <v>13</v>
      </c>
      <c r="H59" s="5">
        <v>158959</v>
      </c>
      <c r="I59" s="5">
        <v>15</v>
      </c>
      <c r="J59" s="5">
        <v>212662</v>
      </c>
      <c r="K59" s="5">
        <v>15</v>
      </c>
    </row>
    <row r="60" spans="1:11" ht="24" customHeight="1">
      <c r="A60" s="27" t="s">
        <v>69</v>
      </c>
      <c r="B60" s="5">
        <v>150453</v>
      </c>
      <c r="C60" s="5">
        <v>4</v>
      </c>
      <c r="D60" s="5">
        <v>170085</v>
      </c>
      <c r="E60" s="5">
        <v>4</v>
      </c>
      <c r="F60" s="5">
        <v>203278</v>
      </c>
      <c r="G60" s="5">
        <v>5</v>
      </c>
      <c r="H60" s="5">
        <v>217977</v>
      </c>
      <c r="I60" s="5">
        <v>6</v>
      </c>
      <c r="J60" s="5">
        <v>288955</v>
      </c>
      <c r="K60" s="5">
        <v>5</v>
      </c>
    </row>
    <row r="61" spans="1:11" ht="24" customHeight="1">
      <c r="A61" s="27" t="s">
        <v>70</v>
      </c>
      <c r="B61" s="5">
        <v>90404</v>
      </c>
      <c r="C61" s="5">
        <v>22</v>
      </c>
      <c r="D61" s="5">
        <v>103325</v>
      </c>
      <c r="E61" s="5">
        <v>20</v>
      </c>
      <c r="F61" s="5">
        <v>124317</v>
      </c>
      <c r="G61" s="5">
        <v>19</v>
      </c>
      <c r="H61" s="5">
        <v>131714</v>
      </c>
      <c r="I61" s="5">
        <v>23</v>
      </c>
      <c r="J61" s="5">
        <v>176319</v>
      </c>
      <c r="K61" s="5">
        <v>23</v>
      </c>
    </row>
    <row r="62" spans="1:11" ht="24" customHeight="1">
      <c r="A62" s="27" t="s">
        <v>71</v>
      </c>
      <c r="B62" s="5">
        <v>71901</v>
      </c>
      <c r="C62" s="5">
        <v>30</v>
      </c>
      <c r="D62" s="5">
        <v>77868</v>
      </c>
      <c r="E62" s="5">
        <v>29</v>
      </c>
      <c r="F62" s="5">
        <v>91993</v>
      </c>
      <c r="G62" s="5">
        <v>30</v>
      </c>
      <c r="H62" s="5">
        <v>105957</v>
      </c>
      <c r="I62" s="5">
        <v>30</v>
      </c>
      <c r="J62" s="5">
        <v>141919</v>
      </c>
      <c r="K62" s="5">
        <v>30</v>
      </c>
    </row>
    <row r="63" spans="1:11" ht="24" customHeight="1">
      <c r="A63" s="27" t="s">
        <v>80</v>
      </c>
      <c r="B63" s="5">
        <v>114840</v>
      </c>
      <c r="C63" s="5">
        <v>14</v>
      </c>
      <c r="D63" s="5">
        <v>117061</v>
      </c>
      <c r="E63" s="5">
        <v>14</v>
      </c>
      <c r="F63" s="5">
        <v>139363</v>
      </c>
      <c r="G63" s="5">
        <v>14</v>
      </c>
      <c r="H63" s="5">
        <v>171422</v>
      </c>
      <c r="I63" s="5">
        <v>13</v>
      </c>
      <c r="J63" s="5">
        <v>233333</v>
      </c>
      <c r="K63" s="5">
        <v>11</v>
      </c>
    </row>
    <row r="64" spans="1:11" ht="24" customHeight="1">
      <c r="A64" s="27" t="s">
        <v>72</v>
      </c>
      <c r="B64" s="5">
        <v>94606</v>
      </c>
      <c r="C64" s="5">
        <v>21</v>
      </c>
      <c r="D64" s="5">
        <v>100575</v>
      </c>
      <c r="E64" s="5">
        <v>22</v>
      </c>
      <c r="F64" s="5">
        <v>121990</v>
      </c>
      <c r="G64" s="5">
        <v>21</v>
      </c>
      <c r="H64" s="5">
        <v>143715</v>
      </c>
      <c r="I64" s="5">
        <v>19</v>
      </c>
      <c r="J64" s="5">
        <v>205139</v>
      </c>
      <c r="K64" s="5">
        <v>18</v>
      </c>
    </row>
    <row r="65" spans="1:11" ht="24" customHeight="1">
      <c r="A65" s="27" t="s">
        <v>73</v>
      </c>
      <c r="B65" s="5">
        <v>108172</v>
      </c>
      <c r="C65" s="5">
        <v>16</v>
      </c>
      <c r="D65" s="5">
        <v>116236</v>
      </c>
      <c r="E65" s="5">
        <v>15</v>
      </c>
      <c r="F65" s="5">
        <v>126504</v>
      </c>
      <c r="G65" s="5">
        <v>18</v>
      </c>
      <c r="H65" s="5">
        <v>147268</v>
      </c>
      <c r="I65" s="5">
        <v>18</v>
      </c>
      <c r="J65" s="5">
        <v>192276</v>
      </c>
      <c r="K65" s="5">
        <v>20</v>
      </c>
    </row>
    <row r="66" spans="1:11" ht="24" customHeight="1">
      <c r="A66" s="27" t="s">
        <v>74</v>
      </c>
      <c r="B66" s="5">
        <v>77693</v>
      </c>
      <c r="C66" s="5">
        <v>25</v>
      </c>
      <c r="D66" s="5">
        <v>86342</v>
      </c>
      <c r="E66" s="5">
        <v>26</v>
      </c>
      <c r="F66" s="5">
        <v>103257</v>
      </c>
      <c r="G66" s="5">
        <v>25</v>
      </c>
      <c r="H66" s="5">
        <v>114021</v>
      </c>
      <c r="I66" s="5">
        <v>27</v>
      </c>
      <c r="J66" s="5">
        <v>149052</v>
      </c>
      <c r="K66" s="5">
        <v>28</v>
      </c>
    </row>
    <row r="67" spans="1:11" ht="24" customHeight="1">
      <c r="A67" s="27" t="s">
        <v>75</v>
      </c>
      <c r="B67" s="5">
        <v>113117</v>
      </c>
      <c r="C67" s="5">
        <v>15</v>
      </c>
      <c r="D67" s="5">
        <v>112878</v>
      </c>
      <c r="E67" s="5">
        <v>18</v>
      </c>
      <c r="F67" s="5">
        <v>137699</v>
      </c>
      <c r="G67" s="5">
        <v>15</v>
      </c>
      <c r="H67" s="5">
        <v>166146</v>
      </c>
      <c r="I67" s="5">
        <v>14</v>
      </c>
      <c r="J67" s="5">
        <v>210457</v>
      </c>
      <c r="K67" s="5">
        <v>16</v>
      </c>
    </row>
    <row r="68" spans="1:11" ht="24" customHeight="1">
      <c r="A68" s="27" t="s">
        <v>76</v>
      </c>
      <c r="B68" s="5">
        <v>75908</v>
      </c>
      <c r="C68" s="5">
        <v>29</v>
      </c>
      <c r="D68" s="5">
        <v>86277</v>
      </c>
      <c r="E68" s="5">
        <v>27</v>
      </c>
      <c r="F68" s="5">
        <v>98958</v>
      </c>
      <c r="G68" s="5">
        <v>26</v>
      </c>
      <c r="H68" s="5">
        <v>115651</v>
      </c>
      <c r="I68" s="5">
        <v>26</v>
      </c>
      <c r="J68" s="5">
        <v>160372</v>
      </c>
      <c r="K68" s="5">
        <v>25</v>
      </c>
    </row>
    <row r="69" spans="1:11" ht="24" customHeight="1">
      <c r="A69" s="27" t="s">
        <v>182</v>
      </c>
      <c r="B69" s="5">
        <v>121175</v>
      </c>
      <c r="C69" s="5">
        <v>11</v>
      </c>
      <c r="D69" s="5">
        <v>134359</v>
      </c>
      <c r="E69" s="5">
        <v>9</v>
      </c>
      <c r="F69" s="5">
        <v>161142</v>
      </c>
      <c r="G69" s="5">
        <v>7</v>
      </c>
      <c r="H69" s="5">
        <v>182288</v>
      </c>
      <c r="I69" s="5">
        <v>9</v>
      </c>
      <c r="J69" s="5">
        <v>241361</v>
      </c>
      <c r="K69" s="5">
        <v>10</v>
      </c>
    </row>
    <row r="70" spans="1:11" ht="24" customHeight="1">
      <c r="A70" s="27" t="s">
        <v>77</v>
      </c>
      <c r="B70" s="5">
        <v>148413</v>
      </c>
      <c r="C70" s="5">
        <v>6</v>
      </c>
      <c r="D70" s="5">
        <v>155815</v>
      </c>
      <c r="E70" s="5">
        <v>6</v>
      </c>
      <c r="F70" s="5">
        <v>181685</v>
      </c>
      <c r="G70" s="5">
        <v>6</v>
      </c>
      <c r="H70" s="5">
        <v>220437</v>
      </c>
      <c r="I70" s="5">
        <v>5</v>
      </c>
      <c r="J70" s="5">
        <v>323326</v>
      </c>
      <c r="K70" s="5">
        <v>4</v>
      </c>
    </row>
    <row r="71" spans="1:11" ht="24" customHeight="1">
      <c r="A71" s="27" t="s">
        <v>81</v>
      </c>
      <c r="B71" s="5">
        <v>132516</v>
      </c>
      <c r="C71" s="5">
        <v>7</v>
      </c>
      <c r="D71" s="5">
        <v>141111</v>
      </c>
      <c r="E71" s="5">
        <v>7</v>
      </c>
      <c r="F71" s="5">
        <v>158871</v>
      </c>
      <c r="G71" s="5">
        <v>9</v>
      </c>
      <c r="H71" s="5">
        <v>185607</v>
      </c>
      <c r="I71" s="5">
        <v>8</v>
      </c>
      <c r="J71" s="5">
        <v>262089</v>
      </c>
      <c r="K71" s="5">
        <v>7</v>
      </c>
    </row>
    <row r="72" spans="1:11" ht="24" customHeight="1">
      <c r="A72" s="27" t="s">
        <v>78</v>
      </c>
      <c r="B72" s="5">
        <v>93026</v>
      </c>
      <c r="C72" s="5">
        <v>23</v>
      </c>
      <c r="D72" s="5">
        <v>95244</v>
      </c>
      <c r="E72" s="5">
        <v>23</v>
      </c>
      <c r="F72" s="5">
        <v>109569</v>
      </c>
      <c r="G72" s="5">
        <v>23</v>
      </c>
      <c r="H72" s="5">
        <v>132367</v>
      </c>
      <c r="I72" s="5">
        <v>22</v>
      </c>
      <c r="J72" s="5">
        <v>195606</v>
      </c>
      <c r="K72" s="5">
        <v>19</v>
      </c>
    </row>
    <row r="73" spans="1:11" ht="24" customHeight="1">
      <c r="A73" s="27" t="s">
        <v>36</v>
      </c>
      <c r="B73" s="5">
        <v>209568</v>
      </c>
      <c r="C73" s="5">
        <v>3</v>
      </c>
      <c r="D73" s="5">
        <v>207969</v>
      </c>
      <c r="E73" s="5">
        <v>3</v>
      </c>
      <c r="F73" s="5">
        <v>235308</v>
      </c>
      <c r="G73" s="5">
        <v>3</v>
      </c>
      <c r="H73" s="5">
        <v>273381</v>
      </c>
      <c r="I73" s="5">
        <v>3</v>
      </c>
      <c r="J73" s="5">
        <v>400518</v>
      </c>
      <c r="K73" s="5">
        <v>2</v>
      </c>
    </row>
    <row r="74" spans="1:11" s="721" customFormat="1" ht="24" customHeight="1">
      <c r="A74" s="713" t="s">
        <v>220</v>
      </c>
    </row>
    <row r="76" spans="1:11" ht="24" customHeight="1">
      <c r="A76" s="508" t="s">
        <v>691</v>
      </c>
      <c r="C76" s="11"/>
      <c r="E76" s="11"/>
      <c r="G76" s="21"/>
      <c r="K76" s="67" t="s">
        <v>189</v>
      </c>
    </row>
    <row r="77" spans="1:11" s="26" customFormat="1" ht="24" customHeight="1">
      <c r="A77" s="525" t="s">
        <v>1</v>
      </c>
      <c r="B77" s="651">
        <v>1393</v>
      </c>
      <c r="C77" s="652"/>
      <c r="D77" s="651">
        <v>1394</v>
      </c>
      <c r="E77" s="652"/>
      <c r="F77" s="651">
        <v>1395</v>
      </c>
      <c r="G77" s="652"/>
      <c r="H77" s="651">
        <v>1396</v>
      </c>
      <c r="I77" s="652"/>
      <c r="J77" s="651">
        <v>1397</v>
      </c>
      <c r="K77" s="652"/>
    </row>
    <row r="78" spans="1:11" s="26" customFormat="1" ht="24" customHeight="1">
      <c r="A78" s="527"/>
      <c r="B78" s="494" t="s">
        <v>2</v>
      </c>
      <c r="C78" s="494" t="s">
        <v>198</v>
      </c>
      <c r="D78" s="494" t="s">
        <v>2</v>
      </c>
      <c r="E78" s="494" t="s">
        <v>198</v>
      </c>
      <c r="F78" s="494" t="s">
        <v>2</v>
      </c>
      <c r="G78" s="494" t="s">
        <v>198</v>
      </c>
      <c r="H78" s="494" t="s">
        <v>2</v>
      </c>
      <c r="I78" s="494" t="s">
        <v>198</v>
      </c>
      <c r="J78" s="494" t="s">
        <v>2</v>
      </c>
      <c r="K78" s="494" t="s">
        <v>198</v>
      </c>
    </row>
    <row r="79" spans="1:11" ht="24" customHeight="1">
      <c r="A79" s="17" t="s">
        <v>688</v>
      </c>
      <c r="B79" s="3">
        <v>100</v>
      </c>
      <c r="C79" s="3" t="s">
        <v>352</v>
      </c>
      <c r="D79" s="3">
        <v>100</v>
      </c>
      <c r="E79" s="3" t="s">
        <v>352</v>
      </c>
      <c r="F79" s="3">
        <v>100</v>
      </c>
      <c r="G79" s="3" t="s">
        <v>352</v>
      </c>
      <c r="H79" s="3">
        <v>100</v>
      </c>
      <c r="I79" s="3" t="s">
        <v>352</v>
      </c>
      <c r="J79" s="3">
        <v>100</v>
      </c>
      <c r="K79" s="3" t="s">
        <v>352</v>
      </c>
    </row>
    <row r="80" spans="1:11" ht="24" customHeight="1">
      <c r="A80" s="27" t="s">
        <v>56</v>
      </c>
      <c r="B80" s="30">
        <v>3.18</v>
      </c>
      <c r="C80" s="5">
        <v>7</v>
      </c>
      <c r="D80" s="30">
        <v>3.61</v>
      </c>
      <c r="E80" s="5">
        <v>7</v>
      </c>
      <c r="F80" s="30">
        <v>3.5</v>
      </c>
      <c r="G80" s="5">
        <v>8</v>
      </c>
      <c r="H80" s="30">
        <v>3.41</v>
      </c>
      <c r="I80" s="5">
        <v>7</v>
      </c>
      <c r="J80" s="30">
        <v>3.37</v>
      </c>
      <c r="K80" s="5">
        <v>7</v>
      </c>
    </row>
    <row r="81" spans="1:11" ht="24" customHeight="1">
      <c r="A81" s="27" t="s">
        <v>57</v>
      </c>
      <c r="B81" s="30">
        <v>1.92</v>
      </c>
      <c r="C81" s="5">
        <v>13</v>
      </c>
      <c r="D81" s="30">
        <v>2.1800000000000002</v>
      </c>
      <c r="E81" s="5">
        <v>12</v>
      </c>
      <c r="F81" s="30">
        <v>2.11</v>
      </c>
      <c r="G81" s="5">
        <v>12</v>
      </c>
      <c r="H81" s="30">
        <v>2.0099999999999998</v>
      </c>
      <c r="I81" s="5">
        <v>13</v>
      </c>
      <c r="J81" s="30">
        <v>2</v>
      </c>
      <c r="K81" s="5">
        <v>15</v>
      </c>
    </row>
    <row r="82" spans="1:11" ht="24" customHeight="1">
      <c r="A82" s="27" t="s">
        <v>58</v>
      </c>
      <c r="B82" s="30">
        <v>0.99</v>
      </c>
      <c r="C82" s="5">
        <v>23</v>
      </c>
      <c r="D82" s="30">
        <v>1.08</v>
      </c>
      <c r="E82" s="5">
        <v>23</v>
      </c>
      <c r="F82" s="30">
        <v>1</v>
      </c>
      <c r="G82" s="5">
        <v>26</v>
      </c>
      <c r="H82" s="30">
        <v>0.99</v>
      </c>
      <c r="I82" s="5">
        <v>25</v>
      </c>
      <c r="J82" s="30">
        <v>0.91</v>
      </c>
      <c r="K82" s="5">
        <v>26</v>
      </c>
    </row>
    <row r="83" spans="1:11" ht="24" customHeight="1">
      <c r="A83" s="27" t="s">
        <v>59</v>
      </c>
      <c r="B83" s="30">
        <v>5.42</v>
      </c>
      <c r="C83" s="5">
        <v>4</v>
      </c>
      <c r="D83" s="30">
        <v>5.81</v>
      </c>
      <c r="E83" s="5">
        <v>3</v>
      </c>
      <c r="F83" s="30">
        <v>5.61</v>
      </c>
      <c r="G83" s="5">
        <v>4</v>
      </c>
      <c r="H83" s="30">
        <v>5.74</v>
      </c>
      <c r="I83" s="5">
        <v>3</v>
      </c>
      <c r="J83" s="30">
        <v>5.55</v>
      </c>
      <c r="K83" s="5">
        <v>4</v>
      </c>
    </row>
    <row r="84" spans="1:11" ht="24" customHeight="1">
      <c r="A84" s="27" t="s">
        <v>10</v>
      </c>
      <c r="B84" s="30">
        <v>2.71</v>
      </c>
      <c r="C84" s="5">
        <v>10</v>
      </c>
      <c r="D84" s="30">
        <v>3</v>
      </c>
      <c r="E84" s="5">
        <v>9</v>
      </c>
      <c r="F84" s="30">
        <v>2.77</v>
      </c>
      <c r="G84" s="5">
        <v>10</v>
      </c>
      <c r="H84" s="30">
        <v>2.78</v>
      </c>
      <c r="I84" s="5">
        <v>10</v>
      </c>
      <c r="J84" s="30">
        <v>2.68</v>
      </c>
      <c r="K84" s="5">
        <v>10</v>
      </c>
    </row>
    <row r="85" spans="1:11" ht="24" customHeight="1">
      <c r="A85" s="27" t="s">
        <v>60</v>
      </c>
      <c r="B85" s="30">
        <v>0.97</v>
      </c>
      <c r="C85" s="5">
        <v>24</v>
      </c>
      <c r="D85" s="30">
        <v>0.82</v>
      </c>
      <c r="E85" s="5">
        <v>28</v>
      </c>
      <c r="F85" s="30">
        <v>1.01</v>
      </c>
      <c r="G85" s="5">
        <v>25</v>
      </c>
      <c r="H85" s="30">
        <v>1.18</v>
      </c>
      <c r="I85" s="5">
        <v>22</v>
      </c>
      <c r="J85" s="30">
        <v>1.36</v>
      </c>
      <c r="K85" s="5">
        <v>20</v>
      </c>
    </row>
    <row r="86" spans="1:11" ht="24" customHeight="1">
      <c r="A86" s="27" t="s">
        <v>12</v>
      </c>
      <c r="B86" s="30">
        <v>6.65</v>
      </c>
      <c r="C86" s="5">
        <v>3</v>
      </c>
      <c r="D86" s="30">
        <v>4.93</v>
      </c>
      <c r="E86" s="5">
        <v>5</v>
      </c>
      <c r="F86" s="30">
        <v>5.77</v>
      </c>
      <c r="G86" s="5">
        <v>3</v>
      </c>
      <c r="H86" s="30">
        <v>5.23</v>
      </c>
      <c r="I86" s="5">
        <v>4</v>
      </c>
      <c r="J86" s="30">
        <v>5.79</v>
      </c>
      <c r="K86" s="5">
        <v>3</v>
      </c>
    </row>
    <row r="87" spans="1:11" ht="24" customHeight="1">
      <c r="A87" s="27" t="s">
        <v>61</v>
      </c>
      <c r="B87" s="30">
        <v>21.68</v>
      </c>
      <c r="C87" s="5">
        <v>1</v>
      </c>
      <c r="D87" s="30">
        <v>23.91</v>
      </c>
      <c r="E87" s="5">
        <v>1</v>
      </c>
      <c r="F87" s="30">
        <v>23.25</v>
      </c>
      <c r="G87" s="5">
        <v>1</v>
      </c>
      <c r="H87" s="30">
        <v>22.78</v>
      </c>
      <c r="I87" s="5">
        <v>1</v>
      </c>
      <c r="J87" s="30">
        <v>20.95</v>
      </c>
      <c r="K87" s="5">
        <v>1</v>
      </c>
    </row>
    <row r="88" spans="1:11" ht="24" customHeight="1">
      <c r="A88" s="27" t="s">
        <v>62</v>
      </c>
      <c r="B88" s="30">
        <v>0.56999999999999995</v>
      </c>
      <c r="C88" s="5">
        <v>29</v>
      </c>
      <c r="D88" s="30">
        <v>0.69</v>
      </c>
      <c r="E88" s="5">
        <v>29</v>
      </c>
      <c r="F88" s="30">
        <v>0.65</v>
      </c>
      <c r="G88" s="5">
        <v>29</v>
      </c>
      <c r="H88" s="30">
        <v>0.65</v>
      </c>
      <c r="I88" s="5">
        <v>29</v>
      </c>
      <c r="J88" s="30">
        <v>0.62</v>
      </c>
      <c r="K88" s="5">
        <v>29</v>
      </c>
    </row>
    <row r="89" spans="1:11" ht="24" customHeight="1">
      <c r="A89" s="27" t="s">
        <v>63</v>
      </c>
      <c r="B89" s="30">
        <v>0.46</v>
      </c>
      <c r="C89" s="5">
        <v>31</v>
      </c>
      <c r="D89" s="30">
        <v>0.55000000000000004</v>
      </c>
      <c r="E89" s="5">
        <v>31</v>
      </c>
      <c r="F89" s="30">
        <v>0.51</v>
      </c>
      <c r="G89" s="5">
        <v>31</v>
      </c>
      <c r="H89" s="30">
        <v>0.51</v>
      </c>
      <c r="I89" s="5">
        <v>31</v>
      </c>
      <c r="J89" s="30">
        <v>0.45</v>
      </c>
      <c r="K89" s="5">
        <v>31</v>
      </c>
    </row>
    <row r="90" spans="1:11" ht="24" customHeight="1">
      <c r="A90" s="27" t="s">
        <v>64</v>
      </c>
      <c r="B90" s="30">
        <v>5.18</v>
      </c>
      <c r="C90" s="5">
        <v>5</v>
      </c>
      <c r="D90" s="30">
        <v>5.75</v>
      </c>
      <c r="E90" s="5">
        <v>4</v>
      </c>
      <c r="F90" s="30">
        <v>5.27</v>
      </c>
      <c r="G90" s="5">
        <v>5</v>
      </c>
      <c r="H90" s="30">
        <v>5.0599999999999996</v>
      </c>
      <c r="I90" s="5">
        <v>5</v>
      </c>
      <c r="J90" s="30">
        <v>4.82</v>
      </c>
      <c r="K90" s="5">
        <v>5</v>
      </c>
    </row>
    <row r="91" spans="1:11" ht="24" customHeight="1">
      <c r="A91" s="27" t="s">
        <v>65</v>
      </c>
      <c r="B91" s="30">
        <v>0.53</v>
      </c>
      <c r="C91" s="5">
        <v>30</v>
      </c>
      <c r="D91" s="30">
        <v>0.56000000000000005</v>
      </c>
      <c r="E91" s="5">
        <v>30</v>
      </c>
      <c r="F91" s="30">
        <v>0.55000000000000004</v>
      </c>
      <c r="G91" s="5">
        <v>30</v>
      </c>
      <c r="H91" s="30">
        <v>0.54</v>
      </c>
      <c r="I91" s="5">
        <v>30</v>
      </c>
      <c r="J91" s="30">
        <v>0.55000000000000004</v>
      </c>
      <c r="K91" s="5">
        <v>30</v>
      </c>
    </row>
    <row r="92" spans="1:11" ht="24" customHeight="1">
      <c r="A92" s="27" t="s">
        <v>66</v>
      </c>
      <c r="B92" s="30">
        <v>15.3</v>
      </c>
      <c r="C92" s="5">
        <v>2</v>
      </c>
      <c r="D92" s="30">
        <v>11.41</v>
      </c>
      <c r="E92" s="5">
        <v>2</v>
      </c>
      <c r="F92" s="30">
        <v>12.94</v>
      </c>
      <c r="G92" s="5">
        <v>2</v>
      </c>
      <c r="H92" s="30">
        <v>14.52</v>
      </c>
      <c r="I92" s="5">
        <v>2</v>
      </c>
      <c r="J92" s="30">
        <v>16.920000000000002</v>
      </c>
      <c r="K92" s="5">
        <v>2</v>
      </c>
    </row>
    <row r="93" spans="1:11" ht="24" customHeight="1">
      <c r="A93" s="27" t="s">
        <v>19</v>
      </c>
      <c r="B93" s="30">
        <v>0.84</v>
      </c>
      <c r="C93" s="5">
        <v>27</v>
      </c>
      <c r="D93" s="30">
        <v>1.03</v>
      </c>
      <c r="E93" s="5">
        <v>25</v>
      </c>
      <c r="F93" s="30">
        <v>1.02</v>
      </c>
      <c r="G93" s="5">
        <v>24</v>
      </c>
      <c r="H93" s="30">
        <v>1</v>
      </c>
      <c r="I93" s="5">
        <v>24</v>
      </c>
      <c r="J93" s="30">
        <v>0.92</v>
      </c>
      <c r="K93" s="5">
        <v>24</v>
      </c>
    </row>
    <row r="94" spans="1:11" ht="24" customHeight="1">
      <c r="A94" s="27" t="s">
        <v>67</v>
      </c>
      <c r="B94" s="30">
        <v>0.79</v>
      </c>
      <c r="C94" s="5">
        <v>28</v>
      </c>
      <c r="D94" s="30">
        <v>0.9</v>
      </c>
      <c r="E94" s="5">
        <v>27</v>
      </c>
      <c r="F94" s="30">
        <v>0.98</v>
      </c>
      <c r="G94" s="5">
        <v>28</v>
      </c>
      <c r="H94" s="30">
        <v>0.89</v>
      </c>
      <c r="I94" s="5">
        <v>28</v>
      </c>
      <c r="J94" s="30">
        <v>0.82</v>
      </c>
      <c r="K94" s="5">
        <v>28</v>
      </c>
    </row>
    <row r="95" spans="1:11" ht="24" customHeight="1">
      <c r="A95" s="27" t="s">
        <v>21</v>
      </c>
      <c r="B95" s="30">
        <v>1.27</v>
      </c>
      <c r="C95" s="5">
        <v>20</v>
      </c>
      <c r="D95" s="30">
        <v>1.45</v>
      </c>
      <c r="E95" s="5">
        <v>19</v>
      </c>
      <c r="F95" s="30">
        <v>1.42</v>
      </c>
      <c r="G95" s="5">
        <v>19</v>
      </c>
      <c r="H95" s="30">
        <v>1.41</v>
      </c>
      <c r="I95" s="5">
        <v>19</v>
      </c>
      <c r="J95" s="30">
        <v>1.39</v>
      </c>
      <c r="K95" s="5">
        <v>19</v>
      </c>
    </row>
    <row r="96" spans="1:11" ht="24" customHeight="1">
      <c r="A96" s="27" t="s">
        <v>68</v>
      </c>
      <c r="B96" s="30">
        <v>4.74</v>
      </c>
      <c r="C96" s="5">
        <v>6</v>
      </c>
      <c r="D96" s="30">
        <v>4.91</v>
      </c>
      <c r="E96" s="5">
        <v>6</v>
      </c>
      <c r="F96" s="30">
        <v>4.8099999999999996</v>
      </c>
      <c r="G96" s="5">
        <v>6</v>
      </c>
      <c r="H96" s="30">
        <v>4.68</v>
      </c>
      <c r="I96" s="5">
        <v>6</v>
      </c>
      <c r="J96" s="30">
        <v>4.3</v>
      </c>
      <c r="K96" s="5">
        <v>6</v>
      </c>
    </row>
    <row r="97" spans="1:11" ht="24" customHeight="1">
      <c r="A97" s="27" t="s">
        <v>69</v>
      </c>
      <c r="B97" s="30">
        <v>1.49</v>
      </c>
      <c r="C97" s="5">
        <v>18</v>
      </c>
      <c r="D97" s="30">
        <v>1.75</v>
      </c>
      <c r="E97" s="5">
        <v>17</v>
      </c>
      <c r="F97" s="30">
        <v>1.67</v>
      </c>
      <c r="G97" s="5">
        <v>17</v>
      </c>
      <c r="H97" s="30">
        <v>1.48</v>
      </c>
      <c r="I97" s="5">
        <v>18</v>
      </c>
      <c r="J97" s="30">
        <v>1.46</v>
      </c>
      <c r="K97" s="5">
        <v>18</v>
      </c>
    </row>
    <row r="98" spans="1:11" ht="24" customHeight="1">
      <c r="A98" s="27" t="s">
        <v>70</v>
      </c>
      <c r="B98" s="30">
        <v>0.9</v>
      </c>
      <c r="C98" s="5">
        <v>25</v>
      </c>
      <c r="D98" s="30">
        <v>1.08</v>
      </c>
      <c r="E98" s="5">
        <v>23</v>
      </c>
      <c r="F98" s="30">
        <v>1.07</v>
      </c>
      <c r="G98" s="5">
        <v>23</v>
      </c>
      <c r="H98" s="30">
        <v>0.97</v>
      </c>
      <c r="I98" s="5">
        <v>26</v>
      </c>
      <c r="J98" s="30">
        <v>0.92</v>
      </c>
      <c r="K98" s="5">
        <v>25</v>
      </c>
    </row>
    <row r="99" spans="1:11" ht="24" customHeight="1">
      <c r="A99" s="27" t="s">
        <v>71</v>
      </c>
      <c r="B99" s="30">
        <v>0.89</v>
      </c>
      <c r="C99" s="5">
        <v>26</v>
      </c>
      <c r="D99" s="30">
        <v>1</v>
      </c>
      <c r="E99" s="5">
        <v>26</v>
      </c>
      <c r="F99" s="30">
        <v>1</v>
      </c>
      <c r="G99" s="5">
        <v>26</v>
      </c>
      <c r="H99" s="30">
        <v>0.93</v>
      </c>
      <c r="I99" s="5">
        <v>27</v>
      </c>
      <c r="J99" s="30">
        <v>0.9</v>
      </c>
      <c r="K99" s="5">
        <v>27</v>
      </c>
    </row>
    <row r="100" spans="1:11" ht="24" customHeight="1">
      <c r="A100" s="27" t="s">
        <v>80</v>
      </c>
      <c r="B100" s="30">
        <v>2.8</v>
      </c>
      <c r="C100" s="5">
        <v>9</v>
      </c>
      <c r="D100" s="30">
        <v>2.99</v>
      </c>
      <c r="E100" s="5">
        <v>10</v>
      </c>
      <c r="F100" s="30">
        <v>2.93</v>
      </c>
      <c r="G100" s="5">
        <v>9</v>
      </c>
      <c r="H100" s="30">
        <v>3.04</v>
      </c>
      <c r="I100" s="5">
        <v>9</v>
      </c>
      <c r="J100" s="30">
        <v>2.94</v>
      </c>
      <c r="K100" s="5">
        <v>9</v>
      </c>
    </row>
    <row r="101" spans="1:11" ht="24" customHeight="1">
      <c r="A101" s="27" t="s">
        <v>72</v>
      </c>
      <c r="B101" s="30">
        <v>1.54</v>
      </c>
      <c r="C101" s="5">
        <v>17</v>
      </c>
      <c r="D101" s="30">
        <v>1.63</v>
      </c>
      <c r="E101" s="5">
        <v>18</v>
      </c>
      <c r="F101" s="30">
        <v>1.56</v>
      </c>
      <c r="G101" s="5">
        <v>18</v>
      </c>
      <c r="H101" s="30">
        <v>1.52</v>
      </c>
      <c r="I101" s="5">
        <v>17</v>
      </c>
      <c r="J101" s="30">
        <v>1.59</v>
      </c>
      <c r="K101" s="5">
        <v>17</v>
      </c>
    </row>
    <row r="102" spans="1:11" ht="24" customHeight="1">
      <c r="A102" s="27" t="s">
        <v>73</v>
      </c>
      <c r="B102" s="30">
        <v>2.54</v>
      </c>
      <c r="C102" s="5">
        <v>11</v>
      </c>
      <c r="D102" s="30">
        <v>1.85</v>
      </c>
      <c r="E102" s="5">
        <v>16</v>
      </c>
      <c r="F102" s="30">
        <v>1.97</v>
      </c>
      <c r="G102" s="5">
        <v>14</v>
      </c>
      <c r="H102" s="30">
        <v>2.15</v>
      </c>
      <c r="I102" s="5">
        <v>12</v>
      </c>
      <c r="J102" s="30">
        <v>2.15</v>
      </c>
      <c r="K102" s="5">
        <v>11</v>
      </c>
    </row>
    <row r="103" spans="1:11" ht="24" customHeight="1">
      <c r="A103" s="27" t="s">
        <v>74</v>
      </c>
      <c r="B103" s="30">
        <v>1.1399999999999999</v>
      </c>
      <c r="C103" s="5">
        <v>21</v>
      </c>
      <c r="D103" s="30">
        <v>1.31</v>
      </c>
      <c r="E103" s="5">
        <v>21</v>
      </c>
      <c r="F103" s="30">
        <v>1.29</v>
      </c>
      <c r="G103" s="5">
        <v>21</v>
      </c>
      <c r="H103" s="30">
        <v>1.2</v>
      </c>
      <c r="I103" s="5">
        <v>21</v>
      </c>
      <c r="J103" s="30">
        <v>1.1100000000000001</v>
      </c>
      <c r="K103" s="5">
        <v>23</v>
      </c>
    </row>
    <row r="104" spans="1:11" ht="24" customHeight="1">
      <c r="A104" s="27" t="s">
        <v>75</v>
      </c>
      <c r="B104" s="30">
        <v>2.2599999999999998</v>
      </c>
      <c r="C104" s="5">
        <v>12</v>
      </c>
      <c r="D104" s="30">
        <v>2.34</v>
      </c>
      <c r="E104" s="5">
        <v>11</v>
      </c>
      <c r="F104" s="30">
        <v>2.34</v>
      </c>
      <c r="G104" s="5">
        <v>11</v>
      </c>
      <c r="H104" s="30">
        <v>2.29</v>
      </c>
      <c r="I104" s="5">
        <v>11</v>
      </c>
      <c r="J104" s="30">
        <v>2.09</v>
      </c>
      <c r="K104" s="5">
        <v>12</v>
      </c>
    </row>
    <row r="105" spans="1:11" ht="24" customHeight="1">
      <c r="A105" s="27" t="s">
        <v>76</v>
      </c>
      <c r="B105" s="30">
        <v>1.0900000000000001</v>
      </c>
      <c r="C105" s="5">
        <v>22</v>
      </c>
      <c r="D105" s="30">
        <v>1.26</v>
      </c>
      <c r="E105" s="5">
        <v>22</v>
      </c>
      <c r="F105" s="30">
        <v>1.2</v>
      </c>
      <c r="G105" s="5">
        <v>22</v>
      </c>
      <c r="H105" s="30">
        <v>1.17</v>
      </c>
      <c r="I105" s="5">
        <v>23</v>
      </c>
      <c r="J105" s="30">
        <v>1.1299999999999999</v>
      </c>
      <c r="K105" s="5">
        <v>22</v>
      </c>
    </row>
    <row r="106" spans="1:11" ht="24" customHeight="1">
      <c r="A106" s="27" t="s">
        <v>182</v>
      </c>
      <c r="B106" s="30">
        <v>3.1</v>
      </c>
      <c r="C106" s="5">
        <v>8</v>
      </c>
      <c r="D106" s="30">
        <v>3.58</v>
      </c>
      <c r="E106" s="5">
        <v>8</v>
      </c>
      <c r="F106" s="30">
        <v>3.54</v>
      </c>
      <c r="G106" s="5">
        <v>7</v>
      </c>
      <c r="H106" s="30">
        <v>3.39</v>
      </c>
      <c r="I106" s="5">
        <v>8</v>
      </c>
      <c r="J106" s="30">
        <v>3.12</v>
      </c>
      <c r="K106" s="5">
        <v>8</v>
      </c>
    </row>
    <row r="107" spans="1:11" ht="24" customHeight="1">
      <c r="A107" s="27" t="s">
        <v>77</v>
      </c>
      <c r="B107" s="30">
        <v>1.82</v>
      </c>
      <c r="C107" s="5">
        <v>15</v>
      </c>
      <c r="D107" s="30">
        <v>1.96</v>
      </c>
      <c r="E107" s="5">
        <v>14</v>
      </c>
      <c r="F107" s="30">
        <v>1.85</v>
      </c>
      <c r="G107" s="5">
        <v>15</v>
      </c>
      <c r="H107" s="30">
        <v>1.86</v>
      </c>
      <c r="I107" s="5">
        <v>15</v>
      </c>
      <c r="J107" s="30">
        <v>2.0099999999999998</v>
      </c>
      <c r="K107" s="5">
        <v>14</v>
      </c>
    </row>
    <row r="108" spans="1:11" ht="24" customHeight="1">
      <c r="A108" s="27" t="s">
        <v>81</v>
      </c>
      <c r="B108" s="30">
        <v>1.84</v>
      </c>
      <c r="C108" s="5">
        <v>14</v>
      </c>
      <c r="D108" s="30">
        <v>2.09</v>
      </c>
      <c r="E108" s="5">
        <v>13</v>
      </c>
      <c r="F108" s="30">
        <v>2.0099999999999998</v>
      </c>
      <c r="G108" s="5">
        <v>13</v>
      </c>
      <c r="H108" s="30">
        <v>2</v>
      </c>
      <c r="I108" s="5">
        <v>14</v>
      </c>
      <c r="J108" s="30">
        <v>2.08</v>
      </c>
      <c r="K108" s="5">
        <v>13</v>
      </c>
    </row>
    <row r="109" spans="1:11" ht="24" customHeight="1">
      <c r="A109" s="27" t="s">
        <v>78</v>
      </c>
      <c r="B109" s="30">
        <v>1.3</v>
      </c>
      <c r="C109" s="5">
        <v>19</v>
      </c>
      <c r="D109" s="30">
        <v>1.37</v>
      </c>
      <c r="E109" s="5">
        <v>20</v>
      </c>
      <c r="F109" s="30">
        <v>1.31</v>
      </c>
      <c r="G109" s="5">
        <v>20</v>
      </c>
      <c r="H109" s="30">
        <v>1.29</v>
      </c>
      <c r="I109" s="5">
        <v>20</v>
      </c>
      <c r="J109" s="30">
        <v>1.34</v>
      </c>
      <c r="K109" s="5">
        <v>21</v>
      </c>
    </row>
    <row r="110" spans="1:11" ht="24" customHeight="1">
      <c r="A110" s="27" t="s">
        <v>36</v>
      </c>
      <c r="B110" s="30">
        <v>1.81</v>
      </c>
      <c r="C110" s="5">
        <v>16</v>
      </c>
      <c r="D110" s="30">
        <v>1.9</v>
      </c>
      <c r="E110" s="5">
        <v>15</v>
      </c>
      <c r="F110" s="30">
        <v>1.8</v>
      </c>
      <c r="G110" s="5">
        <v>16</v>
      </c>
      <c r="H110" s="30">
        <v>1.75</v>
      </c>
      <c r="I110" s="5">
        <v>16</v>
      </c>
      <c r="J110" s="30">
        <v>1.84</v>
      </c>
      <c r="K110" s="5">
        <v>16</v>
      </c>
    </row>
    <row r="111" spans="1:11" s="721" customFormat="1" ht="15.75" customHeight="1">
      <c r="A111" s="967" t="s">
        <v>689</v>
      </c>
      <c r="B111" s="967"/>
      <c r="C111" s="824"/>
      <c r="D111" s="1033"/>
      <c r="E111" s="824"/>
      <c r="F111" s="1033"/>
      <c r="G111" s="824"/>
      <c r="H111" s="1035"/>
      <c r="I111" s="824"/>
    </row>
    <row r="112" spans="1:11" s="721" customFormat="1" ht="15.75" customHeight="1">
      <c r="A112" s="713" t="s">
        <v>220</v>
      </c>
    </row>
    <row r="114" spans="1:11" ht="24" customHeight="1">
      <c r="A114" s="508" t="s">
        <v>692</v>
      </c>
      <c r="C114" s="11"/>
      <c r="E114" s="11"/>
      <c r="G114" s="21"/>
      <c r="K114" s="67" t="s">
        <v>189</v>
      </c>
    </row>
    <row r="115" spans="1:11" s="26" customFormat="1" ht="24" customHeight="1">
      <c r="A115" s="525" t="s">
        <v>1</v>
      </c>
      <c r="B115" s="651">
        <v>1393</v>
      </c>
      <c r="C115" s="652"/>
      <c r="D115" s="651">
        <v>1394</v>
      </c>
      <c r="E115" s="652"/>
      <c r="F115" s="651">
        <v>1395</v>
      </c>
      <c r="G115" s="652"/>
      <c r="H115" s="651">
        <v>1396</v>
      </c>
      <c r="I115" s="652"/>
      <c r="J115" s="651">
        <v>1397</v>
      </c>
      <c r="K115" s="652"/>
    </row>
    <row r="116" spans="1:11" s="26" customFormat="1" ht="24" customHeight="1">
      <c r="A116" s="527"/>
      <c r="B116" s="494" t="s">
        <v>2</v>
      </c>
      <c r="C116" s="494" t="s">
        <v>198</v>
      </c>
      <c r="D116" s="494" t="s">
        <v>2</v>
      </c>
      <c r="E116" s="494" t="s">
        <v>198</v>
      </c>
      <c r="F116" s="494" t="s">
        <v>2</v>
      </c>
      <c r="G116" s="494" t="s">
        <v>198</v>
      </c>
      <c r="H116" s="494" t="s">
        <v>2</v>
      </c>
      <c r="I116" s="494" t="s">
        <v>198</v>
      </c>
      <c r="J116" s="494" t="s">
        <v>2</v>
      </c>
      <c r="K116" s="494" t="s">
        <v>198</v>
      </c>
    </row>
    <row r="117" spans="1:11" ht="24" customHeight="1">
      <c r="A117" s="17" t="s">
        <v>55</v>
      </c>
      <c r="B117" s="3">
        <v>100</v>
      </c>
      <c r="C117" s="3" t="s">
        <v>352</v>
      </c>
      <c r="D117" s="3">
        <v>100</v>
      </c>
      <c r="E117" s="3" t="s">
        <v>352</v>
      </c>
      <c r="F117" s="3">
        <v>100</v>
      </c>
      <c r="G117" s="3" t="s">
        <v>352</v>
      </c>
      <c r="H117" s="3">
        <v>100</v>
      </c>
      <c r="I117" s="3" t="s">
        <v>352</v>
      </c>
      <c r="J117" s="3">
        <v>100</v>
      </c>
      <c r="K117" s="3" t="s">
        <v>352</v>
      </c>
    </row>
    <row r="118" spans="1:11" ht="24" customHeight="1">
      <c r="A118" s="27" t="s">
        <v>56</v>
      </c>
      <c r="B118" s="30">
        <v>4.04</v>
      </c>
      <c r="C118" s="5">
        <v>9</v>
      </c>
      <c r="D118" s="30">
        <v>4.28</v>
      </c>
      <c r="E118" s="5">
        <v>8</v>
      </c>
      <c r="F118" s="30">
        <v>4.22</v>
      </c>
      <c r="G118" s="5">
        <v>8</v>
      </c>
      <c r="H118" s="30">
        <v>3.76</v>
      </c>
      <c r="I118" s="5">
        <v>10</v>
      </c>
      <c r="J118" s="30">
        <v>3.92</v>
      </c>
      <c r="K118" s="5">
        <v>10</v>
      </c>
    </row>
    <row r="119" spans="1:11" ht="24" customHeight="1">
      <c r="A119" s="27" t="s">
        <v>57</v>
      </c>
      <c r="B119" s="30">
        <v>4.0599999999999996</v>
      </c>
      <c r="C119" s="5">
        <v>8</v>
      </c>
      <c r="D119" s="30">
        <v>3.88</v>
      </c>
      <c r="E119" s="5">
        <v>9</v>
      </c>
      <c r="F119" s="30">
        <v>3.92</v>
      </c>
      <c r="G119" s="5">
        <v>10</v>
      </c>
      <c r="H119" s="30">
        <v>4.0999999999999996</v>
      </c>
      <c r="I119" s="5">
        <v>9</v>
      </c>
      <c r="J119" s="30">
        <v>4.84</v>
      </c>
      <c r="K119" s="5">
        <v>6</v>
      </c>
    </row>
    <row r="120" spans="1:11" ht="24" customHeight="1">
      <c r="A120" s="27" t="s">
        <v>58</v>
      </c>
      <c r="B120" s="30">
        <v>2.7</v>
      </c>
      <c r="C120" s="5">
        <v>17</v>
      </c>
      <c r="D120" s="30">
        <v>2.65</v>
      </c>
      <c r="E120" s="5">
        <v>16</v>
      </c>
      <c r="F120" s="30">
        <v>2.38</v>
      </c>
      <c r="G120" s="5">
        <v>18</v>
      </c>
      <c r="H120" s="30">
        <v>2.5099999999999998</v>
      </c>
      <c r="I120" s="5">
        <v>15</v>
      </c>
      <c r="J120" s="30">
        <v>2.06</v>
      </c>
      <c r="K120" s="5">
        <v>19</v>
      </c>
    </row>
    <row r="121" spans="1:11" ht="24" customHeight="1">
      <c r="A121" s="27" t="s">
        <v>59</v>
      </c>
      <c r="B121" s="30">
        <v>4.5599999999999996</v>
      </c>
      <c r="C121" s="5">
        <v>6</v>
      </c>
      <c r="D121" s="30">
        <v>4.45</v>
      </c>
      <c r="E121" s="5">
        <v>7</v>
      </c>
      <c r="F121" s="30">
        <v>4.09</v>
      </c>
      <c r="G121" s="5">
        <v>9</v>
      </c>
      <c r="H121" s="30">
        <v>4.54</v>
      </c>
      <c r="I121" s="5">
        <v>7</v>
      </c>
      <c r="J121" s="30">
        <v>4.1900000000000004</v>
      </c>
      <c r="K121" s="5">
        <v>9</v>
      </c>
    </row>
    <row r="122" spans="1:11" ht="24" customHeight="1">
      <c r="A122" s="27" t="s">
        <v>10</v>
      </c>
      <c r="B122" s="30">
        <v>2.2400000000000002</v>
      </c>
      <c r="C122" s="5">
        <v>20</v>
      </c>
      <c r="D122" s="30">
        <v>1.84</v>
      </c>
      <c r="E122" s="5">
        <v>23</v>
      </c>
      <c r="F122" s="30">
        <v>1.64</v>
      </c>
      <c r="G122" s="5">
        <v>24</v>
      </c>
      <c r="H122" s="30">
        <v>1.54</v>
      </c>
      <c r="I122" s="5">
        <v>25</v>
      </c>
      <c r="J122" s="30">
        <v>1.7</v>
      </c>
      <c r="K122" s="5">
        <v>21</v>
      </c>
    </row>
    <row r="123" spans="1:11" ht="24" customHeight="1">
      <c r="A123" s="27" t="s">
        <v>60</v>
      </c>
      <c r="B123" s="30">
        <v>0.92</v>
      </c>
      <c r="C123" s="5">
        <v>29</v>
      </c>
      <c r="D123" s="30">
        <v>0.82</v>
      </c>
      <c r="E123" s="5">
        <v>31</v>
      </c>
      <c r="F123" s="30">
        <v>0.89</v>
      </c>
      <c r="G123" s="5">
        <v>30</v>
      </c>
      <c r="H123" s="30">
        <v>0.96</v>
      </c>
      <c r="I123" s="5">
        <v>30</v>
      </c>
      <c r="J123" s="30">
        <v>0.9</v>
      </c>
      <c r="K123" s="5">
        <v>30</v>
      </c>
    </row>
    <row r="124" spans="1:11" ht="24" customHeight="1">
      <c r="A124" s="27" t="s">
        <v>12</v>
      </c>
      <c r="B124" s="30">
        <v>1.77</v>
      </c>
      <c r="C124" s="5">
        <v>24</v>
      </c>
      <c r="D124" s="30">
        <v>1.69</v>
      </c>
      <c r="E124" s="5">
        <v>25</v>
      </c>
      <c r="F124" s="30">
        <v>1.48</v>
      </c>
      <c r="G124" s="5">
        <v>25</v>
      </c>
      <c r="H124" s="30">
        <v>1.76</v>
      </c>
      <c r="I124" s="5">
        <v>23</v>
      </c>
      <c r="J124" s="30">
        <v>1.68</v>
      </c>
      <c r="K124" s="5">
        <v>22</v>
      </c>
    </row>
    <row r="125" spans="1:11" ht="24" customHeight="1">
      <c r="A125" s="27" t="s">
        <v>61</v>
      </c>
      <c r="B125" s="30">
        <v>4.4800000000000004</v>
      </c>
      <c r="C125" s="5">
        <v>7</v>
      </c>
      <c r="D125" s="30">
        <v>5.0999999999999996</v>
      </c>
      <c r="E125" s="5">
        <v>6</v>
      </c>
      <c r="F125" s="30">
        <v>4.5199999999999996</v>
      </c>
      <c r="G125" s="5">
        <v>7</v>
      </c>
      <c r="H125" s="30">
        <v>4.4400000000000004</v>
      </c>
      <c r="I125" s="5">
        <v>8</v>
      </c>
      <c r="J125" s="30">
        <v>4.2</v>
      </c>
      <c r="K125" s="5">
        <v>8</v>
      </c>
    </row>
    <row r="126" spans="1:11" ht="24" customHeight="1">
      <c r="A126" s="27" t="s">
        <v>62</v>
      </c>
      <c r="B126" s="30">
        <v>1.47</v>
      </c>
      <c r="C126" s="5">
        <v>25</v>
      </c>
      <c r="D126" s="30">
        <v>1.75</v>
      </c>
      <c r="E126" s="5">
        <v>24</v>
      </c>
      <c r="F126" s="30">
        <v>1.7</v>
      </c>
      <c r="G126" s="5">
        <v>23</v>
      </c>
      <c r="H126" s="30">
        <v>1.6</v>
      </c>
      <c r="I126" s="5">
        <v>24</v>
      </c>
      <c r="J126" s="30">
        <v>1.53</v>
      </c>
      <c r="K126" s="5">
        <v>26</v>
      </c>
    </row>
    <row r="127" spans="1:11" ht="24" customHeight="1">
      <c r="A127" s="27" t="s">
        <v>63</v>
      </c>
      <c r="B127" s="30">
        <v>1.23</v>
      </c>
      <c r="C127" s="5">
        <v>28</v>
      </c>
      <c r="D127" s="30">
        <v>1.21</v>
      </c>
      <c r="E127" s="5">
        <v>27</v>
      </c>
      <c r="F127" s="30">
        <v>1.22</v>
      </c>
      <c r="G127" s="5">
        <v>27</v>
      </c>
      <c r="H127" s="30">
        <v>1.03</v>
      </c>
      <c r="I127" s="5">
        <v>28</v>
      </c>
      <c r="J127" s="30">
        <v>1.04</v>
      </c>
      <c r="K127" s="5">
        <v>28</v>
      </c>
    </row>
    <row r="128" spans="1:11" ht="24" customHeight="1">
      <c r="A128" s="27" t="s">
        <v>64</v>
      </c>
      <c r="B128" s="30">
        <v>6.68</v>
      </c>
      <c r="C128" s="5">
        <v>4</v>
      </c>
      <c r="D128" s="30">
        <v>7.34</v>
      </c>
      <c r="E128" s="5">
        <v>3</v>
      </c>
      <c r="F128" s="30">
        <v>6.71</v>
      </c>
      <c r="G128" s="5">
        <v>4</v>
      </c>
      <c r="H128" s="30">
        <v>6.62</v>
      </c>
      <c r="I128" s="5">
        <v>4</v>
      </c>
      <c r="J128" s="30">
        <v>7.42</v>
      </c>
      <c r="K128" s="5">
        <v>3</v>
      </c>
    </row>
    <row r="129" spans="1:11" ht="24" customHeight="1">
      <c r="A129" s="27" t="s">
        <v>65</v>
      </c>
      <c r="B129" s="30">
        <v>1.24</v>
      </c>
      <c r="C129" s="5">
        <v>27</v>
      </c>
      <c r="D129" s="30">
        <v>1.1299999999999999</v>
      </c>
      <c r="E129" s="5">
        <v>28</v>
      </c>
      <c r="F129" s="30">
        <v>1.1499999999999999</v>
      </c>
      <c r="G129" s="5">
        <v>28</v>
      </c>
      <c r="H129" s="30">
        <v>1.31</v>
      </c>
      <c r="I129" s="5">
        <v>26</v>
      </c>
      <c r="J129" s="30">
        <v>1.63</v>
      </c>
      <c r="K129" s="5">
        <v>23</v>
      </c>
    </row>
    <row r="130" spans="1:11" ht="24" customHeight="1">
      <c r="A130" s="27" t="s">
        <v>66</v>
      </c>
      <c r="B130" s="30">
        <v>6.01</v>
      </c>
      <c r="C130" s="5">
        <v>5</v>
      </c>
      <c r="D130" s="30">
        <v>5.58</v>
      </c>
      <c r="E130" s="5">
        <v>5</v>
      </c>
      <c r="F130" s="30">
        <v>6.1</v>
      </c>
      <c r="G130" s="5">
        <v>5</v>
      </c>
      <c r="H130" s="30">
        <v>6.1</v>
      </c>
      <c r="I130" s="5">
        <v>5</v>
      </c>
      <c r="J130" s="30">
        <v>6.14</v>
      </c>
      <c r="K130" s="5">
        <v>4</v>
      </c>
    </row>
    <row r="131" spans="1:11" ht="24" customHeight="1">
      <c r="A131" s="27" t="s">
        <v>19</v>
      </c>
      <c r="B131" s="30">
        <v>1.91</v>
      </c>
      <c r="C131" s="5">
        <v>23</v>
      </c>
      <c r="D131" s="30">
        <v>2.0499999999999998</v>
      </c>
      <c r="E131" s="5">
        <v>21</v>
      </c>
      <c r="F131" s="30">
        <v>1.95</v>
      </c>
      <c r="G131" s="5">
        <v>21</v>
      </c>
      <c r="H131" s="30">
        <v>1.82</v>
      </c>
      <c r="I131" s="5">
        <v>21</v>
      </c>
      <c r="J131" s="30">
        <v>1.63</v>
      </c>
      <c r="K131" s="5">
        <v>24</v>
      </c>
    </row>
    <row r="132" spans="1:11" ht="24" customHeight="1">
      <c r="A132" s="27" t="s">
        <v>67</v>
      </c>
      <c r="B132" s="30">
        <v>1.42</v>
      </c>
      <c r="C132" s="5">
        <v>26</v>
      </c>
      <c r="D132" s="30">
        <v>1.34</v>
      </c>
      <c r="E132" s="5">
        <v>26</v>
      </c>
      <c r="F132" s="30">
        <v>1.43</v>
      </c>
      <c r="G132" s="5">
        <v>26</v>
      </c>
      <c r="H132" s="30">
        <v>1.3</v>
      </c>
      <c r="I132" s="5">
        <v>27</v>
      </c>
      <c r="J132" s="30">
        <v>1.43</v>
      </c>
      <c r="K132" s="5">
        <v>27</v>
      </c>
    </row>
    <row r="133" spans="1:11" ht="24" customHeight="1">
      <c r="A133" s="27" t="s">
        <v>21</v>
      </c>
      <c r="B133" s="30">
        <v>3.1</v>
      </c>
      <c r="C133" s="5">
        <v>12</v>
      </c>
      <c r="D133" s="30">
        <v>2.97</v>
      </c>
      <c r="E133" s="5">
        <v>13</v>
      </c>
      <c r="F133" s="30">
        <v>3.26</v>
      </c>
      <c r="G133" s="5">
        <v>12</v>
      </c>
      <c r="H133" s="30">
        <v>3.16</v>
      </c>
      <c r="I133" s="5">
        <v>13</v>
      </c>
      <c r="J133" s="30">
        <v>2.86</v>
      </c>
      <c r="K133" s="5">
        <v>15</v>
      </c>
    </row>
    <row r="134" spans="1:11" ht="24" customHeight="1">
      <c r="A134" s="27" t="s">
        <v>68</v>
      </c>
      <c r="B134" s="30">
        <v>8.2799999999999994</v>
      </c>
      <c r="C134" s="5">
        <v>1</v>
      </c>
      <c r="D134" s="30">
        <v>8.32</v>
      </c>
      <c r="E134" s="5">
        <v>1</v>
      </c>
      <c r="F134" s="30">
        <v>7.84</v>
      </c>
      <c r="G134" s="5">
        <v>2</v>
      </c>
      <c r="H134" s="30">
        <v>8.15</v>
      </c>
      <c r="I134" s="5">
        <v>2</v>
      </c>
      <c r="J134" s="30">
        <v>7.64</v>
      </c>
      <c r="K134" s="5">
        <v>2</v>
      </c>
    </row>
    <row r="135" spans="1:11" ht="24" customHeight="1">
      <c r="A135" s="27" t="s">
        <v>69</v>
      </c>
      <c r="B135" s="30">
        <v>2.74</v>
      </c>
      <c r="C135" s="5">
        <v>15</v>
      </c>
      <c r="D135" s="30">
        <v>2.81</v>
      </c>
      <c r="E135" s="5">
        <v>14</v>
      </c>
      <c r="F135" s="30">
        <v>2.63</v>
      </c>
      <c r="G135" s="5">
        <v>15</v>
      </c>
      <c r="H135" s="30">
        <v>2.4</v>
      </c>
      <c r="I135" s="5">
        <v>17</v>
      </c>
      <c r="J135" s="30">
        <v>2.73</v>
      </c>
      <c r="K135" s="5">
        <v>17</v>
      </c>
    </row>
    <row r="136" spans="1:11" ht="24" customHeight="1">
      <c r="A136" s="27" t="s">
        <v>70</v>
      </c>
      <c r="B136" s="30">
        <v>0.88</v>
      </c>
      <c r="C136" s="5">
        <v>31</v>
      </c>
      <c r="D136" s="30">
        <v>0.94</v>
      </c>
      <c r="E136" s="5">
        <v>29</v>
      </c>
      <c r="F136" s="30">
        <v>0.89</v>
      </c>
      <c r="G136" s="5">
        <v>31</v>
      </c>
      <c r="H136" s="30">
        <v>0.81</v>
      </c>
      <c r="I136" s="5">
        <v>31</v>
      </c>
      <c r="J136" s="30">
        <v>0.76</v>
      </c>
      <c r="K136" s="5">
        <v>31</v>
      </c>
    </row>
    <row r="137" spans="1:11" ht="24" customHeight="1">
      <c r="A137" s="27" t="s">
        <v>71</v>
      </c>
      <c r="B137" s="30">
        <v>2.02</v>
      </c>
      <c r="C137" s="5">
        <v>22</v>
      </c>
      <c r="D137" s="30">
        <v>1.87</v>
      </c>
      <c r="E137" s="5">
        <v>22</v>
      </c>
      <c r="F137" s="30">
        <v>2.0699999999999998</v>
      </c>
      <c r="G137" s="5">
        <v>20</v>
      </c>
      <c r="H137" s="30">
        <v>1.8</v>
      </c>
      <c r="I137" s="5">
        <v>22</v>
      </c>
      <c r="J137" s="30">
        <v>1.96</v>
      </c>
      <c r="K137" s="5">
        <v>20</v>
      </c>
    </row>
    <row r="138" spans="1:11" ht="24" customHeight="1">
      <c r="A138" s="27" t="s">
        <v>80</v>
      </c>
      <c r="B138" s="30">
        <v>6.9</v>
      </c>
      <c r="C138" s="5">
        <v>3</v>
      </c>
      <c r="D138" s="30">
        <v>6.99</v>
      </c>
      <c r="E138" s="5">
        <v>4</v>
      </c>
      <c r="F138" s="30">
        <v>7.04</v>
      </c>
      <c r="G138" s="5">
        <v>3</v>
      </c>
      <c r="H138" s="30">
        <v>6.76</v>
      </c>
      <c r="I138" s="5">
        <v>3</v>
      </c>
      <c r="J138" s="30">
        <v>5.53</v>
      </c>
      <c r="K138" s="5">
        <v>5</v>
      </c>
    </row>
    <row r="139" spans="1:11" ht="24" customHeight="1">
      <c r="A139" s="27" t="s">
        <v>72</v>
      </c>
      <c r="B139" s="30">
        <v>2.71</v>
      </c>
      <c r="C139" s="5">
        <v>16</v>
      </c>
      <c r="D139" s="30">
        <v>2.33</v>
      </c>
      <c r="E139" s="5">
        <v>18</v>
      </c>
      <c r="F139" s="30">
        <v>2.54</v>
      </c>
      <c r="G139" s="5">
        <v>16</v>
      </c>
      <c r="H139" s="30">
        <v>2.44</v>
      </c>
      <c r="I139" s="5">
        <v>16</v>
      </c>
      <c r="J139" s="30">
        <v>3.19</v>
      </c>
      <c r="K139" s="5">
        <v>12</v>
      </c>
    </row>
    <row r="140" spans="1:11" ht="24" customHeight="1">
      <c r="A140" s="27" t="s">
        <v>73</v>
      </c>
      <c r="B140" s="30">
        <v>0.89</v>
      </c>
      <c r="C140" s="5">
        <v>30</v>
      </c>
      <c r="D140" s="30">
        <v>0.93</v>
      </c>
      <c r="E140" s="5">
        <v>30</v>
      </c>
      <c r="F140" s="30">
        <v>1.03</v>
      </c>
      <c r="G140" s="5">
        <v>29</v>
      </c>
      <c r="H140" s="30">
        <v>1.02</v>
      </c>
      <c r="I140" s="5">
        <v>29</v>
      </c>
      <c r="J140" s="30">
        <v>0.97</v>
      </c>
      <c r="K140" s="5">
        <v>29</v>
      </c>
    </row>
    <row r="141" spans="1:11" ht="24" customHeight="1">
      <c r="A141" s="27" t="s">
        <v>74</v>
      </c>
      <c r="B141" s="30">
        <v>2.95</v>
      </c>
      <c r="C141" s="5">
        <v>13</v>
      </c>
      <c r="D141" s="30">
        <v>3.21</v>
      </c>
      <c r="E141" s="5">
        <v>12</v>
      </c>
      <c r="F141" s="30">
        <v>3.61</v>
      </c>
      <c r="G141" s="5">
        <v>11</v>
      </c>
      <c r="H141" s="30">
        <v>3.37</v>
      </c>
      <c r="I141" s="5">
        <v>12</v>
      </c>
      <c r="J141" s="30">
        <v>3.04</v>
      </c>
      <c r="K141" s="5">
        <v>14</v>
      </c>
    </row>
    <row r="142" spans="1:11" ht="24" customHeight="1">
      <c r="A142" s="27" t="s">
        <v>75</v>
      </c>
      <c r="B142" s="30">
        <v>3.45</v>
      </c>
      <c r="C142" s="5">
        <v>11</v>
      </c>
      <c r="D142" s="30">
        <v>3.79</v>
      </c>
      <c r="E142" s="5">
        <v>10</v>
      </c>
      <c r="F142" s="30">
        <v>4.9400000000000004</v>
      </c>
      <c r="G142" s="5">
        <v>6</v>
      </c>
      <c r="H142" s="30">
        <v>5.61</v>
      </c>
      <c r="I142" s="5">
        <v>6</v>
      </c>
      <c r="J142" s="30">
        <v>4.79</v>
      </c>
      <c r="K142" s="5">
        <v>7</v>
      </c>
    </row>
    <row r="143" spans="1:11" ht="24" customHeight="1">
      <c r="A143" s="27" t="s">
        <v>76</v>
      </c>
      <c r="B143" s="30">
        <v>2.33</v>
      </c>
      <c r="C143" s="5">
        <v>19</v>
      </c>
      <c r="D143" s="30">
        <v>2.4500000000000002</v>
      </c>
      <c r="E143" s="5">
        <v>17</v>
      </c>
      <c r="F143" s="30">
        <v>2.44</v>
      </c>
      <c r="G143" s="5">
        <v>17</v>
      </c>
      <c r="H143" s="30">
        <v>2.2999999999999998</v>
      </c>
      <c r="I143" s="5">
        <v>18</v>
      </c>
      <c r="J143" s="30">
        <v>2.69</v>
      </c>
      <c r="K143" s="5">
        <v>18</v>
      </c>
    </row>
    <row r="144" spans="1:11" ht="24" customHeight="1">
      <c r="A144" s="27" t="s">
        <v>182</v>
      </c>
      <c r="B144" s="30">
        <v>7.91</v>
      </c>
      <c r="C144" s="5">
        <v>2</v>
      </c>
      <c r="D144" s="30">
        <v>7.9</v>
      </c>
      <c r="E144" s="5">
        <v>2</v>
      </c>
      <c r="F144" s="30">
        <v>8.18</v>
      </c>
      <c r="G144" s="5">
        <v>1</v>
      </c>
      <c r="H144" s="30">
        <v>8.5</v>
      </c>
      <c r="I144" s="5">
        <v>1</v>
      </c>
      <c r="J144" s="30">
        <v>8.0500000000000007</v>
      </c>
      <c r="K144" s="5">
        <v>1</v>
      </c>
    </row>
    <row r="145" spans="1:11" ht="24" customHeight="1">
      <c r="A145" s="27" t="s">
        <v>77</v>
      </c>
      <c r="B145" s="30">
        <v>2.59</v>
      </c>
      <c r="C145" s="5">
        <v>18</v>
      </c>
      <c r="D145" s="30">
        <v>2.2799999999999998</v>
      </c>
      <c r="E145" s="5">
        <v>19</v>
      </c>
      <c r="F145" s="30">
        <v>2.2599999999999998</v>
      </c>
      <c r="G145" s="5">
        <v>19</v>
      </c>
      <c r="H145" s="30">
        <v>2.11</v>
      </c>
      <c r="I145" s="5">
        <v>19</v>
      </c>
      <c r="J145" s="30">
        <v>2.86</v>
      </c>
      <c r="K145" s="5">
        <v>16</v>
      </c>
    </row>
    <row r="146" spans="1:11" ht="24" customHeight="1">
      <c r="A146" s="27" t="s">
        <v>81</v>
      </c>
      <c r="B146" s="30">
        <v>2.95</v>
      </c>
      <c r="C146" s="5">
        <v>14</v>
      </c>
      <c r="D146" s="30">
        <v>3.25</v>
      </c>
      <c r="E146" s="5">
        <v>11</v>
      </c>
      <c r="F146" s="30">
        <v>3.12</v>
      </c>
      <c r="G146" s="5">
        <v>13</v>
      </c>
      <c r="H146" s="30">
        <v>3.58</v>
      </c>
      <c r="I146" s="5">
        <v>11</v>
      </c>
      <c r="J146" s="30">
        <v>3.78</v>
      </c>
      <c r="K146" s="5">
        <v>11</v>
      </c>
    </row>
    <row r="147" spans="1:11" ht="24" customHeight="1">
      <c r="A147" s="27" t="s">
        <v>78</v>
      </c>
      <c r="B147" s="30">
        <v>3.53</v>
      </c>
      <c r="C147" s="5">
        <v>10</v>
      </c>
      <c r="D147" s="30">
        <v>2.76</v>
      </c>
      <c r="E147" s="5">
        <v>15</v>
      </c>
      <c r="F147" s="30">
        <v>2.83</v>
      </c>
      <c r="G147" s="5">
        <v>14</v>
      </c>
      <c r="H147" s="30">
        <v>2.74</v>
      </c>
      <c r="I147" s="5">
        <v>14</v>
      </c>
      <c r="J147" s="30">
        <v>3.19</v>
      </c>
      <c r="K147" s="5">
        <v>13</v>
      </c>
    </row>
    <row r="148" spans="1:11" ht="24" customHeight="1">
      <c r="A148" s="27" t="s">
        <v>36</v>
      </c>
      <c r="B148" s="30">
        <v>2.0699999999999998</v>
      </c>
      <c r="C148" s="5">
        <v>21</v>
      </c>
      <c r="D148" s="30">
        <v>2.08</v>
      </c>
      <c r="E148" s="5">
        <v>20</v>
      </c>
      <c r="F148" s="30">
        <v>1.93</v>
      </c>
      <c r="G148" s="5">
        <v>22</v>
      </c>
      <c r="H148" s="30">
        <v>1.85</v>
      </c>
      <c r="I148" s="5">
        <v>20</v>
      </c>
      <c r="J148" s="30">
        <v>1.63</v>
      </c>
      <c r="K148" s="5">
        <v>25</v>
      </c>
    </row>
    <row r="149" spans="1:11" s="721" customFormat="1" ht="21.75" customHeight="1">
      <c r="A149" s="1036" t="s">
        <v>219</v>
      </c>
    </row>
    <row r="151" spans="1:11" ht="24" customHeight="1">
      <c r="A151" s="508" t="s">
        <v>694</v>
      </c>
      <c r="C151" s="11"/>
      <c r="E151" s="11"/>
      <c r="G151" s="21"/>
      <c r="H151" s="67"/>
      <c r="K151" s="67" t="s">
        <v>189</v>
      </c>
    </row>
    <row r="152" spans="1:11" s="26" customFormat="1" ht="24" customHeight="1">
      <c r="A152" s="525" t="s">
        <v>1</v>
      </c>
      <c r="B152" s="651">
        <v>1393</v>
      </c>
      <c r="C152" s="652"/>
      <c r="D152" s="651">
        <v>1394</v>
      </c>
      <c r="E152" s="652"/>
      <c r="F152" s="651">
        <v>1395</v>
      </c>
      <c r="G152" s="652"/>
      <c r="H152" s="651">
        <v>1396</v>
      </c>
      <c r="I152" s="652"/>
      <c r="J152" s="651">
        <v>1397</v>
      </c>
      <c r="K152" s="652"/>
    </row>
    <row r="153" spans="1:11" s="26" customFormat="1" ht="24" customHeight="1">
      <c r="A153" s="527"/>
      <c r="B153" s="494" t="s">
        <v>2</v>
      </c>
      <c r="C153" s="494" t="s">
        <v>198</v>
      </c>
      <c r="D153" s="494" t="s">
        <v>2</v>
      </c>
      <c r="E153" s="494" t="s">
        <v>198</v>
      </c>
      <c r="F153" s="494" t="s">
        <v>2</v>
      </c>
      <c r="G153" s="494" t="s">
        <v>198</v>
      </c>
      <c r="H153" s="494" t="s">
        <v>2</v>
      </c>
      <c r="I153" s="494" t="s">
        <v>198</v>
      </c>
      <c r="J153" s="494" t="s">
        <v>2</v>
      </c>
      <c r="K153" s="494" t="s">
        <v>198</v>
      </c>
    </row>
    <row r="154" spans="1:11" ht="24" customHeight="1">
      <c r="A154" s="17" t="s">
        <v>688</v>
      </c>
      <c r="B154" s="3">
        <v>100</v>
      </c>
      <c r="C154" s="3" t="s">
        <v>352</v>
      </c>
      <c r="D154" s="3">
        <v>100</v>
      </c>
      <c r="E154" s="3" t="s">
        <v>352</v>
      </c>
      <c r="F154" s="3">
        <v>100</v>
      </c>
      <c r="G154" s="3" t="s">
        <v>352</v>
      </c>
      <c r="H154" s="3">
        <v>100</v>
      </c>
      <c r="I154" s="3" t="s">
        <v>352</v>
      </c>
      <c r="J154" s="3">
        <v>100</v>
      </c>
      <c r="K154" s="3" t="s">
        <v>352</v>
      </c>
    </row>
    <row r="155" spans="1:11" ht="24" customHeight="1">
      <c r="A155" s="27" t="s">
        <v>56</v>
      </c>
      <c r="B155" s="30">
        <v>0.15</v>
      </c>
      <c r="C155" s="5">
        <v>12</v>
      </c>
      <c r="D155" s="30">
        <v>0.33</v>
      </c>
      <c r="E155" s="5">
        <v>9</v>
      </c>
      <c r="F155" s="30">
        <v>0.49</v>
      </c>
      <c r="G155" s="5">
        <v>9</v>
      </c>
      <c r="H155" s="30">
        <v>0.66</v>
      </c>
      <c r="I155" s="5">
        <v>9</v>
      </c>
      <c r="J155" s="30">
        <v>0.85</v>
      </c>
      <c r="K155" s="5">
        <v>9</v>
      </c>
    </row>
    <row r="156" spans="1:11" ht="24" customHeight="1">
      <c r="A156" s="27" t="s">
        <v>57</v>
      </c>
      <c r="B156" s="30">
        <v>0.09</v>
      </c>
      <c r="C156" s="5">
        <v>16</v>
      </c>
      <c r="D156" s="30">
        <v>0.1</v>
      </c>
      <c r="E156" s="5">
        <v>17</v>
      </c>
      <c r="F156" s="30">
        <v>0.09</v>
      </c>
      <c r="G156" s="5">
        <v>20</v>
      </c>
      <c r="H156" s="30">
        <v>0.11</v>
      </c>
      <c r="I156" s="5">
        <v>16</v>
      </c>
      <c r="J156" s="30">
        <v>0.06</v>
      </c>
      <c r="K156" s="5">
        <v>18</v>
      </c>
    </row>
    <row r="157" spans="1:11" ht="24" customHeight="1">
      <c r="A157" s="27" t="s">
        <v>58</v>
      </c>
      <c r="B157" s="30">
        <v>0.01</v>
      </c>
      <c r="C157" s="5">
        <v>25</v>
      </c>
      <c r="D157" s="30">
        <v>0.01</v>
      </c>
      <c r="E157" s="5">
        <v>28</v>
      </c>
      <c r="F157" s="30">
        <v>0.01</v>
      </c>
      <c r="G157" s="5">
        <v>28</v>
      </c>
      <c r="H157" s="30">
        <v>0.01</v>
      </c>
      <c r="I157" s="5">
        <v>25</v>
      </c>
      <c r="J157" s="30">
        <v>0.01</v>
      </c>
      <c r="K157" s="5">
        <v>25</v>
      </c>
    </row>
    <row r="158" spans="1:11" ht="24" customHeight="1">
      <c r="A158" s="27" t="s">
        <v>59</v>
      </c>
      <c r="B158" s="30">
        <v>0.12</v>
      </c>
      <c r="C158" s="5">
        <v>13</v>
      </c>
      <c r="D158" s="30">
        <v>0.18</v>
      </c>
      <c r="E158" s="5">
        <v>13</v>
      </c>
      <c r="F158" s="30">
        <v>0.16</v>
      </c>
      <c r="G158" s="5">
        <v>13</v>
      </c>
      <c r="H158" s="30">
        <v>0.14000000000000001</v>
      </c>
      <c r="I158" s="5">
        <v>12</v>
      </c>
      <c r="J158" s="30">
        <v>0.13</v>
      </c>
      <c r="K158" s="5">
        <v>11</v>
      </c>
    </row>
    <row r="159" spans="1:11" ht="24" customHeight="1">
      <c r="A159" s="27" t="s">
        <v>10</v>
      </c>
      <c r="B159" s="30">
        <v>0.01</v>
      </c>
      <c r="C159" s="5">
        <v>25</v>
      </c>
      <c r="D159" s="30">
        <v>0.01</v>
      </c>
      <c r="E159" s="5">
        <v>28</v>
      </c>
      <c r="F159" s="30">
        <v>0.01</v>
      </c>
      <c r="G159" s="5">
        <v>28</v>
      </c>
      <c r="H159" s="30">
        <v>0.01</v>
      </c>
      <c r="I159" s="5">
        <v>25</v>
      </c>
      <c r="J159" s="30">
        <v>0.01</v>
      </c>
      <c r="K159" s="5">
        <v>26</v>
      </c>
    </row>
    <row r="160" spans="1:11" ht="24" customHeight="1">
      <c r="A160" s="27" t="s">
        <v>60</v>
      </c>
      <c r="B160" s="30">
        <v>2.4500000000000002</v>
      </c>
      <c r="C160" s="5">
        <v>4</v>
      </c>
      <c r="D160" s="30">
        <v>2.46</v>
      </c>
      <c r="E160" s="5">
        <v>4</v>
      </c>
      <c r="F160" s="30">
        <v>3.62</v>
      </c>
      <c r="G160" s="5">
        <v>4</v>
      </c>
      <c r="H160" s="30">
        <v>4.24</v>
      </c>
      <c r="I160" s="5">
        <v>4</v>
      </c>
      <c r="J160" s="30">
        <v>4.6500000000000004</v>
      </c>
      <c r="K160" s="5">
        <v>3</v>
      </c>
    </row>
    <row r="161" spans="1:11" ht="24" customHeight="1">
      <c r="A161" s="27" t="s">
        <v>12</v>
      </c>
      <c r="B161" s="30">
        <v>12.11</v>
      </c>
      <c r="C161" s="5">
        <v>2</v>
      </c>
      <c r="D161" s="30">
        <v>11.69</v>
      </c>
      <c r="E161" s="5">
        <v>2</v>
      </c>
      <c r="F161" s="30">
        <v>10.039999999999999</v>
      </c>
      <c r="G161" s="5">
        <v>2</v>
      </c>
      <c r="H161" s="30">
        <v>4.92</v>
      </c>
      <c r="I161" s="5">
        <v>3</v>
      </c>
      <c r="J161" s="30">
        <v>3.85</v>
      </c>
      <c r="K161" s="5">
        <v>4</v>
      </c>
    </row>
    <row r="162" spans="1:11" ht="24" customHeight="1">
      <c r="A162" s="27" t="s">
        <v>61</v>
      </c>
      <c r="B162" s="30">
        <v>0.4</v>
      </c>
      <c r="C162" s="5">
        <v>8</v>
      </c>
      <c r="D162" s="30">
        <v>0.87</v>
      </c>
      <c r="E162" s="5">
        <v>8</v>
      </c>
      <c r="F162" s="30">
        <v>0.96</v>
      </c>
      <c r="G162" s="5">
        <v>7</v>
      </c>
      <c r="H162" s="30">
        <v>1.06</v>
      </c>
      <c r="I162" s="5">
        <v>8</v>
      </c>
      <c r="J162" s="30">
        <v>0.96</v>
      </c>
      <c r="K162" s="5">
        <v>8</v>
      </c>
    </row>
    <row r="163" spans="1:11" ht="24" customHeight="1">
      <c r="A163" s="27" t="s">
        <v>62</v>
      </c>
      <c r="B163" s="30">
        <v>0.01</v>
      </c>
      <c r="C163" s="5">
        <v>25</v>
      </c>
      <c r="D163" s="30">
        <v>0.01</v>
      </c>
      <c r="E163" s="5">
        <v>28</v>
      </c>
      <c r="F163" s="30">
        <v>0.01</v>
      </c>
      <c r="G163" s="5">
        <v>28</v>
      </c>
      <c r="H163" s="30">
        <v>0.01</v>
      </c>
      <c r="I163" s="5">
        <v>25</v>
      </c>
      <c r="J163" s="30">
        <v>0.01</v>
      </c>
      <c r="K163" s="5">
        <v>27</v>
      </c>
    </row>
    <row r="164" spans="1:11" ht="24" customHeight="1">
      <c r="A164" s="27" t="s">
        <v>63</v>
      </c>
      <c r="B164" s="30">
        <v>0.11</v>
      </c>
      <c r="C164" s="5">
        <v>15</v>
      </c>
      <c r="D164" s="30">
        <v>0.31</v>
      </c>
      <c r="E164" s="5">
        <v>10</v>
      </c>
      <c r="F164" s="30">
        <v>0.24</v>
      </c>
      <c r="G164" s="5">
        <v>10</v>
      </c>
      <c r="H164" s="30">
        <v>0.22</v>
      </c>
      <c r="I164" s="5">
        <v>10</v>
      </c>
      <c r="J164" s="30">
        <v>0.14000000000000001</v>
      </c>
      <c r="K164" s="5">
        <v>10</v>
      </c>
    </row>
    <row r="165" spans="1:11" ht="24" customHeight="1">
      <c r="A165" s="27" t="s">
        <v>64</v>
      </c>
      <c r="B165" s="30">
        <v>0.26</v>
      </c>
      <c r="C165" s="5">
        <v>9</v>
      </c>
      <c r="D165" s="30">
        <v>0.24</v>
      </c>
      <c r="E165" s="5">
        <v>11</v>
      </c>
      <c r="F165" s="30">
        <v>0.2</v>
      </c>
      <c r="G165" s="5">
        <v>11</v>
      </c>
      <c r="H165" s="30">
        <v>0.19</v>
      </c>
      <c r="I165" s="5">
        <v>11</v>
      </c>
      <c r="J165" s="30">
        <v>0.12</v>
      </c>
      <c r="K165" s="5">
        <v>13</v>
      </c>
    </row>
    <row r="166" spans="1:11" ht="24" customHeight="1">
      <c r="A166" s="27" t="s">
        <v>65</v>
      </c>
      <c r="B166" s="30">
        <v>0.02</v>
      </c>
      <c r="C166" s="5">
        <v>23</v>
      </c>
      <c r="D166" s="30">
        <v>0.05</v>
      </c>
      <c r="E166" s="5">
        <v>23</v>
      </c>
      <c r="F166" s="30">
        <v>0.03</v>
      </c>
      <c r="G166" s="5">
        <v>23</v>
      </c>
      <c r="H166" s="30">
        <v>0.02</v>
      </c>
      <c r="I166" s="5">
        <v>23</v>
      </c>
      <c r="J166" s="30">
        <v>0.01</v>
      </c>
      <c r="K166" s="5">
        <v>28</v>
      </c>
    </row>
    <row r="167" spans="1:11" ht="24" customHeight="1">
      <c r="A167" s="27" t="s">
        <v>66</v>
      </c>
      <c r="B167" s="30">
        <v>57.26</v>
      </c>
      <c r="C167" s="5">
        <v>1</v>
      </c>
      <c r="D167" s="30">
        <v>57.24</v>
      </c>
      <c r="E167" s="5">
        <v>1</v>
      </c>
      <c r="F167" s="30">
        <v>59.79</v>
      </c>
      <c r="G167" s="5">
        <v>1</v>
      </c>
      <c r="H167" s="30">
        <v>62.36</v>
      </c>
      <c r="I167" s="5">
        <v>1</v>
      </c>
      <c r="J167" s="30">
        <v>65.39</v>
      </c>
      <c r="K167" s="5">
        <v>1</v>
      </c>
    </row>
    <row r="168" spans="1:11" ht="24" customHeight="1">
      <c r="A168" s="27" t="s">
        <v>19</v>
      </c>
      <c r="B168" s="30">
        <v>0.08</v>
      </c>
      <c r="C168" s="5">
        <v>18</v>
      </c>
      <c r="D168" s="30">
        <v>0.08</v>
      </c>
      <c r="E168" s="5">
        <v>18</v>
      </c>
      <c r="F168" s="30">
        <v>0.15</v>
      </c>
      <c r="G168" s="5">
        <v>14</v>
      </c>
      <c r="H168" s="30">
        <v>7.0000000000000007E-2</v>
      </c>
      <c r="I168" s="5">
        <v>21</v>
      </c>
      <c r="J168" s="30">
        <v>0.03</v>
      </c>
      <c r="K168" s="5">
        <v>22</v>
      </c>
    </row>
    <row r="169" spans="1:11" ht="24" customHeight="1">
      <c r="A169" s="27" t="s">
        <v>67</v>
      </c>
      <c r="B169" s="30">
        <v>0.04</v>
      </c>
      <c r="C169" s="5">
        <v>20</v>
      </c>
      <c r="D169" s="30">
        <v>0.06</v>
      </c>
      <c r="E169" s="5">
        <v>22</v>
      </c>
      <c r="F169" s="30">
        <v>0.08</v>
      </c>
      <c r="G169" s="5">
        <v>21</v>
      </c>
      <c r="H169" s="30">
        <v>0.11</v>
      </c>
      <c r="I169" s="5">
        <v>16</v>
      </c>
      <c r="J169" s="30">
        <v>0.04</v>
      </c>
      <c r="K169" s="5">
        <v>20</v>
      </c>
    </row>
    <row r="170" spans="1:11" ht="24" customHeight="1">
      <c r="A170" s="27" t="s">
        <v>21</v>
      </c>
      <c r="B170" s="30">
        <v>0.01</v>
      </c>
      <c r="C170" s="5">
        <v>25</v>
      </c>
      <c r="D170" s="30">
        <v>0.04</v>
      </c>
      <c r="E170" s="5">
        <v>25</v>
      </c>
      <c r="F170" s="30">
        <v>0.02</v>
      </c>
      <c r="G170" s="5">
        <v>24</v>
      </c>
      <c r="H170" s="30">
        <v>0.01</v>
      </c>
      <c r="I170" s="5">
        <v>25</v>
      </c>
      <c r="J170" s="30">
        <v>0.02</v>
      </c>
      <c r="K170" s="5">
        <v>23</v>
      </c>
    </row>
    <row r="171" spans="1:11" ht="24" customHeight="1">
      <c r="A171" s="27" t="s">
        <v>68</v>
      </c>
      <c r="B171" s="30">
        <v>0.86</v>
      </c>
      <c r="C171" s="5">
        <v>7</v>
      </c>
      <c r="D171" s="30">
        <v>1.05</v>
      </c>
      <c r="E171" s="5">
        <v>7</v>
      </c>
      <c r="F171" s="30">
        <v>1.24</v>
      </c>
      <c r="G171" s="5">
        <v>6</v>
      </c>
      <c r="H171" s="30">
        <v>1.3</v>
      </c>
      <c r="I171" s="5">
        <v>6</v>
      </c>
      <c r="J171" s="30">
        <v>1.02</v>
      </c>
      <c r="K171" s="5">
        <v>7</v>
      </c>
    </row>
    <row r="172" spans="1:11" ht="24" customHeight="1">
      <c r="A172" s="27" t="s">
        <v>69</v>
      </c>
      <c r="B172" s="30">
        <v>0.01</v>
      </c>
      <c r="C172" s="5">
        <v>25</v>
      </c>
      <c r="D172" s="30">
        <v>0.01</v>
      </c>
      <c r="E172" s="5">
        <v>28</v>
      </c>
      <c r="F172" s="30">
        <v>0.01</v>
      </c>
      <c r="G172" s="5">
        <v>28</v>
      </c>
      <c r="H172" s="30">
        <v>0.01</v>
      </c>
      <c r="I172" s="5">
        <v>25</v>
      </c>
      <c r="J172" s="30">
        <v>0.01</v>
      </c>
      <c r="K172" s="5">
        <v>29</v>
      </c>
    </row>
    <row r="173" spans="1:11" ht="24" customHeight="1">
      <c r="A173" s="27" t="s">
        <v>70</v>
      </c>
      <c r="B173" s="30">
        <v>0.01</v>
      </c>
      <c r="C173" s="5">
        <v>25</v>
      </c>
      <c r="D173" s="30">
        <v>0.02</v>
      </c>
      <c r="E173" s="5">
        <v>27</v>
      </c>
      <c r="F173" s="30">
        <v>0.02</v>
      </c>
      <c r="G173" s="5">
        <v>24</v>
      </c>
      <c r="H173" s="30">
        <v>0.01</v>
      </c>
      <c r="I173" s="5">
        <v>25</v>
      </c>
      <c r="J173" s="30">
        <v>0.01</v>
      </c>
      <c r="K173" s="5">
        <v>30</v>
      </c>
    </row>
    <row r="174" spans="1:11" ht="24" customHeight="1">
      <c r="A174" s="27" t="s">
        <v>71</v>
      </c>
      <c r="B174" s="30">
        <v>7.0000000000000007E-2</v>
      </c>
      <c r="C174" s="5">
        <v>19</v>
      </c>
      <c r="D174" s="30">
        <v>0.08</v>
      </c>
      <c r="E174" s="5">
        <v>18</v>
      </c>
      <c r="F174" s="30">
        <v>0.11</v>
      </c>
      <c r="G174" s="5">
        <v>18</v>
      </c>
      <c r="H174" s="30">
        <v>0.1</v>
      </c>
      <c r="I174" s="5">
        <v>18</v>
      </c>
      <c r="J174" s="30">
        <v>0.06</v>
      </c>
      <c r="K174" s="5">
        <v>19</v>
      </c>
    </row>
    <row r="175" spans="1:11" ht="24" customHeight="1">
      <c r="A175" s="27" t="s">
        <v>80</v>
      </c>
      <c r="B175" s="30">
        <v>1.46</v>
      </c>
      <c r="C175" s="5">
        <v>5</v>
      </c>
      <c r="D175" s="30">
        <v>2.14</v>
      </c>
      <c r="E175" s="5">
        <v>5</v>
      </c>
      <c r="F175" s="30">
        <v>2.4700000000000002</v>
      </c>
      <c r="G175" s="5">
        <v>5</v>
      </c>
      <c r="H175" s="30">
        <v>3.22</v>
      </c>
      <c r="I175" s="5">
        <v>5</v>
      </c>
      <c r="J175" s="30">
        <v>2.9</v>
      </c>
      <c r="K175" s="5">
        <v>5</v>
      </c>
    </row>
    <row r="176" spans="1:11" ht="24" customHeight="1">
      <c r="A176" s="27" t="s">
        <v>72</v>
      </c>
      <c r="B176" s="30">
        <v>0.19</v>
      </c>
      <c r="C176" s="5">
        <v>10</v>
      </c>
      <c r="D176" s="30">
        <v>0.17</v>
      </c>
      <c r="E176" s="5">
        <v>14</v>
      </c>
      <c r="F176" s="30">
        <v>0.11</v>
      </c>
      <c r="G176" s="5">
        <v>18</v>
      </c>
      <c r="H176" s="30">
        <v>0.08</v>
      </c>
      <c r="I176" s="5">
        <v>19</v>
      </c>
      <c r="J176" s="30">
        <v>7.0000000000000007E-2</v>
      </c>
      <c r="K176" s="5">
        <v>17</v>
      </c>
    </row>
    <row r="177" spans="1:11" ht="24" customHeight="1">
      <c r="A177" s="27" t="s">
        <v>73</v>
      </c>
      <c r="B177" s="30">
        <v>10.71</v>
      </c>
      <c r="C177" s="5">
        <v>3</v>
      </c>
      <c r="D177" s="30">
        <v>10.49</v>
      </c>
      <c r="E177" s="5">
        <v>3</v>
      </c>
      <c r="F177" s="30">
        <v>10.029999999999999</v>
      </c>
      <c r="G177" s="5">
        <v>3</v>
      </c>
      <c r="H177" s="30">
        <v>9.8800000000000008</v>
      </c>
      <c r="I177" s="5">
        <v>2</v>
      </c>
      <c r="J177" s="30">
        <v>8.42</v>
      </c>
      <c r="K177" s="5">
        <v>2</v>
      </c>
    </row>
    <row r="178" spans="1:11" ht="24" customHeight="1">
      <c r="A178" s="27" t="s">
        <v>74</v>
      </c>
      <c r="B178" s="30">
        <v>0.02</v>
      </c>
      <c r="C178" s="5">
        <v>23</v>
      </c>
      <c r="D178" s="30">
        <v>0.05</v>
      </c>
      <c r="E178" s="5">
        <v>23</v>
      </c>
      <c r="F178" s="30">
        <v>0.02</v>
      </c>
      <c r="G178" s="5">
        <v>24</v>
      </c>
      <c r="H178" s="30">
        <v>0.02</v>
      </c>
      <c r="I178" s="5">
        <v>23</v>
      </c>
      <c r="J178" s="30">
        <v>0.02</v>
      </c>
      <c r="K178" s="5">
        <v>24</v>
      </c>
    </row>
    <row r="179" spans="1:11" ht="24" customHeight="1">
      <c r="A179" s="27" t="s">
        <v>75</v>
      </c>
      <c r="B179" s="30">
        <v>0.01</v>
      </c>
      <c r="C179" s="5">
        <v>25</v>
      </c>
      <c r="D179" s="30">
        <v>0.03</v>
      </c>
      <c r="E179" s="5">
        <v>26</v>
      </c>
      <c r="F179" s="30">
        <v>0.02</v>
      </c>
      <c r="G179" s="5">
        <v>24</v>
      </c>
      <c r="H179" s="30">
        <v>0.01</v>
      </c>
      <c r="I179" s="5">
        <v>25</v>
      </c>
      <c r="J179" s="30">
        <v>0.01</v>
      </c>
      <c r="K179" s="5">
        <v>31</v>
      </c>
    </row>
    <row r="180" spans="1:11" ht="24" customHeight="1">
      <c r="A180" s="27" t="s">
        <v>76</v>
      </c>
      <c r="B180" s="30">
        <v>0.17</v>
      </c>
      <c r="C180" s="5">
        <v>11</v>
      </c>
      <c r="D180" s="30">
        <v>0.2</v>
      </c>
      <c r="E180" s="5">
        <v>12</v>
      </c>
      <c r="F180" s="30">
        <v>0.14000000000000001</v>
      </c>
      <c r="G180" s="5">
        <v>15</v>
      </c>
      <c r="H180" s="30">
        <v>0.13</v>
      </c>
      <c r="I180" s="5">
        <v>13</v>
      </c>
      <c r="J180" s="30">
        <v>0.13</v>
      </c>
      <c r="K180" s="5">
        <v>12</v>
      </c>
    </row>
    <row r="181" spans="1:11" ht="24" customHeight="1">
      <c r="A181" s="27" t="s">
        <v>182</v>
      </c>
      <c r="B181" s="30">
        <v>0.03</v>
      </c>
      <c r="C181" s="5">
        <v>22</v>
      </c>
      <c r="D181" s="30">
        <v>7.0000000000000007E-2</v>
      </c>
      <c r="E181" s="5">
        <v>20</v>
      </c>
      <c r="F181" s="30">
        <v>0.06</v>
      </c>
      <c r="G181" s="5">
        <v>22</v>
      </c>
      <c r="H181" s="30">
        <v>0.04</v>
      </c>
      <c r="I181" s="5">
        <v>22</v>
      </c>
      <c r="J181" s="30">
        <v>0.04</v>
      </c>
      <c r="K181" s="5">
        <v>21</v>
      </c>
    </row>
    <row r="182" spans="1:11" ht="24" customHeight="1">
      <c r="A182" s="27" t="s">
        <v>77</v>
      </c>
      <c r="B182" s="30">
        <v>0.12</v>
      </c>
      <c r="C182" s="5">
        <v>13</v>
      </c>
      <c r="D182" s="30">
        <v>0.17</v>
      </c>
      <c r="E182" s="5">
        <v>14</v>
      </c>
      <c r="F182" s="30">
        <v>0.18</v>
      </c>
      <c r="G182" s="5">
        <v>12</v>
      </c>
      <c r="H182" s="30">
        <v>0.13</v>
      </c>
      <c r="I182" s="5">
        <v>13</v>
      </c>
      <c r="J182" s="30">
        <v>0.1</v>
      </c>
      <c r="K182" s="5">
        <v>14</v>
      </c>
    </row>
    <row r="183" spans="1:11" ht="24" customHeight="1">
      <c r="A183" s="27" t="s">
        <v>81</v>
      </c>
      <c r="B183" s="30">
        <v>0.09</v>
      </c>
      <c r="C183" s="5">
        <v>16</v>
      </c>
      <c r="D183" s="30">
        <v>0.13</v>
      </c>
      <c r="E183" s="5">
        <v>16</v>
      </c>
      <c r="F183" s="30">
        <v>0.13</v>
      </c>
      <c r="G183" s="5">
        <v>17</v>
      </c>
      <c r="H183" s="30">
        <v>0.13</v>
      </c>
      <c r="I183" s="5">
        <v>13</v>
      </c>
      <c r="J183" s="30">
        <v>0.08</v>
      </c>
      <c r="K183" s="5">
        <v>15</v>
      </c>
    </row>
    <row r="184" spans="1:11" ht="24" customHeight="1">
      <c r="A184" s="27" t="s">
        <v>78</v>
      </c>
      <c r="B184" s="30">
        <v>0.04</v>
      </c>
      <c r="C184" s="5">
        <v>20</v>
      </c>
      <c r="D184" s="30">
        <v>7.0000000000000007E-2</v>
      </c>
      <c r="E184" s="5">
        <v>20</v>
      </c>
      <c r="F184" s="30">
        <v>0.14000000000000001</v>
      </c>
      <c r="G184" s="5">
        <v>15</v>
      </c>
      <c r="H184" s="30">
        <v>0.08</v>
      </c>
      <c r="I184" s="5">
        <v>19</v>
      </c>
      <c r="J184" s="30">
        <v>0.08</v>
      </c>
      <c r="K184" s="5">
        <v>16</v>
      </c>
    </row>
    <row r="185" spans="1:11" ht="24" customHeight="1">
      <c r="A185" s="27" t="s">
        <v>36</v>
      </c>
      <c r="B185" s="30">
        <v>1.1100000000000001</v>
      </c>
      <c r="C185" s="5">
        <v>6</v>
      </c>
      <c r="D185" s="30">
        <v>1.0900000000000001</v>
      </c>
      <c r="E185" s="5">
        <v>6</v>
      </c>
      <c r="F185" s="30">
        <v>0.79</v>
      </c>
      <c r="G185" s="5">
        <v>8</v>
      </c>
      <c r="H185" s="30">
        <v>1.1100000000000001</v>
      </c>
      <c r="I185" s="5">
        <v>7</v>
      </c>
      <c r="J185" s="30">
        <v>1.05</v>
      </c>
      <c r="K185" s="5">
        <v>6</v>
      </c>
    </row>
    <row r="186" spans="1:11" s="721" customFormat="1" ht="18" customHeight="1">
      <c r="A186" s="967" t="s">
        <v>689</v>
      </c>
      <c r="B186" s="967"/>
      <c r="C186" s="824"/>
      <c r="D186" s="1033"/>
      <c r="E186" s="824"/>
      <c r="F186" s="1033"/>
      <c r="G186" s="824"/>
      <c r="H186" s="825"/>
      <c r="I186" s="824"/>
    </row>
    <row r="187" spans="1:11" s="721" customFormat="1" ht="18" customHeight="1">
      <c r="A187" s="713" t="s">
        <v>220</v>
      </c>
    </row>
    <row r="189" spans="1:11" ht="24" customHeight="1">
      <c r="A189" s="508" t="s">
        <v>693</v>
      </c>
      <c r="C189" s="11"/>
      <c r="E189" s="11"/>
      <c r="G189" s="21"/>
      <c r="K189" s="67" t="s">
        <v>189</v>
      </c>
    </row>
    <row r="190" spans="1:11" s="26" customFormat="1" ht="24" customHeight="1">
      <c r="A190" s="525" t="s">
        <v>1</v>
      </c>
      <c r="B190" s="651">
        <v>1393</v>
      </c>
      <c r="C190" s="652"/>
      <c r="D190" s="651">
        <v>1394</v>
      </c>
      <c r="E190" s="652"/>
      <c r="F190" s="651">
        <v>1395</v>
      </c>
      <c r="G190" s="652"/>
      <c r="H190" s="651">
        <v>1396</v>
      </c>
      <c r="I190" s="652"/>
      <c r="J190" s="651">
        <v>1397</v>
      </c>
      <c r="K190" s="652"/>
    </row>
    <row r="191" spans="1:11" s="26" customFormat="1" ht="24" customHeight="1">
      <c r="A191" s="527"/>
      <c r="B191" s="494" t="s">
        <v>2</v>
      </c>
      <c r="C191" s="494" t="s">
        <v>198</v>
      </c>
      <c r="D191" s="494" t="s">
        <v>2</v>
      </c>
      <c r="E191" s="494" t="s">
        <v>198</v>
      </c>
      <c r="F191" s="494" t="s">
        <v>2</v>
      </c>
      <c r="G191" s="494" t="s">
        <v>198</v>
      </c>
      <c r="H191" s="494" t="s">
        <v>2</v>
      </c>
      <c r="I191" s="494" t="s">
        <v>198</v>
      </c>
      <c r="J191" s="494" t="s">
        <v>2</v>
      </c>
      <c r="K191" s="494" t="s">
        <v>198</v>
      </c>
    </row>
    <row r="192" spans="1:11" ht="24" customHeight="1">
      <c r="A192" s="17" t="s">
        <v>688</v>
      </c>
      <c r="B192" s="3">
        <v>100</v>
      </c>
      <c r="C192" s="3" t="s">
        <v>352</v>
      </c>
      <c r="D192" s="3">
        <v>100</v>
      </c>
      <c r="E192" s="3" t="s">
        <v>352</v>
      </c>
      <c r="F192" s="3">
        <v>100</v>
      </c>
      <c r="G192" s="3" t="s">
        <v>352</v>
      </c>
      <c r="H192" s="3">
        <v>100</v>
      </c>
      <c r="I192" s="3" t="s">
        <v>352</v>
      </c>
      <c r="J192" s="3">
        <v>100</v>
      </c>
      <c r="K192" s="3" t="s">
        <v>352</v>
      </c>
    </row>
    <row r="193" spans="1:11" ht="24" customHeight="1">
      <c r="A193" s="27" t="s">
        <v>56</v>
      </c>
      <c r="B193" s="30">
        <v>4.7699999999999996</v>
      </c>
      <c r="C193" s="5">
        <v>7</v>
      </c>
      <c r="D193" s="30">
        <v>5.51</v>
      </c>
      <c r="E193" s="5">
        <v>6</v>
      </c>
      <c r="F193" s="30">
        <v>5.21</v>
      </c>
      <c r="G193" s="5">
        <v>6</v>
      </c>
      <c r="H193" s="30">
        <v>5.16</v>
      </c>
      <c r="I193" s="5">
        <v>5</v>
      </c>
      <c r="J193" s="30">
        <v>4.93</v>
      </c>
      <c r="K193" s="5">
        <v>5</v>
      </c>
    </row>
    <row r="194" spans="1:11" ht="24" customHeight="1">
      <c r="A194" s="27" t="s">
        <v>57</v>
      </c>
      <c r="B194" s="30">
        <v>1.34</v>
      </c>
      <c r="C194" s="5">
        <v>16</v>
      </c>
      <c r="D194" s="30">
        <v>1.55</v>
      </c>
      <c r="E194" s="5">
        <v>16</v>
      </c>
      <c r="F194" s="30">
        <v>1.51</v>
      </c>
      <c r="G194" s="5">
        <v>17</v>
      </c>
      <c r="H194" s="30">
        <v>1.41</v>
      </c>
      <c r="I194" s="5">
        <v>17</v>
      </c>
      <c r="J194" s="30">
        <v>1.54</v>
      </c>
      <c r="K194" s="5">
        <v>16</v>
      </c>
    </row>
    <row r="195" spans="1:11" ht="24" customHeight="1">
      <c r="A195" s="27" t="s">
        <v>58</v>
      </c>
      <c r="B195" s="30">
        <v>0.78</v>
      </c>
      <c r="C195" s="5">
        <v>25</v>
      </c>
      <c r="D195" s="30">
        <v>0.83</v>
      </c>
      <c r="E195" s="5">
        <v>24</v>
      </c>
      <c r="F195" s="30">
        <v>0.77</v>
      </c>
      <c r="G195" s="5">
        <v>22</v>
      </c>
      <c r="H195" s="30">
        <v>0.76</v>
      </c>
      <c r="I195" s="5">
        <v>23</v>
      </c>
      <c r="J195" s="30">
        <v>0.71</v>
      </c>
      <c r="K195" s="5">
        <v>23</v>
      </c>
    </row>
    <row r="196" spans="1:11" ht="24" customHeight="1">
      <c r="A196" s="27" t="s">
        <v>59</v>
      </c>
      <c r="B196" s="30">
        <v>7.43</v>
      </c>
      <c r="C196" s="5">
        <v>4</v>
      </c>
      <c r="D196" s="30">
        <v>7.36</v>
      </c>
      <c r="E196" s="5">
        <v>4</v>
      </c>
      <c r="F196" s="30">
        <v>7.29</v>
      </c>
      <c r="G196" s="5">
        <v>4</v>
      </c>
      <c r="H196" s="30">
        <v>8.25</v>
      </c>
      <c r="I196" s="5">
        <v>3</v>
      </c>
      <c r="J196" s="30">
        <v>8.19</v>
      </c>
      <c r="K196" s="5">
        <v>3</v>
      </c>
    </row>
    <row r="197" spans="1:11" ht="24" customHeight="1">
      <c r="A197" s="27" t="s">
        <v>10</v>
      </c>
      <c r="B197" s="30">
        <v>2.73</v>
      </c>
      <c r="C197" s="5">
        <v>10</v>
      </c>
      <c r="D197" s="30">
        <v>3.45</v>
      </c>
      <c r="E197" s="5">
        <v>8</v>
      </c>
      <c r="F197" s="30">
        <v>2.98</v>
      </c>
      <c r="G197" s="5">
        <v>9</v>
      </c>
      <c r="H197" s="30">
        <v>3.16</v>
      </c>
      <c r="I197" s="5">
        <v>8</v>
      </c>
      <c r="J197" s="30">
        <v>3.04</v>
      </c>
      <c r="K197" s="5">
        <v>9</v>
      </c>
    </row>
    <row r="198" spans="1:11" ht="24" customHeight="1">
      <c r="A198" s="27" t="s">
        <v>60</v>
      </c>
      <c r="B198" s="30">
        <v>0.84</v>
      </c>
      <c r="C198" s="5">
        <v>23</v>
      </c>
      <c r="D198" s="30">
        <v>0.77</v>
      </c>
      <c r="E198" s="5">
        <v>27</v>
      </c>
      <c r="F198" s="30">
        <v>0.71</v>
      </c>
      <c r="G198" s="5">
        <v>26</v>
      </c>
      <c r="H198" s="30">
        <v>0.66</v>
      </c>
      <c r="I198" s="5">
        <v>26</v>
      </c>
      <c r="J198" s="30">
        <v>0.62</v>
      </c>
      <c r="K198" s="5">
        <v>26</v>
      </c>
    </row>
    <row r="199" spans="1:11" ht="24" customHeight="1">
      <c r="A199" s="27" t="s">
        <v>12</v>
      </c>
      <c r="B199" s="30">
        <v>14.83</v>
      </c>
      <c r="C199" s="5">
        <v>2</v>
      </c>
      <c r="D199" s="30">
        <v>11.61</v>
      </c>
      <c r="E199" s="5">
        <v>2</v>
      </c>
      <c r="F199" s="30">
        <v>14.49</v>
      </c>
      <c r="G199" s="5">
        <v>2</v>
      </c>
      <c r="H199" s="30">
        <v>14.86</v>
      </c>
      <c r="I199" s="5">
        <v>2</v>
      </c>
      <c r="J199" s="30">
        <v>16.670000000000002</v>
      </c>
      <c r="K199" s="5">
        <v>2</v>
      </c>
    </row>
    <row r="200" spans="1:11" ht="24" customHeight="1">
      <c r="A200" s="27" t="s">
        <v>61</v>
      </c>
      <c r="B200" s="30">
        <v>18.7</v>
      </c>
      <c r="C200" s="5">
        <v>1</v>
      </c>
      <c r="D200" s="30">
        <v>18.32</v>
      </c>
      <c r="E200" s="5">
        <v>1</v>
      </c>
      <c r="F200" s="30">
        <v>19.670000000000002</v>
      </c>
      <c r="G200" s="5">
        <v>1</v>
      </c>
      <c r="H200" s="30">
        <v>20.190000000000001</v>
      </c>
      <c r="I200" s="5">
        <v>1</v>
      </c>
      <c r="J200" s="30">
        <v>19.02</v>
      </c>
      <c r="K200" s="5">
        <v>1</v>
      </c>
    </row>
    <row r="201" spans="1:11" ht="24" customHeight="1">
      <c r="A201" s="27" t="s">
        <v>62</v>
      </c>
      <c r="B201" s="30">
        <v>0.4</v>
      </c>
      <c r="C201" s="5">
        <v>30</v>
      </c>
      <c r="D201" s="30">
        <v>0.51</v>
      </c>
      <c r="E201" s="5">
        <v>30</v>
      </c>
      <c r="F201" s="30">
        <v>0.44</v>
      </c>
      <c r="G201" s="5">
        <v>30</v>
      </c>
      <c r="H201" s="30">
        <v>0.48</v>
      </c>
      <c r="I201" s="5">
        <v>29</v>
      </c>
      <c r="J201" s="30">
        <v>0.49</v>
      </c>
      <c r="K201" s="5">
        <v>29</v>
      </c>
    </row>
    <row r="202" spans="1:11" ht="24" customHeight="1">
      <c r="A202" s="27" t="s">
        <v>63</v>
      </c>
      <c r="B202" s="30">
        <v>0.38</v>
      </c>
      <c r="C202" s="5">
        <v>31</v>
      </c>
      <c r="D202" s="30">
        <v>0.43</v>
      </c>
      <c r="E202" s="5">
        <v>31</v>
      </c>
      <c r="F202" s="30">
        <v>0.35</v>
      </c>
      <c r="G202" s="5">
        <v>31</v>
      </c>
      <c r="H202" s="30">
        <v>0.41</v>
      </c>
      <c r="I202" s="5">
        <v>31</v>
      </c>
      <c r="J202" s="30">
        <v>0.3</v>
      </c>
      <c r="K202" s="5">
        <v>31</v>
      </c>
    </row>
    <row r="203" spans="1:11" ht="24" customHeight="1">
      <c r="A203" s="27" t="s">
        <v>64</v>
      </c>
      <c r="B203" s="30">
        <v>5.0999999999999996</v>
      </c>
      <c r="C203" s="5">
        <v>6</v>
      </c>
      <c r="D203" s="30">
        <v>5</v>
      </c>
      <c r="E203" s="5">
        <v>7</v>
      </c>
      <c r="F203" s="30">
        <v>4.05</v>
      </c>
      <c r="G203" s="5">
        <v>7</v>
      </c>
      <c r="H203" s="30">
        <v>3.97</v>
      </c>
      <c r="I203" s="5">
        <v>7</v>
      </c>
      <c r="J203" s="30">
        <v>3.9</v>
      </c>
      <c r="K203" s="5">
        <v>7</v>
      </c>
    </row>
    <row r="204" spans="1:11" ht="24" customHeight="1">
      <c r="A204" s="27" t="s">
        <v>65</v>
      </c>
      <c r="B204" s="30">
        <v>0.57999999999999996</v>
      </c>
      <c r="C204" s="5">
        <v>28</v>
      </c>
      <c r="D204" s="30">
        <v>0.54</v>
      </c>
      <c r="E204" s="5">
        <v>29</v>
      </c>
      <c r="F204" s="30">
        <v>0.55000000000000004</v>
      </c>
      <c r="G204" s="5">
        <v>28</v>
      </c>
      <c r="H204" s="30">
        <v>0.49</v>
      </c>
      <c r="I204" s="5">
        <v>28</v>
      </c>
      <c r="J204" s="30">
        <v>0.53</v>
      </c>
      <c r="K204" s="5">
        <v>28</v>
      </c>
    </row>
    <row r="205" spans="1:11" ht="24" customHeight="1">
      <c r="A205" s="27" t="s">
        <v>66</v>
      </c>
      <c r="B205" s="30">
        <v>8.86</v>
      </c>
      <c r="C205" s="5">
        <v>3</v>
      </c>
      <c r="D205" s="30">
        <v>8</v>
      </c>
      <c r="E205" s="5">
        <v>3</v>
      </c>
      <c r="F205" s="30">
        <v>7.55</v>
      </c>
      <c r="G205" s="5">
        <v>3</v>
      </c>
      <c r="H205" s="30">
        <v>7.73</v>
      </c>
      <c r="I205" s="5">
        <v>4</v>
      </c>
      <c r="J205" s="30">
        <v>7.26</v>
      </c>
      <c r="K205" s="5">
        <v>4</v>
      </c>
    </row>
    <row r="206" spans="1:11" ht="24" customHeight="1">
      <c r="A206" s="27" t="s">
        <v>19</v>
      </c>
      <c r="B206" s="30">
        <v>1.01</v>
      </c>
      <c r="C206" s="5">
        <v>19</v>
      </c>
      <c r="D206" s="30">
        <v>1.33</v>
      </c>
      <c r="E206" s="5">
        <v>19</v>
      </c>
      <c r="F206" s="30">
        <v>1.44</v>
      </c>
      <c r="G206" s="5">
        <v>18</v>
      </c>
      <c r="H206" s="30">
        <v>1.53</v>
      </c>
      <c r="I206" s="5">
        <v>16</v>
      </c>
      <c r="J206" s="30">
        <v>1.41</v>
      </c>
      <c r="K206" s="5">
        <v>18</v>
      </c>
    </row>
    <row r="207" spans="1:11" ht="24" customHeight="1">
      <c r="A207" s="27" t="s">
        <v>67</v>
      </c>
      <c r="B207" s="30">
        <v>0.99</v>
      </c>
      <c r="C207" s="5">
        <v>20</v>
      </c>
      <c r="D207" s="30">
        <v>1.22</v>
      </c>
      <c r="E207" s="5">
        <v>20</v>
      </c>
      <c r="F207" s="30">
        <v>1.61</v>
      </c>
      <c r="G207" s="5">
        <v>16</v>
      </c>
      <c r="H207" s="30">
        <v>1.27</v>
      </c>
      <c r="I207" s="5">
        <v>18</v>
      </c>
      <c r="J207" s="30">
        <v>1.07</v>
      </c>
      <c r="K207" s="5">
        <v>22</v>
      </c>
    </row>
    <row r="208" spans="1:11" ht="24" customHeight="1">
      <c r="A208" s="27" t="s">
        <v>21</v>
      </c>
      <c r="B208" s="30">
        <v>0.94</v>
      </c>
      <c r="C208" s="5">
        <v>21</v>
      </c>
      <c r="D208" s="30">
        <v>1.22</v>
      </c>
      <c r="E208" s="5">
        <v>20</v>
      </c>
      <c r="F208" s="30">
        <v>1.06</v>
      </c>
      <c r="G208" s="5">
        <v>21</v>
      </c>
      <c r="H208" s="30">
        <v>0.98</v>
      </c>
      <c r="I208" s="5">
        <v>21</v>
      </c>
      <c r="J208" s="30">
        <v>1.1100000000000001</v>
      </c>
      <c r="K208" s="5">
        <v>19</v>
      </c>
    </row>
    <row r="209" spans="1:11" ht="24" customHeight="1">
      <c r="A209" s="27" t="s">
        <v>68</v>
      </c>
      <c r="B209" s="30">
        <v>6.32</v>
      </c>
      <c r="C209" s="5">
        <v>5</v>
      </c>
      <c r="D209" s="30">
        <v>5.62</v>
      </c>
      <c r="E209" s="5">
        <v>5</v>
      </c>
      <c r="F209" s="30">
        <v>5.59</v>
      </c>
      <c r="G209" s="5">
        <v>5</v>
      </c>
      <c r="H209" s="30">
        <v>5.0199999999999996</v>
      </c>
      <c r="I209" s="5">
        <v>6</v>
      </c>
      <c r="J209" s="30">
        <v>4.62</v>
      </c>
      <c r="K209" s="5">
        <v>6</v>
      </c>
    </row>
    <row r="210" spans="1:11" ht="24" customHeight="1">
      <c r="A210" s="27" t="s">
        <v>69</v>
      </c>
      <c r="B210" s="30">
        <v>2.58</v>
      </c>
      <c r="C210" s="5">
        <v>11</v>
      </c>
      <c r="D210" s="30">
        <v>3.18</v>
      </c>
      <c r="E210" s="5">
        <v>11</v>
      </c>
      <c r="F210" s="30">
        <v>3.14</v>
      </c>
      <c r="G210" s="5">
        <v>8</v>
      </c>
      <c r="H210" s="30">
        <v>2.6</v>
      </c>
      <c r="I210" s="5">
        <v>12</v>
      </c>
      <c r="J210" s="30">
        <v>2.54</v>
      </c>
      <c r="K210" s="5">
        <v>12</v>
      </c>
    </row>
    <row r="211" spans="1:11" ht="24" customHeight="1">
      <c r="A211" s="27" t="s">
        <v>70</v>
      </c>
      <c r="B211" s="30">
        <v>1.08</v>
      </c>
      <c r="C211" s="5">
        <v>18</v>
      </c>
      <c r="D211" s="30">
        <v>1.35</v>
      </c>
      <c r="E211" s="5">
        <v>18</v>
      </c>
      <c r="F211" s="30">
        <v>1.34</v>
      </c>
      <c r="G211" s="5">
        <v>19</v>
      </c>
      <c r="H211" s="30">
        <v>1.07</v>
      </c>
      <c r="I211" s="5">
        <v>20</v>
      </c>
      <c r="J211" s="30">
        <v>1.0900000000000001</v>
      </c>
      <c r="K211" s="5">
        <v>21</v>
      </c>
    </row>
    <row r="212" spans="1:11" ht="24" customHeight="1">
      <c r="A212" s="27" t="s">
        <v>71</v>
      </c>
      <c r="B212" s="30">
        <v>0.47</v>
      </c>
      <c r="C212" s="5">
        <v>29</v>
      </c>
      <c r="D212" s="30">
        <v>0.56000000000000005</v>
      </c>
      <c r="E212" s="5">
        <v>28</v>
      </c>
      <c r="F212" s="30">
        <v>0.54</v>
      </c>
      <c r="G212" s="5">
        <v>29</v>
      </c>
      <c r="H212" s="30">
        <v>0.46</v>
      </c>
      <c r="I212" s="5">
        <v>30</v>
      </c>
      <c r="J212" s="30">
        <v>0.48</v>
      </c>
      <c r="K212" s="5">
        <v>30</v>
      </c>
    </row>
    <row r="213" spans="1:11" ht="24" customHeight="1">
      <c r="A213" s="27" t="s">
        <v>80</v>
      </c>
      <c r="B213" s="30">
        <v>3.16</v>
      </c>
      <c r="C213" s="5">
        <v>8</v>
      </c>
      <c r="D213" s="30">
        <v>3.31</v>
      </c>
      <c r="E213" s="5">
        <v>9</v>
      </c>
      <c r="F213" s="30">
        <v>2.8</v>
      </c>
      <c r="G213" s="5">
        <v>11</v>
      </c>
      <c r="H213" s="30">
        <v>2.87</v>
      </c>
      <c r="I213" s="5">
        <v>10</v>
      </c>
      <c r="J213" s="30">
        <v>3.02</v>
      </c>
      <c r="K213" s="5">
        <v>10</v>
      </c>
    </row>
    <row r="214" spans="1:11" ht="24" customHeight="1">
      <c r="A214" s="27" t="s">
        <v>72</v>
      </c>
      <c r="B214" s="30">
        <v>1.34</v>
      </c>
      <c r="C214" s="5">
        <v>16</v>
      </c>
      <c r="D214" s="30">
        <v>1.37</v>
      </c>
      <c r="E214" s="5">
        <v>17</v>
      </c>
      <c r="F214" s="30">
        <v>1.1599999999999999</v>
      </c>
      <c r="G214" s="5">
        <v>20</v>
      </c>
      <c r="H214" s="30">
        <v>1.21</v>
      </c>
      <c r="I214" s="5">
        <v>19</v>
      </c>
      <c r="J214" s="30">
        <v>1.47</v>
      </c>
      <c r="K214" s="5">
        <v>17</v>
      </c>
    </row>
    <row r="215" spans="1:11" ht="24" customHeight="1">
      <c r="A215" s="27" t="s">
        <v>73</v>
      </c>
      <c r="B215" s="30">
        <v>0.93</v>
      </c>
      <c r="C215" s="5">
        <v>22</v>
      </c>
      <c r="D215" s="30">
        <v>0.99</v>
      </c>
      <c r="E215" s="5">
        <v>22</v>
      </c>
      <c r="F215" s="30">
        <v>0.76</v>
      </c>
      <c r="G215" s="5">
        <v>24</v>
      </c>
      <c r="H215" s="30">
        <v>0.75</v>
      </c>
      <c r="I215" s="5">
        <v>24</v>
      </c>
      <c r="J215" s="30">
        <v>0.59</v>
      </c>
      <c r="K215" s="5">
        <v>27</v>
      </c>
    </row>
    <row r="216" spans="1:11" ht="24" customHeight="1">
      <c r="A216" s="27" t="s">
        <v>74</v>
      </c>
      <c r="B216" s="30">
        <v>0.75</v>
      </c>
      <c r="C216" s="5">
        <v>26</v>
      </c>
      <c r="D216" s="30">
        <v>0.81</v>
      </c>
      <c r="E216" s="5">
        <v>25</v>
      </c>
      <c r="F216" s="30">
        <v>0.74</v>
      </c>
      <c r="G216" s="5">
        <v>25</v>
      </c>
      <c r="H216" s="30">
        <v>0.64</v>
      </c>
      <c r="I216" s="5">
        <v>27</v>
      </c>
      <c r="J216" s="30">
        <v>0.68</v>
      </c>
      <c r="K216" s="5">
        <v>24</v>
      </c>
    </row>
    <row r="217" spans="1:11" ht="24" customHeight="1">
      <c r="A217" s="27" t="s">
        <v>75</v>
      </c>
      <c r="B217" s="30">
        <v>1.83</v>
      </c>
      <c r="C217" s="5">
        <v>15</v>
      </c>
      <c r="D217" s="30">
        <v>2.04</v>
      </c>
      <c r="E217" s="5">
        <v>15</v>
      </c>
      <c r="F217" s="30">
        <v>1.87</v>
      </c>
      <c r="G217" s="5">
        <v>15</v>
      </c>
      <c r="H217" s="30">
        <v>1.69</v>
      </c>
      <c r="I217" s="5">
        <v>15</v>
      </c>
      <c r="J217" s="30">
        <v>1.68</v>
      </c>
      <c r="K217" s="5">
        <v>15</v>
      </c>
    </row>
    <row r="218" spans="1:11" ht="24" customHeight="1">
      <c r="A218" s="27" t="s">
        <v>76</v>
      </c>
      <c r="B218" s="30">
        <v>0.67</v>
      </c>
      <c r="C218" s="5">
        <v>27</v>
      </c>
      <c r="D218" s="30">
        <v>0.8</v>
      </c>
      <c r="E218" s="5">
        <v>26</v>
      </c>
      <c r="F218" s="30">
        <v>0.68</v>
      </c>
      <c r="G218" s="5">
        <v>27</v>
      </c>
      <c r="H218" s="30">
        <v>0.72</v>
      </c>
      <c r="I218" s="5">
        <v>25</v>
      </c>
      <c r="J218" s="30">
        <v>0.64</v>
      </c>
      <c r="K218" s="5">
        <v>25</v>
      </c>
    </row>
    <row r="219" spans="1:11" ht="24" customHeight="1">
      <c r="A219" s="27" t="s">
        <v>182</v>
      </c>
      <c r="B219" s="30">
        <v>2.25</v>
      </c>
      <c r="C219" s="5">
        <v>14</v>
      </c>
      <c r="D219" s="30">
        <v>2.59</v>
      </c>
      <c r="E219" s="5">
        <v>13</v>
      </c>
      <c r="F219" s="30">
        <v>2.75</v>
      </c>
      <c r="G219" s="5">
        <v>12</v>
      </c>
      <c r="H219" s="30">
        <v>2.56</v>
      </c>
      <c r="I219" s="5">
        <v>13</v>
      </c>
      <c r="J219" s="30">
        <v>2.37</v>
      </c>
      <c r="K219" s="5">
        <v>14</v>
      </c>
    </row>
    <row r="220" spans="1:11" ht="24" customHeight="1">
      <c r="A220" s="27" t="s">
        <v>77</v>
      </c>
      <c r="B220" s="30">
        <v>2.98</v>
      </c>
      <c r="C220" s="5">
        <v>9</v>
      </c>
      <c r="D220" s="30">
        <v>3.26</v>
      </c>
      <c r="E220" s="5">
        <v>10</v>
      </c>
      <c r="F220" s="30">
        <v>2.92</v>
      </c>
      <c r="G220" s="5">
        <v>10</v>
      </c>
      <c r="H220" s="30">
        <v>3.15</v>
      </c>
      <c r="I220" s="5">
        <v>9</v>
      </c>
      <c r="J220" s="30">
        <v>3.49</v>
      </c>
      <c r="K220" s="5">
        <v>8</v>
      </c>
    </row>
    <row r="221" spans="1:11" ht="24" customHeight="1">
      <c r="A221" s="27" t="s">
        <v>81</v>
      </c>
      <c r="B221" s="30">
        <v>2.34</v>
      </c>
      <c r="C221" s="5">
        <v>13</v>
      </c>
      <c r="D221" s="30">
        <v>2.59</v>
      </c>
      <c r="E221" s="5">
        <v>13</v>
      </c>
      <c r="F221" s="30">
        <v>2.5099999999999998</v>
      </c>
      <c r="G221" s="5">
        <v>13</v>
      </c>
      <c r="H221" s="30">
        <v>2.62</v>
      </c>
      <c r="I221" s="5">
        <v>11</v>
      </c>
      <c r="J221" s="30">
        <v>2.85</v>
      </c>
      <c r="K221" s="5">
        <v>11</v>
      </c>
    </row>
    <row r="222" spans="1:11" ht="24" customHeight="1">
      <c r="A222" s="27" t="s">
        <v>78</v>
      </c>
      <c r="B222" s="30">
        <v>0.8</v>
      </c>
      <c r="C222" s="5">
        <v>24</v>
      </c>
      <c r="D222" s="30">
        <v>0.88</v>
      </c>
      <c r="E222" s="5">
        <v>23</v>
      </c>
      <c r="F222" s="30">
        <v>0.77</v>
      </c>
      <c r="G222" s="5">
        <v>22</v>
      </c>
      <c r="H222" s="30">
        <v>0.9</v>
      </c>
      <c r="I222" s="5">
        <v>22</v>
      </c>
      <c r="J222" s="30">
        <v>1.1100000000000001</v>
      </c>
      <c r="K222" s="5">
        <v>20</v>
      </c>
    </row>
    <row r="223" spans="1:11" ht="24" customHeight="1">
      <c r="A223" s="27" t="s">
        <v>36</v>
      </c>
      <c r="B223" s="30">
        <v>2.4300000000000002</v>
      </c>
      <c r="C223" s="5">
        <v>12</v>
      </c>
      <c r="D223" s="30">
        <v>2.69</v>
      </c>
      <c r="E223" s="5">
        <v>12</v>
      </c>
      <c r="F223" s="30">
        <v>2.5</v>
      </c>
      <c r="G223" s="5">
        <v>14</v>
      </c>
      <c r="H223" s="30">
        <v>2.2200000000000002</v>
      </c>
      <c r="I223" s="5">
        <v>14</v>
      </c>
      <c r="J223" s="30">
        <v>2.44</v>
      </c>
      <c r="K223" s="5">
        <v>13</v>
      </c>
    </row>
    <row r="224" spans="1:11" s="721" customFormat="1" ht="17.25" customHeight="1">
      <c r="A224" s="730" t="s">
        <v>689</v>
      </c>
    </row>
    <row r="225" spans="1:23" s="721" customFormat="1" ht="17.25" customHeight="1">
      <c r="A225" s="713" t="s">
        <v>220</v>
      </c>
    </row>
    <row r="227" spans="1:23" ht="24" customHeight="1">
      <c r="A227" s="508" t="s">
        <v>696</v>
      </c>
      <c r="C227" s="11"/>
      <c r="E227" s="11"/>
      <c r="G227" s="21"/>
      <c r="K227" s="67" t="s">
        <v>189</v>
      </c>
    </row>
    <row r="228" spans="1:23" s="26" customFormat="1" ht="24" customHeight="1">
      <c r="A228" s="525" t="s">
        <v>1</v>
      </c>
      <c r="B228" s="651">
        <v>1393</v>
      </c>
      <c r="C228" s="652"/>
      <c r="D228" s="651">
        <v>1394</v>
      </c>
      <c r="E228" s="652"/>
      <c r="F228" s="651">
        <v>1395</v>
      </c>
      <c r="G228" s="652"/>
      <c r="H228" s="651">
        <v>1396</v>
      </c>
      <c r="I228" s="652"/>
      <c r="J228" s="651">
        <v>1397</v>
      </c>
      <c r="K228" s="652"/>
    </row>
    <row r="229" spans="1:23" s="26" customFormat="1" ht="24" customHeight="1">
      <c r="A229" s="527"/>
      <c r="B229" s="494" t="s">
        <v>2</v>
      </c>
      <c r="C229" s="494" t="s">
        <v>198</v>
      </c>
      <c r="D229" s="494" t="s">
        <v>2</v>
      </c>
      <c r="E229" s="494" t="s">
        <v>198</v>
      </c>
      <c r="F229" s="494" t="s">
        <v>2</v>
      </c>
      <c r="G229" s="494" t="s">
        <v>198</v>
      </c>
      <c r="H229" s="494" t="s">
        <v>2</v>
      </c>
      <c r="I229" s="494" t="s">
        <v>198</v>
      </c>
      <c r="J229" s="494" t="s">
        <v>2</v>
      </c>
      <c r="K229" s="494" t="s">
        <v>198</v>
      </c>
    </row>
    <row r="230" spans="1:23" ht="24" customHeight="1">
      <c r="A230" s="17" t="s">
        <v>55</v>
      </c>
      <c r="B230" s="3">
        <v>100</v>
      </c>
      <c r="C230" s="3" t="s">
        <v>352</v>
      </c>
      <c r="D230" s="3">
        <v>100</v>
      </c>
      <c r="E230" s="3" t="s">
        <v>352</v>
      </c>
      <c r="F230" s="3">
        <v>100</v>
      </c>
      <c r="G230" s="3" t="s">
        <v>352</v>
      </c>
      <c r="H230" s="3">
        <v>100</v>
      </c>
      <c r="I230" s="3" t="s">
        <v>352</v>
      </c>
      <c r="J230" s="3">
        <v>100</v>
      </c>
      <c r="K230" s="3" t="s">
        <v>352</v>
      </c>
      <c r="N230" s="653"/>
      <c r="O230" s="654"/>
      <c r="P230" s="653"/>
      <c r="Q230" s="654"/>
      <c r="R230" s="653"/>
      <c r="S230" s="654"/>
      <c r="T230" s="653"/>
      <c r="U230" s="654"/>
      <c r="V230" s="653"/>
      <c r="W230" s="654"/>
    </row>
    <row r="231" spans="1:23" ht="24" customHeight="1">
      <c r="A231" s="27" t="s">
        <v>56</v>
      </c>
      <c r="B231" s="30">
        <v>3.35</v>
      </c>
      <c r="C231" s="5">
        <v>8</v>
      </c>
      <c r="D231" s="30">
        <v>3.36</v>
      </c>
      <c r="E231" s="5">
        <v>8</v>
      </c>
      <c r="F231" s="30">
        <v>3.36</v>
      </c>
      <c r="G231" s="5">
        <v>8</v>
      </c>
      <c r="H231" s="30">
        <v>3.37</v>
      </c>
      <c r="I231" s="5">
        <v>8</v>
      </c>
      <c r="J231" s="30">
        <v>3.43</v>
      </c>
      <c r="K231" s="5">
        <v>8</v>
      </c>
    </row>
    <row r="232" spans="1:23" ht="24" customHeight="1">
      <c r="A232" s="27" t="s">
        <v>57</v>
      </c>
      <c r="B232" s="30">
        <v>2.5299999999999998</v>
      </c>
      <c r="C232" s="5">
        <v>10</v>
      </c>
      <c r="D232" s="30">
        <v>2.58</v>
      </c>
      <c r="E232" s="5">
        <v>10</v>
      </c>
      <c r="F232" s="30">
        <v>2.6</v>
      </c>
      <c r="G232" s="5">
        <v>10</v>
      </c>
      <c r="H232" s="30">
        <v>2.5299999999999998</v>
      </c>
      <c r="I232" s="5">
        <v>10</v>
      </c>
      <c r="J232" s="30">
        <v>2.5299999999999998</v>
      </c>
      <c r="K232" s="5">
        <v>10</v>
      </c>
    </row>
    <row r="233" spans="1:23" ht="24" customHeight="1">
      <c r="A233" s="27" t="s">
        <v>58</v>
      </c>
      <c r="B233" s="30">
        <v>1.17</v>
      </c>
      <c r="C233" s="5">
        <v>23</v>
      </c>
      <c r="D233" s="30">
        <v>1.1299999999999999</v>
      </c>
      <c r="E233" s="5">
        <v>24</v>
      </c>
      <c r="F233" s="30">
        <v>1.1200000000000001</v>
      </c>
      <c r="G233" s="5">
        <v>24</v>
      </c>
      <c r="H233" s="30">
        <v>1.1399999999999999</v>
      </c>
      <c r="I233" s="5">
        <v>24</v>
      </c>
      <c r="J233" s="30">
        <v>1.18</v>
      </c>
      <c r="K233" s="5">
        <v>24</v>
      </c>
    </row>
    <row r="234" spans="1:23" ht="24" customHeight="1">
      <c r="A234" s="27" t="s">
        <v>59</v>
      </c>
      <c r="B234" s="30">
        <v>6.53</v>
      </c>
      <c r="C234" s="5">
        <v>3</v>
      </c>
      <c r="D234" s="30">
        <v>6.54</v>
      </c>
      <c r="E234" s="5">
        <v>3</v>
      </c>
      <c r="F234" s="30">
        <v>6.5</v>
      </c>
      <c r="G234" s="5">
        <v>3</v>
      </c>
      <c r="H234" s="30">
        <v>6.47</v>
      </c>
      <c r="I234" s="5">
        <v>3</v>
      </c>
      <c r="J234" s="30">
        <v>6.56</v>
      </c>
      <c r="K234" s="5">
        <v>3</v>
      </c>
    </row>
    <row r="235" spans="1:23" ht="24" customHeight="1">
      <c r="A235" s="27" t="s">
        <v>10</v>
      </c>
      <c r="B235" s="30">
        <v>3.81</v>
      </c>
      <c r="C235" s="5">
        <v>7</v>
      </c>
      <c r="D235" s="30">
        <v>3.61</v>
      </c>
      <c r="E235" s="5">
        <v>7</v>
      </c>
      <c r="F235" s="30">
        <v>3.59</v>
      </c>
      <c r="G235" s="5">
        <v>7</v>
      </c>
      <c r="H235" s="30">
        <v>3.66</v>
      </c>
      <c r="I235" s="5">
        <v>7</v>
      </c>
      <c r="J235" s="30">
        <v>3.75</v>
      </c>
      <c r="K235" s="5">
        <v>7</v>
      </c>
    </row>
    <row r="236" spans="1:23" ht="24" customHeight="1">
      <c r="A236" s="27" t="s">
        <v>60</v>
      </c>
      <c r="B236" s="30">
        <v>0.5</v>
      </c>
      <c r="C236" s="5">
        <v>30</v>
      </c>
      <c r="D236" s="30">
        <v>0.5</v>
      </c>
      <c r="E236" s="5">
        <v>31</v>
      </c>
      <c r="F236" s="30">
        <v>0.5</v>
      </c>
      <c r="G236" s="5">
        <v>31</v>
      </c>
      <c r="H236" s="30">
        <v>0.52</v>
      </c>
      <c r="I236" s="5">
        <v>31</v>
      </c>
      <c r="J236" s="30">
        <v>0.52</v>
      </c>
      <c r="K236" s="5">
        <v>31</v>
      </c>
    </row>
    <row r="237" spans="1:23" ht="24" customHeight="1">
      <c r="A237" s="27" t="s">
        <v>12</v>
      </c>
      <c r="B237" s="30">
        <v>1.22</v>
      </c>
      <c r="C237" s="5">
        <v>21</v>
      </c>
      <c r="D237" s="30">
        <v>1.28</v>
      </c>
      <c r="E237" s="5">
        <v>21</v>
      </c>
      <c r="F237" s="30">
        <v>1.37</v>
      </c>
      <c r="G237" s="5">
        <v>20</v>
      </c>
      <c r="H237" s="30">
        <v>1.33</v>
      </c>
      <c r="I237" s="5">
        <v>20</v>
      </c>
      <c r="J237" s="30">
        <v>1.3</v>
      </c>
      <c r="K237" s="5">
        <v>20</v>
      </c>
    </row>
    <row r="238" spans="1:23" ht="24" customHeight="1">
      <c r="A238" s="27" t="s">
        <v>61</v>
      </c>
      <c r="B238" s="30">
        <v>34.22</v>
      </c>
      <c r="C238" s="5">
        <v>1</v>
      </c>
      <c r="D238" s="30">
        <v>34.24</v>
      </c>
      <c r="E238" s="5">
        <v>1</v>
      </c>
      <c r="F238" s="30">
        <v>33.89</v>
      </c>
      <c r="G238" s="5">
        <v>1</v>
      </c>
      <c r="H238" s="30">
        <v>33.71</v>
      </c>
      <c r="I238" s="5">
        <v>1</v>
      </c>
      <c r="J238" s="30">
        <v>33.32</v>
      </c>
      <c r="K238" s="5">
        <v>1</v>
      </c>
    </row>
    <row r="239" spans="1:23" ht="24" customHeight="1">
      <c r="A239" s="27" t="s">
        <v>62</v>
      </c>
      <c r="B239" s="30">
        <v>0.71</v>
      </c>
      <c r="C239" s="5">
        <v>27</v>
      </c>
      <c r="D239" s="30">
        <v>0.73</v>
      </c>
      <c r="E239" s="5">
        <v>27</v>
      </c>
      <c r="F239" s="30">
        <v>0.74</v>
      </c>
      <c r="G239" s="5">
        <v>27</v>
      </c>
      <c r="H239" s="30">
        <v>0.78</v>
      </c>
      <c r="I239" s="5">
        <v>27</v>
      </c>
      <c r="J239" s="30">
        <v>0.77</v>
      </c>
      <c r="K239" s="5">
        <v>27</v>
      </c>
    </row>
    <row r="240" spans="1:23" ht="24" customHeight="1">
      <c r="A240" s="27" t="s">
        <v>63</v>
      </c>
      <c r="B240" s="30">
        <v>0.5</v>
      </c>
      <c r="C240" s="5">
        <v>30</v>
      </c>
      <c r="D240" s="30">
        <v>0.53</v>
      </c>
      <c r="E240" s="5">
        <v>30</v>
      </c>
      <c r="F240" s="30">
        <v>0.54</v>
      </c>
      <c r="G240" s="5">
        <v>30</v>
      </c>
      <c r="H240" s="30">
        <v>0.56000000000000005</v>
      </c>
      <c r="I240" s="5">
        <v>30</v>
      </c>
      <c r="J240" s="30">
        <v>0.56000000000000005</v>
      </c>
      <c r="K240" s="5">
        <v>30</v>
      </c>
    </row>
    <row r="241" spans="1:11" ht="24" customHeight="1">
      <c r="A241" s="27" t="s">
        <v>64</v>
      </c>
      <c r="B241" s="30">
        <v>6.81</v>
      </c>
      <c r="C241" s="5">
        <v>2</v>
      </c>
      <c r="D241" s="30">
        <v>6.93</v>
      </c>
      <c r="E241" s="5">
        <v>2</v>
      </c>
      <c r="F241" s="30">
        <v>6.9</v>
      </c>
      <c r="G241" s="5">
        <v>2</v>
      </c>
      <c r="H241" s="30">
        <v>6.82</v>
      </c>
      <c r="I241" s="5">
        <v>2</v>
      </c>
      <c r="J241" s="30">
        <v>6.77</v>
      </c>
      <c r="K241" s="5">
        <v>2</v>
      </c>
    </row>
    <row r="242" spans="1:11" ht="24" customHeight="1">
      <c r="A242" s="27" t="s">
        <v>65</v>
      </c>
      <c r="B242" s="30">
        <v>0.56999999999999995</v>
      </c>
      <c r="C242" s="5">
        <v>29</v>
      </c>
      <c r="D242" s="30">
        <v>0.57999999999999996</v>
      </c>
      <c r="E242" s="5">
        <v>29</v>
      </c>
      <c r="F242" s="30">
        <v>0.57999999999999996</v>
      </c>
      <c r="G242" s="5">
        <v>29</v>
      </c>
      <c r="H242" s="30">
        <v>0.59</v>
      </c>
      <c r="I242" s="5">
        <v>29</v>
      </c>
      <c r="J242" s="30">
        <v>0.57999999999999996</v>
      </c>
      <c r="K242" s="5">
        <v>29</v>
      </c>
    </row>
    <row r="243" spans="1:11" ht="24" customHeight="1">
      <c r="A243" s="27" t="s">
        <v>66</v>
      </c>
      <c r="B243" s="30">
        <v>4.4800000000000004</v>
      </c>
      <c r="C243" s="5">
        <v>5</v>
      </c>
      <c r="D243" s="30">
        <v>4.5</v>
      </c>
      <c r="E243" s="5">
        <v>5</v>
      </c>
      <c r="F243" s="30">
        <v>4.5199999999999996</v>
      </c>
      <c r="G243" s="5">
        <v>5</v>
      </c>
      <c r="H243" s="30">
        <v>4.45</v>
      </c>
      <c r="I243" s="5">
        <v>5</v>
      </c>
      <c r="J243" s="30">
        <v>4.37</v>
      </c>
      <c r="K243" s="5">
        <v>5</v>
      </c>
    </row>
    <row r="244" spans="1:11" ht="24" customHeight="1">
      <c r="A244" s="27" t="s">
        <v>19</v>
      </c>
      <c r="B244" s="30">
        <v>0.86</v>
      </c>
      <c r="C244" s="5">
        <v>25</v>
      </c>
      <c r="D244" s="30">
        <v>0.91</v>
      </c>
      <c r="E244" s="5">
        <v>25</v>
      </c>
      <c r="F244" s="30">
        <v>0.9</v>
      </c>
      <c r="G244" s="5">
        <v>25</v>
      </c>
      <c r="H244" s="30">
        <v>0.9</v>
      </c>
      <c r="I244" s="5">
        <v>25</v>
      </c>
      <c r="J244" s="30">
        <v>0.88</v>
      </c>
      <c r="K244" s="5">
        <v>25</v>
      </c>
    </row>
    <row r="245" spans="1:11" ht="24" customHeight="1">
      <c r="A245" s="27" t="s">
        <v>67</v>
      </c>
      <c r="B245" s="30">
        <v>0.86</v>
      </c>
      <c r="C245" s="5">
        <v>25</v>
      </c>
      <c r="D245" s="30">
        <v>0.86</v>
      </c>
      <c r="E245" s="5">
        <v>26</v>
      </c>
      <c r="F245" s="30">
        <v>0.85</v>
      </c>
      <c r="G245" s="5">
        <v>26</v>
      </c>
      <c r="H245" s="30">
        <v>0.88</v>
      </c>
      <c r="I245" s="5">
        <v>26</v>
      </c>
      <c r="J245" s="30">
        <v>0.88</v>
      </c>
      <c r="K245" s="5">
        <v>26</v>
      </c>
    </row>
    <row r="246" spans="1:11" ht="24" customHeight="1">
      <c r="A246" s="27" t="s">
        <v>21</v>
      </c>
      <c r="B246" s="30">
        <v>1.59</v>
      </c>
      <c r="C246" s="5">
        <v>17</v>
      </c>
      <c r="D246" s="30">
        <v>1.57</v>
      </c>
      <c r="E246" s="5">
        <v>17</v>
      </c>
      <c r="F246" s="30">
        <v>1.63</v>
      </c>
      <c r="G246" s="5">
        <v>16</v>
      </c>
      <c r="H246" s="30">
        <v>1.75</v>
      </c>
      <c r="I246" s="5">
        <v>14</v>
      </c>
      <c r="J246" s="30">
        <v>1.84</v>
      </c>
      <c r="K246" s="5">
        <v>15</v>
      </c>
    </row>
    <row r="247" spans="1:11" ht="24" customHeight="1">
      <c r="A247" s="27" t="s">
        <v>68</v>
      </c>
      <c r="B247" s="30">
        <v>4.76</v>
      </c>
      <c r="C247" s="5">
        <v>4</v>
      </c>
      <c r="D247" s="30">
        <v>4.8099999999999996</v>
      </c>
      <c r="E247" s="5">
        <v>4</v>
      </c>
      <c r="F247" s="30">
        <v>4.8600000000000003</v>
      </c>
      <c r="G247" s="5">
        <v>4</v>
      </c>
      <c r="H247" s="30">
        <v>4.9800000000000004</v>
      </c>
      <c r="I247" s="5">
        <v>4</v>
      </c>
      <c r="J247" s="30">
        <v>4.8600000000000003</v>
      </c>
      <c r="K247" s="5">
        <v>4</v>
      </c>
    </row>
    <row r="248" spans="1:11" ht="24" customHeight="1">
      <c r="A248" s="27" t="s">
        <v>69</v>
      </c>
      <c r="B248" s="30">
        <v>1.26</v>
      </c>
      <c r="C248" s="5">
        <v>20</v>
      </c>
      <c r="D248" s="30">
        <v>1.31</v>
      </c>
      <c r="E248" s="5">
        <v>20</v>
      </c>
      <c r="F248" s="30">
        <v>1.25</v>
      </c>
      <c r="G248" s="5">
        <v>21</v>
      </c>
      <c r="H248" s="30">
        <v>1.24</v>
      </c>
      <c r="I248" s="5">
        <v>23</v>
      </c>
      <c r="J248" s="30">
        <v>1.22</v>
      </c>
      <c r="K248" s="5">
        <v>23</v>
      </c>
    </row>
    <row r="249" spans="1:11" ht="24" customHeight="1">
      <c r="A249" s="27" t="s">
        <v>70</v>
      </c>
      <c r="B249" s="30">
        <v>1.1399999999999999</v>
      </c>
      <c r="C249" s="5">
        <v>24</v>
      </c>
      <c r="D249" s="30">
        <v>1.2</v>
      </c>
      <c r="E249" s="5">
        <v>23</v>
      </c>
      <c r="F249" s="30">
        <v>1.24</v>
      </c>
      <c r="G249" s="5">
        <v>23</v>
      </c>
      <c r="H249" s="30">
        <v>1.25</v>
      </c>
      <c r="I249" s="5">
        <v>22</v>
      </c>
      <c r="J249" s="30">
        <v>1.24</v>
      </c>
      <c r="K249" s="5">
        <v>22</v>
      </c>
    </row>
    <row r="250" spans="1:11" ht="24" customHeight="1">
      <c r="A250" s="27" t="s">
        <v>71</v>
      </c>
      <c r="B250" s="30">
        <v>1.21</v>
      </c>
      <c r="C250" s="5">
        <v>22</v>
      </c>
      <c r="D250" s="30">
        <v>1.23</v>
      </c>
      <c r="E250" s="5">
        <v>22</v>
      </c>
      <c r="F250" s="30">
        <v>1.25</v>
      </c>
      <c r="G250" s="5">
        <v>21</v>
      </c>
      <c r="H250" s="30">
        <v>1.26</v>
      </c>
      <c r="I250" s="5">
        <v>21</v>
      </c>
      <c r="J250" s="30">
        <v>1.29</v>
      </c>
      <c r="K250" s="5">
        <v>21</v>
      </c>
    </row>
    <row r="251" spans="1:11" ht="24" customHeight="1">
      <c r="A251" s="27" t="s">
        <v>80</v>
      </c>
      <c r="B251" s="30">
        <v>2.41</v>
      </c>
      <c r="C251" s="5">
        <v>11</v>
      </c>
      <c r="D251" s="30">
        <v>2.34</v>
      </c>
      <c r="E251" s="5">
        <v>11</v>
      </c>
      <c r="F251" s="30">
        <v>2.4</v>
      </c>
      <c r="G251" s="5">
        <v>11</v>
      </c>
      <c r="H251" s="30">
        <v>2.44</v>
      </c>
      <c r="I251" s="5">
        <v>11</v>
      </c>
      <c r="J251" s="30">
        <v>2.4500000000000002</v>
      </c>
      <c r="K251" s="5">
        <v>11</v>
      </c>
    </row>
    <row r="252" spans="1:11" ht="24" customHeight="1">
      <c r="A252" s="27" t="s">
        <v>72</v>
      </c>
      <c r="B252" s="30">
        <v>1.94</v>
      </c>
      <c r="C252" s="5">
        <v>13</v>
      </c>
      <c r="D252" s="30">
        <v>1.92</v>
      </c>
      <c r="E252" s="5">
        <v>13</v>
      </c>
      <c r="F252" s="30">
        <v>1.95</v>
      </c>
      <c r="G252" s="5">
        <v>13</v>
      </c>
      <c r="H252" s="30">
        <v>1.96</v>
      </c>
      <c r="I252" s="5">
        <v>13</v>
      </c>
      <c r="J252" s="30">
        <v>1.98</v>
      </c>
      <c r="K252" s="5">
        <v>13</v>
      </c>
    </row>
    <row r="253" spans="1:11" ht="24" customHeight="1">
      <c r="A253" s="27" t="s">
        <v>73</v>
      </c>
      <c r="B253" s="30">
        <v>0.59</v>
      </c>
      <c r="C253" s="5">
        <v>28</v>
      </c>
      <c r="D253" s="30">
        <v>0.61</v>
      </c>
      <c r="E253" s="5">
        <v>28</v>
      </c>
      <c r="F253" s="30">
        <v>0.62</v>
      </c>
      <c r="G253" s="5">
        <v>28</v>
      </c>
      <c r="H253" s="30">
        <v>0.64</v>
      </c>
      <c r="I253" s="5">
        <v>28</v>
      </c>
      <c r="J253" s="30">
        <v>0.67</v>
      </c>
      <c r="K253" s="5">
        <v>28</v>
      </c>
    </row>
    <row r="254" spans="1:11" ht="24" customHeight="1">
      <c r="A254" s="27" t="s">
        <v>74</v>
      </c>
      <c r="B254" s="30">
        <v>1.44</v>
      </c>
      <c r="C254" s="5">
        <v>18</v>
      </c>
      <c r="D254" s="30">
        <v>1.45</v>
      </c>
      <c r="E254" s="5">
        <v>19</v>
      </c>
      <c r="F254" s="30">
        <v>1.47</v>
      </c>
      <c r="G254" s="5">
        <v>19</v>
      </c>
      <c r="H254" s="30">
        <v>1.46</v>
      </c>
      <c r="I254" s="5">
        <v>19</v>
      </c>
      <c r="J254" s="30">
        <v>1.44</v>
      </c>
      <c r="K254" s="5">
        <v>19</v>
      </c>
    </row>
    <row r="255" spans="1:11" ht="24" customHeight="1">
      <c r="A255" s="27" t="s">
        <v>75</v>
      </c>
      <c r="B255" s="30">
        <v>3.12</v>
      </c>
      <c r="C255" s="5">
        <v>9</v>
      </c>
      <c r="D255" s="30">
        <v>2.69</v>
      </c>
      <c r="E255" s="5">
        <v>9</v>
      </c>
      <c r="F255" s="30">
        <v>2.72</v>
      </c>
      <c r="G255" s="5">
        <v>9</v>
      </c>
      <c r="H255" s="30">
        <v>2.73</v>
      </c>
      <c r="I255" s="5">
        <v>9</v>
      </c>
      <c r="J255" s="30">
        <v>2.66</v>
      </c>
      <c r="K255" s="5">
        <v>9</v>
      </c>
    </row>
    <row r="256" spans="1:11" ht="24" customHeight="1">
      <c r="A256" s="27" t="s">
        <v>76</v>
      </c>
      <c r="B256" s="30">
        <v>1.44</v>
      </c>
      <c r="C256" s="5">
        <v>18</v>
      </c>
      <c r="D256" s="30">
        <v>1.47</v>
      </c>
      <c r="E256" s="5">
        <v>18</v>
      </c>
      <c r="F256" s="30">
        <v>1.5</v>
      </c>
      <c r="G256" s="5">
        <v>18</v>
      </c>
      <c r="H256" s="30">
        <v>1.5</v>
      </c>
      <c r="I256" s="5">
        <v>18</v>
      </c>
      <c r="J256" s="30">
        <v>1.53</v>
      </c>
      <c r="K256" s="5">
        <v>18</v>
      </c>
    </row>
    <row r="257" spans="1:11" ht="24" customHeight="1">
      <c r="A257" s="27" t="s">
        <v>182</v>
      </c>
      <c r="B257" s="30">
        <v>3.85</v>
      </c>
      <c r="C257" s="5">
        <v>6</v>
      </c>
      <c r="D257" s="30">
        <v>3.97</v>
      </c>
      <c r="E257" s="5">
        <v>6</v>
      </c>
      <c r="F257" s="30">
        <v>4.01</v>
      </c>
      <c r="G257" s="5">
        <v>6</v>
      </c>
      <c r="H257" s="30">
        <v>3.96</v>
      </c>
      <c r="I257" s="5">
        <v>6</v>
      </c>
      <c r="J257" s="30">
        <v>3.91</v>
      </c>
      <c r="K257" s="5">
        <v>6</v>
      </c>
    </row>
    <row r="258" spans="1:11" ht="24" customHeight="1">
      <c r="A258" s="27" t="s">
        <v>77</v>
      </c>
      <c r="B258" s="30">
        <v>1.72</v>
      </c>
      <c r="C258" s="5">
        <v>14</v>
      </c>
      <c r="D258" s="30">
        <v>1.72</v>
      </c>
      <c r="E258" s="5">
        <v>14</v>
      </c>
      <c r="F258" s="30">
        <v>1.71</v>
      </c>
      <c r="G258" s="5">
        <v>14</v>
      </c>
      <c r="H258" s="30">
        <v>1.74</v>
      </c>
      <c r="I258" s="5">
        <v>15</v>
      </c>
      <c r="J258" s="30">
        <v>1.82</v>
      </c>
      <c r="K258" s="5">
        <v>16</v>
      </c>
    </row>
    <row r="259" spans="1:11" ht="24" customHeight="1">
      <c r="A259" s="27" t="s">
        <v>81</v>
      </c>
      <c r="B259" s="30">
        <v>2.04</v>
      </c>
      <c r="C259" s="5">
        <v>12</v>
      </c>
      <c r="D259" s="30">
        <v>2.08</v>
      </c>
      <c r="E259" s="5">
        <v>12</v>
      </c>
      <c r="F259" s="30">
        <v>2.08</v>
      </c>
      <c r="G259" s="5">
        <v>12</v>
      </c>
      <c r="H259" s="30">
        <v>2.0099999999999998</v>
      </c>
      <c r="I259" s="5">
        <v>12</v>
      </c>
      <c r="J259" s="30">
        <v>2.16</v>
      </c>
      <c r="K259" s="5">
        <v>12</v>
      </c>
    </row>
    <row r="260" spans="1:11" ht="24" customHeight="1">
      <c r="A260" s="27" t="s">
        <v>78</v>
      </c>
      <c r="B260" s="30">
        <v>1.64</v>
      </c>
      <c r="C260" s="5">
        <v>16</v>
      </c>
      <c r="D260" s="30">
        <v>1.6</v>
      </c>
      <c r="E260" s="5">
        <v>16</v>
      </c>
      <c r="F260" s="30">
        <v>1.61</v>
      </c>
      <c r="G260" s="5">
        <v>17</v>
      </c>
      <c r="H260" s="30">
        <v>1.61</v>
      </c>
      <c r="I260" s="5">
        <v>17</v>
      </c>
      <c r="J260" s="30">
        <v>1.65</v>
      </c>
      <c r="K260" s="5">
        <v>17</v>
      </c>
    </row>
    <row r="261" spans="1:11" ht="24" customHeight="1">
      <c r="A261" s="27" t="s">
        <v>36</v>
      </c>
      <c r="B261" s="30">
        <v>1.7</v>
      </c>
      <c r="C261" s="5">
        <v>15</v>
      </c>
      <c r="D261" s="30">
        <v>1.69</v>
      </c>
      <c r="E261" s="5">
        <v>15</v>
      </c>
      <c r="F261" s="30">
        <v>1.71</v>
      </c>
      <c r="G261" s="5">
        <v>14</v>
      </c>
      <c r="H261" s="30">
        <v>1.72</v>
      </c>
      <c r="I261" s="5">
        <v>16</v>
      </c>
      <c r="J261" s="30">
        <v>1.87</v>
      </c>
      <c r="K261" s="5">
        <v>14</v>
      </c>
    </row>
    <row r="262" spans="1:11" s="721" customFormat="1" ht="20.25" customHeight="1">
      <c r="A262" s="713" t="s">
        <v>220</v>
      </c>
    </row>
  </sheetData>
  <mergeCells count="47">
    <mergeCell ref="N230:O230"/>
    <mergeCell ref="P230:Q230"/>
    <mergeCell ref="R230:S230"/>
    <mergeCell ref="T230:U230"/>
    <mergeCell ref="V230:W230"/>
    <mergeCell ref="J228:K228"/>
    <mergeCell ref="A190:A191"/>
    <mergeCell ref="B190:C190"/>
    <mergeCell ref="D190:E190"/>
    <mergeCell ref="F190:G190"/>
    <mergeCell ref="H190:I190"/>
    <mergeCell ref="J190:K190"/>
    <mergeCell ref="A228:A229"/>
    <mergeCell ref="B228:C228"/>
    <mergeCell ref="D228:E228"/>
    <mergeCell ref="F228:G228"/>
    <mergeCell ref="H228:I228"/>
    <mergeCell ref="J152:K152"/>
    <mergeCell ref="A115:A116"/>
    <mergeCell ref="B115:C115"/>
    <mergeCell ref="D115:E115"/>
    <mergeCell ref="F115:G115"/>
    <mergeCell ref="H115:I115"/>
    <mergeCell ref="J115:K115"/>
    <mergeCell ref="A152:A153"/>
    <mergeCell ref="B152:C152"/>
    <mergeCell ref="D152:E152"/>
    <mergeCell ref="F152:G152"/>
    <mergeCell ref="H152:I152"/>
    <mergeCell ref="J77:K77"/>
    <mergeCell ref="A40:A41"/>
    <mergeCell ref="B40:C40"/>
    <mergeCell ref="D40:E40"/>
    <mergeCell ref="F40:G40"/>
    <mergeCell ref="H40:I40"/>
    <mergeCell ref="J40:K40"/>
    <mergeCell ref="A77:A78"/>
    <mergeCell ref="B77:C77"/>
    <mergeCell ref="D77:E77"/>
    <mergeCell ref="F77:G77"/>
    <mergeCell ref="H77:I77"/>
    <mergeCell ref="J2:K2"/>
    <mergeCell ref="A2:A3"/>
    <mergeCell ref="B2:C2"/>
    <mergeCell ref="D2:E2"/>
    <mergeCell ref="F2:G2"/>
    <mergeCell ref="H2:I2"/>
  </mergeCells>
  <hyperlinks>
    <hyperlink ref="A227" location="فهرست!A356" display="7- سهم استان از ارزش افزوده در بخش خدمات       "/>
    <hyperlink ref="A189" location="فهرست!A355" display="فهرست!A355"/>
    <hyperlink ref="A151" location="فهرست!A354" display="5- سهم استان از ارزش افزوده در بخش معدن"/>
    <hyperlink ref="A114" location="فهرست!A353" display="4- سهم استان از ارزش افزوده در بخش کشاورزی                                                  "/>
    <hyperlink ref="A76" location="فهرست!A352" display="3- سهم استان از ارزش افزوده                                                    "/>
    <hyperlink ref="A39" location="فهرست!A351" display="2- سرانه تولید ناخالص داخلی(بدون نفت) استان                                                 "/>
    <hyperlink ref="A1" location="فهرست!A350" display="1- سهم استان ازتولید ناخالص داخلی                                                   "/>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3"/>
  <sheetViews>
    <sheetView rightToLeft="1" workbookViewId="0">
      <selection activeCell="H272" sqref="H272"/>
    </sheetView>
  </sheetViews>
  <sheetFormatPr defaultColWidth="9.140625" defaultRowHeight="21.75" customHeight="1"/>
  <cols>
    <col min="1" max="1" width="22.28515625" style="56" customWidth="1"/>
    <col min="2" max="2" width="11.42578125" style="56" customWidth="1"/>
    <col min="3" max="3" width="9.7109375" style="56" customWidth="1"/>
    <col min="4" max="4" width="11.42578125" style="56" customWidth="1"/>
    <col min="5" max="5" width="9.7109375" style="56" customWidth="1"/>
    <col min="6" max="6" width="11.28515625" style="56" customWidth="1"/>
    <col min="7" max="7" width="9.7109375" style="56" customWidth="1"/>
    <col min="8" max="8" width="13.85546875" style="56" customWidth="1"/>
    <col min="9" max="9" width="9.7109375" style="56" customWidth="1"/>
    <col min="10" max="10" width="13" style="14" customWidth="1"/>
    <col min="11" max="16384" width="9.140625" style="14"/>
  </cols>
  <sheetData>
    <row r="1" spans="1:11" ht="24.75" customHeight="1">
      <c r="A1" s="508" t="s">
        <v>697</v>
      </c>
      <c r="B1" s="6"/>
      <c r="C1" s="6"/>
      <c r="D1" s="6"/>
      <c r="E1" s="6"/>
      <c r="F1" s="6"/>
      <c r="G1" s="6"/>
      <c r="H1" s="6"/>
      <c r="I1" s="6"/>
    </row>
    <row r="2" spans="1:11" ht="21.75" customHeight="1">
      <c r="A2" s="655" t="s">
        <v>227</v>
      </c>
      <c r="B2" s="552" t="s">
        <v>703</v>
      </c>
      <c r="C2" s="552"/>
      <c r="D2" s="552" t="s">
        <v>704</v>
      </c>
      <c r="E2" s="552"/>
      <c r="F2" s="552" t="s">
        <v>705</v>
      </c>
      <c r="G2" s="552"/>
      <c r="H2" s="552" t="s">
        <v>706</v>
      </c>
      <c r="I2" s="552"/>
      <c r="J2" s="552" t="s">
        <v>994</v>
      </c>
      <c r="K2" s="552"/>
    </row>
    <row r="3" spans="1:11" ht="21.75" customHeight="1">
      <c r="A3" s="655"/>
      <c r="B3" s="500" t="s">
        <v>707</v>
      </c>
      <c r="C3" s="497" t="s">
        <v>3</v>
      </c>
      <c r="D3" s="500" t="s">
        <v>707</v>
      </c>
      <c r="E3" s="497" t="s">
        <v>3</v>
      </c>
      <c r="F3" s="500" t="s">
        <v>707</v>
      </c>
      <c r="G3" s="497" t="s">
        <v>3</v>
      </c>
      <c r="H3" s="500" t="s">
        <v>707</v>
      </c>
      <c r="I3" s="497" t="s">
        <v>3</v>
      </c>
      <c r="J3" s="500" t="s">
        <v>707</v>
      </c>
      <c r="K3" s="497" t="s">
        <v>3</v>
      </c>
    </row>
    <row r="4" spans="1:11" s="1037" customFormat="1" ht="21.75" customHeight="1">
      <c r="A4" s="242" t="s">
        <v>120</v>
      </c>
      <c r="B4" s="217">
        <v>46786418</v>
      </c>
      <c r="C4" s="217" t="s">
        <v>352</v>
      </c>
      <c r="D4" s="217">
        <v>46199997</v>
      </c>
      <c r="E4" s="217" t="s">
        <v>352</v>
      </c>
      <c r="F4" s="217">
        <v>48288799</v>
      </c>
      <c r="G4" s="217" t="s">
        <v>352</v>
      </c>
      <c r="H4" s="217">
        <v>56410275</v>
      </c>
      <c r="I4" s="217" t="s">
        <v>352</v>
      </c>
      <c r="J4" s="217">
        <v>58913773</v>
      </c>
      <c r="K4" s="217" t="s">
        <v>352</v>
      </c>
    </row>
    <row r="5" spans="1:11" ht="21.75" customHeight="1">
      <c r="A5" s="215" t="s">
        <v>6</v>
      </c>
      <c r="B5" s="51">
        <v>2668505</v>
      </c>
      <c r="C5" s="51">
        <v>6</v>
      </c>
      <c r="D5" s="51">
        <v>2461553</v>
      </c>
      <c r="E5" s="51">
        <v>6</v>
      </c>
      <c r="F5" s="51">
        <v>2562143</v>
      </c>
      <c r="G5" s="51">
        <v>6</v>
      </c>
      <c r="H5" s="51">
        <v>2955333</v>
      </c>
      <c r="I5" s="51">
        <v>6</v>
      </c>
      <c r="J5" s="218">
        <v>3043841</v>
      </c>
      <c r="K5" s="218">
        <f>RANK(J5,$J$5:$J$35)</f>
        <v>6</v>
      </c>
    </row>
    <row r="6" spans="1:11" ht="21.75" customHeight="1">
      <c r="A6" s="215" t="s">
        <v>7</v>
      </c>
      <c r="B6" s="51">
        <v>1916929</v>
      </c>
      <c r="C6" s="51">
        <v>8</v>
      </c>
      <c r="D6" s="51">
        <v>1883144</v>
      </c>
      <c r="E6" s="51">
        <v>8</v>
      </c>
      <c r="F6" s="51">
        <v>2033047</v>
      </c>
      <c r="G6" s="51">
        <v>7</v>
      </c>
      <c r="H6" s="51">
        <v>2342719</v>
      </c>
      <c r="I6" s="51">
        <v>7</v>
      </c>
      <c r="J6" s="218">
        <v>2427277</v>
      </c>
      <c r="K6" s="218">
        <f t="shared" ref="K6:K35" si="0">RANK(J6,$J$5:$J$35)</f>
        <v>8</v>
      </c>
    </row>
    <row r="7" spans="1:11" ht="21.75" customHeight="1">
      <c r="A7" s="215" t="s">
        <v>8</v>
      </c>
      <c r="B7" s="51">
        <v>908794</v>
      </c>
      <c r="C7" s="51">
        <v>18</v>
      </c>
      <c r="D7" s="51">
        <v>804881</v>
      </c>
      <c r="E7" s="51">
        <v>19</v>
      </c>
      <c r="F7" s="51">
        <v>875201</v>
      </c>
      <c r="G7" s="51">
        <v>20</v>
      </c>
      <c r="H7" s="51">
        <v>963823</v>
      </c>
      <c r="I7" s="51">
        <v>20</v>
      </c>
      <c r="J7" s="218">
        <v>1001470</v>
      </c>
      <c r="K7" s="218">
        <f t="shared" si="0"/>
        <v>20</v>
      </c>
    </row>
    <row r="8" spans="1:11" ht="21.75" customHeight="1">
      <c r="A8" s="215" t="s">
        <v>59</v>
      </c>
      <c r="B8" s="51">
        <v>3153318</v>
      </c>
      <c r="C8" s="51">
        <v>3</v>
      </c>
      <c r="D8" s="51">
        <v>2987946</v>
      </c>
      <c r="E8" s="51">
        <v>3</v>
      </c>
      <c r="F8" s="51">
        <v>3026322</v>
      </c>
      <c r="G8" s="51">
        <v>4</v>
      </c>
      <c r="H8" s="51">
        <v>3497864</v>
      </c>
      <c r="I8" s="51">
        <v>4</v>
      </c>
      <c r="J8" s="218">
        <v>3643973</v>
      </c>
      <c r="K8" s="218">
        <f t="shared" si="0"/>
        <v>3</v>
      </c>
    </row>
    <row r="9" spans="1:11" ht="21.75" customHeight="1">
      <c r="A9" s="215" t="s">
        <v>10</v>
      </c>
      <c r="B9" s="218" t="s">
        <v>995</v>
      </c>
      <c r="C9" s="218" t="s">
        <v>352</v>
      </c>
      <c r="D9" s="218" t="s">
        <v>995</v>
      </c>
      <c r="E9" s="218" t="s">
        <v>352</v>
      </c>
      <c r="F9" s="51">
        <v>1384028</v>
      </c>
      <c r="G9" s="51">
        <v>11</v>
      </c>
      <c r="H9" s="51">
        <v>1612430</v>
      </c>
      <c r="I9" s="51">
        <v>11</v>
      </c>
      <c r="J9" s="218">
        <v>1780178</v>
      </c>
      <c r="K9" s="218">
        <f t="shared" si="0"/>
        <v>11</v>
      </c>
    </row>
    <row r="10" spans="1:11" ht="21.75" customHeight="1">
      <c r="A10" s="215" t="s">
        <v>11</v>
      </c>
      <c r="B10" s="51">
        <v>372264</v>
      </c>
      <c r="C10" s="51">
        <v>29</v>
      </c>
      <c r="D10" s="51">
        <v>357687</v>
      </c>
      <c r="E10" s="51">
        <v>30</v>
      </c>
      <c r="F10" s="51">
        <v>387452</v>
      </c>
      <c r="G10" s="51">
        <v>31</v>
      </c>
      <c r="H10" s="51">
        <v>441299</v>
      </c>
      <c r="I10" s="51">
        <v>31</v>
      </c>
      <c r="J10" s="218">
        <v>459573</v>
      </c>
      <c r="K10" s="218">
        <f t="shared" si="0"/>
        <v>31</v>
      </c>
    </row>
    <row r="11" spans="1:11" ht="21.75" customHeight="1">
      <c r="A11" s="215" t="s">
        <v>12</v>
      </c>
      <c r="B11" s="51">
        <v>581434</v>
      </c>
      <c r="C11" s="51">
        <v>25</v>
      </c>
      <c r="D11" s="51">
        <v>580822</v>
      </c>
      <c r="E11" s="51">
        <v>24</v>
      </c>
      <c r="F11" s="51">
        <v>612046</v>
      </c>
      <c r="G11" s="51">
        <v>26</v>
      </c>
      <c r="H11" s="51">
        <v>738422</v>
      </c>
      <c r="I11" s="51">
        <v>24</v>
      </c>
      <c r="J11" s="218">
        <v>797951</v>
      </c>
      <c r="K11" s="218">
        <f t="shared" si="0"/>
        <v>24</v>
      </c>
    </row>
    <row r="12" spans="1:11" ht="21.75" customHeight="1">
      <c r="A12" s="215" t="s">
        <v>13</v>
      </c>
      <c r="B12" s="218" t="s">
        <v>1011</v>
      </c>
      <c r="C12" s="51">
        <v>1</v>
      </c>
      <c r="D12" s="218" t="s">
        <v>1012</v>
      </c>
      <c r="E12" s="51">
        <v>1</v>
      </c>
      <c r="F12" s="51">
        <v>7475549</v>
      </c>
      <c r="G12" s="51">
        <v>1</v>
      </c>
      <c r="H12" s="51">
        <v>9387120</v>
      </c>
      <c r="I12" s="51">
        <v>1</v>
      </c>
      <c r="J12" s="218">
        <v>9815077</v>
      </c>
      <c r="K12" s="218">
        <f t="shared" si="0"/>
        <v>1</v>
      </c>
    </row>
    <row r="13" spans="1:11" ht="21.75" customHeight="1">
      <c r="A13" s="215" t="s">
        <v>14</v>
      </c>
      <c r="B13" s="51">
        <v>583059</v>
      </c>
      <c r="C13" s="51">
        <v>24</v>
      </c>
      <c r="D13" s="51">
        <v>562238</v>
      </c>
      <c r="E13" s="51">
        <v>25</v>
      </c>
      <c r="F13" s="51">
        <v>613925</v>
      </c>
      <c r="G13" s="51">
        <v>24</v>
      </c>
      <c r="H13" s="51">
        <v>715794</v>
      </c>
      <c r="I13" s="51">
        <v>25</v>
      </c>
      <c r="J13" s="218">
        <v>741322</v>
      </c>
      <c r="K13" s="218">
        <f t="shared" si="0"/>
        <v>25</v>
      </c>
    </row>
    <row r="14" spans="1:11" ht="21.75" customHeight="1">
      <c r="A14" s="215" t="s">
        <v>15</v>
      </c>
      <c r="B14" s="51">
        <v>370127</v>
      </c>
      <c r="C14" s="51">
        <v>30</v>
      </c>
      <c r="D14" s="51">
        <v>467084</v>
      </c>
      <c r="E14" s="51">
        <v>27</v>
      </c>
      <c r="F14" s="51">
        <v>491335</v>
      </c>
      <c r="G14" s="51">
        <v>28</v>
      </c>
      <c r="H14" s="51">
        <v>552289</v>
      </c>
      <c r="I14" s="51">
        <v>28</v>
      </c>
      <c r="J14" s="218">
        <v>569627</v>
      </c>
      <c r="K14" s="218">
        <f t="shared" si="0"/>
        <v>28</v>
      </c>
    </row>
    <row r="15" spans="1:11" ht="21.75" customHeight="1">
      <c r="A15" s="215" t="s">
        <v>16</v>
      </c>
      <c r="B15" s="51">
        <v>3650408</v>
      </c>
      <c r="C15" s="51">
        <v>2</v>
      </c>
      <c r="D15" s="51">
        <v>3665469</v>
      </c>
      <c r="E15" s="51">
        <v>2</v>
      </c>
      <c r="F15" s="51">
        <v>3784659</v>
      </c>
      <c r="G15" s="51">
        <v>2</v>
      </c>
      <c r="H15" s="51">
        <v>4465695</v>
      </c>
      <c r="I15" s="51">
        <v>2</v>
      </c>
      <c r="J15" s="218">
        <v>4616791</v>
      </c>
      <c r="K15" s="218">
        <f t="shared" si="0"/>
        <v>2</v>
      </c>
    </row>
    <row r="16" spans="1:11" ht="21.75" customHeight="1">
      <c r="A16" s="215" t="s">
        <v>17</v>
      </c>
      <c r="B16" s="51">
        <v>560556</v>
      </c>
      <c r="C16" s="51">
        <v>26</v>
      </c>
      <c r="D16" s="51">
        <v>531870</v>
      </c>
      <c r="E16" s="51">
        <v>26</v>
      </c>
      <c r="F16" s="51">
        <v>553237</v>
      </c>
      <c r="G16" s="51">
        <v>27</v>
      </c>
      <c r="H16" s="51">
        <v>647006</v>
      </c>
      <c r="I16" s="51">
        <v>27</v>
      </c>
      <c r="J16" s="218">
        <v>672657</v>
      </c>
      <c r="K16" s="218">
        <f t="shared" si="0"/>
        <v>27</v>
      </c>
    </row>
    <row r="17" spans="1:11" ht="21.75" customHeight="1">
      <c r="A17" s="215" t="s">
        <v>18</v>
      </c>
      <c r="B17" s="51">
        <v>2834721</v>
      </c>
      <c r="C17" s="51">
        <v>5</v>
      </c>
      <c r="D17" s="51">
        <v>2801644</v>
      </c>
      <c r="E17" s="51">
        <v>5</v>
      </c>
      <c r="F17" s="51">
        <v>3048268</v>
      </c>
      <c r="G17" s="51">
        <v>3</v>
      </c>
      <c r="H17" s="51">
        <v>3518080</v>
      </c>
      <c r="I17" s="51">
        <v>3</v>
      </c>
      <c r="J17" s="218">
        <v>3635635</v>
      </c>
      <c r="K17" s="218">
        <f t="shared" si="0"/>
        <v>4</v>
      </c>
    </row>
    <row r="18" spans="1:11" ht="21.75" customHeight="1">
      <c r="A18" s="215" t="s">
        <v>19</v>
      </c>
      <c r="B18" s="51">
        <v>712833</v>
      </c>
      <c r="C18" s="51">
        <v>21</v>
      </c>
      <c r="D18" s="51">
        <v>632160</v>
      </c>
      <c r="E18" s="51">
        <v>22</v>
      </c>
      <c r="F18" s="51">
        <v>681586</v>
      </c>
      <c r="G18" s="51">
        <v>22</v>
      </c>
      <c r="H18" s="51">
        <v>788343</v>
      </c>
      <c r="I18" s="51">
        <v>22</v>
      </c>
      <c r="J18" s="218">
        <v>820634</v>
      </c>
      <c r="K18" s="218">
        <f t="shared" si="0"/>
        <v>23</v>
      </c>
    </row>
    <row r="19" spans="1:11" ht="21.75" customHeight="1">
      <c r="A19" s="215" t="s">
        <v>20</v>
      </c>
      <c r="B19" s="51">
        <v>402278</v>
      </c>
      <c r="C19" s="51">
        <v>28</v>
      </c>
      <c r="D19" s="51">
        <v>436492</v>
      </c>
      <c r="E19" s="51">
        <v>28</v>
      </c>
      <c r="F19" s="51">
        <v>446081</v>
      </c>
      <c r="G19" s="51">
        <v>30</v>
      </c>
      <c r="H19" s="51">
        <v>501504</v>
      </c>
      <c r="I19" s="51">
        <v>30</v>
      </c>
      <c r="J19" s="218">
        <v>519540</v>
      </c>
      <c r="K19" s="218">
        <f t="shared" si="0"/>
        <v>30</v>
      </c>
    </row>
    <row r="20" spans="1:11" ht="21.75" customHeight="1">
      <c r="A20" s="215" t="s">
        <v>21</v>
      </c>
      <c r="B20" s="51">
        <v>1174729</v>
      </c>
      <c r="C20" s="51">
        <v>14</v>
      </c>
      <c r="D20" s="51">
        <v>1306624</v>
      </c>
      <c r="E20" s="51">
        <v>11</v>
      </c>
      <c r="F20" s="51">
        <v>1381195</v>
      </c>
      <c r="G20" s="51">
        <v>12</v>
      </c>
      <c r="H20" s="51">
        <v>1608841</v>
      </c>
      <c r="I20" s="51">
        <v>12</v>
      </c>
      <c r="J20" s="218">
        <v>1680605</v>
      </c>
      <c r="K20" s="218">
        <f t="shared" si="0"/>
        <v>12</v>
      </c>
    </row>
    <row r="21" spans="1:11" ht="21.75" customHeight="1">
      <c r="A21" s="215" t="s">
        <v>22</v>
      </c>
      <c r="B21" s="51">
        <v>2999070</v>
      </c>
      <c r="C21" s="51">
        <v>4</v>
      </c>
      <c r="D21" s="51">
        <v>2842209</v>
      </c>
      <c r="E21" s="51">
        <v>4</v>
      </c>
      <c r="F21" s="51">
        <v>2977507</v>
      </c>
      <c r="G21" s="51">
        <v>5</v>
      </c>
      <c r="H21" s="51">
        <v>3429554</v>
      </c>
      <c r="I21" s="51">
        <v>5</v>
      </c>
      <c r="J21" s="218">
        <v>3584740</v>
      </c>
      <c r="K21" s="218">
        <f t="shared" si="0"/>
        <v>5</v>
      </c>
    </row>
    <row r="22" spans="1:11" ht="21.75" customHeight="1">
      <c r="A22" s="215" t="s">
        <v>23</v>
      </c>
      <c r="B22" s="51">
        <v>753729</v>
      </c>
      <c r="C22" s="51">
        <v>20</v>
      </c>
      <c r="D22" s="51">
        <v>749205</v>
      </c>
      <c r="E22" s="51">
        <v>20</v>
      </c>
      <c r="F22" s="51">
        <v>788319</v>
      </c>
      <c r="G22" s="51">
        <v>21</v>
      </c>
      <c r="H22" s="51">
        <v>888278</v>
      </c>
      <c r="I22" s="51">
        <v>21</v>
      </c>
      <c r="J22" s="218">
        <v>945003</v>
      </c>
      <c r="K22" s="218">
        <f t="shared" si="0"/>
        <v>21</v>
      </c>
    </row>
    <row r="23" spans="1:11" ht="21.75" customHeight="1">
      <c r="A23" s="215" t="s">
        <v>24</v>
      </c>
      <c r="B23" s="51">
        <v>622991</v>
      </c>
      <c r="C23" s="51">
        <v>23</v>
      </c>
      <c r="D23" s="51">
        <v>655988</v>
      </c>
      <c r="E23" s="51">
        <v>21</v>
      </c>
      <c r="F23" s="51">
        <v>663031</v>
      </c>
      <c r="G23" s="51">
        <v>23</v>
      </c>
      <c r="H23" s="51">
        <v>782974</v>
      </c>
      <c r="I23" s="51">
        <v>23</v>
      </c>
      <c r="J23" s="218">
        <v>846043</v>
      </c>
      <c r="K23" s="218">
        <f t="shared" si="0"/>
        <v>22</v>
      </c>
    </row>
    <row r="24" spans="1:11" ht="21.75" customHeight="1">
      <c r="A24" s="215" t="s">
        <v>122</v>
      </c>
      <c r="B24" s="51">
        <v>1032306</v>
      </c>
      <c r="C24" s="51">
        <v>16</v>
      </c>
      <c r="D24" s="51">
        <v>943818</v>
      </c>
      <c r="E24" s="51">
        <v>16</v>
      </c>
      <c r="F24" s="51">
        <v>1025418</v>
      </c>
      <c r="G24" s="51">
        <v>17</v>
      </c>
      <c r="H24" s="51">
        <v>1181883</v>
      </c>
      <c r="I24" s="51">
        <v>17</v>
      </c>
      <c r="J24" s="218">
        <v>1219126</v>
      </c>
      <c r="K24" s="218">
        <f t="shared" si="0"/>
        <v>17</v>
      </c>
    </row>
    <row r="25" spans="1:11" ht="21.75" customHeight="1">
      <c r="A25" s="215" t="s">
        <v>80</v>
      </c>
      <c r="B25" s="51">
        <v>1527504</v>
      </c>
      <c r="C25" s="51">
        <v>10</v>
      </c>
      <c r="D25" s="51">
        <v>1738280</v>
      </c>
      <c r="E25" s="51">
        <v>9</v>
      </c>
      <c r="F25" s="51">
        <v>1810772</v>
      </c>
      <c r="G25" s="51">
        <v>9</v>
      </c>
      <c r="H25" s="51">
        <v>2122435</v>
      </c>
      <c r="I25" s="51">
        <v>9</v>
      </c>
      <c r="J25" s="218">
        <v>2197572</v>
      </c>
      <c r="K25" s="218">
        <f t="shared" si="0"/>
        <v>9</v>
      </c>
    </row>
    <row r="26" spans="1:11" ht="21.75" customHeight="1">
      <c r="A26" s="215" t="s">
        <v>123</v>
      </c>
      <c r="B26" s="51">
        <v>1381564</v>
      </c>
      <c r="C26" s="51">
        <v>11</v>
      </c>
      <c r="D26" s="51">
        <v>1231672</v>
      </c>
      <c r="E26" s="51">
        <v>13</v>
      </c>
      <c r="F26" s="51">
        <v>1329607</v>
      </c>
      <c r="G26" s="51">
        <v>14</v>
      </c>
      <c r="H26" s="51">
        <v>1531844</v>
      </c>
      <c r="I26" s="51">
        <v>13</v>
      </c>
      <c r="J26" s="218">
        <v>1577639</v>
      </c>
      <c r="K26" s="218">
        <f t="shared" si="0"/>
        <v>13</v>
      </c>
    </row>
    <row r="27" spans="1:11" ht="21.75" customHeight="1">
      <c r="A27" s="215" t="s">
        <v>124</v>
      </c>
      <c r="B27" s="51">
        <v>405294</v>
      </c>
      <c r="C27" s="51">
        <v>27</v>
      </c>
      <c r="D27" s="51">
        <v>415694</v>
      </c>
      <c r="E27" s="51">
        <v>29</v>
      </c>
      <c r="F27" s="51">
        <v>460155</v>
      </c>
      <c r="G27" s="51">
        <v>29</v>
      </c>
      <c r="H27" s="51">
        <v>528931</v>
      </c>
      <c r="I27" s="51">
        <v>29</v>
      </c>
      <c r="J27" s="218">
        <v>550642</v>
      </c>
      <c r="K27" s="218">
        <f t="shared" si="0"/>
        <v>29</v>
      </c>
    </row>
    <row r="28" spans="1:11" ht="21.75" customHeight="1">
      <c r="A28" s="215" t="s">
        <v>29</v>
      </c>
      <c r="B28" s="51">
        <v>1098479</v>
      </c>
      <c r="C28" s="51">
        <v>15</v>
      </c>
      <c r="D28" s="51">
        <v>1059769</v>
      </c>
      <c r="E28" s="51">
        <v>15</v>
      </c>
      <c r="F28" s="51">
        <v>1145281</v>
      </c>
      <c r="G28" s="51">
        <v>16</v>
      </c>
      <c r="H28" s="51">
        <v>1311363</v>
      </c>
      <c r="I28" s="51">
        <v>16</v>
      </c>
      <c r="J28" s="218">
        <v>1354228</v>
      </c>
      <c r="K28" s="218">
        <f t="shared" si="0"/>
        <v>16</v>
      </c>
    </row>
    <row r="29" spans="1:11" ht="21.75" customHeight="1">
      <c r="A29" s="215" t="s">
        <v>30</v>
      </c>
      <c r="B29" s="51">
        <v>1818535</v>
      </c>
      <c r="C29" s="51">
        <v>9</v>
      </c>
      <c r="D29" s="51">
        <v>1576046</v>
      </c>
      <c r="E29" s="51">
        <v>10</v>
      </c>
      <c r="F29" s="51">
        <v>1654712</v>
      </c>
      <c r="G29" s="51">
        <v>10</v>
      </c>
      <c r="H29" s="51">
        <v>1889654</v>
      </c>
      <c r="I29" s="51">
        <v>10</v>
      </c>
      <c r="J29" s="218">
        <v>1988534</v>
      </c>
      <c r="K29" s="218">
        <f t="shared" si="0"/>
        <v>10</v>
      </c>
    </row>
    <row r="30" spans="1:11" ht="21.75" customHeight="1">
      <c r="A30" s="215" t="s">
        <v>31</v>
      </c>
      <c r="B30" s="51">
        <v>1215047</v>
      </c>
      <c r="C30" s="51">
        <v>13</v>
      </c>
      <c r="D30" s="51">
        <v>1124940</v>
      </c>
      <c r="E30" s="51">
        <v>14</v>
      </c>
      <c r="F30" s="51">
        <v>1228422</v>
      </c>
      <c r="G30" s="51">
        <v>15</v>
      </c>
      <c r="H30" s="51">
        <v>1433608</v>
      </c>
      <c r="I30" s="51">
        <v>14</v>
      </c>
      <c r="J30" s="218">
        <v>1501964</v>
      </c>
      <c r="K30" s="218">
        <f t="shared" si="0"/>
        <v>14</v>
      </c>
    </row>
    <row r="31" spans="1:11" ht="21.75" customHeight="1">
      <c r="A31" s="215" t="s">
        <v>32</v>
      </c>
      <c r="B31" s="51">
        <v>2109547</v>
      </c>
      <c r="C31" s="51">
        <v>7</v>
      </c>
      <c r="D31" s="51">
        <v>1915240</v>
      </c>
      <c r="E31" s="51">
        <v>7</v>
      </c>
      <c r="F31" s="51">
        <v>2000205</v>
      </c>
      <c r="G31" s="51">
        <v>8</v>
      </c>
      <c r="H31" s="51">
        <v>2319882</v>
      </c>
      <c r="I31" s="51">
        <v>8</v>
      </c>
      <c r="J31" s="218">
        <v>2474205</v>
      </c>
      <c r="K31" s="218">
        <f t="shared" si="0"/>
        <v>7</v>
      </c>
    </row>
    <row r="32" spans="1:11" ht="21.75" customHeight="1">
      <c r="A32" s="215" t="s">
        <v>77</v>
      </c>
      <c r="B32" s="51">
        <v>971865</v>
      </c>
      <c r="C32" s="51">
        <v>17</v>
      </c>
      <c r="D32" s="51">
        <v>885557</v>
      </c>
      <c r="E32" s="51">
        <v>18</v>
      </c>
      <c r="F32" s="51">
        <v>913258</v>
      </c>
      <c r="G32" s="51">
        <v>19</v>
      </c>
      <c r="H32" s="51">
        <v>1063554</v>
      </c>
      <c r="I32" s="51">
        <v>19</v>
      </c>
      <c r="J32" s="218">
        <v>1098366</v>
      </c>
      <c r="K32" s="218">
        <f t="shared" si="0"/>
        <v>19</v>
      </c>
    </row>
    <row r="33" spans="1:11" ht="21.75" customHeight="1">
      <c r="A33" s="215" t="s">
        <v>34</v>
      </c>
      <c r="B33" s="51">
        <v>788045</v>
      </c>
      <c r="C33" s="51">
        <v>19</v>
      </c>
      <c r="D33" s="51">
        <v>919908</v>
      </c>
      <c r="E33" s="51">
        <v>17</v>
      </c>
      <c r="F33" s="51">
        <v>985485</v>
      </c>
      <c r="G33" s="51">
        <v>18</v>
      </c>
      <c r="H33" s="51">
        <v>1129228</v>
      </c>
      <c r="I33" s="51">
        <v>18</v>
      </c>
      <c r="J33" s="218">
        <v>1189869</v>
      </c>
      <c r="K33" s="218">
        <f t="shared" si="0"/>
        <v>18</v>
      </c>
    </row>
    <row r="34" spans="1:11" ht="21.75" customHeight="1">
      <c r="A34" s="215" t="s">
        <v>35</v>
      </c>
      <c r="B34" s="51">
        <v>1317448</v>
      </c>
      <c r="C34" s="51">
        <v>12</v>
      </c>
      <c r="D34" s="51">
        <v>1256250</v>
      </c>
      <c r="E34" s="51">
        <v>12</v>
      </c>
      <c r="F34" s="51">
        <v>1337324</v>
      </c>
      <c r="G34" s="51">
        <v>13</v>
      </c>
      <c r="H34" s="51">
        <v>1382592</v>
      </c>
      <c r="I34" s="51">
        <v>15</v>
      </c>
      <c r="J34" s="218">
        <v>1425970</v>
      </c>
      <c r="K34" s="218">
        <f t="shared" si="0"/>
        <v>15</v>
      </c>
    </row>
    <row r="35" spans="1:11" ht="21.75" customHeight="1">
      <c r="A35" s="215" t="s">
        <v>36</v>
      </c>
      <c r="B35" s="51">
        <v>623809</v>
      </c>
      <c r="C35" s="51">
        <v>22</v>
      </c>
      <c r="D35" s="51">
        <v>609341</v>
      </c>
      <c r="E35" s="51">
        <v>23</v>
      </c>
      <c r="F35" s="51">
        <v>613229</v>
      </c>
      <c r="G35" s="51">
        <v>25</v>
      </c>
      <c r="H35" s="51">
        <v>677943</v>
      </c>
      <c r="I35" s="51">
        <v>26</v>
      </c>
      <c r="J35" s="218">
        <v>733721</v>
      </c>
      <c r="K35" s="218">
        <f t="shared" si="0"/>
        <v>26</v>
      </c>
    </row>
    <row r="36" spans="1:11" s="721" customFormat="1" ht="15" customHeight="1">
      <c r="A36" s="1041" t="s">
        <v>1010</v>
      </c>
      <c r="B36" s="722"/>
      <c r="C36" s="722"/>
      <c r="D36" s="722"/>
      <c r="E36" s="722"/>
      <c r="F36" s="722"/>
      <c r="G36" s="722"/>
      <c r="H36" s="722"/>
      <c r="I36" s="722"/>
    </row>
    <row r="37" spans="1:11" s="721" customFormat="1" ht="15" customHeight="1">
      <c r="A37" s="1041" t="s">
        <v>711</v>
      </c>
      <c r="B37" s="722"/>
      <c r="C37" s="722"/>
      <c r="D37" s="722"/>
      <c r="E37" s="722"/>
      <c r="F37" s="722"/>
      <c r="G37" s="722"/>
      <c r="H37" s="722"/>
      <c r="I37" s="722"/>
    </row>
    <row r="38" spans="1:11" ht="21.75" customHeight="1">
      <c r="A38" s="216"/>
    </row>
    <row r="40" spans="1:11" ht="21.75" customHeight="1">
      <c r="A40" s="216"/>
    </row>
    <row r="41" spans="1:11" ht="21.75" customHeight="1">
      <c r="A41" s="508" t="s">
        <v>698</v>
      </c>
      <c r="B41" s="6"/>
      <c r="C41" s="6"/>
      <c r="D41" s="6"/>
      <c r="E41" s="6"/>
      <c r="F41" s="6"/>
      <c r="G41" s="6"/>
      <c r="H41" s="6"/>
      <c r="I41" s="6"/>
    </row>
    <row r="42" spans="1:11" ht="21.75" customHeight="1">
      <c r="A42" s="650" t="s">
        <v>227</v>
      </c>
      <c r="B42" s="552" t="s">
        <v>703</v>
      </c>
      <c r="C42" s="552"/>
      <c r="D42" s="552" t="s">
        <v>704</v>
      </c>
      <c r="E42" s="552"/>
      <c r="F42" s="552" t="s">
        <v>705</v>
      </c>
      <c r="G42" s="552"/>
      <c r="H42" s="552" t="s">
        <v>706</v>
      </c>
      <c r="I42" s="552"/>
      <c r="J42" s="552" t="s">
        <v>994</v>
      </c>
      <c r="K42" s="552"/>
    </row>
    <row r="43" spans="1:11" ht="21.75" customHeight="1">
      <c r="A43" s="650"/>
      <c r="B43" s="500" t="s">
        <v>707</v>
      </c>
      <c r="C43" s="497" t="s">
        <v>3</v>
      </c>
      <c r="D43" s="500" t="s">
        <v>707</v>
      </c>
      <c r="E43" s="497" t="s">
        <v>3</v>
      </c>
      <c r="F43" s="500" t="s">
        <v>707</v>
      </c>
      <c r="G43" s="497" t="s">
        <v>3</v>
      </c>
      <c r="H43" s="500" t="s">
        <v>707</v>
      </c>
      <c r="I43" s="497" t="s">
        <v>3</v>
      </c>
      <c r="J43" s="500" t="s">
        <v>707</v>
      </c>
      <c r="K43" s="497" t="s">
        <v>3</v>
      </c>
    </row>
    <row r="44" spans="1:11" s="1038" customFormat="1" ht="21.75" customHeight="1">
      <c r="A44" s="372" t="s">
        <v>120</v>
      </c>
      <c r="B44" s="215">
        <v>27959253</v>
      </c>
      <c r="C44" s="215" t="s">
        <v>352</v>
      </c>
      <c r="D44" s="215">
        <v>39371214</v>
      </c>
      <c r="E44" s="215" t="s">
        <v>352</v>
      </c>
      <c r="F44" s="330">
        <v>36821538</v>
      </c>
      <c r="G44" s="215" t="s">
        <v>352</v>
      </c>
      <c r="H44" s="330">
        <v>41366085</v>
      </c>
      <c r="I44" s="215" t="s">
        <v>352</v>
      </c>
      <c r="J44" s="330">
        <v>28962124</v>
      </c>
      <c r="K44" s="330" t="s">
        <v>352</v>
      </c>
    </row>
    <row r="45" spans="1:11" ht="21.75" customHeight="1">
      <c r="A45" s="215" t="s">
        <v>6</v>
      </c>
      <c r="B45" s="51">
        <v>1232255</v>
      </c>
      <c r="C45" s="51">
        <v>7</v>
      </c>
      <c r="D45" s="51">
        <v>2010379</v>
      </c>
      <c r="E45" s="51">
        <v>6</v>
      </c>
      <c r="F45" s="51">
        <v>1888631</v>
      </c>
      <c r="G45" s="51">
        <v>7</v>
      </c>
      <c r="H45" s="51">
        <v>2057863</v>
      </c>
      <c r="I45" s="51">
        <v>7</v>
      </c>
      <c r="J45" s="51">
        <v>1347026</v>
      </c>
      <c r="K45" s="51">
        <f>RANK(J45,$J$45:$J$75)</f>
        <v>7</v>
      </c>
    </row>
    <row r="46" spans="1:11" ht="21.75" customHeight="1">
      <c r="A46" s="215" t="s">
        <v>7</v>
      </c>
      <c r="B46" s="51">
        <v>712114</v>
      </c>
      <c r="C46" s="51">
        <v>13</v>
      </c>
      <c r="D46" s="51">
        <v>1334443</v>
      </c>
      <c r="E46" s="51">
        <v>10</v>
      </c>
      <c r="F46" s="51">
        <v>1407307</v>
      </c>
      <c r="G46" s="51">
        <v>9</v>
      </c>
      <c r="H46" s="51">
        <v>1610377</v>
      </c>
      <c r="I46" s="51">
        <v>8</v>
      </c>
      <c r="J46" s="51">
        <v>1135365</v>
      </c>
      <c r="K46" s="51">
        <f t="shared" ref="K46:K75" si="1">RANK(J46,$J$45:$J$75)</f>
        <v>10</v>
      </c>
    </row>
    <row r="47" spans="1:11" ht="21.75" customHeight="1">
      <c r="A47" s="215" t="s">
        <v>8</v>
      </c>
      <c r="B47" s="51">
        <v>445352</v>
      </c>
      <c r="C47" s="51">
        <v>21</v>
      </c>
      <c r="D47" s="51">
        <v>642004</v>
      </c>
      <c r="E47" s="51">
        <v>19</v>
      </c>
      <c r="F47" s="51">
        <v>654059</v>
      </c>
      <c r="G47" s="51">
        <v>20</v>
      </c>
      <c r="H47" s="51">
        <v>704516</v>
      </c>
      <c r="I47" s="51">
        <v>20</v>
      </c>
      <c r="J47" s="51">
        <v>550090</v>
      </c>
      <c r="K47" s="51">
        <f t="shared" si="1"/>
        <v>18</v>
      </c>
    </row>
    <row r="48" spans="1:11" ht="21.75" customHeight="1">
      <c r="A48" s="215" t="s">
        <v>59</v>
      </c>
      <c r="B48" s="51">
        <v>1879343</v>
      </c>
      <c r="C48" s="51">
        <v>3</v>
      </c>
      <c r="D48" s="51">
        <v>2637505</v>
      </c>
      <c r="E48" s="51">
        <v>3</v>
      </c>
      <c r="F48" s="51">
        <v>2316526</v>
      </c>
      <c r="G48" s="51">
        <v>3</v>
      </c>
      <c r="H48" s="51">
        <v>2587990</v>
      </c>
      <c r="I48" s="51">
        <v>3</v>
      </c>
      <c r="J48" s="51">
        <v>1596270</v>
      </c>
      <c r="K48" s="51">
        <f t="shared" si="1"/>
        <v>5</v>
      </c>
    </row>
    <row r="49" spans="1:11" ht="21.75" customHeight="1">
      <c r="A49" s="215" t="s">
        <v>10</v>
      </c>
      <c r="B49" s="218" t="s">
        <v>995</v>
      </c>
      <c r="C49" s="218" t="s">
        <v>352</v>
      </c>
      <c r="D49" s="218" t="s">
        <v>995</v>
      </c>
      <c r="E49" s="218" t="s">
        <v>352</v>
      </c>
      <c r="F49" s="51">
        <v>1052920</v>
      </c>
      <c r="G49" s="51">
        <v>12</v>
      </c>
      <c r="H49" s="51">
        <v>1275225</v>
      </c>
      <c r="I49" s="51">
        <v>11</v>
      </c>
      <c r="J49" s="51">
        <v>736185</v>
      </c>
      <c r="K49" s="51">
        <f t="shared" si="1"/>
        <v>13</v>
      </c>
    </row>
    <row r="50" spans="1:11" ht="21.75" customHeight="1">
      <c r="A50" s="215" t="s">
        <v>11</v>
      </c>
      <c r="B50" s="51">
        <v>248513</v>
      </c>
      <c r="C50" s="51">
        <v>30</v>
      </c>
      <c r="D50" s="51">
        <v>312667</v>
      </c>
      <c r="E50" s="51">
        <v>30</v>
      </c>
      <c r="F50" s="51">
        <v>325683</v>
      </c>
      <c r="G50" s="51">
        <v>31</v>
      </c>
      <c r="H50" s="51">
        <v>341436</v>
      </c>
      <c r="I50" s="51">
        <v>31</v>
      </c>
      <c r="J50" s="51">
        <v>290035</v>
      </c>
      <c r="K50" s="51">
        <f t="shared" si="1"/>
        <v>30</v>
      </c>
    </row>
    <row r="51" spans="1:11" ht="21.75" customHeight="1">
      <c r="A51" s="215" t="s">
        <v>12</v>
      </c>
      <c r="B51" s="51">
        <v>386570</v>
      </c>
      <c r="C51" s="51">
        <v>23</v>
      </c>
      <c r="D51" s="51">
        <v>493989</v>
      </c>
      <c r="E51" s="51">
        <v>25</v>
      </c>
      <c r="F51" s="51">
        <v>533998</v>
      </c>
      <c r="G51" s="51">
        <v>24</v>
      </c>
      <c r="H51" s="51">
        <v>573171</v>
      </c>
      <c r="I51" s="51">
        <v>25</v>
      </c>
      <c r="J51" s="51">
        <v>468660</v>
      </c>
      <c r="K51" s="51">
        <f t="shared" si="1"/>
        <v>21</v>
      </c>
    </row>
    <row r="52" spans="1:11" ht="21.75" customHeight="1">
      <c r="A52" s="215" t="s">
        <v>13</v>
      </c>
      <c r="B52" s="218" t="s">
        <v>996</v>
      </c>
      <c r="C52" s="51">
        <v>1</v>
      </c>
      <c r="D52" s="218" t="s">
        <v>997</v>
      </c>
      <c r="E52" s="51">
        <v>1</v>
      </c>
      <c r="F52" s="51">
        <v>5091607</v>
      </c>
      <c r="G52" s="51">
        <v>1</v>
      </c>
      <c r="H52" s="51">
        <v>6214591</v>
      </c>
      <c r="I52" s="51">
        <v>1</v>
      </c>
      <c r="J52" s="51">
        <v>3375041</v>
      </c>
      <c r="K52" s="51">
        <f t="shared" si="1"/>
        <v>1</v>
      </c>
    </row>
    <row r="53" spans="1:11" ht="21.75" customHeight="1">
      <c r="A53" s="215" t="s">
        <v>14</v>
      </c>
      <c r="B53" s="51">
        <v>375141</v>
      </c>
      <c r="C53" s="51">
        <v>24</v>
      </c>
      <c r="D53" s="51">
        <v>495808</v>
      </c>
      <c r="E53" s="51">
        <v>24</v>
      </c>
      <c r="F53" s="51">
        <v>485967</v>
      </c>
      <c r="G53" s="51">
        <v>27</v>
      </c>
      <c r="H53" s="51">
        <v>518234</v>
      </c>
      <c r="I53" s="51">
        <v>27</v>
      </c>
      <c r="J53" s="51">
        <v>403104</v>
      </c>
      <c r="K53" s="51">
        <f t="shared" si="1"/>
        <v>28</v>
      </c>
    </row>
    <row r="54" spans="1:11" ht="21.75" customHeight="1">
      <c r="A54" s="215" t="s">
        <v>15</v>
      </c>
      <c r="B54" s="51">
        <v>266040</v>
      </c>
      <c r="C54" s="51">
        <v>28</v>
      </c>
      <c r="D54" s="51">
        <v>383157</v>
      </c>
      <c r="E54" s="51">
        <v>28</v>
      </c>
      <c r="F54" s="51">
        <v>438686</v>
      </c>
      <c r="G54" s="51">
        <v>28</v>
      </c>
      <c r="H54" s="51">
        <v>470761</v>
      </c>
      <c r="I54" s="51">
        <v>28</v>
      </c>
      <c r="J54" s="51">
        <v>423684</v>
      </c>
      <c r="K54" s="51">
        <f t="shared" si="1"/>
        <v>27</v>
      </c>
    </row>
    <row r="55" spans="1:11" ht="21.75" customHeight="1">
      <c r="A55" s="215" t="s">
        <v>16</v>
      </c>
      <c r="B55" s="51">
        <v>2335945</v>
      </c>
      <c r="C55" s="51">
        <v>2</v>
      </c>
      <c r="D55" s="51">
        <v>3181981</v>
      </c>
      <c r="E55" s="51">
        <v>2</v>
      </c>
      <c r="F55" s="51">
        <v>3028820</v>
      </c>
      <c r="G55" s="51">
        <v>2</v>
      </c>
      <c r="H55" s="51">
        <v>3456382</v>
      </c>
      <c r="I55" s="51">
        <v>2</v>
      </c>
      <c r="J55" s="51">
        <v>2543285</v>
      </c>
      <c r="K55" s="51">
        <f t="shared" si="1"/>
        <v>2</v>
      </c>
    </row>
    <row r="56" spans="1:11" ht="21.75" customHeight="1">
      <c r="A56" s="215" t="s">
        <v>17</v>
      </c>
      <c r="B56" s="51">
        <v>312064</v>
      </c>
      <c r="C56" s="51">
        <v>25</v>
      </c>
      <c r="D56" s="51">
        <v>464000</v>
      </c>
      <c r="E56" s="51">
        <v>26</v>
      </c>
      <c r="F56" s="51">
        <v>489348</v>
      </c>
      <c r="G56" s="51">
        <v>26</v>
      </c>
      <c r="H56" s="51">
        <v>522275</v>
      </c>
      <c r="I56" s="51">
        <v>26</v>
      </c>
      <c r="J56" s="51">
        <v>430291</v>
      </c>
      <c r="K56" s="51">
        <f t="shared" si="1"/>
        <v>25</v>
      </c>
    </row>
    <row r="57" spans="1:11" ht="21.75" customHeight="1">
      <c r="A57" s="215" t="s">
        <v>18</v>
      </c>
      <c r="B57" s="51">
        <v>1452786</v>
      </c>
      <c r="C57" s="51">
        <v>5</v>
      </c>
      <c r="D57" s="51">
        <v>2038969</v>
      </c>
      <c r="E57" s="51">
        <v>5</v>
      </c>
      <c r="F57" s="51">
        <v>2042521</v>
      </c>
      <c r="G57" s="51">
        <v>5</v>
      </c>
      <c r="H57" s="51">
        <v>2264611</v>
      </c>
      <c r="I57" s="51">
        <v>5</v>
      </c>
      <c r="J57" s="51">
        <v>1817008</v>
      </c>
      <c r="K57" s="51">
        <f t="shared" si="1"/>
        <v>3</v>
      </c>
    </row>
    <row r="58" spans="1:11" ht="21.75" customHeight="1">
      <c r="A58" s="215" t="s">
        <v>19</v>
      </c>
      <c r="B58" s="51">
        <v>435029</v>
      </c>
      <c r="C58" s="51">
        <v>22</v>
      </c>
      <c r="D58" s="51">
        <v>585721</v>
      </c>
      <c r="E58" s="51">
        <v>23</v>
      </c>
      <c r="F58" s="51">
        <v>578257</v>
      </c>
      <c r="G58" s="51">
        <v>22</v>
      </c>
      <c r="H58" s="51">
        <v>584433</v>
      </c>
      <c r="I58" s="51">
        <v>24</v>
      </c>
      <c r="J58" s="51">
        <v>440237</v>
      </c>
      <c r="K58" s="51">
        <f t="shared" si="1"/>
        <v>24</v>
      </c>
    </row>
    <row r="59" spans="1:11" ht="21.75" customHeight="1">
      <c r="A59" s="215" t="s">
        <v>20</v>
      </c>
      <c r="B59" s="51">
        <v>298589</v>
      </c>
      <c r="C59" s="51">
        <v>27</v>
      </c>
      <c r="D59" s="51">
        <v>383308</v>
      </c>
      <c r="E59" s="51">
        <v>27</v>
      </c>
      <c r="F59" s="51">
        <v>361205</v>
      </c>
      <c r="G59" s="51">
        <v>29</v>
      </c>
      <c r="H59" s="51">
        <v>403605</v>
      </c>
      <c r="I59" s="51">
        <v>29</v>
      </c>
      <c r="J59" s="51">
        <v>281824</v>
      </c>
      <c r="K59" s="51">
        <f t="shared" si="1"/>
        <v>31</v>
      </c>
    </row>
    <row r="60" spans="1:11" ht="21.75" customHeight="1">
      <c r="A60" s="215" t="s">
        <v>21</v>
      </c>
      <c r="B60" s="51">
        <v>748993</v>
      </c>
      <c r="C60" s="51">
        <v>11</v>
      </c>
      <c r="D60" s="51">
        <v>982920</v>
      </c>
      <c r="E60" s="51">
        <v>13</v>
      </c>
      <c r="F60" s="51">
        <v>1070334</v>
      </c>
      <c r="G60" s="51">
        <v>11</v>
      </c>
      <c r="H60" s="51">
        <v>1213124</v>
      </c>
      <c r="I60" s="51">
        <v>12</v>
      </c>
      <c r="J60" s="51">
        <v>1054617</v>
      </c>
      <c r="K60" s="51">
        <f t="shared" si="1"/>
        <v>11</v>
      </c>
    </row>
    <row r="61" spans="1:11" ht="21.75" customHeight="1">
      <c r="A61" s="215" t="s">
        <v>22</v>
      </c>
      <c r="B61" s="51">
        <v>1747874</v>
      </c>
      <c r="C61" s="51">
        <v>4</v>
      </c>
      <c r="D61" s="51">
        <v>2523463</v>
      </c>
      <c r="E61" s="51">
        <v>4</v>
      </c>
      <c r="F61" s="51">
        <v>2290056</v>
      </c>
      <c r="G61" s="51">
        <v>4</v>
      </c>
      <c r="H61" s="51">
        <v>2516578</v>
      </c>
      <c r="I61" s="51">
        <v>4</v>
      </c>
      <c r="J61" s="51">
        <v>1746823</v>
      </c>
      <c r="K61" s="51">
        <f t="shared" si="1"/>
        <v>4</v>
      </c>
    </row>
    <row r="62" spans="1:11" ht="21.75" customHeight="1">
      <c r="A62" s="215" t="s">
        <v>23</v>
      </c>
      <c r="B62" s="51">
        <v>505284</v>
      </c>
      <c r="C62" s="51">
        <v>18</v>
      </c>
      <c r="D62" s="51">
        <v>692358</v>
      </c>
      <c r="E62" s="51">
        <v>18</v>
      </c>
      <c r="F62" s="51">
        <v>652080</v>
      </c>
      <c r="G62" s="51">
        <v>21</v>
      </c>
      <c r="H62" s="51">
        <v>736389</v>
      </c>
      <c r="I62" s="51">
        <v>19</v>
      </c>
      <c r="J62" s="51">
        <v>494262</v>
      </c>
      <c r="K62" s="51">
        <f t="shared" si="1"/>
        <v>20</v>
      </c>
    </row>
    <row r="63" spans="1:11" ht="21.75" customHeight="1">
      <c r="A63" s="215" t="s">
        <v>24</v>
      </c>
      <c r="B63" s="51">
        <v>481413</v>
      </c>
      <c r="C63" s="51">
        <v>19</v>
      </c>
      <c r="D63" s="51">
        <v>599040</v>
      </c>
      <c r="E63" s="51">
        <v>22</v>
      </c>
      <c r="F63" s="51">
        <v>543627</v>
      </c>
      <c r="G63" s="51">
        <v>23</v>
      </c>
      <c r="H63" s="51">
        <v>611478</v>
      </c>
      <c r="I63" s="51">
        <v>23</v>
      </c>
      <c r="J63" s="51">
        <v>449846</v>
      </c>
      <c r="K63" s="51">
        <f t="shared" si="1"/>
        <v>23</v>
      </c>
    </row>
    <row r="64" spans="1:11" ht="21.75" customHeight="1">
      <c r="A64" s="215" t="s">
        <v>122</v>
      </c>
      <c r="B64" s="51">
        <v>257643</v>
      </c>
      <c r="C64" s="51">
        <v>29</v>
      </c>
      <c r="D64" s="51">
        <v>610756</v>
      </c>
      <c r="E64" s="51">
        <v>20</v>
      </c>
      <c r="F64" s="51">
        <v>660631</v>
      </c>
      <c r="G64" s="51">
        <v>19</v>
      </c>
      <c r="H64" s="51">
        <v>694031</v>
      </c>
      <c r="I64" s="51">
        <v>21</v>
      </c>
      <c r="J64" s="51">
        <v>455557</v>
      </c>
      <c r="K64" s="51">
        <f t="shared" si="1"/>
        <v>22</v>
      </c>
    </row>
    <row r="65" spans="1:11" ht="21.75" customHeight="1">
      <c r="A65" s="215" t="s">
        <v>80</v>
      </c>
      <c r="B65" s="51">
        <v>1189325</v>
      </c>
      <c r="C65" s="51">
        <v>8</v>
      </c>
      <c r="D65" s="51">
        <v>1520140</v>
      </c>
      <c r="E65" s="51">
        <v>8</v>
      </c>
      <c r="F65" s="51">
        <v>1474600</v>
      </c>
      <c r="G65" s="51">
        <v>8</v>
      </c>
      <c r="H65" s="51">
        <v>1574354</v>
      </c>
      <c r="I65" s="51">
        <v>9</v>
      </c>
      <c r="J65" s="51">
        <v>1331188</v>
      </c>
      <c r="K65" s="51">
        <f t="shared" si="1"/>
        <v>8</v>
      </c>
    </row>
    <row r="66" spans="1:11" ht="21.75" customHeight="1">
      <c r="A66" s="215" t="s">
        <v>123</v>
      </c>
      <c r="B66" s="51">
        <v>707409</v>
      </c>
      <c r="C66" s="51">
        <v>14</v>
      </c>
      <c r="D66" s="51">
        <v>983742</v>
      </c>
      <c r="E66" s="51">
        <v>12</v>
      </c>
      <c r="F66" s="51">
        <v>994747</v>
      </c>
      <c r="G66" s="51">
        <v>13</v>
      </c>
      <c r="H66" s="51">
        <v>1066754</v>
      </c>
      <c r="I66" s="51">
        <v>13</v>
      </c>
      <c r="J66" s="51">
        <v>726286</v>
      </c>
      <c r="K66" s="51">
        <f t="shared" si="1"/>
        <v>14</v>
      </c>
    </row>
    <row r="67" spans="1:11" ht="21.75" customHeight="1">
      <c r="A67" s="215" t="s">
        <v>124</v>
      </c>
      <c r="B67" s="51">
        <v>308461</v>
      </c>
      <c r="C67" s="51">
        <v>26</v>
      </c>
      <c r="D67" s="51">
        <v>367973</v>
      </c>
      <c r="E67" s="51">
        <v>29</v>
      </c>
      <c r="F67" s="51">
        <v>329672</v>
      </c>
      <c r="G67" s="51">
        <v>30</v>
      </c>
      <c r="H67" s="51">
        <v>376730</v>
      </c>
      <c r="I67" s="51">
        <v>30</v>
      </c>
      <c r="J67" s="51">
        <v>344623</v>
      </c>
      <c r="K67" s="51">
        <f t="shared" si="1"/>
        <v>29</v>
      </c>
    </row>
    <row r="68" spans="1:11" ht="21.75" customHeight="1">
      <c r="A68" s="215" t="s">
        <v>29</v>
      </c>
      <c r="B68" s="51">
        <v>664958</v>
      </c>
      <c r="C68" s="51">
        <v>15</v>
      </c>
      <c r="D68" s="51">
        <v>880443</v>
      </c>
      <c r="E68" s="51">
        <v>15</v>
      </c>
      <c r="F68" s="51">
        <v>937242</v>
      </c>
      <c r="G68" s="51">
        <v>14</v>
      </c>
      <c r="H68" s="51">
        <v>1014066</v>
      </c>
      <c r="I68" s="51">
        <v>14</v>
      </c>
      <c r="J68" s="51">
        <v>826113</v>
      </c>
      <c r="K68" s="51">
        <f t="shared" si="1"/>
        <v>12</v>
      </c>
    </row>
    <row r="69" spans="1:11" ht="21.75" customHeight="1">
      <c r="A69" s="215" t="s">
        <v>30</v>
      </c>
      <c r="B69" s="51">
        <v>1064244</v>
      </c>
      <c r="C69" s="51">
        <v>9</v>
      </c>
      <c r="D69" s="51">
        <v>1485714</v>
      </c>
      <c r="E69" s="51">
        <v>9</v>
      </c>
      <c r="F69" s="51">
        <v>1402229</v>
      </c>
      <c r="G69" s="51">
        <v>10</v>
      </c>
      <c r="H69" s="51">
        <v>1565377</v>
      </c>
      <c r="I69" s="51">
        <v>10</v>
      </c>
      <c r="J69" s="51">
        <v>1140460</v>
      </c>
      <c r="K69" s="51">
        <f t="shared" si="1"/>
        <v>9</v>
      </c>
    </row>
    <row r="70" spans="1:11" ht="21.75" customHeight="1">
      <c r="A70" s="215" t="s">
        <v>31</v>
      </c>
      <c r="B70" s="51">
        <v>734016</v>
      </c>
      <c r="C70" s="51">
        <v>12</v>
      </c>
      <c r="D70" s="51">
        <v>964025</v>
      </c>
      <c r="E70" s="51">
        <v>14</v>
      </c>
      <c r="F70" s="51">
        <v>872676</v>
      </c>
      <c r="G70" s="51">
        <v>16</v>
      </c>
      <c r="H70" s="51">
        <v>862257</v>
      </c>
      <c r="I70" s="51">
        <v>17</v>
      </c>
      <c r="J70" s="51">
        <v>723401</v>
      </c>
      <c r="K70" s="51">
        <f t="shared" si="1"/>
        <v>15</v>
      </c>
    </row>
    <row r="71" spans="1:11" ht="21.75" customHeight="1">
      <c r="A71" s="215" t="s">
        <v>32</v>
      </c>
      <c r="B71" s="51">
        <v>1376615</v>
      </c>
      <c r="C71" s="51">
        <v>6</v>
      </c>
      <c r="D71" s="51">
        <v>1919838</v>
      </c>
      <c r="E71" s="51">
        <v>7</v>
      </c>
      <c r="F71" s="51">
        <v>1923966</v>
      </c>
      <c r="G71" s="51">
        <v>6</v>
      </c>
      <c r="H71" s="51">
        <v>2110016</v>
      </c>
      <c r="I71" s="51">
        <v>6</v>
      </c>
      <c r="J71" s="51">
        <v>1503111</v>
      </c>
      <c r="K71" s="51">
        <f t="shared" si="1"/>
        <v>6</v>
      </c>
    </row>
    <row r="72" spans="1:11" ht="21.75" customHeight="1">
      <c r="A72" s="215" t="s">
        <v>77</v>
      </c>
      <c r="B72" s="51">
        <v>589287</v>
      </c>
      <c r="C72" s="51">
        <v>16</v>
      </c>
      <c r="D72" s="51">
        <v>785961</v>
      </c>
      <c r="E72" s="51">
        <v>16</v>
      </c>
      <c r="F72" s="51">
        <v>730808</v>
      </c>
      <c r="G72" s="51">
        <v>18</v>
      </c>
      <c r="H72" s="51">
        <v>796558</v>
      </c>
      <c r="I72" s="51">
        <v>18</v>
      </c>
      <c r="J72" s="51">
        <v>537585</v>
      </c>
      <c r="K72" s="51">
        <f t="shared" si="1"/>
        <v>19</v>
      </c>
    </row>
    <row r="73" spans="1:11" ht="21.75" customHeight="1">
      <c r="A73" s="215" t="s">
        <v>34</v>
      </c>
      <c r="B73" s="51">
        <v>531889</v>
      </c>
      <c r="C73" s="51">
        <v>17</v>
      </c>
      <c r="D73" s="51">
        <v>756805</v>
      </c>
      <c r="E73" s="51">
        <v>17</v>
      </c>
      <c r="F73" s="51">
        <v>786905</v>
      </c>
      <c r="G73" s="51">
        <v>17</v>
      </c>
      <c r="H73" s="51">
        <v>888077</v>
      </c>
      <c r="I73" s="51">
        <v>16</v>
      </c>
      <c r="J73" s="51">
        <v>698507</v>
      </c>
      <c r="K73" s="51">
        <f t="shared" si="1"/>
        <v>16</v>
      </c>
    </row>
    <row r="74" spans="1:11" ht="21.75" customHeight="1">
      <c r="A74" s="215" t="s">
        <v>35</v>
      </c>
      <c r="B74" s="51">
        <v>757768</v>
      </c>
      <c r="C74" s="51">
        <v>10</v>
      </c>
      <c r="D74" s="51">
        <v>1019169</v>
      </c>
      <c r="E74" s="51">
        <v>11</v>
      </c>
      <c r="F74" s="51">
        <v>924231</v>
      </c>
      <c r="G74" s="51">
        <v>15</v>
      </c>
      <c r="H74" s="51">
        <v>951300</v>
      </c>
      <c r="I74" s="51">
        <v>15</v>
      </c>
      <c r="J74" s="51">
        <v>662812</v>
      </c>
      <c r="K74" s="51">
        <f t="shared" si="1"/>
        <v>17</v>
      </c>
    </row>
    <row r="75" spans="1:11" ht="21.75" customHeight="1">
      <c r="A75" s="215" t="s">
        <v>36</v>
      </c>
      <c r="B75" s="51">
        <v>470923</v>
      </c>
      <c r="C75" s="51">
        <v>20</v>
      </c>
      <c r="D75" s="51">
        <v>609856</v>
      </c>
      <c r="E75" s="51">
        <v>21</v>
      </c>
      <c r="F75" s="51">
        <v>532199</v>
      </c>
      <c r="G75" s="51">
        <v>25</v>
      </c>
      <c r="H75" s="51">
        <v>633209</v>
      </c>
      <c r="I75" s="51">
        <v>22</v>
      </c>
      <c r="J75" s="51">
        <v>428828</v>
      </c>
      <c r="K75" s="51">
        <f t="shared" si="1"/>
        <v>26</v>
      </c>
    </row>
    <row r="76" spans="1:11" s="721" customFormat="1" ht="15" customHeight="1">
      <c r="A76" s="1041" t="s">
        <v>998</v>
      </c>
      <c r="B76" s="722"/>
      <c r="C76" s="722"/>
      <c r="D76" s="722"/>
      <c r="E76" s="722"/>
      <c r="F76" s="722"/>
      <c r="G76" s="722"/>
      <c r="H76" s="722"/>
      <c r="I76" s="722"/>
    </row>
    <row r="77" spans="1:11" s="721" customFormat="1" ht="15" customHeight="1">
      <c r="A77" s="755" t="s">
        <v>712</v>
      </c>
      <c r="B77" s="722"/>
      <c r="C77" s="722"/>
      <c r="D77" s="722"/>
      <c r="E77" s="722"/>
      <c r="F77" s="722"/>
      <c r="G77" s="722"/>
      <c r="H77" s="722"/>
      <c r="I77" s="722"/>
    </row>
    <row r="79" spans="1:11" ht="21.75" customHeight="1">
      <c r="A79" s="508" t="s">
        <v>699</v>
      </c>
      <c r="B79" s="6"/>
      <c r="C79" s="6"/>
      <c r="D79" s="6"/>
      <c r="E79" s="6"/>
      <c r="F79" s="6"/>
      <c r="G79" s="6"/>
      <c r="H79" s="6"/>
      <c r="I79" s="6"/>
    </row>
    <row r="80" spans="1:11" ht="21.75" customHeight="1">
      <c r="A80" s="650" t="s">
        <v>79</v>
      </c>
      <c r="B80" s="552" t="s">
        <v>713</v>
      </c>
      <c r="C80" s="552"/>
      <c r="D80" s="552" t="s">
        <v>702</v>
      </c>
      <c r="E80" s="552"/>
      <c r="F80" s="552" t="s">
        <v>703</v>
      </c>
      <c r="G80" s="552"/>
      <c r="H80" s="552" t="s">
        <v>704</v>
      </c>
      <c r="I80" s="552"/>
      <c r="J80" s="552" t="s">
        <v>705</v>
      </c>
      <c r="K80" s="552"/>
    </row>
    <row r="81" spans="1:11" ht="21.75" customHeight="1">
      <c r="A81" s="650"/>
      <c r="B81" s="500" t="s">
        <v>707</v>
      </c>
      <c r="C81" s="497" t="s">
        <v>3</v>
      </c>
      <c r="D81" s="500" t="s">
        <v>707</v>
      </c>
      <c r="E81" s="497" t="s">
        <v>3</v>
      </c>
      <c r="F81" s="500" t="s">
        <v>707</v>
      </c>
      <c r="G81" s="497" t="s">
        <v>3</v>
      </c>
      <c r="H81" s="500" t="s">
        <v>707</v>
      </c>
      <c r="I81" s="497" t="s">
        <v>3</v>
      </c>
      <c r="J81" s="500" t="s">
        <v>707</v>
      </c>
      <c r="K81" s="497" t="s">
        <v>3</v>
      </c>
    </row>
    <row r="82" spans="1:11" s="1037" customFormat="1" ht="21.75" customHeight="1">
      <c r="A82" s="242" t="s">
        <v>120</v>
      </c>
      <c r="B82" s="327">
        <v>46351032</v>
      </c>
      <c r="C82" s="217" t="s">
        <v>352</v>
      </c>
      <c r="D82" s="327">
        <v>43824254</v>
      </c>
      <c r="E82" s="217" t="s">
        <v>352</v>
      </c>
      <c r="F82" s="327">
        <v>48288799</v>
      </c>
      <c r="G82" s="217" t="s">
        <v>352</v>
      </c>
      <c r="H82" s="217" t="s">
        <v>454</v>
      </c>
      <c r="I82" s="217" t="s">
        <v>352</v>
      </c>
      <c r="J82" s="217">
        <v>57918159</v>
      </c>
      <c r="K82" s="217" t="s">
        <v>352</v>
      </c>
    </row>
    <row r="83" spans="1:11" ht="21.75" customHeight="1">
      <c r="A83" s="215" t="s">
        <v>6</v>
      </c>
      <c r="B83" s="51">
        <v>2670062</v>
      </c>
      <c r="C83" s="51">
        <v>6</v>
      </c>
      <c r="D83" s="51">
        <v>2353925</v>
      </c>
      <c r="E83" s="51">
        <v>6</v>
      </c>
      <c r="F83" s="51">
        <v>2589208</v>
      </c>
      <c r="G83" s="51">
        <v>6</v>
      </c>
      <c r="H83" s="219" t="s">
        <v>454</v>
      </c>
      <c r="I83" s="219" t="s">
        <v>454</v>
      </c>
      <c r="J83" s="51">
        <v>2977895</v>
      </c>
      <c r="K83" s="51">
        <f>RANK(J83,$J$83:$J$113)</f>
        <v>6</v>
      </c>
    </row>
    <row r="84" spans="1:11" ht="21.75" customHeight="1">
      <c r="A84" s="215" t="s">
        <v>7</v>
      </c>
      <c r="B84" s="51">
        <v>1910198</v>
      </c>
      <c r="C84" s="51">
        <v>8</v>
      </c>
      <c r="D84" s="51">
        <v>1821154</v>
      </c>
      <c r="E84" s="51">
        <v>8</v>
      </c>
      <c r="F84" s="51">
        <v>2003082</v>
      </c>
      <c r="G84" s="51">
        <v>7</v>
      </c>
      <c r="H84" s="51">
        <v>2296591</v>
      </c>
      <c r="I84" s="51">
        <f>RANK(H84,$H$84:$H$113)</f>
        <v>6</v>
      </c>
      <c r="J84" s="51">
        <v>2379656</v>
      </c>
      <c r="K84" s="51">
        <f t="shared" ref="K84:K113" si="2">RANK(J84,$J$83:$J$113)</f>
        <v>8</v>
      </c>
    </row>
    <row r="85" spans="1:11" ht="21.75" customHeight="1">
      <c r="A85" s="215" t="s">
        <v>8</v>
      </c>
      <c r="B85" s="51">
        <v>897677</v>
      </c>
      <c r="C85" s="51">
        <v>18</v>
      </c>
      <c r="D85" s="51">
        <v>778548</v>
      </c>
      <c r="E85" s="51">
        <v>19</v>
      </c>
      <c r="F85" s="51">
        <v>852997</v>
      </c>
      <c r="G85" s="51">
        <v>20</v>
      </c>
      <c r="H85" s="51">
        <v>998499</v>
      </c>
      <c r="I85" s="51">
        <f t="shared" ref="I85:I113" si="3">RANK(H85,$H$84:$H$113)</f>
        <v>19</v>
      </c>
      <c r="J85" s="51">
        <v>974047</v>
      </c>
      <c r="K85" s="51">
        <f t="shared" si="2"/>
        <v>20</v>
      </c>
    </row>
    <row r="86" spans="1:11" ht="21.75" customHeight="1">
      <c r="A86" s="215" t="s">
        <v>59</v>
      </c>
      <c r="B86" s="51">
        <v>3116665</v>
      </c>
      <c r="C86" s="51">
        <v>3</v>
      </c>
      <c r="D86" s="51">
        <v>2784132</v>
      </c>
      <c r="E86" s="51">
        <v>3</v>
      </c>
      <c r="F86" s="51">
        <v>3094473</v>
      </c>
      <c r="G86" s="51">
        <v>3</v>
      </c>
      <c r="H86" s="51">
        <v>3445298</v>
      </c>
      <c r="I86" s="51">
        <f t="shared" si="3"/>
        <v>4</v>
      </c>
      <c r="J86" s="51">
        <v>3603540</v>
      </c>
      <c r="K86" s="51">
        <f t="shared" si="2"/>
        <v>3</v>
      </c>
    </row>
    <row r="87" spans="1:11" ht="21.75" customHeight="1">
      <c r="A87" s="215" t="s">
        <v>10</v>
      </c>
      <c r="B87" s="218" t="s">
        <v>995</v>
      </c>
      <c r="C87" s="218" t="s">
        <v>352</v>
      </c>
      <c r="D87" s="218" t="s">
        <v>995</v>
      </c>
      <c r="E87" s="218" t="s">
        <v>352</v>
      </c>
      <c r="F87" s="51">
        <v>1353024</v>
      </c>
      <c r="G87" s="51">
        <v>12</v>
      </c>
      <c r="H87" s="51">
        <v>1480131</v>
      </c>
      <c r="I87" s="51">
        <f t="shared" si="3"/>
        <v>13</v>
      </c>
      <c r="J87" s="51">
        <v>1750590</v>
      </c>
      <c r="K87" s="51">
        <f t="shared" si="2"/>
        <v>11</v>
      </c>
    </row>
    <row r="88" spans="1:11" ht="21.75" customHeight="1">
      <c r="A88" s="215" t="s">
        <v>11</v>
      </c>
      <c r="B88" s="51">
        <v>361880</v>
      </c>
      <c r="C88" s="51">
        <v>28</v>
      </c>
      <c r="D88" s="51">
        <v>342950</v>
      </c>
      <c r="E88" s="51">
        <v>30</v>
      </c>
      <c r="F88" s="51">
        <v>374910</v>
      </c>
      <c r="G88" s="51">
        <v>31</v>
      </c>
      <c r="H88" s="51">
        <v>434636</v>
      </c>
      <c r="I88" s="51">
        <f t="shared" si="3"/>
        <v>30</v>
      </c>
      <c r="J88" s="51">
        <v>450564</v>
      </c>
      <c r="K88" s="51">
        <f t="shared" si="2"/>
        <v>31</v>
      </c>
    </row>
    <row r="89" spans="1:11" ht="21.75" customHeight="1">
      <c r="A89" s="215" t="s">
        <v>12</v>
      </c>
      <c r="B89" s="51">
        <v>558254</v>
      </c>
      <c r="C89" s="51">
        <v>25</v>
      </c>
      <c r="D89" s="51">
        <v>553066</v>
      </c>
      <c r="E89" s="51">
        <v>24</v>
      </c>
      <c r="F89" s="51">
        <v>605419</v>
      </c>
      <c r="G89" s="51">
        <v>25</v>
      </c>
      <c r="H89" s="51">
        <v>691406</v>
      </c>
      <c r="I89" s="51">
        <f t="shared" si="3"/>
        <v>24</v>
      </c>
      <c r="J89" s="51">
        <v>783331</v>
      </c>
      <c r="K89" s="51">
        <f t="shared" si="2"/>
        <v>24</v>
      </c>
    </row>
    <row r="90" spans="1:11" ht="21.75" customHeight="1">
      <c r="A90" s="215" t="s">
        <v>13</v>
      </c>
      <c r="B90" s="218" t="s">
        <v>1013</v>
      </c>
      <c r="C90" s="51">
        <v>1</v>
      </c>
      <c r="D90" s="218" t="s">
        <v>1014</v>
      </c>
      <c r="E90" s="51">
        <v>1</v>
      </c>
      <c r="F90" s="51">
        <v>7681606</v>
      </c>
      <c r="G90" s="51">
        <v>1</v>
      </c>
      <c r="H90" s="51">
        <v>8475077</v>
      </c>
      <c r="I90" s="51">
        <f t="shared" si="3"/>
        <v>1</v>
      </c>
      <c r="J90" s="51">
        <v>9710451</v>
      </c>
      <c r="K90" s="51">
        <f t="shared" si="2"/>
        <v>1</v>
      </c>
    </row>
    <row r="91" spans="1:11" ht="21.75" customHeight="1">
      <c r="A91" s="215" t="s">
        <v>14</v>
      </c>
      <c r="B91" s="51">
        <v>581246</v>
      </c>
      <c r="C91" s="51">
        <v>23</v>
      </c>
      <c r="D91" s="51">
        <v>544119</v>
      </c>
      <c r="E91" s="51">
        <v>25</v>
      </c>
      <c r="F91" s="51">
        <v>595330</v>
      </c>
      <c r="G91" s="51">
        <v>26</v>
      </c>
      <c r="H91" s="51">
        <v>702623</v>
      </c>
      <c r="I91" s="51">
        <f t="shared" si="3"/>
        <v>23</v>
      </c>
      <c r="J91" s="51">
        <v>732304</v>
      </c>
      <c r="K91" s="51">
        <f t="shared" si="2"/>
        <v>25</v>
      </c>
    </row>
    <row r="92" spans="1:11" ht="21.75" customHeight="1">
      <c r="A92" s="215" t="s">
        <v>15</v>
      </c>
      <c r="B92" s="218" t="s">
        <v>708</v>
      </c>
      <c r="C92" s="218" t="s">
        <v>352</v>
      </c>
      <c r="D92" s="51">
        <v>445480</v>
      </c>
      <c r="E92" s="51">
        <v>27</v>
      </c>
      <c r="F92" s="51">
        <v>474073</v>
      </c>
      <c r="G92" s="51">
        <v>28</v>
      </c>
      <c r="H92" s="51">
        <v>598205</v>
      </c>
      <c r="I92" s="51">
        <f t="shared" si="3"/>
        <v>27</v>
      </c>
      <c r="J92" s="51">
        <v>564009</v>
      </c>
      <c r="K92" s="51">
        <f t="shared" si="2"/>
        <v>28</v>
      </c>
    </row>
    <row r="93" spans="1:11" ht="21.75" customHeight="1">
      <c r="A93" s="215" t="s">
        <v>16</v>
      </c>
      <c r="B93" s="218" t="s">
        <v>1015</v>
      </c>
      <c r="C93" s="51">
        <v>2</v>
      </c>
      <c r="D93" s="51">
        <v>3425882</v>
      </c>
      <c r="E93" s="51">
        <v>2</v>
      </c>
      <c r="F93" s="51">
        <v>3856705</v>
      </c>
      <c r="G93" s="51">
        <v>2</v>
      </c>
      <c r="H93" s="51">
        <v>4420718</v>
      </c>
      <c r="I93" s="51">
        <f t="shared" si="3"/>
        <v>2</v>
      </c>
      <c r="J93" s="51">
        <v>4542215</v>
      </c>
      <c r="K93" s="51">
        <f t="shared" si="2"/>
        <v>2</v>
      </c>
    </row>
    <row r="94" spans="1:11" ht="21.75" customHeight="1">
      <c r="A94" s="215" t="s">
        <v>17</v>
      </c>
      <c r="B94" s="218" t="s">
        <v>708</v>
      </c>
      <c r="C94" s="218" t="s">
        <v>352</v>
      </c>
      <c r="D94" s="51">
        <v>484326</v>
      </c>
      <c r="E94" s="51">
        <v>26</v>
      </c>
      <c r="F94" s="51">
        <v>559570</v>
      </c>
      <c r="G94" s="51">
        <v>27</v>
      </c>
      <c r="H94" s="51">
        <v>624300</v>
      </c>
      <c r="I94" s="51">
        <f t="shared" si="3"/>
        <v>26</v>
      </c>
      <c r="J94" s="51">
        <v>619736</v>
      </c>
      <c r="K94" s="51">
        <f t="shared" si="2"/>
        <v>27</v>
      </c>
    </row>
    <row r="95" spans="1:11" ht="21.75" customHeight="1">
      <c r="A95" s="215" t="s">
        <v>18</v>
      </c>
      <c r="B95" s="51">
        <v>2765118</v>
      </c>
      <c r="C95" s="51">
        <v>5</v>
      </c>
      <c r="D95" s="51">
        <v>2712083</v>
      </c>
      <c r="E95" s="51">
        <v>4</v>
      </c>
      <c r="F95" s="51">
        <v>3004912</v>
      </c>
      <c r="G95" s="51">
        <v>4</v>
      </c>
      <c r="H95" s="51">
        <v>3447959</v>
      </c>
      <c r="I95" s="51">
        <f t="shared" si="3"/>
        <v>3</v>
      </c>
      <c r="J95" s="51">
        <v>3562236</v>
      </c>
      <c r="K95" s="51">
        <f t="shared" si="2"/>
        <v>4</v>
      </c>
    </row>
    <row r="96" spans="1:11" ht="21.75" customHeight="1">
      <c r="A96" s="215" t="s">
        <v>19</v>
      </c>
      <c r="B96" s="51">
        <v>694525</v>
      </c>
      <c r="C96" s="51">
        <v>21</v>
      </c>
      <c r="D96" s="51">
        <v>609403</v>
      </c>
      <c r="E96" s="51">
        <v>21</v>
      </c>
      <c r="F96" s="51">
        <v>665139</v>
      </c>
      <c r="G96" s="51">
        <v>23</v>
      </c>
      <c r="H96" s="51">
        <v>775820</v>
      </c>
      <c r="I96" s="51">
        <f t="shared" si="3"/>
        <v>21</v>
      </c>
      <c r="J96" s="51">
        <v>802736</v>
      </c>
      <c r="K96" s="51">
        <f t="shared" si="2"/>
        <v>23</v>
      </c>
    </row>
    <row r="97" spans="1:11" ht="21.75" customHeight="1">
      <c r="A97" s="215" t="s">
        <v>20</v>
      </c>
      <c r="B97" s="51">
        <v>398494</v>
      </c>
      <c r="C97" s="51">
        <v>26</v>
      </c>
      <c r="D97" s="51">
        <v>417345</v>
      </c>
      <c r="E97" s="51">
        <v>28</v>
      </c>
      <c r="F97" s="51">
        <v>431830</v>
      </c>
      <c r="G97" s="51">
        <v>30</v>
      </c>
      <c r="H97" s="51">
        <v>494712</v>
      </c>
      <c r="I97" s="51">
        <f t="shared" si="3"/>
        <v>29</v>
      </c>
      <c r="J97" s="51">
        <v>514197</v>
      </c>
      <c r="K97" s="51">
        <f t="shared" si="2"/>
        <v>30</v>
      </c>
    </row>
    <row r="98" spans="1:11" ht="21.75" customHeight="1">
      <c r="A98" s="215" t="s">
        <v>21</v>
      </c>
      <c r="B98" s="51">
        <v>1139235</v>
      </c>
      <c r="C98" s="51">
        <v>14</v>
      </c>
      <c r="D98" s="51">
        <v>1198966</v>
      </c>
      <c r="E98" s="51">
        <v>12</v>
      </c>
      <c r="F98" s="51">
        <v>1400560</v>
      </c>
      <c r="G98" s="51">
        <v>11</v>
      </c>
      <c r="H98" s="51">
        <v>1685760</v>
      </c>
      <c r="I98" s="51">
        <f t="shared" si="3"/>
        <v>10</v>
      </c>
      <c r="J98" s="51">
        <v>1641314</v>
      </c>
      <c r="K98" s="51">
        <f t="shared" si="2"/>
        <v>12</v>
      </c>
    </row>
    <row r="99" spans="1:11" ht="21.75" customHeight="1">
      <c r="A99" s="215" t="s">
        <v>22</v>
      </c>
      <c r="B99" s="51">
        <v>2933764</v>
      </c>
      <c r="C99" s="51">
        <v>4</v>
      </c>
      <c r="D99" s="51">
        <v>2688555</v>
      </c>
      <c r="E99" s="51">
        <v>5</v>
      </c>
      <c r="F99" s="51">
        <v>2989734</v>
      </c>
      <c r="G99" s="51">
        <v>5</v>
      </c>
      <c r="H99" s="51">
        <v>3374243</v>
      </c>
      <c r="I99" s="51">
        <f t="shared" si="3"/>
        <v>5</v>
      </c>
      <c r="J99" s="51">
        <v>3518975</v>
      </c>
      <c r="K99" s="51">
        <f t="shared" si="2"/>
        <v>5</v>
      </c>
    </row>
    <row r="100" spans="1:11" ht="21.75" customHeight="1">
      <c r="A100" s="215" t="s">
        <v>23</v>
      </c>
      <c r="B100" s="51">
        <v>753091</v>
      </c>
      <c r="C100" s="51">
        <v>20</v>
      </c>
      <c r="D100" s="51">
        <v>715251</v>
      </c>
      <c r="E100" s="51">
        <v>20</v>
      </c>
      <c r="F100" s="51">
        <v>767845</v>
      </c>
      <c r="G100" s="51">
        <v>21</v>
      </c>
      <c r="H100" s="51">
        <v>887164</v>
      </c>
      <c r="I100" s="51">
        <f t="shared" si="3"/>
        <v>20</v>
      </c>
      <c r="J100" s="51">
        <v>925478</v>
      </c>
      <c r="K100" s="51">
        <f t="shared" si="2"/>
        <v>21</v>
      </c>
    </row>
    <row r="101" spans="1:11" ht="21.75" customHeight="1">
      <c r="A101" s="215" t="s">
        <v>24</v>
      </c>
      <c r="B101" s="51">
        <v>615660</v>
      </c>
      <c r="C101" s="51">
        <v>22</v>
      </c>
      <c r="D101" s="51">
        <v>604072</v>
      </c>
      <c r="E101" s="51">
        <v>22</v>
      </c>
      <c r="F101" s="51">
        <v>668938</v>
      </c>
      <c r="G101" s="51">
        <v>22</v>
      </c>
      <c r="H101" s="51">
        <v>768730</v>
      </c>
      <c r="I101" s="51">
        <f t="shared" si="3"/>
        <v>22</v>
      </c>
      <c r="J101" s="51">
        <v>826587</v>
      </c>
      <c r="K101" s="51">
        <f t="shared" si="2"/>
        <v>22</v>
      </c>
    </row>
    <row r="102" spans="1:11" ht="21.75" customHeight="1">
      <c r="A102" s="215" t="s">
        <v>122</v>
      </c>
      <c r="B102" s="51">
        <v>1018787</v>
      </c>
      <c r="C102" s="51">
        <v>17</v>
      </c>
      <c r="D102" s="51">
        <v>909350</v>
      </c>
      <c r="E102" s="51">
        <v>16</v>
      </c>
      <c r="F102" s="51">
        <v>1002147</v>
      </c>
      <c r="G102" s="51">
        <v>17</v>
      </c>
      <c r="H102" s="51">
        <v>1161537</v>
      </c>
      <c r="I102" s="51">
        <f t="shared" si="3"/>
        <v>16</v>
      </c>
      <c r="J102" s="51">
        <v>1196956</v>
      </c>
      <c r="K102" s="51">
        <f t="shared" si="2"/>
        <v>17</v>
      </c>
    </row>
    <row r="103" spans="1:11" ht="21.75" customHeight="1">
      <c r="A103" s="215" t="s">
        <v>80</v>
      </c>
      <c r="B103" s="51">
        <v>1350817</v>
      </c>
      <c r="C103" s="51">
        <v>11</v>
      </c>
      <c r="D103" s="51">
        <v>1647195</v>
      </c>
      <c r="E103" s="51">
        <v>9</v>
      </c>
      <c r="F103" s="51">
        <v>1822583</v>
      </c>
      <c r="G103" s="51">
        <v>9</v>
      </c>
      <c r="H103" s="51">
        <v>2083878</v>
      </c>
      <c r="I103" s="51">
        <f t="shared" si="3"/>
        <v>8</v>
      </c>
      <c r="J103" s="51">
        <v>2165980</v>
      </c>
      <c r="K103" s="51">
        <f t="shared" si="2"/>
        <v>9</v>
      </c>
    </row>
    <row r="104" spans="1:11" ht="21.75" customHeight="1">
      <c r="A104" s="215" t="s">
        <v>123</v>
      </c>
      <c r="B104" s="51">
        <v>1368738</v>
      </c>
      <c r="C104" s="51">
        <v>10</v>
      </c>
      <c r="D104" s="51">
        <v>1187250</v>
      </c>
      <c r="E104" s="51">
        <v>13</v>
      </c>
      <c r="F104" s="51">
        <v>1301463</v>
      </c>
      <c r="G104" s="51">
        <v>14</v>
      </c>
      <c r="H104" s="51">
        <v>1507595</v>
      </c>
      <c r="I104" s="51">
        <f t="shared" si="3"/>
        <v>11</v>
      </c>
      <c r="J104" s="51">
        <v>1546415</v>
      </c>
      <c r="K104" s="51">
        <f t="shared" si="2"/>
        <v>13</v>
      </c>
    </row>
    <row r="105" spans="1:11" ht="21.75" customHeight="1">
      <c r="A105" s="215" t="s">
        <v>124</v>
      </c>
      <c r="B105" s="51">
        <v>398067</v>
      </c>
      <c r="C105" s="51">
        <v>27</v>
      </c>
      <c r="D105" s="51">
        <v>403111</v>
      </c>
      <c r="E105" s="51">
        <v>29</v>
      </c>
      <c r="F105" s="51">
        <v>432691</v>
      </c>
      <c r="G105" s="51">
        <v>29</v>
      </c>
      <c r="H105" s="51">
        <v>518811</v>
      </c>
      <c r="I105" s="51">
        <f t="shared" si="3"/>
        <v>28</v>
      </c>
      <c r="J105" s="51">
        <v>543695</v>
      </c>
      <c r="K105" s="51">
        <f t="shared" si="2"/>
        <v>29</v>
      </c>
    </row>
    <row r="106" spans="1:11" ht="21.75" customHeight="1">
      <c r="A106" s="215" t="s">
        <v>29</v>
      </c>
      <c r="B106" s="51">
        <v>1067739</v>
      </c>
      <c r="C106" s="51">
        <v>16</v>
      </c>
      <c r="D106" s="51">
        <v>1030602</v>
      </c>
      <c r="E106" s="51">
        <v>15</v>
      </c>
      <c r="F106" s="51">
        <v>1108670</v>
      </c>
      <c r="G106" s="51">
        <v>16</v>
      </c>
      <c r="H106" s="51">
        <v>1288536</v>
      </c>
      <c r="I106" s="51">
        <f t="shared" si="3"/>
        <v>15</v>
      </c>
      <c r="J106" s="51">
        <v>1331863</v>
      </c>
      <c r="K106" s="51">
        <f t="shared" si="2"/>
        <v>16</v>
      </c>
    </row>
    <row r="107" spans="1:11" ht="21.75" customHeight="1">
      <c r="A107" s="215" t="s">
        <v>30</v>
      </c>
      <c r="B107" s="51">
        <v>1823302</v>
      </c>
      <c r="C107" s="51">
        <v>9</v>
      </c>
      <c r="D107" s="51">
        <v>1505725</v>
      </c>
      <c r="E107" s="51">
        <v>10</v>
      </c>
      <c r="F107" s="51">
        <v>1647951</v>
      </c>
      <c r="G107" s="51">
        <v>10</v>
      </c>
      <c r="H107" s="51">
        <v>1861370</v>
      </c>
      <c r="I107" s="51">
        <f t="shared" si="3"/>
        <v>9</v>
      </c>
      <c r="J107" s="51">
        <v>1958474</v>
      </c>
      <c r="K107" s="51">
        <f t="shared" si="2"/>
        <v>10</v>
      </c>
    </row>
    <row r="108" spans="1:11" ht="21.75" customHeight="1">
      <c r="A108" s="215" t="s">
        <v>31</v>
      </c>
      <c r="B108" s="51">
        <v>1196939</v>
      </c>
      <c r="C108" s="51">
        <v>13</v>
      </c>
      <c r="D108" s="51">
        <v>1087010</v>
      </c>
      <c r="E108" s="51">
        <v>14</v>
      </c>
      <c r="F108" s="51">
        <v>1209549</v>
      </c>
      <c r="G108" s="51">
        <v>15</v>
      </c>
      <c r="H108" s="51">
        <v>1409036</v>
      </c>
      <c r="I108" s="51">
        <f t="shared" si="3"/>
        <v>14</v>
      </c>
      <c r="J108" s="51">
        <v>1480643</v>
      </c>
      <c r="K108" s="51">
        <f t="shared" si="2"/>
        <v>14</v>
      </c>
    </row>
    <row r="109" spans="1:11" ht="21.75" customHeight="1">
      <c r="A109" s="215" t="s">
        <v>32</v>
      </c>
      <c r="B109" s="51">
        <v>2108653</v>
      </c>
      <c r="C109" s="51">
        <v>7</v>
      </c>
      <c r="D109" s="51">
        <v>1833101</v>
      </c>
      <c r="E109" s="51">
        <v>7</v>
      </c>
      <c r="F109" s="51">
        <v>2002302</v>
      </c>
      <c r="G109" s="51">
        <v>8</v>
      </c>
      <c r="H109" s="51">
        <v>2235636</v>
      </c>
      <c r="I109" s="51">
        <f t="shared" si="3"/>
        <v>7</v>
      </c>
      <c r="J109" s="51">
        <v>2434454</v>
      </c>
      <c r="K109" s="51">
        <f t="shared" si="2"/>
        <v>7</v>
      </c>
    </row>
    <row r="110" spans="1:11" ht="21.75" customHeight="1">
      <c r="A110" s="215" t="s">
        <v>77</v>
      </c>
      <c r="B110" s="51">
        <v>1106937</v>
      </c>
      <c r="C110" s="51">
        <v>15</v>
      </c>
      <c r="D110" s="51">
        <v>831489</v>
      </c>
      <c r="E110" s="51">
        <v>18</v>
      </c>
      <c r="F110" s="51">
        <v>907987</v>
      </c>
      <c r="G110" s="51">
        <v>19</v>
      </c>
      <c r="H110" s="51">
        <v>1077670</v>
      </c>
      <c r="I110" s="51">
        <f t="shared" si="3"/>
        <v>18</v>
      </c>
      <c r="J110" s="51">
        <v>1078367</v>
      </c>
      <c r="K110" s="51">
        <f t="shared" si="2"/>
        <v>19</v>
      </c>
    </row>
    <row r="111" spans="1:11" ht="21.75" customHeight="1">
      <c r="A111" s="215" t="s">
        <v>34</v>
      </c>
      <c r="B111" s="51">
        <v>777035</v>
      </c>
      <c r="C111" s="51">
        <v>19</v>
      </c>
      <c r="D111" s="51">
        <v>878805</v>
      </c>
      <c r="E111" s="51">
        <v>17</v>
      </c>
      <c r="F111" s="51">
        <v>951181</v>
      </c>
      <c r="G111" s="51">
        <v>18</v>
      </c>
      <c r="H111" s="51">
        <v>1119093</v>
      </c>
      <c r="I111" s="51">
        <f t="shared" si="3"/>
        <v>17</v>
      </c>
      <c r="J111" s="51">
        <v>1174164</v>
      </c>
      <c r="K111" s="51">
        <f t="shared" si="2"/>
        <v>18</v>
      </c>
    </row>
    <row r="112" spans="1:11" ht="21.75" customHeight="1">
      <c r="A112" s="215" t="s">
        <v>35</v>
      </c>
      <c r="B112" s="51">
        <v>1308810</v>
      </c>
      <c r="C112" s="51">
        <v>12</v>
      </c>
      <c r="D112" s="51">
        <v>1219383</v>
      </c>
      <c r="E112" s="51">
        <v>11</v>
      </c>
      <c r="F112" s="51">
        <v>1316041</v>
      </c>
      <c r="G112" s="51">
        <v>13</v>
      </c>
      <c r="H112" s="51">
        <v>1505279</v>
      </c>
      <c r="I112" s="51">
        <f t="shared" si="3"/>
        <v>12</v>
      </c>
      <c r="J112" s="51">
        <v>1404729</v>
      </c>
      <c r="K112" s="51">
        <f t="shared" si="2"/>
        <v>15</v>
      </c>
    </row>
    <row r="113" spans="1:11" ht="21.75" customHeight="1">
      <c r="A113" s="215" t="s">
        <v>36</v>
      </c>
      <c r="B113" s="51">
        <v>578732</v>
      </c>
      <c r="C113" s="51">
        <v>24</v>
      </c>
      <c r="D113" s="51">
        <v>565301</v>
      </c>
      <c r="E113" s="51">
        <v>23</v>
      </c>
      <c r="F113" s="51">
        <v>616879</v>
      </c>
      <c r="G113" s="51">
        <v>24</v>
      </c>
      <c r="H113" s="51">
        <v>665504</v>
      </c>
      <c r="I113" s="51">
        <f t="shared" si="3"/>
        <v>25</v>
      </c>
      <c r="J113" s="51">
        <v>722558</v>
      </c>
      <c r="K113" s="51">
        <f t="shared" si="2"/>
        <v>26</v>
      </c>
    </row>
    <row r="114" spans="1:11" s="721" customFormat="1" ht="13.5" customHeight="1">
      <c r="A114" s="1041" t="s">
        <v>998</v>
      </c>
      <c r="B114" s="722"/>
      <c r="C114" s="722"/>
      <c r="D114" s="722"/>
      <c r="E114" s="722"/>
      <c r="F114" s="722"/>
      <c r="G114" s="722"/>
      <c r="H114" s="722"/>
      <c r="I114" s="1042"/>
    </row>
    <row r="115" spans="1:11" s="721" customFormat="1" ht="13.5" customHeight="1">
      <c r="A115" s="1041" t="s">
        <v>734</v>
      </c>
      <c r="B115" s="722"/>
      <c r="C115" s="722"/>
      <c r="D115" s="722"/>
      <c r="E115" s="722"/>
      <c r="F115" s="722"/>
      <c r="G115" s="722"/>
      <c r="H115" s="722"/>
      <c r="I115" s="722"/>
    </row>
    <row r="116" spans="1:11" s="721" customFormat="1" ht="13.5" customHeight="1">
      <c r="A116" s="1041" t="s">
        <v>711</v>
      </c>
      <c r="B116" s="722"/>
      <c r="C116" s="722"/>
      <c r="D116" s="722"/>
      <c r="E116" s="722"/>
      <c r="F116" s="722"/>
      <c r="G116" s="722"/>
      <c r="H116" s="722"/>
      <c r="I116" s="722"/>
    </row>
    <row r="118" spans="1:11" ht="21.75" customHeight="1">
      <c r="A118" s="216"/>
    </row>
    <row r="119" spans="1:11" ht="21.75" customHeight="1">
      <c r="A119" s="508" t="s">
        <v>700</v>
      </c>
      <c r="B119" s="6"/>
      <c r="C119" s="6"/>
      <c r="D119" s="6"/>
      <c r="E119" s="6"/>
      <c r="F119" s="6"/>
      <c r="G119" s="6"/>
      <c r="H119" s="6"/>
      <c r="I119" s="6"/>
    </row>
    <row r="120" spans="1:11" ht="21.75" customHeight="1">
      <c r="A120" s="650" t="s">
        <v>1</v>
      </c>
      <c r="B120" s="552" t="s">
        <v>713</v>
      </c>
      <c r="C120" s="552"/>
      <c r="D120" s="552" t="s">
        <v>702</v>
      </c>
      <c r="E120" s="552"/>
      <c r="F120" s="552" t="s">
        <v>703</v>
      </c>
      <c r="G120" s="552"/>
      <c r="H120" s="552" t="s">
        <v>704</v>
      </c>
      <c r="I120" s="552"/>
      <c r="J120" s="552" t="s">
        <v>999</v>
      </c>
      <c r="K120" s="552"/>
    </row>
    <row r="121" spans="1:11" ht="21.75" customHeight="1">
      <c r="A121" s="650"/>
      <c r="B121" s="500" t="s">
        <v>707</v>
      </c>
      <c r="C121" s="497" t="s">
        <v>3</v>
      </c>
      <c r="D121" s="500" t="s">
        <v>707</v>
      </c>
      <c r="E121" s="497" t="s">
        <v>3</v>
      </c>
      <c r="F121" s="500" t="s">
        <v>707</v>
      </c>
      <c r="G121" s="497" t="s">
        <v>3</v>
      </c>
      <c r="H121" s="500" t="s">
        <v>707</v>
      </c>
      <c r="I121" s="497" t="s">
        <v>3</v>
      </c>
      <c r="J121" s="500" t="s">
        <v>707</v>
      </c>
      <c r="K121" s="497" t="s">
        <v>3</v>
      </c>
    </row>
    <row r="122" spans="1:11" s="1037" customFormat="1" ht="21.75" customHeight="1">
      <c r="A122" s="242" t="s">
        <v>120</v>
      </c>
      <c r="B122" s="217" t="s">
        <v>714</v>
      </c>
      <c r="C122" s="217" t="s">
        <v>352</v>
      </c>
      <c r="D122" s="217" t="s">
        <v>715</v>
      </c>
      <c r="E122" s="217" t="s">
        <v>352</v>
      </c>
      <c r="F122" s="217">
        <v>30845687</v>
      </c>
      <c r="G122" s="217" t="s">
        <v>352</v>
      </c>
      <c r="H122" s="217" t="s">
        <v>1016</v>
      </c>
      <c r="I122" s="217" t="s">
        <v>352</v>
      </c>
      <c r="J122" s="217">
        <v>24658360</v>
      </c>
      <c r="K122" s="217" t="s">
        <v>352</v>
      </c>
    </row>
    <row r="123" spans="1:11" ht="21.75" customHeight="1">
      <c r="A123" s="215" t="s">
        <v>6</v>
      </c>
      <c r="B123" s="51">
        <v>1208730</v>
      </c>
      <c r="C123" s="51">
        <v>6</v>
      </c>
      <c r="D123" s="51">
        <v>1298388</v>
      </c>
      <c r="E123" s="51">
        <v>5</v>
      </c>
      <c r="F123" s="51">
        <v>1598717</v>
      </c>
      <c r="G123" s="51">
        <v>6</v>
      </c>
      <c r="H123" s="51">
        <v>1792367</v>
      </c>
      <c r="I123" s="51">
        <v>6</v>
      </c>
      <c r="J123" s="51">
        <v>1275447</v>
      </c>
      <c r="K123" s="51">
        <f>RANK(J123,$J$113:$J$153)</f>
        <v>7</v>
      </c>
    </row>
    <row r="124" spans="1:11" ht="21.75" customHeight="1">
      <c r="A124" s="215" t="s">
        <v>7</v>
      </c>
      <c r="B124" s="51">
        <v>808891</v>
      </c>
      <c r="C124" s="51">
        <v>11</v>
      </c>
      <c r="D124" s="51">
        <v>990637</v>
      </c>
      <c r="E124" s="51">
        <v>9</v>
      </c>
      <c r="F124" s="51">
        <v>1394474</v>
      </c>
      <c r="G124" s="51">
        <v>8</v>
      </c>
      <c r="H124" s="51">
        <v>1514406</v>
      </c>
      <c r="I124" s="51">
        <v>8</v>
      </c>
      <c r="J124" s="51">
        <v>1147759</v>
      </c>
      <c r="K124" s="51">
        <f t="shared" ref="K124:K153" si="4">RANK(J124,$J$113:$J$153)</f>
        <v>8</v>
      </c>
    </row>
    <row r="125" spans="1:11" ht="21.75" customHeight="1">
      <c r="A125" s="215" t="s">
        <v>8</v>
      </c>
      <c r="B125" s="51">
        <v>497601</v>
      </c>
      <c r="C125" s="51">
        <v>16</v>
      </c>
      <c r="D125" s="51">
        <v>465061</v>
      </c>
      <c r="E125" s="51">
        <v>17</v>
      </c>
      <c r="F125" s="51">
        <v>576304</v>
      </c>
      <c r="G125" s="51">
        <v>20</v>
      </c>
      <c r="H125" s="51">
        <v>611472</v>
      </c>
      <c r="I125" s="51">
        <v>20</v>
      </c>
      <c r="J125" s="51">
        <v>489859</v>
      </c>
      <c r="K125" s="51">
        <f t="shared" si="4"/>
        <v>20</v>
      </c>
    </row>
    <row r="126" spans="1:11" ht="21.75" customHeight="1">
      <c r="A126" s="215" t="s">
        <v>59</v>
      </c>
      <c r="B126" s="51">
        <v>1297367</v>
      </c>
      <c r="C126" s="51">
        <v>5</v>
      </c>
      <c r="D126" s="51">
        <v>1295166</v>
      </c>
      <c r="E126" s="51">
        <v>6</v>
      </c>
      <c r="F126" s="51">
        <v>1885168</v>
      </c>
      <c r="G126" s="51">
        <v>5</v>
      </c>
      <c r="H126" s="51">
        <v>1980202</v>
      </c>
      <c r="I126" s="51">
        <v>5</v>
      </c>
      <c r="J126" s="51">
        <v>1311126</v>
      </c>
      <c r="K126" s="51">
        <f t="shared" si="4"/>
        <v>6</v>
      </c>
    </row>
    <row r="127" spans="1:11" ht="21.75" customHeight="1">
      <c r="A127" s="215" t="s">
        <v>10</v>
      </c>
      <c r="B127" s="218" t="s">
        <v>708</v>
      </c>
      <c r="C127" s="51" t="s">
        <v>708</v>
      </c>
      <c r="D127" s="218" t="s">
        <v>708</v>
      </c>
      <c r="E127" s="51" t="s">
        <v>708</v>
      </c>
      <c r="F127" s="51">
        <v>691083</v>
      </c>
      <c r="G127" s="51">
        <v>16</v>
      </c>
      <c r="H127" s="51">
        <v>800519</v>
      </c>
      <c r="I127" s="51">
        <v>16</v>
      </c>
      <c r="J127" s="51">
        <v>497363</v>
      </c>
      <c r="K127" s="51">
        <f t="shared" si="4"/>
        <v>19</v>
      </c>
    </row>
    <row r="128" spans="1:11" ht="21.75" customHeight="1">
      <c r="A128" s="215" t="s">
        <v>11</v>
      </c>
      <c r="B128" s="51">
        <v>264337</v>
      </c>
      <c r="C128" s="51">
        <v>27</v>
      </c>
      <c r="D128" s="51">
        <v>268853</v>
      </c>
      <c r="E128" s="51">
        <v>29</v>
      </c>
      <c r="F128" s="51">
        <v>324653</v>
      </c>
      <c r="G128" s="51">
        <v>30</v>
      </c>
      <c r="H128" s="51">
        <v>327074</v>
      </c>
      <c r="I128" s="51">
        <v>31</v>
      </c>
      <c r="J128" s="51">
        <v>274341</v>
      </c>
      <c r="K128" s="51">
        <f t="shared" si="4"/>
        <v>32</v>
      </c>
    </row>
    <row r="129" spans="1:11" ht="21.75" customHeight="1">
      <c r="A129" s="215" t="s">
        <v>12</v>
      </c>
      <c r="B129" s="51">
        <v>340534</v>
      </c>
      <c r="C129" s="51">
        <v>23</v>
      </c>
      <c r="D129" s="51">
        <v>367403</v>
      </c>
      <c r="E129" s="51">
        <v>23</v>
      </c>
      <c r="F129" s="51">
        <v>440053</v>
      </c>
      <c r="G129" s="51">
        <v>25</v>
      </c>
      <c r="H129" s="51">
        <v>470134</v>
      </c>
      <c r="I129" s="51">
        <v>26</v>
      </c>
      <c r="J129" s="51">
        <v>366648</v>
      </c>
      <c r="K129" s="51">
        <f t="shared" si="4"/>
        <v>28</v>
      </c>
    </row>
    <row r="130" spans="1:11" ht="21.75" customHeight="1">
      <c r="A130" s="215" t="s">
        <v>13</v>
      </c>
      <c r="B130" s="218" t="s">
        <v>716</v>
      </c>
      <c r="C130" s="51">
        <v>1</v>
      </c>
      <c r="D130" s="218" t="s">
        <v>717</v>
      </c>
      <c r="E130" s="51">
        <v>1</v>
      </c>
      <c r="F130" s="51">
        <v>3310463</v>
      </c>
      <c r="G130" s="51">
        <v>1</v>
      </c>
      <c r="H130" s="51">
        <v>4485665</v>
      </c>
      <c r="I130" s="51">
        <v>1</v>
      </c>
      <c r="J130" s="51">
        <v>2548479</v>
      </c>
      <c r="K130" s="51">
        <f t="shared" si="4"/>
        <v>2</v>
      </c>
    </row>
    <row r="131" spans="1:11" ht="21.75" customHeight="1">
      <c r="A131" s="215" t="s">
        <v>14</v>
      </c>
      <c r="B131" s="51">
        <v>437978</v>
      </c>
      <c r="C131" s="51">
        <v>19</v>
      </c>
      <c r="D131" s="51">
        <v>405254</v>
      </c>
      <c r="E131" s="51">
        <v>21</v>
      </c>
      <c r="F131" s="51">
        <v>490582</v>
      </c>
      <c r="G131" s="51">
        <v>22</v>
      </c>
      <c r="H131" s="51">
        <v>506459</v>
      </c>
      <c r="I131" s="51">
        <v>23</v>
      </c>
      <c r="J131" s="51">
        <v>383213</v>
      </c>
      <c r="K131" s="51">
        <f t="shared" si="4"/>
        <v>26</v>
      </c>
    </row>
    <row r="132" spans="1:11" ht="21.75" customHeight="1">
      <c r="A132" s="215" t="s">
        <v>15</v>
      </c>
      <c r="B132" s="218" t="s">
        <v>709</v>
      </c>
      <c r="C132" s="51" t="s">
        <v>709</v>
      </c>
      <c r="D132" s="51">
        <v>343328</v>
      </c>
      <c r="E132" s="51">
        <v>25</v>
      </c>
      <c r="F132" s="51">
        <v>397297</v>
      </c>
      <c r="G132" s="51">
        <v>27</v>
      </c>
      <c r="H132" s="51">
        <v>431255</v>
      </c>
      <c r="I132" s="51">
        <v>27</v>
      </c>
      <c r="J132" s="51">
        <v>372912</v>
      </c>
      <c r="K132" s="51">
        <f t="shared" si="4"/>
        <v>27</v>
      </c>
    </row>
    <row r="133" spans="1:11" ht="21.75" customHeight="1">
      <c r="A133" s="215" t="s">
        <v>16</v>
      </c>
      <c r="B133" s="218" t="s">
        <v>718</v>
      </c>
      <c r="C133" s="51">
        <v>2</v>
      </c>
      <c r="D133" s="51">
        <v>2067694</v>
      </c>
      <c r="E133" s="51">
        <v>2</v>
      </c>
      <c r="F133" s="51">
        <v>2545471</v>
      </c>
      <c r="G133" s="51">
        <v>2</v>
      </c>
      <c r="H133" s="51">
        <v>2703954</v>
      </c>
      <c r="I133" s="51">
        <v>2</v>
      </c>
      <c r="J133" s="51">
        <v>2190877</v>
      </c>
      <c r="K133" s="51">
        <f t="shared" si="4"/>
        <v>3</v>
      </c>
    </row>
    <row r="134" spans="1:11" ht="21.75" customHeight="1">
      <c r="A134" s="215" t="s">
        <v>17</v>
      </c>
      <c r="B134" s="218" t="s">
        <v>709</v>
      </c>
      <c r="C134" s="51" t="s">
        <v>709</v>
      </c>
      <c r="D134" s="51">
        <v>319920</v>
      </c>
      <c r="E134" s="51">
        <v>27</v>
      </c>
      <c r="F134" s="51">
        <v>383515</v>
      </c>
      <c r="G134" s="51">
        <v>29</v>
      </c>
      <c r="H134" s="51">
        <v>423627</v>
      </c>
      <c r="I134" s="51">
        <v>28</v>
      </c>
      <c r="J134" s="51">
        <v>354956</v>
      </c>
      <c r="K134" s="51">
        <f t="shared" si="4"/>
        <v>30</v>
      </c>
    </row>
    <row r="135" spans="1:11" ht="21.75" customHeight="1">
      <c r="A135" s="215" t="s">
        <v>18</v>
      </c>
      <c r="B135" s="51">
        <v>1537936</v>
      </c>
      <c r="C135" s="51">
        <v>4</v>
      </c>
      <c r="D135" s="51">
        <v>1476648</v>
      </c>
      <c r="E135" s="51">
        <v>4</v>
      </c>
      <c r="F135" s="51">
        <v>1893610</v>
      </c>
      <c r="G135" s="51">
        <v>4</v>
      </c>
      <c r="H135" s="51">
        <v>1998561</v>
      </c>
      <c r="I135" s="51">
        <v>4</v>
      </c>
      <c r="J135" s="51">
        <v>1530296</v>
      </c>
      <c r="K135" s="51">
        <f t="shared" si="4"/>
        <v>5</v>
      </c>
    </row>
    <row r="136" spans="1:11" ht="21.75" customHeight="1">
      <c r="A136" s="215" t="s">
        <v>19</v>
      </c>
      <c r="B136" s="51">
        <v>415776</v>
      </c>
      <c r="C136" s="51">
        <v>20</v>
      </c>
      <c r="D136" s="51">
        <v>408574</v>
      </c>
      <c r="E136" s="51">
        <v>20</v>
      </c>
      <c r="F136" s="51">
        <v>482121</v>
      </c>
      <c r="G136" s="51">
        <v>23</v>
      </c>
      <c r="H136" s="51">
        <v>525557</v>
      </c>
      <c r="I136" s="51">
        <v>22</v>
      </c>
      <c r="J136" s="51">
        <v>390383</v>
      </c>
      <c r="K136" s="51">
        <f t="shared" si="4"/>
        <v>24</v>
      </c>
    </row>
    <row r="137" spans="1:11" ht="21.75" customHeight="1">
      <c r="A137" s="215" t="s">
        <v>20</v>
      </c>
      <c r="B137" s="51">
        <v>224752</v>
      </c>
      <c r="C137" s="51">
        <v>28</v>
      </c>
      <c r="D137" s="51">
        <v>242530</v>
      </c>
      <c r="E137" s="51">
        <v>30</v>
      </c>
      <c r="F137" s="51">
        <v>308023</v>
      </c>
      <c r="G137" s="51">
        <v>31</v>
      </c>
      <c r="H137" s="51">
        <v>327688</v>
      </c>
      <c r="I137" s="51">
        <v>30</v>
      </c>
      <c r="J137" s="51">
        <v>243970</v>
      </c>
      <c r="K137" s="51">
        <f t="shared" si="4"/>
        <v>33</v>
      </c>
    </row>
    <row r="138" spans="1:11" ht="21.75" customHeight="1">
      <c r="A138" s="215" t="s">
        <v>21</v>
      </c>
      <c r="B138" s="51">
        <v>858811</v>
      </c>
      <c r="C138" s="51">
        <v>10</v>
      </c>
      <c r="D138" s="51">
        <v>804384</v>
      </c>
      <c r="E138" s="51">
        <v>11</v>
      </c>
      <c r="F138" s="51">
        <v>1014998</v>
      </c>
      <c r="G138" s="51">
        <v>11</v>
      </c>
      <c r="H138" s="51">
        <v>1114983</v>
      </c>
      <c r="I138" s="51">
        <v>11</v>
      </c>
      <c r="J138" s="51">
        <v>996022</v>
      </c>
      <c r="K138" s="51">
        <f t="shared" si="4"/>
        <v>11</v>
      </c>
    </row>
    <row r="139" spans="1:11" ht="21.75" customHeight="1">
      <c r="A139" s="215" t="s">
        <v>22</v>
      </c>
      <c r="B139" s="51">
        <v>1691863</v>
      </c>
      <c r="C139" s="51">
        <v>3</v>
      </c>
      <c r="D139" s="51">
        <v>1720258</v>
      </c>
      <c r="E139" s="51">
        <v>3</v>
      </c>
      <c r="F139" s="51">
        <v>2099375</v>
      </c>
      <c r="G139" s="51">
        <v>3</v>
      </c>
      <c r="H139" s="51">
        <v>2187619</v>
      </c>
      <c r="I139" s="51">
        <v>3</v>
      </c>
      <c r="J139" s="51">
        <v>1586892</v>
      </c>
      <c r="K139" s="51">
        <f t="shared" si="4"/>
        <v>4</v>
      </c>
    </row>
    <row r="140" spans="1:11" ht="21.75" customHeight="1">
      <c r="A140" s="215" t="s">
        <v>23</v>
      </c>
      <c r="B140" s="51">
        <v>413347</v>
      </c>
      <c r="C140" s="51">
        <v>21</v>
      </c>
      <c r="D140" s="51">
        <v>389358</v>
      </c>
      <c r="E140" s="51">
        <v>22</v>
      </c>
      <c r="F140" s="51">
        <v>524100</v>
      </c>
      <c r="G140" s="51">
        <v>21</v>
      </c>
      <c r="H140" s="51">
        <v>541046</v>
      </c>
      <c r="I140" s="51">
        <v>21</v>
      </c>
      <c r="J140" s="51">
        <v>390425</v>
      </c>
      <c r="K140" s="51">
        <f t="shared" si="4"/>
        <v>23</v>
      </c>
    </row>
    <row r="141" spans="1:11" ht="21.75" customHeight="1">
      <c r="A141" s="215" t="s">
        <v>24</v>
      </c>
      <c r="B141" s="51">
        <v>321622</v>
      </c>
      <c r="C141" s="51">
        <v>25</v>
      </c>
      <c r="D141" s="51">
        <v>327818</v>
      </c>
      <c r="E141" s="51">
        <v>26</v>
      </c>
      <c r="F141" s="51">
        <v>444414</v>
      </c>
      <c r="G141" s="51">
        <v>24</v>
      </c>
      <c r="H141" s="51">
        <v>474583</v>
      </c>
      <c r="I141" s="51">
        <v>25</v>
      </c>
      <c r="J141" s="51">
        <v>355627</v>
      </c>
      <c r="K141" s="51">
        <f t="shared" si="4"/>
        <v>29</v>
      </c>
    </row>
    <row r="142" spans="1:11" ht="21.75" customHeight="1">
      <c r="A142" s="215" t="s">
        <v>122</v>
      </c>
      <c r="B142" s="51">
        <v>328711</v>
      </c>
      <c r="C142" s="51">
        <v>24</v>
      </c>
      <c r="D142" s="51">
        <v>422916</v>
      </c>
      <c r="E142" s="51">
        <v>19</v>
      </c>
      <c r="F142" s="51">
        <v>579732</v>
      </c>
      <c r="G142" s="51">
        <v>19</v>
      </c>
      <c r="H142" s="51">
        <v>621472</v>
      </c>
      <c r="I142" s="51">
        <v>19</v>
      </c>
      <c r="J142" s="51">
        <v>390824</v>
      </c>
      <c r="K142" s="51">
        <f t="shared" si="4"/>
        <v>22</v>
      </c>
    </row>
    <row r="143" spans="1:11" ht="21.75" customHeight="1">
      <c r="A143" s="215" t="s">
        <v>80</v>
      </c>
      <c r="B143" s="51">
        <v>867222</v>
      </c>
      <c r="C143" s="51">
        <v>9</v>
      </c>
      <c r="D143" s="51">
        <v>1076810</v>
      </c>
      <c r="E143" s="51">
        <v>8</v>
      </c>
      <c r="F143" s="51">
        <v>1269131</v>
      </c>
      <c r="G143" s="51">
        <v>9</v>
      </c>
      <c r="H143" s="51">
        <v>1306212</v>
      </c>
      <c r="I143" s="51">
        <v>9</v>
      </c>
      <c r="J143" s="51">
        <v>1095201</v>
      </c>
      <c r="K143" s="51">
        <f t="shared" si="4"/>
        <v>10</v>
      </c>
    </row>
    <row r="144" spans="1:11" ht="21.75" customHeight="1">
      <c r="A144" s="215" t="s">
        <v>123</v>
      </c>
      <c r="B144" s="51">
        <v>687981</v>
      </c>
      <c r="C144" s="51">
        <v>14</v>
      </c>
      <c r="D144" s="51">
        <v>664286</v>
      </c>
      <c r="E144" s="51">
        <v>15</v>
      </c>
      <c r="F144" s="51">
        <v>859460</v>
      </c>
      <c r="G144" s="51">
        <v>13</v>
      </c>
      <c r="H144" s="51">
        <v>902612</v>
      </c>
      <c r="I144" s="51">
        <v>13</v>
      </c>
      <c r="J144" s="51">
        <v>662612</v>
      </c>
      <c r="K144" s="51">
        <f t="shared" si="4"/>
        <v>16</v>
      </c>
    </row>
    <row r="145" spans="1:11" ht="21.75" customHeight="1">
      <c r="A145" s="215" t="s">
        <v>124</v>
      </c>
      <c r="B145" s="51">
        <v>357504</v>
      </c>
      <c r="C145" s="51">
        <v>22</v>
      </c>
      <c r="D145" s="51">
        <v>353090</v>
      </c>
      <c r="E145" s="51">
        <v>24</v>
      </c>
      <c r="F145" s="51">
        <v>389267</v>
      </c>
      <c r="G145" s="51">
        <v>28</v>
      </c>
      <c r="H145" s="51">
        <v>414541</v>
      </c>
      <c r="I145" s="51">
        <v>29</v>
      </c>
      <c r="J145" s="51">
        <v>384161</v>
      </c>
      <c r="K145" s="51">
        <f t="shared" si="4"/>
        <v>25</v>
      </c>
    </row>
    <row r="146" spans="1:11" ht="21.75" customHeight="1">
      <c r="A146" s="215" t="s">
        <v>29</v>
      </c>
      <c r="B146" s="51">
        <v>704479</v>
      </c>
      <c r="C146" s="51">
        <v>13</v>
      </c>
      <c r="D146" s="51">
        <v>739265</v>
      </c>
      <c r="E146" s="51">
        <v>12</v>
      </c>
      <c r="F146" s="51">
        <v>889203</v>
      </c>
      <c r="G146" s="51">
        <v>12</v>
      </c>
      <c r="H146" s="51">
        <v>916268</v>
      </c>
      <c r="I146" s="51">
        <v>12</v>
      </c>
      <c r="J146" s="51">
        <v>761193</v>
      </c>
      <c r="K146" s="51">
        <f t="shared" si="4"/>
        <v>13</v>
      </c>
    </row>
    <row r="147" spans="1:11" ht="21.75" customHeight="1">
      <c r="A147" s="215" t="s">
        <v>30</v>
      </c>
      <c r="B147" s="51">
        <v>921531</v>
      </c>
      <c r="C147" s="51">
        <v>8</v>
      </c>
      <c r="D147" s="51">
        <v>987588</v>
      </c>
      <c r="E147" s="51">
        <v>10</v>
      </c>
      <c r="F147" s="51">
        <v>1176360</v>
      </c>
      <c r="G147" s="51">
        <v>10</v>
      </c>
      <c r="H147" s="51">
        <v>1173263</v>
      </c>
      <c r="I147" s="51">
        <v>10</v>
      </c>
      <c r="J147" s="51">
        <v>821835</v>
      </c>
      <c r="K147" s="51">
        <f t="shared" si="4"/>
        <v>12</v>
      </c>
    </row>
    <row r="148" spans="1:11" ht="21.75" customHeight="1">
      <c r="A148" s="215" t="s">
        <v>31</v>
      </c>
      <c r="B148" s="51">
        <v>746461</v>
      </c>
      <c r="C148" s="51">
        <v>12</v>
      </c>
      <c r="D148" s="51">
        <v>712311</v>
      </c>
      <c r="E148" s="51">
        <v>13</v>
      </c>
      <c r="F148" s="51">
        <v>854432</v>
      </c>
      <c r="G148" s="51">
        <v>14</v>
      </c>
      <c r="H148" s="51">
        <v>901027</v>
      </c>
      <c r="I148" s="51">
        <v>14</v>
      </c>
      <c r="J148" s="51">
        <v>704438</v>
      </c>
      <c r="K148" s="51">
        <f t="shared" si="4"/>
        <v>15</v>
      </c>
    </row>
    <row r="149" spans="1:11" ht="21.75" customHeight="1">
      <c r="A149" s="215" t="s">
        <v>32</v>
      </c>
      <c r="B149" s="51">
        <v>1180452</v>
      </c>
      <c r="C149" s="51">
        <v>7</v>
      </c>
      <c r="D149" s="51">
        <v>1186716</v>
      </c>
      <c r="E149" s="51">
        <v>7</v>
      </c>
      <c r="F149" s="51">
        <v>1528321</v>
      </c>
      <c r="G149" s="51">
        <v>7</v>
      </c>
      <c r="H149" s="51">
        <v>1623752</v>
      </c>
      <c r="I149" s="51">
        <v>7</v>
      </c>
      <c r="J149" s="51">
        <v>1111215</v>
      </c>
      <c r="K149" s="51">
        <f t="shared" si="4"/>
        <v>9</v>
      </c>
    </row>
    <row r="150" spans="1:11" ht="21.75" customHeight="1">
      <c r="A150" s="215" t="s">
        <v>77</v>
      </c>
      <c r="B150" s="51">
        <v>473618</v>
      </c>
      <c r="C150" s="51">
        <v>18</v>
      </c>
      <c r="D150" s="51">
        <v>456947</v>
      </c>
      <c r="E150" s="51">
        <v>18</v>
      </c>
      <c r="F150" s="51">
        <v>589313</v>
      </c>
      <c r="G150" s="51">
        <v>18</v>
      </c>
      <c r="H150" s="51">
        <v>636031</v>
      </c>
      <c r="I150" s="51">
        <v>18</v>
      </c>
      <c r="J150" s="51">
        <v>428158</v>
      </c>
      <c r="K150" s="51">
        <f t="shared" si="4"/>
        <v>21</v>
      </c>
    </row>
    <row r="151" spans="1:11" ht="21.75" customHeight="1">
      <c r="A151" s="215" t="s">
        <v>34</v>
      </c>
      <c r="B151" s="51">
        <v>479862</v>
      </c>
      <c r="C151" s="51">
        <v>17</v>
      </c>
      <c r="D151" s="51">
        <v>531181</v>
      </c>
      <c r="E151" s="51">
        <v>16</v>
      </c>
      <c r="F151" s="51">
        <v>676514</v>
      </c>
      <c r="G151" s="51">
        <v>17</v>
      </c>
      <c r="H151" s="51">
        <v>764746</v>
      </c>
      <c r="I151" s="51">
        <v>17</v>
      </c>
      <c r="J151" s="51">
        <v>616603</v>
      </c>
      <c r="K151" s="51">
        <f t="shared" si="4"/>
        <v>18</v>
      </c>
    </row>
    <row r="152" spans="1:11" ht="21.75" customHeight="1">
      <c r="A152" s="215" t="s">
        <v>35</v>
      </c>
      <c r="B152" s="51">
        <v>668516</v>
      </c>
      <c r="C152" s="51">
        <v>15</v>
      </c>
      <c r="D152" s="51">
        <v>665918</v>
      </c>
      <c r="E152" s="51">
        <v>14</v>
      </c>
      <c r="F152" s="51">
        <v>810949</v>
      </c>
      <c r="G152" s="51">
        <v>15</v>
      </c>
      <c r="H152" s="51">
        <v>847821</v>
      </c>
      <c r="I152" s="51">
        <v>15</v>
      </c>
      <c r="J152" s="51">
        <v>629406</v>
      </c>
      <c r="K152" s="51">
        <f t="shared" si="4"/>
        <v>17</v>
      </c>
    </row>
    <row r="153" spans="1:11" ht="21.75" customHeight="1">
      <c r="A153" s="215" t="s">
        <v>36</v>
      </c>
      <c r="B153" s="51">
        <v>284535</v>
      </c>
      <c r="C153" s="51">
        <v>26</v>
      </c>
      <c r="D153" s="51">
        <v>316800</v>
      </c>
      <c r="E153" s="51">
        <v>28</v>
      </c>
      <c r="F153" s="51">
        <v>418584</v>
      </c>
      <c r="G153" s="51">
        <v>26</v>
      </c>
      <c r="H153" s="51">
        <v>493954</v>
      </c>
      <c r="I153" s="51">
        <v>24</v>
      </c>
      <c r="J153" s="51">
        <v>346092</v>
      </c>
      <c r="K153" s="51">
        <f t="shared" si="4"/>
        <v>31</v>
      </c>
    </row>
    <row r="154" spans="1:11" s="721" customFormat="1" ht="14.25" customHeight="1">
      <c r="A154" s="1041" t="s">
        <v>719</v>
      </c>
      <c r="B154" s="722"/>
      <c r="C154" s="722"/>
      <c r="D154" s="722"/>
      <c r="E154" s="722"/>
      <c r="F154" s="722"/>
      <c r="G154" s="722"/>
      <c r="H154" s="722"/>
      <c r="I154" s="722"/>
    </row>
    <row r="155" spans="1:11" s="721" customFormat="1" ht="14.25" customHeight="1">
      <c r="A155" s="1041" t="s">
        <v>720</v>
      </c>
      <c r="B155" s="722"/>
      <c r="C155" s="722"/>
      <c r="D155" s="722"/>
      <c r="E155" s="722"/>
      <c r="F155" s="722"/>
      <c r="G155" s="722"/>
      <c r="H155" s="722"/>
      <c r="I155" s="722"/>
    </row>
    <row r="156" spans="1:11" s="721" customFormat="1" ht="14.25" customHeight="1">
      <c r="A156" s="1041" t="s">
        <v>710</v>
      </c>
      <c r="B156" s="722"/>
      <c r="C156" s="722"/>
      <c r="D156" s="722"/>
      <c r="E156" s="722"/>
      <c r="F156" s="722"/>
      <c r="G156" s="722"/>
      <c r="H156" s="722"/>
      <c r="I156" s="722"/>
    </row>
    <row r="157" spans="1:11" s="721" customFormat="1" ht="14.25" customHeight="1">
      <c r="A157" s="1041" t="s">
        <v>721</v>
      </c>
      <c r="B157" s="722"/>
      <c r="C157" s="722"/>
      <c r="D157" s="722"/>
      <c r="E157" s="722"/>
      <c r="F157" s="722"/>
      <c r="G157" s="722"/>
      <c r="H157" s="722"/>
      <c r="I157" s="722"/>
    </row>
    <row r="158" spans="1:11" ht="21.75" customHeight="1">
      <c r="A158" s="216"/>
    </row>
    <row r="159" spans="1:11" ht="21.75" customHeight="1">
      <c r="A159" s="508" t="s">
        <v>815</v>
      </c>
      <c r="B159" s="1039"/>
      <c r="C159" s="1039"/>
      <c r="D159" s="1039"/>
      <c r="E159" s="1039"/>
      <c r="F159" s="1039"/>
      <c r="G159" s="1039"/>
      <c r="H159" s="220"/>
      <c r="I159" s="220"/>
    </row>
    <row r="160" spans="1:11" ht="21.75" customHeight="1">
      <c r="A160" s="656" t="s">
        <v>1</v>
      </c>
      <c r="B160" s="558" t="s">
        <v>722</v>
      </c>
      <c r="C160" s="559"/>
      <c r="D160" s="558" t="s">
        <v>723</v>
      </c>
      <c r="E160" s="559"/>
      <c r="F160" s="558" t="s">
        <v>724</v>
      </c>
      <c r="G160" s="559"/>
      <c r="H160" s="580"/>
      <c r="I160" s="580"/>
    </row>
    <row r="161" spans="1:9" ht="21.75" customHeight="1">
      <c r="A161" s="657"/>
      <c r="B161" s="500" t="s">
        <v>707</v>
      </c>
      <c r="C161" s="497" t="s">
        <v>3</v>
      </c>
      <c r="D161" s="500" t="s">
        <v>707</v>
      </c>
      <c r="E161" s="497" t="s">
        <v>3</v>
      </c>
      <c r="F161" s="500" t="s">
        <v>707</v>
      </c>
      <c r="G161" s="497" t="s">
        <v>3</v>
      </c>
      <c r="H161" s="512"/>
      <c r="I161" s="55"/>
    </row>
    <row r="162" spans="1:9" s="1037" customFormat="1" ht="21.75" customHeight="1">
      <c r="A162" s="242" t="s">
        <v>120</v>
      </c>
      <c r="B162" s="51">
        <v>34776</v>
      </c>
      <c r="C162" s="217" t="s">
        <v>352</v>
      </c>
      <c r="D162" s="218">
        <v>36355</v>
      </c>
      <c r="E162" s="217" t="s">
        <v>352</v>
      </c>
      <c r="F162" s="218">
        <v>39286</v>
      </c>
      <c r="G162" s="217" t="s">
        <v>352</v>
      </c>
      <c r="H162" s="344"/>
      <c r="I162" s="344"/>
    </row>
    <row r="163" spans="1:9" ht="21.75" customHeight="1">
      <c r="A163" s="215" t="s">
        <v>6</v>
      </c>
      <c r="B163" s="51">
        <v>1871</v>
      </c>
      <c r="C163" s="32">
        <v>7</v>
      </c>
      <c r="D163" s="51">
        <v>1799</v>
      </c>
      <c r="E163" s="32">
        <v>9</v>
      </c>
      <c r="F163" s="51">
        <v>1985</v>
      </c>
      <c r="G163" s="32">
        <v>9</v>
      </c>
      <c r="H163" s="8"/>
      <c r="I163" s="8"/>
    </row>
    <row r="164" spans="1:9" ht="21.75" customHeight="1">
      <c r="A164" s="215" t="s">
        <v>7</v>
      </c>
      <c r="B164" s="51">
        <v>2085</v>
      </c>
      <c r="C164" s="32">
        <v>5</v>
      </c>
      <c r="D164" s="51">
        <v>1884</v>
      </c>
      <c r="E164" s="32">
        <v>7</v>
      </c>
      <c r="F164" s="51">
        <v>2042</v>
      </c>
      <c r="G164" s="32">
        <v>8</v>
      </c>
      <c r="H164" s="8"/>
      <c r="I164" s="8"/>
    </row>
    <row r="165" spans="1:9" ht="21.75" customHeight="1">
      <c r="A165" s="215" t="s">
        <v>8</v>
      </c>
      <c r="B165" s="51">
        <v>1092</v>
      </c>
      <c r="C165" s="32">
        <v>13</v>
      </c>
      <c r="D165" s="51">
        <v>995</v>
      </c>
      <c r="E165" s="32">
        <v>14</v>
      </c>
      <c r="F165" s="51">
        <v>1037</v>
      </c>
      <c r="G165" s="32">
        <v>14</v>
      </c>
      <c r="H165" s="8"/>
      <c r="I165" s="8"/>
    </row>
    <row r="166" spans="1:9" ht="21.75" customHeight="1">
      <c r="A166" s="215" t="s">
        <v>59</v>
      </c>
      <c r="B166" s="51">
        <v>991</v>
      </c>
      <c r="C166" s="32">
        <v>14</v>
      </c>
      <c r="D166" s="51">
        <v>988</v>
      </c>
      <c r="E166" s="32">
        <v>15</v>
      </c>
      <c r="F166" s="51">
        <v>1017</v>
      </c>
      <c r="G166" s="32">
        <v>15</v>
      </c>
      <c r="H166" s="8"/>
      <c r="I166" s="8"/>
    </row>
    <row r="167" spans="1:9" ht="21.75" customHeight="1">
      <c r="A167" s="215" t="s">
        <v>10</v>
      </c>
      <c r="B167" s="218" t="s">
        <v>725</v>
      </c>
      <c r="C167" s="32" t="s">
        <v>725</v>
      </c>
      <c r="D167" s="51">
        <v>255</v>
      </c>
      <c r="E167" s="32">
        <v>30</v>
      </c>
      <c r="F167" s="51">
        <v>267</v>
      </c>
      <c r="G167" s="32">
        <v>30</v>
      </c>
      <c r="H167" s="8"/>
      <c r="I167" s="8"/>
    </row>
    <row r="168" spans="1:9" ht="21.75" customHeight="1">
      <c r="A168" s="215" t="s">
        <v>11</v>
      </c>
      <c r="B168" s="51">
        <v>392</v>
      </c>
      <c r="C168" s="32">
        <v>26</v>
      </c>
      <c r="D168" s="51">
        <v>368</v>
      </c>
      <c r="E168" s="32">
        <v>28</v>
      </c>
      <c r="F168" s="51">
        <v>389</v>
      </c>
      <c r="G168" s="32">
        <v>28</v>
      </c>
      <c r="H168" s="8"/>
      <c r="I168" s="8"/>
    </row>
    <row r="169" spans="1:9" ht="21.75" customHeight="1">
      <c r="A169" s="215" t="s">
        <v>12</v>
      </c>
      <c r="B169" s="51">
        <v>410</v>
      </c>
      <c r="C169" s="32">
        <v>25</v>
      </c>
      <c r="D169" s="51">
        <v>415</v>
      </c>
      <c r="E169" s="32">
        <v>26</v>
      </c>
      <c r="F169" s="51">
        <v>431</v>
      </c>
      <c r="G169" s="32">
        <v>26</v>
      </c>
      <c r="H169" s="8"/>
      <c r="I169" s="8"/>
    </row>
    <row r="170" spans="1:9" ht="21.75" customHeight="1">
      <c r="A170" s="215" t="s">
        <v>13</v>
      </c>
      <c r="B170" s="51">
        <v>710</v>
      </c>
      <c r="C170" s="32">
        <v>21</v>
      </c>
      <c r="D170" s="51">
        <v>501</v>
      </c>
      <c r="E170" s="32">
        <v>25</v>
      </c>
      <c r="F170" s="51">
        <v>529</v>
      </c>
      <c r="G170" s="32">
        <v>25</v>
      </c>
      <c r="H170" s="8"/>
      <c r="I170" s="8"/>
    </row>
    <row r="171" spans="1:9" ht="21.75" customHeight="1">
      <c r="A171" s="215" t="s">
        <v>14</v>
      </c>
      <c r="B171" s="51">
        <v>536</v>
      </c>
      <c r="C171" s="32">
        <v>23</v>
      </c>
      <c r="D171" s="51">
        <v>530</v>
      </c>
      <c r="E171" s="32">
        <v>24</v>
      </c>
      <c r="F171" s="51">
        <v>568</v>
      </c>
      <c r="G171" s="32">
        <v>24</v>
      </c>
      <c r="H171" s="8"/>
      <c r="I171" s="8"/>
    </row>
    <row r="172" spans="1:9" ht="21.75" customHeight="1">
      <c r="A172" s="215" t="s">
        <v>15</v>
      </c>
      <c r="B172" s="218" t="s">
        <v>726</v>
      </c>
      <c r="C172" s="32" t="s">
        <v>726</v>
      </c>
      <c r="D172" s="51">
        <v>893</v>
      </c>
      <c r="E172" s="32">
        <v>17</v>
      </c>
      <c r="F172" s="51">
        <v>923</v>
      </c>
      <c r="G172" s="32">
        <v>17</v>
      </c>
      <c r="H172" s="8"/>
      <c r="I172" s="8"/>
    </row>
    <row r="173" spans="1:9" ht="21.75" customHeight="1">
      <c r="A173" s="215" t="s">
        <v>16</v>
      </c>
      <c r="B173" s="51">
        <v>3980</v>
      </c>
      <c r="C173" s="32">
        <v>1</v>
      </c>
      <c r="D173" s="51">
        <v>2569</v>
      </c>
      <c r="E173" s="32">
        <v>2</v>
      </c>
      <c r="F173" s="51">
        <v>2613</v>
      </c>
      <c r="G173" s="32">
        <v>3</v>
      </c>
      <c r="H173" s="8"/>
      <c r="I173" s="8"/>
    </row>
    <row r="174" spans="1:9" ht="21.75" customHeight="1">
      <c r="A174" s="215" t="s">
        <v>17</v>
      </c>
      <c r="B174" s="218" t="s">
        <v>726</v>
      </c>
      <c r="C174" s="32" t="s">
        <v>726</v>
      </c>
      <c r="D174" s="51">
        <v>742</v>
      </c>
      <c r="E174" s="32">
        <v>20</v>
      </c>
      <c r="F174" s="51">
        <v>766</v>
      </c>
      <c r="G174" s="32">
        <v>20</v>
      </c>
      <c r="H174" s="8"/>
      <c r="I174" s="8"/>
    </row>
    <row r="175" spans="1:9" ht="21.75" customHeight="1">
      <c r="A175" s="215" t="s">
        <v>18</v>
      </c>
      <c r="B175" s="51">
        <v>1682</v>
      </c>
      <c r="C175" s="32">
        <v>8</v>
      </c>
      <c r="D175" s="51">
        <v>1875</v>
      </c>
      <c r="E175" s="32">
        <v>8</v>
      </c>
      <c r="F175" s="51">
        <v>2125</v>
      </c>
      <c r="G175" s="32">
        <v>7</v>
      </c>
      <c r="H175" s="8"/>
      <c r="I175" s="8"/>
    </row>
    <row r="176" spans="1:9" ht="21.75" customHeight="1">
      <c r="A176" s="215" t="s">
        <v>19</v>
      </c>
      <c r="B176" s="51">
        <v>772</v>
      </c>
      <c r="C176" s="32">
        <v>19</v>
      </c>
      <c r="D176" s="51">
        <v>693</v>
      </c>
      <c r="E176" s="32">
        <v>21</v>
      </c>
      <c r="F176" s="51">
        <v>752</v>
      </c>
      <c r="G176" s="32">
        <v>21</v>
      </c>
      <c r="H176" s="8"/>
      <c r="I176" s="8"/>
    </row>
    <row r="177" spans="1:9" ht="21.75" customHeight="1">
      <c r="A177" s="215" t="s">
        <v>20</v>
      </c>
      <c r="B177" s="51">
        <v>274</v>
      </c>
      <c r="C177" s="32">
        <v>27</v>
      </c>
      <c r="D177" s="51">
        <v>300</v>
      </c>
      <c r="E177" s="32">
        <v>29</v>
      </c>
      <c r="F177" s="51">
        <v>328</v>
      </c>
      <c r="G177" s="32">
        <v>29</v>
      </c>
      <c r="H177" s="8"/>
      <c r="I177" s="8"/>
    </row>
    <row r="178" spans="1:9" ht="21.75" customHeight="1">
      <c r="A178" s="215" t="s">
        <v>21</v>
      </c>
      <c r="B178" s="51">
        <v>1973</v>
      </c>
      <c r="C178" s="32">
        <v>6</v>
      </c>
      <c r="D178" s="51">
        <v>2821</v>
      </c>
      <c r="E178" s="32">
        <v>1</v>
      </c>
      <c r="F178" s="51">
        <v>3322</v>
      </c>
      <c r="G178" s="32">
        <v>1</v>
      </c>
      <c r="H178" s="8"/>
      <c r="I178" s="8"/>
    </row>
    <row r="179" spans="1:9" ht="21.75" customHeight="1">
      <c r="A179" s="215" t="s">
        <v>22</v>
      </c>
      <c r="B179" s="51">
        <v>2166</v>
      </c>
      <c r="C179" s="32">
        <v>2</v>
      </c>
      <c r="D179" s="51">
        <v>2308</v>
      </c>
      <c r="E179" s="32">
        <v>5</v>
      </c>
      <c r="F179" s="51">
        <v>2507</v>
      </c>
      <c r="G179" s="32">
        <v>5</v>
      </c>
      <c r="H179" s="8"/>
      <c r="I179" s="8"/>
    </row>
    <row r="180" spans="1:9" ht="21.75" customHeight="1">
      <c r="A180" s="215" t="s">
        <v>23</v>
      </c>
      <c r="B180" s="51">
        <v>607</v>
      </c>
      <c r="C180" s="32">
        <v>22</v>
      </c>
      <c r="D180" s="51">
        <v>557</v>
      </c>
      <c r="E180" s="32">
        <v>23</v>
      </c>
      <c r="F180" s="51">
        <v>679</v>
      </c>
      <c r="G180" s="32">
        <v>23</v>
      </c>
      <c r="H180" s="8"/>
      <c r="I180" s="8"/>
    </row>
    <row r="181" spans="1:9" ht="21.75" customHeight="1">
      <c r="A181" s="215" t="s">
        <v>24</v>
      </c>
      <c r="B181" s="51">
        <v>117</v>
      </c>
      <c r="C181" s="32">
        <v>28</v>
      </c>
      <c r="D181" s="51">
        <v>136</v>
      </c>
      <c r="E181" s="32">
        <v>31</v>
      </c>
      <c r="F181" s="51">
        <v>137</v>
      </c>
      <c r="G181" s="32">
        <v>31</v>
      </c>
      <c r="H181" s="8"/>
      <c r="I181" s="8"/>
    </row>
    <row r="182" spans="1:9" ht="21.75" customHeight="1">
      <c r="A182" s="215" t="s">
        <v>122</v>
      </c>
      <c r="B182" s="51">
        <v>1475</v>
      </c>
      <c r="C182" s="32">
        <v>11</v>
      </c>
      <c r="D182" s="51">
        <v>1352</v>
      </c>
      <c r="E182" s="32">
        <v>11</v>
      </c>
      <c r="F182" s="51">
        <v>1341</v>
      </c>
      <c r="G182" s="32">
        <v>12</v>
      </c>
      <c r="H182" s="8"/>
      <c r="I182" s="8"/>
    </row>
    <row r="183" spans="1:9" ht="21.75" customHeight="1">
      <c r="A183" s="215" t="s">
        <v>80</v>
      </c>
      <c r="B183" s="51">
        <v>1513</v>
      </c>
      <c r="C183" s="32">
        <v>10</v>
      </c>
      <c r="D183" s="51">
        <v>2359</v>
      </c>
      <c r="E183" s="32">
        <v>4</v>
      </c>
      <c r="F183" s="51">
        <v>2635</v>
      </c>
      <c r="G183" s="32">
        <v>2</v>
      </c>
      <c r="H183" s="8"/>
      <c r="I183" s="8"/>
    </row>
    <row r="184" spans="1:9" ht="21.75" customHeight="1">
      <c r="A184" s="215" t="s">
        <v>123</v>
      </c>
      <c r="B184" s="51">
        <v>1662</v>
      </c>
      <c r="C184" s="32">
        <v>9</v>
      </c>
      <c r="D184" s="51">
        <v>1392</v>
      </c>
      <c r="E184" s="32">
        <v>10</v>
      </c>
      <c r="F184" s="51">
        <v>1637</v>
      </c>
      <c r="G184" s="32">
        <v>10</v>
      </c>
      <c r="H184" s="8"/>
      <c r="I184" s="8"/>
    </row>
    <row r="185" spans="1:9" ht="21.75" customHeight="1">
      <c r="A185" s="215" t="s">
        <v>124</v>
      </c>
      <c r="B185" s="51">
        <v>745</v>
      </c>
      <c r="C185" s="32">
        <v>20</v>
      </c>
      <c r="D185" s="51">
        <v>688</v>
      </c>
      <c r="E185" s="32">
        <v>22</v>
      </c>
      <c r="F185" s="51">
        <v>693</v>
      </c>
      <c r="G185" s="32">
        <v>22</v>
      </c>
      <c r="H185" s="8"/>
      <c r="I185" s="8"/>
    </row>
    <row r="186" spans="1:9" ht="21.75" customHeight="1">
      <c r="A186" s="215" t="s">
        <v>29</v>
      </c>
      <c r="B186" s="51">
        <v>915</v>
      </c>
      <c r="C186" s="32">
        <v>17</v>
      </c>
      <c r="D186" s="51">
        <v>933</v>
      </c>
      <c r="E186" s="32">
        <v>16</v>
      </c>
      <c r="F186" s="51">
        <v>972</v>
      </c>
      <c r="G186" s="32">
        <v>16</v>
      </c>
      <c r="H186" s="8"/>
      <c r="I186" s="8"/>
    </row>
    <row r="187" spans="1:9" ht="21.75" customHeight="1">
      <c r="A187" s="215" t="s">
        <v>30</v>
      </c>
      <c r="B187" s="51">
        <v>2158</v>
      </c>
      <c r="C187" s="32">
        <v>3</v>
      </c>
      <c r="D187" s="51">
        <v>2094</v>
      </c>
      <c r="E187" s="32">
        <v>6</v>
      </c>
      <c r="F187" s="51">
        <v>2218</v>
      </c>
      <c r="G187" s="32">
        <v>6</v>
      </c>
      <c r="H187" s="8"/>
      <c r="I187" s="8"/>
    </row>
    <row r="188" spans="1:9" ht="21.75" customHeight="1">
      <c r="A188" s="215" t="s">
        <v>31</v>
      </c>
      <c r="B188" s="51">
        <v>1371</v>
      </c>
      <c r="C188" s="32">
        <v>12</v>
      </c>
      <c r="D188" s="51">
        <v>1160</v>
      </c>
      <c r="E188" s="32">
        <v>13</v>
      </c>
      <c r="F188" s="51">
        <v>1329</v>
      </c>
      <c r="G188" s="32">
        <v>13</v>
      </c>
      <c r="H188" s="8"/>
      <c r="I188" s="8"/>
    </row>
    <row r="189" spans="1:9" ht="21.75" customHeight="1">
      <c r="A189" s="215" t="s">
        <v>32</v>
      </c>
      <c r="B189" s="51">
        <v>2148</v>
      </c>
      <c r="C189" s="32">
        <v>4</v>
      </c>
      <c r="D189" s="51">
        <v>2397</v>
      </c>
      <c r="E189" s="32">
        <v>3</v>
      </c>
      <c r="F189" s="51">
        <v>2511</v>
      </c>
      <c r="G189" s="32">
        <v>4</v>
      </c>
      <c r="H189" s="8"/>
      <c r="I189" s="8"/>
    </row>
    <row r="190" spans="1:9" ht="21.75" customHeight="1">
      <c r="A190" s="215" t="s">
        <v>77</v>
      </c>
      <c r="B190" s="51">
        <v>842</v>
      </c>
      <c r="C190" s="32">
        <v>18</v>
      </c>
      <c r="D190" s="51">
        <v>816</v>
      </c>
      <c r="E190" s="32">
        <v>19</v>
      </c>
      <c r="F190" s="51">
        <v>853</v>
      </c>
      <c r="G190" s="32">
        <v>19</v>
      </c>
      <c r="H190" s="8"/>
      <c r="I190" s="8"/>
    </row>
    <row r="191" spans="1:9" ht="21.75" customHeight="1">
      <c r="A191" s="215" t="s">
        <v>34</v>
      </c>
      <c r="B191" s="51">
        <v>934</v>
      </c>
      <c r="C191" s="32">
        <v>16</v>
      </c>
      <c r="D191" s="51">
        <v>1272</v>
      </c>
      <c r="E191" s="32">
        <v>12</v>
      </c>
      <c r="F191" s="51">
        <v>1356</v>
      </c>
      <c r="G191" s="32">
        <v>11</v>
      </c>
      <c r="H191" s="8"/>
      <c r="I191" s="8"/>
    </row>
    <row r="192" spans="1:9" ht="21.75" customHeight="1">
      <c r="A192" s="215" t="s">
        <v>35</v>
      </c>
      <c r="B192" s="51">
        <v>942</v>
      </c>
      <c r="C192" s="32">
        <v>15</v>
      </c>
      <c r="D192" s="51">
        <v>887</v>
      </c>
      <c r="E192" s="32">
        <v>18</v>
      </c>
      <c r="F192" s="51">
        <v>911</v>
      </c>
      <c r="G192" s="32">
        <v>18</v>
      </c>
      <c r="H192" s="8"/>
      <c r="I192" s="8"/>
    </row>
    <row r="193" spans="1:11" ht="21.75" customHeight="1">
      <c r="A193" s="215" t="s">
        <v>36</v>
      </c>
      <c r="B193" s="51">
        <v>413</v>
      </c>
      <c r="C193" s="32">
        <v>24</v>
      </c>
      <c r="D193" s="51">
        <v>376</v>
      </c>
      <c r="E193" s="32">
        <v>27</v>
      </c>
      <c r="F193" s="51">
        <v>413</v>
      </c>
      <c r="G193" s="32">
        <v>27</v>
      </c>
      <c r="H193" s="8"/>
      <c r="I193" s="8"/>
    </row>
    <row r="194" spans="1:11" s="721" customFormat="1" ht="17.25" customHeight="1">
      <c r="A194" s="1043" t="s">
        <v>727</v>
      </c>
      <c r="B194" s="1044"/>
      <c r="C194" s="1044"/>
      <c r="D194" s="1044"/>
      <c r="E194" s="1044"/>
      <c r="F194" s="1044"/>
      <c r="G194" s="1044"/>
      <c r="H194" s="722"/>
      <c r="I194" s="722"/>
    </row>
    <row r="195" spans="1:11" s="721" customFormat="1" ht="17.25" customHeight="1">
      <c r="A195" s="1045" t="s">
        <v>728</v>
      </c>
      <c r="B195" s="1046"/>
      <c r="C195" s="1046"/>
      <c r="D195" s="1046"/>
      <c r="E195" s="1046"/>
      <c r="F195" s="1046"/>
      <c r="G195" s="1047"/>
      <c r="H195" s="722"/>
      <c r="I195" s="722"/>
    </row>
    <row r="196" spans="1:11" s="721" customFormat="1" ht="17.25" customHeight="1">
      <c r="A196" s="1043" t="s">
        <v>729</v>
      </c>
      <c r="B196" s="1044"/>
      <c r="C196" s="1044"/>
      <c r="D196" s="1044"/>
      <c r="E196" s="1044"/>
      <c r="F196" s="1044"/>
      <c r="G196" s="1044"/>
      <c r="H196" s="722"/>
      <c r="I196" s="722"/>
    </row>
    <row r="197" spans="1:11" s="721" customFormat="1" ht="17.25" customHeight="1">
      <c r="A197" s="1048" t="s">
        <v>712</v>
      </c>
      <c r="B197" s="1049"/>
      <c r="C197" s="1049"/>
      <c r="D197" s="1049"/>
      <c r="E197" s="1049"/>
      <c r="F197" s="1049"/>
      <c r="G197" s="1050"/>
      <c r="H197" s="722"/>
      <c r="I197" s="722"/>
    </row>
    <row r="199" spans="1:11" ht="21.75" customHeight="1">
      <c r="A199" s="508" t="s">
        <v>1132</v>
      </c>
      <c r="B199" s="6"/>
      <c r="C199" s="6"/>
      <c r="D199" s="6"/>
      <c r="E199" s="6"/>
      <c r="F199" s="6"/>
      <c r="G199" s="6"/>
      <c r="H199" s="6"/>
      <c r="I199" s="6"/>
      <c r="K199" s="26" t="s">
        <v>0</v>
      </c>
    </row>
    <row r="200" spans="1:11" ht="21.75" customHeight="1">
      <c r="A200" s="650" t="s">
        <v>79</v>
      </c>
      <c r="B200" s="552" t="s">
        <v>1017</v>
      </c>
      <c r="C200" s="552"/>
      <c r="D200" s="552" t="s">
        <v>730</v>
      </c>
      <c r="E200" s="552"/>
      <c r="F200" s="552" t="s">
        <v>731</v>
      </c>
      <c r="G200" s="552"/>
      <c r="H200" s="552" t="s">
        <v>723</v>
      </c>
      <c r="I200" s="552"/>
      <c r="J200" s="552" t="s">
        <v>724</v>
      </c>
      <c r="K200" s="552"/>
    </row>
    <row r="201" spans="1:11" ht="21.75" customHeight="1">
      <c r="A201" s="650"/>
      <c r="B201" s="500" t="s">
        <v>2</v>
      </c>
      <c r="C201" s="497" t="s">
        <v>3</v>
      </c>
      <c r="D201" s="500" t="s">
        <v>2</v>
      </c>
      <c r="E201" s="497" t="s">
        <v>3</v>
      </c>
      <c r="F201" s="500" t="s">
        <v>2</v>
      </c>
      <c r="G201" s="497" t="s">
        <v>3</v>
      </c>
      <c r="H201" s="500" t="s">
        <v>2</v>
      </c>
      <c r="I201" s="497" t="s">
        <v>3</v>
      </c>
      <c r="J201" s="500" t="s">
        <v>2</v>
      </c>
      <c r="K201" s="497" t="s">
        <v>3</v>
      </c>
    </row>
    <row r="202" spans="1:11" s="1037" customFormat="1" ht="21.75" customHeight="1">
      <c r="A202" s="242" t="s">
        <v>120</v>
      </c>
      <c r="B202" s="373">
        <v>0.83851689230393955</v>
      </c>
      <c r="C202" s="373" t="s">
        <v>352</v>
      </c>
      <c r="D202" s="373">
        <v>1.5040014421931638</v>
      </c>
      <c r="E202" s="217" t="s">
        <v>352</v>
      </c>
      <c r="F202" s="373">
        <v>1.3661853100718371</v>
      </c>
      <c r="G202" s="217" t="s">
        <v>352</v>
      </c>
      <c r="H202" s="373">
        <v>3.3996040487410424</v>
      </c>
      <c r="I202" s="217" t="s">
        <v>352</v>
      </c>
      <c r="J202" s="373">
        <v>3.1966190827991072</v>
      </c>
      <c r="K202" s="217" t="s">
        <v>352</v>
      </c>
    </row>
    <row r="203" spans="1:11" ht="21.75" customHeight="1">
      <c r="A203" s="218" t="s">
        <v>6</v>
      </c>
      <c r="B203" s="374">
        <v>0.3372853638593622</v>
      </c>
      <c r="C203" s="32">
        <v>24</v>
      </c>
      <c r="D203" s="374">
        <v>0.4754725733503421</v>
      </c>
      <c r="E203" s="32">
        <f>RANK(D203,$D$203:$D$233)</f>
        <v>26</v>
      </c>
      <c r="F203" s="374">
        <v>0.61089428135075519</v>
      </c>
      <c r="G203" s="32">
        <f>RANK(F203,$F$203:$F$233)</f>
        <v>25</v>
      </c>
      <c r="H203" s="374">
        <v>1.1422755032798009</v>
      </c>
      <c r="I203" s="32">
        <f t="shared" ref="I203:I233" si="5">RANK(H203,$H$203:$H$233)</f>
        <v>29</v>
      </c>
      <c r="J203" s="374">
        <v>1.1260556771973724</v>
      </c>
      <c r="K203" s="32">
        <f t="shared" ref="K203:K233" si="6">RANK(J203,$J$203:$J$233)</f>
        <v>29</v>
      </c>
    </row>
    <row r="204" spans="1:11" ht="21.75" customHeight="1">
      <c r="A204" s="218" t="s">
        <v>7</v>
      </c>
      <c r="B204" s="374">
        <v>0.18364480933347699</v>
      </c>
      <c r="C204" s="32">
        <v>27</v>
      </c>
      <c r="D204" s="374">
        <v>0.39530155861757399</v>
      </c>
      <c r="E204" s="32">
        <f>RANK(D204,$D$203:$D$233)</f>
        <v>27</v>
      </c>
      <c r="F204" s="374">
        <v>0.53931802366040404</v>
      </c>
      <c r="G204" s="32">
        <f>RANK(F204,$F$203:$F$233)</f>
        <v>28</v>
      </c>
      <c r="H204" s="374">
        <v>1.0627586978409218</v>
      </c>
      <c r="I204" s="32">
        <f t="shared" si="5"/>
        <v>30</v>
      </c>
      <c r="J204" s="374">
        <v>0.9788688626476072</v>
      </c>
      <c r="K204" s="32">
        <f t="shared" si="6"/>
        <v>30</v>
      </c>
    </row>
    <row r="205" spans="1:11" ht="21.75" customHeight="1">
      <c r="A205" s="218" t="s">
        <v>8</v>
      </c>
      <c r="B205" s="374">
        <v>0.21640763328742868</v>
      </c>
      <c r="C205" s="32">
        <v>26</v>
      </c>
      <c r="D205" s="374">
        <v>0.61754684838160134</v>
      </c>
      <c r="E205" s="32">
        <f>RANK(D205,$D$203:$D$233)</f>
        <v>25</v>
      </c>
      <c r="F205" s="374">
        <v>0.58572949946751862</v>
      </c>
      <c r="G205" s="32">
        <f>RANK(F205,$F$203:$F$233)</f>
        <v>26</v>
      </c>
      <c r="H205" s="374">
        <v>1.2740228892247896</v>
      </c>
      <c r="I205" s="32">
        <f t="shared" si="5"/>
        <v>28</v>
      </c>
      <c r="J205" s="374">
        <v>1.2596006144393241</v>
      </c>
      <c r="K205" s="32">
        <f t="shared" si="6"/>
        <v>28</v>
      </c>
    </row>
    <row r="206" spans="1:11" ht="21.75" customHeight="1">
      <c r="A206" s="218" t="s">
        <v>59</v>
      </c>
      <c r="B206" s="374">
        <v>1.3616268788682582</v>
      </c>
      <c r="C206" s="32">
        <v>6</v>
      </c>
      <c r="D206" s="374">
        <v>2.2709320695102684</v>
      </c>
      <c r="E206" s="32">
        <f>RANK(D206,$D$203:$D$233)</f>
        <v>8</v>
      </c>
      <c r="F206" s="374">
        <v>2.7094363126751793</v>
      </c>
      <c r="G206" s="32">
        <f>RANK(F206,$F$203:$F$233)</f>
        <v>4</v>
      </c>
      <c r="H206" s="374">
        <v>3.8638454461821525</v>
      </c>
      <c r="I206" s="32">
        <f t="shared" si="5"/>
        <v>12</v>
      </c>
      <c r="J206" s="374">
        <v>4.3244771057094402</v>
      </c>
      <c r="K206" s="32">
        <f t="shared" si="6"/>
        <v>8</v>
      </c>
    </row>
    <row r="207" spans="1:11" ht="21.75" customHeight="1">
      <c r="A207" s="218" t="s">
        <v>10</v>
      </c>
      <c r="B207" s="374" t="s">
        <v>732</v>
      </c>
      <c r="C207" s="32" t="s">
        <v>352</v>
      </c>
      <c r="D207" s="374" t="s">
        <v>732</v>
      </c>
      <c r="E207" s="374" t="s">
        <v>352</v>
      </c>
      <c r="F207" s="374" t="s">
        <v>732</v>
      </c>
      <c r="G207" s="374" t="s">
        <v>352</v>
      </c>
      <c r="H207" s="374">
        <v>4.8158640226628897</v>
      </c>
      <c r="I207" s="32">
        <f t="shared" si="5"/>
        <v>3</v>
      </c>
      <c r="J207" s="374">
        <v>4.4052863436123344</v>
      </c>
      <c r="K207" s="32">
        <f t="shared" si="6"/>
        <v>6</v>
      </c>
    </row>
    <row r="208" spans="1:11" ht="21.75" customHeight="1">
      <c r="A208" s="218" t="s">
        <v>11</v>
      </c>
      <c r="B208" s="374">
        <v>0.71979434447300805</v>
      </c>
      <c r="C208" s="32">
        <v>16</v>
      </c>
      <c r="D208" s="374">
        <v>0.8106543138390272</v>
      </c>
      <c r="E208" s="32">
        <f>RANK(D208,$D$203:$D$233)</f>
        <v>22</v>
      </c>
      <c r="F208" s="374">
        <v>1.3250883392226149</v>
      </c>
      <c r="G208" s="32">
        <f t="shared" ref="G208:G233" si="7">RANK(F208,$F$203:$F$233)</f>
        <v>18</v>
      </c>
      <c r="H208" s="374">
        <v>3.9075399009356082</v>
      </c>
      <c r="I208" s="32">
        <f t="shared" si="5"/>
        <v>10</v>
      </c>
      <c r="J208" s="374">
        <v>4.7162270183852915</v>
      </c>
      <c r="K208" s="32">
        <f t="shared" si="6"/>
        <v>4</v>
      </c>
    </row>
    <row r="209" spans="1:11" ht="21.75" customHeight="1">
      <c r="A209" s="218" t="s">
        <v>12</v>
      </c>
      <c r="B209" s="374">
        <v>0.91346153846153799</v>
      </c>
      <c r="C209" s="32">
        <v>11</v>
      </c>
      <c r="D209" s="374">
        <v>2.8106508875739644</v>
      </c>
      <c r="E209" s="32">
        <f>RANK(D209,$D$203:$D$233)</f>
        <v>6</v>
      </c>
      <c r="F209" s="374">
        <v>1.7378711078928313</v>
      </c>
      <c r="G209" s="32">
        <f t="shared" si="7"/>
        <v>8</v>
      </c>
      <c r="H209" s="374">
        <v>4.7468354430379751</v>
      </c>
      <c r="I209" s="32">
        <f t="shared" si="5"/>
        <v>5</v>
      </c>
      <c r="J209" s="374">
        <v>5.3559322033898304</v>
      </c>
      <c r="K209" s="32">
        <f t="shared" si="6"/>
        <v>3</v>
      </c>
    </row>
    <row r="210" spans="1:11" ht="21.75" customHeight="1">
      <c r="A210" s="218" t="s">
        <v>13</v>
      </c>
      <c r="B210" s="374">
        <v>3.2589171157300498</v>
      </c>
      <c r="C210" s="32">
        <v>1</v>
      </c>
      <c r="D210" s="374">
        <v>4.5888115493683941</v>
      </c>
      <c r="E210" s="32">
        <f>RANK(D210,$D$203:$D$233)</f>
        <v>1</v>
      </c>
      <c r="F210" s="374">
        <v>3.0814689742507388</v>
      </c>
      <c r="G210" s="32">
        <f t="shared" si="7"/>
        <v>1</v>
      </c>
      <c r="H210" s="374">
        <v>7.6</v>
      </c>
      <c r="I210" s="32">
        <f t="shared" si="5"/>
        <v>1</v>
      </c>
      <c r="J210" s="374">
        <v>6.0900716479017403</v>
      </c>
      <c r="K210" s="32">
        <f t="shared" si="6"/>
        <v>2</v>
      </c>
    </row>
    <row r="211" spans="1:11" ht="21.75" customHeight="1">
      <c r="A211" s="218" t="s">
        <v>14</v>
      </c>
      <c r="B211" s="374">
        <v>0.69930069930069927</v>
      </c>
      <c r="C211" s="32">
        <v>17</v>
      </c>
      <c r="D211" s="374">
        <v>0.69643588693158542</v>
      </c>
      <c r="E211" s="32">
        <f>RANK(D211,$D$203:$D$233)</f>
        <v>23</v>
      </c>
      <c r="F211" s="374">
        <v>0.52143684820393976</v>
      </c>
      <c r="G211" s="32">
        <f t="shared" si="7"/>
        <v>29</v>
      </c>
      <c r="H211" s="374">
        <v>1.5255530129672006</v>
      </c>
      <c r="I211" s="32">
        <f t="shared" si="5"/>
        <v>27</v>
      </c>
      <c r="J211" s="374">
        <v>2.5967143614202439</v>
      </c>
      <c r="K211" s="32">
        <f t="shared" si="6"/>
        <v>19</v>
      </c>
    </row>
    <row r="212" spans="1:11" ht="21.75" customHeight="1">
      <c r="A212" s="218" t="s">
        <v>15</v>
      </c>
      <c r="B212" s="374" t="s">
        <v>725</v>
      </c>
      <c r="C212" s="32" t="s">
        <v>352</v>
      </c>
      <c r="D212" s="374" t="s">
        <v>725</v>
      </c>
      <c r="E212" s="374" t="s">
        <v>352</v>
      </c>
      <c r="F212" s="374">
        <v>1.4031805425631432</v>
      </c>
      <c r="G212" s="32">
        <f t="shared" si="7"/>
        <v>15</v>
      </c>
      <c r="H212" s="374">
        <v>3.3007903300790331</v>
      </c>
      <c r="I212" s="32">
        <f t="shared" si="5"/>
        <v>19</v>
      </c>
      <c r="J212" s="374">
        <v>2.402506963788301</v>
      </c>
      <c r="K212" s="32">
        <f t="shared" si="6"/>
        <v>22</v>
      </c>
    </row>
    <row r="213" spans="1:11" ht="21.75" customHeight="1">
      <c r="A213" s="218" t="s">
        <v>16</v>
      </c>
      <c r="B213" s="374">
        <v>0.76708507670850767</v>
      </c>
      <c r="C213" s="32">
        <v>15</v>
      </c>
      <c r="D213" s="374">
        <v>1.4448043601213429</v>
      </c>
      <c r="E213" s="32">
        <f>RANK(D213,$D$203:$D$233)</f>
        <v>14</v>
      </c>
      <c r="F213" s="374">
        <v>1.3344760039177277</v>
      </c>
      <c r="G213" s="32">
        <f t="shared" si="7"/>
        <v>17</v>
      </c>
      <c r="H213" s="374">
        <v>3.1208859289088515</v>
      </c>
      <c r="I213" s="32">
        <f t="shared" si="5"/>
        <v>20</v>
      </c>
      <c r="J213" s="374">
        <v>2.5328330206378986</v>
      </c>
      <c r="K213" s="32">
        <f t="shared" si="6"/>
        <v>20</v>
      </c>
    </row>
    <row r="214" spans="1:11" ht="21.75" customHeight="1">
      <c r="A214" s="218" t="s">
        <v>17</v>
      </c>
      <c r="B214" s="374" t="s">
        <v>725</v>
      </c>
      <c r="C214" s="32" t="s">
        <v>352</v>
      </c>
      <c r="D214" s="374" t="s">
        <v>725</v>
      </c>
      <c r="E214" s="374" t="s">
        <v>352</v>
      </c>
      <c r="F214" s="374">
        <v>0.89847259658580414</v>
      </c>
      <c r="G214" s="32">
        <f t="shared" si="7"/>
        <v>22</v>
      </c>
      <c r="H214" s="374">
        <v>2.8047464940668823</v>
      </c>
      <c r="I214" s="32">
        <f t="shared" si="5"/>
        <v>21</v>
      </c>
      <c r="J214" s="374">
        <v>2.466091245376079</v>
      </c>
      <c r="K214" s="32">
        <f t="shared" si="6"/>
        <v>21</v>
      </c>
    </row>
    <row r="215" spans="1:11" ht="21.75" customHeight="1">
      <c r="A215" s="218" t="s">
        <v>18</v>
      </c>
      <c r="B215" s="374">
        <v>0.82342177493138147</v>
      </c>
      <c r="C215" s="32">
        <v>13</v>
      </c>
      <c r="D215" s="374">
        <v>0.87419751400081958</v>
      </c>
      <c r="E215" s="32">
        <f t="shared" ref="E215:E233" si="8">RANK(D215,$D$203:$D$233)</f>
        <v>19</v>
      </c>
      <c r="F215" s="374">
        <v>1.2007168458781361</v>
      </c>
      <c r="G215" s="32">
        <f t="shared" si="7"/>
        <v>20</v>
      </c>
      <c r="H215" s="374">
        <v>2.3720081571321239</v>
      </c>
      <c r="I215" s="32">
        <f t="shared" si="5"/>
        <v>24</v>
      </c>
      <c r="J215" s="374">
        <v>1.9326500732064422</v>
      </c>
      <c r="K215" s="32">
        <f t="shared" si="6"/>
        <v>27</v>
      </c>
    </row>
    <row r="216" spans="1:11" ht="21.75" customHeight="1">
      <c r="A216" s="218" t="s">
        <v>19</v>
      </c>
      <c r="B216" s="374">
        <v>0.50100200400801598</v>
      </c>
      <c r="C216" s="32">
        <v>18</v>
      </c>
      <c r="D216" s="374">
        <v>0.96481271282633374</v>
      </c>
      <c r="E216" s="32">
        <f t="shared" si="8"/>
        <v>18</v>
      </c>
      <c r="F216" s="374">
        <v>1.6012810248198559</v>
      </c>
      <c r="G216" s="32">
        <f t="shared" si="7"/>
        <v>12</v>
      </c>
      <c r="H216" s="374">
        <v>1.7709563164108619</v>
      </c>
      <c r="I216" s="32">
        <f t="shared" si="5"/>
        <v>26</v>
      </c>
      <c r="J216" s="374">
        <v>1.9433882551753274</v>
      </c>
      <c r="K216" s="32">
        <f t="shared" si="6"/>
        <v>26</v>
      </c>
    </row>
    <row r="217" spans="1:11" ht="21.75" customHeight="1">
      <c r="A217" s="218" t="s">
        <v>20</v>
      </c>
      <c r="B217" s="374">
        <v>2.0187454938716654</v>
      </c>
      <c r="C217" s="32">
        <v>4</v>
      </c>
      <c r="D217" s="374">
        <v>4.4150110375275942</v>
      </c>
      <c r="E217" s="32">
        <f t="shared" si="8"/>
        <v>2</v>
      </c>
      <c r="F217" s="374">
        <v>2.9966703662597114</v>
      </c>
      <c r="G217" s="32">
        <f t="shared" si="7"/>
        <v>2</v>
      </c>
      <c r="H217" s="374">
        <v>4.591836734693878</v>
      </c>
      <c r="I217" s="32">
        <f t="shared" si="5"/>
        <v>7</v>
      </c>
      <c r="J217" s="374">
        <v>3.6654135338345863</v>
      </c>
      <c r="K217" s="32">
        <f t="shared" si="6"/>
        <v>13</v>
      </c>
    </row>
    <row r="218" spans="1:11" ht="21.75" customHeight="1">
      <c r="A218" s="218" t="s">
        <v>21</v>
      </c>
      <c r="B218" s="374">
        <v>1.2744413407821229</v>
      </c>
      <c r="C218" s="32">
        <v>7</v>
      </c>
      <c r="D218" s="374">
        <v>2.1502687835979497</v>
      </c>
      <c r="E218" s="32">
        <f t="shared" si="8"/>
        <v>9</v>
      </c>
      <c r="F218" s="374">
        <v>1.6383012565611579</v>
      </c>
      <c r="G218" s="32">
        <f t="shared" si="7"/>
        <v>11</v>
      </c>
      <c r="H218" s="374">
        <v>3.7850573839021053</v>
      </c>
      <c r="I218" s="32">
        <f t="shared" si="5"/>
        <v>13</v>
      </c>
      <c r="J218" s="374">
        <v>4.2617221628968061</v>
      </c>
      <c r="K218" s="32">
        <f t="shared" si="6"/>
        <v>9</v>
      </c>
    </row>
    <row r="219" spans="1:11" ht="21.75" customHeight="1">
      <c r="A219" s="218" t="s">
        <v>22</v>
      </c>
      <c r="B219" s="374">
        <v>0.4897431158750693</v>
      </c>
      <c r="C219" s="32">
        <v>21</v>
      </c>
      <c r="D219" s="374">
        <v>1.049608872165561</v>
      </c>
      <c r="E219" s="32">
        <f t="shared" si="8"/>
        <v>16</v>
      </c>
      <c r="F219" s="374">
        <v>1.0493179433368311</v>
      </c>
      <c r="G219" s="32">
        <f t="shared" si="7"/>
        <v>21</v>
      </c>
      <c r="H219" s="374">
        <v>3.6896794646002111</v>
      </c>
      <c r="I219" s="32">
        <f t="shared" si="5"/>
        <v>16</v>
      </c>
      <c r="J219" s="374">
        <v>3.4852546916890081</v>
      </c>
      <c r="K219" s="32">
        <f t="shared" si="6"/>
        <v>15</v>
      </c>
    </row>
    <row r="220" spans="1:11" ht="21.75" customHeight="1">
      <c r="A220" s="218" t="s">
        <v>23</v>
      </c>
      <c r="B220" s="374">
        <v>0.76949982511367609</v>
      </c>
      <c r="C220" s="32">
        <v>14</v>
      </c>
      <c r="D220" s="374">
        <v>1.2285927029039463</v>
      </c>
      <c r="E220" s="32">
        <f t="shared" si="8"/>
        <v>15</v>
      </c>
      <c r="F220" s="374">
        <v>1.4023732470334411</v>
      </c>
      <c r="G220" s="32">
        <f t="shared" si="7"/>
        <v>16</v>
      </c>
      <c r="H220" s="374">
        <v>2.7347966894566391</v>
      </c>
      <c r="I220" s="32">
        <f t="shared" si="5"/>
        <v>22</v>
      </c>
      <c r="J220" s="374">
        <v>2.3809523809523809</v>
      </c>
      <c r="K220" s="32">
        <f t="shared" si="6"/>
        <v>23</v>
      </c>
    </row>
    <row r="221" spans="1:11" ht="21.75" customHeight="1">
      <c r="A221" s="218" t="s">
        <v>24</v>
      </c>
      <c r="B221" s="374">
        <v>1.7985611510791366</v>
      </c>
      <c r="C221" s="32">
        <v>5</v>
      </c>
      <c r="D221" s="374">
        <v>3.0520646319569122</v>
      </c>
      <c r="E221" s="32">
        <f t="shared" si="8"/>
        <v>5</v>
      </c>
      <c r="F221" s="374">
        <v>2.1621621621621623</v>
      </c>
      <c r="G221" s="32">
        <f t="shared" si="7"/>
        <v>6</v>
      </c>
      <c r="H221" s="374">
        <v>4.7619047619047619</v>
      </c>
      <c r="I221" s="32">
        <f t="shared" si="5"/>
        <v>4</v>
      </c>
      <c r="J221" s="374">
        <v>3.1602708803611739</v>
      </c>
      <c r="K221" s="32">
        <f t="shared" si="6"/>
        <v>16</v>
      </c>
    </row>
    <row r="222" spans="1:11" ht="21.75" customHeight="1">
      <c r="A222" s="218" t="s">
        <v>122</v>
      </c>
      <c r="B222" s="374">
        <v>0.34285714285714286</v>
      </c>
      <c r="C222" s="32">
        <v>23</v>
      </c>
      <c r="D222" s="374">
        <v>0.32164190534538212</v>
      </c>
      <c r="E222" s="32">
        <f t="shared" si="8"/>
        <v>28</v>
      </c>
      <c r="F222" s="374">
        <v>0.41685965724872626</v>
      </c>
      <c r="G222" s="32">
        <f t="shared" si="7"/>
        <v>30</v>
      </c>
      <c r="H222" s="374">
        <v>0.84243369734789386</v>
      </c>
      <c r="I222" s="32">
        <f t="shared" si="5"/>
        <v>31</v>
      </c>
      <c r="J222" s="374">
        <v>0.84235860409145613</v>
      </c>
      <c r="K222" s="32">
        <f t="shared" si="6"/>
        <v>31</v>
      </c>
    </row>
    <row r="223" spans="1:11" ht="21.75" customHeight="1">
      <c r="A223" s="218" t="s">
        <v>80</v>
      </c>
      <c r="B223" s="374">
        <v>2.2408963585434174</v>
      </c>
      <c r="C223" s="32">
        <v>3</v>
      </c>
      <c r="D223" s="374">
        <v>3.93957345971564</v>
      </c>
      <c r="E223" s="32">
        <f t="shared" si="8"/>
        <v>3</v>
      </c>
      <c r="F223" s="374">
        <v>2.7487630566245191</v>
      </c>
      <c r="G223" s="32">
        <f t="shared" si="7"/>
        <v>3</v>
      </c>
      <c r="H223" s="374">
        <v>7.2006194081211286</v>
      </c>
      <c r="I223" s="32">
        <f t="shared" si="5"/>
        <v>2</v>
      </c>
      <c r="J223" s="374">
        <v>6.866028708133971</v>
      </c>
      <c r="K223" s="32">
        <f t="shared" si="6"/>
        <v>1</v>
      </c>
    </row>
    <row r="224" spans="1:11" ht="21.75" customHeight="1">
      <c r="A224" s="218" t="s">
        <v>123</v>
      </c>
      <c r="B224" s="374">
        <v>0.31085281794837138</v>
      </c>
      <c r="C224" s="32">
        <v>25</v>
      </c>
      <c r="D224" s="374">
        <v>0.66742402726498151</v>
      </c>
      <c r="E224" s="32">
        <f t="shared" si="8"/>
        <v>24</v>
      </c>
      <c r="F224" s="374">
        <v>0.56657223796033995</v>
      </c>
      <c r="G224" s="32">
        <f t="shared" si="7"/>
        <v>27</v>
      </c>
      <c r="H224" s="374">
        <v>2.667922159447583</v>
      </c>
      <c r="I224" s="32">
        <f t="shared" si="5"/>
        <v>23</v>
      </c>
      <c r="J224" s="374">
        <v>2.1730462519936204</v>
      </c>
      <c r="K224" s="32">
        <f t="shared" si="6"/>
        <v>24</v>
      </c>
    </row>
    <row r="225" spans="1:11" ht="21.75" customHeight="1">
      <c r="A225" s="218" t="s">
        <v>124</v>
      </c>
      <c r="B225" s="374">
        <v>0.11918951132300358</v>
      </c>
      <c r="C225" s="32">
        <v>28</v>
      </c>
      <c r="D225" s="374">
        <v>0.84345479082321184</v>
      </c>
      <c r="E225" s="32">
        <f t="shared" si="8"/>
        <v>20</v>
      </c>
      <c r="F225" s="374">
        <v>0.67340067340067344</v>
      </c>
      <c r="G225" s="32">
        <f t="shared" si="7"/>
        <v>24</v>
      </c>
      <c r="H225" s="374">
        <v>3.9632213062777426</v>
      </c>
      <c r="I225" s="32">
        <f t="shared" si="5"/>
        <v>9</v>
      </c>
      <c r="J225" s="374">
        <v>4.5812124016658951</v>
      </c>
      <c r="K225" s="32">
        <f t="shared" si="6"/>
        <v>5</v>
      </c>
    </row>
    <row r="226" spans="1:11" ht="21.75" customHeight="1">
      <c r="A226" s="218" t="s">
        <v>29</v>
      </c>
      <c r="B226" s="374">
        <v>0.43402777777777779</v>
      </c>
      <c r="C226" s="32">
        <v>22</v>
      </c>
      <c r="D226" s="374">
        <v>2.6672496720594667</v>
      </c>
      <c r="E226" s="32">
        <f t="shared" si="8"/>
        <v>7</v>
      </c>
      <c r="F226" s="374">
        <v>1.7034068136272544</v>
      </c>
      <c r="G226" s="32">
        <f t="shared" si="7"/>
        <v>9</v>
      </c>
      <c r="H226" s="374">
        <v>3.6246081504702192</v>
      </c>
      <c r="I226" s="32">
        <f t="shared" si="5"/>
        <v>18</v>
      </c>
      <c r="J226" s="374">
        <v>3.0093289196509176</v>
      </c>
      <c r="K226" s="32">
        <f t="shared" si="6"/>
        <v>18</v>
      </c>
    </row>
    <row r="227" spans="1:11" ht="21.75" customHeight="1">
      <c r="A227" s="218" t="s">
        <v>30</v>
      </c>
      <c r="B227" s="374">
        <v>1.2641324668387786</v>
      </c>
      <c r="C227" s="32">
        <v>8</v>
      </c>
      <c r="D227" s="374">
        <v>1.7535868822591665</v>
      </c>
      <c r="E227" s="32">
        <f t="shared" si="8"/>
        <v>12</v>
      </c>
      <c r="F227" s="374">
        <v>1.8465695841465246</v>
      </c>
      <c r="G227" s="32">
        <f t="shared" si="7"/>
        <v>7</v>
      </c>
      <c r="H227" s="374">
        <v>4.4009779951100247</v>
      </c>
      <c r="I227" s="32">
        <f t="shared" si="5"/>
        <v>8</v>
      </c>
      <c r="J227" s="374">
        <v>3.6850439038433858</v>
      </c>
      <c r="K227" s="32">
        <f t="shared" si="6"/>
        <v>12</v>
      </c>
    </row>
    <row r="228" spans="1:11" ht="21.75" customHeight="1">
      <c r="A228" s="218" t="s">
        <v>31</v>
      </c>
      <c r="B228" s="374">
        <v>0.48978213139672355</v>
      </c>
      <c r="C228" s="32">
        <v>20</v>
      </c>
      <c r="D228" s="374">
        <v>1.0217113665389528</v>
      </c>
      <c r="E228" s="32">
        <f t="shared" si="8"/>
        <v>17</v>
      </c>
      <c r="F228" s="374">
        <v>0.87183958151700092</v>
      </c>
      <c r="G228" s="32">
        <f t="shared" si="7"/>
        <v>23</v>
      </c>
      <c r="H228" s="374">
        <v>4.7034378541745374</v>
      </c>
      <c r="I228" s="32">
        <f t="shared" si="5"/>
        <v>6</v>
      </c>
      <c r="J228" s="374">
        <v>4.358353510895884</v>
      </c>
      <c r="K228" s="32">
        <f t="shared" si="6"/>
        <v>7</v>
      </c>
    </row>
    <row r="229" spans="1:11" ht="21.75" customHeight="1">
      <c r="A229" s="218" t="s">
        <v>32</v>
      </c>
      <c r="B229" s="374">
        <v>0.8719552649038006</v>
      </c>
      <c r="C229" s="32">
        <v>12</v>
      </c>
      <c r="D229" s="374">
        <v>1.5329315995348345</v>
      </c>
      <c r="E229" s="32">
        <f t="shared" si="8"/>
        <v>13</v>
      </c>
      <c r="F229" s="374">
        <v>1.5687907816187701</v>
      </c>
      <c r="G229" s="32">
        <f t="shared" si="7"/>
        <v>14</v>
      </c>
      <c r="H229" s="374">
        <v>3.6985288074299336</v>
      </c>
      <c r="I229" s="32">
        <f t="shared" si="5"/>
        <v>15</v>
      </c>
      <c r="J229" s="374">
        <v>3.132018966808086</v>
      </c>
      <c r="K229" s="32">
        <f t="shared" si="6"/>
        <v>17</v>
      </c>
    </row>
    <row r="230" spans="1:11" ht="21.75" customHeight="1">
      <c r="A230" s="218" t="s">
        <v>77</v>
      </c>
      <c r="B230" s="374">
        <v>1.1329305135951662</v>
      </c>
      <c r="C230" s="32">
        <v>9</v>
      </c>
      <c r="D230" s="374">
        <v>1.9094380796508457</v>
      </c>
      <c r="E230" s="32">
        <f t="shared" si="8"/>
        <v>10</v>
      </c>
      <c r="F230" s="374">
        <v>2.3869801084990958</v>
      </c>
      <c r="G230" s="32">
        <f t="shared" si="7"/>
        <v>5</v>
      </c>
      <c r="H230" s="374">
        <v>3.8938492063492065</v>
      </c>
      <c r="I230" s="32">
        <f t="shared" si="5"/>
        <v>11</v>
      </c>
      <c r="J230" s="374">
        <v>3.5965888023730073</v>
      </c>
      <c r="K230" s="32">
        <f t="shared" si="6"/>
        <v>14</v>
      </c>
    </row>
    <row r="231" spans="1:11" ht="21.75" customHeight="1">
      <c r="A231" s="218" t="s">
        <v>34</v>
      </c>
      <c r="B231" s="374">
        <v>1.0286349735891021</v>
      </c>
      <c r="C231" s="32">
        <v>10</v>
      </c>
      <c r="D231" s="374">
        <v>1.8500720807304181</v>
      </c>
      <c r="E231" s="32">
        <f t="shared" si="8"/>
        <v>11</v>
      </c>
      <c r="F231" s="374">
        <v>1.5700096123037488</v>
      </c>
      <c r="G231" s="32">
        <f t="shared" si="7"/>
        <v>13</v>
      </c>
      <c r="H231" s="374">
        <v>3.744391149620919</v>
      </c>
      <c r="I231" s="32">
        <f t="shared" si="5"/>
        <v>14</v>
      </c>
      <c r="J231" s="374">
        <v>4.097427725927612</v>
      </c>
      <c r="K231" s="32">
        <f t="shared" si="6"/>
        <v>11</v>
      </c>
    </row>
    <row r="232" spans="1:11" ht="21.75" customHeight="1">
      <c r="A232" s="218" t="s">
        <v>35</v>
      </c>
      <c r="B232" s="374">
        <v>0.49321824907521578</v>
      </c>
      <c r="C232" s="32">
        <v>19</v>
      </c>
      <c r="D232" s="374">
        <v>0.82323347816144521</v>
      </c>
      <c r="E232" s="32">
        <f t="shared" si="8"/>
        <v>21</v>
      </c>
      <c r="F232" s="374">
        <v>1.2410797393732547</v>
      </c>
      <c r="G232" s="32">
        <f t="shared" si="7"/>
        <v>19</v>
      </c>
      <c r="H232" s="374">
        <v>2.2763128239801667</v>
      </c>
      <c r="I232" s="32">
        <f t="shared" si="5"/>
        <v>25</v>
      </c>
      <c r="J232" s="374">
        <v>1.9568822553897181</v>
      </c>
      <c r="K232" s="32">
        <f t="shared" si="6"/>
        <v>25</v>
      </c>
    </row>
    <row r="233" spans="1:11" ht="21.75" customHeight="1">
      <c r="A233" s="218" t="s">
        <v>36</v>
      </c>
      <c r="B233" s="374">
        <v>3.0498533724340176</v>
      </c>
      <c r="C233" s="32">
        <v>2</v>
      </c>
      <c r="D233" s="374">
        <v>3.5785288270377733</v>
      </c>
      <c r="E233" s="32">
        <f t="shared" si="8"/>
        <v>4</v>
      </c>
      <c r="F233" s="374">
        <v>1.6679302501895374</v>
      </c>
      <c r="G233" s="32">
        <f t="shared" si="7"/>
        <v>10</v>
      </c>
      <c r="H233" s="374">
        <v>3.6560247167868178</v>
      </c>
      <c r="I233" s="32">
        <f t="shared" si="5"/>
        <v>17</v>
      </c>
      <c r="J233" s="374">
        <v>4.1884816753926701</v>
      </c>
      <c r="K233" s="32">
        <f t="shared" si="6"/>
        <v>10</v>
      </c>
    </row>
    <row r="234" spans="1:11" s="721" customFormat="1" ht="16.5" customHeight="1">
      <c r="A234" s="1041" t="s">
        <v>733</v>
      </c>
      <c r="B234" s="722"/>
      <c r="C234" s="722"/>
      <c r="D234" s="722"/>
      <c r="E234" s="722"/>
      <c r="F234" s="722"/>
      <c r="G234" s="722"/>
      <c r="H234" s="722"/>
      <c r="I234" s="722"/>
    </row>
    <row r="235" spans="1:11" s="721" customFormat="1" ht="16.5" customHeight="1">
      <c r="A235" s="1041" t="s">
        <v>734</v>
      </c>
      <c r="B235" s="722"/>
      <c r="C235" s="722"/>
      <c r="D235" s="722"/>
      <c r="E235" s="722"/>
      <c r="F235" s="722"/>
      <c r="G235" s="722"/>
      <c r="H235" s="722"/>
      <c r="I235" s="722"/>
    </row>
    <row r="236" spans="1:11" s="721" customFormat="1" ht="16.5" customHeight="1">
      <c r="A236" s="1041" t="s">
        <v>721</v>
      </c>
      <c r="B236" s="722"/>
      <c r="C236" s="722"/>
      <c r="D236" s="722"/>
      <c r="E236" s="722"/>
      <c r="F236" s="722"/>
      <c r="G236" s="722"/>
      <c r="H236" s="722"/>
      <c r="I236" s="722"/>
    </row>
    <row r="238" spans="1:11" ht="21.75" customHeight="1">
      <c r="A238" s="508" t="s">
        <v>736</v>
      </c>
      <c r="B238" s="6"/>
      <c r="C238" s="6"/>
      <c r="D238" s="6"/>
      <c r="E238" s="6"/>
      <c r="F238" s="6"/>
      <c r="G238" s="6"/>
      <c r="H238" s="6"/>
      <c r="I238" s="6"/>
    </row>
    <row r="239" spans="1:11" ht="21.75" customHeight="1">
      <c r="A239" s="650" t="s">
        <v>227</v>
      </c>
      <c r="B239" s="552" t="s">
        <v>713</v>
      </c>
      <c r="C239" s="552"/>
      <c r="D239" s="552" t="s">
        <v>702</v>
      </c>
      <c r="E239" s="552"/>
      <c r="F239" s="552" t="s">
        <v>703</v>
      </c>
      <c r="G239" s="552"/>
      <c r="H239" s="560" t="s">
        <v>704</v>
      </c>
      <c r="I239" s="561"/>
      <c r="J239" s="560" t="s">
        <v>999</v>
      </c>
      <c r="K239" s="561"/>
    </row>
    <row r="240" spans="1:11" ht="21.75" customHeight="1">
      <c r="A240" s="650"/>
      <c r="B240" s="500" t="s">
        <v>189</v>
      </c>
      <c r="C240" s="497" t="s">
        <v>3</v>
      </c>
      <c r="D240" s="500" t="s">
        <v>189</v>
      </c>
      <c r="E240" s="497" t="s">
        <v>3</v>
      </c>
      <c r="F240" s="500" t="s">
        <v>189</v>
      </c>
      <c r="G240" s="497" t="s">
        <v>3</v>
      </c>
      <c r="H240" s="500" t="s">
        <v>189</v>
      </c>
      <c r="I240" s="497" t="s">
        <v>3</v>
      </c>
      <c r="J240" s="500" t="s">
        <v>189</v>
      </c>
      <c r="K240" s="497" t="s">
        <v>3</v>
      </c>
    </row>
    <row r="241" spans="1:11" s="1040" customFormat="1" ht="21.75" customHeight="1">
      <c r="A241" s="242" t="s">
        <v>120</v>
      </c>
      <c r="B241" s="373">
        <v>4.4800000000000004</v>
      </c>
      <c r="C241" s="217" t="s">
        <v>352</v>
      </c>
      <c r="D241" s="373">
        <v>2.76</v>
      </c>
      <c r="E241" s="217" t="s">
        <v>352</v>
      </c>
      <c r="F241" s="373">
        <v>3.1</v>
      </c>
      <c r="G241" s="217" t="s">
        <v>352</v>
      </c>
      <c r="H241" s="373">
        <v>5.86</v>
      </c>
      <c r="I241" s="217" t="s">
        <v>352</v>
      </c>
      <c r="J241" s="45">
        <v>5.9</v>
      </c>
      <c r="K241" s="217" t="s">
        <v>352</v>
      </c>
    </row>
    <row r="242" spans="1:11" ht="21.75" customHeight="1">
      <c r="A242" s="215" t="s">
        <v>6</v>
      </c>
      <c r="B242" s="374">
        <v>0.34</v>
      </c>
      <c r="C242" s="32">
        <f t="shared" ref="C242:C272" si="9">RANK(B242,$B$242:$B$272)</f>
        <v>2</v>
      </c>
      <c r="D242" s="374">
        <v>0</v>
      </c>
      <c r="E242" s="32">
        <f t="shared" ref="E242:E272" si="10">RANK(D242,$D$242:$D$272)</f>
        <v>5</v>
      </c>
      <c r="F242" s="374">
        <v>0.34</v>
      </c>
      <c r="G242" s="32">
        <f t="shared" ref="G242:G272" si="11">RANK(F242,$F$242:$F$272)</f>
        <v>3</v>
      </c>
      <c r="H242" s="374">
        <v>0.69</v>
      </c>
      <c r="I242" s="32">
        <f t="shared" ref="I242:I272" si="12">RANK(H242,$H$242:$H$272)</f>
        <v>3</v>
      </c>
      <c r="J242" s="375">
        <v>5.3</v>
      </c>
      <c r="K242" s="32">
        <v>9</v>
      </c>
    </row>
    <row r="243" spans="1:11" ht="21.75" customHeight="1">
      <c r="A243" s="215" t="s">
        <v>7</v>
      </c>
      <c r="B243" s="374">
        <v>0</v>
      </c>
      <c r="C243" s="32">
        <f t="shared" si="9"/>
        <v>9</v>
      </c>
      <c r="D243" s="374">
        <v>0</v>
      </c>
      <c r="E243" s="32">
        <f t="shared" si="10"/>
        <v>5</v>
      </c>
      <c r="F243" s="374">
        <v>0</v>
      </c>
      <c r="G243" s="32">
        <f t="shared" si="11"/>
        <v>6</v>
      </c>
      <c r="H243" s="374">
        <v>0</v>
      </c>
      <c r="I243" s="32">
        <f t="shared" si="12"/>
        <v>8</v>
      </c>
      <c r="J243" s="375">
        <v>0</v>
      </c>
      <c r="K243" s="32">
        <v>10</v>
      </c>
    </row>
    <row r="244" spans="1:11" ht="21.75" customHeight="1">
      <c r="A244" s="215" t="s">
        <v>8</v>
      </c>
      <c r="B244" s="374">
        <v>0.34</v>
      </c>
      <c r="C244" s="32">
        <f t="shared" si="9"/>
        <v>2</v>
      </c>
      <c r="D244" s="374">
        <v>0</v>
      </c>
      <c r="E244" s="32">
        <f t="shared" si="10"/>
        <v>5</v>
      </c>
      <c r="F244" s="374">
        <v>0</v>
      </c>
      <c r="G244" s="32">
        <f t="shared" si="11"/>
        <v>6</v>
      </c>
      <c r="H244" s="374">
        <v>0</v>
      </c>
      <c r="I244" s="32">
        <f t="shared" si="12"/>
        <v>8</v>
      </c>
      <c r="J244" s="375">
        <v>0</v>
      </c>
      <c r="K244" s="32">
        <v>10</v>
      </c>
    </row>
    <row r="245" spans="1:11" ht="21.75" customHeight="1">
      <c r="A245" s="215" t="s">
        <v>59</v>
      </c>
      <c r="B245" s="374">
        <v>0.34</v>
      </c>
      <c r="C245" s="32">
        <f t="shared" si="9"/>
        <v>2</v>
      </c>
      <c r="D245" s="374">
        <v>0.34</v>
      </c>
      <c r="E245" s="32">
        <f t="shared" si="10"/>
        <v>2</v>
      </c>
      <c r="F245" s="374">
        <v>0.69</v>
      </c>
      <c r="G245" s="32">
        <f t="shared" si="11"/>
        <v>2</v>
      </c>
      <c r="H245" s="374">
        <v>1.03</v>
      </c>
      <c r="I245" s="32">
        <f t="shared" si="12"/>
        <v>2</v>
      </c>
      <c r="J245" s="375">
        <v>21.1</v>
      </c>
      <c r="K245" s="32">
        <v>3</v>
      </c>
    </row>
    <row r="246" spans="1:11" ht="21.75" customHeight="1">
      <c r="A246" s="215" t="s">
        <v>10</v>
      </c>
      <c r="B246" s="374">
        <v>0.34</v>
      </c>
      <c r="C246" s="32">
        <f t="shared" si="9"/>
        <v>2</v>
      </c>
      <c r="D246" s="374">
        <v>0.34</v>
      </c>
      <c r="E246" s="32">
        <f t="shared" si="10"/>
        <v>2</v>
      </c>
      <c r="F246" s="374">
        <v>0</v>
      </c>
      <c r="G246" s="32">
        <f t="shared" si="11"/>
        <v>6</v>
      </c>
      <c r="H246" s="374">
        <v>0</v>
      </c>
      <c r="I246" s="32">
        <f t="shared" si="12"/>
        <v>8</v>
      </c>
      <c r="J246" s="375">
        <v>0</v>
      </c>
      <c r="K246" s="32">
        <v>10</v>
      </c>
    </row>
    <row r="247" spans="1:11" ht="21.75" customHeight="1">
      <c r="A247" s="215" t="s">
        <v>11</v>
      </c>
      <c r="B247" s="374">
        <v>0</v>
      </c>
      <c r="C247" s="32">
        <f t="shared" si="9"/>
        <v>9</v>
      </c>
      <c r="D247" s="374">
        <v>0</v>
      </c>
      <c r="E247" s="32">
        <f t="shared" si="10"/>
        <v>5</v>
      </c>
      <c r="F247" s="374">
        <v>0</v>
      </c>
      <c r="G247" s="32">
        <f t="shared" si="11"/>
        <v>6</v>
      </c>
      <c r="H247" s="374">
        <v>0</v>
      </c>
      <c r="I247" s="32">
        <f t="shared" si="12"/>
        <v>8</v>
      </c>
      <c r="J247" s="375">
        <v>33.299999999999997</v>
      </c>
      <c r="K247" s="32">
        <v>1</v>
      </c>
    </row>
    <row r="248" spans="1:11" ht="21.75" customHeight="1">
      <c r="A248" s="215" t="s">
        <v>12</v>
      </c>
      <c r="B248" s="374">
        <v>0</v>
      </c>
      <c r="C248" s="32">
        <f t="shared" si="9"/>
        <v>9</v>
      </c>
      <c r="D248" s="374">
        <v>0</v>
      </c>
      <c r="E248" s="32">
        <f t="shared" si="10"/>
        <v>5</v>
      </c>
      <c r="F248" s="374">
        <v>0</v>
      </c>
      <c r="G248" s="32">
        <f t="shared" si="11"/>
        <v>6</v>
      </c>
      <c r="H248" s="374">
        <v>0.34</v>
      </c>
      <c r="I248" s="32">
        <f t="shared" si="12"/>
        <v>4</v>
      </c>
      <c r="J248" s="375">
        <v>0</v>
      </c>
      <c r="K248" s="32">
        <v>10</v>
      </c>
    </row>
    <row r="249" spans="1:11" ht="21.75" customHeight="1">
      <c r="A249" s="215" t="s">
        <v>13</v>
      </c>
      <c r="B249" s="374">
        <v>2.0699999999999998</v>
      </c>
      <c r="C249" s="32">
        <f t="shared" si="9"/>
        <v>1</v>
      </c>
      <c r="D249" s="374">
        <v>1.72</v>
      </c>
      <c r="E249" s="32">
        <f t="shared" si="10"/>
        <v>1</v>
      </c>
      <c r="F249" s="374">
        <v>1.38</v>
      </c>
      <c r="G249" s="32">
        <f t="shared" si="11"/>
        <v>1</v>
      </c>
      <c r="H249" s="374">
        <v>2.76</v>
      </c>
      <c r="I249" s="32">
        <f t="shared" si="12"/>
        <v>1</v>
      </c>
      <c r="J249" s="375">
        <v>12.2</v>
      </c>
      <c r="K249" s="32">
        <v>5</v>
      </c>
    </row>
    <row r="250" spans="1:11" ht="21.75" customHeight="1">
      <c r="A250" s="215" t="s">
        <v>14</v>
      </c>
      <c r="B250" s="374">
        <v>0</v>
      </c>
      <c r="C250" s="32">
        <f t="shared" si="9"/>
        <v>9</v>
      </c>
      <c r="D250" s="374">
        <v>0</v>
      </c>
      <c r="E250" s="32">
        <f t="shared" si="10"/>
        <v>5</v>
      </c>
      <c r="F250" s="374">
        <v>0</v>
      </c>
      <c r="G250" s="32">
        <f t="shared" si="11"/>
        <v>6</v>
      </c>
      <c r="H250" s="374">
        <v>0.34</v>
      </c>
      <c r="I250" s="32">
        <f t="shared" si="12"/>
        <v>4</v>
      </c>
      <c r="J250" s="375">
        <v>0</v>
      </c>
      <c r="K250" s="32">
        <v>10</v>
      </c>
    </row>
    <row r="251" spans="1:11" ht="21.75" customHeight="1">
      <c r="A251" s="215" t="s">
        <v>15</v>
      </c>
      <c r="B251" s="374">
        <v>0</v>
      </c>
      <c r="C251" s="32">
        <f t="shared" si="9"/>
        <v>9</v>
      </c>
      <c r="D251" s="374">
        <v>0</v>
      </c>
      <c r="E251" s="32">
        <f t="shared" si="10"/>
        <v>5</v>
      </c>
      <c r="F251" s="374">
        <v>0</v>
      </c>
      <c r="G251" s="32">
        <f t="shared" si="11"/>
        <v>6</v>
      </c>
      <c r="H251" s="374">
        <v>0</v>
      </c>
      <c r="I251" s="32">
        <f t="shared" si="12"/>
        <v>8</v>
      </c>
      <c r="J251" s="375">
        <v>0</v>
      </c>
      <c r="K251" s="32">
        <v>10</v>
      </c>
    </row>
    <row r="252" spans="1:11" ht="21.75" customHeight="1">
      <c r="A252" s="215" t="s">
        <v>16</v>
      </c>
      <c r="B252" s="374">
        <v>0.34</v>
      </c>
      <c r="C252" s="32">
        <f t="shared" si="9"/>
        <v>2</v>
      </c>
      <c r="D252" s="374">
        <v>0.34</v>
      </c>
      <c r="E252" s="32">
        <f t="shared" si="10"/>
        <v>2</v>
      </c>
      <c r="F252" s="374">
        <v>0</v>
      </c>
      <c r="G252" s="32">
        <f t="shared" si="11"/>
        <v>6</v>
      </c>
      <c r="H252" s="374">
        <v>0.34</v>
      </c>
      <c r="I252" s="32">
        <f t="shared" si="12"/>
        <v>4</v>
      </c>
      <c r="J252" s="375">
        <v>11.1</v>
      </c>
      <c r="K252" s="32">
        <v>6</v>
      </c>
    </row>
    <row r="253" spans="1:11" ht="21.75" customHeight="1">
      <c r="A253" s="215" t="s">
        <v>17</v>
      </c>
      <c r="B253" s="374">
        <v>0</v>
      </c>
      <c r="C253" s="32">
        <f t="shared" si="9"/>
        <v>9</v>
      </c>
      <c r="D253" s="374">
        <v>0</v>
      </c>
      <c r="E253" s="32">
        <f t="shared" si="10"/>
        <v>5</v>
      </c>
      <c r="F253" s="374">
        <v>0</v>
      </c>
      <c r="G253" s="32">
        <f t="shared" si="11"/>
        <v>6</v>
      </c>
      <c r="H253" s="374">
        <v>0</v>
      </c>
      <c r="I253" s="32">
        <f t="shared" si="12"/>
        <v>8</v>
      </c>
      <c r="J253" s="375">
        <v>0</v>
      </c>
      <c r="K253" s="32">
        <v>10</v>
      </c>
    </row>
    <row r="254" spans="1:11" ht="21.75" customHeight="1">
      <c r="A254" s="215" t="s">
        <v>18</v>
      </c>
      <c r="B254" s="374">
        <v>0</v>
      </c>
      <c r="C254" s="32">
        <f t="shared" si="9"/>
        <v>9</v>
      </c>
      <c r="D254" s="374">
        <v>0</v>
      </c>
      <c r="E254" s="32">
        <f t="shared" si="10"/>
        <v>5</v>
      </c>
      <c r="F254" s="374">
        <v>0</v>
      </c>
      <c r="G254" s="32">
        <f t="shared" si="11"/>
        <v>6</v>
      </c>
      <c r="H254" s="374">
        <v>0</v>
      </c>
      <c r="I254" s="32">
        <f t="shared" si="12"/>
        <v>8</v>
      </c>
      <c r="J254" s="375">
        <v>0</v>
      </c>
      <c r="K254" s="32">
        <v>10</v>
      </c>
    </row>
    <row r="255" spans="1:11" ht="21.75" customHeight="1">
      <c r="A255" s="215" t="s">
        <v>19</v>
      </c>
      <c r="B255" s="374">
        <v>0.34</v>
      </c>
      <c r="C255" s="32">
        <f t="shared" si="9"/>
        <v>2</v>
      </c>
      <c r="D255" s="374">
        <v>0</v>
      </c>
      <c r="E255" s="32">
        <f t="shared" si="10"/>
        <v>5</v>
      </c>
      <c r="F255" s="374">
        <v>0</v>
      </c>
      <c r="G255" s="32">
        <f t="shared" si="11"/>
        <v>6</v>
      </c>
      <c r="H255" s="374">
        <v>0</v>
      </c>
      <c r="I255" s="32">
        <f t="shared" si="12"/>
        <v>8</v>
      </c>
      <c r="J255" s="375">
        <v>0</v>
      </c>
      <c r="K255" s="32">
        <v>10</v>
      </c>
    </row>
    <row r="256" spans="1:11" ht="21.75" customHeight="1">
      <c r="A256" s="215" t="s">
        <v>20</v>
      </c>
      <c r="B256" s="374">
        <v>0</v>
      </c>
      <c r="C256" s="32">
        <f t="shared" si="9"/>
        <v>9</v>
      </c>
      <c r="D256" s="374">
        <v>0</v>
      </c>
      <c r="E256" s="32">
        <f t="shared" si="10"/>
        <v>5</v>
      </c>
      <c r="F256" s="374">
        <v>0</v>
      </c>
      <c r="G256" s="32">
        <f t="shared" si="11"/>
        <v>6</v>
      </c>
      <c r="H256" s="374">
        <v>0</v>
      </c>
      <c r="I256" s="32">
        <f t="shared" si="12"/>
        <v>8</v>
      </c>
      <c r="J256" s="375">
        <v>0</v>
      </c>
      <c r="K256" s="32">
        <v>10</v>
      </c>
    </row>
    <row r="257" spans="1:11" ht="21.75" customHeight="1">
      <c r="A257" s="215" t="s">
        <v>21</v>
      </c>
      <c r="B257" s="374">
        <v>0</v>
      </c>
      <c r="C257" s="32">
        <f t="shared" si="9"/>
        <v>9</v>
      </c>
      <c r="D257" s="374">
        <v>0</v>
      </c>
      <c r="E257" s="32">
        <f t="shared" si="10"/>
        <v>5</v>
      </c>
      <c r="F257" s="374">
        <v>0.34</v>
      </c>
      <c r="G257" s="32">
        <f t="shared" si="11"/>
        <v>3</v>
      </c>
      <c r="H257" s="374">
        <v>0</v>
      </c>
      <c r="I257" s="32">
        <f t="shared" si="12"/>
        <v>8</v>
      </c>
      <c r="J257" s="375">
        <v>0</v>
      </c>
      <c r="K257" s="32">
        <v>10</v>
      </c>
    </row>
    <row r="258" spans="1:11" ht="21.75" customHeight="1">
      <c r="A258" s="215" t="s">
        <v>22</v>
      </c>
      <c r="B258" s="374">
        <v>0</v>
      </c>
      <c r="C258" s="32">
        <f t="shared" si="9"/>
        <v>9</v>
      </c>
      <c r="D258" s="374">
        <v>0</v>
      </c>
      <c r="E258" s="32">
        <f t="shared" si="10"/>
        <v>5</v>
      </c>
      <c r="F258" s="374">
        <v>0</v>
      </c>
      <c r="G258" s="32">
        <f t="shared" si="11"/>
        <v>6</v>
      </c>
      <c r="H258" s="374">
        <v>0</v>
      </c>
      <c r="I258" s="32">
        <f t="shared" si="12"/>
        <v>8</v>
      </c>
      <c r="J258" s="375">
        <v>0</v>
      </c>
      <c r="K258" s="32">
        <v>10</v>
      </c>
    </row>
    <row r="259" spans="1:11" ht="21.75" customHeight="1">
      <c r="A259" s="215" t="s">
        <v>23</v>
      </c>
      <c r="B259" s="374">
        <v>0</v>
      </c>
      <c r="C259" s="32">
        <f t="shared" si="9"/>
        <v>9</v>
      </c>
      <c r="D259" s="374">
        <v>0</v>
      </c>
      <c r="E259" s="32">
        <f t="shared" si="10"/>
        <v>5</v>
      </c>
      <c r="F259" s="374">
        <v>0</v>
      </c>
      <c r="G259" s="32">
        <f t="shared" si="11"/>
        <v>6</v>
      </c>
      <c r="H259" s="374">
        <v>0.34</v>
      </c>
      <c r="I259" s="32">
        <f t="shared" si="12"/>
        <v>4</v>
      </c>
      <c r="J259" s="375">
        <v>25</v>
      </c>
      <c r="K259" s="32">
        <v>2</v>
      </c>
    </row>
    <row r="260" spans="1:11" ht="21.75" customHeight="1">
      <c r="A260" s="215" t="s">
        <v>24</v>
      </c>
      <c r="B260" s="374">
        <v>0</v>
      </c>
      <c r="C260" s="32">
        <f t="shared" si="9"/>
        <v>9</v>
      </c>
      <c r="D260" s="374">
        <v>0</v>
      </c>
      <c r="E260" s="32">
        <f t="shared" si="10"/>
        <v>5</v>
      </c>
      <c r="F260" s="374">
        <v>0</v>
      </c>
      <c r="G260" s="32">
        <f t="shared" si="11"/>
        <v>6</v>
      </c>
      <c r="H260" s="374">
        <v>0</v>
      </c>
      <c r="I260" s="32">
        <f t="shared" si="12"/>
        <v>8</v>
      </c>
      <c r="J260" s="375">
        <v>0</v>
      </c>
      <c r="K260" s="32">
        <v>10</v>
      </c>
    </row>
    <row r="261" spans="1:11" ht="21.75" customHeight="1">
      <c r="A261" s="215" t="s">
        <v>122</v>
      </c>
      <c r="B261" s="374">
        <v>0</v>
      </c>
      <c r="C261" s="32">
        <f t="shared" si="9"/>
        <v>9</v>
      </c>
      <c r="D261" s="374">
        <v>0</v>
      </c>
      <c r="E261" s="32">
        <f t="shared" si="10"/>
        <v>5</v>
      </c>
      <c r="F261" s="374">
        <v>0</v>
      </c>
      <c r="G261" s="32">
        <f t="shared" si="11"/>
        <v>6</v>
      </c>
      <c r="H261" s="374">
        <v>0</v>
      </c>
      <c r="I261" s="32">
        <f t="shared" si="12"/>
        <v>8</v>
      </c>
      <c r="J261" s="375">
        <v>16.7</v>
      </c>
      <c r="K261" s="32">
        <v>4</v>
      </c>
    </row>
    <row r="262" spans="1:11" ht="21.75" customHeight="1">
      <c r="A262" s="215" t="s">
        <v>80</v>
      </c>
      <c r="B262" s="374">
        <v>0</v>
      </c>
      <c r="C262" s="32">
        <f t="shared" si="9"/>
        <v>9</v>
      </c>
      <c r="D262" s="374">
        <v>0</v>
      </c>
      <c r="E262" s="32">
        <f t="shared" si="10"/>
        <v>5</v>
      </c>
      <c r="F262" s="374">
        <v>0</v>
      </c>
      <c r="G262" s="32">
        <f t="shared" si="11"/>
        <v>6</v>
      </c>
      <c r="H262" s="374">
        <v>0</v>
      </c>
      <c r="I262" s="32">
        <f t="shared" si="12"/>
        <v>8</v>
      </c>
      <c r="J262" s="375">
        <v>10</v>
      </c>
      <c r="K262" s="32">
        <v>8</v>
      </c>
    </row>
    <row r="263" spans="1:11" ht="21.75" customHeight="1">
      <c r="A263" s="215" t="s">
        <v>123</v>
      </c>
      <c r="B263" s="374">
        <v>0</v>
      </c>
      <c r="C263" s="32">
        <f t="shared" si="9"/>
        <v>9</v>
      </c>
      <c r="D263" s="374">
        <v>0</v>
      </c>
      <c r="E263" s="32">
        <f t="shared" si="10"/>
        <v>5</v>
      </c>
      <c r="F263" s="374">
        <v>0</v>
      </c>
      <c r="G263" s="32">
        <f t="shared" si="11"/>
        <v>6</v>
      </c>
      <c r="H263" s="374">
        <v>0</v>
      </c>
      <c r="I263" s="32">
        <f t="shared" si="12"/>
        <v>8</v>
      </c>
      <c r="J263" s="375">
        <v>0</v>
      </c>
      <c r="K263" s="32">
        <v>10</v>
      </c>
    </row>
    <row r="264" spans="1:11" ht="21.75" customHeight="1">
      <c r="A264" s="215" t="s">
        <v>124</v>
      </c>
      <c r="B264" s="374">
        <v>0</v>
      </c>
      <c r="C264" s="32">
        <f t="shared" si="9"/>
        <v>9</v>
      </c>
      <c r="D264" s="374">
        <v>0</v>
      </c>
      <c r="E264" s="32">
        <f t="shared" si="10"/>
        <v>5</v>
      </c>
      <c r="F264" s="374">
        <v>0</v>
      </c>
      <c r="G264" s="32">
        <f t="shared" si="11"/>
        <v>6</v>
      </c>
      <c r="H264" s="374">
        <v>0</v>
      </c>
      <c r="I264" s="32">
        <f t="shared" si="12"/>
        <v>8</v>
      </c>
      <c r="J264" s="375">
        <v>0</v>
      </c>
      <c r="K264" s="32">
        <v>10</v>
      </c>
    </row>
    <row r="265" spans="1:11" ht="21.75" customHeight="1">
      <c r="A265" s="215" t="s">
        <v>29</v>
      </c>
      <c r="B265" s="374">
        <v>0</v>
      </c>
      <c r="C265" s="32">
        <f t="shared" si="9"/>
        <v>9</v>
      </c>
      <c r="D265" s="374">
        <v>0</v>
      </c>
      <c r="E265" s="32">
        <f t="shared" si="10"/>
        <v>5</v>
      </c>
      <c r="F265" s="374">
        <v>0</v>
      </c>
      <c r="G265" s="32">
        <f t="shared" si="11"/>
        <v>6</v>
      </c>
      <c r="H265" s="374">
        <v>0</v>
      </c>
      <c r="I265" s="32">
        <f t="shared" si="12"/>
        <v>8</v>
      </c>
      <c r="J265" s="375">
        <v>0</v>
      </c>
      <c r="K265" s="32">
        <v>10</v>
      </c>
    </row>
    <row r="266" spans="1:11" ht="21.75" customHeight="1">
      <c r="A266" s="215" t="s">
        <v>30</v>
      </c>
      <c r="B266" s="374">
        <v>0.34</v>
      </c>
      <c r="C266" s="32">
        <f t="shared" si="9"/>
        <v>2</v>
      </c>
      <c r="D266" s="374">
        <v>0</v>
      </c>
      <c r="E266" s="32">
        <f t="shared" si="10"/>
        <v>5</v>
      </c>
      <c r="F266" s="374">
        <v>0</v>
      </c>
      <c r="G266" s="32">
        <f t="shared" si="11"/>
        <v>6</v>
      </c>
      <c r="H266" s="374">
        <v>0</v>
      </c>
      <c r="I266" s="32">
        <f t="shared" si="12"/>
        <v>8</v>
      </c>
      <c r="J266" s="375">
        <v>0</v>
      </c>
      <c r="K266" s="32">
        <v>10</v>
      </c>
    </row>
    <row r="267" spans="1:11" ht="21.75" customHeight="1">
      <c r="A267" s="215" t="s">
        <v>31</v>
      </c>
      <c r="B267" s="374">
        <v>0</v>
      </c>
      <c r="C267" s="32">
        <f t="shared" si="9"/>
        <v>9</v>
      </c>
      <c r="D267" s="374">
        <v>0</v>
      </c>
      <c r="E267" s="32">
        <f t="shared" si="10"/>
        <v>5</v>
      </c>
      <c r="F267" s="374">
        <v>0</v>
      </c>
      <c r="G267" s="32">
        <f t="shared" si="11"/>
        <v>6</v>
      </c>
      <c r="H267" s="374">
        <v>0</v>
      </c>
      <c r="I267" s="32">
        <f t="shared" si="12"/>
        <v>8</v>
      </c>
      <c r="J267" s="375">
        <v>11.1</v>
      </c>
      <c r="K267" s="32">
        <v>6</v>
      </c>
    </row>
    <row r="268" spans="1:11" ht="21.75" customHeight="1">
      <c r="A268" s="215" t="s">
        <v>32</v>
      </c>
      <c r="B268" s="374">
        <v>0</v>
      </c>
      <c r="C268" s="32">
        <f t="shared" si="9"/>
        <v>9</v>
      </c>
      <c r="D268" s="374">
        <v>0</v>
      </c>
      <c r="E268" s="32">
        <f t="shared" si="10"/>
        <v>5</v>
      </c>
      <c r="F268" s="374">
        <v>0</v>
      </c>
      <c r="G268" s="32">
        <f t="shared" si="11"/>
        <v>6</v>
      </c>
      <c r="H268" s="374">
        <v>0</v>
      </c>
      <c r="I268" s="32">
        <f t="shared" si="12"/>
        <v>8</v>
      </c>
      <c r="J268" s="375">
        <v>0</v>
      </c>
      <c r="K268" s="32">
        <v>10</v>
      </c>
    </row>
    <row r="269" spans="1:11" ht="21.75" customHeight="1">
      <c r="A269" s="215" t="s">
        <v>77</v>
      </c>
      <c r="B269" s="374">
        <v>0</v>
      </c>
      <c r="C269" s="32">
        <f t="shared" si="9"/>
        <v>9</v>
      </c>
      <c r="D269" s="374">
        <v>0</v>
      </c>
      <c r="E269" s="32">
        <f t="shared" si="10"/>
        <v>5</v>
      </c>
      <c r="F269" s="374">
        <v>0.34</v>
      </c>
      <c r="G269" s="32">
        <f t="shared" si="11"/>
        <v>3</v>
      </c>
      <c r="H269" s="374">
        <v>0</v>
      </c>
      <c r="I269" s="32">
        <f t="shared" si="12"/>
        <v>8</v>
      </c>
      <c r="J269" s="375">
        <v>0</v>
      </c>
      <c r="K269" s="32">
        <v>10</v>
      </c>
    </row>
    <row r="270" spans="1:11" ht="21.75" customHeight="1">
      <c r="A270" s="215" t="s">
        <v>34</v>
      </c>
      <c r="B270" s="374">
        <v>0</v>
      </c>
      <c r="C270" s="32">
        <f t="shared" si="9"/>
        <v>9</v>
      </c>
      <c r="D270" s="374">
        <v>0</v>
      </c>
      <c r="E270" s="32">
        <f t="shared" si="10"/>
        <v>5</v>
      </c>
      <c r="F270" s="374">
        <v>0</v>
      </c>
      <c r="G270" s="32">
        <f t="shared" si="11"/>
        <v>6</v>
      </c>
      <c r="H270" s="374">
        <v>0</v>
      </c>
      <c r="I270" s="32">
        <f t="shared" si="12"/>
        <v>8</v>
      </c>
      <c r="J270" s="375">
        <v>0</v>
      </c>
      <c r="K270" s="32">
        <v>10</v>
      </c>
    </row>
    <row r="271" spans="1:11" ht="21.75" customHeight="1">
      <c r="A271" s="215" t="s">
        <v>35</v>
      </c>
      <c r="B271" s="374">
        <v>0</v>
      </c>
      <c r="C271" s="32">
        <f t="shared" si="9"/>
        <v>9</v>
      </c>
      <c r="D271" s="374">
        <v>0</v>
      </c>
      <c r="E271" s="32">
        <f t="shared" si="10"/>
        <v>5</v>
      </c>
      <c r="F271" s="374">
        <v>0</v>
      </c>
      <c r="G271" s="32">
        <f t="shared" si="11"/>
        <v>6</v>
      </c>
      <c r="H271" s="374">
        <v>0</v>
      </c>
      <c r="I271" s="32">
        <f t="shared" si="12"/>
        <v>8</v>
      </c>
      <c r="J271" s="375">
        <v>0</v>
      </c>
      <c r="K271" s="32">
        <v>10</v>
      </c>
    </row>
    <row r="272" spans="1:11" ht="21.75" customHeight="1">
      <c r="A272" s="215" t="s">
        <v>36</v>
      </c>
      <c r="B272" s="374">
        <v>0</v>
      </c>
      <c r="C272" s="32">
        <f t="shared" si="9"/>
        <v>9</v>
      </c>
      <c r="D272" s="374">
        <v>0</v>
      </c>
      <c r="E272" s="32">
        <f t="shared" si="10"/>
        <v>5</v>
      </c>
      <c r="F272" s="374">
        <v>0</v>
      </c>
      <c r="G272" s="32">
        <f t="shared" si="11"/>
        <v>6</v>
      </c>
      <c r="H272" s="374">
        <v>0</v>
      </c>
      <c r="I272" s="32">
        <f t="shared" si="12"/>
        <v>8</v>
      </c>
      <c r="J272" s="375">
        <v>0</v>
      </c>
      <c r="K272" s="32">
        <v>10</v>
      </c>
    </row>
    <row r="273" spans="1:9" s="721" customFormat="1" ht="21.75" customHeight="1">
      <c r="A273" s="1051" t="s">
        <v>735</v>
      </c>
      <c r="B273" s="722"/>
      <c r="C273" s="722"/>
      <c r="D273" s="722"/>
      <c r="E273" s="722"/>
      <c r="F273" s="722"/>
      <c r="G273" s="722"/>
      <c r="H273" s="722"/>
      <c r="I273" s="722"/>
    </row>
  </sheetData>
  <mergeCells count="43">
    <mergeCell ref="J200:K200"/>
    <mergeCell ref="J239:K239"/>
    <mergeCell ref="A239:A240"/>
    <mergeCell ref="B239:C239"/>
    <mergeCell ref="D239:E239"/>
    <mergeCell ref="F239:G239"/>
    <mergeCell ref="H239:I239"/>
    <mergeCell ref="H160:I160"/>
    <mergeCell ref="A195:G195"/>
    <mergeCell ref="A197:G197"/>
    <mergeCell ref="A200:A201"/>
    <mergeCell ref="B200:C200"/>
    <mergeCell ref="D200:E200"/>
    <mergeCell ref="F200:G200"/>
    <mergeCell ref="H200:I200"/>
    <mergeCell ref="A160:A161"/>
    <mergeCell ref="B160:C160"/>
    <mergeCell ref="D160:E160"/>
    <mergeCell ref="F160:G160"/>
    <mergeCell ref="J80:K80"/>
    <mergeCell ref="A120:A121"/>
    <mergeCell ref="B120:C120"/>
    <mergeCell ref="D120:E120"/>
    <mergeCell ref="F120:G120"/>
    <mergeCell ref="H120:I120"/>
    <mergeCell ref="J120:K120"/>
    <mergeCell ref="A80:A81"/>
    <mergeCell ref="B80:C80"/>
    <mergeCell ref="D80:E80"/>
    <mergeCell ref="F80:G80"/>
    <mergeCell ref="H80:I80"/>
    <mergeCell ref="J42:K42"/>
    <mergeCell ref="A2:A3"/>
    <mergeCell ref="B2:C2"/>
    <mergeCell ref="D2:E2"/>
    <mergeCell ref="F2:G2"/>
    <mergeCell ref="H2:I2"/>
    <mergeCell ref="J2:K2"/>
    <mergeCell ref="A42:A43"/>
    <mergeCell ref="B42:C42"/>
    <mergeCell ref="D42:E42"/>
    <mergeCell ref="F42:G42"/>
    <mergeCell ref="H42:I42"/>
  </mergeCells>
  <hyperlinks>
    <hyperlink ref="A1:I1" location="فهرست!A352" display="  1تعداد دارندگان حق راي در انتخابات رياست جمهوري در هر دوره "/>
    <hyperlink ref="A41:I41" location="فهرست!A353" display="2تعداد راي دهندگان انتخابات رياست جمهوري در هر دوره  "/>
    <hyperlink ref="A79:I79" location="فهرست!A354" display="3تعداد دارندگان حق راي در انتخابات مجلس شوراي اسلامي در هر دوره "/>
    <hyperlink ref="A119:I119" location="فهرست!A355" display=" 4تعداد راي دهندگان در انتخابات مجلس شوراي اسلامي در هر دوره "/>
    <hyperlink ref="A199:I199" location="فهرست!A357" display="6درصد منتخبین زنان شوراهاي اسلامي تشكيل شده  در هر استان "/>
    <hyperlink ref="A238" location="فهرست!A364" display="7- درصد منتخبن زن در ادوار ششم تا دهم انتخابات مجلس شورای اسلامی به تفکیک استان "/>
    <hyperlink ref="A199" location="فهرست!A363" display="6درصد منتخبین زنان شوراهاي اسلامي تشكيل شده  در هر استان "/>
    <hyperlink ref="A119" location="فهرست!A361" display=" 4تعداد راي دهندگان در انتخابات مجلس شوراي اسلامي در هر دوره "/>
    <hyperlink ref="A79" location="فهرست!A360" display="3تعداد دارندگان حق راي در انتخابات مجلس شوراي اسلامي در هر دوره "/>
    <hyperlink ref="A41" location="فهرست!A359" display="2تعداد راي دهندگان انتخابات رياست جمهوري در هر دوره  "/>
    <hyperlink ref="A1" location="فهرست!A358" display="  1تعداد دارندگان حق راي در انتخابات رياست جمهوري در هر دوره "/>
    <hyperlink ref="A159:G159" location="فهرست!A362" display=" 5تعداد شوراهاي اسلامي(۱)   "/>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99"/>
  <sheetViews>
    <sheetView rightToLeft="1" zoomScaleNormal="100" workbookViewId="0">
      <selection activeCell="A10" sqref="A10"/>
    </sheetView>
  </sheetViews>
  <sheetFormatPr defaultColWidth="9.140625" defaultRowHeight="31.5" customHeight="1" thickBottom="1"/>
  <cols>
    <col min="1" max="1" width="134.28515625" style="676" customWidth="1"/>
    <col min="2" max="16384" width="9.140625" style="673"/>
  </cols>
  <sheetData>
    <row r="1" spans="1:2" ht="31.5" customHeight="1" thickBot="1">
      <c r="A1" s="672" t="s">
        <v>755</v>
      </c>
    </row>
    <row r="2" spans="1:2" ht="40.5" customHeight="1" thickBot="1">
      <c r="A2" s="674" t="s">
        <v>50</v>
      </c>
    </row>
    <row r="3" spans="1:2" ht="31.5" customHeight="1" thickBot="1">
      <c r="A3" s="675" t="s">
        <v>1136</v>
      </c>
    </row>
    <row r="4" spans="1:2" ht="31.5" customHeight="1" thickBot="1">
      <c r="A4" s="675" t="s">
        <v>1137</v>
      </c>
    </row>
    <row r="5" spans="1:2" ht="31.5" customHeight="1" thickBot="1">
      <c r="A5" s="676" t="s">
        <v>1138</v>
      </c>
    </row>
    <row r="6" spans="1:2" ht="31.5" customHeight="1" thickBot="1">
      <c r="A6" s="675" t="s">
        <v>1139</v>
      </c>
    </row>
    <row r="7" spans="1:2" ht="31.5" customHeight="1" thickBot="1">
      <c r="A7" s="675" t="s">
        <v>1140</v>
      </c>
    </row>
    <row r="8" spans="1:2" ht="42.75" customHeight="1" thickBot="1">
      <c r="A8" s="674" t="s">
        <v>51</v>
      </c>
    </row>
    <row r="9" spans="1:2" ht="31.5" customHeight="1" thickBot="1">
      <c r="A9" s="675" t="s">
        <v>1141</v>
      </c>
      <c r="B9" s="663"/>
    </row>
    <row r="10" spans="1:2" ht="31.5" customHeight="1" thickBot="1">
      <c r="A10" s="675" t="s">
        <v>1142</v>
      </c>
      <c r="B10" s="663"/>
    </row>
    <row r="11" spans="1:2" ht="31.5" customHeight="1" thickBot="1">
      <c r="A11" s="675" t="s">
        <v>1143</v>
      </c>
      <c r="B11" s="663"/>
    </row>
    <row r="12" spans="1:2" ht="41.25" customHeight="1" thickBot="1">
      <c r="A12" s="674" t="s">
        <v>199</v>
      </c>
    </row>
    <row r="13" spans="1:2" ht="40.5" customHeight="1" thickBot="1">
      <c r="A13" s="677" t="s">
        <v>1144</v>
      </c>
    </row>
    <row r="14" spans="1:2" ht="31.5" customHeight="1" thickBot="1">
      <c r="A14" s="678" t="s">
        <v>1145</v>
      </c>
    </row>
    <row r="15" spans="1:2" ht="58.5" customHeight="1" thickBot="1">
      <c r="A15" s="677" t="s">
        <v>1146</v>
      </c>
    </row>
    <row r="16" spans="1:2" ht="47.25" customHeight="1" thickBot="1">
      <c r="A16" s="677" t="s">
        <v>1147</v>
      </c>
    </row>
    <row r="17" spans="1:1" ht="45" customHeight="1" thickBot="1">
      <c r="A17" s="678" t="s">
        <v>1148</v>
      </c>
    </row>
    <row r="18" spans="1:1" ht="31.5" customHeight="1" thickBot="1">
      <c r="A18" s="677" t="s">
        <v>1149</v>
      </c>
    </row>
    <row r="19" spans="1:1" ht="53.25" customHeight="1" thickBot="1">
      <c r="A19" s="677" t="s">
        <v>1150</v>
      </c>
    </row>
    <row r="20" spans="1:1" ht="31.5" customHeight="1" thickBot="1">
      <c r="A20" s="677" t="s">
        <v>1151</v>
      </c>
    </row>
    <row r="21" spans="1:1" ht="31.5" customHeight="1" thickBot="1">
      <c r="A21" s="677" t="s">
        <v>1152</v>
      </c>
    </row>
    <row r="22" spans="1:1" ht="31.5" customHeight="1" thickBot="1">
      <c r="A22" s="677" t="s">
        <v>1153</v>
      </c>
    </row>
    <row r="23" spans="1:1" ht="31.5" customHeight="1" thickBot="1">
      <c r="A23" s="677" t="s">
        <v>1154</v>
      </c>
    </row>
    <row r="24" spans="1:1" ht="31.5" customHeight="1" thickBot="1">
      <c r="A24" s="677" t="s">
        <v>1155</v>
      </c>
    </row>
    <row r="25" spans="1:1" ht="31.5" customHeight="1" thickBot="1">
      <c r="A25" s="679" t="s">
        <v>1156</v>
      </c>
    </row>
    <row r="26" spans="1:1" ht="45.75" customHeight="1" thickBot="1">
      <c r="A26" s="680" t="s">
        <v>200</v>
      </c>
    </row>
    <row r="27" spans="1:1" ht="101.25" customHeight="1" thickBot="1">
      <c r="A27" s="675" t="s">
        <v>1157</v>
      </c>
    </row>
    <row r="28" spans="1:1" ht="57.75" customHeight="1" thickBot="1">
      <c r="A28" s="675" t="s">
        <v>1158</v>
      </c>
    </row>
    <row r="29" spans="1:1" ht="64.5" customHeight="1" thickBot="1">
      <c r="A29" s="675" t="s">
        <v>1159</v>
      </c>
    </row>
    <row r="30" spans="1:1" ht="85.5" customHeight="1" thickBot="1">
      <c r="A30" s="675" t="s">
        <v>1160</v>
      </c>
    </row>
    <row r="31" spans="1:1" ht="269.25" customHeight="1" thickBot="1">
      <c r="A31" s="675" t="s">
        <v>1161</v>
      </c>
    </row>
    <row r="32" spans="1:1" ht="31.5" customHeight="1" thickBot="1">
      <c r="A32" s="675" t="s">
        <v>1162</v>
      </c>
    </row>
    <row r="33" spans="1:11" ht="31.5" customHeight="1" thickBot="1">
      <c r="A33" s="675" t="s">
        <v>1163</v>
      </c>
    </row>
    <row r="34" spans="1:11" ht="31.5" customHeight="1" thickBot="1">
      <c r="A34" s="675" t="s">
        <v>1164</v>
      </c>
    </row>
    <row r="35" spans="1:11" ht="31.5" customHeight="1" thickBot="1">
      <c r="A35" s="675" t="s">
        <v>1165</v>
      </c>
    </row>
    <row r="36" spans="1:11" ht="31.5" customHeight="1" thickBot="1">
      <c r="A36" s="675" t="s">
        <v>1166</v>
      </c>
    </row>
    <row r="37" spans="1:11" ht="31.5" customHeight="1" thickBot="1">
      <c r="A37" s="675" t="s">
        <v>1167</v>
      </c>
    </row>
    <row r="38" spans="1:11" ht="31.5" customHeight="1" thickBot="1">
      <c r="A38" s="675" t="s">
        <v>1168</v>
      </c>
    </row>
    <row r="39" spans="1:11" ht="31.5" customHeight="1" thickBot="1">
      <c r="A39" s="675" t="s">
        <v>1169</v>
      </c>
    </row>
    <row r="40" spans="1:11" ht="18" customHeight="1" thickBot="1">
      <c r="A40" s="681" t="s">
        <v>1007</v>
      </c>
    </row>
    <row r="41" spans="1:11" ht="18" customHeight="1" thickBot="1">
      <c r="A41" s="681" t="s">
        <v>1006</v>
      </c>
    </row>
    <row r="42" spans="1:11" ht="41.25" customHeight="1" thickBot="1">
      <c r="A42" s="674" t="s">
        <v>201</v>
      </c>
    </row>
    <row r="43" spans="1:11" s="683" customFormat="1" ht="31.5" customHeight="1" thickBot="1">
      <c r="A43" s="675" t="s">
        <v>1170</v>
      </c>
      <c r="B43" s="682"/>
      <c r="C43" s="682"/>
      <c r="D43" s="682"/>
      <c r="E43" s="682"/>
      <c r="F43" s="682"/>
      <c r="G43" s="682"/>
      <c r="H43" s="682"/>
      <c r="I43" s="682"/>
      <c r="J43" s="682"/>
      <c r="K43" s="682"/>
    </row>
    <row r="44" spans="1:11" s="683" customFormat="1" ht="31.5" customHeight="1" thickBot="1">
      <c r="A44" s="675" t="s">
        <v>1171</v>
      </c>
      <c r="B44" s="682"/>
      <c r="C44" s="682"/>
      <c r="D44" s="682"/>
      <c r="E44" s="682"/>
      <c r="F44" s="682"/>
      <c r="G44" s="682"/>
      <c r="H44" s="682"/>
      <c r="I44" s="682"/>
      <c r="J44" s="682"/>
      <c r="K44" s="682"/>
    </row>
    <row r="45" spans="1:11" s="683" customFormat="1" ht="31.5" customHeight="1" thickBot="1">
      <c r="A45" s="675" t="s">
        <v>1172</v>
      </c>
      <c r="B45" s="682"/>
      <c r="C45" s="682"/>
      <c r="D45" s="682"/>
      <c r="E45" s="682"/>
      <c r="F45" s="682"/>
      <c r="G45" s="682"/>
      <c r="H45" s="682"/>
      <c r="I45" s="682"/>
      <c r="J45" s="682"/>
      <c r="K45" s="682"/>
    </row>
    <row r="46" spans="1:11" s="683" customFormat="1" ht="31.5" customHeight="1" thickBot="1">
      <c r="A46" s="678" t="s">
        <v>1173</v>
      </c>
      <c r="B46" s="682"/>
      <c r="C46" s="682"/>
      <c r="D46" s="682"/>
      <c r="E46" s="682"/>
      <c r="F46" s="682"/>
      <c r="G46" s="682"/>
      <c r="H46" s="682"/>
      <c r="I46" s="682"/>
      <c r="J46" s="682"/>
      <c r="K46" s="682"/>
    </row>
    <row r="47" spans="1:11" s="683" customFormat="1" ht="31.5" customHeight="1" thickBot="1">
      <c r="A47" s="675" t="s">
        <v>1174</v>
      </c>
      <c r="B47" s="682"/>
      <c r="C47" s="682"/>
      <c r="D47" s="682"/>
      <c r="E47" s="682"/>
      <c r="F47" s="682"/>
      <c r="G47" s="682"/>
      <c r="H47" s="682"/>
      <c r="I47" s="682"/>
      <c r="J47" s="682"/>
      <c r="K47" s="682"/>
    </row>
    <row r="48" spans="1:11" s="683" customFormat="1" ht="31.5" customHeight="1" thickBot="1">
      <c r="A48" s="677" t="s">
        <v>1175</v>
      </c>
      <c r="B48" s="682"/>
      <c r="C48" s="682"/>
      <c r="D48" s="682"/>
      <c r="E48" s="682"/>
      <c r="F48" s="682"/>
      <c r="G48" s="682"/>
      <c r="H48" s="682"/>
      <c r="I48" s="682"/>
      <c r="J48" s="682"/>
      <c r="K48" s="682"/>
    </row>
    <row r="49" spans="1:11" s="683" customFormat="1" ht="31.5" customHeight="1" thickBot="1">
      <c r="A49" s="675" t="s">
        <v>1176</v>
      </c>
      <c r="B49" s="682"/>
      <c r="C49" s="682"/>
      <c r="D49" s="682"/>
      <c r="E49" s="682"/>
      <c r="F49" s="682"/>
      <c r="G49" s="682"/>
      <c r="H49" s="682"/>
      <c r="I49" s="682"/>
      <c r="J49" s="682"/>
      <c r="K49" s="682"/>
    </row>
    <row r="50" spans="1:11" s="683" customFormat="1" ht="31.5" customHeight="1" thickBot="1">
      <c r="A50" s="675" t="s">
        <v>1177</v>
      </c>
      <c r="B50" s="682"/>
      <c r="C50" s="682"/>
      <c r="D50" s="682"/>
      <c r="E50" s="682"/>
      <c r="F50" s="682"/>
      <c r="G50" s="682"/>
      <c r="H50" s="682"/>
      <c r="I50" s="682"/>
      <c r="J50" s="682"/>
      <c r="K50" s="682"/>
    </row>
    <row r="51" spans="1:11" s="683" customFormat="1" ht="31.5" customHeight="1" thickBot="1">
      <c r="A51" s="675" t="s">
        <v>1178</v>
      </c>
      <c r="B51" s="682"/>
      <c r="C51" s="682"/>
      <c r="D51" s="682"/>
      <c r="E51" s="682"/>
      <c r="F51" s="682"/>
      <c r="G51" s="682"/>
      <c r="H51" s="682"/>
      <c r="I51" s="682"/>
      <c r="J51" s="682"/>
      <c r="K51" s="682"/>
    </row>
    <row r="52" spans="1:11" s="683" customFormat="1" ht="31.5" customHeight="1" thickBot="1">
      <c r="A52" s="675" t="s">
        <v>1179</v>
      </c>
      <c r="B52" s="682"/>
      <c r="C52" s="682"/>
      <c r="D52" s="682"/>
      <c r="E52" s="682"/>
      <c r="F52" s="682"/>
      <c r="G52" s="682"/>
      <c r="H52" s="682"/>
      <c r="I52" s="682"/>
      <c r="J52" s="682"/>
      <c r="K52" s="682"/>
    </row>
    <row r="53" spans="1:11" s="683" customFormat="1" ht="31.5" customHeight="1" thickBot="1">
      <c r="A53" s="675" t="s">
        <v>1180</v>
      </c>
      <c r="B53" s="682"/>
      <c r="C53" s="682"/>
      <c r="D53" s="682"/>
      <c r="E53" s="682"/>
      <c r="F53" s="682"/>
      <c r="G53" s="682"/>
      <c r="H53" s="682"/>
      <c r="I53" s="682"/>
      <c r="J53" s="682"/>
      <c r="K53" s="682"/>
    </row>
    <row r="54" spans="1:11" s="683" customFormat="1" ht="31.5" customHeight="1" thickBot="1">
      <c r="A54" s="675" t="s">
        <v>1181</v>
      </c>
      <c r="B54" s="682"/>
      <c r="C54" s="682"/>
      <c r="D54" s="682"/>
      <c r="E54" s="682"/>
      <c r="F54" s="682"/>
      <c r="G54" s="682"/>
      <c r="H54" s="682"/>
      <c r="I54" s="682"/>
      <c r="J54" s="682"/>
      <c r="K54" s="682"/>
    </row>
    <row r="55" spans="1:11" s="683" customFormat="1" ht="31.5" customHeight="1" thickBot="1">
      <c r="A55" s="675" t="s">
        <v>1182</v>
      </c>
      <c r="B55" s="682"/>
      <c r="C55" s="682"/>
      <c r="D55" s="682"/>
      <c r="E55" s="682"/>
      <c r="F55" s="682"/>
      <c r="G55" s="682"/>
      <c r="H55" s="682"/>
      <c r="I55" s="682"/>
      <c r="J55" s="682"/>
      <c r="K55" s="682"/>
    </row>
    <row r="56" spans="1:11" s="683" customFormat="1" ht="31.5" customHeight="1" thickBot="1">
      <c r="A56" s="675" t="s">
        <v>1183</v>
      </c>
      <c r="B56" s="682"/>
      <c r="C56" s="682"/>
      <c r="D56" s="682"/>
      <c r="E56" s="682"/>
      <c r="F56" s="682"/>
      <c r="G56" s="682"/>
      <c r="H56" s="682"/>
      <c r="I56" s="682"/>
      <c r="J56" s="682"/>
      <c r="K56" s="682"/>
    </row>
    <row r="57" spans="1:11" s="683" customFormat="1" ht="31.5" customHeight="1" thickBot="1">
      <c r="A57" s="675" t="s">
        <v>1184</v>
      </c>
      <c r="B57" s="682"/>
      <c r="C57" s="682"/>
      <c r="D57" s="682"/>
      <c r="E57" s="682"/>
      <c r="F57" s="682"/>
      <c r="G57" s="682"/>
      <c r="H57" s="682"/>
      <c r="I57" s="682"/>
      <c r="J57" s="682"/>
      <c r="K57" s="682"/>
    </row>
    <row r="58" spans="1:11" s="683" customFormat="1" ht="31.5" customHeight="1" thickBot="1">
      <c r="A58" s="675" t="s">
        <v>1185</v>
      </c>
      <c r="B58" s="682"/>
      <c r="C58" s="682"/>
      <c r="D58" s="682"/>
      <c r="E58" s="682"/>
      <c r="F58" s="682"/>
      <c r="G58" s="682"/>
      <c r="H58" s="682"/>
      <c r="I58" s="682"/>
      <c r="J58" s="682"/>
      <c r="K58" s="682"/>
    </row>
    <row r="59" spans="1:11" s="683" customFormat="1" ht="31.5" customHeight="1" thickBot="1">
      <c r="A59" s="675" t="s">
        <v>1186</v>
      </c>
      <c r="B59" s="682"/>
      <c r="C59" s="682"/>
      <c r="D59" s="682"/>
      <c r="E59" s="682"/>
      <c r="F59" s="682"/>
      <c r="G59" s="682"/>
      <c r="H59" s="682"/>
      <c r="I59" s="682"/>
      <c r="J59" s="682"/>
      <c r="K59" s="682"/>
    </row>
    <row r="60" spans="1:11" s="683" customFormat="1" ht="31.5" customHeight="1" thickBot="1">
      <c r="A60" s="675" t="s">
        <v>1187</v>
      </c>
    </row>
    <row r="61" spans="1:11" ht="31.5" customHeight="1" thickBot="1">
      <c r="A61" s="675" t="s">
        <v>1188</v>
      </c>
    </row>
    <row r="62" spans="1:11" ht="31.5" customHeight="1" thickBot="1">
      <c r="A62" s="675" t="s">
        <v>1189</v>
      </c>
    </row>
    <row r="63" spans="1:11" ht="46.5" customHeight="1" thickBot="1">
      <c r="A63" s="675" t="s">
        <v>1190</v>
      </c>
    </row>
    <row r="64" spans="1:11" ht="31.5" customHeight="1" thickBot="1">
      <c r="A64" s="675" t="s">
        <v>1191</v>
      </c>
    </row>
    <row r="65" spans="1:1" ht="31.5" customHeight="1" thickBot="1">
      <c r="A65" s="675" t="s">
        <v>1192</v>
      </c>
    </row>
    <row r="66" spans="1:1" ht="44.25" customHeight="1" thickBot="1">
      <c r="A66" s="675" t="s">
        <v>1193</v>
      </c>
    </row>
    <row r="67" spans="1:1" ht="31.5" customHeight="1" thickBot="1">
      <c r="A67" s="675" t="s">
        <v>1194</v>
      </c>
    </row>
    <row r="68" spans="1:1" ht="31.5" customHeight="1" thickBot="1">
      <c r="A68" s="675" t="s">
        <v>1195</v>
      </c>
    </row>
    <row r="69" spans="1:1" ht="31.5" customHeight="1" thickBot="1">
      <c r="A69" s="675" t="s">
        <v>1196</v>
      </c>
    </row>
    <row r="70" spans="1:1" ht="31.5" customHeight="1" thickBot="1">
      <c r="A70" s="675" t="s">
        <v>1197</v>
      </c>
    </row>
    <row r="71" spans="1:1" ht="31.5" customHeight="1" thickBot="1">
      <c r="A71" s="675" t="s">
        <v>1198</v>
      </c>
    </row>
    <row r="72" spans="1:1" ht="31.5" customHeight="1" thickBot="1">
      <c r="A72" s="675" t="s">
        <v>1199</v>
      </c>
    </row>
    <row r="73" spans="1:1" ht="31.5" customHeight="1" thickBot="1">
      <c r="A73" s="675" t="s">
        <v>1200</v>
      </c>
    </row>
    <row r="74" spans="1:1" ht="31.5" customHeight="1" thickBot="1">
      <c r="A74" s="675" t="s">
        <v>1201</v>
      </c>
    </row>
    <row r="75" spans="1:1" ht="31.5" customHeight="1" thickBot="1">
      <c r="A75" s="675" t="s">
        <v>1202</v>
      </c>
    </row>
    <row r="76" spans="1:1" ht="31.5" customHeight="1" thickBot="1">
      <c r="A76" s="675"/>
    </row>
    <row r="77" spans="1:1" ht="21" customHeight="1" thickBot="1">
      <c r="A77" s="684" t="s">
        <v>756</v>
      </c>
    </row>
    <row r="78" spans="1:1" ht="43.5" customHeight="1" thickBot="1">
      <c r="A78" s="674" t="s">
        <v>202</v>
      </c>
    </row>
    <row r="79" spans="1:1" ht="31.5" customHeight="1" thickBot="1">
      <c r="A79" s="685" t="s">
        <v>1203</v>
      </c>
    </row>
    <row r="80" spans="1:1" ht="31.5" customHeight="1" thickBot="1">
      <c r="A80" s="685" t="s">
        <v>1204</v>
      </c>
    </row>
    <row r="81" spans="1:1" ht="31.5" customHeight="1" thickBot="1">
      <c r="A81" s="685" t="s">
        <v>1205</v>
      </c>
    </row>
    <row r="82" spans="1:1" ht="31.5" customHeight="1" thickBot="1">
      <c r="A82" s="685" t="s">
        <v>1206</v>
      </c>
    </row>
    <row r="83" spans="1:1" ht="39" customHeight="1" thickBot="1">
      <c r="A83" s="685" t="s">
        <v>1207</v>
      </c>
    </row>
    <row r="84" spans="1:1" ht="47.25" customHeight="1" thickBot="1">
      <c r="A84" s="685" t="s">
        <v>1208</v>
      </c>
    </row>
    <row r="85" spans="1:1" ht="31.5" customHeight="1" thickBot="1">
      <c r="A85" s="685" t="s">
        <v>1209</v>
      </c>
    </row>
    <row r="86" spans="1:1" ht="71.25" customHeight="1" thickBot="1">
      <c r="A86" s="685" t="s">
        <v>1210</v>
      </c>
    </row>
    <row r="87" spans="1:1" ht="31.5" customHeight="1" thickBot="1">
      <c r="A87" s="685" t="s">
        <v>1211</v>
      </c>
    </row>
    <row r="88" spans="1:1" ht="31.5" customHeight="1" thickBot="1">
      <c r="A88" s="685" t="s">
        <v>1212</v>
      </c>
    </row>
    <row r="89" spans="1:1" ht="31.5" customHeight="1" thickBot="1">
      <c r="A89" s="685" t="s">
        <v>1213</v>
      </c>
    </row>
    <row r="90" spans="1:1" ht="31.5" customHeight="1" thickBot="1">
      <c r="A90" s="685" t="s">
        <v>1214</v>
      </c>
    </row>
    <row r="91" spans="1:1" ht="31.5" customHeight="1" thickBot="1">
      <c r="A91" s="685" t="s">
        <v>1215</v>
      </c>
    </row>
    <row r="92" spans="1:1" ht="31.5" customHeight="1" thickBot="1">
      <c r="A92" s="685" t="s">
        <v>1216</v>
      </c>
    </row>
    <row r="93" spans="1:1" ht="31.5" customHeight="1" thickBot="1">
      <c r="A93" s="685" t="s">
        <v>1217</v>
      </c>
    </row>
    <row r="94" spans="1:1" ht="31.5" customHeight="1" thickBot="1">
      <c r="A94" s="685"/>
    </row>
    <row r="95" spans="1:1" ht="44.25" customHeight="1" thickBot="1">
      <c r="A95" s="674" t="s">
        <v>203</v>
      </c>
    </row>
    <row r="96" spans="1:1" ht="31.5" customHeight="1" thickBot="1">
      <c r="A96" s="677" t="s">
        <v>1218</v>
      </c>
    </row>
    <row r="97" spans="1:1" ht="31.5" customHeight="1" thickBot="1">
      <c r="A97" s="677" t="s">
        <v>1219</v>
      </c>
    </row>
    <row r="98" spans="1:1" ht="31.5" customHeight="1" thickBot="1">
      <c r="A98" s="677" t="s">
        <v>1220</v>
      </c>
    </row>
    <row r="99" spans="1:1" ht="31.5" customHeight="1" thickBot="1">
      <c r="A99" s="677" t="s">
        <v>1221</v>
      </c>
    </row>
    <row r="100" spans="1:1" ht="31.5" customHeight="1" thickBot="1">
      <c r="A100" s="677" t="s">
        <v>1222</v>
      </c>
    </row>
    <row r="101" spans="1:1" ht="31.5" customHeight="1" thickBot="1">
      <c r="A101" s="677" t="s">
        <v>1223</v>
      </c>
    </row>
    <row r="102" spans="1:1" ht="31.5" customHeight="1" thickBot="1">
      <c r="A102" s="677" t="s">
        <v>1224</v>
      </c>
    </row>
    <row r="103" spans="1:1" ht="31.5" customHeight="1" thickBot="1">
      <c r="A103" s="677" t="s">
        <v>1225</v>
      </c>
    </row>
    <row r="104" spans="1:1" ht="31.5" customHeight="1" thickBot="1">
      <c r="A104" s="677" t="s">
        <v>1226</v>
      </c>
    </row>
    <row r="105" spans="1:1" ht="44.25" customHeight="1" thickBot="1">
      <c r="A105" s="674" t="s">
        <v>214</v>
      </c>
    </row>
    <row r="106" spans="1:1" ht="31.5" customHeight="1" thickBot="1">
      <c r="A106" s="677" t="s">
        <v>1227</v>
      </c>
    </row>
    <row r="107" spans="1:1" ht="31.5" customHeight="1" thickBot="1">
      <c r="A107" s="677" t="s">
        <v>1228</v>
      </c>
    </row>
    <row r="108" spans="1:1" ht="31.5" customHeight="1" thickBot="1">
      <c r="A108" s="677" t="s">
        <v>1229</v>
      </c>
    </row>
    <row r="109" spans="1:1" ht="31.5" customHeight="1" thickBot="1">
      <c r="A109" s="677" t="s">
        <v>1230</v>
      </c>
    </row>
    <row r="110" spans="1:1" ht="43.5" customHeight="1" thickBot="1">
      <c r="A110" s="677" t="s">
        <v>1231</v>
      </c>
    </row>
    <row r="111" spans="1:1" ht="31.5" customHeight="1" thickBot="1">
      <c r="A111" s="677" t="s">
        <v>1232</v>
      </c>
    </row>
    <row r="112" spans="1:1" ht="31.5" customHeight="1" thickBot="1">
      <c r="A112" s="677" t="s">
        <v>1233</v>
      </c>
    </row>
    <row r="113" spans="1:1" ht="31.5" customHeight="1" thickBot="1">
      <c r="A113" s="677" t="s">
        <v>1234</v>
      </c>
    </row>
    <row r="114" spans="1:1" ht="31.5" customHeight="1" thickBot="1">
      <c r="A114" s="677" t="s">
        <v>1235</v>
      </c>
    </row>
    <row r="115" spans="1:1" ht="31.5" customHeight="1" thickBot="1">
      <c r="A115" s="677" t="s">
        <v>1236</v>
      </c>
    </row>
    <row r="116" spans="1:1" ht="31.5" customHeight="1" thickBot="1">
      <c r="A116" s="677" t="s">
        <v>1237</v>
      </c>
    </row>
    <row r="117" spans="1:1" ht="31.5" customHeight="1" thickBot="1">
      <c r="A117" s="677" t="s">
        <v>1238</v>
      </c>
    </row>
    <row r="118" spans="1:1" ht="31.5" customHeight="1" thickBot="1">
      <c r="A118" s="677" t="s">
        <v>1239</v>
      </c>
    </row>
    <row r="119" spans="1:1" ht="31.5" customHeight="1" thickBot="1">
      <c r="A119" s="677" t="s">
        <v>1240</v>
      </c>
    </row>
    <row r="120" spans="1:1" ht="31.5" customHeight="1" thickBot="1">
      <c r="A120" s="677" t="s">
        <v>1241</v>
      </c>
    </row>
    <row r="121" spans="1:1" ht="31.5" customHeight="1" thickBot="1">
      <c r="A121" s="677" t="s">
        <v>1242</v>
      </c>
    </row>
    <row r="122" spans="1:1" ht="31.5" customHeight="1" thickBot="1">
      <c r="A122" s="677" t="s">
        <v>1243</v>
      </c>
    </row>
    <row r="123" spans="1:1" ht="31.5" customHeight="1" thickBot="1">
      <c r="A123" s="677" t="s">
        <v>1244</v>
      </c>
    </row>
    <row r="124" spans="1:1" ht="31.5" customHeight="1" thickBot="1">
      <c r="A124" s="677" t="s">
        <v>1245</v>
      </c>
    </row>
    <row r="125" spans="1:1" ht="47.25" customHeight="1" thickBot="1">
      <c r="A125" s="674" t="s">
        <v>213</v>
      </c>
    </row>
    <row r="126" spans="1:1" ht="31.5" customHeight="1" thickBot="1">
      <c r="A126" s="677" t="s">
        <v>1246</v>
      </c>
    </row>
    <row r="127" spans="1:1" ht="31.5" customHeight="1" thickBot="1">
      <c r="A127" s="677" t="s">
        <v>1247</v>
      </c>
    </row>
    <row r="128" spans="1:1" ht="31.5" customHeight="1" thickBot="1">
      <c r="A128" s="677" t="s">
        <v>1248</v>
      </c>
    </row>
    <row r="129" spans="1:1" ht="31.5" customHeight="1" thickBot="1">
      <c r="A129" s="677" t="s">
        <v>1249</v>
      </c>
    </row>
    <row r="130" spans="1:1" ht="31.5" customHeight="1" thickBot="1">
      <c r="A130" s="677" t="s">
        <v>1250</v>
      </c>
    </row>
    <row r="131" spans="1:1" ht="31.5" customHeight="1" thickBot="1">
      <c r="A131" s="677" t="s">
        <v>1251</v>
      </c>
    </row>
    <row r="132" spans="1:1" ht="31.5" customHeight="1" thickBot="1">
      <c r="A132" s="677" t="s">
        <v>1252</v>
      </c>
    </row>
    <row r="133" spans="1:1" ht="31.5" customHeight="1" thickBot="1">
      <c r="A133" s="677" t="s">
        <v>1253</v>
      </c>
    </row>
    <row r="134" spans="1:1" ht="31.5" customHeight="1" thickBot="1">
      <c r="A134" s="677" t="s">
        <v>1254</v>
      </c>
    </row>
    <row r="135" spans="1:1" ht="31.5" customHeight="1" thickBot="1">
      <c r="A135" s="677" t="s">
        <v>1255</v>
      </c>
    </row>
    <row r="136" spans="1:1" ht="31.5" customHeight="1" thickBot="1">
      <c r="A136" s="677" t="s">
        <v>1256</v>
      </c>
    </row>
    <row r="137" spans="1:1" ht="31.5" customHeight="1" thickBot="1">
      <c r="A137" s="677" t="s">
        <v>1257</v>
      </c>
    </row>
    <row r="138" spans="1:1" ht="31.5" customHeight="1" thickBot="1">
      <c r="A138" s="677" t="s">
        <v>1258</v>
      </c>
    </row>
    <row r="139" spans="1:1" ht="31.5" customHeight="1" thickBot="1">
      <c r="A139" s="677" t="s">
        <v>1259</v>
      </c>
    </row>
    <row r="140" spans="1:1" ht="31.5" customHeight="1" thickBot="1">
      <c r="A140" s="677" t="s">
        <v>1260</v>
      </c>
    </row>
    <row r="141" spans="1:1" ht="31.5" customHeight="1" thickBot="1">
      <c r="A141" s="677" t="s">
        <v>1261</v>
      </c>
    </row>
    <row r="142" spans="1:1" ht="31.5" customHeight="1" thickBot="1">
      <c r="A142" s="677" t="s">
        <v>1262</v>
      </c>
    </row>
    <row r="143" spans="1:1" ht="31.5" customHeight="1" thickBot="1">
      <c r="A143" s="677" t="s">
        <v>1263</v>
      </c>
    </row>
    <row r="144" spans="1:1" ht="48" customHeight="1" thickBot="1">
      <c r="A144" s="674" t="s">
        <v>212</v>
      </c>
    </row>
    <row r="145" spans="1:1" ht="31.5" customHeight="1" thickBot="1">
      <c r="A145" s="677" t="s">
        <v>1264</v>
      </c>
    </row>
    <row r="146" spans="1:1" ht="31.5" customHeight="1" thickBot="1">
      <c r="A146" s="677" t="s">
        <v>1265</v>
      </c>
    </row>
    <row r="147" spans="1:1" ht="31.5" customHeight="1" thickBot="1">
      <c r="A147" s="677" t="s">
        <v>1266</v>
      </c>
    </row>
    <row r="148" spans="1:1" ht="31.5" customHeight="1" thickBot="1">
      <c r="A148" s="677" t="s">
        <v>1267</v>
      </c>
    </row>
    <row r="149" spans="1:1" ht="31.5" customHeight="1" thickBot="1">
      <c r="A149" s="677" t="s">
        <v>1268</v>
      </c>
    </row>
    <row r="150" spans="1:1" ht="31.5" customHeight="1" thickBot="1">
      <c r="A150" s="677" t="s">
        <v>1269</v>
      </c>
    </row>
    <row r="151" spans="1:1" ht="31.5" customHeight="1" thickBot="1">
      <c r="A151" s="677" t="s">
        <v>1270</v>
      </c>
    </row>
    <row r="152" spans="1:1" ht="31.5" customHeight="1" thickBot="1">
      <c r="A152" s="677" t="s">
        <v>1271</v>
      </c>
    </row>
    <row r="153" spans="1:1" ht="31.5" customHeight="1" thickBot="1">
      <c r="A153" s="677" t="s">
        <v>1272</v>
      </c>
    </row>
    <row r="154" spans="1:1" ht="31.5" customHeight="1" thickBot="1">
      <c r="A154" s="677" t="s">
        <v>1273</v>
      </c>
    </row>
    <row r="155" spans="1:1" ht="31.5" customHeight="1" thickBot="1">
      <c r="A155" s="677" t="s">
        <v>1274</v>
      </c>
    </row>
    <row r="156" spans="1:1" ht="31.5" customHeight="1" thickBot="1">
      <c r="A156" s="677" t="s">
        <v>1275</v>
      </c>
    </row>
    <row r="157" spans="1:1" ht="31.5" customHeight="1" thickBot="1">
      <c r="A157" s="677" t="s">
        <v>1276</v>
      </c>
    </row>
    <row r="158" spans="1:1" ht="41.25" customHeight="1" thickBot="1">
      <c r="A158" s="674" t="s">
        <v>526</v>
      </c>
    </row>
    <row r="159" spans="1:1" ht="31.5" customHeight="1" thickBot="1">
      <c r="A159" s="677" t="s">
        <v>1277</v>
      </c>
    </row>
    <row r="160" spans="1:1" ht="66" customHeight="1" thickBot="1">
      <c r="A160" s="677" t="s">
        <v>1278</v>
      </c>
    </row>
    <row r="161" spans="1:1" ht="31.5" customHeight="1" thickBot="1">
      <c r="A161" s="677" t="s">
        <v>1279</v>
      </c>
    </row>
    <row r="162" spans="1:1" ht="45.75" customHeight="1" thickBot="1">
      <c r="A162" s="677" t="s">
        <v>1280</v>
      </c>
    </row>
    <row r="163" spans="1:1" ht="40.5" customHeight="1" thickBot="1">
      <c r="A163" s="686" t="s">
        <v>1281</v>
      </c>
    </row>
    <row r="164" spans="1:1" ht="45" customHeight="1" thickBot="1">
      <c r="A164" s="674" t="s">
        <v>525</v>
      </c>
    </row>
    <row r="165" spans="1:1" ht="54" customHeight="1" thickBot="1">
      <c r="A165" s="677" t="s">
        <v>1282</v>
      </c>
    </row>
    <row r="166" spans="1:1" ht="31.5" customHeight="1" thickBot="1">
      <c r="A166" s="677" t="s">
        <v>1283</v>
      </c>
    </row>
    <row r="167" spans="1:1" ht="31.5" customHeight="1" thickBot="1">
      <c r="A167" s="677" t="s">
        <v>1284</v>
      </c>
    </row>
    <row r="168" spans="1:1" ht="31.5" customHeight="1" thickBot="1">
      <c r="A168" s="677" t="s">
        <v>1285</v>
      </c>
    </row>
    <row r="169" spans="1:1" ht="31.5" customHeight="1" thickBot="1">
      <c r="A169" s="677" t="s">
        <v>1286</v>
      </c>
    </row>
    <row r="170" spans="1:1" ht="31.5" customHeight="1" thickBot="1">
      <c r="A170" s="677" t="s">
        <v>1287</v>
      </c>
    </row>
    <row r="171" spans="1:1" ht="31.5" customHeight="1" thickBot="1">
      <c r="A171" s="677" t="s">
        <v>1288</v>
      </c>
    </row>
    <row r="172" spans="1:1" ht="31.5" customHeight="1" thickBot="1">
      <c r="A172" s="677" t="s">
        <v>1289</v>
      </c>
    </row>
    <row r="173" spans="1:1" ht="31.5" customHeight="1" thickBot="1">
      <c r="A173" s="677" t="s">
        <v>1290</v>
      </c>
    </row>
    <row r="174" spans="1:1" ht="69" customHeight="1" thickBot="1">
      <c r="A174" s="677" t="s">
        <v>1291</v>
      </c>
    </row>
    <row r="175" spans="1:1" ht="51" customHeight="1" thickBot="1">
      <c r="A175" s="677" t="s">
        <v>1292</v>
      </c>
    </row>
    <row r="176" spans="1:1" ht="39" customHeight="1" thickBot="1">
      <c r="A176" s="677" t="s">
        <v>1293</v>
      </c>
    </row>
    <row r="177" spans="1:1" ht="31.5" customHeight="1" thickBot="1">
      <c r="A177" s="677" t="s">
        <v>1294</v>
      </c>
    </row>
    <row r="178" spans="1:1" ht="31.5" customHeight="1" thickBot="1">
      <c r="A178" s="677" t="s">
        <v>1295</v>
      </c>
    </row>
    <row r="179" spans="1:1" ht="31.5" customHeight="1" thickBot="1">
      <c r="A179" s="677" t="s">
        <v>1296</v>
      </c>
    </row>
    <row r="180" spans="1:1" ht="36" customHeight="1" thickBot="1">
      <c r="A180" s="677" t="s">
        <v>1297</v>
      </c>
    </row>
    <row r="181" spans="1:1" ht="31.5" customHeight="1" thickBot="1">
      <c r="A181" s="677" t="s">
        <v>1298</v>
      </c>
    </row>
    <row r="182" spans="1:1" ht="31.5" customHeight="1" thickBot="1">
      <c r="A182" s="677" t="s">
        <v>1299</v>
      </c>
    </row>
    <row r="183" spans="1:1" ht="31.5" customHeight="1" thickBot="1">
      <c r="A183" s="677" t="s">
        <v>1300</v>
      </c>
    </row>
    <row r="184" spans="1:1" ht="31.5" customHeight="1" thickBot="1">
      <c r="A184" s="677" t="s">
        <v>1301</v>
      </c>
    </row>
    <row r="185" spans="1:1" ht="44.25" customHeight="1" thickBot="1">
      <c r="A185" s="674" t="s">
        <v>524</v>
      </c>
    </row>
    <row r="186" spans="1:1" ht="31.5" customHeight="1" thickBot="1">
      <c r="A186" s="677" t="s">
        <v>1302</v>
      </c>
    </row>
    <row r="187" spans="1:1" ht="31.5" customHeight="1" thickBot="1">
      <c r="A187" s="677" t="s">
        <v>1303</v>
      </c>
    </row>
    <row r="188" spans="1:1" ht="31.5" customHeight="1" thickBot="1">
      <c r="A188" s="677" t="s">
        <v>1304</v>
      </c>
    </row>
    <row r="189" spans="1:1" ht="31.5" customHeight="1" thickBot="1">
      <c r="A189" s="677" t="s">
        <v>1305</v>
      </c>
    </row>
    <row r="190" spans="1:1" ht="31.5" customHeight="1" thickBot="1">
      <c r="A190" s="677" t="s">
        <v>1306</v>
      </c>
    </row>
    <row r="191" spans="1:1" ht="31.5" customHeight="1" thickBot="1">
      <c r="A191" s="677" t="s">
        <v>1307</v>
      </c>
    </row>
    <row r="192" spans="1:1" ht="31.5" customHeight="1" thickBot="1">
      <c r="A192" s="677" t="s">
        <v>1308</v>
      </c>
    </row>
    <row r="193" spans="1:1" ht="31.5" customHeight="1" thickBot="1">
      <c r="A193" s="677" t="s">
        <v>1309</v>
      </c>
    </row>
    <row r="194" spans="1:1" ht="31.5" customHeight="1" thickBot="1">
      <c r="A194" s="677" t="s">
        <v>1310</v>
      </c>
    </row>
    <row r="195" spans="1:1" ht="31.5" customHeight="1" thickBot="1">
      <c r="A195" s="677" t="s">
        <v>1311</v>
      </c>
    </row>
    <row r="196" spans="1:1" ht="41.25" customHeight="1" thickBot="1">
      <c r="A196" s="674" t="s">
        <v>523</v>
      </c>
    </row>
    <row r="197" spans="1:1" ht="31.5" customHeight="1" thickBot="1">
      <c r="A197" s="677" t="s">
        <v>1312</v>
      </c>
    </row>
    <row r="198" spans="1:1" ht="31.5" customHeight="1" thickBot="1">
      <c r="A198" s="677" t="s">
        <v>1313</v>
      </c>
    </row>
    <row r="199" spans="1:1" ht="31.5" customHeight="1" thickBot="1">
      <c r="A199" s="677" t="s">
        <v>1314</v>
      </c>
    </row>
    <row r="200" spans="1:1" ht="31.5" customHeight="1" thickBot="1">
      <c r="A200" s="677" t="s">
        <v>1315</v>
      </c>
    </row>
    <row r="201" spans="1:1" ht="31.5" customHeight="1" thickBot="1">
      <c r="A201" s="677" t="s">
        <v>1316</v>
      </c>
    </row>
    <row r="202" spans="1:1" ht="31.5" customHeight="1" thickBot="1">
      <c r="A202" s="677" t="s">
        <v>1317</v>
      </c>
    </row>
    <row r="203" spans="1:1" ht="31.5" customHeight="1" thickBot="1">
      <c r="A203" s="677" t="s">
        <v>1318</v>
      </c>
    </row>
    <row r="204" spans="1:1" ht="31.5" customHeight="1" thickBot="1">
      <c r="A204" s="677" t="s">
        <v>1319</v>
      </c>
    </row>
    <row r="205" spans="1:1" ht="31.5" customHeight="1" thickBot="1">
      <c r="A205" s="677" t="s">
        <v>1320</v>
      </c>
    </row>
    <row r="206" spans="1:1" ht="33.75" customHeight="1" thickBot="1">
      <c r="A206" s="677" t="s">
        <v>1321</v>
      </c>
    </row>
    <row r="207" spans="1:1" ht="50.25" customHeight="1" thickBot="1">
      <c r="A207" s="677" t="s">
        <v>1322</v>
      </c>
    </row>
    <row r="208" spans="1:1" ht="31.5" customHeight="1" thickBot="1">
      <c r="A208" s="687" t="s">
        <v>1323</v>
      </c>
    </row>
    <row r="209" spans="1:1" ht="31.5" customHeight="1" thickBot="1">
      <c r="A209" s="677" t="s">
        <v>1324</v>
      </c>
    </row>
    <row r="210" spans="1:1" ht="31.5" customHeight="1" thickBot="1">
      <c r="A210" s="677" t="s">
        <v>1325</v>
      </c>
    </row>
    <row r="211" spans="1:1" ht="31.5" customHeight="1">
      <c r="A211" s="687" t="s">
        <v>1326</v>
      </c>
    </row>
    <row r="212" spans="1:1" ht="31.5" customHeight="1">
      <c r="A212" s="687" t="s">
        <v>1327</v>
      </c>
    </row>
    <row r="213" spans="1:1" ht="31.5" customHeight="1" thickBot="1">
      <c r="A213" s="687" t="s">
        <v>1328</v>
      </c>
    </row>
    <row r="214" spans="1:1" ht="47.25" customHeight="1" thickBot="1">
      <c r="A214" s="674" t="s">
        <v>527</v>
      </c>
    </row>
    <row r="215" spans="1:1" ht="31.5" customHeight="1" thickBot="1">
      <c r="A215" s="677" t="s">
        <v>1329</v>
      </c>
    </row>
    <row r="216" spans="1:1" ht="31.5" customHeight="1" thickBot="1">
      <c r="A216" s="677" t="s">
        <v>1330</v>
      </c>
    </row>
    <row r="217" spans="1:1" ht="31.5" customHeight="1" thickBot="1">
      <c r="A217" s="677" t="s">
        <v>1331</v>
      </c>
    </row>
    <row r="218" spans="1:1" ht="31.5" customHeight="1" thickBot="1">
      <c r="A218" s="677" t="s">
        <v>1332</v>
      </c>
    </row>
    <row r="219" spans="1:1" ht="90.75" customHeight="1" thickBot="1">
      <c r="A219" s="677" t="s">
        <v>1333</v>
      </c>
    </row>
    <row r="220" spans="1:1" ht="64.5" customHeight="1" thickBot="1">
      <c r="A220" s="677" t="s">
        <v>1334</v>
      </c>
    </row>
    <row r="221" spans="1:1" ht="60" customHeight="1" thickBot="1">
      <c r="A221" s="677" t="s">
        <v>1335</v>
      </c>
    </row>
    <row r="222" spans="1:1" ht="31.5" customHeight="1" thickBot="1">
      <c r="A222" s="677" t="s">
        <v>1336</v>
      </c>
    </row>
    <row r="223" spans="1:1" ht="31.5" customHeight="1" thickBot="1">
      <c r="A223" s="677" t="s">
        <v>1337</v>
      </c>
    </row>
    <row r="224" spans="1:1" ht="31.5" customHeight="1" thickBot="1">
      <c r="A224" s="677" t="s">
        <v>1338</v>
      </c>
    </row>
    <row r="225" spans="1:1" ht="31.5" customHeight="1" thickBot="1">
      <c r="A225" s="677" t="s">
        <v>1339</v>
      </c>
    </row>
    <row r="226" spans="1:1" ht="44.25" customHeight="1" thickBot="1">
      <c r="A226" s="674" t="s">
        <v>539</v>
      </c>
    </row>
    <row r="227" spans="1:1" ht="31.5" customHeight="1" thickBot="1">
      <c r="A227" s="677" t="s">
        <v>1340</v>
      </c>
    </row>
    <row r="228" spans="1:1" ht="31.5" customHeight="1" thickBot="1">
      <c r="A228" s="677" t="s">
        <v>1341</v>
      </c>
    </row>
    <row r="229" spans="1:1" ht="31.5" customHeight="1" thickBot="1">
      <c r="A229" s="677" t="s">
        <v>1342</v>
      </c>
    </row>
    <row r="230" spans="1:1" ht="31.5" customHeight="1" thickBot="1">
      <c r="A230" s="677" t="s">
        <v>1343</v>
      </c>
    </row>
    <row r="231" spans="1:1" ht="31.5" customHeight="1" thickBot="1">
      <c r="A231" s="677" t="s">
        <v>1344</v>
      </c>
    </row>
    <row r="232" spans="1:1" ht="31.5" customHeight="1" thickBot="1">
      <c r="A232" s="677" t="s">
        <v>1345</v>
      </c>
    </row>
    <row r="233" spans="1:1" ht="31.5" customHeight="1" thickBot="1">
      <c r="A233" s="677" t="s">
        <v>1346</v>
      </c>
    </row>
    <row r="234" spans="1:1" ht="31.5" customHeight="1" thickBot="1">
      <c r="A234" s="677" t="s">
        <v>1347</v>
      </c>
    </row>
    <row r="235" spans="1:1" ht="31.5" customHeight="1" thickBot="1">
      <c r="A235" s="677" t="s">
        <v>1348</v>
      </c>
    </row>
    <row r="236" spans="1:1" ht="31.5" customHeight="1" thickBot="1">
      <c r="A236" s="677" t="s">
        <v>1349</v>
      </c>
    </row>
    <row r="237" spans="1:1" ht="31.5" customHeight="1" thickBot="1">
      <c r="A237" s="677" t="s">
        <v>1350</v>
      </c>
    </row>
    <row r="238" spans="1:1" ht="31.5" customHeight="1" thickBot="1">
      <c r="A238" s="677" t="s">
        <v>1351</v>
      </c>
    </row>
    <row r="239" spans="1:1" ht="31.5" customHeight="1" thickBot="1">
      <c r="A239" s="677" t="s">
        <v>1352</v>
      </c>
    </row>
    <row r="240" spans="1:1" ht="31.5" customHeight="1" thickBot="1">
      <c r="A240" s="677" t="s">
        <v>1353</v>
      </c>
    </row>
    <row r="241" spans="1:1" ht="31.5" customHeight="1" thickBot="1">
      <c r="A241" s="677" t="s">
        <v>1354</v>
      </c>
    </row>
    <row r="242" spans="1:1" ht="31.5" customHeight="1" thickBot="1">
      <c r="A242" s="677" t="s">
        <v>1355</v>
      </c>
    </row>
    <row r="243" spans="1:1" ht="31.5" customHeight="1" thickBot="1">
      <c r="A243" s="677" t="s">
        <v>1356</v>
      </c>
    </row>
    <row r="244" spans="1:1" ht="31.5" customHeight="1" thickBot="1">
      <c r="A244" s="677" t="s">
        <v>1357</v>
      </c>
    </row>
    <row r="245" spans="1:1" ht="31.5" customHeight="1" thickBot="1">
      <c r="A245" s="677" t="s">
        <v>1358</v>
      </c>
    </row>
    <row r="246" spans="1:1" ht="31.5" customHeight="1" thickBot="1">
      <c r="A246" s="677" t="s">
        <v>1359</v>
      </c>
    </row>
    <row r="247" spans="1:1" ht="31.5" customHeight="1" thickBot="1">
      <c r="A247" s="677" t="s">
        <v>1360</v>
      </c>
    </row>
    <row r="248" spans="1:1" ht="31.5" customHeight="1" thickBot="1">
      <c r="A248" s="677" t="s">
        <v>1361</v>
      </c>
    </row>
    <row r="249" spans="1:1" ht="31.5" customHeight="1" thickBot="1">
      <c r="A249" s="677" t="s">
        <v>1362</v>
      </c>
    </row>
    <row r="250" spans="1:1" ht="31.5" customHeight="1" thickBot="1">
      <c r="A250" s="677" t="s">
        <v>1363</v>
      </c>
    </row>
    <row r="251" spans="1:1" ht="39.75" customHeight="1" thickBot="1">
      <c r="A251" s="674" t="s">
        <v>109</v>
      </c>
    </row>
    <row r="252" spans="1:1" ht="31.5" customHeight="1" thickBot="1">
      <c r="A252" s="675" t="s">
        <v>1364</v>
      </c>
    </row>
    <row r="253" spans="1:1" ht="31.5" customHeight="1" thickBot="1">
      <c r="A253" s="675" t="s">
        <v>1365</v>
      </c>
    </row>
    <row r="254" spans="1:1" ht="31.5" customHeight="1" thickBot="1">
      <c r="A254" s="675" t="s">
        <v>1366</v>
      </c>
    </row>
    <row r="255" spans="1:1" ht="31.5" customHeight="1" thickBot="1">
      <c r="A255" s="675" t="s">
        <v>1367</v>
      </c>
    </row>
    <row r="256" spans="1:1" ht="31.5" customHeight="1" thickBot="1">
      <c r="A256" s="675" t="s">
        <v>1368</v>
      </c>
    </row>
    <row r="257" spans="1:1" ht="31.5" customHeight="1" thickBot="1">
      <c r="A257" s="675" t="s">
        <v>1369</v>
      </c>
    </row>
    <row r="258" spans="1:1" ht="31.5" customHeight="1" thickBot="1">
      <c r="A258" s="675" t="s">
        <v>1370</v>
      </c>
    </row>
    <row r="259" spans="1:1" ht="31.5" customHeight="1" thickBot="1">
      <c r="A259" s="675" t="s">
        <v>1371</v>
      </c>
    </row>
    <row r="260" spans="1:1" ht="31.5" customHeight="1" thickBot="1">
      <c r="A260" s="675" t="s">
        <v>1372</v>
      </c>
    </row>
    <row r="261" spans="1:1" ht="31.5" customHeight="1" thickBot="1">
      <c r="A261" s="675" t="s">
        <v>1373</v>
      </c>
    </row>
    <row r="262" spans="1:1" ht="31.5" customHeight="1" thickBot="1">
      <c r="A262" s="675" t="s">
        <v>1374</v>
      </c>
    </row>
    <row r="263" spans="1:1" ht="31.5" customHeight="1" thickBot="1">
      <c r="A263" s="675" t="s">
        <v>1375</v>
      </c>
    </row>
    <row r="264" spans="1:1" ht="31.5" customHeight="1" thickBot="1">
      <c r="A264" s="675" t="s">
        <v>1376</v>
      </c>
    </row>
    <row r="265" spans="1:1" ht="36" customHeight="1" thickBot="1">
      <c r="A265" s="675" t="s">
        <v>1377</v>
      </c>
    </row>
    <row r="266" spans="1:1" ht="57.75" customHeight="1" thickBot="1">
      <c r="A266" s="675" t="s">
        <v>1378</v>
      </c>
    </row>
    <row r="267" spans="1:1" ht="36.75" customHeight="1" thickBot="1">
      <c r="A267" s="675" t="s">
        <v>1379</v>
      </c>
    </row>
    <row r="268" spans="1:1" ht="31.5" customHeight="1" thickBot="1">
      <c r="A268" s="675" t="s">
        <v>1380</v>
      </c>
    </row>
    <row r="269" spans="1:1" ht="31.5" customHeight="1" thickBot="1">
      <c r="A269" s="675" t="s">
        <v>1381</v>
      </c>
    </row>
    <row r="270" spans="1:1" ht="31.5" customHeight="1" thickBot="1">
      <c r="A270" s="675" t="s">
        <v>1382</v>
      </c>
    </row>
    <row r="271" spans="1:1" ht="31.5" customHeight="1" thickBot="1">
      <c r="A271" s="675" t="s">
        <v>1383</v>
      </c>
    </row>
    <row r="272" spans="1:1" ht="42" customHeight="1" thickBot="1">
      <c r="A272" s="674" t="s">
        <v>110</v>
      </c>
    </row>
    <row r="273" spans="1:1" ht="31.5" customHeight="1" thickBot="1">
      <c r="A273" s="675" t="s">
        <v>1384</v>
      </c>
    </row>
    <row r="274" spans="1:1" ht="61.5" customHeight="1" thickBot="1">
      <c r="A274" s="675" t="s">
        <v>1385</v>
      </c>
    </row>
    <row r="275" spans="1:1" ht="31.5" customHeight="1" thickBot="1">
      <c r="A275" s="675" t="s">
        <v>1386</v>
      </c>
    </row>
    <row r="276" spans="1:1" ht="31.5" customHeight="1" thickBot="1">
      <c r="A276" s="675" t="s">
        <v>1387</v>
      </c>
    </row>
    <row r="277" spans="1:1" ht="45" customHeight="1" thickBot="1">
      <c r="A277" s="675" t="s">
        <v>1388</v>
      </c>
    </row>
    <row r="278" spans="1:1" ht="45" customHeight="1" thickBot="1">
      <c r="A278" s="675" t="s">
        <v>1389</v>
      </c>
    </row>
    <row r="279" spans="1:1" ht="31.5" customHeight="1" thickBot="1">
      <c r="A279" s="675" t="s">
        <v>1390</v>
      </c>
    </row>
    <row r="280" spans="1:1" ht="31.5" customHeight="1" thickBot="1">
      <c r="A280" s="675" t="s">
        <v>1391</v>
      </c>
    </row>
    <row r="281" spans="1:1" ht="31.5" customHeight="1" thickBot="1">
      <c r="A281" s="675" t="s">
        <v>1392</v>
      </c>
    </row>
    <row r="282" spans="1:1" ht="31.5" customHeight="1" thickBot="1">
      <c r="A282" s="675" t="s">
        <v>1393</v>
      </c>
    </row>
    <row r="283" spans="1:1" ht="31.5" customHeight="1" thickBot="1">
      <c r="A283" s="675" t="s">
        <v>1394</v>
      </c>
    </row>
    <row r="284" spans="1:1" ht="48" customHeight="1" thickBot="1">
      <c r="A284" s="675" t="s">
        <v>1395</v>
      </c>
    </row>
    <row r="285" spans="1:1" ht="48" customHeight="1" thickBot="1">
      <c r="A285" s="675" t="s">
        <v>1396</v>
      </c>
    </row>
    <row r="286" spans="1:1" ht="31.5" customHeight="1" thickBot="1">
      <c r="A286" s="675" t="s">
        <v>1397</v>
      </c>
    </row>
    <row r="287" spans="1:1" ht="31.5" customHeight="1" thickBot="1">
      <c r="A287" s="675"/>
    </row>
    <row r="288" spans="1:1" ht="31.5" customHeight="1" thickBot="1">
      <c r="A288" s="675"/>
    </row>
    <row r="289" spans="1:1" ht="44.25" customHeight="1" thickBot="1">
      <c r="A289" s="674" t="s">
        <v>295</v>
      </c>
    </row>
    <row r="290" spans="1:1" ht="31.5" customHeight="1" thickBot="1">
      <c r="A290" s="675" t="s">
        <v>1398</v>
      </c>
    </row>
    <row r="291" spans="1:1" ht="31.5" customHeight="1" thickBot="1">
      <c r="A291" s="675" t="s">
        <v>1399</v>
      </c>
    </row>
    <row r="292" spans="1:1" ht="31.5" customHeight="1" thickBot="1">
      <c r="A292" s="675" t="s">
        <v>1400</v>
      </c>
    </row>
    <row r="293" spans="1:1" ht="31.5" customHeight="1" thickBot="1">
      <c r="A293" s="675" t="s">
        <v>1401</v>
      </c>
    </row>
    <row r="294" spans="1:1" ht="31.5" customHeight="1" thickBot="1">
      <c r="A294" s="675" t="s">
        <v>1402</v>
      </c>
    </row>
    <row r="295" spans="1:1" ht="31.5" customHeight="1" thickBot="1">
      <c r="A295" s="675" t="s">
        <v>1403</v>
      </c>
    </row>
    <row r="296" spans="1:1" ht="31.5" customHeight="1" thickBot="1">
      <c r="A296" s="675" t="s">
        <v>1404</v>
      </c>
    </row>
    <row r="297" spans="1:1" ht="31.5" customHeight="1" thickBot="1">
      <c r="A297" s="675" t="s">
        <v>1405</v>
      </c>
    </row>
    <row r="298" spans="1:1" ht="49.5" customHeight="1" thickBot="1">
      <c r="A298" s="675" t="s">
        <v>1406</v>
      </c>
    </row>
    <row r="299" spans="1:1" ht="31.5" customHeight="1" thickBot="1">
      <c r="A299" s="675" t="s">
        <v>1407</v>
      </c>
    </row>
    <row r="300" spans="1:1" ht="31.5" customHeight="1" thickBot="1">
      <c r="A300" s="675" t="s">
        <v>1408</v>
      </c>
    </row>
    <row r="301" spans="1:1" ht="31.5" customHeight="1" thickBot="1">
      <c r="A301" s="675" t="s">
        <v>1409</v>
      </c>
    </row>
    <row r="302" spans="1:1" ht="31.5" customHeight="1" thickBot="1">
      <c r="A302" s="675" t="s">
        <v>1410</v>
      </c>
    </row>
    <row r="303" spans="1:1" ht="31.5" customHeight="1" thickBot="1">
      <c r="A303" s="675" t="s">
        <v>1411</v>
      </c>
    </row>
    <row r="304" spans="1:1" ht="48" customHeight="1" thickBot="1">
      <c r="A304" s="674" t="s">
        <v>575</v>
      </c>
    </row>
    <row r="305" spans="1:1" ht="31.5" customHeight="1" thickBot="1">
      <c r="A305" s="675" t="s">
        <v>1412</v>
      </c>
    </row>
    <row r="306" spans="1:1" ht="58.5" customHeight="1" thickBot="1">
      <c r="A306" s="675" t="s">
        <v>1413</v>
      </c>
    </row>
    <row r="307" spans="1:1" ht="31.5" customHeight="1" thickBot="1">
      <c r="A307" s="675" t="s">
        <v>1414</v>
      </c>
    </row>
    <row r="308" spans="1:1" ht="31.5" customHeight="1" thickBot="1">
      <c r="A308" s="675" t="s">
        <v>1415</v>
      </c>
    </row>
    <row r="309" spans="1:1" ht="31.5" customHeight="1" thickBot="1">
      <c r="A309" s="675" t="s">
        <v>1416</v>
      </c>
    </row>
    <row r="310" spans="1:1" ht="73.5" customHeight="1" thickBot="1">
      <c r="A310" s="675" t="s">
        <v>1417</v>
      </c>
    </row>
    <row r="311" spans="1:1" ht="31.5" customHeight="1" thickBot="1">
      <c r="A311" s="675" t="s">
        <v>1418</v>
      </c>
    </row>
    <row r="312" spans="1:1" ht="50.25" customHeight="1" thickBot="1">
      <c r="A312" s="675" t="s">
        <v>1419</v>
      </c>
    </row>
    <row r="313" spans="1:1" ht="31.5" customHeight="1" thickBot="1">
      <c r="A313" s="675" t="s">
        <v>1420</v>
      </c>
    </row>
    <row r="314" spans="1:1" ht="31.5" customHeight="1" thickBot="1">
      <c r="A314" s="675" t="s">
        <v>1421</v>
      </c>
    </row>
    <row r="315" spans="1:1" ht="31.5" customHeight="1" thickBot="1">
      <c r="A315" s="675" t="s">
        <v>1422</v>
      </c>
    </row>
    <row r="316" spans="1:1" ht="31.5" customHeight="1" thickBot="1">
      <c r="A316" s="675" t="s">
        <v>1423</v>
      </c>
    </row>
    <row r="317" spans="1:1" ht="31.5" customHeight="1" thickBot="1">
      <c r="A317" s="675" t="s">
        <v>1424</v>
      </c>
    </row>
    <row r="318" spans="1:1" ht="31.5" customHeight="1" thickBot="1">
      <c r="A318" s="675" t="s">
        <v>1425</v>
      </c>
    </row>
    <row r="319" spans="1:1" ht="31.5" customHeight="1" thickBot="1">
      <c r="A319" s="675" t="s">
        <v>1426</v>
      </c>
    </row>
    <row r="320" spans="1:1" ht="31.5" customHeight="1" thickBot="1">
      <c r="A320" s="675" t="s">
        <v>1427</v>
      </c>
    </row>
    <row r="321" spans="1:1" ht="31.5" customHeight="1" thickBot="1">
      <c r="A321" s="675" t="s">
        <v>1428</v>
      </c>
    </row>
    <row r="322" spans="1:1" ht="31.5" customHeight="1" thickBot="1">
      <c r="A322" s="675" t="s">
        <v>1429</v>
      </c>
    </row>
    <row r="323" spans="1:1" ht="31.5" customHeight="1" thickBot="1">
      <c r="A323" s="675" t="s">
        <v>1430</v>
      </c>
    </row>
    <row r="324" spans="1:1" ht="31.5" customHeight="1" thickBot="1">
      <c r="A324" s="675" t="s">
        <v>1431</v>
      </c>
    </row>
    <row r="325" spans="1:1" ht="46.5" customHeight="1" thickBot="1">
      <c r="A325" s="675" t="s">
        <v>1432</v>
      </c>
    </row>
    <row r="326" spans="1:1" ht="46.5" customHeight="1" thickBot="1">
      <c r="A326" s="674" t="s">
        <v>625</v>
      </c>
    </row>
    <row r="327" spans="1:1" ht="31.5" customHeight="1" thickBot="1">
      <c r="A327" s="675" t="s">
        <v>1433</v>
      </c>
    </row>
    <row r="328" spans="1:1" ht="31.5" customHeight="1" thickBot="1">
      <c r="A328" s="675" t="s">
        <v>1434</v>
      </c>
    </row>
    <row r="329" spans="1:1" ht="31.5" customHeight="1" thickBot="1">
      <c r="A329" s="675" t="s">
        <v>1435</v>
      </c>
    </row>
    <row r="330" spans="1:1" ht="31.5" customHeight="1" thickBot="1">
      <c r="A330" s="675" t="s">
        <v>1436</v>
      </c>
    </row>
    <row r="331" spans="1:1" ht="31.5" customHeight="1" thickBot="1">
      <c r="A331" s="675" t="s">
        <v>1437</v>
      </c>
    </row>
    <row r="332" spans="1:1" ht="31.5" customHeight="1" thickBot="1">
      <c r="A332" s="675" t="s">
        <v>1438</v>
      </c>
    </row>
    <row r="333" spans="1:1" ht="31.5" customHeight="1" thickBot="1">
      <c r="A333" s="675" t="s">
        <v>1439</v>
      </c>
    </row>
    <row r="334" spans="1:1" ht="31.5" customHeight="1" thickBot="1">
      <c r="A334" s="675" t="s">
        <v>1440</v>
      </c>
    </row>
    <row r="335" spans="1:1" ht="52.5" customHeight="1" thickBot="1">
      <c r="A335" s="675" t="s">
        <v>1441</v>
      </c>
    </row>
    <row r="336" spans="1:1" ht="31.5" customHeight="1" thickBot="1">
      <c r="A336" s="675" t="s">
        <v>1442</v>
      </c>
    </row>
    <row r="337" spans="1:11" ht="31.5" customHeight="1" thickBot="1">
      <c r="A337" s="675" t="s">
        <v>1443</v>
      </c>
      <c r="B337" s="688"/>
      <c r="C337" s="688"/>
      <c r="D337" s="688"/>
      <c r="E337" s="688"/>
      <c r="F337" s="688"/>
      <c r="G337" s="688"/>
      <c r="H337" s="688"/>
      <c r="I337" s="688"/>
      <c r="J337" s="688"/>
      <c r="K337" s="688"/>
    </row>
    <row r="338" spans="1:11" ht="48.75" customHeight="1" thickBot="1">
      <c r="A338" s="675" t="s">
        <v>1444</v>
      </c>
    </row>
    <row r="339" spans="1:11" ht="31.5" customHeight="1" thickBot="1">
      <c r="A339" s="675" t="s">
        <v>1445</v>
      </c>
      <c r="B339" s="688"/>
      <c r="C339" s="688"/>
      <c r="D339" s="688"/>
      <c r="E339" s="688"/>
      <c r="F339" s="688"/>
      <c r="G339" s="688"/>
      <c r="H339" s="688"/>
      <c r="I339" s="688"/>
      <c r="J339" s="688"/>
      <c r="K339" s="688"/>
    </row>
    <row r="340" spans="1:11" ht="48" customHeight="1" thickBot="1">
      <c r="A340" s="675" t="s">
        <v>1446</v>
      </c>
      <c r="B340" s="688"/>
      <c r="C340" s="688"/>
      <c r="D340" s="688"/>
      <c r="E340" s="688"/>
      <c r="F340" s="688"/>
      <c r="G340" s="688"/>
      <c r="H340" s="688"/>
      <c r="I340" s="688"/>
      <c r="J340" s="688"/>
      <c r="K340" s="688"/>
    </row>
    <row r="341" spans="1:11" ht="48" customHeight="1" thickBot="1">
      <c r="A341" s="675" t="s">
        <v>1447</v>
      </c>
      <c r="B341" s="688"/>
      <c r="C341" s="688"/>
      <c r="D341" s="688"/>
      <c r="E341" s="688"/>
      <c r="F341" s="688"/>
      <c r="G341" s="688"/>
      <c r="H341" s="688"/>
      <c r="I341" s="688"/>
      <c r="J341" s="688"/>
      <c r="K341" s="688"/>
    </row>
    <row r="342" spans="1:11" ht="45.75" customHeight="1" thickBot="1">
      <c r="A342" s="674" t="s">
        <v>1008</v>
      </c>
    </row>
    <row r="343" spans="1:11" ht="31.5" customHeight="1" thickBot="1">
      <c r="A343" s="675" t="s">
        <v>1448</v>
      </c>
      <c r="B343" s="688"/>
      <c r="C343" s="688"/>
      <c r="D343" s="688"/>
      <c r="E343" s="688"/>
      <c r="F343" s="688"/>
      <c r="G343" s="688"/>
      <c r="H343" s="688"/>
      <c r="I343" s="688"/>
      <c r="J343" s="688"/>
      <c r="K343" s="688"/>
    </row>
    <row r="344" spans="1:11" ht="31.5" customHeight="1" thickBot="1">
      <c r="A344" s="675" t="s">
        <v>1449</v>
      </c>
      <c r="B344" s="688"/>
      <c r="C344" s="688"/>
      <c r="D344" s="688"/>
      <c r="E344" s="688"/>
      <c r="F344" s="688"/>
      <c r="G344" s="688"/>
      <c r="H344" s="688"/>
      <c r="I344" s="688"/>
      <c r="J344" s="688"/>
      <c r="K344" s="688"/>
    </row>
    <row r="345" spans="1:11" ht="62.25" customHeight="1" thickBot="1">
      <c r="A345" s="675" t="s">
        <v>1450</v>
      </c>
      <c r="B345" s="688"/>
      <c r="C345" s="688"/>
      <c r="D345" s="688"/>
      <c r="E345" s="688"/>
      <c r="F345" s="688"/>
      <c r="G345" s="688"/>
      <c r="H345" s="688"/>
      <c r="I345" s="688"/>
      <c r="J345" s="688"/>
      <c r="K345" s="688"/>
    </row>
    <row r="346" spans="1:11" ht="80.25" customHeight="1" thickBot="1">
      <c r="A346" s="675" t="s">
        <v>1451</v>
      </c>
      <c r="B346" s="688"/>
      <c r="C346" s="688"/>
      <c r="D346" s="688"/>
      <c r="E346" s="688"/>
      <c r="F346" s="688"/>
      <c r="G346" s="688"/>
      <c r="H346" s="688"/>
      <c r="I346" s="688"/>
      <c r="J346" s="688"/>
      <c r="K346" s="688"/>
    </row>
    <row r="347" spans="1:11" ht="31.5" customHeight="1" thickBot="1">
      <c r="A347" s="675" t="s">
        <v>1452</v>
      </c>
      <c r="B347" s="688"/>
      <c r="C347" s="688"/>
      <c r="D347" s="688"/>
      <c r="E347" s="688"/>
      <c r="F347" s="688"/>
      <c r="G347" s="688"/>
      <c r="H347" s="688"/>
      <c r="I347" s="688"/>
      <c r="J347" s="688"/>
      <c r="K347" s="688"/>
    </row>
    <row r="348" spans="1:11" ht="31.5" customHeight="1" thickBot="1">
      <c r="A348" s="675" t="s">
        <v>1453</v>
      </c>
      <c r="B348" s="688"/>
      <c r="C348" s="688"/>
      <c r="D348" s="688"/>
      <c r="E348" s="688"/>
      <c r="F348" s="688"/>
      <c r="G348" s="688"/>
      <c r="H348" s="688"/>
      <c r="I348" s="688"/>
      <c r="J348" s="688"/>
      <c r="K348" s="688"/>
    </row>
    <row r="349" spans="1:11" ht="17.25" customHeight="1">
      <c r="A349" s="689" t="s">
        <v>757</v>
      </c>
    </row>
    <row r="350" spans="1:11" ht="17.25" customHeight="1">
      <c r="A350" s="690" t="s">
        <v>1454</v>
      </c>
    </row>
    <row r="351" spans="1:11" ht="17.25" customHeight="1">
      <c r="A351" s="689" t="s">
        <v>1133</v>
      </c>
    </row>
    <row r="352" spans="1:11" ht="17.25" customHeight="1">
      <c r="A352" s="690" t="s">
        <v>758</v>
      </c>
    </row>
    <row r="353" spans="1:11" ht="17.25" customHeight="1">
      <c r="A353" s="689" t="s">
        <v>1134</v>
      </c>
    </row>
    <row r="354" spans="1:11" ht="17.25" customHeight="1">
      <c r="A354" s="690" t="s">
        <v>1135</v>
      </c>
    </row>
    <row r="355" spans="1:11" ht="31.5" customHeight="1" thickBot="1">
      <c r="A355" s="691"/>
    </row>
    <row r="356" spans="1:11" ht="48.75" customHeight="1" thickBot="1">
      <c r="A356" s="674" t="s">
        <v>1009</v>
      </c>
    </row>
    <row r="357" spans="1:11" ht="31.5" customHeight="1" thickBot="1">
      <c r="A357" s="675" t="s">
        <v>1455</v>
      </c>
    </row>
    <row r="358" spans="1:11" ht="31.5" customHeight="1" thickBot="1">
      <c r="A358" s="675" t="s">
        <v>1456</v>
      </c>
      <c r="B358" s="688"/>
      <c r="C358" s="688"/>
      <c r="D358" s="688"/>
      <c r="E358" s="688"/>
      <c r="F358" s="688"/>
      <c r="G358" s="688"/>
      <c r="H358" s="688"/>
      <c r="I358" s="688"/>
      <c r="J358" s="688"/>
      <c r="K358" s="688"/>
    </row>
    <row r="359" spans="1:11" ht="31.5" customHeight="1" thickBot="1">
      <c r="A359" s="675" t="s">
        <v>1457</v>
      </c>
      <c r="B359" s="688"/>
      <c r="C359" s="688"/>
      <c r="D359" s="688"/>
      <c r="E359" s="688"/>
      <c r="F359" s="688"/>
      <c r="G359" s="688"/>
      <c r="H359" s="688"/>
      <c r="I359" s="688"/>
      <c r="J359" s="688"/>
      <c r="K359" s="688"/>
    </row>
    <row r="360" spans="1:11" ht="65.25" customHeight="1" thickBot="1">
      <c r="A360" s="675" t="s">
        <v>1458</v>
      </c>
      <c r="B360" s="688"/>
      <c r="C360" s="688"/>
      <c r="D360" s="688"/>
      <c r="E360" s="688"/>
      <c r="F360" s="688"/>
      <c r="G360" s="688"/>
      <c r="H360" s="688"/>
      <c r="I360" s="688"/>
      <c r="J360" s="688"/>
      <c r="K360" s="688"/>
    </row>
    <row r="361" spans="1:11" ht="65.25" customHeight="1" thickBot="1">
      <c r="A361" s="675" t="s">
        <v>1459</v>
      </c>
      <c r="B361" s="688"/>
      <c r="C361" s="688"/>
      <c r="D361" s="688"/>
      <c r="E361" s="688"/>
      <c r="F361" s="688"/>
      <c r="G361" s="688"/>
      <c r="H361" s="688"/>
      <c r="I361" s="688"/>
      <c r="J361" s="688"/>
      <c r="K361" s="688"/>
    </row>
    <row r="362" spans="1:11" ht="31.5" customHeight="1" thickBot="1">
      <c r="A362" s="675" t="s">
        <v>1460</v>
      </c>
      <c r="B362" s="688"/>
      <c r="C362" s="688"/>
      <c r="D362" s="688"/>
      <c r="E362" s="688"/>
      <c r="F362" s="688"/>
      <c r="G362" s="688"/>
      <c r="H362" s="688"/>
      <c r="I362" s="688"/>
      <c r="J362" s="688"/>
      <c r="K362" s="688"/>
    </row>
    <row r="363" spans="1:11" ht="31.5" customHeight="1" thickBot="1">
      <c r="A363" s="675" t="s">
        <v>1461</v>
      </c>
      <c r="B363" s="688"/>
      <c r="C363" s="688"/>
      <c r="D363" s="688"/>
      <c r="E363" s="688"/>
      <c r="F363" s="688"/>
      <c r="G363" s="688"/>
      <c r="H363" s="688"/>
      <c r="I363" s="688"/>
      <c r="J363" s="688"/>
      <c r="K363" s="688"/>
    </row>
    <row r="364" spans="1:11" ht="31.5" customHeight="1" thickBot="1">
      <c r="A364" s="675" t="s">
        <v>1462</v>
      </c>
      <c r="B364" s="688"/>
      <c r="C364" s="688"/>
      <c r="D364" s="688"/>
      <c r="E364" s="688"/>
      <c r="F364" s="688"/>
      <c r="G364" s="688"/>
      <c r="H364" s="688"/>
      <c r="I364" s="688"/>
      <c r="J364" s="688"/>
      <c r="K364" s="688"/>
    </row>
    <row r="365" spans="1:11" ht="31.5" customHeight="1" thickBot="1">
      <c r="A365" s="678"/>
      <c r="B365" s="688"/>
      <c r="C365" s="688"/>
      <c r="D365" s="688"/>
      <c r="E365" s="688"/>
      <c r="F365" s="688"/>
      <c r="G365" s="688"/>
      <c r="H365" s="688"/>
      <c r="I365" s="688"/>
      <c r="J365" s="688"/>
      <c r="K365" s="688"/>
    </row>
    <row r="366" spans="1:11" ht="31.5" customHeight="1" thickBot="1">
      <c r="A366" s="678"/>
      <c r="B366" s="688"/>
      <c r="C366" s="688"/>
      <c r="D366" s="688"/>
      <c r="E366" s="688"/>
      <c r="F366" s="688"/>
      <c r="G366" s="688"/>
      <c r="H366" s="688"/>
      <c r="I366" s="688"/>
      <c r="J366" s="688"/>
      <c r="K366" s="688"/>
    </row>
    <row r="367" spans="1:11" s="683" customFormat="1" ht="31.5" customHeight="1">
      <c r="A367" s="692"/>
      <c r="B367" s="693"/>
      <c r="C367" s="693"/>
      <c r="D367" s="693"/>
      <c r="E367" s="693"/>
      <c r="F367" s="693"/>
      <c r="G367" s="693"/>
      <c r="H367" s="693"/>
      <c r="I367" s="693"/>
      <c r="J367" s="693"/>
      <c r="K367" s="693"/>
    </row>
    <row r="368" spans="1:11" s="683" customFormat="1" ht="31.5" customHeight="1">
      <c r="A368" s="692"/>
      <c r="B368" s="693"/>
      <c r="C368" s="693"/>
      <c r="D368" s="693"/>
      <c r="E368" s="693"/>
      <c r="F368" s="693"/>
      <c r="G368" s="693"/>
      <c r="H368" s="693"/>
      <c r="I368" s="693"/>
      <c r="J368" s="693"/>
      <c r="K368" s="693"/>
    </row>
    <row r="369" spans="1:11" s="683" customFormat="1" ht="31.5" customHeight="1">
      <c r="A369" s="682"/>
      <c r="B369" s="693"/>
      <c r="C369" s="693"/>
      <c r="D369" s="693"/>
      <c r="E369" s="693"/>
      <c r="F369" s="693"/>
      <c r="G369" s="693"/>
      <c r="H369" s="693"/>
      <c r="I369" s="693"/>
      <c r="J369" s="693"/>
      <c r="K369" s="693"/>
    </row>
    <row r="370" spans="1:11" s="683" customFormat="1" ht="31.5" customHeight="1">
      <c r="A370" s="682"/>
      <c r="B370" s="693"/>
      <c r="C370" s="693"/>
      <c r="D370" s="693"/>
      <c r="E370" s="693"/>
      <c r="F370" s="693"/>
      <c r="G370" s="693"/>
      <c r="H370" s="693"/>
      <c r="I370" s="693"/>
      <c r="J370" s="693"/>
      <c r="K370" s="693"/>
    </row>
    <row r="371" spans="1:11" s="683" customFormat="1" ht="31.5" customHeight="1">
      <c r="A371" s="682"/>
      <c r="B371" s="693"/>
      <c r="C371" s="693"/>
      <c r="D371" s="693"/>
      <c r="E371" s="693"/>
      <c r="F371" s="693"/>
      <c r="G371" s="693"/>
      <c r="H371" s="693"/>
      <c r="I371" s="693"/>
      <c r="J371" s="693"/>
      <c r="K371" s="693"/>
    </row>
    <row r="372" spans="1:11" s="683" customFormat="1" ht="31.5" customHeight="1">
      <c r="A372" s="682"/>
      <c r="B372" s="693"/>
      <c r="C372" s="693"/>
      <c r="D372" s="693"/>
      <c r="E372" s="693"/>
      <c r="F372" s="693"/>
      <c r="G372" s="693"/>
      <c r="H372" s="693"/>
      <c r="I372" s="693"/>
      <c r="J372" s="693"/>
      <c r="K372" s="693"/>
    </row>
    <row r="373" spans="1:11" s="683" customFormat="1" ht="31.5" customHeight="1">
      <c r="A373" s="682"/>
      <c r="B373" s="693"/>
      <c r="C373" s="693"/>
      <c r="D373" s="693"/>
      <c r="E373" s="693"/>
      <c r="F373" s="693"/>
      <c r="G373" s="693"/>
      <c r="H373" s="693"/>
      <c r="I373" s="693"/>
      <c r="J373" s="693"/>
      <c r="K373" s="693"/>
    </row>
    <row r="374" spans="1:11" s="683" customFormat="1" ht="31.5" customHeight="1">
      <c r="A374" s="682"/>
      <c r="B374" s="693"/>
      <c r="C374" s="693"/>
      <c r="D374" s="693"/>
      <c r="E374" s="693"/>
      <c r="F374" s="693"/>
      <c r="G374" s="693"/>
      <c r="H374" s="693"/>
      <c r="I374" s="693"/>
      <c r="J374" s="693"/>
      <c r="K374" s="693"/>
    </row>
    <row r="375" spans="1:11" s="683" customFormat="1" ht="31.5" customHeight="1">
      <c r="A375" s="682"/>
      <c r="B375" s="693"/>
      <c r="C375" s="693"/>
      <c r="D375" s="693"/>
      <c r="E375" s="693"/>
      <c r="F375" s="693"/>
      <c r="G375" s="693"/>
      <c r="H375" s="693"/>
      <c r="I375" s="693"/>
      <c r="J375" s="693"/>
      <c r="K375" s="693"/>
    </row>
    <row r="376" spans="1:11" s="683" customFormat="1" ht="31.5" customHeight="1">
      <c r="A376" s="682"/>
      <c r="B376" s="693"/>
      <c r="C376" s="693"/>
      <c r="D376" s="693"/>
      <c r="E376" s="693"/>
      <c r="F376" s="693"/>
      <c r="G376" s="693"/>
      <c r="H376" s="693"/>
      <c r="I376" s="693"/>
      <c r="J376" s="693"/>
      <c r="K376" s="693"/>
    </row>
    <row r="377" spans="1:11" s="683" customFormat="1" ht="31.5" customHeight="1">
      <c r="A377" s="682"/>
      <c r="B377" s="693"/>
      <c r="C377" s="693"/>
      <c r="D377" s="693"/>
      <c r="E377" s="693"/>
      <c r="F377" s="693"/>
      <c r="G377" s="693"/>
      <c r="H377" s="693"/>
      <c r="I377" s="693"/>
      <c r="J377" s="693"/>
      <c r="K377" s="693"/>
    </row>
    <row r="378" spans="1:11" s="683" customFormat="1" ht="31.5" customHeight="1">
      <c r="A378" s="682"/>
      <c r="B378" s="693"/>
      <c r="C378" s="693"/>
      <c r="D378" s="693"/>
      <c r="E378" s="693"/>
      <c r="F378" s="693"/>
      <c r="G378" s="693"/>
      <c r="H378" s="693"/>
      <c r="I378" s="693"/>
      <c r="J378" s="693"/>
      <c r="K378" s="693"/>
    </row>
    <row r="379" spans="1:11" s="683" customFormat="1" ht="31.5" customHeight="1">
      <c r="A379" s="682"/>
      <c r="B379" s="693"/>
      <c r="C379" s="693"/>
      <c r="D379" s="693"/>
      <c r="E379" s="693"/>
      <c r="F379" s="693"/>
      <c r="G379" s="693"/>
      <c r="H379" s="693"/>
      <c r="I379" s="693"/>
      <c r="J379" s="693"/>
      <c r="K379" s="693"/>
    </row>
    <row r="380" spans="1:11" s="683" customFormat="1" ht="31.5" customHeight="1">
      <c r="A380" s="682"/>
      <c r="B380" s="693"/>
      <c r="C380" s="693"/>
      <c r="D380" s="693"/>
      <c r="E380" s="693"/>
      <c r="F380" s="693"/>
      <c r="G380" s="693"/>
      <c r="H380" s="693"/>
      <c r="I380" s="693"/>
      <c r="J380" s="693"/>
      <c r="K380" s="693"/>
    </row>
    <row r="381" spans="1:11" s="683" customFormat="1" ht="31.5" customHeight="1">
      <c r="A381" s="682"/>
      <c r="B381" s="693"/>
      <c r="C381" s="693"/>
      <c r="D381" s="693"/>
      <c r="E381" s="693"/>
      <c r="F381" s="693"/>
      <c r="G381" s="693"/>
      <c r="H381" s="693"/>
      <c r="I381" s="693"/>
      <c r="J381" s="693"/>
      <c r="K381" s="693"/>
    </row>
    <row r="382" spans="1:11" s="683" customFormat="1" ht="31.5" customHeight="1">
      <c r="A382" s="682"/>
      <c r="B382" s="693"/>
      <c r="C382" s="693"/>
      <c r="D382" s="693"/>
      <c r="E382" s="693"/>
      <c r="F382" s="693"/>
      <c r="G382" s="693"/>
      <c r="H382" s="693"/>
      <c r="I382" s="693"/>
      <c r="J382" s="693"/>
      <c r="K382" s="693"/>
    </row>
    <row r="383" spans="1:11" s="683" customFormat="1" ht="31.5" customHeight="1">
      <c r="A383" s="682"/>
      <c r="B383" s="693"/>
      <c r="C383" s="693"/>
      <c r="D383" s="693"/>
      <c r="E383" s="693"/>
      <c r="F383" s="693"/>
      <c r="G383" s="693"/>
      <c r="H383" s="693"/>
      <c r="I383" s="693"/>
      <c r="J383" s="693"/>
      <c r="K383" s="693"/>
    </row>
    <row r="384" spans="1:11" s="683" customFormat="1" ht="31.5" customHeight="1"/>
    <row r="385" spans="1:1" s="683" customFormat="1" ht="31.5" customHeight="1">
      <c r="A385" s="682"/>
    </row>
    <row r="386" spans="1:1" s="683" customFormat="1" ht="31.5" customHeight="1">
      <c r="A386" s="682"/>
    </row>
    <row r="387" spans="1:1" s="683" customFormat="1" ht="31.5" customHeight="1">
      <c r="A387" s="682"/>
    </row>
    <row r="388" spans="1:1" s="683" customFormat="1" ht="31.5" customHeight="1">
      <c r="A388" s="682"/>
    </row>
    <row r="389" spans="1:1" s="683" customFormat="1" ht="31.5" customHeight="1">
      <c r="A389" s="682"/>
    </row>
    <row r="390" spans="1:1" s="683" customFormat="1" ht="31.5" customHeight="1">
      <c r="A390" s="682"/>
    </row>
    <row r="391" spans="1:1" s="683" customFormat="1" ht="31.5" customHeight="1">
      <c r="A391" s="682"/>
    </row>
    <row r="392" spans="1:1" s="683" customFormat="1" ht="31.5" customHeight="1">
      <c r="A392" s="694" t="s">
        <v>701</v>
      </c>
    </row>
    <row r="393" spans="1:1" s="683" customFormat="1" ht="31.5" customHeight="1">
      <c r="A393" s="682"/>
    </row>
    <row r="394" spans="1:1" s="683" customFormat="1" ht="31.5" customHeight="1">
      <c r="A394" s="682"/>
    </row>
    <row r="395" spans="1:1" s="683" customFormat="1" ht="31.5" customHeight="1">
      <c r="A395" s="682"/>
    </row>
    <row r="396" spans="1:1" s="683" customFormat="1" ht="31.5" customHeight="1">
      <c r="A396" s="682"/>
    </row>
    <row r="397" spans="1:1" s="683" customFormat="1" ht="31.5" customHeight="1">
      <c r="A397" s="682"/>
    </row>
    <row r="398" spans="1:1" s="683" customFormat="1" ht="31.5" customHeight="1">
      <c r="A398" s="682"/>
    </row>
    <row r="399" spans="1:1" s="683" customFormat="1" ht="31.5" customHeight="1">
      <c r="A399" s="682"/>
    </row>
    <row r="400" spans="1:1" s="683" customFormat="1" ht="31.5" customHeight="1"/>
    <row r="401" s="683" customFormat="1" ht="31.5" customHeight="1"/>
    <row r="402" s="683" customFormat="1" ht="31.5" customHeight="1"/>
    <row r="403" s="683" customFormat="1" ht="31.5" customHeight="1"/>
    <row r="404" s="683" customFormat="1" ht="31.5" customHeight="1"/>
    <row r="405" s="683" customFormat="1" ht="31.5" customHeight="1"/>
    <row r="406" s="683" customFormat="1" ht="31.5" customHeight="1"/>
    <row r="407" s="683" customFormat="1" ht="31.5" customHeight="1"/>
    <row r="408" s="683" customFormat="1" ht="31.5" customHeight="1"/>
    <row r="409" s="683" customFormat="1" ht="31.5" customHeight="1"/>
    <row r="410" s="683" customFormat="1" ht="31.5" customHeight="1"/>
    <row r="411" s="683" customFormat="1" ht="31.5" customHeight="1"/>
    <row r="412" s="683" customFormat="1" ht="31.5" customHeight="1"/>
    <row r="413" s="683" customFormat="1" ht="31.5" customHeight="1"/>
    <row r="414" s="683" customFormat="1" ht="31.5" customHeight="1"/>
    <row r="415" s="683" customFormat="1" ht="31.5" customHeight="1"/>
    <row r="416" s="683" customFormat="1" ht="31.5" customHeight="1"/>
    <row r="417" s="683" customFormat="1" ht="31.5" customHeight="1"/>
    <row r="418" s="683" customFormat="1" ht="31.5" customHeight="1"/>
    <row r="419" s="683" customFormat="1" ht="31.5" customHeight="1"/>
    <row r="420" s="683" customFormat="1" ht="31.5" customHeight="1"/>
    <row r="421" s="683" customFormat="1" ht="31.5" customHeight="1"/>
    <row r="422" s="683" customFormat="1" ht="31.5" customHeight="1"/>
    <row r="423" s="683" customFormat="1" ht="31.5" customHeight="1"/>
    <row r="424" s="683" customFormat="1" ht="31.5" customHeight="1"/>
    <row r="425" s="683" customFormat="1" ht="31.5" customHeight="1"/>
    <row r="426" s="683" customFormat="1" ht="31.5" customHeight="1"/>
    <row r="427" s="683" customFormat="1" ht="31.5" customHeight="1"/>
    <row r="428" s="683" customFormat="1" ht="31.5" customHeight="1"/>
    <row r="429" s="683" customFormat="1" ht="31.5" customHeight="1"/>
    <row r="430" s="683" customFormat="1" ht="31.5" customHeight="1"/>
    <row r="431" s="683" customFormat="1" ht="31.5" customHeight="1"/>
    <row r="432" s="683" customFormat="1" ht="31.5" customHeight="1"/>
    <row r="433" s="683" customFormat="1" ht="31.5" customHeight="1"/>
    <row r="434" s="683" customFormat="1" ht="31.5" customHeight="1"/>
    <row r="435" s="683" customFormat="1" ht="31.5" customHeight="1"/>
    <row r="436" s="683" customFormat="1" ht="31.5" customHeight="1"/>
    <row r="437" s="683" customFormat="1" ht="31.5" customHeight="1"/>
    <row r="438" s="683" customFormat="1" ht="31.5" customHeight="1"/>
    <row r="439" s="683" customFormat="1" ht="31.5" customHeight="1"/>
    <row r="440" s="683" customFormat="1" ht="31.5" customHeight="1"/>
    <row r="441" s="683" customFormat="1" ht="31.5" customHeight="1"/>
    <row r="442" s="683" customFormat="1" ht="31.5" customHeight="1"/>
    <row r="443" s="683" customFormat="1" ht="31.5" customHeight="1"/>
    <row r="444" s="683" customFormat="1" ht="31.5" customHeight="1"/>
    <row r="445" s="683" customFormat="1" ht="31.5" customHeight="1"/>
    <row r="446" s="683" customFormat="1" ht="31.5" customHeight="1"/>
    <row r="447" s="683" customFormat="1" ht="31.5" customHeight="1"/>
    <row r="448" s="683" customFormat="1" ht="31.5" customHeight="1"/>
    <row r="449" s="683" customFormat="1" ht="31.5" customHeight="1"/>
    <row r="450" s="683" customFormat="1" ht="31.5" customHeight="1"/>
    <row r="451" s="683" customFormat="1" ht="31.5" customHeight="1"/>
    <row r="452" s="683" customFormat="1" ht="31.5" customHeight="1"/>
    <row r="453" s="683" customFormat="1" ht="31.5" customHeight="1"/>
    <row r="454" s="683" customFormat="1" ht="31.5" customHeight="1"/>
    <row r="455" s="683" customFormat="1" ht="31.5" customHeight="1"/>
    <row r="456" s="683" customFormat="1" ht="31.5" customHeight="1"/>
    <row r="457" s="683" customFormat="1" ht="31.5" customHeight="1"/>
    <row r="458" s="683" customFormat="1" ht="31.5" customHeight="1"/>
    <row r="459" s="683" customFormat="1" ht="31.5" customHeight="1"/>
    <row r="460" s="683" customFormat="1" ht="31.5" customHeight="1"/>
    <row r="461" s="683" customFormat="1" ht="31.5" customHeight="1"/>
    <row r="462" s="683" customFormat="1" ht="31.5" customHeight="1"/>
    <row r="463" s="683" customFormat="1" ht="31.5" customHeight="1"/>
    <row r="464" s="683" customFormat="1" ht="31.5" customHeight="1"/>
    <row r="465" s="683" customFormat="1" ht="31.5" customHeight="1"/>
    <row r="466" s="683" customFormat="1" ht="31.5" customHeight="1"/>
    <row r="467" s="683" customFormat="1" ht="31.5" customHeight="1"/>
    <row r="468" s="683" customFormat="1" ht="31.5" customHeight="1"/>
    <row r="469" s="683" customFormat="1" ht="31.5" customHeight="1"/>
    <row r="470" s="683" customFormat="1" ht="31.5" customHeight="1"/>
    <row r="471" s="683" customFormat="1" ht="31.5" customHeight="1"/>
    <row r="472" s="683" customFormat="1" ht="31.5" customHeight="1"/>
    <row r="473" s="683" customFormat="1" ht="31.5" customHeight="1"/>
    <row r="474" s="683" customFormat="1" ht="31.5" customHeight="1"/>
    <row r="475" s="683" customFormat="1" ht="31.5" customHeight="1"/>
    <row r="476" s="683" customFormat="1" ht="31.5" customHeight="1"/>
    <row r="477" s="683" customFormat="1" ht="31.5" customHeight="1"/>
    <row r="478" s="683" customFormat="1" ht="31.5" customHeight="1"/>
    <row r="479" s="683" customFormat="1" ht="31.5" customHeight="1"/>
    <row r="480" s="683" customFormat="1" ht="31.5" customHeight="1"/>
    <row r="481" s="683" customFormat="1" ht="31.5" customHeight="1"/>
    <row r="482" s="683" customFormat="1" ht="31.5" customHeight="1"/>
    <row r="483" s="683" customFormat="1" ht="31.5" customHeight="1"/>
    <row r="484" s="683" customFormat="1" ht="31.5" customHeight="1"/>
    <row r="485" s="683" customFormat="1" ht="31.5" customHeight="1"/>
    <row r="486" s="683" customFormat="1" ht="31.5" customHeight="1"/>
    <row r="487" s="683" customFormat="1" ht="31.5" customHeight="1"/>
    <row r="488" s="683" customFormat="1" ht="31.5" customHeight="1"/>
    <row r="489" s="683" customFormat="1" ht="31.5" customHeight="1"/>
    <row r="490" s="683" customFormat="1" ht="31.5" customHeight="1"/>
    <row r="491" s="683" customFormat="1" ht="31.5" customHeight="1"/>
    <row r="492" s="683" customFormat="1" ht="31.5" customHeight="1"/>
    <row r="493" s="683" customFormat="1" ht="31.5" customHeight="1"/>
    <row r="494" s="683" customFormat="1" ht="31.5" customHeight="1"/>
    <row r="495" s="683" customFormat="1" ht="31.5" customHeight="1"/>
    <row r="496" s="683" customFormat="1" ht="31.5" customHeight="1"/>
    <row r="497" s="683" customFormat="1" ht="31.5" customHeight="1"/>
    <row r="498" s="683" customFormat="1" ht="31.5" customHeight="1"/>
    <row r="499" s="683" customFormat="1" ht="31.5" customHeight="1"/>
    <row r="500" s="683" customFormat="1" ht="31.5" customHeight="1"/>
    <row r="501" s="683" customFormat="1" ht="31.5" customHeight="1"/>
    <row r="502" s="683" customFormat="1" ht="31.5" customHeight="1"/>
    <row r="503" s="683" customFormat="1" ht="31.5" customHeight="1"/>
    <row r="504" s="683" customFormat="1" ht="31.5" customHeight="1"/>
    <row r="505" s="683" customFormat="1" ht="31.5" customHeight="1"/>
    <row r="506" s="683" customFormat="1" ht="31.5" customHeight="1"/>
    <row r="507" s="683" customFormat="1" ht="31.5" customHeight="1"/>
    <row r="508" s="683" customFormat="1" ht="31.5" customHeight="1"/>
    <row r="509" s="683" customFormat="1" ht="31.5" customHeight="1"/>
    <row r="510" s="683" customFormat="1" ht="31.5" customHeight="1"/>
    <row r="511" s="683" customFormat="1" ht="31.5" customHeight="1"/>
    <row r="512" s="683" customFormat="1" ht="31.5" customHeight="1"/>
    <row r="513" s="683" customFormat="1" ht="31.5" customHeight="1"/>
    <row r="514" s="683" customFormat="1" ht="31.5" customHeight="1"/>
    <row r="515" s="683" customFormat="1" ht="31.5" customHeight="1"/>
    <row r="516" s="683" customFormat="1" ht="31.5" customHeight="1"/>
    <row r="517" s="683" customFormat="1" ht="31.5" customHeight="1"/>
    <row r="518" s="683" customFormat="1" ht="31.5" customHeight="1"/>
    <row r="519" s="683" customFormat="1" ht="31.5" customHeight="1"/>
    <row r="520" s="683" customFormat="1" ht="31.5" customHeight="1"/>
    <row r="521" s="683" customFormat="1" ht="31.5" customHeight="1"/>
    <row r="522" s="683" customFormat="1" ht="31.5" customHeight="1"/>
    <row r="523" s="683" customFormat="1" ht="31.5" customHeight="1"/>
    <row r="524" s="683" customFormat="1" ht="31.5" customHeight="1"/>
    <row r="525" s="683" customFormat="1" ht="31.5" customHeight="1"/>
    <row r="526" s="683" customFormat="1" ht="31.5" customHeight="1"/>
    <row r="527" s="683" customFormat="1" ht="31.5" customHeight="1"/>
    <row r="528" s="683" customFormat="1" ht="31.5" customHeight="1"/>
    <row r="529" s="683" customFormat="1" ht="31.5" customHeight="1"/>
    <row r="530" s="683" customFormat="1" ht="31.5" customHeight="1"/>
    <row r="531" s="683" customFormat="1" ht="31.5" customHeight="1"/>
    <row r="532" s="683" customFormat="1" ht="31.5" customHeight="1"/>
    <row r="533" s="683" customFormat="1" ht="31.5" customHeight="1"/>
    <row r="534" s="683" customFormat="1" ht="31.5" customHeight="1"/>
    <row r="535" s="683" customFormat="1" ht="31.5" customHeight="1"/>
    <row r="536" s="683" customFormat="1" ht="31.5" customHeight="1"/>
    <row r="537" s="683" customFormat="1" ht="31.5" customHeight="1"/>
    <row r="538" s="683" customFormat="1" ht="31.5" customHeight="1"/>
    <row r="539" s="683" customFormat="1" ht="31.5" customHeight="1"/>
    <row r="540" s="683" customFormat="1" ht="31.5" customHeight="1"/>
    <row r="541" s="683" customFormat="1" ht="31.5" customHeight="1"/>
    <row r="542" s="683" customFormat="1" ht="31.5" customHeight="1"/>
    <row r="543" s="683" customFormat="1" ht="31.5" customHeight="1"/>
    <row r="544" s="683" customFormat="1" ht="31.5" customHeight="1"/>
    <row r="545" s="683" customFormat="1" ht="31.5" customHeight="1"/>
    <row r="546" s="683" customFormat="1" ht="31.5" customHeight="1"/>
    <row r="547" s="683" customFormat="1" ht="31.5" customHeight="1"/>
    <row r="548" s="683" customFormat="1" ht="31.5" customHeight="1"/>
    <row r="549" s="683" customFormat="1" ht="31.5" customHeight="1"/>
    <row r="550" s="683" customFormat="1" ht="31.5" customHeight="1"/>
    <row r="551" s="683" customFormat="1" ht="31.5" customHeight="1"/>
    <row r="552" s="683" customFormat="1" ht="31.5" customHeight="1"/>
    <row r="553" s="683" customFormat="1" ht="31.5" customHeight="1"/>
    <row r="554" s="683" customFormat="1" ht="31.5" customHeight="1"/>
    <row r="555" s="683" customFormat="1" ht="31.5" customHeight="1"/>
    <row r="556" s="683" customFormat="1" ht="31.5" customHeight="1"/>
    <row r="557" s="683" customFormat="1" ht="31.5" customHeight="1"/>
    <row r="558" s="683" customFormat="1" ht="31.5" customHeight="1"/>
    <row r="559" s="683" customFormat="1" ht="31.5" customHeight="1"/>
    <row r="560" s="683" customFormat="1" ht="31.5" customHeight="1"/>
    <row r="561" s="683" customFormat="1" ht="31.5" customHeight="1"/>
    <row r="562" s="683" customFormat="1" ht="31.5" customHeight="1"/>
    <row r="563" s="683" customFormat="1" ht="31.5" customHeight="1"/>
    <row r="564" s="683" customFormat="1" ht="31.5" customHeight="1"/>
    <row r="565" s="683" customFormat="1" ht="31.5" customHeight="1"/>
    <row r="566" s="683" customFormat="1" ht="31.5" customHeight="1"/>
    <row r="567" s="683" customFormat="1" ht="31.5" customHeight="1"/>
    <row r="568" s="683" customFormat="1" ht="31.5" customHeight="1"/>
    <row r="569" s="683" customFormat="1" ht="31.5" customHeight="1"/>
    <row r="570" s="683" customFormat="1" ht="31.5" customHeight="1"/>
    <row r="571" s="683" customFormat="1" ht="31.5" customHeight="1"/>
    <row r="572" s="683" customFormat="1" ht="31.5" customHeight="1"/>
    <row r="573" s="683" customFormat="1" ht="31.5" customHeight="1"/>
    <row r="574" s="683" customFormat="1" ht="31.5" customHeight="1"/>
    <row r="575" s="683" customFormat="1" ht="31.5" customHeight="1"/>
    <row r="576" s="683" customFormat="1" ht="31.5" customHeight="1"/>
    <row r="577" s="683" customFormat="1" ht="31.5" customHeight="1"/>
    <row r="578" s="683" customFormat="1" ht="31.5" customHeight="1"/>
    <row r="579" s="683" customFormat="1" ht="31.5" customHeight="1"/>
    <row r="580" s="683" customFormat="1" ht="31.5" customHeight="1"/>
    <row r="581" s="683" customFormat="1" ht="31.5" customHeight="1"/>
    <row r="582" s="683" customFormat="1" ht="31.5" customHeight="1"/>
    <row r="583" s="683" customFormat="1" ht="31.5" customHeight="1"/>
    <row r="584" s="683" customFormat="1" ht="31.5" customHeight="1"/>
    <row r="585" s="683" customFormat="1" ht="31.5" customHeight="1"/>
    <row r="586" s="683" customFormat="1" ht="31.5" customHeight="1"/>
    <row r="587" s="683" customFormat="1" ht="31.5" customHeight="1"/>
    <row r="588" s="683" customFormat="1" ht="31.5" customHeight="1"/>
    <row r="589" s="683" customFormat="1" ht="31.5" customHeight="1"/>
    <row r="590" s="683" customFormat="1" ht="31.5" customHeight="1"/>
    <row r="591" s="683" customFormat="1" ht="31.5" customHeight="1"/>
    <row r="592" s="683" customFormat="1" ht="31.5" customHeight="1"/>
    <row r="593" s="683" customFormat="1" ht="31.5" customHeight="1"/>
    <row r="594" s="683" customFormat="1" ht="31.5" customHeight="1"/>
    <row r="595" s="683" customFormat="1" ht="31.5" customHeight="1"/>
    <row r="596" s="683" customFormat="1" ht="31.5" customHeight="1"/>
    <row r="597" s="683" customFormat="1" ht="31.5" customHeight="1"/>
    <row r="598" s="683" customFormat="1" ht="31.5" customHeight="1"/>
    <row r="599" s="683" customFormat="1" ht="31.5" customHeight="1"/>
    <row r="600" s="683" customFormat="1" ht="31.5" customHeight="1"/>
    <row r="601" s="683" customFormat="1" ht="31.5" customHeight="1"/>
    <row r="602" s="683" customFormat="1" ht="31.5" customHeight="1"/>
    <row r="603" s="683" customFormat="1" ht="31.5" customHeight="1"/>
    <row r="604" s="683" customFormat="1" ht="31.5" customHeight="1"/>
    <row r="605" s="683" customFormat="1" ht="31.5" customHeight="1"/>
    <row r="606" s="683" customFormat="1" ht="31.5" customHeight="1"/>
    <row r="607" s="683" customFormat="1" ht="31.5" customHeight="1"/>
    <row r="608" s="683" customFormat="1" ht="31.5" customHeight="1"/>
    <row r="609" s="683" customFormat="1" ht="31.5" customHeight="1"/>
    <row r="610" s="683" customFormat="1" ht="31.5" customHeight="1"/>
    <row r="611" s="683" customFormat="1" ht="31.5" customHeight="1"/>
    <row r="612" s="683" customFormat="1" ht="31.5" customHeight="1"/>
    <row r="613" s="683" customFormat="1" ht="31.5" customHeight="1"/>
    <row r="614" s="683" customFormat="1" ht="31.5" customHeight="1"/>
    <row r="615" s="683" customFormat="1" ht="31.5" customHeight="1"/>
    <row r="616" s="683" customFormat="1" ht="31.5" customHeight="1"/>
    <row r="617" s="683" customFormat="1" ht="31.5" customHeight="1"/>
    <row r="618" s="683" customFormat="1" ht="31.5" customHeight="1"/>
    <row r="619" s="683" customFormat="1" ht="31.5" customHeight="1"/>
    <row r="620" s="683" customFormat="1" ht="31.5" customHeight="1"/>
    <row r="621" s="683" customFormat="1" ht="31.5" customHeight="1"/>
    <row r="622" s="683" customFormat="1" ht="31.5" customHeight="1"/>
    <row r="623" s="683" customFormat="1" ht="31.5" customHeight="1"/>
    <row r="624" s="683" customFormat="1" ht="31.5" customHeight="1"/>
    <row r="625" s="683" customFormat="1" ht="31.5" customHeight="1"/>
    <row r="626" s="683" customFormat="1" ht="31.5" customHeight="1"/>
    <row r="627" s="683" customFormat="1" ht="31.5" customHeight="1"/>
    <row r="628" s="683" customFormat="1" ht="31.5" customHeight="1"/>
    <row r="629" s="683" customFormat="1" ht="31.5" customHeight="1"/>
    <row r="630" s="683" customFormat="1" ht="31.5" customHeight="1"/>
    <row r="631" s="683" customFormat="1" ht="31.5" customHeight="1"/>
    <row r="632" s="683" customFormat="1" ht="31.5" customHeight="1"/>
    <row r="633" s="683" customFormat="1" ht="31.5" customHeight="1"/>
    <row r="634" s="683" customFormat="1" ht="31.5" customHeight="1"/>
    <row r="635" s="683" customFormat="1" ht="31.5" customHeight="1"/>
    <row r="636" s="683" customFormat="1" ht="31.5" customHeight="1"/>
    <row r="637" s="683" customFormat="1" ht="31.5" customHeight="1"/>
    <row r="638" s="683" customFormat="1" ht="31.5" customHeight="1"/>
    <row r="639" s="683" customFormat="1" ht="31.5" customHeight="1"/>
    <row r="640" s="683" customFormat="1" ht="31.5" customHeight="1"/>
    <row r="641" s="683" customFormat="1" ht="31.5" customHeight="1"/>
    <row r="642" s="683" customFormat="1" ht="31.5" customHeight="1"/>
    <row r="643" s="683" customFormat="1" ht="31.5" customHeight="1"/>
    <row r="644" s="683" customFormat="1" ht="31.5" customHeight="1"/>
    <row r="645" s="683" customFormat="1" ht="31.5" customHeight="1"/>
    <row r="646" s="683" customFormat="1" ht="31.5" customHeight="1"/>
    <row r="647" s="683" customFormat="1" ht="31.5" customHeight="1"/>
    <row r="648" s="683" customFormat="1" ht="31.5" customHeight="1"/>
    <row r="649" s="683" customFormat="1" ht="31.5" customHeight="1"/>
    <row r="650" s="683" customFormat="1" ht="31.5" customHeight="1"/>
    <row r="651" s="683" customFormat="1" ht="31.5" customHeight="1"/>
    <row r="652" s="683" customFormat="1" ht="31.5" customHeight="1"/>
    <row r="653" s="683" customFormat="1" ht="31.5" customHeight="1"/>
    <row r="654" s="683" customFormat="1" ht="31.5" customHeight="1"/>
    <row r="655" s="683" customFormat="1" ht="31.5" customHeight="1"/>
    <row r="656" s="683" customFormat="1" ht="31.5" customHeight="1"/>
    <row r="657" s="683" customFormat="1" ht="31.5" customHeight="1"/>
    <row r="658" s="683" customFormat="1" ht="31.5" customHeight="1"/>
    <row r="659" s="683" customFormat="1" ht="31.5" customHeight="1"/>
    <row r="660" s="683" customFormat="1" ht="31.5" customHeight="1"/>
    <row r="661" s="683" customFormat="1" ht="31.5" customHeight="1"/>
    <row r="662" s="683" customFormat="1" ht="31.5" customHeight="1"/>
    <row r="663" s="683" customFormat="1" ht="31.5" customHeight="1"/>
    <row r="664" s="683" customFormat="1" ht="31.5" customHeight="1"/>
    <row r="665" s="683" customFormat="1" ht="31.5" customHeight="1"/>
    <row r="666" s="683" customFormat="1" ht="31.5" customHeight="1"/>
    <row r="667" s="683" customFormat="1" ht="31.5" customHeight="1"/>
    <row r="668" s="683" customFormat="1" ht="31.5" customHeight="1"/>
    <row r="669" s="683" customFormat="1" ht="31.5" customHeight="1"/>
    <row r="670" s="683" customFormat="1" ht="31.5" customHeight="1"/>
    <row r="671" s="683" customFormat="1" ht="31.5" customHeight="1"/>
    <row r="672" s="683" customFormat="1" ht="31.5" customHeight="1"/>
    <row r="673" s="683" customFormat="1" ht="31.5" customHeight="1"/>
    <row r="674" s="683" customFormat="1" ht="31.5" customHeight="1"/>
    <row r="675" s="683" customFormat="1" ht="31.5" customHeight="1"/>
    <row r="676" s="683" customFormat="1" ht="31.5" customHeight="1"/>
    <row r="677" s="683" customFormat="1" ht="31.5" customHeight="1"/>
    <row r="678" s="683" customFormat="1" ht="31.5" customHeight="1"/>
    <row r="679" s="683" customFormat="1" ht="31.5" customHeight="1"/>
    <row r="680" s="683" customFormat="1" ht="31.5" customHeight="1"/>
    <row r="681" s="683" customFormat="1" ht="31.5" customHeight="1"/>
    <row r="682" s="683" customFormat="1" ht="31.5" customHeight="1"/>
    <row r="683" s="683" customFormat="1" ht="31.5" customHeight="1"/>
    <row r="684" s="683" customFormat="1" ht="31.5" customHeight="1"/>
    <row r="685" s="683" customFormat="1" ht="31.5" customHeight="1"/>
    <row r="686" s="683" customFormat="1" ht="31.5" customHeight="1"/>
    <row r="687" s="683" customFormat="1" ht="31.5" customHeight="1"/>
    <row r="688" s="683" customFormat="1" ht="31.5" customHeight="1"/>
    <row r="689" s="683" customFormat="1" ht="31.5" customHeight="1"/>
    <row r="690" s="683" customFormat="1" ht="31.5" customHeight="1"/>
    <row r="691" s="683" customFormat="1" ht="31.5" customHeight="1"/>
    <row r="692" s="683" customFormat="1" ht="31.5" customHeight="1"/>
    <row r="693" s="683" customFormat="1" ht="31.5" customHeight="1"/>
    <row r="694" s="683" customFormat="1" ht="31.5" customHeight="1"/>
    <row r="695" s="683" customFormat="1" ht="31.5" customHeight="1"/>
    <row r="696" s="683" customFormat="1" ht="31.5" customHeight="1"/>
    <row r="697" s="683" customFormat="1" ht="31.5" customHeight="1"/>
    <row r="698" s="683" customFormat="1" ht="31.5" customHeight="1"/>
    <row r="699" s="683" customFormat="1" ht="31.5" customHeight="1"/>
    <row r="700" s="683" customFormat="1" ht="31.5" customHeight="1"/>
    <row r="701" s="683" customFormat="1" ht="31.5" customHeight="1"/>
    <row r="702" s="683" customFormat="1" ht="31.5" customHeight="1"/>
    <row r="703" s="683" customFormat="1" ht="31.5" customHeight="1"/>
    <row r="704" s="683" customFormat="1" ht="31.5" customHeight="1"/>
    <row r="705" s="683" customFormat="1" ht="31.5" customHeight="1"/>
    <row r="706" s="683" customFormat="1" ht="31.5" customHeight="1"/>
    <row r="707" s="683" customFormat="1" ht="31.5" customHeight="1"/>
    <row r="708" s="683" customFormat="1" ht="31.5" customHeight="1"/>
    <row r="709" s="683" customFormat="1" ht="31.5" customHeight="1"/>
    <row r="710" s="683" customFormat="1" ht="31.5" customHeight="1"/>
    <row r="711" s="683" customFormat="1" ht="31.5" customHeight="1"/>
    <row r="712" s="683" customFormat="1" ht="31.5" customHeight="1"/>
    <row r="713" s="683" customFormat="1" ht="31.5" customHeight="1"/>
    <row r="714" s="683" customFormat="1" ht="31.5" customHeight="1"/>
    <row r="715" s="683" customFormat="1" ht="31.5" customHeight="1"/>
    <row r="716" s="683" customFormat="1" ht="31.5" customHeight="1"/>
    <row r="717" s="683" customFormat="1" ht="31.5" customHeight="1"/>
    <row r="718" s="683" customFormat="1" ht="31.5" customHeight="1"/>
    <row r="719" s="683" customFormat="1" ht="31.5" customHeight="1"/>
    <row r="720" s="683" customFormat="1" ht="31.5" customHeight="1"/>
    <row r="721" s="683" customFormat="1" ht="31.5" customHeight="1"/>
    <row r="722" s="683" customFormat="1" ht="31.5" customHeight="1"/>
    <row r="723" s="683" customFormat="1" ht="31.5" customHeight="1"/>
    <row r="724" s="683" customFormat="1" ht="31.5" customHeight="1"/>
    <row r="725" s="683" customFormat="1" ht="31.5" customHeight="1"/>
    <row r="726" s="683" customFormat="1" ht="31.5" customHeight="1"/>
    <row r="727" s="683" customFormat="1" ht="31.5" customHeight="1"/>
    <row r="728" s="683" customFormat="1" ht="31.5" customHeight="1"/>
    <row r="729" s="683" customFormat="1" ht="31.5" customHeight="1"/>
    <row r="730" s="683" customFormat="1" ht="31.5" customHeight="1"/>
    <row r="731" s="683" customFormat="1" ht="31.5" customHeight="1"/>
    <row r="732" s="683" customFormat="1" ht="31.5" customHeight="1"/>
    <row r="733" s="683" customFormat="1" ht="31.5" customHeight="1"/>
    <row r="734" s="683" customFormat="1" ht="31.5" customHeight="1"/>
    <row r="735" s="683" customFormat="1" ht="31.5" customHeight="1"/>
    <row r="736" s="683" customFormat="1" ht="31.5" customHeight="1"/>
    <row r="737" s="683" customFormat="1" ht="31.5" customHeight="1"/>
    <row r="738" s="683" customFormat="1" ht="31.5" customHeight="1"/>
    <row r="739" s="683" customFormat="1" ht="31.5" customHeight="1"/>
    <row r="740" s="683" customFormat="1" ht="31.5" customHeight="1"/>
    <row r="741" s="683" customFormat="1" ht="31.5" customHeight="1"/>
    <row r="742" s="683" customFormat="1" ht="31.5" customHeight="1"/>
    <row r="743" s="683" customFormat="1" ht="31.5" customHeight="1"/>
    <row r="744" s="683" customFormat="1" ht="31.5" customHeight="1"/>
    <row r="745" s="683" customFormat="1" ht="31.5" customHeight="1"/>
    <row r="746" s="683" customFormat="1" ht="31.5" customHeight="1"/>
    <row r="747" s="683" customFormat="1" ht="31.5" customHeight="1"/>
    <row r="748" s="683" customFormat="1" ht="31.5" customHeight="1"/>
    <row r="749" s="683" customFormat="1" ht="31.5" customHeight="1"/>
    <row r="750" s="683" customFormat="1" ht="31.5" customHeight="1"/>
    <row r="751" s="683" customFormat="1" ht="31.5" customHeight="1"/>
    <row r="752" s="683" customFormat="1" ht="31.5" customHeight="1"/>
    <row r="753" s="683" customFormat="1" ht="31.5" customHeight="1"/>
    <row r="754" s="683" customFormat="1" ht="31.5" customHeight="1"/>
    <row r="755" s="683" customFormat="1" ht="31.5" customHeight="1"/>
    <row r="756" s="683" customFormat="1" ht="31.5" customHeight="1"/>
    <row r="757" s="683" customFormat="1" ht="31.5" customHeight="1"/>
    <row r="758" s="683" customFormat="1" ht="31.5" customHeight="1"/>
    <row r="759" s="683" customFormat="1" ht="31.5" customHeight="1"/>
    <row r="760" s="683" customFormat="1" ht="31.5" customHeight="1"/>
    <row r="761" s="683" customFormat="1" ht="31.5" customHeight="1"/>
    <row r="762" s="683" customFormat="1" ht="31.5" customHeight="1"/>
    <row r="763" s="683" customFormat="1" ht="31.5" customHeight="1"/>
    <row r="764" s="683" customFormat="1" ht="31.5" customHeight="1"/>
    <row r="765" s="683" customFormat="1" ht="31.5" customHeight="1"/>
    <row r="766" s="683" customFormat="1" ht="31.5" customHeight="1"/>
    <row r="767" s="683" customFormat="1" ht="31.5" customHeight="1"/>
    <row r="768" s="683" customFormat="1" ht="31.5" customHeight="1"/>
    <row r="769" s="683" customFormat="1" ht="31.5" customHeight="1"/>
    <row r="770" s="683" customFormat="1" ht="31.5" customHeight="1"/>
    <row r="771" s="683" customFormat="1" ht="31.5" customHeight="1"/>
    <row r="772" s="683" customFormat="1" ht="31.5" customHeight="1"/>
    <row r="773" s="683" customFormat="1" ht="31.5" customHeight="1"/>
    <row r="774" s="683" customFormat="1" ht="31.5" customHeight="1"/>
    <row r="775" s="683" customFormat="1" ht="31.5" customHeight="1"/>
    <row r="776" s="683" customFormat="1" ht="31.5" customHeight="1"/>
    <row r="777" s="683" customFormat="1" ht="31.5" customHeight="1"/>
    <row r="778" s="683" customFormat="1" ht="31.5" customHeight="1"/>
    <row r="779" s="683" customFormat="1" ht="31.5" customHeight="1"/>
    <row r="780" s="683" customFormat="1" ht="31.5" customHeight="1"/>
    <row r="781" s="683" customFormat="1" ht="31.5" customHeight="1"/>
    <row r="782" s="683" customFormat="1" ht="31.5" customHeight="1"/>
    <row r="783" s="683" customFormat="1" ht="31.5" customHeight="1"/>
    <row r="784" s="683" customFormat="1" ht="31.5" customHeight="1"/>
    <row r="785" s="683" customFormat="1" ht="31.5" customHeight="1"/>
    <row r="786" s="683" customFormat="1" ht="31.5" customHeight="1"/>
    <row r="787" s="683" customFormat="1" ht="31.5" customHeight="1"/>
    <row r="788" s="683" customFormat="1" ht="31.5" customHeight="1"/>
    <row r="789" s="683" customFormat="1" ht="31.5" customHeight="1"/>
    <row r="790" s="683" customFormat="1" ht="31.5" customHeight="1"/>
    <row r="791" s="683" customFormat="1" ht="31.5" customHeight="1"/>
    <row r="792" s="683" customFormat="1" ht="31.5" customHeight="1"/>
    <row r="793" s="683" customFormat="1" ht="31.5" customHeight="1"/>
    <row r="794" s="683" customFormat="1" ht="31.5" customHeight="1"/>
    <row r="795" s="683" customFormat="1" ht="31.5" customHeight="1"/>
    <row r="796" s="683" customFormat="1" ht="31.5" customHeight="1"/>
    <row r="797" s="683" customFormat="1" ht="31.5" customHeight="1"/>
    <row r="798" s="683" customFormat="1" ht="31.5" customHeight="1"/>
    <row r="799" s="683" customFormat="1" ht="31.5" customHeight="1"/>
    <row r="800" s="683" customFormat="1" ht="31.5" customHeight="1"/>
    <row r="801" s="683" customFormat="1" ht="31.5" customHeight="1"/>
    <row r="802" s="683" customFormat="1" ht="31.5" customHeight="1"/>
    <row r="803" s="683" customFormat="1" ht="31.5" customHeight="1"/>
    <row r="804" s="683" customFormat="1" ht="31.5" customHeight="1"/>
    <row r="805" s="683" customFormat="1" ht="31.5" customHeight="1"/>
    <row r="806" s="683" customFormat="1" ht="31.5" customHeight="1"/>
    <row r="807" s="683" customFormat="1" ht="31.5" customHeight="1"/>
    <row r="808" s="683" customFormat="1" ht="31.5" customHeight="1"/>
    <row r="809" s="683" customFormat="1" ht="31.5" customHeight="1"/>
    <row r="810" s="683" customFormat="1" ht="31.5" customHeight="1"/>
    <row r="811" s="683" customFormat="1" ht="31.5" customHeight="1"/>
    <row r="812" s="683" customFormat="1" ht="31.5" customHeight="1"/>
    <row r="813" s="683" customFormat="1" ht="31.5" customHeight="1"/>
    <row r="814" s="683" customFormat="1" ht="31.5" customHeight="1"/>
    <row r="815" s="683" customFormat="1" ht="31.5" customHeight="1"/>
    <row r="816" s="683" customFormat="1" ht="31.5" customHeight="1"/>
    <row r="817" s="683" customFormat="1" ht="31.5" customHeight="1"/>
    <row r="818" s="683" customFormat="1" ht="31.5" customHeight="1"/>
    <row r="819" s="683" customFormat="1" ht="31.5" customHeight="1"/>
    <row r="820" s="683" customFormat="1" ht="31.5" customHeight="1"/>
    <row r="821" s="683" customFormat="1" ht="31.5" customHeight="1"/>
    <row r="822" s="683" customFormat="1" ht="31.5" customHeight="1"/>
    <row r="823" s="683" customFormat="1" ht="31.5" customHeight="1"/>
    <row r="824" s="683" customFormat="1" ht="31.5" customHeight="1"/>
    <row r="825" s="683" customFormat="1" ht="31.5" customHeight="1"/>
    <row r="826" s="683" customFormat="1" ht="31.5" customHeight="1"/>
    <row r="827" s="683" customFormat="1" ht="31.5" customHeight="1"/>
    <row r="828" s="683" customFormat="1" ht="31.5" customHeight="1"/>
    <row r="829" s="683" customFormat="1" ht="31.5" customHeight="1"/>
    <row r="830" s="683" customFormat="1" ht="31.5" customHeight="1"/>
    <row r="831" s="683" customFormat="1" ht="31.5" customHeight="1"/>
    <row r="832" s="683" customFormat="1" ht="31.5" customHeight="1"/>
    <row r="833" s="683" customFormat="1" ht="31.5" customHeight="1"/>
    <row r="834" s="683" customFormat="1" ht="31.5" customHeight="1"/>
    <row r="835" s="683" customFormat="1" ht="31.5" customHeight="1"/>
    <row r="836" s="683" customFormat="1" ht="31.5" customHeight="1"/>
    <row r="837" s="683" customFormat="1" ht="31.5" customHeight="1"/>
    <row r="838" s="683" customFormat="1" ht="31.5" customHeight="1"/>
    <row r="839" s="683" customFormat="1" ht="31.5" customHeight="1"/>
    <row r="840" s="683" customFormat="1" ht="31.5" customHeight="1"/>
    <row r="841" s="683" customFormat="1" ht="31.5" customHeight="1"/>
    <row r="842" s="683" customFormat="1" ht="31.5" customHeight="1"/>
    <row r="843" s="683" customFormat="1" ht="31.5" customHeight="1"/>
    <row r="844" s="683" customFormat="1" ht="31.5" customHeight="1"/>
    <row r="845" s="683" customFormat="1" ht="31.5" customHeight="1"/>
    <row r="846" s="683" customFormat="1" ht="31.5" customHeight="1"/>
    <row r="847" s="683" customFormat="1" ht="31.5" customHeight="1"/>
    <row r="848" s="683" customFormat="1" ht="31.5" customHeight="1"/>
    <row r="849" s="683" customFormat="1" ht="31.5" customHeight="1"/>
    <row r="850" s="683" customFormat="1" ht="31.5" customHeight="1"/>
    <row r="851" s="683" customFormat="1" ht="31.5" customHeight="1"/>
    <row r="852" s="683" customFormat="1" ht="31.5" customHeight="1"/>
    <row r="853" s="683" customFormat="1" ht="31.5" customHeight="1"/>
    <row r="854" s="683" customFormat="1" ht="31.5" customHeight="1"/>
    <row r="855" s="683" customFormat="1" ht="31.5" customHeight="1"/>
    <row r="856" s="683" customFormat="1" ht="31.5" customHeight="1"/>
    <row r="857" s="683" customFormat="1" ht="31.5" customHeight="1"/>
    <row r="858" s="683" customFormat="1" ht="31.5" customHeight="1"/>
    <row r="859" s="683" customFormat="1" ht="31.5" customHeight="1"/>
    <row r="860" s="683" customFormat="1" ht="31.5" customHeight="1"/>
    <row r="861" s="683" customFormat="1" ht="31.5" customHeight="1"/>
    <row r="862" s="683" customFormat="1" ht="31.5" customHeight="1"/>
    <row r="863" s="683" customFormat="1" ht="31.5" customHeight="1"/>
    <row r="864" s="683" customFormat="1" ht="31.5" customHeight="1"/>
    <row r="865" s="683" customFormat="1" ht="31.5" customHeight="1"/>
    <row r="866" s="683" customFormat="1" ht="31.5" customHeight="1"/>
    <row r="867" s="683" customFormat="1" ht="31.5" customHeight="1"/>
    <row r="868" s="683" customFormat="1" ht="31.5" customHeight="1"/>
    <row r="869" s="683" customFormat="1" ht="31.5" customHeight="1"/>
    <row r="870" s="683" customFormat="1" ht="31.5" customHeight="1"/>
    <row r="871" s="683" customFormat="1" ht="31.5" customHeight="1"/>
    <row r="872" s="683" customFormat="1" ht="31.5" customHeight="1"/>
    <row r="873" s="683" customFormat="1" ht="31.5" customHeight="1"/>
    <row r="874" s="683" customFormat="1" ht="31.5" customHeight="1"/>
    <row r="875" s="683" customFormat="1" ht="31.5" customHeight="1"/>
    <row r="876" s="683" customFormat="1" ht="31.5" customHeight="1"/>
    <row r="877" s="683" customFormat="1" ht="31.5" customHeight="1"/>
    <row r="878" s="683" customFormat="1" ht="31.5" customHeight="1"/>
    <row r="879" s="683" customFormat="1" ht="31.5" customHeight="1"/>
    <row r="880" s="683" customFormat="1" ht="31.5" customHeight="1"/>
    <row r="881" s="683" customFormat="1" ht="31.5" customHeight="1"/>
    <row r="882" s="683" customFormat="1" ht="31.5" customHeight="1"/>
    <row r="883" s="683" customFormat="1" ht="31.5" customHeight="1"/>
    <row r="884" s="683" customFormat="1" ht="31.5" customHeight="1"/>
    <row r="885" s="683" customFormat="1" ht="31.5" customHeight="1"/>
    <row r="886" s="683" customFormat="1" ht="31.5" customHeight="1"/>
    <row r="887" s="683" customFormat="1" ht="31.5" customHeight="1"/>
    <row r="888" s="683" customFormat="1" ht="31.5" customHeight="1"/>
    <row r="889" s="683" customFormat="1" ht="31.5" customHeight="1"/>
    <row r="890" s="683" customFormat="1" ht="31.5" customHeight="1"/>
    <row r="891" s="683" customFormat="1" ht="31.5" customHeight="1"/>
    <row r="892" s="683" customFormat="1" ht="31.5" customHeight="1"/>
    <row r="893" s="683" customFormat="1" ht="31.5" customHeight="1"/>
    <row r="894" s="683" customFormat="1" ht="31.5" customHeight="1"/>
    <row r="895" s="683" customFormat="1" ht="31.5" customHeight="1"/>
    <row r="896" s="683" customFormat="1" ht="31.5" customHeight="1"/>
    <row r="897" s="683" customFormat="1" ht="31.5" customHeight="1"/>
    <row r="898" s="683" customFormat="1" ht="31.5" customHeight="1"/>
    <row r="899" s="683" customFormat="1" ht="31.5" customHeight="1"/>
    <row r="900" s="683" customFormat="1" ht="31.5" customHeight="1"/>
    <row r="901" s="683" customFormat="1" ht="31.5" customHeight="1"/>
    <row r="902" s="683" customFormat="1" ht="31.5" customHeight="1"/>
    <row r="903" s="683" customFormat="1" ht="31.5" customHeight="1"/>
    <row r="904" s="683" customFormat="1" ht="31.5" customHeight="1"/>
    <row r="905" s="683" customFormat="1" ht="31.5" customHeight="1"/>
    <row r="906" s="683" customFormat="1" ht="31.5" customHeight="1"/>
    <row r="907" s="683" customFormat="1" ht="31.5" customHeight="1"/>
    <row r="908" s="683" customFormat="1" ht="31.5" customHeight="1"/>
    <row r="909" s="683" customFormat="1" ht="31.5" customHeight="1"/>
    <row r="910" s="683" customFormat="1" ht="31.5" customHeight="1"/>
    <row r="911" s="683" customFormat="1" ht="31.5" customHeight="1"/>
    <row r="912" s="683" customFormat="1" ht="31.5" customHeight="1"/>
    <row r="913" s="683" customFormat="1" ht="31.5" customHeight="1"/>
    <row r="914" s="683" customFormat="1" ht="31.5" customHeight="1"/>
    <row r="915" s="683" customFormat="1" ht="31.5" customHeight="1"/>
    <row r="916" s="683" customFormat="1" ht="31.5" customHeight="1"/>
    <row r="917" s="683" customFormat="1" ht="31.5" customHeight="1"/>
    <row r="918" s="683" customFormat="1" ht="31.5" customHeight="1"/>
    <row r="919" s="683" customFormat="1" ht="31.5" customHeight="1"/>
    <row r="920" s="683" customFormat="1" ht="31.5" customHeight="1"/>
    <row r="921" s="683" customFormat="1" ht="31.5" customHeight="1"/>
    <row r="922" s="683" customFormat="1" ht="31.5" customHeight="1"/>
    <row r="923" s="683" customFormat="1" ht="31.5" customHeight="1"/>
    <row r="924" s="683" customFormat="1" ht="31.5" customHeight="1"/>
    <row r="925" s="683" customFormat="1" ht="31.5" customHeight="1"/>
    <row r="926" s="683" customFormat="1" ht="31.5" customHeight="1"/>
    <row r="927" s="683" customFormat="1" ht="31.5" customHeight="1"/>
    <row r="928" s="683" customFormat="1" ht="31.5" customHeight="1"/>
    <row r="929" s="683" customFormat="1" ht="31.5" customHeight="1"/>
    <row r="930" s="683" customFormat="1" ht="31.5" customHeight="1"/>
    <row r="931" s="683" customFormat="1" ht="31.5" customHeight="1"/>
    <row r="932" s="683" customFormat="1" ht="31.5" customHeight="1"/>
    <row r="933" s="683" customFormat="1" ht="31.5" customHeight="1"/>
    <row r="934" s="683" customFormat="1" ht="31.5" customHeight="1"/>
    <row r="935" s="683" customFormat="1" ht="31.5" customHeight="1"/>
    <row r="936" s="683" customFormat="1" ht="31.5" customHeight="1"/>
    <row r="937" s="683" customFormat="1" ht="31.5" customHeight="1"/>
    <row r="938" s="683" customFormat="1" ht="31.5" customHeight="1"/>
    <row r="939" s="683" customFormat="1" ht="31.5" customHeight="1"/>
    <row r="940" s="683" customFormat="1" ht="31.5" customHeight="1"/>
    <row r="941" s="683" customFormat="1" ht="31.5" customHeight="1"/>
    <row r="942" s="683" customFormat="1" ht="31.5" customHeight="1"/>
    <row r="943" s="683" customFormat="1" ht="31.5" customHeight="1"/>
    <row r="944" s="683" customFormat="1" ht="31.5" customHeight="1"/>
    <row r="945" s="683" customFormat="1" ht="31.5" customHeight="1"/>
    <row r="946" s="683" customFormat="1" ht="31.5" customHeight="1"/>
    <row r="947" s="683" customFormat="1" ht="31.5" customHeight="1"/>
    <row r="948" s="683" customFormat="1" ht="31.5" customHeight="1"/>
    <row r="949" s="683" customFormat="1" ht="31.5" customHeight="1"/>
    <row r="950" s="683" customFormat="1" ht="31.5" customHeight="1"/>
    <row r="951" s="683" customFormat="1" ht="31.5" customHeight="1"/>
    <row r="952" s="683" customFormat="1" ht="31.5" customHeight="1"/>
    <row r="953" s="683" customFormat="1" ht="31.5" customHeight="1"/>
    <row r="954" s="683" customFormat="1" ht="31.5" customHeight="1"/>
    <row r="955" s="683" customFormat="1" ht="31.5" customHeight="1"/>
    <row r="956" s="683" customFormat="1" ht="31.5" customHeight="1"/>
    <row r="957" s="683" customFormat="1" ht="31.5" customHeight="1"/>
    <row r="958" s="683" customFormat="1" ht="31.5" customHeight="1"/>
    <row r="959" s="683" customFormat="1" ht="31.5" customHeight="1"/>
    <row r="960" s="683" customFormat="1" ht="31.5" customHeight="1"/>
    <row r="961" s="683" customFormat="1" ht="31.5" customHeight="1"/>
    <row r="962" s="683" customFormat="1" ht="31.5" customHeight="1"/>
    <row r="963" s="683" customFormat="1" ht="31.5" customHeight="1"/>
    <row r="964" s="683" customFormat="1" ht="31.5" customHeight="1"/>
    <row r="965" s="683" customFormat="1" ht="31.5" customHeight="1"/>
    <row r="966" s="683" customFormat="1" ht="31.5" customHeight="1"/>
    <row r="967" s="683" customFormat="1" ht="31.5" customHeight="1"/>
    <row r="968" s="683" customFormat="1" ht="31.5" customHeight="1"/>
    <row r="969" s="683" customFormat="1" ht="31.5" customHeight="1"/>
    <row r="970" s="683" customFormat="1" ht="31.5" customHeight="1"/>
    <row r="971" s="683" customFormat="1" ht="31.5" customHeight="1"/>
    <row r="972" s="683" customFormat="1" ht="31.5" customHeight="1"/>
    <row r="973" s="683" customFormat="1" ht="31.5" customHeight="1"/>
    <row r="974" s="683" customFormat="1" ht="31.5" customHeight="1"/>
    <row r="975" s="683" customFormat="1" ht="31.5" customHeight="1"/>
    <row r="976" s="683" customFormat="1" ht="31.5" customHeight="1"/>
    <row r="977" s="683" customFormat="1" ht="31.5" customHeight="1"/>
    <row r="978" s="683" customFormat="1" ht="31.5" customHeight="1"/>
    <row r="979" s="683" customFormat="1" ht="31.5" customHeight="1"/>
    <row r="980" s="683" customFormat="1" ht="31.5" customHeight="1"/>
    <row r="981" s="683" customFormat="1" ht="31.5" customHeight="1"/>
    <row r="982" s="683" customFormat="1" ht="31.5" customHeight="1"/>
    <row r="983" s="683" customFormat="1" ht="31.5" customHeight="1"/>
    <row r="984" s="683" customFormat="1" ht="31.5" customHeight="1"/>
    <row r="985" s="683" customFormat="1" ht="31.5" customHeight="1"/>
    <row r="986" s="683" customFormat="1" ht="31.5" customHeight="1"/>
    <row r="987" s="683" customFormat="1" ht="31.5" customHeight="1"/>
    <row r="988" s="683" customFormat="1" ht="31.5" customHeight="1"/>
    <row r="989" s="683" customFormat="1" ht="31.5" customHeight="1"/>
    <row r="990" s="683" customFormat="1" ht="31.5" customHeight="1"/>
    <row r="991" s="683" customFormat="1" ht="31.5" customHeight="1"/>
    <row r="992" s="683" customFormat="1" ht="31.5" customHeight="1"/>
    <row r="993" s="683" customFormat="1" ht="31.5" customHeight="1"/>
    <row r="994" s="683" customFormat="1" ht="31.5" customHeight="1"/>
    <row r="995" s="683" customFormat="1" ht="31.5" customHeight="1"/>
    <row r="996" s="683" customFormat="1" ht="31.5" customHeight="1"/>
    <row r="997" s="683" customFormat="1" ht="31.5" customHeight="1"/>
    <row r="998" s="683" customFormat="1" ht="31.5" customHeight="1"/>
    <row r="999" s="683" customFormat="1" ht="31.5" customHeight="1"/>
    <row r="1000" s="683" customFormat="1" ht="31.5" customHeight="1"/>
    <row r="1001" s="683" customFormat="1" ht="31.5" customHeight="1"/>
    <row r="1002" s="683" customFormat="1" ht="31.5" customHeight="1"/>
    <row r="1003" s="683" customFormat="1" ht="31.5" customHeight="1"/>
    <row r="1004" s="683" customFormat="1" ht="31.5" customHeight="1"/>
    <row r="1005" s="683" customFormat="1" ht="31.5" customHeight="1"/>
    <row r="1006" s="683" customFormat="1" ht="31.5" customHeight="1"/>
    <row r="1007" s="683" customFormat="1" ht="31.5" customHeight="1"/>
    <row r="1008" s="683" customFormat="1" ht="31.5" customHeight="1"/>
    <row r="1009" s="683" customFormat="1" ht="31.5" customHeight="1"/>
    <row r="1010" s="683" customFormat="1" ht="31.5" customHeight="1"/>
    <row r="1011" s="683" customFormat="1" ht="31.5" customHeight="1"/>
    <row r="1012" s="683" customFormat="1" ht="31.5" customHeight="1"/>
    <row r="1013" s="683" customFormat="1" ht="31.5" customHeight="1"/>
    <row r="1014" s="683" customFormat="1" ht="31.5" customHeight="1"/>
    <row r="1015" s="683" customFormat="1" ht="31.5" customHeight="1"/>
    <row r="1016" s="683" customFormat="1" ht="31.5" customHeight="1"/>
    <row r="1017" s="683" customFormat="1" ht="31.5" customHeight="1"/>
    <row r="1018" s="683" customFormat="1" ht="31.5" customHeight="1"/>
    <row r="1019" s="683" customFormat="1" ht="31.5" customHeight="1"/>
    <row r="1020" s="683" customFormat="1" ht="31.5" customHeight="1"/>
    <row r="1021" s="683" customFormat="1" ht="31.5" customHeight="1"/>
    <row r="1022" s="683" customFormat="1" ht="31.5" customHeight="1"/>
    <row r="1023" s="683" customFormat="1" ht="31.5" customHeight="1"/>
    <row r="1024" s="683" customFormat="1" ht="31.5" customHeight="1"/>
    <row r="1025" s="683" customFormat="1" ht="31.5" customHeight="1"/>
    <row r="1026" s="683" customFormat="1" ht="31.5" customHeight="1"/>
    <row r="1027" s="683" customFormat="1" ht="31.5" customHeight="1"/>
    <row r="1028" s="683" customFormat="1" ht="31.5" customHeight="1"/>
    <row r="1029" s="683" customFormat="1" ht="31.5" customHeight="1"/>
    <row r="1030" s="683" customFormat="1" ht="31.5" customHeight="1"/>
    <row r="1031" s="683" customFormat="1" ht="31.5" customHeight="1"/>
    <row r="1032" s="683" customFormat="1" ht="31.5" customHeight="1"/>
    <row r="1033" s="683" customFormat="1" ht="31.5" customHeight="1"/>
    <row r="1034" s="683" customFormat="1" ht="31.5" customHeight="1"/>
    <row r="1035" s="683" customFormat="1" ht="31.5" customHeight="1"/>
    <row r="1036" s="683" customFormat="1" ht="31.5" customHeight="1"/>
    <row r="1037" s="683" customFormat="1" ht="31.5" customHeight="1"/>
    <row r="1038" s="683" customFormat="1" ht="31.5" customHeight="1"/>
    <row r="1039" s="683" customFormat="1" ht="31.5" customHeight="1"/>
    <row r="1040" s="683" customFormat="1" ht="31.5" customHeight="1"/>
    <row r="1041" s="683" customFormat="1" ht="31.5" customHeight="1"/>
    <row r="1042" s="683" customFormat="1" ht="31.5" customHeight="1"/>
    <row r="1043" s="683" customFormat="1" ht="31.5" customHeight="1"/>
    <row r="1044" s="683" customFormat="1" ht="31.5" customHeight="1"/>
    <row r="1045" s="683" customFormat="1" ht="31.5" customHeight="1"/>
    <row r="1046" s="683" customFormat="1" ht="31.5" customHeight="1"/>
    <row r="1047" s="683" customFormat="1" ht="31.5" customHeight="1"/>
    <row r="1048" s="683" customFormat="1" ht="31.5" customHeight="1"/>
    <row r="1049" s="683" customFormat="1" ht="31.5" customHeight="1"/>
    <row r="1050" s="683" customFormat="1" ht="31.5" customHeight="1"/>
    <row r="1051" s="683" customFormat="1" ht="31.5" customHeight="1"/>
    <row r="1052" s="683" customFormat="1" ht="31.5" customHeight="1"/>
    <row r="1053" s="683" customFormat="1" ht="31.5" customHeight="1"/>
    <row r="1054" s="683" customFormat="1" ht="31.5" customHeight="1"/>
    <row r="1055" s="683" customFormat="1" ht="31.5" customHeight="1"/>
    <row r="1056" s="683" customFormat="1" ht="31.5" customHeight="1"/>
    <row r="1057" s="683" customFormat="1" ht="31.5" customHeight="1"/>
    <row r="1058" s="683" customFormat="1" ht="31.5" customHeight="1"/>
    <row r="1059" s="683" customFormat="1" ht="31.5" customHeight="1"/>
    <row r="1060" s="683" customFormat="1" ht="31.5" customHeight="1"/>
    <row r="1061" s="683" customFormat="1" ht="31.5" customHeight="1"/>
    <row r="1062" s="683" customFormat="1" ht="31.5" customHeight="1"/>
    <row r="1063" s="683" customFormat="1" ht="31.5" customHeight="1"/>
    <row r="1064" s="683" customFormat="1" ht="31.5" customHeight="1"/>
    <row r="1065" s="683" customFormat="1" ht="31.5" customHeight="1"/>
    <row r="1066" s="683" customFormat="1" ht="31.5" customHeight="1"/>
    <row r="1067" s="683" customFormat="1" ht="31.5" customHeight="1"/>
    <row r="1068" s="683" customFormat="1" ht="31.5" customHeight="1"/>
    <row r="1069" s="683" customFormat="1" ht="31.5" customHeight="1"/>
    <row r="1070" s="683" customFormat="1" ht="31.5" customHeight="1"/>
    <row r="1071" s="683" customFormat="1" ht="31.5" customHeight="1"/>
    <row r="1072" s="683" customFormat="1" ht="31.5" customHeight="1"/>
    <row r="1073" s="683" customFormat="1" ht="31.5" customHeight="1"/>
    <row r="1074" s="683" customFormat="1" ht="31.5" customHeight="1"/>
    <row r="1075" s="683" customFormat="1" ht="31.5" customHeight="1"/>
    <row r="1076" s="683" customFormat="1" ht="31.5" customHeight="1"/>
    <row r="1077" s="683" customFormat="1" ht="31.5" customHeight="1"/>
    <row r="1078" s="683" customFormat="1" ht="31.5" customHeight="1"/>
    <row r="1079" s="683" customFormat="1" ht="31.5" customHeight="1"/>
    <row r="1080" s="683" customFormat="1" ht="31.5" customHeight="1"/>
    <row r="1081" s="683" customFormat="1" ht="31.5" customHeight="1"/>
    <row r="1082" s="683" customFormat="1" ht="31.5" customHeight="1"/>
    <row r="1083" s="683" customFormat="1" ht="31.5" customHeight="1"/>
    <row r="1084" s="683" customFormat="1" ht="31.5" customHeight="1"/>
    <row r="1085" s="683" customFormat="1" ht="31.5" customHeight="1"/>
    <row r="1086" s="683" customFormat="1" ht="31.5" customHeight="1"/>
    <row r="1087" s="683" customFormat="1" ht="31.5" customHeight="1"/>
    <row r="1088" s="683" customFormat="1" ht="31.5" customHeight="1"/>
    <row r="1089" s="683" customFormat="1" ht="31.5" customHeight="1"/>
    <row r="1090" s="683" customFormat="1" ht="31.5" customHeight="1"/>
    <row r="1091" s="683" customFormat="1" ht="31.5" customHeight="1"/>
    <row r="1092" s="683" customFormat="1" ht="31.5" customHeight="1"/>
    <row r="1093" s="683" customFormat="1" ht="31.5" customHeight="1"/>
    <row r="1094" s="683" customFormat="1" ht="31.5" customHeight="1"/>
    <row r="1095" s="683" customFormat="1" ht="31.5" customHeight="1"/>
    <row r="1096" s="683" customFormat="1" ht="31.5" customHeight="1"/>
    <row r="1097" s="683" customFormat="1" ht="31.5" customHeight="1"/>
    <row r="1098" s="683" customFormat="1" ht="31.5" customHeight="1"/>
    <row r="1099" s="683" customFormat="1" ht="31.5" customHeight="1"/>
    <row r="1100" s="683" customFormat="1" ht="31.5" customHeight="1"/>
    <row r="1101" s="683" customFormat="1" ht="31.5" customHeight="1"/>
    <row r="1102" s="683" customFormat="1" ht="31.5" customHeight="1"/>
    <row r="1103" s="683" customFormat="1" ht="31.5" customHeight="1"/>
    <row r="1104" s="683" customFormat="1" ht="31.5" customHeight="1"/>
    <row r="1105" s="683" customFormat="1" ht="31.5" customHeight="1"/>
    <row r="1106" s="683" customFormat="1" ht="31.5" customHeight="1"/>
    <row r="1107" s="683" customFormat="1" ht="31.5" customHeight="1"/>
    <row r="1108" s="683" customFormat="1" ht="31.5" customHeight="1"/>
    <row r="1109" s="683" customFormat="1" ht="31.5" customHeight="1"/>
    <row r="1110" s="683" customFormat="1" ht="31.5" customHeight="1"/>
    <row r="1111" s="683" customFormat="1" ht="31.5" customHeight="1"/>
    <row r="1112" s="683" customFormat="1" ht="31.5" customHeight="1"/>
    <row r="1113" s="683" customFormat="1" ht="31.5" customHeight="1"/>
    <row r="1114" s="683" customFormat="1" ht="31.5" customHeight="1"/>
    <row r="1115" s="683" customFormat="1" ht="31.5" customHeight="1"/>
    <row r="1116" s="683" customFormat="1" ht="31.5" customHeight="1"/>
    <row r="1117" s="683" customFormat="1" ht="31.5" customHeight="1"/>
    <row r="1118" s="683" customFormat="1" ht="31.5" customHeight="1"/>
    <row r="1119" s="683" customFormat="1" ht="31.5" customHeight="1"/>
    <row r="1120" s="683" customFormat="1" ht="31.5" customHeight="1"/>
    <row r="1121" s="683" customFormat="1" ht="31.5" customHeight="1"/>
    <row r="1122" s="683" customFormat="1" ht="31.5" customHeight="1"/>
    <row r="1123" s="683" customFormat="1" ht="31.5" customHeight="1"/>
    <row r="1124" s="683" customFormat="1" ht="31.5" customHeight="1"/>
    <row r="1125" s="683" customFormat="1" ht="31.5" customHeight="1"/>
    <row r="1126" s="683" customFormat="1" ht="31.5" customHeight="1"/>
    <row r="1127" s="683" customFormat="1" ht="31.5" customHeight="1"/>
    <row r="1128" s="683" customFormat="1" ht="31.5" customHeight="1"/>
    <row r="1129" s="683" customFormat="1" ht="31.5" customHeight="1"/>
    <row r="1130" s="683" customFormat="1" ht="31.5" customHeight="1"/>
    <row r="1131" s="683" customFormat="1" ht="31.5" customHeight="1"/>
    <row r="1132" s="683" customFormat="1" ht="31.5" customHeight="1"/>
    <row r="1133" s="683" customFormat="1" ht="31.5" customHeight="1"/>
    <row r="1134" s="683" customFormat="1" ht="31.5" customHeight="1"/>
    <row r="1135" s="683" customFormat="1" ht="31.5" customHeight="1"/>
    <row r="1136" s="683" customFormat="1" ht="31.5" customHeight="1"/>
    <row r="1137" s="683" customFormat="1" ht="31.5" customHeight="1"/>
    <row r="1138" s="683" customFormat="1" ht="31.5" customHeight="1"/>
    <row r="1139" s="683" customFormat="1" ht="31.5" customHeight="1"/>
    <row r="1140" s="683" customFormat="1" ht="31.5" customHeight="1"/>
    <row r="1141" s="683" customFormat="1" ht="31.5" customHeight="1"/>
    <row r="1142" s="683" customFormat="1" ht="31.5" customHeight="1"/>
    <row r="1143" s="683" customFormat="1" ht="31.5" customHeight="1"/>
    <row r="1144" s="683" customFormat="1" ht="31.5" customHeight="1"/>
    <row r="1145" s="683" customFormat="1" ht="31.5" customHeight="1"/>
    <row r="1146" s="683" customFormat="1" ht="31.5" customHeight="1"/>
    <row r="1147" s="683" customFormat="1" ht="31.5" customHeight="1"/>
    <row r="1148" s="683" customFormat="1" ht="31.5" customHeight="1"/>
    <row r="1149" s="683" customFormat="1" ht="31.5" customHeight="1"/>
    <row r="1150" s="683" customFormat="1" ht="31.5" customHeight="1"/>
    <row r="1151" s="683" customFormat="1" ht="31.5" customHeight="1"/>
    <row r="1152" s="683" customFormat="1" ht="31.5" customHeight="1"/>
    <row r="1153" s="683" customFormat="1" ht="31.5" customHeight="1"/>
    <row r="1154" s="683" customFormat="1" ht="31.5" customHeight="1"/>
    <row r="1155" s="683" customFormat="1" ht="31.5" customHeight="1"/>
    <row r="1156" s="683" customFormat="1" ht="31.5" customHeight="1"/>
    <row r="1157" s="683" customFormat="1" ht="31.5" customHeight="1"/>
    <row r="1158" s="683" customFormat="1" ht="31.5" customHeight="1"/>
    <row r="1159" s="683" customFormat="1" ht="31.5" customHeight="1"/>
    <row r="1160" s="683" customFormat="1" ht="31.5" customHeight="1"/>
    <row r="1161" s="683" customFormat="1" ht="31.5" customHeight="1"/>
    <row r="1162" s="683" customFormat="1" ht="31.5" customHeight="1"/>
    <row r="1163" s="683" customFormat="1" ht="31.5" customHeight="1"/>
    <row r="1164" s="683" customFormat="1" ht="31.5" customHeight="1"/>
    <row r="1165" s="683" customFormat="1" ht="31.5" customHeight="1"/>
    <row r="1166" s="683" customFormat="1" ht="31.5" customHeight="1"/>
    <row r="1167" s="683" customFormat="1" ht="31.5" customHeight="1"/>
    <row r="1168" s="683" customFormat="1" ht="31.5" customHeight="1"/>
    <row r="1169" s="683" customFormat="1" ht="31.5" customHeight="1"/>
    <row r="1170" s="683" customFormat="1" ht="31.5" customHeight="1"/>
    <row r="1171" s="683" customFormat="1" ht="31.5" customHeight="1"/>
    <row r="1172" s="683" customFormat="1" ht="31.5" customHeight="1"/>
    <row r="1173" s="683" customFormat="1" ht="31.5" customHeight="1"/>
    <row r="1174" s="683" customFormat="1" ht="31.5" customHeight="1"/>
    <row r="1175" s="683" customFormat="1" ht="31.5" customHeight="1"/>
    <row r="1176" s="683" customFormat="1" ht="31.5" customHeight="1"/>
    <row r="1177" s="683" customFormat="1" ht="31.5" customHeight="1"/>
    <row r="1178" s="683" customFormat="1" ht="31.5" customHeight="1"/>
    <row r="1179" s="683" customFormat="1" ht="31.5" customHeight="1"/>
    <row r="1180" s="683" customFormat="1" ht="31.5" customHeight="1"/>
    <row r="1181" s="683" customFormat="1" ht="31.5" customHeight="1"/>
    <row r="1182" s="683" customFormat="1" ht="31.5" customHeight="1"/>
    <row r="1183" s="683" customFormat="1" ht="31.5" customHeight="1"/>
    <row r="1184" s="683" customFormat="1" ht="31.5" customHeight="1"/>
    <row r="1185" s="683" customFormat="1" ht="31.5" customHeight="1"/>
    <row r="1186" s="683" customFormat="1" ht="31.5" customHeight="1"/>
    <row r="1187" s="683" customFormat="1" ht="31.5" customHeight="1"/>
    <row r="1188" s="683" customFormat="1" ht="31.5" customHeight="1"/>
    <row r="1189" s="683" customFormat="1" ht="31.5" customHeight="1"/>
    <row r="1190" s="683" customFormat="1" ht="31.5" customHeight="1"/>
    <row r="1191" s="683" customFormat="1" ht="31.5" customHeight="1"/>
    <row r="1192" s="683" customFormat="1" ht="31.5" customHeight="1"/>
    <row r="1193" s="683" customFormat="1" ht="31.5" customHeight="1"/>
    <row r="1194" s="683" customFormat="1" ht="31.5" customHeight="1"/>
    <row r="1195" s="683" customFormat="1" ht="31.5" customHeight="1"/>
    <row r="1196" s="683" customFormat="1" ht="31.5" customHeight="1"/>
    <row r="1197" s="683" customFormat="1" ht="31.5" customHeight="1"/>
    <row r="1198" s="683" customFormat="1" ht="31.5" customHeight="1"/>
    <row r="1199" s="683" customFormat="1" ht="31.5" customHeight="1"/>
    <row r="1200" s="683" customFormat="1" ht="31.5" customHeight="1"/>
    <row r="1201" s="683" customFormat="1" ht="31.5" customHeight="1"/>
    <row r="1202" s="683" customFormat="1" ht="31.5" customHeight="1"/>
    <row r="1203" s="683" customFormat="1" ht="31.5" customHeight="1"/>
    <row r="1204" s="683" customFormat="1" ht="31.5" customHeight="1"/>
    <row r="1205" s="683" customFormat="1" ht="31.5" customHeight="1"/>
    <row r="1206" s="683" customFormat="1" ht="31.5" customHeight="1"/>
    <row r="1207" s="683" customFormat="1" ht="31.5" customHeight="1"/>
    <row r="1208" s="683" customFormat="1" ht="31.5" customHeight="1"/>
    <row r="1209" s="683" customFormat="1" ht="31.5" customHeight="1"/>
    <row r="1210" s="683" customFormat="1" ht="31.5" customHeight="1"/>
    <row r="1211" s="683" customFormat="1" ht="31.5" customHeight="1"/>
    <row r="1212" s="683" customFormat="1" ht="31.5" customHeight="1"/>
    <row r="1213" s="683" customFormat="1" ht="31.5" customHeight="1"/>
    <row r="1214" s="683" customFormat="1" ht="31.5" customHeight="1"/>
    <row r="1215" s="683" customFormat="1" ht="31.5" customHeight="1"/>
    <row r="1216" s="683" customFormat="1" ht="31.5" customHeight="1"/>
    <row r="1217" s="683" customFormat="1" ht="31.5" customHeight="1"/>
    <row r="1218" s="683" customFormat="1" ht="31.5" customHeight="1"/>
    <row r="1219" s="683" customFormat="1" ht="31.5" customHeight="1"/>
    <row r="1220" s="683" customFormat="1" ht="31.5" customHeight="1"/>
    <row r="1221" s="683" customFormat="1" ht="31.5" customHeight="1"/>
    <row r="1222" s="683" customFormat="1" ht="31.5" customHeight="1"/>
    <row r="1223" s="683" customFormat="1" ht="31.5" customHeight="1"/>
    <row r="1224" s="683" customFormat="1" ht="31.5" customHeight="1"/>
    <row r="1225" s="683" customFormat="1" ht="31.5" customHeight="1"/>
    <row r="1226" s="683" customFormat="1" ht="31.5" customHeight="1"/>
    <row r="1227" s="683" customFormat="1" ht="31.5" customHeight="1"/>
    <row r="1228" s="683" customFormat="1" ht="31.5" customHeight="1"/>
    <row r="1229" s="683" customFormat="1" ht="31.5" customHeight="1"/>
    <row r="1230" s="683" customFormat="1" ht="31.5" customHeight="1"/>
    <row r="1231" s="683" customFormat="1" ht="31.5" customHeight="1"/>
    <row r="1232" s="683" customFormat="1" ht="31.5" customHeight="1"/>
    <row r="1233" s="683" customFormat="1" ht="31.5" customHeight="1"/>
    <row r="1234" s="683" customFormat="1" ht="31.5" customHeight="1"/>
    <row r="1235" s="683" customFormat="1" ht="31.5" customHeight="1"/>
    <row r="1236" s="683" customFormat="1" ht="31.5" customHeight="1"/>
    <row r="1237" s="683" customFormat="1" ht="31.5" customHeight="1"/>
    <row r="1238" s="683" customFormat="1" ht="31.5" customHeight="1"/>
    <row r="1239" s="683" customFormat="1" ht="31.5" customHeight="1"/>
    <row r="1240" s="683" customFormat="1" ht="31.5" customHeight="1"/>
    <row r="1241" s="683" customFormat="1" ht="31.5" customHeight="1"/>
    <row r="1242" s="683" customFormat="1" ht="31.5" customHeight="1"/>
    <row r="1243" s="683" customFormat="1" ht="31.5" customHeight="1"/>
    <row r="1244" s="683" customFormat="1" ht="31.5" customHeight="1"/>
    <row r="1245" s="683" customFormat="1" ht="31.5" customHeight="1"/>
    <row r="1246" s="683" customFormat="1" ht="31.5" customHeight="1"/>
    <row r="1247" s="683" customFormat="1" ht="31.5" customHeight="1"/>
    <row r="1248" s="683" customFormat="1" ht="31.5" customHeight="1"/>
    <row r="1249" s="683" customFormat="1" ht="31.5" customHeight="1"/>
    <row r="1250" s="683" customFormat="1" ht="31.5" customHeight="1"/>
    <row r="1251" s="683" customFormat="1" ht="31.5" customHeight="1"/>
    <row r="1252" s="683" customFormat="1" ht="31.5" customHeight="1"/>
    <row r="1253" s="683" customFormat="1" ht="31.5" customHeight="1"/>
    <row r="1254" s="683" customFormat="1" ht="31.5" customHeight="1"/>
    <row r="1255" s="683" customFormat="1" ht="31.5" customHeight="1"/>
    <row r="1256" s="683" customFormat="1" ht="31.5" customHeight="1"/>
    <row r="1257" s="683" customFormat="1" ht="31.5" customHeight="1"/>
    <row r="1258" s="683" customFormat="1" ht="31.5" customHeight="1"/>
    <row r="1259" s="683" customFormat="1" ht="31.5" customHeight="1"/>
    <row r="1260" s="683" customFormat="1" ht="31.5" customHeight="1"/>
    <row r="1261" s="683" customFormat="1" ht="31.5" customHeight="1"/>
    <row r="1262" s="683" customFormat="1" ht="31.5" customHeight="1"/>
    <row r="1263" s="683" customFormat="1" ht="31.5" customHeight="1"/>
    <row r="1264" s="683" customFormat="1" ht="31.5" customHeight="1"/>
    <row r="1265" s="683" customFormat="1" ht="31.5" customHeight="1"/>
    <row r="1266" s="683" customFormat="1" ht="31.5" customHeight="1"/>
    <row r="1267" s="683" customFormat="1" ht="31.5" customHeight="1"/>
    <row r="1268" s="683" customFormat="1" ht="31.5" customHeight="1"/>
    <row r="1269" s="683" customFormat="1" ht="31.5" customHeight="1"/>
    <row r="1270" s="683" customFormat="1" ht="31.5" customHeight="1"/>
    <row r="1271" s="683" customFormat="1" ht="31.5" customHeight="1"/>
    <row r="1272" s="683" customFormat="1" ht="31.5" customHeight="1"/>
    <row r="1273" s="683" customFormat="1" ht="31.5" customHeight="1"/>
    <row r="1274" s="683" customFormat="1" ht="31.5" customHeight="1"/>
    <row r="1275" s="683" customFormat="1" ht="31.5" customHeight="1"/>
    <row r="1276" s="683" customFormat="1" ht="31.5" customHeight="1"/>
    <row r="1277" s="683" customFormat="1" ht="31.5" customHeight="1"/>
    <row r="1278" s="683" customFormat="1" ht="31.5" customHeight="1"/>
    <row r="1279" s="683" customFormat="1" ht="31.5" customHeight="1"/>
    <row r="1280" s="683" customFormat="1" ht="31.5" customHeight="1"/>
    <row r="1281" s="683" customFormat="1" ht="31.5" customHeight="1"/>
    <row r="1282" s="683" customFormat="1" ht="31.5" customHeight="1"/>
    <row r="1283" s="683" customFormat="1" ht="31.5" customHeight="1"/>
    <row r="1284" s="683" customFormat="1" ht="31.5" customHeight="1"/>
    <row r="1285" s="683" customFormat="1" ht="31.5" customHeight="1"/>
    <row r="1286" s="683" customFormat="1" ht="31.5" customHeight="1"/>
    <row r="1287" s="683" customFormat="1" ht="31.5" customHeight="1"/>
    <row r="1288" s="683" customFormat="1" ht="31.5" customHeight="1"/>
    <row r="1289" s="683" customFormat="1" ht="31.5" customHeight="1"/>
    <row r="1290" s="683" customFormat="1" ht="31.5" customHeight="1"/>
    <row r="1291" s="683" customFormat="1" ht="31.5" customHeight="1"/>
    <row r="1292" s="683" customFormat="1" ht="31.5" customHeight="1"/>
    <row r="1293" s="683" customFormat="1" ht="31.5" customHeight="1"/>
    <row r="1294" s="683" customFormat="1" ht="31.5" customHeight="1"/>
    <row r="1295" s="683" customFormat="1" ht="31.5" customHeight="1"/>
    <row r="1296" s="683" customFormat="1" ht="31.5" customHeight="1"/>
    <row r="1297" s="683" customFormat="1" ht="31.5" customHeight="1"/>
    <row r="1298" s="683" customFormat="1" ht="31.5" customHeight="1"/>
    <row r="1299" s="683" customFormat="1" ht="31.5" customHeight="1"/>
    <row r="1300" s="683" customFormat="1" ht="31.5" customHeight="1"/>
    <row r="1301" s="683" customFormat="1" ht="31.5" customHeight="1"/>
    <row r="1302" s="683" customFormat="1" ht="31.5" customHeight="1"/>
    <row r="1303" s="683" customFormat="1" ht="31.5" customHeight="1"/>
    <row r="1304" s="683" customFormat="1" ht="31.5" customHeight="1"/>
    <row r="1305" s="683" customFormat="1" ht="31.5" customHeight="1"/>
    <row r="1306" s="683" customFormat="1" ht="31.5" customHeight="1"/>
    <row r="1307" s="683" customFormat="1" ht="31.5" customHeight="1"/>
    <row r="1308" s="683" customFormat="1" ht="31.5" customHeight="1"/>
    <row r="1309" s="683" customFormat="1" ht="31.5" customHeight="1"/>
    <row r="1310" s="683" customFormat="1" ht="31.5" customHeight="1"/>
    <row r="1311" s="683" customFormat="1" ht="31.5" customHeight="1"/>
    <row r="1312" s="683" customFormat="1" ht="31.5" customHeight="1"/>
    <row r="1313" s="683" customFormat="1" ht="31.5" customHeight="1"/>
    <row r="1314" s="683" customFormat="1" ht="31.5" customHeight="1"/>
    <row r="1315" s="683" customFormat="1" ht="31.5" customHeight="1"/>
    <row r="1316" s="683" customFormat="1" ht="31.5" customHeight="1"/>
    <row r="1317" s="683" customFormat="1" ht="31.5" customHeight="1"/>
    <row r="1318" s="683" customFormat="1" ht="31.5" customHeight="1"/>
    <row r="1319" s="683" customFormat="1" ht="31.5" customHeight="1"/>
    <row r="1320" s="683" customFormat="1" ht="31.5" customHeight="1"/>
    <row r="1321" s="683" customFormat="1" ht="31.5" customHeight="1"/>
    <row r="1322" s="683" customFormat="1" ht="31.5" customHeight="1"/>
    <row r="1323" s="683" customFormat="1" ht="31.5" customHeight="1"/>
    <row r="1324" s="683" customFormat="1" ht="31.5" customHeight="1"/>
    <row r="1325" s="683" customFormat="1" ht="31.5" customHeight="1"/>
    <row r="1326" s="683" customFormat="1" ht="31.5" customHeight="1"/>
    <row r="1327" s="683" customFormat="1" ht="31.5" customHeight="1"/>
    <row r="1328" s="683" customFormat="1" ht="31.5" customHeight="1"/>
    <row r="1329" s="683" customFormat="1" ht="31.5" customHeight="1"/>
    <row r="1330" s="683" customFormat="1" ht="31.5" customHeight="1"/>
    <row r="1331" s="683" customFormat="1" ht="31.5" customHeight="1"/>
    <row r="1332" s="683" customFormat="1" ht="31.5" customHeight="1"/>
    <row r="1333" s="683" customFormat="1" ht="31.5" customHeight="1"/>
    <row r="1334" s="683" customFormat="1" ht="31.5" customHeight="1"/>
    <row r="1335" s="683" customFormat="1" ht="31.5" customHeight="1"/>
    <row r="1336" s="683" customFormat="1" ht="31.5" customHeight="1"/>
    <row r="1337" s="683" customFormat="1" ht="31.5" customHeight="1"/>
    <row r="1338" s="683" customFormat="1" ht="31.5" customHeight="1"/>
    <row r="1339" s="683" customFormat="1" ht="31.5" customHeight="1"/>
    <row r="1340" s="683" customFormat="1" ht="31.5" customHeight="1"/>
    <row r="1341" s="683" customFormat="1" ht="31.5" customHeight="1"/>
    <row r="1342" s="683" customFormat="1" ht="31.5" customHeight="1"/>
    <row r="1343" s="683" customFormat="1" ht="31.5" customHeight="1"/>
    <row r="1344" s="683" customFormat="1" ht="31.5" customHeight="1"/>
    <row r="1345" s="683" customFormat="1" ht="31.5" customHeight="1"/>
    <row r="1346" s="683" customFormat="1" ht="31.5" customHeight="1"/>
    <row r="1347" s="683" customFormat="1" ht="31.5" customHeight="1"/>
    <row r="1348" s="683" customFormat="1" ht="31.5" customHeight="1"/>
    <row r="1349" s="683" customFormat="1" ht="31.5" customHeight="1"/>
    <row r="1350" s="683" customFormat="1" ht="31.5" customHeight="1"/>
    <row r="1351" s="683" customFormat="1" ht="31.5" customHeight="1"/>
    <row r="1352" s="683" customFormat="1" ht="31.5" customHeight="1"/>
    <row r="1353" s="683" customFormat="1" ht="31.5" customHeight="1"/>
    <row r="1354" s="683" customFormat="1" ht="31.5" customHeight="1"/>
    <row r="1355" s="683" customFormat="1" ht="31.5" customHeight="1"/>
    <row r="1356" s="683" customFormat="1" ht="31.5" customHeight="1"/>
    <row r="1357" s="683" customFormat="1" ht="31.5" customHeight="1"/>
    <row r="1358" s="683" customFormat="1" ht="31.5" customHeight="1"/>
    <row r="1359" s="683" customFormat="1" ht="31.5" customHeight="1"/>
    <row r="1360" s="683" customFormat="1" ht="31.5" customHeight="1"/>
    <row r="1361" s="683" customFormat="1" ht="31.5" customHeight="1"/>
    <row r="1362" s="683" customFormat="1" ht="31.5" customHeight="1"/>
    <row r="1363" s="683" customFormat="1" ht="31.5" customHeight="1"/>
    <row r="1364" s="683" customFormat="1" ht="31.5" customHeight="1"/>
    <row r="1365" s="683" customFormat="1" ht="31.5" customHeight="1"/>
    <row r="1366" s="683" customFormat="1" ht="31.5" customHeight="1"/>
    <row r="1367" s="683" customFormat="1" ht="31.5" customHeight="1"/>
    <row r="1368" s="683" customFormat="1" ht="31.5" customHeight="1"/>
    <row r="1369" s="683" customFormat="1" ht="31.5" customHeight="1"/>
    <row r="1370" s="683" customFormat="1" ht="31.5" customHeight="1"/>
    <row r="1371" s="683" customFormat="1" ht="31.5" customHeight="1"/>
    <row r="1372" s="683" customFormat="1" ht="31.5" customHeight="1"/>
    <row r="1373" s="683" customFormat="1" ht="31.5" customHeight="1"/>
    <row r="1374" s="683" customFormat="1" ht="31.5" customHeight="1"/>
    <row r="1375" s="683" customFormat="1" ht="31.5" customHeight="1"/>
    <row r="1376" s="683" customFormat="1" ht="31.5" customHeight="1"/>
    <row r="1377" s="683" customFormat="1" ht="31.5" customHeight="1"/>
    <row r="1378" s="683" customFormat="1" ht="31.5" customHeight="1"/>
    <row r="1379" s="683" customFormat="1" ht="31.5" customHeight="1"/>
    <row r="1380" s="683" customFormat="1" ht="31.5" customHeight="1"/>
    <row r="1381" s="683" customFormat="1" ht="31.5" customHeight="1"/>
    <row r="1382" s="683" customFormat="1" ht="31.5" customHeight="1"/>
    <row r="1383" s="683" customFormat="1" ht="31.5" customHeight="1"/>
    <row r="1384" s="683" customFormat="1" ht="31.5" customHeight="1"/>
    <row r="1385" s="683" customFormat="1" ht="31.5" customHeight="1"/>
    <row r="1386" s="683" customFormat="1" ht="31.5" customHeight="1"/>
    <row r="1387" s="683" customFormat="1" ht="31.5" customHeight="1"/>
    <row r="1388" s="683" customFormat="1" ht="31.5" customHeight="1"/>
    <row r="1389" s="683" customFormat="1" ht="31.5" customHeight="1"/>
    <row r="1390" s="683" customFormat="1" ht="31.5" customHeight="1"/>
    <row r="1391" s="683" customFormat="1" ht="31.5" customHeight="1"/>
    <row r="1392" s="683" customFormat="1" ht="31.5" customHeight="1"/>
    <row r="1393" s="683" customFormat="1" ht="31.5" customHeight="1"/>
    <row r="1394" s="683" customFormat="1" ht="31.5" customHeight="1"/>
    <row r="1395" s="683" customFormat="1" ht="31.5" customHeight="1"/>
    <row r="1396" s="683" customFormat="1" ht="31.5" customHeight="1"/>
    <row r="1397" s="683" customFormat="1" ht="31.5" customHeight="1"/>
    <row r="1398" s="683" customFormat="1" ht="31.5" customHeight="1"/>
    <row r="1399" s="683" customFormat="1" ht="31.5" customHeight="1"/>
    <row r="1400" s="683" customFormat="1" ht="31.5" customHeight="1"/>
    <row r="1401" s="683" customFormat="1" ht="31.5" customHeight="1"/>
    <row r="1402" s="683" customFormat="1" ht="31.5" customHeight="1"/>
    <row r="1403" s="683" customFormat="1" ht="31.5" customHeight="1"/>
    <row r="1404" s="683" customFormat="1" ht="31.5" customHeight="1"/>
    <row r="1405" s="683" customFormat="1" ht="31.5" customHeight="1"/>
    <row r="1406" s="683" customFormat="1" ht="31.5" customHeight="1"/>
    <row r="1407" s="683" customFormat="1" ht="31.5" customHeight="1"/>
    <row r="1408" s="683" customFormat="1" ht="31.5" customHeight="1"/>
    <row r="1409" s="683" customFormat="1" ht="31.5" customHeight="1"/>
    <row r="1410" s="683" customFormat="1" ht="31.5" customHeight="1"/>
    <row r="1411" s="683" customFormat="1" ht="31.5" customHeight="1"/>
    <row r="1412" s="683" customFormat="1" ht="31.5" customHeight="1"/>
    <row r="1413" s="683" customFormat="1" ht="31.5" customHeight="1"/>
    <row r="1414" s="683" customFormat="1" ht="31.5" customHeight="1"/>
    <row r="1415" s="683" customFormat="1" ht="31.5" customHeight="1"/>
    <row r="1416" s="683" customFormat="1" ht="31.5" customHeight="1"/>
    <row r="1417" s="683" customFormat="1" ht="31.5" customHeight="1"/>
    <row r="1418" s="683" customFormat="1" ht="31.5" customHeight="1"/>
    <row r="1419" s="683" customFormat="1" ht="31.5" customHeight="1"/>
    <row r="1420" s="683" customFormat="1" ht="31.5" customHeight="1"/>
    <row r="1421" s="683" customFormat="1" ht="31.5" customHeight="1"/>
    <row r="1422" s="683" customFormat="1" ht="31.5" customHeight="1"/>
    <row r="1423" s="683" customFormat="1" ht="31.5" customHeight="1"/>
    <row r="1424" s="683" customFormat="1" ht="31.5" customHeight="1"/>
    <row r="1425" s="683" customFormat="1" ht="31.5" customHeight="1"/>
    <row r="1426" s="683" customFormat="1" ht="31.5" customHeight="1"/>
    <row r="1427" s="683" customFormat="1" ht="31.5" customHeight="1"/>
    <row r="1428" s="683" customFormat="1" ht="31.5" customHeight="1"/>
    <row r="1429" s="683" customFormat="1" ht="31.5" customHeight="1"/>
    <row r="1430" s="683" customFormat="1" ht="31.5" customHeight="1"/>
    <row r="1431" s="683" customFormat="1" ht="31.5" customHeight="1"/>
    <row r="1432" s="683" customFormat="1" ht="31.5" customHeight="1"/>
    <row r="1433" s="683" customFormat="1" ht="31.5" customHeight="1"/>
    <row r="1434" s="683" customFormat="1" ht="31.5" customHeight="1"/>
    <row r="1435" s="683" customFormat="1" ht="31.5" customHeight="1"/>
    <row r="1436" s="683" customFormat="1" ht="31.5" customHeight="1"/>
    <row r="1437" s="683" customFormat="1" ht="31.5" customHeight="1"/>
    <row r="1438" s="683" customFormat="1" ht="31.5" customHeight="1"/>
    <row r="1439" s="683" customFormat="1" ht="31.5" customHeight="1"/>
    <row r="1440" s="683" customFormat="1" ht="31.5" customHeight="1"/>
    <row r="1441" s="683" customFormat="1" ht="31.5" customHeight="1"/>
    <row r="1442" s="683" customFormat="1" ht="31.5" customHeight="1"/>
    <row r="1443" s="683" customFormat="1" ht="31.5" customHeight="1"/>
    <row r="1444" s="683" customFormat="1" ht="31.5" customHeight="1"/>
    <row r="1445" s="683" customFormat="1" ht="31.5" customHeight="1"/>
    <row r="1446" s="683" customFormat="1" ht="31.5" customHeight="1"/>
    <row r="1447" s="683" customFormat="1" ht="31.5" customHeight="1"/>
    <row r="1448" s="683" customFormat="1" ht="31.5" customHeight="1"/>
    <row r="1449" s="683" customFormat="1" ht="31.5" customHeight="1"/>
    <row r="1450" s="683" customFormat="1" ht="31.5" customHeight="1"/>
    <row r="1451" s="683" customFormat="1" ht="31.5" customHeight="1"/>
    <row r="1452" s="683" customFormat="1" ht="31.5" customHeight="1"/>
    <row r="1453" s="683" customFormat="1" ht="31.5" customHeight="1"/>
    <row r="1454" s="683" customFormat="1" ht="31.5" customHeight="1"/>
    <row r="1455" s="683" customFormat="1" ht="31.5" customHeight="1"/>
    <row r="1456" s="683" customFormat="1" ht="31.5" customHeight="1"/>
    <row r="1457" s="683" customFormat="1" ht="31.5" customHeight="1"/>
    <row r="1458" s="683" customFormat="1" ht="31.5" customHeight="1"/>
    <row r="1459" s="683" customFormat="1" ht="31.5" customHeight="1"/>
    <row r="1460" s="683" customFormat="1" ht="31.5" customHeight="1"/>
    <row r="1461" s="683" customFormat="1" ht="31.5" customHeight="1"/>
    <row r="1462" s="683" customFormat="1" ht="31.5" customHeight="1"/>
    <row r="1463" s="683" customFormat="1" ht="31.5" customHeight="1"/>
    <row r="1464" s="683" customFormat="1" ht="31.5" customHeight="1"/>
    <row r="1465" s="683" customFormat="1" ht="31.5" customHeight="1"/>
    <row r="1466" s="683" customFormat="1" ht="31.5" customHeight="1"/>
    <row r="1467" s="683" customFormat="1" ht="31.5" customHeight="1"/>
    <row r="1468" s="683" customFormat="1" ht="31.5" customHeight="1"/>
    <row r="1469" s="683" customFormat="1" ht="31.5" customHeight="1"/>
    <row r="1470" s="683" customFormat="1" ht="31.5" customHeight="1"/>
    <row r="1471" s="683" customFormat="1" ht="31.5" customHeight="1"/>
    <row r="1472" s="683" customFormat="1" ht="31.5" customHeight="1"/>
    <row r="1473" s="683" customFormat="1" ht="31.5" customHeight="1"/>
    <row r="1474" s="683" customFormat="1" ht="31.5" customHeight="1"/>
    <row r="1475" s="683" customFormat="1" ht="31.5" customHeight="1"/>
    <row r="1476" s="683" customFormat="1" ht="31.5" customHeight="1"/>
    <row r="1477" s="683" customFormat="1" ht="31.5" customHeight="1"/>
    <row r="1478" s="683" customFormat="1" ht="31.5" customHeight="1"/>
    <row r="1479" s="683" customFormat="1" ht="31.5" customHeight="1"/>
    <row r="1480" s="683" customFormat="1" ht="31.5" customHeight="1"/>
    <row r="1481" s="683" customFormat="1" ht="31.5" customHeight="1"/>
    <row r="1482" s="683" customFormat="1" ht="31.5" customHeight="1"/>
    <row r="1483" s="683" customFormat="1" ht="31.5" customHeight="1"/>
    <row r="1484" s="683" customFormat="1" ht="31.5" customHeight="1"/>
    <row r="1485" s="683" customFormat="1" ht="31.5" customHeight="1"/>
    <row r="1486" s="683" customFormat="1" ht="31.5" customHeight="1"/>
    <row r="1487" s="683" customFormat="1" ht="31.5" customHeight="1"/>
    <row r="1488" s="683" customFormat="1" ht="31.5" customHeight="1"/>
    <row r="1489" s="683" customFormat="1" ht="31.5" customHeight="1"/>
    <row r="1490" s="683" customFormat="1" ht="31.5" customHeight="1"/>
    <row r="1491" s="683" customFormat="1" ht="31.5" customHeight="1"/>
    <row r="1492" s="683" customFormat="1" ht="31.5" customHeight="1"/>
    <row r="1493" s="683" customFormat="1" ht="31.5" customHeight="1"/>
    <row r="1494" s="683" customFormat="1" ht="31.5" customHeight="1"/>
    <row r="1495" s="683" customFormat="1" ht="31.5" customHeight="1"/>
    <row r="1496" s="683" customFormat="1" ht="31.5" customHeight="1"/>
    <row r="1497" s="683" customFormat="1" ht="31.5" customHeight="1"/>
    <row r="1498" s="683" customFormat="1" ht="31.5" customHeight="1"/>
    <row r="1499" s="683" customFormat="1" ht="31.5" customHeight="1"/>
    <row r="1500" s="683" customFormat="1" ht="31.5" customHeight="1"/>
    <row r="1501" s="683" customFormat="1" ht="31.5" customHeight="1"/>
    <row r="1502" s="683" customFormat="1" ht="31.5" customHeight="1"/>
    <row r="1503" s="683" customFormat="1" ht="31.5" customHeight="1"/>
    <row r="1504" s="683" customFormat="1" ht="31.5" customHeight="1"/>
    <row r="1505" s="683" customFormat="1" ht="31.5" customHeight="1"/>
    <row r="1506" s="683" customFormat="1" ht="31.5" customHeight="1"/>
    <row r="1507" s="683" customFormat="1" ht="31.5" customHeight="1"/>
    <row r="1508" s="683" customFormat="1" ht="31.5" customHeight="1"/>
    <row r="1509" s="683" customFormat="1" ht="31.5" customHeight="1"/>
    <row r="1510" s="683" customFormat="1" ht="31.5" customHeight="1"/>
    <row r="1511" s="683" customFormat="1" ht="31.5" customHeight="1"/>
    <row r="1512" s="683" customFormat="1" ht="31.5" customHeight="1"/>
    <row r="1513" s="683" customFormat="1" ht="31.5" customHeight="1"/>
    <row r="1514" s="683" customFormat="1" ht="31.5" customHeight="1"/>
    <row r="1515" s="683" customFormat="1" ht="31.5" customHeight="1"/>
    <row r="1516" s="683" customFormat="1" ht="31.5" customHeight="1"/>
    <row r="1517" s="683" customFormat="1" ht="31.5" customHeight="1"/>
    <row r="1518" s="683" customFormat="1" ht="31.5" customHeight="1"/>
    <row r="1519" s="683" customFormat="1" ht="31.5" customHeight="1"/>
    <row r="1520" s="683" customFormat="1" ht="31.5" customHeight="1"/>
    <row r="1521" s="683" customFormat="1" ht="31.5" customHeight="1"/>
    <row r="1522" s="683" customFormat="1" ht="31.5" customHeight="1"/>
    <row r="1523" s="683" customFormat="1" ht="31.5" customHeight="1"/>
    <row r="1524" s="683" customFormat="1" ht="31.5" customHeight="1"/>
    <row r="1525" s="683" customFormat="1" ht="31.5" customHeight="1"/>
    <row r="1526" s="683" customFormat="1" ht="31.5" customHeight="1"/>
    <row r="1527" s="683" customFormat="1" ht="31.5" customHeight="1"/>
    <row r="1528" s="683" customFormat="1" ht="31.5" customHeight="1"/>
    <row r="1529" s="683" customFormat="1" ht="31.5" customHeight="1"/>
    <row r="1530" s="683" customFormat="1" ht="31.5" customHeight="1"/>
    <row r="1531" s="683" customFormat="1" ht="31.5" customHeight="1"/>
    <row r="1532" s="683" customFormat="1" ht="31.5" customHeight="1"/>
    <row r="1533" s="683" customFormat="1" ht="31.5" customHeight="1"/>
    <row r="1534" s="683" customFormat="1" ht="31.5" customHeight="1"/>
    <row r="1535" s="683" customFormat="1" ht="31.5" customHeight="1"/>
    <row r="1536" s="683" customFormat="1" ht="31.5" customHeight="1"/>
    <row r="1537" s="683" customFormat="1" ht="31.5" customHeight="1"/>
    <row r="1538" s="683" customFormat="1" ht="31.5" customHeight="1"/>
    <row r="1539" s="683" customFormat="1" ht="31.5" customHeight="1"/>
    <row r="1540" s="683" customFormat="1" ht="31.5" customHeight="1"/>
    <row r="1541" s="683" customFormat="1" ht="31.5" customHeight="1"/>
    <row r="1542" s="683" customFormat="1" ht="31.5" customHeight="1"/>
    <row r="1543" s="683" customFormat="1" ht="31.5" customHeight="1"/>
    <row r="1544" s="683" customFormat="1" ht="31.5" customHeight="1"/>
    <row r="1545" s="683" customFormat="1" ht="31.5" customHeight="1"/>
    <row r="1546" s="683" customFormat="1" ht="31.5" customHeight="1"/>
    <row r="1547" s="683" customFormat="1" ht="31.5" customHeight="1"/>
    <row r="1548" s="683" customFormat="1" ht="31.5" customHeight="1"/>
    <row r="1549" s="683" customFormat="1" ht="31.5" customHeight="1"/>
    <row r="1550" s="683" customFormat="1" ht="31.5" customHeight="1"/>
    <row r="1551" s="683" customFormat="1" ht="31.5" customHeight="1"/>
    <row r="1552" s="683" customFormat="1" ht="31.5" customHeight="1"/>
    <row r="1553" s="683" customFormat="1" ht="31.5" customHeight="1"/>
    <row r="1554" s="683" customFormat="1" ht="31.5" customHeight="1"/>
    <row r="1555" s="683" customFormat="1" ht="31.5" customHeight="1"/>
    <row r="1556" s="683" customFormat="1" ht="31.5" customHeight="1"/>
    <row r="1557" s="683" customFormat="1" ht="31.5" customHeight="1"/>
    <row r="1558" s="683" customFormat="1" ht="31.5" customHeight="1"/>
    <row r="1559" s="683" customFormat="1" ht="31.5" customHeight="1"/>
    <row r="1560" s="683" customFormat="1" ht="31.5" customHeight="1"/>
    <row r="1561" s="683" customFormat="1" ht="31.5" customHeight="1"/>
    <row r="1562" s="683" customFormat="1" ht="31.5" customHeight="1"/>
    <row r="1563" s="683" customFormat="1" ht="31.5" customHeight="1"/>
    <row r="1564" s="683" customFormat="1" ht="31.5" customHeight="1"/>
    <row r="1565" s="683" customFormat="1" ht="31.5" customHeight="1"/>
    <row r="1566" s="683" customFormat="1" ht="31.5" customHeight="1"/>
    <row r="1567" s="683" customFormat="1" ht="31.5" customHeight="1"/>
    <row r="1568" s="683" customFormat="1" ht="31.5" customHeight="1"/>
    <row r="1569" s="683" customFormat="1" ht="31.5" customHeight="1"/>
    <row r="1570" s="683" customFormat="1" ht="31.5" customHeight="1"/>
    <row r="1571" s="683" customFormat="1" ht="31.5" customHeight="1"/>
    <row r="1572" s="683" customFormat="1" ht="31.5" customHeight="1"/>
    <row r="1573" s="683" customFormat="1" ht="31.5" customHeight="1"/>
    <row r="1574" s="683" customFormat="1" ht="31.5" customHeight="1"/>
    <row r="1575" s="683" customFormat="1" ht="31.5" customHeight="1"/>
    <row r="1576" s="683" customFormat="1" ht="31.5" customHeight="1"/>
    <row r="1577" s="683" customFormat="1" ht="31.5" customHeight="1"/>
    <row r="1578" s="683" customFormat="1" ht="31.5" customHeight="1"/>
    <row r="1579" s="683" customFormat="1" ht="31.5" customHeight="1"/>
    <row r="1580" s="683" customFormat="1" ht="31.5" customHeight="1"/>
    <row r="1581" s="683" customFormat="1" ht="31.5" customHeight="1"/>
    <row r="1582" s="683" customFormat="1" ht="31.5" customHeight="1"/>
    <row r="1583" s="683" customFormat="1" ht="31.5" customHeight="1"/>
    <row r="1584" s="683" customFormat="1" ht="31.5" customHeight="1"/>
    <row r="1585" s="683" customFormat="1" ht="31.5" customHeight="1"/>
    <row r="1586" s="683" customFormat="1" ht="31.5" customHeight="1"/>
    <row r="1587" s="683" customFormat="1" ht="31.5" customHeight="1"/>
    <row r="1588" s="683" customFormat="1" ht="31.5" customHeight="1"/>
    <row r="1589" s="683" customFormat="1" ht="31.5" customHeight="1"/>
    <row r="1590" s="683" customFormat="1" ht="31.5" customHeight="1"/>
    <row r="1591" s="683" customFormat="1" ht="31.5" customHeight="1"/>
    <row r="1592" s="683" customFormat="1" ht="31.5" customHeight="1"/>
    <row r="1593" s="683" customFormat="1" ht="31.5" customHeight="1"/>
    <row r="1594" s="683" customFormat="1" ht="31.5" customHeight="1"/>
    <row r="1595" s="683" customFormat="1" ht="31.5" customHeight="1"/>
    <row r="1596" s="683" customFormat="1" ht="31.5" customHeight="1"/>
    <row r="1597" s="683" customFormat="1" ht="31.5" customHeight="1"/>
    <row r="1598" s="683" customFormat="1" ht="31.5" customHeight="1"/>
    <row r="1599" s="683" customFormat="1" ht="31.5" customHeight="1"/>
    <row r="1600" s="683" customFormat="1" ht="31.5" customHeight="1"/>
    <row r="1601" s="683" customFormat="1" ht="31.5" customHeight="1"/>
    <row r="1602" s="683" customFormat="1" ht="31.5" customHeight="1"/>
    <row r="1603" s="683" customFormat="1" ht="31.5" customHeight="1"/>
    <row r="1604" s="683" customFormat="1" ht="31.5" customHeight="1"/>
    <row r="1605" s="683" customFormat="1" ht="31.5" customHeight="1"/>
    <row r="1606" s="683" customFormat="1" ht="31.5" customHeight="1"/>
    <row r="1607" s="683" customFormat="1" ht="31.5" customHeight="1"/>
    <row r="1608" s="683" customFormat="1" ht="31.5" customHeight="1"/>
    <row r="1609" s="683" customFormat="1" ht="31.5" customHeight="1"/>
    <row r="1610" s="683" customFormat="1" ht="31.5" customHeight="1"/>
    <row r="1611" s="683" customFormat="1" ht="31.5" customHeight="1"/>
    <row r="1612" s="683" customFormat="1" ht="31.5" customHeight="1"/>
    <row r="1613" s="683" customFormat="1" ht="31.5" customHeight="1"/>
    <row r="1614" s="683" customFormat="1" ht="31.5" customHeight="1"/>
    <row r="1615" s="683" customFormat="1" ht="31.5" customHeight="1"/>
    <row r="1616" s="683" customFormat="1" ht="31.5" customHeight="1"/>
    <row r="1617" s="683" customFormat="1" ht="31.5" customHeight="1"/>
    <row r="1618" s="683" customFormat="1" ht="31.5" customHeight="1"/>
    <row r="1619" s="683" customFormat="1" ht="31.5" customHeight="1"/>
    <row r="1620" s="683" customFormat="1" ht="31.5" customHeight="1"/>
    <row r="1621" s="683" customFormat="1" ht="31.5" customHeight="1"/>
    <row r="1622" s="683" customFormat="1" ht="31.5" customHeight="1"/>
    <row r="1623" s="683" customFormat="1" ht="31.5" customHeight="1"/>
    <row r="1624" s="683" customFormat="1" ht="31.5" customHeight="1"/>
    <row r="1625" s="683" customFormat="1" ht="31.5" customHeight="1"/>
    <row r="1626" s="683" customFormat="1" ht="31.5" customHeight="1"/>
    <row r="1627" s="683" customFormat="1" ht="31.5" customHeight="1"/>
    <row r="1628" s="683" customFormat="1" ht="31.5" customHeight="1"/>
    <row r="1629" s="683" customFormat="1" ht="31.5" customHeight="1"/>
    <row r="1630" s="683" customFormat="1" ht="31.5" customHeight="1"/>
    <row r="1631" s="683" customFormat="1" ht="31.5" customHeight="1"/>
    <row r="1632" s="683" customFormat="1" ht="31.5" customHeight="1"/>
    <row r="1633" s="683" customFormat="1" ht="31.5" customHeight="1"/>
    <row r="1634" s="683" customFormat="1" ht="31.5" customHeight="1"/>
    <row r="1635" s="683" customFormat="1" ht="31.5" customHeight="1"/>
    <row r="1636" s="683" customFormat="1" ht="31.5" customHeight="1"/>
    <row r="1637" s="683" customFormat="1" ht="31.5" customHeight="1"/>
    <row r="1638" s="683" customFormat="1" ht="31.5" customHeight="1"/>
    <row r="1639" s="683" customFormat="1" ht="31.5" customHeight="1"/>
    <row r="1640" s="683" customFormat="1" ht="31.5" customHeight="1"/>
    <row r="1641" s="683" customFormat="1" ht="31.5" customHeight="1"/>
    <row r="1642" s="683" customFormat="1" ht="31.5" customHeight="1"/>
    <row r="1643" s="683" customFormat="1" ht="31.5" customHeight="1"/>
    <row r="1644" s="683" customFormat="1" ht="31.5" customHeight="1"/>
    <row r="1645" s="683" customFormat="1" ht="31.5" customHeight="1"/>
    <row r="1646" s="683" customFormat="1" ht="31.5" customHeight="1"/>
    <row r="1647" s="683" customFormat="1" ht="31.5" customHeight="1"/>
    <row r="1648" s="683" customFormat="1" ht="31.5" customHeight="1"/>
    <row r="1649" s="683" customFormat="1" ht="31.5" customHeight="1"/>
    <row r="1650" s="683" customFormat="1" ht="31.5" customHeight="1"/>
    <row r="1651" s="683" customFormat="1" ht="31.5" customHeight="1"/>
    <row r="1652" s="683" customFormat="1" ht="31.5" customHeight="1"/>
    <row r="1653" s="683" customFormat="1" ht="31.5" customHeight="1"/>
    <row r="1654" s="683" customFormat="1" ht="31.5" customHeight="1"/>
    <row r="1655" s="683" customFormat="1" ht="31.5" customHeight="1"/>
    <row r="1656" s="683" customFormat="1" ht="31.5" customHeight="1"/>
    <row r="1657" s="683" customFormat="1" ht="31.5" customHeight="1"/>
    <row r="1658" s="683" customFormat="1" ht="31.5" customHeight="1"/>
    <row r="1659" s="683" customFormat="1" ht="31.5" customHeight="1"/>
    <row r="1660" s="683" customFormat="1" ht="31.5" customHeight="1"/>
    <row r="1661" s="683" customFormat="1" ht="31.5" customHeight="1"/>
    <row r="1662" s="683" customFormat="1" ht="31.5" customHeight="1"/>
    <row r="1663" s="683" customFormat="1" ht="31.5" customHeight="1"/>
    <row r="1664" s="683" customFormat="1" ht="31.5" customHeight="1"/>
    <row r="1665" s="683" customFormat="1" ht="31.5" customHeight="1"/>
    <row r="1666" s="683" customFormat="1" ht="31.5" customHeight="1"/>
    <row r="1667" s="683" customFormat="1" ht="31.5" customHeight="1"/>
    <row r="1668" s="683" customFormat="1" ht="31.5" customHeight="1"/>
    <row r="1669" s="683" customFormat="1" ht="31.5" customHeight="1"/>
    <row r="1670" s="683" customFormat="1" ht="31.5" customHeight="1"/>
    <row r="1671" s="683" customFormat="1" ht="31.5" customHeight="1"/>
    <row r="1672" s="683" customFormat="1" ht="31.5" customHeight="1"/>
    <row r="1673" s="683" customFormat="1" ht="31.5" customHeight="1"/>
    <row r="1674" s="683" customFormat="1" ht="31.5" customHeight="1"/>
    <row r="1675" s="683" customFormat="1" ht="31.5" customHeight="1"/>
    <row r="1676" s="683" customFormat="1" ht="31.5" customHeight="1"/>
    <row r="1677" s="683" customFormat="1" ht="31.5" customHeight="1"/>
    <row r="1678" s="683" customFormat="1" ht="31.5" customHeight="1"/>
    <row r="1679" s="683" customFormat="1" ht="31.5" customHeight="1"/>
    <row r="1680" s="683" customFormat="1" ht="31.5" customHeight="1"/>
    <row r="1681" s="683" customFormat="1" ht="31.5" customHeight="1"/>
    <row r="1682" s="683" customFormat="1" ht="31.5" customHeight="1"/>
    <row r="1683" s="683" customFormat="1" ht="31.5" customHeight="1"/>
    <row r="1684" s="683" customFormat="1" ht="31.5" customHeight="1"/>
    <row r="1685" s="683" customFormat="1" ht="31.5" customHeight="1"/>
    <row r="1686" s="683" customFormat="1" ht="31.5" customHeight="1"/>
    <row r="1687" s="683" customFormat="1" ht="31.5" customHeight="1"/>
    <row r="1688" s="683" customFormat="1" ht="31.5" customHeight="1"/>
    <row r="1689" s="683" customFormat="1" ht="31.5" customHeight="1"/>
    <row r="1690" s="683" customFormat="1" ht="31.5" customHeight="1"/>
    <row r="1691" s="683" customFormat="1" ht="31.5" customHeight="1"/>
    <row r="1692" s="683" customFormat="1" ht="31.5" customHeight="1"/>
    <row r="1693" s="683" customFormat="1" ht="31.5" customHeight="1"/>
    <row r="1694" s="683" customFormat="1" ht="31.5" customHeight="1"/>
    <row r="1695" s="683" customFormat="1" ht="31.5" customHeight="1"/>
    <row r="1696" s="683" customFormat="1" ht="31.5" customHeight="1"/>
    <row r="1697" s="683" customFormat="1" ht="31.5" customHeight="1"/>
    <row r="1698" s="683" customFormat="1" ht="31.5" customHeight="1"/>
    <row r="1699" s="683" customFormat="1" ht="31.5" customHeight="1"/>
    <row r="1700" s="683" customFormat="1" ht="31.5" customHeight="1"/>
    <row r="1701" s="683" customFormat="1" ht="31.5" customHeight="1"/>
    <row r="1702" s="683" customFormat="1" ht="31.5" customHeight="1"/>
    <row r="1703" s="683" customFormat="1" ht="31.5" customHeight="1"/>
    <row r="1704" s="683" customFormat="1" ht="31.5" customHeight="1"/>
    <row r="1705" s="683" customFormat="1" ht="31.5" customHeight="1"/>
    <row r="1706" s="683" customFormat="1" ht="31.5" customHeight="1"/>
    <row r="1707" s="683" customFormat="1" ht="31.5" customHeight="1"/>
    <row r="1708" s="683" customFormat="1" ht="31.5" customHeight="1"/>
    <row r="1709" s="683" customFormat="1" ht="31.5" customHeight="1"/>
    <row r="1710" s="683" customFormat="1" ht="31.5" customHeight="1"/>
    <row r="1711" s="683" customFormat="1" ht="31.5" customHeight="1"/>
    <row r="1712" s="683" customFormat="1" ht="31.5" customHeight="1"/>
    <row r="1713" s="683" customFormat="1" ht="31.5" customHeight="1"/>
    <row r="1714" s="683" customFormat="1" ht="31.5" customHeight="1"/>
    <row r="1715" s="683" customFormat="1" ht="31.5" customHeight="1"/>
    <row r="1716" s="683" customFormat="1" ht="31.5" customHeight="1"/>
    <row r="1717" s="683" customFormat="1" ht="31.5" customHeight="1"/>
    <row r="1718" s="683" customFormat="1" ht="31.5" customHeight="1"/>
    <row r="1719" s="683" customFormat="1" ht="31.5" customHeight="1"/>
    <row r="1720" s="683" customFormat="1" ht="31.5" customHeight="1"/>
    <row r="1721" s="683" customFormat="1" ht="31.5" customHeight="1"/>
    <row r="1722" s="683" customFormat="1" ht="31.5" customHeight="1"/>
    <row r="1723" s="683" customFormat="1" ht="31.5" customHeight="1"/>
    <row r="1724" s="683" customFormat="1" ht="31.5" customHeight="1"/>
    <row r="1725" s="683" customFormat="1" ht="31.5" customHeight="1"/>
    <row r="1726" s="683" customFormat="1" ht="31.5" customHeight="1"/>
    <row r="1727" s="683" customFormat="1" ht="31.5" customHeight="1"/>
    <row r="1728" s="683" customFormat="1" ht="31.5" customHeight="1"/>
    <row r="1729" s="683" customFormat="1" ht="31.5" customHeight="1"/>
    <row r="1730" s="683" customFormat="1" ht="31.5" customHeight="1"/>
    <row r="1731" s="683" customFormat="1" ht="31.5" customHeight="1"/>
    <row r="1732" s="683" customFormat="1" ht="31.5" customHeight="1"/>
    <row r="1733" s="683" customFormat="1" ht="31.5" customHeight="1"/>
    <row r="1734" s="683" customFormat="1" ht="31.5" customHeight="1"/>
    <row r="1735" s="683" customFormat="1" ht="31.5" customHeight="1"/>
    <row r="1736" s="683" customFormat="1" ht="31.5" customHeight="1"/>
    <row r="1737" s="683" customFormat="1" ht="31.5" customHeight="1"/>
    <row r="1738" s="683" customFormat="1" ht="31.5" customHeight="1"/>
    <row r="1739" s="683" customFormat="1" ht="31.5" customHeight="1"/>
    <row r="1740" s="683" customFormat="1" ht="31.5" customHeight="1"/>
    <row r="1741" s="683" customFormat="1" ht="31.5" customHeight="1"/>
    <row r="1742" s="683" customFormat="1" ht="31.5" customHeight="1"/>
    <row r="1743" s="683" customFormat="1" ht="31.5" customHeight="1"/>
    <row r="1744" s="683" customFormat="1" ht="31.5" customHeight="1"/>
    <row r="1745" s="683" customFormat="1" ht="31.5" customHeight="1"/>
    <row r="1746" s="683" customFormat="1" ht="31.5" customHeight="1"/>
    <row r="1747" s="683" customFormat="1" ht="31.5" customHeight="1"/>
    <row r="1748" s="683" customFormat="1" ht="31.5" customHeight="1"/>
    <row r="1749" s="683" customFormat="1" ht="31.5" customHeight="1"/>
    <row r="1750" s="683" customFormat="1" ht="31.5" customHeight="1"/>
    <row r="1751" s="683" customFormat="1" ht="31.5" customHeight="1"/>
    <row r="1752" s="683" customFormat="1" ht="31.5" customHeight="1"/>
    <row r="1753" s="683" customFormat="1" ht="31.5" customHeight="1"/>
    <row r="1754" s="683" customFormat="1" ht="31.5" customHeight="1"/>
    <row r="1755" s="683" customFormat="1" ht="31.5" customHeight="1"/>
    <row r="1756" s="683" customFormat="1" ht="31.5" customHeight="1"/>
    <row r="1757" s="683" customFormat="1" ht="31.5" customHeight="1"/>
    <row r="1758" s="683" customFormat="1" ht="31.5" customHeight="1"/>
    <row r="1759" s="683" customFormat="1" ht="31.5" customHeight="1"/>
    <row r="1760" s="683" customFormat="1" ht="31.5" customHeight="1"/>
    <row r="1761" s="683" customFormat="1" ht="31.5" customHeight="1"/>
    <row r="1762" s="683" customFormat="1" ht="31.5" customHeight="1"/>
    <row r="1763" s="683" customFormat="1" ht="31.5" customHeight="1"/>
    <row r="1764" s="683" customFormat="1" ht="31.5" customHeight="1"/>
    <row r="1765" s="683" customFormat="1" ht="31.5" customHeight="1"/>
    <row r="1766" s="683" customFormat="1" ht="31.5" customHeight="1"/>
    <row r="1767" s="683" customFormat="1" ht="31.5" customHeight="1"/>
    <row r="1768" s="683" customFormat="1" ht="31.5" customHeight="1"/>
    <row r="1769" s="683" customFormat="1" ht="31.5" customHeight="1"/>
    <row r="1770" s="683" customFormat="1" ht="31.5" customHeight="1"/>
    <row r="1771" s="683" customFormat="1" ht="31.5" customHeight="1"/>
    <row r="1772" s="683" customFormat="1" ht="31.5" customHeight="1"/>
    <row r="1773" s="683" customFormat="1" ht="31.5" customHeight="1"/>
    <row r="1774" s="683" customFormat="1" ht="31.5" customHeight="1"/>
    <row r="1775" s="683" customFormat="1" ht="31.5" customHeight="1"/>
    <row r="1776" s="683" customFormat="1" ht="31.5" customHeight="1"/>
    <row r="1777" s="683" customFormat="1" ht="31.5" customHeight="1"/>
    <row r="1778" s="683" customFormat="1" ht="31.5" customHeight="1"/>
    <row r="1779" s="683" customFormat="1" ht="31.5" customHeight="1"/>
    <row r="1780" s="683" customFormat="1" ht="31.5" customHeight="1"/>
    <row r="1781" s="683" customFormat="1" ht="31.5" customHeight="1"/>
    <row r="1782" s="683" customFormat="1" ht="31.5" customHeight="1"/>
    <row r="1783" s="683" customFormat="1" ht="31.5" customHeight="1"/>
    <row r="1784" s="683" customFormat="1" ht="31.5" customHeight="1"/>
    <row r="1785" s="683" customFormat="1" ht="31.5" customHeight="1"/>
    <row r="1786" s="683" customFormat="1" ht="31.5" customHeight="1"/>
    <row r="1787" s="683" customFormat="1" ht="31.5" customHeight="1"/>
    <row r="1788" s="683" customFormat="1" ht="31.5" customHeight="1"/>
    <row r="1789" s="683" customFormat="1" ht="31.5" customHeight="1"/>
    <row r="1790" s="683" customFormat="1" ht="31.5" customHeight="1"/>
    <row r="1791" s="683" customFormat="1" ht="31.5" customHeight="1"/>
    <row r="1792" s="683" customFormat="1" ht="31.5" customHeight="1"/>
    <row r="1793" s="683" customFormat="1" ht="31.5" customHeight="1"/>
    <row r="1794" s="683" customFormat="1" ht="31.5" customHeight="1"/>
    <row r="1795" s="683" customFormat="1" ht="31.5" customHeight="1"/>
    <row r="1796" s="683" customFormat="1" ht="31.5" customHeight="1"/>
    <row r="1797" s="683" customFormat="1" ht="31.5" customHeight="1"/>
    <row r="1798" s="683" customFormat="1" ht="31.5" customHeight="1"/>
    <row r="1799" s="683" customFormat="1" ht="31.5" customHeight="1"/>
    <row r="1800" s="683" customFormat="1" ht="31.5" customHeight="1"/>
    <row r="1801" s="683" customFormat="1" ht="31.5" customHeight="1"/>
    <row r="1802" s="683" customFormat="1" ht="31.5" customHeight="1"/>
    <row r="1803" s="683" customFormat="1" ht="31.5" customHeight="1"/>
    <row r="1804" s="683" customFormat="1" ht="31.5" customHeight="1"/>
    <row r="1805" s="683" customFormat="1" ht="31.5" customHeight="1"/>
    <row r="1806" s="683" customFormat="1" ht="31.5" customHeight="1"/>
    <row r="1807" s="683" customFormat="1" ht="31.5" customHeight="1"/>
    <row r="1808" s="683" customFormat="1" ht="31.5" customHeight="1"/>
    <row r="1809" s="683" customFormat="1" ht="31.5" customHeight="1"/>
    <row r="1810" s="683" customFormat="1" ht="31.5" customHeight="1"/>
    <row r="1811" s="683" customFormat="1" ht="31.5" customHeight="1"/>
    <row r="1812" s="683" customFormat="1" ht="31.5" customHeight="1"/>
    <row r="1813" s="683" customFormat="1" ht="31.5" customHeight="1"/>
    <row r="1814" s="683" customFormat="1" ht="31.5" customHeight="1"/>
    <row r="1815" s="683" customFormat="1" ht="31.5" customHeight="1"/>
    <row r="1816" s="683" customFormat="1" ht="31.5" customHeight="1"/>
    <row r="1817" s="683" customFormat="1" ht="31.5" customHeight="1"/>
    <row r="1818" s="683" customFormat="1" ht="31.5" customHeight="1"/>
    <row r="1819" s="683" customFormat="1" ht="31.5" customHeight="1"/>
    <row r="1820" s="683" customFormat="1" ht="31.5" customHeight="1"/>
    <row r="1821" s="683" customFormat="1" ht="31.5" customHeight="1"/>
    <row r="1822" s="683" customFormat="1" ht="31.5" customHeight="1"/>
    <row r="1823" s="683" customFormat="1" ht="31.5" customHeight="1"/>
    <row r="1824" s="683" customFormat="1" ht="31.5" customHeight="1"/>
    <row r="1825" s="683" customFormat="1" ht="31.5" customHeight="1"/>
    <row r="1826" s="683" customFormat="1" ht="31.5" customHeight="1"/>
    <row r="1827" s="683" customFormat="1" ht="31.5" customHeight="1"/>
    <row r="1828" s="683" customFormat="1" ht="31.5" customHeight="1"/>
    <row r="1829" s="683" customFormat="1" ht="31.5" customHeight="1"/>
    <row r="1830" s="683" customFormat="1" ht="31.5" customHeight="1"/>
    <row r="1831" s="683" customFormat="1" ht="31.5" customHeight="1"/>
    <row r="1832" s="683" customFormat="1" ht="31.5" customHeight="1"/>
    <row r="1833" s="683" customFormat="1" ht="31.5" customHeight="1"/>
    <row r="1834" s="683" customFormat="1" ht="31.5" customHeight="1"/>
    <row r="1835" s="683" customFormat="1" ht="31.5" customHeight="1"/>
    <row r="1836" s="683" customFormat="1" ht="31.5" customHeight="1"/>
    <row r="1837" s="683" customFormat="1" ht="31.5" customHeight="1"/>
    <row r="1838" s="683" customFormat="1" ht="31.5" customHeight="1"/>
    <row r="1839" s="683" customFormat="1" ht="31.5" customHeight="1"/>
    <row r="1840" s="683" customFormat="1" ht="31.5" customHeight="1"/>
    <row r="1841" s="683" customFormat="1" ht="31.5" customHeight="1"/>
    <row r="1842" s="683" customFormat="1" ht="31.5" customHeight="1"/>
    <row r="1843" s="683" customFormat="1" ht="31.5" customHeight="1"/>
    <row r="1844" s="683" customFormat="1" ht="31.5" customHeight="1"/>
    <row r="1845" s="683" customFormat="1" ht="31.5" customHeight="1"/>
    <row r="1846" s="683" customFormat="1" ht="31.5" customHeight="1"/>
    <row r="1847" s="683" customFormat="1" ht="31.5" customHeight="1"/>
    <row r="1848" s="683" customFormat="1" ht="31.5" customHeight="1"/>
    <row r="1849" s="683" customFormat="1" ht="31.5" customHeight="1"/>
    <row r="1850" s="683" customFormat="1" ht="31.5" customHeight="1"/>
    <row r="1851" s="683" customFormat="1" ht="31.5" customHeight="1"/>
    <row r="1852" s="683" customFormat="1" ht="31.5" customHeight="1"/>
    <row r="1853" s="683" customFormat="1" ht="31.5" customHeight="1"/>
    <row r="1854" s="683" customFormat="1" ht="31.5" customHeight="1"/>
    <row r="1855" s="683" customFormat="1" ht="31.5" customHeight="1"/>
    <row r="1856" s="683" customFormat="1" ht="31.5" customHeight="1"/>
    <row r="1857" s="683" customFormat="1" ht="31.5" customHeight="1"/>
    <row r="1858" s="683" customFormat="1" ht="31.5" customHeight="1"/>
    <row r="1859" s="683" customFormat="1" ht="31.5" customHeight="1"/>
    <row r="1860" s="683" customFormat="1" ht="31.5" customHeight="1"/>
    <row r="1861" s="683" customFormat="1" ht="31.5" customHeight="1"/>
    <row r="1862" s="683" customFormat="1" ht="31.5" customHeight="1"/>
    <row r="1863" s="683" customFormat="1" ht="31.5" customHeight="1"/>
    <row r="1864" s="683" customFormat="1" ht="31.5" customHeight="1"/>
    <row r="1865" s="683" customFormat="1" ht="31.5" customHeight="1"/>
    <row r="1866" s="683" customFormat="1" ht="31.5" customHeight="1"/>
    <row r="1867" s="683" customFormat="1" ht="31.5" customHeight="1"/>
    <row r="1868" s="683" customFormat="1" ht="31.5" customHeight="1"/>
    <row r="1869" s="683" customFormat="1" ht="31.5" customHeight="1"/>
    <row r="1870" s="683" customFormat="1" ht="31.5" customHeight="1"/>
    <row r="1871" s="683" customFormat="1" ht="31.5" customHeight="1"/>
    <row r="1872" s="683" customFormat="1" ht="31.5" customHeight="1"/>
    <row r="1873" s="683" customFormat="1" ht="31.5" customHeight="1"/>
    <row r="1874" s="683" customFormat="1" ht="31.5" customHeight="1"/>
    <row r="1875" s="683" customFormat="1" ht="31.5" customHeight="1"/>
    <row r="1876" s="683" customFormat="1" ht="31.5" customHeight="1"/>
    <row r="1877" s="683" customFormat="1" ht="31.5" customHeight="1"/>
    <row r="1878" s="683" customFormat="1" ht="31.5" customHeight="1"/>
    <row r="1879" s="683" customFormat="1" ht="31.5" customHeight="1"/>
    <row r="1880" s="683" customFormat="1" ht="31.5" customHeight="1"/>
    <row r="1881" s="683" customFormat="1" ht="31.5" customHeight="1"/>
    <row r="1882" s="683" customFormat="1" ht="31.5" customHeight="1"/>
    <row r="1883" s="683" customFormat="1" ht="31.5" customHeight="1"/>
    <row r="1884" s="683" customFormat="1" ht="31.5" customHeight="1"/>
    <row r="1885" s="683" customFormat="1" ht="31.5" customHeight="1"/>
    <row r="1886" s="683" customFormat="1" ht="31.5" customHeight="1"/>
    <row r="1887" s="683" customFormat="1" ht="31.5" customHeight="1"/>
    <row r="1888" s="683" customFormat="1" ht="31.5" customHeight="1"/>
    <row r="1889" s="683" customFormat="1" ht="31.5" customHeight="1"/>
    <row r="1890" s="683" customFormat="1" ht="31.5" customHeight="1"/>
    <row r="1891" s="683" customFormat="1" ht="31.5" customHeight="1"/>
    <row r="1892" s="683" customFormat="1" ht="31.5" customHeight="1"/>
    <row r="1893" s="683" customFormat="1" ht="31.5" customHeight="1"/>
    <row r="1894" s="683" customFormat="1" ht="31.5" customHeight="1"/>
    <row r="1895" s="683" customFormat="1" ht="31.5" customHeight="1"/>
    <row r="1896" s="683" customFormat="1" ht="31.5" customHeight="1"/>
    <row r="1897" s="683" customFormat="1" ht="31.5" customHeight="1"/>
    <row r="1898" s="683" customFormat="1" ht="31.5" customHeight="1"/>
    <row r="1899" s="683" customFormat="1" ht="31.5" customHeight="1"/>
    <row r="1900" s="683" customFormat="1" ht="31.5" customHeight="1"/>
    <row r="1901" s="683" customFormat="1" ht="31.5" customHeight="1"/>
    <row r="1902" s="683" customFormat="1" ht="31.5" customHeight="1"/>
    <row r="1903" s="683" customFormat="1" ht="31.5" customHeight="1"/>
    <row r="1904" s="683" customFormat="1" ht="31.5" customHeight="1"/>
    <row r="1905" s="683" customFormat="1" ht="31.5" customHeight="1"/>
    <row r="1906" s="683" customFormat="1" ht="31.5" customHeight="1"/>
    <row r="1907" s="683" customFormat="1" ht="31.5" customHeight="1"/>
    <row r="1908" s="683" customFormat="1" ht="31.5" customHeight="1"/>
    <row r="1909" s="683" customFormat="1" ht="31.5" customHeight="1"/>
    <row r="1910" s="683" customFormat="1" ht="31.5" customHeight="1"/>
    <row r="1911" s="683" customFormat="1" ht="31.5" customHeight="1"/>
    <row r="1912" s="683" customFormat="1" ht="31.5" customHeight="1"/>
    <row r="1913" s="683" customFormat="1" ht="31.5" customHeight="1"/>
    <row r="1914" s="683" customFormat="1" ht="31.5" customHeight="1"/>
    <row r="1915" s="683" customFormat="1" ht="31.5" customHeight="1"/>
    <row r="1916" s="683" customFormat="1" ht="31.5" customHeight="1"/>
    <row r="1917" s="683" customFormat="1" ht="31.5" customHeight="1"/>
    <row r="1918" s="683" customFormat="1" ht="31.5" customHeight="1"/>
    <row r="1919" s="683" customFormat="1" ht="31.5" customHeight="1"/>
    <row r="1920" s="683" customFormat="1" ht="31.5" customHeight="1"/>
    <row r="1921" s="683" customFormat="1" ht="31.5" customHeight="1"/>
    <row r="1922" s="683" customFormat="1" ht="31.5" customHeight="1"/>
    <row r="1923" s="683" customFormat="1" ht="31.5" customHeight="1"/>
    <row r="1924" s="683" customFormat="1" ht="31.5" customHeight="1"/>
    <row r="1925" s="683" customFormat="1" ht="31.5" customHeight="1"/>
    <row r="1926" s="683" customFormat="1" ht="31.5" customHeight="1"/>
    <row r="1927" s="683" customFormat="1" ht="31.5" customHeight="1"/>
    <row r="1928" s="683" customFormat="1" ht="31.5" customHeight="1"/>
    <row r="1929" s="683" customFormat="1" ht="31.5" customHeight="1"/>
    <row r="1930" s="683" customFormat="1" ht="31.5" customHeight="1"/>
    <row r="1931" s="683" customFormat="1" ht="31.5" customHeight="1"/>
    <row r="1932" s="683" customFormat="1" ht="31.5" customHeight="1"/>
    <row r="1933" s="683" customFormat="1" ht="31.5" customHeight="1"/>
    <row r="1934" s="683" customFormat="1" ht="31.5" customHeight="1"/>
    <row r="1935" s="683" customFormat="1" ht="31.5" customHeight="1"/>
    <row r="1936" s="683" customFormat="1" ht="31.5" customHeight="1"/>
    <row r="1937" s="683" customFormat="1" ht="31.5" customHeight="1"/>
    <row r="1938" s="683" customFormat="1" ht="31.5" customHeight="1"/>
    <row r="1939" s="683" customFormat="1" ht="31.5" customHeight="1"/>
    <row r="1940" s="683" customFormat="1" ht="31.5" customHeight="1"/>
    <row r="1941" s="683" customFormat="1" ht="31.5" customHeight="1"/>
    <row r="1942" s="683" customFormat="1" ht="31.5" customHeight="1"/>
    <row r="1943" s="683" customFormat="1" ht="31.5" customHeight="1"/>
    <row r="1944" s="683" customFormat="1" ht="31.5" customHeight="1"/>
    <row r="1945" s="683" customFormat="1" ht="31.5" customHeight="1"/>
    <row r="1946" s="683" customFormat="1" ht="31.5" customHeight="1"/>
    <row r="1947" s="683" customFormat="1" ht="31.5" customHeight="1"/>
    <row r="1948" s="683" customFormat="1" ht="31.5" customHeight="1"/>
    <row r="1949" s="683" customFormat="1" ht="31.5" customHeight="1"/>
    <row r="1950" s="683" customFormat="1" ht="31.5" customHeight="1"/>
    <row r="1951" s="683" customFormat="1" ht="31.5" customHeight="1"/>
    <row r="1952" s="683" customFormat="1" ht="31.5" customHeight="1"/>
    <row r="1953" s="683" customFormat="1" ht="31.5" customHeight="1"/>
    <row r="1954" s="683" customFormat="1" ht="31.5" customHeight="1"/>
    <row r="1955" s="683" customFormat="1" ht="31.5" customHeight="1"/>
    <row r="1956" s="683" customFormat="1" ht="31.5" customHeight="1"/>
    <row r="1957" s="683" customFormat="1" ht="31.5" customHeight="1"/>
    <row r="1958" s="683" customFormat="1" ht="31.5" customHeight="1"/>
    <row r="1959" s="683" customFormat="1" ht="31.5" customHeight="1"/>
    <row r="1960" s="683" customFormat="1" ht="31.5" customHeight="1"/>
    <row r="1961" s="683" customFormat="1" ht="31.5" customHeight="1"/>
    <row r="1962" s="683" customFormat="1" ht="31.5" customHeight="1"/>
    <row r="1963" s="683" customFormat="1" ht="31.5" customHeight="1"/>
    <row r="1964" s="683" customFormat="1" ht="31.5" customHeight="1"/>
    <row r="1965" s="683" customFormat="1" ht="31.5" customHeight="1"/>
    <row r="1966" s="683" customFormat="1" ht="31.5" customHeight="1"/>
    <row r="1967" s="683" customFormat="1" ht="31.5" customHeight="1"/>
    <row r="1968" s="683" customFormat="1" ht="31.5" customHeight="1"/>
    <row r="1969" s="683" customFormat="1" ht="31.5" customHeight="1"/>
    <row r="1970" s="683" customFormat="1" ht="31.5" customHeight="1"/>
    <row r="1971" s="683" customFormat="1" ht="31.5" customHeight="1"/>
    <row r="1972" s="683" customFormat="1" ht="31.5" customHeight="1"/>
    <row r="1973" s="683" customFormat="1" ht="31.5" customHeight="1"/>
    <row r="1974" s="683" customFormat="1" ht="31.5" customHeight="1"/>
    <row r="1975" s="683" customFormat="1" ht="31.5" customHeight="1"/>
    <row r="1976" s="683" customFormat="1" ht="31.5" customHeight="1"/>
    <row r="1977" s="683" customFormat="1" ht="31.5" customHeight="1"/>
    <row r="1978" s="683" customFormat="1" ht="31.5" customHeight="1"/>
    <row r="1979" s="683" customFormat="1" ht="31.5" customHeight="1"/>
    <row r="1980" s="683" customFormat="1" ht="31.5" customHeight="1"/>
    <row r="1981" s="683" customFormat="1" ht="31.5" customHeight="1"/>
    <row r="1982" s="683" customFormat="1" ht="31.5" customHeight="1"/>
    <row r="1983" s="683" customFormat="1" ht="31.5" customHeight="1"/>
    <row r="1984" s="683" customFormat="1" ht="31.5" customHeight="1"/>
    <row r="1985" s="683" customFormat="1" ht="31.5" customHeight="1"/>
    <row r="1986" s="683" customFormat="1" ht="31.5" customHeight="1"/>
    <row r="1987" s="683" customFormat="1" ht="31.5" customHeight="1"/>
    <row r="1988" s="683" customFormat="1" ht="31.5" customHeight="1"/>
    <row r="1989" s="683" customFormat="1" ht="31.5" customHeight="1"/>
    <row r="1990" s="683" customFormat="1" ht="31.5" customHeight="1"/>
    <row r="1991" s="683" customFormat="1" ht="31.5" customHeight="1"/>
    <row r="1992" s="683" customFormat="1" ht="31.5" customHeight="1"/>
    <row r="1993" s="683" customFormat="1" ht="31.5" customHeight="1"/>
    <row r="1994" s="683" customFormat="1" ht="31.5" customHeight="1"/>
    <row r="1995" s="683" customFormat="1" ht="31.5" customHeight="1"/>
    <row r="1996" s="683" customFormat="1" ht="31.5" customHeight="1"/>
    <row r="1997" s="683" customFormat="1" ht="31.5" customHeight="1"/>
    <row r="1998" s="683" customFormat="1" ht="31.5" customHeight="1"/>
    <row r="1999" s="683" customFormat="1" ht="31.5" customHeight="1"/>
    <row r="2000" s="683" customFormat="1" ht="31.5" customHeight="1"/>
    <row r="2001" s="683" customFormat="1" ht="31.5" customHeight="1"/>
    <row r="2002" s="683" customFormat="1" ht="31.5" customHeight="1"/>
    <row r="2003" s="683" customFormat="1" ht="31.5" customHeight="1"/>
    <row r="2004" s="683" customFormat="1" ht="31.5" customHeight="1"/>
    <row r="2005" s="683" customFormat="1" ht="31.5" customHeight="1"/>
    <row r="2006" s="683" customFormat="1" ht="31.5" customHeight="1"/>
    <row r="2007" s="683" customFormat="1" ht="31.5" customHeight="1"/>
    <row r="2008" s="683" customFormat="1" ht="31.5" customHeight="1"/>
    <row r="2009" s="683" customFormat="1" ht="31.5" customHeight="1"/>
    <row r="2010" s="683" customFormat="1" ht="31.5" customHeight="1"/>
    <row r="2011" s="683" customFormat="1" ht="31.5" customHeight="1"/>
    <row r="2012" s="683" customFormat="1" ht="31.5" customHeight="1"/>
    <row r="2013" s="683" customFormat="1" ht="31.5" customHeight="1"/>
    <row r="2014" s="683" customFormat="1" ht="31.5" customHeight="1"/>
    <row r="2015" s="683" customFormat="1" ht="31.5" customHeight="1"/>
    <row r="2016" s="683" customFormat="1" ht="31.5" customHeight="1"/>
    <row r="2017" s="683" customFormat="1" ht="31.5" customHeight="1"/>
    <row r="2018" s="683" customFormat="1" ht="31.5" customHeight="1"/>
    <row r="2019" s="683" customFormat="1" ht="31.5" customHeight="1"/>
    <row r="2020" s="683" customFormat="1" ht="31.5" customHeight="1"/>
    <row r="2021" s="683" customFormat="1" ht="31.5" customHeight="1"/>
    <row r="2022" s="683" customFormat="1" ht="31.5" customHeight="1"/>
    <row r="2023" s="683" customFormat="1" ht="31.5" customHeight="1"/>
    <row r="2024" s="683" customFormat="1" ht="31.5" customHeight="1"/>
    <row r="2025" s="683" customFormat="1" ht="31.5" customHeight="1"/>
    <row r="2026" s="683" customFormat="1" ht="31.5" customHeight="1"/>
    <row r="2027" s="683" customFormat="1" ht="31.5" customHeight="1"/>
    <row r="2028" s="683" customFormat="1" ht="31.5" customHeight="1"/>
    <row r="2029" s="683" customFormat="1" ht="31.5" customHeight="1"/>
    <row r="2030" s="683" customFormat="1" ht="31.5" customHeight="1"/>
    <row r="2031" s="683" customFormat="1" ht="31.5" customHeight="1"/>
    <row r="2032" s="683" customFormat="1" ht="31.5" customHeight="1"/>
    <row r="2033" s="683" customFormat="1" ht="31.5" customHeight="1"/>
    <row r="2034" s="683" customFormat="1" ht="31.5" customHeight="1"/>
    <row r="2035" s="683" customFormat="1" ht="31.5" customHeight="1"/>
    <row r="2036" s="683" customFormat="1" ht="31.5" customHeight="1"/>
    <row r="2037" s="683" customFormat="1" ht="31.5" customHeight="1"/>
    <row r="2038" s="683" customFormat="1" ht="31.5" customHeight="1"/>
    <row r="2039" s="683" customFormat="1" ht="31.5" customHeight="1"/>
    <row r="2040" s="683" customFormat="1" ht="31.5" customHeight="1"/>
    <row r="2041" s="683" customFormat="1" ht="31.5" customHeight="1"/>
    <row r="2042" s="683" customFormat="1" ht="31.5" customHeight="1"/>
    <row r="2043" s="683" customFormat="1" ht="31.5" customHeight="1"/>
    <row r="2044" s="683" customFormat="1" ht="31.5" customHeight="1"/>
    <row r="2045" s="683" customFormat="1" ht="31.5" customHeight="1"/>
    <row r="2046" s="683" customFormat="1" ht="31.5" customHeight="1"/>
    <row r="2047" s="683" customFormat="1" ht="31.5" customHeight="1"/>
    <row r="2048" s="683" customFormat="1" ht="31.5" customHeight="1"/>
    <row r="2049" s="683" customFormat="1" ht="31.5" customHeight="1"/>
    <row r="2050" s="683" customFormat="1" ht="31.5" customHeight="1"/>
    <row r="2051" s="683" customFormat="1" ht="31.5" customHeight="1"/>
    <row r="2052" s="683" customFormat="1" ht="31.5" customHeight="1"/>
    <row r="2053" s="683" customFormat="1" ht="31.5" customHeight="1"/>
    <row r="2054" s="683" customFormat="1" ht="31.5" customHeight="1"/>
    <row r="2055" s="683" customFormat="1" ht="31.5" customHeight="1"/>
    <row r="2056" s="683" customFormat="1" ht="31.5" customHeight="1"/>
    <row r="2057" s="683" customFormat="1" ht="31.5" customHeight="1"/>
    <row r="2058" s="683" customFormat="1" ht="31.5" customHeight="1"/>
    <row r="2059" s="683" customFormat="1" ht="31.5" customHeight="1"/>
    <row r="2060" s="683" customFormat="1" ht="31.5" customHeight="1"/>
    <row r="2061" s="683" customFormat="1" ht="31.5" customHeight="1"/>
    <row r="2062" s="683" customFormat="1" ht="31.5" customHeight="1"/>
    <row r="2063" s="683" customFormat="1" ht="31.5" customHeight="1"/>
    <row r="2064" s="683" customFormat="1" ht="31.5" customHeight="1"/>
    <row r="2065" s="683" customFormat="1" ht="31.5" customHeight="1"/>
    <row r="2066" s="683" customFormat="1" ht="31.5" customHeight="1"/>
    <row r="2067" s="683" customFormat="1" ht="31.5" customHeight="1"/>
    <row r="2068" s="683" customFormat="1" ht="31.5" customHeight="1"/>
    <row r="2069" s="683" customFormat="1" ht="31.5" customHeight="1"/>
    <row r="2070" s="683" customFormat="1" ht="31.5" customHeight="1"/>
    <row r="2071" s="683" customFormat="1" ht="31.5" customHeight="1"/>
    <row r="2072" s="683" customFormat="1" ht="31.5" customHeight="1"/>
    <row r="2073" s="683" customFormat="1" ht="31.5" customHeight="1"/>
    <row r="2074" s="683" customFormat="1" ht="31.5" customHeight="1"/>
    <row r="2075" s="683" customFormat="1" ht="31.5" customHeight="1"/>
    <row r="2076" s="683" customFormat="1" ht="31.5" customHeight="1"/>
    <row r="2077" s="683" customFormat="1" ht="31.5" customHeight="1"/>
    <row r="2078" s="683" customFormat="1" ht="31.5" customHeight="1"/>
    <row r="2079" s="683" customFormat="1" ht="31.5" customHeight="1"/>
    <row r="2080" s="683" customFormat="1" ht="31.5" customHeight="1"/>
    <row r="2081" s="683" customFormat="1" ht="31.5" customHeight="1"/>
    <row r="2082" s="683" customFormat="1" ht="31.5" customHeight="1"/>
    <row r="2083" s="683" customFormat="1" ht="31.5" customHeight="1"/>
    <row r="2084" s="683" customFormat="1" ht="31.5" customHeight="1"/>
    <row r="2085" s="683" customFormat="1" ht="31.5" customHeight="1"/>
    <row r="2086" s="683" customFormat="1" ht="31.5" customHeight="1"/>
    <row r="2087" s="683" customFormat="1" ht="31.5" customHeight="1"/>
    <row r="2088" s="683" customFormat="1" ht="31.5" customHeight="1"/>
    <row r="2089" s="683" customFormat="1" ht="31.5" customHeight="1"/>
    <row r="2090" s="683" customFormat="1" ht="31.5" customHeight="1"/>
    <row r="2091" s="683" customFormat="1" ht="31.5" customHeight="1"/>
    <row r="2092" s="683" customFormat="1" ht="31.5" customHeight="1"/>
    <row r="2093" s="683" customFormat="1" ht="31.5" customHeight="1"/>
    <row r="2094" s="683" customFormat="1" ht="31.5" customHeight="1"/>
    <row r="2095" s="683" customFormat="1" ht="31.5" customHeight="1"/>
    <row r="2096" s="683" customFormat="1" ht="31.5" customHeight="1"/>
    <row r="2097" s="683" customFormat="1" ht="31.5" customHeight="1"/>
    <row r="2098" s="683" customFormat="1" ht="31.5" customHeight="1"/>
    <row r="2099" s="683" customFormat="1" ht="31.5" customHeight="1"/>
    <row r="2100" s="683" customFormat="1" ht="31.5" customHeight="1"/>
    <row r="2101" s="683" customFormat="1" ht="31.5" customHeight="1"/>
    <row r="2102" s="683" customFormat="1" ht="31.5" customHeight="1"/>
    <row r="2103" s="683" customFormat="1" ht="31.5" customHeight="1"/>
    <row r="2104" s="683" customFormat="1" ht="31.5" customHeight="1"/>
    <row r="2105" s="683" customFormat="1" ht="31.5" customHeight="1"/>
    <row r="2106" s="683" customFormat="1" ht="31.5" customHeight="1"/>
    <row r="2107" s="683" customFormat="1" ht="31.5" customHeight="1"/>
    <row r="2108" s="683" customFormat="1" ht="31.5" customHeight="1"/>
    <row r="2109" s="683" customFormat="1" ht="31.5" customHeight="1"/>
    <row r="2110" s="683" customFormat="1" ht="31.5" customHeight="1"/>
    <row r="2111" s="683" customFormat="1" ht="31.5" customHeight="1"/>
    <row r="2112" s="683" customFormat="1" ht="31.5" customHeight="1"/>
    <row r="2113" s="683" customFormat="1" ht="31.5" customHeight="1"/>
    <row r="2114" s="683" customFormat="1" ht="31.5" customHeight="1"/>
    <row r="2115" s="683" customFormat="1" ht="31.5" customHeight="1"/>
    <row r="2116" s="683" customFormat="1" ht="31.5" customHeight="1"/>
    <row r="2117" s="683" customFormat="1" ht="31.5" customHeight="1"/>
    <row r="2118" s="683" customFormat="1" ht="31.5" customHeight="1"/>
    <row r="2119" s="683" customFormat="1" ht="31.5" customHeight="1"/>
    <row r="2120" s="683" customFormat="1" ht="31.5" customHeight="1"/>
    <row r="2121" s="683" customFormat="1" ht="31.5" customHeight="1"/>
    <row r="2122" s="683" customFormat="1" ht="31.5" customHeight="1"/>
    <row r="2123" s="683" customFormat="1" ht="31.5" customHeight="1"/>
    <row r="2124" s="683" customFormat="1" ht="31.5" customHeight="1"/>
    <row r="2125" s="683" customFormat="1" ht="31.5" customHeight="1"/>
    <row r="2126" s="683" customFormat="1" ht="31.5" customHeight="1"/>
    <row r="2127" s="683" customFormat="1" ht="31.5" customHeight="1"/>
    <row r="2128" s="683" customFormat="1" ht="31.5" customHeight="1"/>
    <row r="2129" s="683" customFormat="1" ht="31.5" customHeight="1"/>
    <row r="2130" s="683" customFormat="1" ht="31.5" customHeight="1"/>
    <row r="2131" s="683" customFormat="1" ht="31.5" customHeight="1"/>
    <row r="2132" s="683" customFormat="1" ht="31.5" customHeight="1"/>
    <row r="2133" s="683" customFormat="1" ht="31.5" customHeight="1"/>
    <row r="2134" s="683" customFormat="1" ht="31.5" customHeight="1"/>
    <row r="2135" s="683" customFormat="1" ht="31.5" customHeight="1"/>
    <row r="2136" s="683" customFormat="1" ht="31.5" customHeight="1"/>
    <row r="2137" s="683" customFormat="1" ht="31.5" customHeight="1"/>
    <row r="2138" s="683" customFormat="1" ht="31.5" customHeight="1"/>
    <row r="2139" s="683" customFormat="1" ht="31.5" customHeight="1"/>
    <row r="2140" s="683" customFormat="1" ht="31.5" customHeight="1"/>
    <row r="2141" s="683" customFormat="1" ht="31.5" customHeight="1"/>
    <row r="2142" s="683" customFormat="1" ht="31.5" customHeight="1"/>
    <row r="2143" s="683" customFormat="1" ht="31.5" customHeight="1"/>
    <row r="2144" s="683" customFormat="1" ht="31.5" customHeight="1"/>
    <row r="2145" s="683" customFormat="1" ht="31.5" customHeight="1"/>
    <row r="2146" s="683" customFormat="1" ht="31.5" customHeight="1"/>
    <row r="2147" s="683" customFormat="1" ht="31.5" customHeight="1"/>
    <row r="2148" s="683" customFormat="1" ht="31.5" customHeight="1"/>
    <row r="2149" s="683" customFormat="1" ht="31.5" customHeight="1"/>
    <row r="2150" s="683" customFormat="1" ht="31.5" customHeight="1"/>
    <row r="2151" s="683" customFormat="1" ht="31.5" customHeight="1"/>
    <row r="2152" s="683" customFormat="1" ht="31.5" customHeight="1"/>
    <row r="2153" s="683" customFormat="1" ht="31.5" customHeight="1"/>
    <row r="2154" s="683" customFormat="1" ht="31.5" customHeight="1"/>
    <row r="2155" s="683" customFormat="1" ht="31.5" customHeight="1"/>
    <row r="2156" s="683" customFormat="1" ht="31.5" customHeight="1"/>
    <row r="2157" s="683" customFormat="1" ht="31.5" customHeight="1"/>
    <row r="2158" s="683" customFormat="1" ht="31.5" customHeight="1"/>
    <row r="2159" s="683" customFormat="1" ht="31.5" customHeight="1"/>
    <row r="2160" s="683" customFormat="1" ht="31.5" customHeight="1"/>
    <row r="2161" s="683" customFormat="1" ht="31.5" customHeight="1"/>
    <row r="2162" s="683" customFormat="1" ht="31.5" customHeight="1"/>
    <row r="2163" s="683" customFormat="1" ht="31.5" customHeight="1"/>
    <row r="2164" s="683" customFormat="1" ht="31.5" customHeight="1"/>
    <row r="2165" s="683" customFormat="1" ht="31.5" customHeight="1"/>
    <row r="2166" s="683" customFormat="1" ht="31.5" customHeight="1"/>
    <row r="2167" s="683" customFormat="1" ht="31.5" customHeight="1"/>
    <row r="2168" s="683" customFormat="1" ht="31.5" customHeight="1"/>
    <row r="2169" s="683" customFormat="1" ht="31.5" customHeight="1"/>
    <row r="2170" s="683" customFormat="1" ht="31.5" customHeight="1"/>
    <row r="2171" s="683" customFormat="1" ht="31.5" customHeight="1"/>
    <row r="2172" s="683" customFormat="1" ht="31.5" customHeight="1"/>
    <row r="2173" s="683" customFormat="1" ht="31.5" customHeight="1"/>
    <row r="2174" s="683" customFormat="1" ht="31.5" customHeight="1"/>
    <row r="2175" s="683" customFormat="1" ht="31.5" customHeight="1"/>
    <row r="2176" s="683" customFormat="1" ht="31.5" customHeight="1"/>
    <row r="2177" s="683" customFormat="1" ht="31.5" customHeight="1"/>
    <row r="2178" s="683" customFormat="1" ht="31.5" customHeight="1"/>
    <row r="2179" s="683" customFormat="1" ht="31.5" customHeight="1"/>
    <row r="2180" s="683" customFormat="1" ht="31.5" customHeight="1"/>
    <row r="2181" s="683" customFormat="1" ht="31.5" customHeight="1"/>
    <row r="2182" s="683" customFormat="1" ht="31.5" customHeight="1"/>
    <row r="2183" s="683" customFormat="1" ht="31.5" customHeight="1"/>
    <row r="2184" s="683" customFormat="1" ht="31.5" customHeight="1"/>
    <row r="2185" s="683" customFormat="1" ht="31.5" customHeight="1"/>
    <row r="2186" s="683" customFormat="1" ht="31.5" customHeight="1"/>
    <row r="2187" s="683" customFormat="1" ht="31.5" customHeight="1"/>
    <row r="2188" s="683" customFormat="1" ht="31.5" customHeight="1"/>
    <row r="2189" s="683" customFormat="1" ht="31.5" customHeight="1"/>
    <row r="2190" s="683" customFormat="1" ht="31.5" customHeight="1"/>
    <row r="2191" s="683" customFormat="1" ht="31.5" customHeight="1"/>
    <row r="2192" s="683" customFormat="1" ht="31.5" customHeight="1"/>
    <row r="2193" s="683" customFormat="1" ht="31.5" customHeight="1"/>
    <row r="2194" s="683" customFormat="1" ht="31.5" customHeight="1"/>
    <row r="2195" s="683" customFormat="1" ht="31.5" customHeight="1"/>
    <row r="2196" s="683" customFormat="1" ht="31.5" customHeight="1"/>
    <row r="2197" s="683" customFormat="1" ht="31.5" customHeight="1"/>
    <row r="2198" s="683" customFormat="1" ht="31.5" customHeight="1"/>
    <row r="2199" s="683" customFormat="1" ht="31.5" customHeight="1"/>
    <row r="2200" s="683" customFormat="1" ht="31.5" customHeight="1"/>
    <row r="2201" s="683" customFormat="1" ht="31.5" customHeight="1"/>
    <row r="2202" s="683" customFormat="1" ht="31.5" customHeight="1"/>
    <row r="2203" s="683" customFormat="1" ht="31.5" customHeight="1"/>
    <row r="2204" s="683" customFormat="1" ht="31.5" customHeight="1"/>
    <row r="2205" s="683" customFormat="1" ht="31.5" customHeight="1"/>
    <row r="2206" s="683" customFormat="1" ht="31.5" customHeight="1"/>
    <row r="2207" s="683" customFormat="1" ht="31.5" customHeight="1"/>
    <row r="2208" s="683" customFormat="1" ht="31.5" customHeight="1"/>
    <row r="2209" s="683" customFormat="1" ht="31.5" customHeight="1"/>
    <row r="2210" s="683" customFormat="1" ht="31.5" customHeight="1"/>
    <row r="2211" s="683" customFormat="1" ht="31.5" customHeight="1"/>
    <row r="2212" s="683" customFormat="1" ht="31.5" customHeight="1"/>
    <row r="2213" s="683" customFormat="1" ht="31.5" customHeight="1"/>
    <row r="2214" s="683" customFormat="1" ht="31.5" customHeight="1"/>
    <row r="2215" s="683" customFormat="1" ht="31.5" customHeight="1"/>
    <row r="2216" s="683" customFormat="1" ht="31.5" customHeight="1"/>
    <row r="2217" s="683" customFormat="1" ht="31.5" customHeight="1"/>
    <row r="2218" s="683" customFormat="1" ht="31.5" customHeight="1"/>
    <row r="2219" s="683" customFormat="1" ht="31.5" customHeight="1"/>
    <row r="2220" s="683" customFormat="1" ht="31.5" customHeight="1"/>
    <row r="2221" s="683" customFormat="1" ht="31.5" customHeight="1"/>
    <row r="2222" s="683" customFormat="1" ht="31.5" customHeight="1"/>
    <row r="2223" s="683" customFormat="1" ht="31.5" customHeight="1"/>
    <row r="2224" s="683" customFormat="1" ht="31.5" customHeight="1"/>
    <row r="2225" s="683" customFormat="1" ht="31.5" customHeight="1"/>
    <row r="2226" s="683" customFormat="1" ht="31.5" customHeight="1"/>
    <row r="2227" s="683" customFormat="1" ht="31.5" customHeight="1"/>
    <row r="2228" s="683" customFormat="1" ht="31.5" customHeight="1"/>
    <row r="2229" s="683" customFormat="1" ht="31.5" customHeight="1"/>
    <row r="2230" s="683" customFormat="1" ht="31.5" customHeight="1"/>
    <row r="2231" s="683" customFormat="1" ht="31.5" customHeight="1"/>
    <row r="2232" s="683" customFormat="1" ht="31.5" customHeight="1"/>
    <row r="2233" s="683" customFormat="1" ht="31.5" customHeight="1"/>
    <row r="2234" s="683" customFormat="1" ht="31.5" customHeight="1"/>
    <row r="2235" s="683" customFormat="1" ht="31.5" customHeight="1"/>
    <row r="2236" s="683" customFormat="1" ht="31.5" customHeight="1"/>
    <row r="2237" s="683" customFormat="1" ht="31.5" customHeight="1"/>
    <row r="2238" s="683" customFormat="1" ht="31.5" customHeight="1"/>
    <row r="2239" s="683" customFormat="1" ht="31.5" customHeight="1"/>
    <row r="2240" s="683" customFormat="1" ht="31.5" customHeight="1"/>
    <row r="2241" s="683" customFormat="1" ht="31.5" customHeight="1"/>
    <row r="2242" s="683" customFormat="1" ht="31.5" customHeight="1"/>
    <row r="2243" s="683" customFormat="1" ht="31.5" customHeight="1"/>
    <row r="2244" s="683" customFormat="1" ht="31.5" customHeight="1"/>
    <row r="2245" s="683" customFormat="1" ht="31.5" customHeight="1"/>
    <row r="2246" s="683" customFormat="1" ht="31.5" customHeight="1"/>
    <row r="2247" s="683" customFormat="1" ht="31.5" customHeight="1"/>
    <row r="2248" s="683" customFormat="1" ht="31.5" customHeight="1"/>
    <row r="2249" s="683" customFormat="1" ht="31.5" customHeight="1"/>
    <row r="2250" s="683" customFormat="1" ht="31.5" customHeight="1"/>
    <row r="2251" s="683" customFormat="1" ht="31.5" customHeight="1"/>
    <row r="2252" s="683" customFormat="1" ht="31.5" customHeight="1"/>
    <row r="2253" s="683" customFormat="1" ht="31.5" customHeight="1"/>
    <row r="2254" s="683" customFormat="1" ht="31.5" customHeight="1"/>
    <row r="2255" s="683" customFormat="1" ht="31.5" customHeight="1"/>
    <row r="2256" s="683" customFormat="1" ht="31.5" customHeight="1"/>
    <row r="2257" s="683" customFormat="1" ht="31.5" customHeight="1"/>
    <row r="2258" s="683" customFormat="1" ht="31.5" customHeight="1"/>
    <row r="2259" s="683" customFormat="1" ht="31.5" customHeight="1"/>
    <row r="2260" s="683" customFormat="1" ht="31.5" customHeight="1"/>
    <row r="2261" s="683" customFormat="1" ht="31.5" customHeight="1"/>
    <row r="2262" s="683" customFormat="1" ht="31.5" customHeight="1"/>
    <row r="2263" s="683" customFormat="1" ht="31.5" customHeight="1"/>
    <row r="2264" s="683" customFormat="1" ht="31.5" customHeight="1"/>
    <row r="2265" s="683" customFormat="1" ht="31.5" customHeight="1"/>
    <row r="2266" s="683" customFormat="1" ht="31.5" customHeight="1"/>
    <row r="2267" s="683" customFormat="1" ht="31.5" customHeight="1"/>
    <row r="2268" s="683" customFormat="1" ht="31.5" customHeight="1"/>
    <row r="2269" s="683" customFormat="1" ht="31.5" customHeight="1"/>
    <row r="2270" s="683" customFormat="1" ht="31.5" customHeight="1"/>
    <row r="2271" s="683" customFormat="1" ht="31.5" customHeight="1"/>
    <row r="2272" s="683" customFormat="1" ht="31.5" customHeight="1"/>
    <row r="2273" s="683" customFormat="1" ht="31.5" customHeight="1"/>
    <row r="2274" s="683" customFormat="1" ht="31.5" customHeight="1"/>
    <row r="2275" s="683" customFormat="1" ht="31.5" customHeight="1"/>
    <row r="2276" s="683" customFormat="1" ht="31.5" customHeight="1"/>
    <row r="2277" s="683" customFormat="1" ht="31.5" customHeight="1"/>
    <row r="2278" s="683" customFormat="1" ht="31.5" customHeight="1"/>
    <row r="2279" s="683" customFormat="1" ht="31.5" customHeight="1"/>
    <row r="2280" s="683" customFormat="1" ht="31.5" customHeight="1"/>
    <row r="2281" s="683" customFormat="1" ht="31.5" customHeight="1"/>
    <row r="2282" s="683" customFormat="1" ht="31.5" customHeight="1"/>
    <row r="2283" s="683" customFormat="1" ht="31.5" customHeight="1"/>
    <row r="2284" s="683" customFormat="1" ht="31.5" customHeight="1"/>
    <row r="2285" s="683" customFormat="1" ht="31.5" customHeight="1"/>
    <row r="2286" s="683" customFormat="1" ht="31.5" customHeight="1"/>
    <row r="2287" s="683" customFormat="1" ht="31.5" customHeight="1"/>
    <row r="2288" s="683" customFormat="1" ht="31.5" customHeight="1"/>
    <row r="2289" s="683" customFormat="1" ht="31.5" customHeight="1"/>
    <row r="2290" s="683" customFormat="1" ht="31.5" customHeight="1"/>
    <row r="2291" s="683" customFormat="1" ht="31.5" customHeight="1"/>
    <row r="2292" s="683" customFormat="1" ht="31.5" customHeight="1"/>
    <row r="2293" s="683" customFormat="1" ht="31.5" customHeight="1"/>
    <row r="2294" s="683" customFormat="1" ht="31.5" customHeight="1"/>
    <row r="2295" s="683" customFormat="1" ht="31.5" customHeight="1"/>
    <row r="2296" s="683" customFormat="1" ht="31.5" customHeight="1"/>
    <row r="2297" s="683" customFormat="1" ht="31.5" customHeight="1"/>
    <row r="2298" s="683" customFormat="1" ht="31.5" customHeight="1"/>
    <row r="2299" s="683" customFormat="1" ht="31.5" customHeight="1"/>
    <row r="2300" s="683" customFormat="1" ht="31.5" customHeight="1"/>
    <row r="2301" s="683" customFormat="1" ht="31.5" customHeight="1"/>
    <row r="2302" s="683" customFormat="1" ht="31.5" customHeight="1"/>
    <row r="2303" s="683" customFormat="1" ht="31.5" customHeight="1"/>
    <row r="2304" s="683" customFormat="1" ht="31.5" customHeight="1"/>
    <row r="2305" s="683" customFormat="1" ht="31.5" customHeight="1"/>
    <row r="2306" s="683" customFormat="1" ht="31.5" customHeight="1"/>
    <row r="2307" s="683" customFormat="1" ht="31.5" customHeight="1"/>
    <row r="2308" s="683" customFormat="1" ht="31.5" customHeight="1"/>
    <row r="2309" s="683" customFormat="1" ht="31.5" customHeight="1"/>
    <row r="2310" s="683" customFormat="1" ht="31.5" customHeight="1"/>
    <row r="2311" s="683" customFormat="1" ht="31.5" customHeight="1"/>
    <row r="2312" s="683" customFormat="1" ht="31.5" customHeight="1"/>
    <row r="2313" s="683" customFormat="1" ht="31.5" customHeight="1"/>
    <row r="2314" s="683" customFormat="1" ht="31.5" customHeight="1"/>
    <row r="2315" s="683" customFormat="1" ht="31.5" customHeight="1"/>
    <row r="2316" s="683" customFormat="1" ht="31.5" customHeight="1"/>
    <row r="2317" s="683" customFormat="1" ht="31.5" customHeight="1"/>
    <row r="2318" s="683" customFormat="1" ht="31.5" customHeight="1"/>
    <row r="2319" s="683" customFormat="1" ht="31.5" customHeight="1"/>
    <row r="2320" s="683" customFormat="1" ht="31.5" customHeight="1"/>
    <row r="2321" s="683" customFormat="1" ht="31.5" customHeight="1"/>
    <row r="2322" s="683" customFormat="1" ht="31.5" customHeight="1"/>
    <row r="2323" s="683" customFormat="1" ht="31.5" customHeight="1"/>
    <row r="2324" s="683" customFormat="1" ht="31.5" customHeight="1"/>
    <row r="2325" s="683" customFormat="1" ht="31.5" customHeight="1"/>
    <row r="2326" s="683" customFormat="1" ht="31.5" customHeight="1"/>
    <row r="2327" s="683" customFormat="1" ht="31.5" customHeight="1"/>
    <row r="2328" s="683" customFormat="1" ht="31.5" customHeight="1"/>
    <row r="2329" s="683" customFormat="1" ht="31.5" customHeight="1"/>
    <row r="2330" s="683" customFormat="1" ht="31.5" customHeight="1"/>
    <row r="2331" s="683" customFormat="1" ht="31.5" customHeight="1"/>
    <row r="2332" s="683" customFormat="1" ht="31.5" customHeight="1"/>
    <row r="2333" s="683" customFormat="1" ht="31.5" customHeight="1"/>
    <row r="2334" s="683" customFormat="1" ht="31.5" customHeight="1"/>
    <row r="2335" s="683" customFormat="1" ht="31.5" customHeight="1"/>
    <row r="2336" s="683" customFormat="1" ht="31.5" customHeight="1"/>
    <row r="2337" s="683" customFormat="1" ht="31.5" customHeight="1"/>
    <row r="2338" s="683" customFormat="1" ht="31.5" customHeight="1"/>
    <row r="2339" s="683" customFormat="1" ht="31.5" customHeight="1"/>
    <row r="2340" s="683" customFormat="1" ht="31.5" customHeight="1"/>
    <row r="2341" s="683" customFormat="1" ht="31.5" customHeight="1"/>
    <row r="2342" s="683" customFormat="1" ht="31.5" customHeight="1"/>
    <row r="2343" s="683" customFormat="1" ht="31.5" customHeight="1"/>
    <row r="2344" s="683" customFormat="1" ht="31.5" customHeight="1"/>
    <row r="2345" s="683" customFormat="1" ht="31.5" customHeight="1"/>
    <row r="2346" s="683" customFormat="1" ht="31.5" customHeight="1"/>
    <row r="2347" s="683" customFormat="1" ht="31.5" customHeight="1"/>
    <row r="2348" s="683" customFormat="1" ht="31.5" customHeight="1"/>
    <row r="2349" s="683" customFormat="1" ht="31.5" customHeight="1"/>
    <row r="2350" s="683" customFormat="1" ht="31.5" customHeight="1"/>
    <row r="2351" s="683" customFormat="1" ht="31.5" customHeight="1"/>
    <row r="2352" s="683" customFormat="1" ht="31.5" customHeight="1"/>
    <row r="2353" s="683" customFormat="1" ht="31.5" customHeight="1"/>
    <row r="2354" s="683" customFormat="1" ht="31.5" customHeight="1"/>
    <row r="2355" s="683" customFormat="1" ht="31.5" customHeight="1"/>
    <row r="2356" s="683" customFormat="1" ht="31.5" customHeight="1"/>
    <row r="2357" s="683" customFormat="1" ht="31.5" customHeight="1"/>
    <row r="2358" s="683" customFormat="1" ht="31.5" customHeight="1"/>
    <row r="2359" s="683" customFormat="1" ht="31.5" customHeight="1"/>
    <row r="2360" s="683" customFormat="1" ht="31.5" customHeight="1"/>
    <row r="2361" s="683" customFormat="1" ht="31.5" customHeight="1"/>
    <row r="2362" s="683" customFormat="1" ht="31.5" customHeight="1"/>
    <row r="2363" s="683" customFormat="1" ht="31.5" customHeight="1"/>
    <row r="2364" s="683" customFormat="1" ht="31.5" customHeight="1"/>
    <row r="2365" s="683" customFormat="1" ht="31.5" customHeight="1"/>
    <row r="2366" s="683" customFormat="1" ht="31.5" customHeight="1"/>
    <row r="2367" s="683" customFormat="1" ht="31.5" customHeight="1"/>
    <row r="2368" s="683" customFormat="1" ht="31.5" customHeight="1"/>
    <row r="2369" s="683" customFormat="1" ht="31.5" customHeight="1"/>
    <row r="2370" s="683" customFormat="1" ht="31.5" customHeight="1"/>
    <row r="2371" s="683" customFormat="1" ht="31.5" customHeight="1"/>
    <row r="2372" s="683" customFormat="1" ht="31.5" customHeight="1"/>
    <row r="2373" s="683" customFormat="1" ht="31.5" customHeight="1"/>
    <row r="2374" s="683" customFormat="1" ht="31.5" customHeight="1"/>
    <row r="2375" s="683" customFormat="1" ht="31.5" customHeight="1"/>
    <row r="2376" s="683" customFormat="1" ht="31.5" customHeight="1"/>
    <row r="2377" s="683" customFormat="1" ht="31.5" customHeight="1"/>
    <row r="2378" s="683" customFormat="1" ht="31.5" customHeight="1"/>
    <row r="2379" s="683" customFormat="1" ht="31.5" customHeight="1"/>
    <row r="2380" s="683" customFormat="1" ht="31.5" customHeight="1"/>
    <row r="2381" s="683" customFormat="1" ht="31.5" customHeight="1"/>
    <row r="2382" s="683" customFormat="1" ht="31.5" customHeight="1"/>
    <row r="2383" s="683" customFormat="1" ht="31.5" customHeight="1"/>
    <row r="2384" s="683" customFormat="1" ht="31.5" customHeight="1"/>
    <row r="2385" s="683" customFormat="1" ht="31.5" customHeight="1"/>
    <row r="2386" s="683" customFormat="1" ht="31.5" customHeight="1"/>
    <row r="2387" s="683" customFormat="1" ht="31.5" customHeight="1"/>
    <row r="2388" s="683" customFormat="1" ht="31.5" customHeight="1"/>
    <row r="2389" s="683" customFormat="1" ht="31.5" customHeight="1"/>
    <row r="2390" s="683" customFormat="1" ht="31.5" customHeight="1"/>
    <row r="2391" s="683" customFormat="1" ht="31.5" customHeight="1"/>
    <row r="2392" s="683" customFormat="1" ht="31.5" customHeight="1"/>
    <row r="2393" s="683" customFormat="1" ht="31.5" customHeight="1"/>
    <row r="2394" s="683" customFormat="1" ht="31.5" customHeight="1"/>
    <row r="2395" s="683" customFormat="1" ht="31.5" customHeight="1"/>
    <row r="2396" s="683" customFormat="1" ht="31.5" customHeight="1"/>
    <row r="2397" s="683" customFormat="1" ht="31.5" customHeight="1"/>
    <row r="2398" s="683" customFormat="1" ht="31.5" customHeight="1"/>
    <row r="2399" s="683" customFormat="1" ht="31.5" customHeight="1"/>
    <row r="2400" s="683" customFormat="1" ht="31.5" customHeight="1"/>
    <row r="2401" s="683" customFormat="1" ht="31.5" customHeight="1"/>
    <row r="2402" s="683" customFormat="1" ht="31.5" customHeight="1"/>
    <row r="2403" s="683" customFormat="1" ht="31.5" customHeight="1"/>
    <row r="2404" s="683" customFormat="1" ht="31.5" customHeight="1"/>
    <row r="2405" s="683" customFormat="1" ht="31.5" customHeight="1"/>
    <row r="2406" s="683" customFormat="1" ht="31.5" customHeight="1"/>
    <row r="2407" s="683" customFormat="1" ht="31.5" customHeight="1"/>
    <row r="2408" s="683" customFormat="1" ht="31.5" customHeight="1"/>
    <row r="2409" s="683" customFormat="1" ht="31.5" customHeight="1"/>
    <row r="2410" s="683" customFormat="1" ht="31.5" customHeight="1"/>
    <row r="2411" s="683" customFormat="1" ht="31.5" customHeight="1"/>
    <row r="2412" s="683" customFormat="1" ht="31.5" customHeight="1"/>
    <row r="2413" s="683" customFormat="1" ht="31.5" customHeight="1"/>
    <row r="2414" s="683" customFormat="1" ht="31.5" customHeight="1"/>
    <row r="2415" s="683" customFormat="1" ht="31.5" customHeight="1"/>
    <row r="2416" s="683" customFormat="1" ht="31.5" customHeight="1"/>
    <row r="2417" s="683" customFormat="1" ht="31.5" customHeight="1"/>
    <row r="2418" s="683" customFormat="1" ht="31.5" customHeight="1"/>
    <row r="2419" s="683" customFormat="1" ht="31.5" customHeight="1"/>
    <row r="2420" s="683" customFormat="1" ht="31.5" customHeight="1"/>
    <row r="2421" s="683" customFormat="1" ht="31.5" customHeight="1"/>
    <row r="2422" s="683" customFormat="1" ht="31.5" customHeight="1"/>
    <row r="2423" s="683" customFormat="1" ht="31.5" customHeight="1"/>
    <row r="2424" s="683" customFormat="1" ht="31.5" customHeight="1"/>
    <row r="2425" s="683" customFormat="1" ht="31.5" customHeight="1"/>
    <row r="2426" s="683" customFormat="1" ht="31.5" customHeight="1"/>
    <row r="2427" s="683" customFormat="1" ht="31.5" customHeight="1"/>
    <row r="2428" s="683" customFormat="1" ht="31.5" customHeight="1"/>
    <row r="2429" s="683" customFormat="1" ht="31.5" customHeight="1"/>
    <row r="2430" s="683" customFormat="1" ht="31.5" customHeight="1"/>
    <row r="2431" s="683" customFormat="1" ht="31.5" customHeight="1"/>
    <row r="2432" s="683" customFormat="1" ht="31.5" customHeight="1"/>
    <row r="2433" s="683" customFormat="1" ht="31.5" customHeight="1"/>
    <row r="2434" s="683" customFormat="1" ht="31.5" customHeight="1"/>
    <row r="2435" s="683" customFormat="1" ht="31.5" customHeight="1"/>
    <row r="2436" s="683" customFormat="1" ht="31.5" customHeight="1"/>
    <row r="2437" s="683" customFormat="1" ht="31.5" customHeight="1"/>
    <row r="2438" s="683" customFormat="1" ht="31.5" customHeight="1"/>
    <row r="2439" s="683" customFormat="1" ht="31.5" customHeight="1"/>
    <row r="2440" s="683" customFormat="1" ht="31.5" customHeight="1"/>
    <row r="2441" s="683" customFormat="1" ht="31.5" customHeight="1"/>
    <row r="2442" s="683" customFormat="1" ht="31.5" customHeight="1"/>
    <row r="2443" s="683" customFormat="1" ht="31.5" customHeight="1"/>
    <row r="2444" s="683" customFormat="1" ht="31.5" customHeight="1"/>
    <row r="2445" s="683" customFormat="1" ht="31.5" customHeight="1"/>
    <row r="2446" s="683" customFormat="1" ht="31.5" customHeight="1"/>
    <row r="2447" s="683" customFormat="1" ht="31.5" customHeight="1"/>
    <row r="2448" s="683" customFormat="1" ht="31.5" customHeight="1"/>
    <row r="2449" s="683" customFormat="1" ht="31.5" customHeight="1"/>
    <row r="2450" s="683" customFormat="1" ht="31.5" customHeight="1"/>
    <row r="2451" s="683" customFormat="1" ht="31.5" customHeight="1"/>
    <row r="2452" s="683" customFormat="1" ht="31.5" customHeight="1"/>
    <row r="2453" s="683" customFormat="1" ht="31.5" customHeight="1"/>
    <row r="2454" s="683" customFormat="1" ht="31.5" customHeight="1"/>
    <row r="2455" s="683" customFormat="1" ht="31.5" customHeight="1"/>
    <row r="2456" s="683" customFormat="1" ht="31.5" customHeight="1"/>
    <row r="2457" s="683" customFormat="1" ht="31.5" customHeight="1"/>
    <row r="2458" s="683" customFormat="1" ht="31.5" customHeight="1"/>
    <row r="2459" s="683" customFormat="1" ht="31.5" customHeight="1"/>
    <row r="2460" s="683" customFormat="1" ht="31.5" customHeight="1"/>
    <row r="2461" s="683" customFormat="1" ht="31.5" customHeight="1"/>
    <row r="2462" s="683" customFormat="1" ht="31.5" customHeight="1"/>
    <row r="2463" s="683" customFormat="1" ht="31.5" customHeight="1"/>
    <row r="2464" s="683" customFormat="1" ht="31.5" customHeight="1"/>
    <row r="2465" s="683" customFormat="1" ht="31.5" customHeight="1"/>
    <row r="2466" s="683" customFormat="1" ht="31.5" customHeight="1"/>
    <row r="2467" s="683" customFormat="1" ht="31.5" customHeight="1"/>
    <row r="2468" s="683" customFormat="1" ht="31.5" customHeight="1"/>
    <row r="2469" s="683" customFormat="1" ht="31.5" customHeight="1"/>
    <row r="2470" s="683" customFormat="1" ht="31.5" customHeight="1"/>
    <row r="2471" s="683" customFormat="1" ht="31.5" customHeight="1"/>
    <row r="2472" s="683" customFormat="1" ht="31.5" customHeight="1"/>
    <row r="2473" s="683" customFormat="1" ht="31.5" customHeight="1"/>
    <row r="2474" s="683" customFormat="1" ht="31.5" customHeight="1"/>
    <row r="2475" s="683" customFormat="1" ht="31.5" customHeight="1"/>
    <row r="2476" s="683" customFormat="1" ht="31.5" customHeight="1"/>
    <row r="2477" s="683" customFormat="1" ht="31.5" customHeight="1"/>
    <row r="2478" s="683" customFormat="1" ht="31.5" customHeight="1"/>
    <row r="2479" s="683" customFormat="1" ht="31.5" customHeight="1"/>
    <row r="2480" s="683" customFormat="1" ht="31.5" customHeight="1"/>
    <row r="2481" s="683" customFormat="1" ht="31.5" customHeight="1"/>
    <row r="2482" s="683" customFormat="1" ht="31.5" customHeight="1"/>
    <row r="2483" s="683" customFormat="1" ht="31.5" customHeight="1"/>
    <row r="2484" s="683" customFormat="1" ht="31.5" customHeight="1"/>
    <row r="2485" s="683" customFormat="1" ht="31.5" customHeight="1"/>
    <row r="2486" s="683" customFormat="1" ht="31.5" customHeight="1"/>
    <row r="2487" s="683" customFormat="1" ht="31.5" customHeight="1"/>
    <row r="2488" s="683" customFormat="1" ht="31.5" customHeight="1"/>
    <row r="2489" s="683" customFormat="1" ht="31.5" customHeight="1"/>
    <row r="2490" s="683" customFormat="1" ht="31.5" customHeight="1"/>
    <row r="2491" s="683" customFormat="1" ht="31.5" customHeight="1"/>
    <row r="2492" s="683" customFormat="1" ht="31.5" customHeight="1"/>
    <row r="2493" s="683" customFormat="1" ht="31.5" customHeight="1"/>
    <row r="2494" s="683" customFormat="1" ht="31.5" customHeight="1"/>
    <row r="2495" s="683" customFormat="1" ht="31.5" customHeight="1"/>
    <row r="2496" s="683" customFormat="1" ht="31.5" customHeight="1"/>
    <row r="2497" s="683" customFormat="1" ht="31.5" customHeight="1"/>
    <row r="2498" s="683" customFormat="1" ht="31.5" customHeight="1"/>
    <row r="2499" s="683" customFormat="1" ht="31.5" customHeight="1"/>
    <row r="2500" s="683" customFormat="1" ht="31.5" customHeight="1"/>
    <row r="2501" s="683" customFormat="1" ht="31.5" customHeight="1"/>
    <row r="2502" s="683" customFormat="1" ht="31.5" customHeight="1"/>
    <row r="2503" s="683" customFormat="1" ht="31.5" customHeight="1"/>
    <row r="2504" s="683" customFormat="1" ht="31.5" customHeight="1"/>
    <row r="2505" s="683" customFormat="1" ht="31.5" customHeight="1"/>
    <row r="2506" s="683" customFormat="1" ht="31.5" customHeight="1"/>
    <row r="2507" s="683" customFormat="1" ht="31.5" customHeight="1"/>
    <row r="2508" s="683" customFormat="1" ht="31.5" customHeight="1"/>
    <row r="2509" s="683" customFormat="1" ht="31.5" customHeight="1"/>
    <row r="2510" s="683" customFormat="1" ht="31.5" customHeight="1"/>
    <row r="2511" s="683" customFormat="1" ht="31.5" customHeight="1"/>
    <row r="2512" s="683" customFormat="1" ht="31.5" customHeight="1"/>
    <row r="2513" s="683" customFormat="1" ht="31.5" customHeight="1"/>
    <row r="2514" s="683" customFormat="1" ht="31.5" customHeight="1"/>
    <row r="2515" s="683" customFormat="1" ht="31.5" customHeight="1"/>
    <row r="2516" s="683" customFormat="1" ht="31.5" customHeight="1"/>
    <row r="2517" s="683" customFormat="1" ht="31.5" customHeight="1"/>
    <row r="2518" s="683" customFormat="1" ht="31.5" customHeight="1"/>
    <row r="2519" s="683" customFormat="1" ht="31.5" customHeight="1"/>
    <row r="2520" s="683" customFormat="1" ht="31.5" customHeight="1"/>
    <row r="2521" s="683" customFormat="1" ht="31.5" customHeight="1"/>
    <row r="2522" s="683" customFormat="1" ht="31.5" customHeight="1"/>
    <row r="2523" s="683" customFormat="1" ht="31.5" customHeight="1"/>
    <row r="2524" s="683" customFormat="1" ht="31.5" customHeight="1"/>
    <row r="2525" s="683" customFormat="1" ht="31.5" customHeight="1"/>
    <row r="2526" s="683" customFormat="1" ht="31.5" customHeight="1"/>
    <row r="2527" s="683" customFormat="1" ht="31.5" customHeight="1"/>
    <row r="2528" s="683" customFormat="1" ht="31.5" customHeight="1"/>
    <row r="2529" s="683" customFormat="1" ht="31.5" customHeight="1"/>
    <row r="2530" s="683" customFormat="1" ht="31.5" customHeight="1"/>
    <row r="2531" s="683" customFormat="1" ht="31.5" customHeight="1"/>
    <row r="2532" s="683" customFormat="1" ht="31.5" customHeight="1"/>
    <row r="2533" s="683" customFormat="1" ht="31.5" customHeight="1"/>
    <row r="2534" s="683" customFormat="1" ht="31.5" customHeight="1"/>
    <row r="2535" s="683" customFormat="1" ht="31.5" customHeight="1"/>
    <row r="2536" s="683" customFormat="1" ht="31.5" customHeight="1"/>
    <row r="2537" s="683" customFormat="1" ht="31.5" customHeight="1"/>
    <row r="2538" s="683" customFormat="1" ht="31.5" customHeight="1"/>
    <row r="2539" s="683" customFormat="1" ht="31.5" customHeight="1"/>
    <row r="2540" s="683" customFormat="1" ht="31.5" customHeight="1"/>
    <row r="2541" s="683" customFormat="1" ht="31.5" customHeight="1"/>
    <row r="2542" s="683" customFormat="1" ht="31.5" customHeight="1"/>
    <row r="2543" s="683" customFormat="1" ht="31.5" customHeight="1"/>
    <row r="2544" s="683" customFormat="1" ht="31.5" customHeight="1"/>
    <row r="2545" s="683" customFormat="1" ht="31.5" customHeight="1"/>
    <row r="2546" s="683" customFormat="1" ht="31.5" customHeight="1"/>
    <row r="2547" s="683" customFormat="1" ht="31.5" customHeight="1"/>
    <row r="2548" s="683" customFormat="1" ht="31.5" customHeight="1"/>
    <row r="2549" s="683" customFormat="1" ht="31.5" customHeight="1"/>
    <row r="2550" s="683" customFormat="1" ht="31.5" customHeight="1"/>
    <row r="2551" s="683" customFormat="1" ht="31.5" customHeight="1"/>
    <row r="2552" s="683" customFormat="1" ht="31.5" customHeight="1"/>
    <row r="2553" s="683" customFormat="1" ht="31.5" customHeight="1"/>
    <row r="2554" s="683" customFormat="1" ht="31.5" customHeight="1"/>
    <row r="2555" s="683" customFormat="1" ht="31.5" customHeight="1"/>
    <row r="2556" s="683" customFormat="1" ht="31.5" customHeight="1"/>
    <row r="2557" s="683" customFormat="1" ht="31.5" customHeight="1"/>
    <row r="2558" s="683" customFormat="1" ht="31.5" customHeight="1"/>
    <row r="2559" s="683" customFormat="1" ht="31.5" customHeight="1"/>
    <row r="2560" s="683" customFormat="1" ht="31.5" customHeight="1"/>
    <row r="2561" s="683" customFormat="1" ht="31.5" customHeight="1"/>
    <row r="2562" s="683" customFormat="1" ht="31.5" customHeight="1"/>
    <row r="2563" s="683" customFormat="1" ht="31.5" customHeight="1"/>
    <row r="2564" s="683" customFormat="1" ht="31.5" customHeight="1"/>
    <row r="2565" s="683" customFormat="1" ht="31.5" customHeight="1"/>
    <row r="2566" s="683" customFormat="1" ht="31.5" customHeight="1"/>
    <row r="2567" s="683" customFormat="1" ht="31.5" customHeight="1"/>
    <row r="2568" s="683" customFormat="1" ht="31.5" customHeight="1"/>
    <row r="2569" s="683" customFormat="1" ht="31.5" customHeight="1"/>
    <row r="2570" s="683" customFormat="1" ht="31.5" customHeight="1"/>
    <row r="2571" s="683" customFormat="1" ht="31.5" customHeight="1"/>
    <row r="2572" s="683" customFormat="1" ht="31.5" customHeight="1"/>
    <row r="2573" s="683" customFormat="1" ht="31.5" customHeight="1"/>
    <row r="2574" s="683" customFormat="1" ht="31.5" customHeight="1"/>
    <row r="2575" s="683" customFormat="1" ht="31.5" customHeight="1"/>
    <row r="2576" s="683" customFormat="1" ht="31.5" customHeight="1"/>
    <row r="2577" s="683" customFormat="1" ht="31.5" customHeight="1"/>
    <row r="2578" s="683" customFormat="1" ht="31.5" customHeight="1"/>
    <row r="2579" s="683" customFormat="1" ht="31.5" customHeight="1"/>
    <row r="2580" s="683" customFormat="1" ht="31.5" customHeight="1"/>
    <row r="2581" s="683" customFormat="1" ht="31.5" customHeight="1"/>
    <row r="2582" s="683" customFormat="1" ht="31.5" customHeight="1"/>
    <row r="2583" s="683" customFormat="1" ht="31.5" customHeight="1"/>
    <row r="2584" s="683" customFormat="1" ht="31.5" customHeight="1"/>
    <row r="2585" s="683" customFormat="1" ht="31.5" customHeight="1"/>
    <row r="2586" s="683" customFormat="1" ht="31.5" customHeight="1"/>
    <row r="2587" s="683" customFormat="1" ht="31.5" customHeight="1"/>
    <row r="2588" s="683" customFormat="1" ht="31.5" customHeight="1"/>
    <row r="2589" s="683" customFormat="1" ht="31.5" customHeight="1"/>
    <row r="2590" s="683" customFormat="1" ht="31.5" customHeight="1"/>
    <row r="2591" s="683" customFormat="1" ht="31.5" customHeight="1"/>
    <row r="2592" s="683" customFormat="1" ht="31.5" customHeight="1"/>
    <row r="2593" s="683" customFormat="1" ht="31.5" customHeight="1"/>
    <row r="2594" s="683" customFormat="1" ht="31.5" customHeight="1"/>
    <row r="2595" s="683" customFormat="1" ht="31.5" customHeight="1"/>
    <row r="2596" s="683" customFormat="1" ht="31.5" customHeight="1"/>
    <row r="2597" s="683" customFormat="1" ht="31.5" customHeight="1"/>
    <row r="2598" s="683" customFormat="1" ht="31.5" customHeight="1"/>
    <row r="2599" s="683" customFormat="1" ht="31.5" customHeight="1"/>
    <row r="2600" s="683" customFormat="1" ht="31.5" customHeight="1"/>
    <row r="2601" s="683" customFormat="1" ht="31.5" customHeight="1"/>
    <row r="2602" s="683" customFormat="1" ht="31.5" customHeight="1"/>
    <row r="2603" s="683" customFormat="1" ht="31.5" customHeight="1"/>
    <row r="2604" s="683" customFormat="1" ht="31.5" customHeight="1"/>
    <row r="2605" s="683" customFormat="1" ht="31.5" customHeight="1"/>
    <row r="2606" s="683" customFormat="1" ht="31.5" customHeight="1"/>
    <row r="2607" s="683" customFormat="1" ht="31.5" customHeight="1"/>
    <row r="2608" s="683" customFormat="1" ht="31.5" customHeight="1"/>
    <row r="2609" s="683" customFormat="1" ht="31.5" customHeight="1"/>
    <row r="2610" s="683" customFormat="1" ht="31.5" customHeight="1"/>
    <row r="2611" s="683" customFormat="1" ht="31.5" customHeight="1"/>
    <row r="2612" s="683" customFormat="1" ht="31.5" customHeight="1"/>
    <row r="2613" s="683" customFormat="1" ht="31.5" customHeight="1"/>
    <row r="2614" s="683" customFormat="1" ht="31.5" customHeight="1"/>
    <row r="2615" s="683" customFormat="1" ht="31.5" customHeight="1"/>
    <row r="2616" s="683" customFormat="1" ht="31.5" customHeight="1"/>
    <row r="2617" s="683" customFormat="1" ht="31.5" customHeight="1"/>
    <row r="2618" s="683" customFormat="1" ht="31.5" customHeight="1"/>
    <row r="2619" s="683" customFormat="1" ht="31.5" customHeight="1"/>
    <row r="2620" s="683" customFormat="1" ht="31.5" customHeight="1"/>
    <row r="2621" s="683" customFormat="1" ht="31.5" customHeight="1"/>
    <row r="2622" s="683" customFormat="1" ht="31.5" customHeight="1"/>
    <row r="2623" s="683" customFormat="1" ht="31.5" customHeight="1"/>
    <row r="2624" s="683" customFormat="1" ht="31.5" customHeight="1"/>
    <row r="2625" s="683" customFormat="1" ht="31.5" customHeight="1"/>
    <row r="2626" s="683" customFormat="1" ht="31.5" customHeight="1"/>
    <row r="2627" s="683" customFormat="1" ht="31.5" customHeight="1"/>
    <row r="2628" s="683" customFormat="1" ht="31.5" customHeight="1"/>
    <row r="2629" s="683" customFormat="1" ht="31.5" customHeight="1"/>
    <row r="2630" s="683" customFormat="1" ht="31.5" customHeight="1"/>
    <row r="2631" s="683" customFormat="1" ht="31.5" customHeight="1"/>
    <row r="2632" s="683" customFormat="1" ht="31.5" customHeight="1"/>
    <row r="2633" s="683" customFormat="1" ht="31.5" customHeight="1"/>
    <row r="2634" s="683" customFormat="1" ht="31.5" customHeight="1"/>
    <row r="2635" s="683" customFormat="1" ht="31.5" customHeight="1"/>
    <row r="2636" s="683" customFormat="1" ht="31.5" customHeight="1"/>
    <row r="2637" s="683" customFormat="1" ht="31.5" customHeight="1"/>
    <row r="2638" s="683" customFormat="1" ht="31.5" customHeight="1"/>
    <row r="2639" s="683" customFormat="1" ht="31.5" customHeight="1"/>
    <row r="2640" s="683" customFormat="1" ht="31.5" customHeight="1"/>
    <row r="2641" s="683" customFormat="1" ht="31.5" customHeight="1"/>
    <row r="2642" s="683" customFormat="1" ht="31.5" customHeight="1"/>
    <row r="2643" s="683" customFormat="1" ht="31.5" customHeight="1"/>
    <row r="2644" s="683" customFormat="1" ht="31.5" customHeight="1"/>
    <row r="2645" s="683" customFormat="1" ht="31.5" customHeight="1"/>
    <row r="2646" s="683" customFormat="1" ht="31.5" customHeight="1"/>
    <row r="2647" s="683" customFormat="1" ht="31.5" customHeight="1"/>
    <row r="2648" s="683" customFormat="1" ht="31.5" customHeight="1"/>
    <row r="2649" s="683" customFormat="1" ht="31.5" customHeight="1"/>
    <row r="2650" s="683" customFormat="1" ht="31.5" customHeight="1"/>
    <row r="2651" s="683" customFormat="1" ht="31.5" customHeight="1"/>
    <row r="2652" s="683" customFormat="1" ht="31.5" customHeight="1"/>
    <row r="2653" s="683" customFormat="1" ht="31.5" customHeight="1"/>
    <row r="2654" s="683" customFormat="1" ht="31.5" customHeight="1"/>
    <row r="2655" s="683" customFormat="1" ht="31.5" customHeight="1"/>
    <row r="2656" s="683" customFormat="1" ht="31.5" customHeight="1"/>
    <row r="2657" s="683" customFormat="1" ht="31.5" customHeight="1"/>
    <row r="2658" s="683" customFormat="1" ht="31.5" customHeight="1"/>
    <row r="2659" s="683" customFormat="1" ht="31.5" customHeight="1"/>
    <row r="2660" s="683" customFormat="1" ht="31.5" customHeight="1"/>
    <row r="2661" s="683" customFormat="1" ht="31.5" customHeight="1"/>
    <row r="2662" s="683" customFormat="1" ht="31.5" customHeight="1"/>
    <row r="2663" s="683" customFormat="1" ht="31.5" customHeight="1"/>
    <row r="2664" s="683" customFormat="1" ht="31.5" customHeight="1"/>
    <row r="2665" s="683" customFormat="1" ht="31.5" customHeight="1"/>
    <row r="2666" s="683" customFormat="1" ht="31.5" customHeight="1"/>
    <row r="2667" s="683" customFormat="1" ht="31.5" customHeight="1"/>
    <row r="2668" s="683" customFormat="1" ht="31.5" customHeight="1"/>
    <row r="2669" s="683" customFormat="1" ht="31.5" customHeight="1"/>
    <row r="2670" s="683" customFormat="1" ht="31.5" customHeight="1"/>
    <row r="2671" s="683" customFormat="1" ht="31.5" customHeight="1"/>
    <row r="2672" s="683" customFormat="1" ht="31.5" customHeight="1"/>
    <row r="2673" s="683" customFormat="1" ht="31.5" customHeight="1"/>
    <row r="2674" s="683" customFormat="1" ht="31.5" customHeight="1"/>
    <row r="2675" s="683" customFormat="1" ht="31.5" customHeight="1"/>
    <row r="2676" s="683" customFormat="1" ht="31.5" customHeight="1"/>
    <row r="2677" s="683" customFormat="1" ht="31.5" customHeight="1"/>
    <row r="2678" s="683" customFormat="1" ht="31.5" customHeight="1"/>
    <row r="2679" s="683" customFormat="1" ht="31.5" customHeight="1"/>
    <row r="2680" s="683" customFormat="1" ht="31.5" customHeight="1"/>
    <row r="2681" s="683" customFormat="1" ht="31.5" customHeight="1"/>
    <row r="2682" s="683" customFormat="1" ht="31.5" customHeight="1"/>
    <row r="2683" s="683" customFormat="1" ht="31.5" customHeight="1"/>
    <row r="2684" s="683" customFormat="1" ht="31.5" customHeight="1"/>
    <row r="2685" s="683" customFormat="1" ht="31.5" customHeight="1"/>
    <row r="2686" s="683" customFormat="1" ht="31.5" customHeight="1"/>
    <row r="2687" s="683" customFormat="1" ht="31.5" customHeight="1"/>
    <row r="2688" s="683" customFormat="1" ht="31.5" customHeight="1"/>
    <row r="2689" s="683" customFormat="1" ht="31.5" customHeight="1"/>
    <row r="2690" s="683" customFormat="1" ht="31.5" customHeight="1"/>
    <row r="2691" s="683" customFormat="1" ht="31.5" customHeight="1"/>
    <row r="2692" s="683" customFormat="1" ht="31.5" customHeight="1"/>
    <row r="2693" s="683" customFormat="1" ht="31.5" customHeight="1"/>
    <row r="2694" s="683" customFormat="1" ht="31.5" customHeight="1"/>
    <row r="2695" s="683" customFormat="1" ht="31.5" customHeight="1"/>
    <row r="2696" s="683" customFormat="1" ht="31.5" customHeight="1"/>
    <row r="2697" s="683" customFormat="1" ht="31.5" customHeight="1"/>
    <row r="2698" s="683" customFormat="1" ht="31.5" customHeight="1"/>
    <row r="2699" s="683" customFormat="1" ht="31.5" customHeight="1"/>
    <row r="2700" s="683" customFormat="1" ht="31.5" customHeight="1"/>
    <row r="2701" s="683" customFormat="1" ht="31.5" customHeight="1"/>
    <row r="2702" s="683" customFormat="1" ht="31.5" customHeight="1"/>
    <row r="2703" s="683" customFormat="1" ht="31.5" customHeight="1"/>
    <row r="2704" s="683" customFormat="1" ht="31.5" customHeight="1"/>
    <row r="2705" s="683" customFormat="1" ht="31.5" customHeight="1"/>
    <row r="2706" s="683" customFormat="1" ht="31.5" customHeight="1"/>
    <row r="2707" s="683" customFormat="1" ht="31.5" customHeight="1"/>
    <row r="2708" s="683" customFormat="1" ht="31.5" customHeight="1"/>
    <row r="2709" s="683" customFormat="1" ht="31.5" customHeight="1"/>
    <row r="2710" s="683" customFormat="1" ht="31.5" customHeight="1"/>
    <row r="2711" s="683" customFormat="1" ht="31.5" customHeight="1"/>
    <row r="2712" s="683" customFormat="1" ht="31.5" customHeight="1"/>
    <row r="2713" s="683" customFormat="1" ht="31.5" customHeight="1"/>
    <row r="2714" s="683" customFormat="1" ht="31.5" customHeight="1"/>
    <row r="2715" s="683" customFormat="1" ht="31.5" customHeight="1"/>
    <row r="2716" s="683" customFormat="1" ht="31.5" customHeight="1"/>
    <row r="2717" s="683" customFormat="1" ht="31.5" customHeight="1"/>
    <row r="2718" s="683" customFormat="1" ht="31.5" customHeight="1"/>
    <row r="2719" s="683" customFormat="1" ht="31.5" customHeight="1"/>
    <row r="2720" s="683" customFormat="1" ht="31.5" customHeight="1"/>
    <row r="2721" s="683" customFormat="1" ht="31.5" customHeight="1"/>
    <row r="2722" s="683" customFormat="1" ht="31.5" customHeight="1"/>
    <row r="2723" s="683" customFormat="1" ht="31.5" customHeight="1"/>
    <row r="2724" s="683" customFormat="1" ht="31.5" customHeight="1"/>
    <row r="2725" s="683" customFormat="1" ht="31.5" customHeight="1"/>
    <row r="2726" s="683" customFormat="1" ht="31.5" customHeight="1"/>
    <row r="2727" s="683" customFormat="1" ht="31.5" customHeight="1"/>
    <row r="2728" s="683" customFormat="1" ht="31.5" customHeight="1"/>
    <row r="2729" s="683" customFormat="1" ht="31.5" customHeight="1"/>
    <row r="2730" s="683" customFormat="1" ht="31.5" customHeight="1"/>
    <row r="2731" s="683" customFormat="1" ht="31.5" customHeight="1"/>
    <row r="2732" s="683" customFormat="1" ht="31.5" customHeight="1"/>
    <row r="2733" s="683" customFormat="1" ht="31.5" customHeight="1"/>
    <row r="2734" s="683" customFormat="1" ht="31.5" customHeight="1"/>
    <row r="2735" s="683" customFormat="1" ht="31.5" customHeight="1"/>
    <row r="2736" s="683" customFormat="1" ht="31.5" customHeight="1"/>
    <row r="2737" s="683" customFormat="1" ht="31.5" customHeight="1"/>
    <row r="2738" s="683" customFormat="1" ht="31.5" customHeight="1"/>
    <row r="2739" s="683" customFormat="1" ht="31.5" customHeight="1"/>
    <row r="2740" s="683" customFormat="1" ht="31.5" customHeight="1"/>
    <row r="2741" s="683" customFormat="1" ht="31.5" customHeight="1"/>
    <row r="2742" s="683" customFormat="1" ht="31.5" customHeight="1"/>
    <row r="2743" s="683" customFormat="1" ht="31.5" customHeight="1"/>
    <row r="2744" s="683" customFormat="1" ht="31.5" customHeight="1"/>
    <row r="2745" s="683" customFormat="1" ht="31.5" customHeight="1"/>
    <row r="2746" s="683" customFormat="1" ht="31.5" customHeight="1"/>
    <row r="2747" s="683" customFormat="1" ht="31.5" customHeight="1"/>
    <row r="2748" s="683" customFormat="1" ht="31.5" customHeight="1"/>
    <row r="2749" s="683" customFormat="1" ht="31.5" customHeight="1"/>
    <row r="2750" s="683" customFormat="1" ht="31.5" customHeight="1"/>
    <row r="2751" s="683" customFormat="1" ht="31.5" customHeight="1"/>
    <row r="2752" s="683" customFormat="1" ht="31.5" customHeight="1"/>
    <row r="2753" s="683" customFormat="1" ht="31.5" customHeight="1"/>
    <row r="2754" s="683" customFormat="1" ht="31.5" customHeight="1"/>
    <row r="2755" s="683" customFormat="1" ht="31.5" customHeight="1"/>
    <row r="2756" s="683" customFormat="1" ht="31.5" customHeight="1"/>
    <row r="2757" s="683" customFormat="1" ht="31.5" customHeight="1"/>
    <row r="2758" s="683" customFormat="1" ht="31.5" customHeight="1"/>
    <row r="2759" s="683" customFormat="1" ht="31.5" customHeight="1"/>
    <row r="2760" s="683" customFormat="1" ht="31.5" customHeight="1"/>
    <row r="2761" s="683" customFormat="1" ht="31.5" customHeight="1"/>
    <row r="2762" s="683" customFormat="1" ht="31.5" customHeight="1"/>
    <row r="2763" s="683" customFormat="1" ht="31.5" customHeight="1"/>
    <row r="2764" s="683" customFormat="1" ht="31.5" customHeight="1"/>
    <row r="2765" s="683" customFormat="1" ht="31.5" customHeight="1"/>
    <row r="2766" s="683" customFormat="1" ht="31.5" customHeight="1"/>
    <row r="2767" s="683" customFormat="1" ht="31.5" customHeight="1"/>
    <row r="2768" s="683" customFormat="1" ht="31.5" customHeight="1"/>
    <row r="2769" s="683" customFormat="1" ht="31.5" customHeight="1"/>
    <row r="2770" s="683" customFormat="1" ht="31.5" customHeight="1"/>
    <row r="2771" s="683" customFormat="1" ht="31.5" customHeight="1"/>
    <row r="2772" s="683" customFormat="1" ht="31.5" customHeight="1"/>
    <row r="2773" s="683" customFormat="1" ht="31.5" customHeight="1"/>
    <row r="2774" s="683" customFormat="1" ht="31.5" customHeight="1"/>
    <row r="2775" s="683" customFormat="1" ht="31.5" customHeight="1"/>
    <row r="2776" s="683" customFormat="1" ht="31.5" customHeight="1"/>
    <row r="2777" s="683" customFormat="1" ht="31.5" customHeight="1"/>
    <row r="2778" s="683" customFormat="1" ht="31.5" customHeight="1"/>
    <row r="2779" s="683" customFormat="1" ht="31.5" customHeight="1"/>
    <row r="2780" s="683" customFormat="1" ht="31.5" customHeight="1"/>
    <row r="2781" s="683" customFormat="1" ht="31.5" customHeight="1"/>
    <row r="2782" s="683" customFormat="1" ht="31.5" customHeight="1"/>
    <row r="2783" s="683" customFormat="1" ht="31.5" customHeight="1"/>
    <row r="2784" s="683" customFormat="1" ht="31.5" customHeight="1"/>
    <row r="2785" s="683" customFormat="1" ht="31.5" customHeight="1"/>
    <row r="2786" s="683" customFormat="1" ht="31.5" customHeight="1"/>
    <row r="2787" s="683" customFormat="1" ht="31.5" customHeight="1"/>
    <row r="2788" s="683" customFormat="1" ht="31.5" customHeight="1"/>
    <row r="2789" s="683" customFormat="1" ht="31.5" customHeight="1"/>
    <row r="2790" s="683" customFormat="1" ht="31.5" customHeight="1"/>
    <row r="2791" s="683" customFormat="1" ht="31.5" customHeight="1"/>
    <row r="2792" s="683" customFormat="1" ht="31.5" customHeight="1"/>
    <row r="2793" s="683" customFormat="1" ht="31.5" customHeight="1"/>
    <row r="2794" s="683" customFormat="1" ht="31.5" customHeight="1"/>
    <row r="2795" s="683" customFormat="1" ht="31.5" customHeight="1"/>
    <row r="2796" s="683" customFormat="1" ht="31.5" customHeight="1"/>
    <row r="2797" s="683" customFormat="1" ht="31.5" customHeight="1"/>
    <row r="2798" s="683" customFormat="1" ht="31.5" customHeight="1"/>
    <row r="2799" s="683" customFormat="1" ht="31.5" customHeight="1"/>
    <row r="2800" s="683" customFormat="1" ht="31.5" customHeight="1"/>
    <row r="2801" s="683" customFormat="1" ht="31.5" customHeight="1"/>
    <row r="2802" s="683" customFormat="1" ht="31.5" customHeight="1"/>
    <row r="2803" s="683" customFormat="1" ht="31.5" customHeight="1"/>
    <row r="2804" s="683" customFormat="1" ht="31.5" customHeight="1"/>
    <row r="2805" s="683" customFormat="1" ht="31.5" customHeight="1"/>
    <row r="2806" s="683" customFormat="1" ht="31.5" customHeight="1"/>
    <row r="2807" s="683" customFormat="1" ht="31.5" customHeight="1"/>
    <row r="2808" s="683" customFormat="1" ht="31.5" customHeight="1"/>
    <row r="2809" s="683" customFormat="1" ht="31.5" customHeight="1"/>
    <row r="2810" s="683" customFormat="1" ht="31.5" customHeight="1"/>
    <row r="2811" s="683" customFormat="1" ht="31.5" customHeight="1"/>
    <row r="2812" s="683" customFormat="1" ht="31.5" customHeight="1"/>
    <row r="2813" s="683" customFormat="1" ht="31.5" customHeight="1"/>
    <row r="2814" s="683" customFormat="1" ht="31.5" customHeight="1"/>
    <row r="2815" s="683" customFormat="1" ht="31.5" customHeight="1"/>
    <row r="2816" s="683" customFormat="1" ht="31.5" customHeight="1"/>
    <row r="2817" s="683" customFormat="1" ht="31.5" customHeight="1"/>
    <row r="2818" s="683" customFormat="1" ht="31.5" customHeight="1"/>
    <row r="2819" s="683" customFormat="1" ht="31.5" customHeight="1"/>
    <row r="2820" s="683" customFormat="1" ht="31.5" customHeight="1"/>
    <row r="2821" s="683" customFormat="1" ht="31.5" customHeight="1"/>
    <row r="2822" s="683" customFormat="1" ht="31.5" customHeight="1"/>
    <row r="2823" s="683" customFormat="1" ht="31.5" customHeight="1"/>
    <row r="2824" s="683" customFormat="1" ht="31.5" customHeight="1"/>
    <row r="2825" s="683" customFormat="1" ht="31.5" customHeight="1"/>
    <row r="2826" s="683" customFormat="1" ht="31.5" customHeight="1"/>
    <row r="2827" s="683" customFormat="1" ht="31.5" customHeight="1"/>
    <row r="2828" s="683" customFormat="1" ht="31.5" customHeight="1"/>
    <row r="2829" s="683" customFormat="1" ht="31.5" customHeight="1"/>
    <row r="2830" s="683" customFormat="1" ht="31.5" customHeight="1"/>
    <row r="2831" s="683" customFormat="1" ht="31.5" customHeight="1"/>
    <row r="2832" s="683" customFormat="1" ht="31.5" customHeight="1"/>
    <row r="2833" s="683" customFormat="1" ht="31.5" customHeight="1"/>
    <row r="2834" s="683" customFormat="1" ht="31.5" customHeight="1"/>
    <row r="2835" s="683" customFormat="1" ht="31.5" customHeight="1"/>
    <row r="2836" s="683" customFormat="1" ht="31.5" customHeight="1"/>
    <row r="2837" s="683" customFormat="1" ht="31.5" customHeight="1"/>
    <row r="2838" s="683" customFormat="1" ht="31.5" customHeight="1"/>
    <row r="2839" s="683" customFormat="1" ht="31.5" customHeight="1"/>
    <row r="2840" s="683" customFormat="1" ht="31.5" customHeight="1"/>
    <row r="2841" s="683" customFormat="1" ht="31.5" customHeight="1"/>
    <row r="2842" s="683" customFormat="1" ht="31.5" customHeight="1"/>
    <row r="2843" s="683" customFormat="1" ht="31.5" customHeight="1"/>
    <row r="2844" s="683" customFormat="1" ht="31.5" customHeight="1"/>
    <row r="2845" s="683" customFormat="1" ht="31.5" customHeight="1"/>
    <row r="2846" s="683" customFormat="1" ht="31.5" customHeight="1"/>
    <row r="2847" s="683" customFormat="1" ht="31.5" customHeight="1"/>
    <row r="2848" s="683" customFormat="1" ht="31.5" customHeight="1"/>
    <row r="2849" s="683" customFormat="1" ht="31.5" customHeight="1"/>
    <row r="2850" s="683" customFormat="1" ht="31.5" customHeight="1"/>
    <row r="2851" s="683" customFormat="1" ht="31.5" customHeight="1"/>
    <row r="2852" s="683" customFormat="1" ht="31.5" customHeight="1"/>
    <row r="2853" s="683" customFormat="1" ht="31.5" customHeight="1"/>
    <row r="2854" s="683" customFormat="1" ht="31.5" customHeight="1"/>
    <row r="2855" s="683" customFormat="1" ht="31.5" customHeight="1"/>
    <row r="2856" s="683" customFormat="1" ht="31.5" customHeight="1"/>
    <row r="2857" s="683" customFormat="1" ht="31.5" customHeight="1"/>
    <row r="2858" s="683" customFormat="1" ht="31.5" customHeight="1"/>
    <row r="2859" s="683" customFormat="1" ht="31.5" customHeight="1"/>
    <row r="2860" s="683" customFormat="1" ht="31.5" customHeight="1"/>
    <row r="2861" s="683" customFormat="1" ht="31.5" customHeight="1"/>
    <row r="2862" s="683" customFormat="1" ht="31.5" customHeight="1"/>
    <row r="2863" s="683" customFormat="1" ht="31.5" customHeight="1"/>
    <row r="2864" s="683" customFormat="1" ht="31.5" customHeight="1"/>
    <row r="2865" s="683" customFormat="1" ht="31.5" customHeight="1"/>
    <row r="2866" s="683" customFormat="1" ht="31.5" customHeight="1"/>
    <row r="2867" s="683" customFormat="1" ht="31.5" customHeight="1"/>
    <row r="2868" s="683" customFormat="1" ht="31.5" customHeight="1"/>
    <row r="2869" s="683" customFormat="1" ht="31.5" customHeight="1"/>
    <row r="2870" s="683" customFormat="1" ht="31.5" customHeight="1"/>
    <row r="2871" s="683" customFormat="1" ht="31.5" customHeight="1"/>
    <row r="2872" s="683" customFormat="1" ht="31.5" customHeight="1"/>
    <row r="2873" s="683" customFormat="1" ht="31.5" customHeight="1"/>
    <row r="2874" s="683" customFormat="1" ht="31.5" customHeight="1"/>
    <row r="2875" s="683" customFormat="1" ht="31.5" customHeight="1"/>
    <row r="2876" s="683" customFormat="1" ht="31.5" customHeight="1"/>
    <row r="2877" s="683" customFormat="1" ht="31.5" customHeight="1"/>
    <row r="2878" s="683" customFormat="1" ht="31.5" customHeight="1"/>
    <row r="2879" s="683" customFormat="1" ht="31.5" customHeight="1"/>
    <row r="2880" s="683" customFormat="1" ht="31.5" customHeight="1"/>
    <row r="2881" s="683" customFormat="1" ht="31.5" customHeight="1"/>
    <row r="2882" s="683" customFormat="1" ht="31.5" customHeight="1"/>
    <row r="2883" s="683" customFormat="1" ht="31.5" customHeight="1"/>
    <row r="2884" s="683" customFormat="1" ht="31.5" customHeight="1"/>
    <row r="2885" s="683" customFormat="1" ht="31.5" customHeight="1"/>
    <row r="2886" s="683" customFormat="1" ht="31.5" customHeight="1"/>
    <row r="2887" s="683" customFormat="1" ht="31.5" customHeight="1"/>
    <row r="2888" s="683" customFormat="1" ht="31.5" customHeight="1"/>
    <row r="2889" s="683" customFormat="1" ht="31.5" customHeight="1"/>
    <row r="2890" s="683" customFormat="1" ht="31.5" customHeight="1"/>
    <row r="2891" s="683" customFormat="1" ht="31.5" customHeight="1"/>
    <row r="2892" s="683" customFormat="1" ht="31.5" customHeight="1"/>
    <row r="2893" s="683" customFormat="1" ht="31.5" customHeight="1"/>
    <row r="2894" s="683" customFormat="1" ht="31.5" customHeight="1"/>
    <row r="2895" s="683" customFormat="1" ht="31.5" customHeight="1"/>
    <row r="2896" s="683" customFormat="1" ht="31.5" customHeight="1"/>
    <row r="2897" s="683" customFormat="1" ht="31.5" customHeight="1"/>
    <row r="2898" s="683" customFormat="1" ht="31.5" customHeight="1"/>
    <row r="2899" s="683" customFormat="1" ht="31.5" customHeight="1"/>
    <row r="2900" s="683" customFormat="1" ht="31.5" customHeight="1"/>
    <row r="2901" s="683" customFormat="1" ht="31.5" customHeight="1"/>
    <row r="2902" s="683" customFormat="1" ht="31.5" customHeight="1"/>
    <row r="2903" s="683" customFormat="1" ht="31.5" customHeight="1"/>
    <row r="2904" s="683" customFormat="1" ht="31.5" customHeight="1"/>
    <row r="2905" s="683" customFormat="1" ht="31.5" customHeight="1"/>
    <row r="2906" s="683" customFormat="1" ht="31.5" customHeight="1"/>
    <row r="2907" s="683" customFormat="1" ht="31.5" customHeight="1"/>
    <row r="2908" s="683" customFormat="1" ht="31.5" customHeight="1"/>
    <row r="2909" s="683" customFormat="1" ht="31.5" customHeight="1"/>
    <row r="2910" s="683" customFormat="1" ht="31.5" customHeight="1"/>
    <row r="2911" s="683" customFormat="1" ht="31.5" customHeight="1"/>
    <row r="2912" s="683" customFormat="1" ht="31.5" customHeight="1"/>
    <row r="2913" s="683" customFormat="1" ht="31.5" customHeight="1"/>
    <row r="2914" s="683" customFormat="1" ht="31.5" customHeight="1"/>
    <row r="2915" s="683" customFormat="1" ht="31.5" customHeight="1"/>
    <row r="2916" s="683" customFormat="1" ht="31.5" customHeight="1"/>
    <row r="2917" s="683" customFormat="1" ht="31.5" customHeight="1"/>
    <row r="2918" s="683" customFormat="1" ht="31.5" customHeight="1"/>
    <row r="2919" s="683" customFormat="1" ht="31.5" customHeight="1"/>
    <row r="2920" s="683" customFormat="1" ht="31.5" customHeight="1"/>
    <row r="2921" s="683" customFormat="1" ht="31.5" customHeight="1"/>
    <row r="2922" s="683" customFormat="1" ht="31.5" customHeight="1"/>
    <row r="2923" s="683" customFormat="1" ht="31.5" customHeight="1"/>
    <row r="2924" s="683" customFormat="1" ht="31.5" customHeight="1"/>
    <row r="2925" s="683" customFormat="1" ht="31.5" customHeight="1"/>
    <row r="2926" s="683" customFormat="1" ht="31.5" customHeight="1"/>
    <row r="2927" s="683" customFormat="1" ht="31.5" customHeight="1"/>
    <row r="2928" s="683" customFormat="1" ht="31.5" customHeight="1"/>
    <row r="2929" s="683" customFormat="1" ht="31.5" customHeight="1"/>
    <row r="2930" s="683" customFormat="1" ht="31.5" customHeight="1"/>
    <row r="2931" s="683" customFormat="1" ht="31.5" customHeight="1"/>
    <row r="2932" s="683" customFormat="1" ht="31.5" customHeight="1"/>
    <row r="2933" s="683" customFormat="1" ht="31.5" customHeight="1"/>
    <row r="2934" s="683" customFormat="1" ht="31.5" customHeight="1"/>
    <row r="2935" s="683" customFormat="1" ht="31.5" customHeight="1"/>
    <row r="2936" s="683" customFormat="1" ht="31.5" customHeight="1"/>
    <row r="2937" s="683" customFormat="1" ht="31.5" customHeight="1"/>
    <row r="2938" s="683" customFormat="1" ht="31.5" customHeight="1"/>
    <row r="2939" s="683" customFormat="1" ht="31.5" customHeight="1"/>
    <row r="2940" s="683" customFormat="1" ht="31.5" customHeight="1"/>
    <row r="2941" s="683" customFormat="1" ht="31.5" customHeight="1"/>
    <row r="2942" s="683" customFormat="1" ht="31.5" customHeight="1"/>
    <row r="2943" s="683" customFormat="1" ht="31.5" customHeight="1"/>
    <row r="2944" s="683" customFormat="1" ht="31.5" customHeight="1"/>
    <row r="2945" s="683" customFormat="1" ht="31.5" customHeight="1"/>
    <row r="2946" s="683" customFormat="1" ht="31.5" customHeight="1"/>
    <row r="2947" s="683" customFormat="1" ht="31.5" customHeight="1"/>
    <row r="2948" s="683" customFormat="1" ht="31.5" customHeight="1"/>
    <row r="2949" s="683" customFormat="1" ht="31.5" customHeight="1"/>
    <row r="2950" s="683" customFormat="1" ht="31.5" customHeight="1"/>
    <row r="2951" s="683" customFormat="1" ht="31.5" customHeight="1"/>
    <row r="2952" s="683" customFormat="1" ht="31.5" customHeight="1"/>
    <row r="2953" s="683" customFormat="1" ht="31.5" customHeight="1"/>
    <row r="2954" s="683" customFormat="1" ht="31.5" customHeight="1"/>
    <row r="2955" s="683" customFormat="1" ht="31.5" customHeight="1"/>
    <row r="2956" s="683" customFormat="1" ht="31.5" customHeight="1"/>
    <row r="2957" s="683" customFormat="1" ht="31.5" customHeight="1"/>
    <row r="2958" s="683" customFormat="1" ht="31.5" customHeight="1"/>
    <row r="2959" s="683" customFormat="1" ht="31.5" customHeight="1"/>
    <row r="2960" s="683" customFormat="1" ht="31.5" customHeight="1"/>
    <row r="2961" s="683" customFormat="1" ht="31.5" customHeight="1"/>
    <row r="2962" s="683" customFormat="1" ht="31.5" customHeight="1"/>
    <row r="2963" s="683" customFormat="1" ht="31.5" customHeight="1"/>
    <row r="2964" s="683" customFormat="1" ht="31.5" customHeight="1"/>
    <row r="2965" s="683" customFormat="1" ht="31.5" customHeight="1"/>
    <row r="2966" s="683" customFormat="1" ht="31.5" customHeight="1"/>
    <row r="2967" s="683" customFormat="1" ht="31.5" customHeight="1"/>
    <row r="2968" s="683" customFormat="1" ht="31.5" customHeight="1"/>
    <row r="2969" s="683" customFormat="1" ht="31.5" customHeight="1"/>
    <row r="2970" s="683" customFormat="1" ht="31.5" customHeight="1"/>
    <row r="2971" s="683" customFormat="1" ht="31.5" customHeight="1"/>
    <row r="2972" s="683" customFormat="1" ht="31.5" customHeight="1"/>
    <row r="2973" s="683" customFormat="1" ht="31.5" customHeight="1"/>
    <row r="2974" s="683" customFormat="1" ht="31.5" customHeight="1"/>
    <row r="2975" s="683" customFormat="1" ht="31.5" customHeight="1"/>
    <row r="2976" s="683" customFormat="1" ht="31.5" customHeight="1"/>
    <row r="2977" s="683" customFormat="1" ht="31.5" customHeight="1"/>
    <row r="2978" s="683" customFormat="1" ht="31.5" customHeight="1"/>
    <row r="2979" s="683" customFormat="1" ht="31.5" customHeight="1"/>
    <row r="2980" s="683" customFormat="1" ht="31.5" customHeight="1"/>
    <row r="2981" s="683" customFormat="1" ht="31.5" customHeight="1"/>
    <row r="2982" s="683" customFormat="1" ht="31.5" customHeight="1"/>
    <row r="2983" s="683" customFormat="1" ht="31.5" customHeight="1"/>
    <row r="2984" s="683" customFormat="1" ht="31.5" customHeight="1"/>
    <row r="2985" s="683" customFormat="1" ht="31.5" customHeight="1"/>
    <row r="2986" s="683" customFormat="1" ht="31.5" customHeight="1"/>
    <row r="2987" s="683" customFormat="1" ht="31.5" customHeight="1"/>
    <row r="2988" s="683" customFormat="1" ht="31.5" customHeight="1"/>
    <row r="2989" s="683" customFormat="1" ht="31.5" customHeight="1"/>
    <row r="2990" s="683" customFormat="1" ht="31.5" customHeight="1"/>
    <row r="2991" s="683" customFormat="1" ht="31.5" customHeight="1"/>
    <row r="2992" s="683" customFormat="1" ht="31.5" customHeight="1"/>
    <row r="2993" s="683" customFormat="1" ht="31.5" customHeight="1"/>
    <row r="2994" s="683" customFormat="1" ht="31.5" customHeight="1"/>
    <row r="2995" s="683" customFormat="1" ht="31.5" customHeight="1"/>
    <row r="2996" s="683" customFormat="1" ht="31.5" customHeight="1"/>
    <row r="2997" s="683" customFormat="1" ht="31.5" customHeight="1"/>
    <row r="2998" s="683" customFormat="1" ht="31.5" customHeight="1"/>
    <row r="2999" s="683" customFormat="1" ht="31.5" customHeight="1"/>
    <row r="3000" s="683" customFormat="1" ht="31.5" customHeight="1"/>
    <row r="3001" s="683" customFormat="1" ht="31.5" customHeight="1"/>
    <row r="3002" s="683" customFormat="1" ht="31.5" customHeight="1"/>
    <row r="3003" s="683" customFormat="1" ht="31.5" customHeight="1"/>
    <row r="3004" s="683" customFormat="1" ht="31.5" customHeight="1"/>
    <row r="3005" s="683" customFormat="1" ht="31.5" customHeight="1"/>
    <row r="3006" s="683" customFormat="1" ht="31.5" customHeight="1"/>
    <row r="3007" s="683" customFormat="1" ht="31.5" customHeight="1"/>
    <row r="3008" s="683" customFormat="1" ht="31.5" customHeight="1"/>
    <row r="3009" s="683" customFormat="1" ht="31.5" customHeight="1"/>
    <row r="3010" s="683" customFormat="1" ht="31.5" customHeight="1"/>
    <row r="3011" s="683" customFormat="1" ht="31.5" customHeight="1"/>
    <row r="3012" s="683" customFormat="1" ht="31.5" customHeight="1"/>
    <row r="3013" s="683" customFormat="1" ht="31.5" customHeight="1"/>
    <row r="3014" s="683" customFormat="1" ht="31.5" customHeight="1"/>
    <row r="3015" s="683" customFormat="1" ht="31.5" customHeight="1"/>
    <row r="3016" s="683" customFormat="1" ht="31.5" customHeight="1"/>
    <row r="3017" s="683" customFormat="1" ht="31.5" customHeight="1"/>
    <row r="3018" s="683" customFormat="1" ht="31.5" customHeight="1"/>
    <row r="3019" s="683" customFormat="1" ht="31.5" customHeight="1"/>
    <row r="3020" s="683" customFormat="1" ht="31.5" customHeight="1"/>
    <row r="3021" s="683" customFormat="1" ht="31.5" customHeight="1"/>
    <row r="3022" s="683" customFormat="1" ht="31.5" customHeight="1"/>
    <row r="3023" s="683" customFormat="1" ht="31.5" customHeight="1"/>
    <row r="3024" s="683" customFormat="1" ht="31.5" customHeight="1"/>
    <row r="3025" s="683" customFormat="1" ht="31.5" customHeight="1"/>
    <row r="3026" s="683" customFormat="1" ht="31.5" customHeight="1"/>
    <row r="3027" s="683" customFormat="1" ht="31.5" customHeight="1"/>
    <row r="3028" s="683" customFormat="1" ht="31.5" customHeight="1"/>
    <row r="3029" s="683" customFormat="1" ht="31.5" customHeight="1"/>
    <row r="3030" s="683" customFormat="1" ht="31.5" customHeight="1"/>
    <row r="3031" s="683" customFormat="1" ht="31.5" customHeight="1"/>
    <row r="3032" s="683" customFormat="1" ht="31.5" customHeight="1"/>
    <row r="3033" s="683" customFormat="1" ht="31.5" customHeight="1"/>
    <row r="3034" s="683" customFormat="1" ht="31.5" customHeight="1"/>
    <row r="3035" s="683" customFormat="1" ht="31.5" customHeight="1"/>
    <row r="3036" s="683" customFormat="1" ht="31.5" customHeight="1"/>
    <row r="3037" s="683" customFormat="1" ht="31.5" customHeight="1"/>
    <row r="3038" s="683" customFormat="1" ht="31.5" customHeight="1"/>
    <row r="3039" s="683" customFormat="1" ht="31.5" customHeight="1"/>
    <row r="3040" s="683" customFormat="1" ht="31.5" customHeight="1"/>
    <row r="3041" s="683" customFormat="1" ht="31.5" customHeight="1"/>
    <row r="3042" s="683" customFormat="1" ht="31.5" customHeight="1"/>
    <row r="3043" s="683" customFormat="1" ht="31.5" customHeight="1"/>
    <row r="3044" s="683" customFormat="1" ht="31.5" customHeight="1"/>
    <row r="3045" s="683" customFormat="1" ht="31.5" customHeight="1"/>
    <row r="3046" s="683" customFormat="1" ht="31.5" customHeight="1"/>
    <row r="3047" s="683" customFormat="1" ht="31.5" customHeight="1"/>
    <row r="3048" s="683" customFormat="1" ht="31.5" customHeight="1"/>
    <row r="3049" s="683" customFormat="1" ht="31.5" customHeight="1"/>
    <row r="3050" s="683" customFormat="1" ht="31.5" customHeight="1"/>
    <row r="3051" s="683" customFormat="1" ht="31.5" customHeight="1"/>
    <row r="3052" s="683" customFormat="1" ht="31.5" customHeight="1"/>
    <row r="3053" s="683" customFormat="1" ht="31.5" customHeight="1"/>
    <row r="3054" s="683" customFormat="1" ht="31.5" customHeight="1"/>
    <row r="3055" s="683" customFormat="1" ht="31.5" customHeight="1"/>
    <row r="3056" s="683" customFormat="1" ht="31.5" customHeight="1"/>
    <row r="3057" s="683" customFormat="1" ht="31.5" customHeight="1"/>
    <row r="3058" s="683" customFormat="1" ht="31.5" customHeight="1"/>
    <row r="3059" s="683" customFormat="1" ht="31.5" customHeight="1"/>
    <row r="3060" s="683" customFormat="1" ht="31.5" customHeight="1"/>
    <row r="3061" s="683" customFormat="1" ht="31.5" customHeight="1"/>
    <row r="3062" s="683" customFormat="1" ht="31.5" customHeight="1"/>
    <row r="3063" s="683" customFormat="1" ht="31.5" customHeight="1"/>
    <row r="3064" s="683" customFormat="1" ht="31.5" customHeight="1"/>
    <row r="3065" s="683" customFormat="1" ht="31.5" customHeight="1"/>
    <row r="3066" s="683" customFormat="1" ht="31.5" customHeight="1"/>
    <row r="3067" s="683" customFormat="1" ht="31.5" customHeight="1"/>
    <row r="3068" s="683" customFormat="1" ht="31.5" customHeight="1"/>
    <row r="3069" s="683" customFormat="1" ht="31.5" customHeight="1"/>
    <row r="3070" s="683" customFormat="1" ht="31.5" customHeight="1"/>
    <row r="3071" s="683" customFormat="1" ht="31.5" customHeight="1"/>
    <row r="3072" s="683" customFormat="1" ht="31.5" customHeight="1"/>
    <row r="3073" s="683" customFormat="1" ht="31.5" customHeight="1"/>
    <row r="3074" s="683" customFormat="1" ht="31.5" customHeight="1"/>
    <row r="3075" s="683" customFormat="1" ht="31.5" customHeight="1"/>
    <row r="3076" s="683" customFormat="1" ht="31.5" customHeight="1"/>
    <row r="3077" s="683" customFormat="1" ht="31.5" customHeight="1"/>
    <row r="3078" s="683" customFormat="1" ht="31.5" customHeight="1"/>
    <row r="3079" s="683" customFormat="1" ht="31.5" customHeight="1"/>
    <row r="3080" s="683" customFormat="1" ht="31.5" customHeight="1"/>
    <row r="3081" s="683" customFormat="1" ht="31.5" customHeight="1"/>
    <row r="3082" s="683" customFormat="1" ht="31.5" customHeight="1"/>
    <row r="3083" s="683" customFormat="1" ht="31.5" customHeight="1"/>
    <row r="3084" s="683" customFormat="1" ht="31.5" customHeight="1"/>
    <row r="3085" s="683" customFormat="1" ht="31.5" customHeight="1"/>
    <row r="3086" s="683" customFormat="1" ht="31.5" customHeight="1"/>
    <row r="3087" s="683" customFormat="1" ht="31.5" customHeight="1"/>
    <row r="3088" s="683" customFormat="1" ht="31.5" customHeight="1"/>
    <row r="3089" s="683" customFormat="1" ht="31.5" customHeight="1"/>
    <row r="3090" s="683" customFormat="1" ht="31.5" customHeight="1"/>
    <row r="3091" s="683" customFormat="1" ht="31.5" customHeight="1"/>
    <row r="3092" s="683" customFormat="1" ht="31.5" customHeight="1"/>
    <row r="3093" s="683" customFormat="1" ht="31.5" customHeight="1"/>
    <row r="3094" s="683" customFormat="1" ht="31.5" customHeight="1"/>
    <row r="3095" s="683" customFormat="1" ht="31.5" customHeight="1"/>
    <row r="3096" s="683" customFormat="1" ht="31.5" customHeight="1"/>
    <row r="3097" s="683" customFormat="1" ht="31.5" customHeight="1"/>
    <row r="3098" s="683" customFormat="1" ht="31.5" customHeight="1"/>
    <row r="3099" s="683" customFormat="1" ht="31.5" customHeight="1"/>
    <row r="3100" s="683" customFormat="1" ht="31.5" customHeight="1"/>
    <row r="3101" s="683" customFormat="1" ht="31.5" customHeight="1"/>
    <row r="3102" s="683" customFormat="1" ht="31.5" customHeight="1"/>
    <row r="3103" s="683" customFormat="1" ht="31.5" customHeight="1"/>
    <row r="3104" s="683" customFormat="1" ht="31.5" customHeight="1"/>
    <row r="3105" s="683" customFormat="1" ht="31.5" customHeight="1"/>
    <row r="3106" s="683" customFormat="1" ht="31.5" customHeight="1"/>
    <row r="3107" s="683" customFormat="1" ht="31.5" customHeight="1"/>
    <row r="3108" s="683" customFormat="1" ht="31.5" customHeight="1"/>
    <row r="3109" s="683" customFormat="1" ht="31.5" customHeight="1"/>
    <row r="3110" s="683" customFormat="1" ht="31.5" customHeight="1"/>
    <row r="3111" s="683" customFormat="1" ht="31.5" customHeight="1"/>
    <row r="3112" s="683" customFormat="1" ht="31.5" customHeight="1"/>
    <row r="3113" s="683" customFormat="1" ht="31.5" customHeight="1"/>
    <row r="3114" s="683" customFormat="1" ht="31.5" customHeight="1"/>
    <row r="3115" s="683" customFormat="1" ht="31.5" customHeight="1"/>
    <row r="3116" s="683" customFormat="1" ht="31.5" customHeight="1"/>
    <row r="3117" s="683" customFormat="1" ht="31.5" customHeight="1"/>
    <row r="3118" s="683" customFormat="1" ht="31.5" customHeight="1"/>
    <row r="3119" s="683" customFormat="1" ht="31.5" customHeight="1"/>
    <row r="3120" s="683" customFormat="1" ht="31.5" customHeight="1"/>
    <row r="3121" s="683" customFormat="1" ht="31.5" customHeight="1"/>
    <row r="3122" s="683" customFormat="1" ht="31.5" customHeight="1"/>
    <row r="3123" s="683" customFormat="1" ht="31.5" customHeight="1"/>
    <row r="3124" s="683" customFormat="1" ht="31.5" customHeight="1"/>
    <row r="3125" s="683" customFormat="1" ht="31.5" customHeight="1"/>
    <row r="3126" s="683" customFormat="1" ht="31.5" customHeight="1"/>
    <row r="3127" s="683" customFormat="1" ht="31.5" customHeight="1"/>
    <row r="3128" s="683" customFormat="1" ht="31.5" customHeight="1"/>
    <row r="3129" s="683" customFormat="1" ht="31.5" customHeight="1"/>
    <row r="3130" s="683" customFormat="1" ht="31.5" customHeight="1"/>
    <row r="3131" s="683" customFormat="1" ht="31.5" customHeight="1"/>
    <row r="3132" s="683" customFormat="1" ht="31.5" customHeight="1"/>
    <row r="3133" s="683" customFormat="1" ht="31.5" customHeight="1"/>
    <row r="3134" s="683" customFormat="1" ht="31.5" customHeight="1"/>
    <row r="3135" s="683" customFormat="1" ht="31.5" customHeight="1"/>
    <row r="3136" s="683" customFormat="1" ht="31.5" customHeight="1"/>
    <row r="3137" s="683" customFormat="1" ht="31.5" customHeight="1"/>
    <row r="3138" s="683" customFormat="1" ht="31.5" customHeight="1"/>
    <row r="3139" s="683" customFormat="1" ht="31.5" customHeight="1"/>
    <row r="3140" s="683" customFormat="1" ht="31.5" customHeight="1"/>
    <row r="3141" s="683" customFormat="1" ht="31.5" customHeight="1"/>
    <row r="3142" s="683" customFormat="1" ht="31.5" customHeight="1"/>
    <row r="3143" s="683" customFormat="1" ht="31.5" customHeight="1"/>
    <row r="3144" s="683" customFormat="1" ht="31.5" customHeight="1"/>
    <row r="3145" s="683" customFormat="1" ht="31.5" customHeight="1"/>
    <row r="3146" s="683" customFormat="1" ht="31.5" customHeight="1"/>
    <row r="3147" s="683" customFormat="1" ht="31.5" customHeight="1"/>
    <row r="3148" s="683" customFormat="1" ht="31.5" customHeight="1"/>
    <row r="3149" s="683" customFormat="1" ht="31.5" customHeight="1"/>
    <row r="3150" s="683" customFormat="1" ht="31.5" customHeight="1"/>
    <row r="3151" s="683" customFormat="1" ht="31.5" customHeight="1"/>
    <row r="3152" s="683" customFormat="1" ht="31.5" customHeight="1"/>
    <row r="3153" s="683" customFormat="1" ht="31.5" customHeight="1"/>
    <row r="3154" s="683" customFormat="1" ht="31.5" customHeight="1"/>
    <row r="3155" s="683" customFormat="1" ht="31.5" customHeight="1"/>
    <row r="3156" s="683" customFormat="1" ht="31.5" customHeight="1"/>
    <row r="3157" s="683" customFormat="1" ht="31.5" customHeight="1"/>
    <row r="3158" s="683" customFormat="1" ht="31.5" customHeight="1"/>
    <row r="3159" s="683" customFormat="1" ht="31.5" customHeight="1"/>
    <row r="3160" s="683" customFormat="1" ht="31.5" customHeight="1"/>
    <row r="3161" s="683" customFormat="1" ht="31.5" customHeight="1"/>
    <row r="3162" s="683" customFormat="1" ht="31.5" customHeight="1"/>
    <row r="3163" s="683" customFormat="1" ht="31.5" customHeight="1"/>
    <row r="3164" s="683" customFormat="1" ht="31.5" customHeight="1"/>
    <row r="3165" s="683" customFormat="1" ht="31.5" customHeight="1"/>
    <row r="3166" s="683" customFormat="1" ht="31.5" customHeight="1"/>
    <row r="3167" s="683" customFormat="1" ht="31.5" customHeight="1"/>
    <row r="3168" s="683" customFormat="1" ht="31.5" customHeight="1"/>
    <row r="3169" s="683" customFormat="1" ht="31.5" customHeight="1"/>
    <row r="3170" s="683" customFormat="1" ht="31.5" customHeight="1"/>
    <row r="3171" s="683" customFormat="1" ht="31.5" customHeight="1"/>
    <row r="3172" s="683" customFormat="1" ht="31.5" customHeight="1"/>
    <row r="3173" s="683" customFormat="1" ht="31.5" customHeight="1"/>
    <row r="3174" s="683" customFormat="1" ht="31.5" customHeight="1"/>
    <row r="3175" s="683" customFormat="1" ht="31.5" customHeight="1"/>
    <row r="3176" s="683" customFormat="1" ht="31.5" customHeight="1"/>
    <row r="3177" s="683" customFormat="1" ht="31.5" customHeight="1"/>
    <row r="3178" s="683" customFormat="1" ht="31.5" customHeight="1"/>
    <row r="3179" s="683" customFormat="1" ht="31.5" customHeight="1"/>
    <row r="3180" s="683" customFormat="1" ht="31.5" customHeight="1"/>
    <row r="3181" s="683" customFormat="1" ht="31.5" customHeight="1"/>
    <row r="3182" s="683" customFormat="1" ht="31.5" customHeight="1"/>
    <row r="3183" s="683" customFormat="1" ht="31.5" customHeight="1"/>
    <row r="3184" s="683" customFormat="1" ht="31.5" customHeight="1"/>
    <row r="3185" s="683" customFormat="1" ht="31.5" customHeight="1"/>
    <row r="3186" s="683" customFormat="1" ht="31.5" customHeight="1"/>
    <row r="3187" s="683" customFormat="1" ht="31.5" customHeight="1"/>
    <row r="3188" s="683" customFormat="1" ht="31.5" customHeight="1"/>
    <row r="3189" s="683" customFormat="1" ht="31.5" customHeight="1"/>
    <row r="3190" s="683" customFormat="1" ht="31.5" customHeight="1"/>
    <row r="3191" s="683" customFormat="1" ht="31.5" customHeight="1"/>
    <row r="3192" s="683" customFormat="1" ht="31.5" customHeight="1"/>
    <row r="3193" s="683" customFormat="1" ht="31.5" customHeight="1"/>
    <row r="3194" s="683" customFormat="1" ht="31.5" customHeight="1"/>
    <row r="3195" s="683" customFormat="1" ht="31.5" customHeight="1"/>
    <row r="3196" s="683" customFormat="1" ht="31.5" customHeight="1"/>
    <row r="3197" s="683" customFormat="1" ht="31.5" customHeight="1"/>
    <row r="3198" s="683" customFormat="1" ht="31.5" customHeight="1"/>
    <row r="3199" s="683" customFormat="1" ht="31.5" customHeight="1"/>
    <row r="3200" s="683" customFormat="1" ht="31.5" customHeight="1"/>
    <row r="3201" s="683" customFormat="1" ht="31.5" customHeight="1"/>
    <row r="3202" s="683" customFormat="1" ht="31.5" customHeight="1"/>
    <row r="3203" s="683" customFormat="1" ht="31.5" customHeight="1"/>
    <row r="3204" s="683" customFormat="1" ht="31.5" customHeight="1"/>
    <row r="3205" s="683" customFormat="1" ht="31.5" customHeight="1"/>
    <row r="3206" s="683" customFormat="1" ht="31.5" customHeight="1"/>
    <row r="3207" s="683" customFormat="1" ht="31.5" customHeight="1"/>
    <row r="3208" s="683" customFormat="1" ht="31.5" customHeight="1"/>
    <row r="3209" s="683" customFormat="1" ht="31.5" customHeight="1"/>
    <row r="3210" s="683" customFormat="1" ht="31.5" customHeight="1"/>
    <row r="3211" s="683" customFormat="1" ht="31.5" customHeight="1"/>
    <row r="3212" s="683" customFormat="1" ht="31.5" customHeight="1"/>
    <row r="3213" s="683" customFormat="1" ht="31.5" customHeight="1"/>
    <row r="3214" s="683" customFormat="1" ht="31.5" customHeight="1"/>
    <row r="3215" s="683" customFormat="1" ht="31.5" customHeight="1"/>
    <row r="3216" s="683" customFormat="1" ht="31.5" customHeight="1"/>
    <row r="3217" s="683" customFormat="1" ht="31.5" customHeight="1"/>
    <row r="3218" s="683" customFormat="1" ht="31.5" customHeight="1"/>
    <row r="3219" s="683" customFormat="1" ht="31.5" customHeight="1"/>
    <row r="3220" s="683" customFormat="1" ht="31.5" customHeight="1"/>
    <row r="3221" s="683" customFormat="1" ht="31.5" customHeight="1"/>
    <row r="3222" s="683" customFormat="1" ht="31.5" customHeight="1"/>
    <row r="3223" s="683" customFormat="1" ht="31.5" customHeight="1"/>
    <row r="3224" s="683" customFormat="1" ht="31.5" customHeight="1"/>
    <row r="3225" s="683" customFormat="1" ht="31.5" customHeight="1"/>
    <row r="3226" s="683" customFormat="1" ht="31.5" customHeight="1"/>
    <row r="3227" s="683" customFormat="1" ht="31.5" customHeight="1"/>
    <row r="3228" s="683" customFormat="1" ht="31.5" customHeight="1"/>
    <row r="3229" s="683" customFormat="1" ht="31.5" customHeight="1"/>
    <row r="3230" s="683" customFormat="1" ht="31.5" customHeight="1"/>
    <row r="3231" s="683" customFormat="1" ht="31.5" customHeight="1"/>
    <row r="3232" s="683" customFormat="1" ht="31.5" customHeight="1"/>
    <row r="3233" s="683" customFormat="1" ht="31.5" customHeight="1"/>
    <row r="3234" s="683" customFormat="1" ht="31.5" customHeight="1"/>
    <row r="3235" s="683" customFormat="1" ht="31.5" customHeight="1"/>
    <row r="3236" s="683" customFormat="1" ht="31.5" customHeight="1"/>
    <row r="3237" s="683" customFormat="1" ht="31.5" customHeight="1"/>
    <row r="3238" s="683" customFormat="1" ht="31.5" customHeight="1"/>
    <row r="3239" s="683" customFormat="1" ht="31.5" customHeight="1"/>
    <row r="3240" s="683" customFormat="1" ht="31.5" customHeight="1"/>
    <row r="3241" s="683" customFormat="1" ht="31.5" customHeight="1"/>
    <row r="3242" s="683" customFormat="1" ht="31.5" customHeight="1"/>
    <row r="3243" s="683" customFormat="1" ht="31.5" customHeight="1"/>
    <row r="3244" s="683" customFormat="1" ht="31.5" customHeight="1"/>
    <row r="3245" s="683" customFormat="1" ht="31.5" customHeight="1"/>
    <row r="3246" s="683" customFormat="1" ht="31.5" customHeight="1"/>
    <row r="3247" s="683" customFormat="1" ht="31.5" customHeight="1"/>
    <row r="3248" s="683" customFormat="1" ht="31.5" customHeight="1"/>
    <row r="3249" s="683" customFormat="1" ht="31.5" customHeight="1"/>
    <row r="3250" s="683" customFormat="1" ht="31.5" customHeight="1"/>
    <row r="3251" s="683" customFormat="1" ht="31.5" customHeight="1"/>
    <row r="3252" s="683" customFormat="1" ht="31.5" customHeight="1"/>
    <row r="3253" s="683" customFormat="1" ht="31.5" customHeight="1"/>
    <row r="3254" s="683" customFormat="1" ht="31.5" customHeight="1"/>
    <row r="3255" s="683" customFormat="1" ht="31.5" customHeight="1"/>
    <row r="3256" s="683" customFormat="1" ht="31.5" customHeight="1"/>
    <row r="3257" s="683" customFormat="1" ht="31.5" customHeight="1"/>
    <row r="3258" s="683" customFormat="1" ht="31.5" customHeight="1"/>
    <row r="3259" s="683" customFormat="1" ht="31.5" customHeight="1"/>
    <row r="3260" s="683" customFormat="1" ht="31.5" customHeight="1"/>
    <row r="3261" s="683" customFormat="1" ht="31.5" customHeight="1"/>
    <row r="3262" s="683" customFormat="1" ht="31.5" customHeight="1"/>
    <row r="3263" s="683" customFormat="1" ht="31.5" customHeight="1"/>
    <row r="3264" s="683" customFormat="1" ht="31.5" customHeight="1"/>
    <row r="3265" s="683" customFormat="1" ht="31.5" customHeight="1"/>
    <row r="3266" s="683" customFormat="1" ht="31.5" customHeight="1"/>
    <row r="3267" s="683" customFormat="1" ht="31.5" customHeight="1"/>
    <row r="3268" s="683" customFormat="1" ht="31.5" customHeight="1"/>
    <row r="3269" s="683" customFormat="1" ht="31.5" customHeight="1"/>
    <row r="3270" s="683" customFormat="1" ht="31.5" customHeight="1"/>
    <row r="3271" s="683" customFormat="1" ht="31.5" customHeight="1"/>
    <row r="3272" s="683" customFormat="1" ht="31.5" customHeight="1"/>
    <row r="3273" s="683" customFormat="1" ht="31.5" customHeight="1"/>
    <row r="3274" s="683" customFormat="1" ht="31.5" customHeight="1"/>
    <row r="3275" s="683" customFormat="1" ht="31.5" customHeight="1"/>
    <row r="3276" s="683" customFormat="1" ht="31.5" customHeight="1"/>
    <row r="3277" s="683" customFormat="1" ht="31.5" customHeight="1"/>
    <row r="3278" s="683" customFormat="1" ht="31.5" customHeight="1"/>
    <row r="3279" s="683" customFormat="1" ht="31.5" customHeight="1"/>
    <row r="3280" s="683" customFormat="1" ht="31.5" customHeight="1"/>
    <row r="3281" s="683" customFormat="1" ht="31.5" customHeight="1"/>
    <row r="3282" s="683" customFormat="1" ht="31.5" customHeight="1"/>
    <row r="3283" s="683" customFormat="1" ht="31.5" customHeight="1"/>
    <row r="3284" s="683" customFormat="1" ht="31.5" customHeight="1"/>
    <row r="3285" s="683" customFormat="1" ht="31.5" customHeight="1"/>
    <row r="3286" s="683" customFormat="1" ht="31.5" customHeight="1"/>
    <row r="3287" s="683" customFormat="1" ht="31.5" customHeight="1"/>
    <row r="3288" s="683" customFormat="1" ht="31.5" customHeight="1"/>
    <row r="3289" s="683" customFormat="1" ht="31.5" customHeight="1"/>
    <row r="3290" s="683" customFormat="1" ht="31.5" customHeight="1"/>
    <row r="3291" s="683" customFormat="1" ht="31.5" customHeight="1"/>
    <row r="3292" s="683" customFormat="1" ht="31.5" customHeight="1"/>
    <row r="3293" s="683" customFormat="1" ht="31.5" customHeight="1"/>
    <row r="3294" s="683" customFormat="1" ht="31.5" customHeight="1"/>
    <row r="3295" s="683" customFormat="1" ht="31.5" customHeight="1"/>
    <row r="3296" s="683" customFormat="1" ht="31.5" customHeight="1"/>
    <row r="3297" s="683" customFormat="1" ht="31.5" customHeight="1"/>
    <row r="3298" s="683" customFormat="1" ht="31.5" customHeight="1"/>
    <row r="3299" s="683" customFormat="1" ht="31.5" customHeight="1"/>
    <row r="3300" s="683" customFormat="1" ht="31.5" customHeight="1"/>
    <row r="3301" s="683" customFormat="1" ht="31.5" customHeight="1"/>
    <row r="3302" s="683" customFormat="1" ht="31.5" customHeight="1"/>
    <row r="3303" s="683" customFormat="1" ht="31.5" customHeight="1"/>
    <row r="3304" s="683" customFormat="1" ht="31.5" customHeight="1"/>
    <row r="3305" s="683" customFormat="1" ht="31.5" customHeight="1"/>
    <row r="3306" s="683" customFormat="1" ht="31.5" customHeight="1"/>
    <row r="3307" s="683" customFormat="1" ht="31.5" customHeight="1"/>
    <row r="3308" s="683" customFormat="1" ht="31.5" customHeight="1"/>
    <row r="3309" s="683" customFormat="1" ht="31.5" customHeight="1"/>
    <row r="3310" s="683" customFormat="1" ht="31.5" customHeight="1"/>
    <row r="3311" s="683" customFormat="1" ht="31.5" customHeight="1"/>
    <row r="3312" s="683" customFormat="1" ht="31.5" customHeight="1"/>
    <row r="3313" s="683" customFormat="1" ht="31.5" customHeight="1"/>
    <row r="3314" s="683" customFormat="1" ht="31.5" customHeight="1"/>
    <row r="3315" s="683" customFormat="1" ht="31.5" customHeight="1"/>
    <row r="3316" s="683" customFormat="1" ht="31.5" customHeight="1"/>
    <row r="3317" s="683" customFormat="1" ht="31.5" customHeight="1"/>
    <row r="3318" s="683" customFormat="1" ht="31.5" customHeight="1"/>
    <row r="3319" s="683" customFormat="1" ht="31.5" customHeight="1"/>
    <row r="3320" s="683" customFormat="1" ht="31.5" customHeight="1"/>
    <row r="3321" s="683" customFormat="1" ht="31.5" customHeight="1"/>
    <row r="3322" s="683" customFormat="1" ht="31.5" customHeight="1"/>
    <row r="3323" s="683" customFormat="1" ht="31.5" customHeight="1"/>
    <row r="3324" s="683" customFormat="1" ht="31.5" customHeight="1"/>
    <row r="3325" s="683" customFormat="1" ht="31.5" customHeight="1"/>
    <row r="3326" s="683" customFormat="1" ht="31.5" customHeight="1"/>
    <row r="3327" s="683" customFormat="1" ht="31.5" customHeight="1"/>
    <row r="3328" s="683" customFormat="1" ht="31.5" customHeight="1"/>
    <row r="3329" s="683" customFormat="1" ht="31.5" customHeight="1"/>
    <row r="3330" s="683" customFormat="1" ht="31.5" customHeight="1"/>
    <row r="3331" s="683" customFormat="1" ht="31.5" customHeight="1"/>
    <row r="3332" s="683" customFormat="1" ht="31.5" customHeight="1"/>
    <row r="3333" s="683" customFormat="1" ht="31.5" customHeight="1"/>
    <row r="3334" s="683" customFormat="1" ht="31.5" customHeight="1"/>
    <row r="3335" s="683" customFormat="1" ht="31.5" customHeight="1"/>
    <row r="3336" s="683" customFormat="1" ht="31.5" customHeight="1"/>
    <row r="3337" s="683" customFormat="1" ht="31.5" customHeight="1"/>
    <row r="3338" s="683" customFormat="1" ht="31.5" customHeight="1"/>
    <row r="3339" s="683" customFormat="1" ht="31.5" customHeight="1"/>
    <row r="3340" s="683" customFormat="1" ht="31.5" customHeight="1"/>
    <row r="3341" s="683" customFormat="1" ht="31.5" customHeight="1"/>
    <row r="3342" s="683" customFormat="1" ht="31.5" customHeight="1"/>
    <row r="3343" s="683" customFormat="1" ht="31.5" customHeight="1"/>
    <row r="3344" s="683" customFormat="1" ht="31.5" customHeight="1"/>
    <row r="3345" s="683" customFormat="1" ht="31.5" customHeight="1"/>
    <row r="3346" s="683" customFormat="1" ht="31.5" customHeight="1"/>
    <row r="3347" s="683" customFormat="1" ht="31.5" customHeight="1"/>
    <row r="3348" s="683" customFormat="1" ht="31.5" customHeight="1"/>
    <row r="3349" s="683" customFormat="1" ht="31.5" customHeight="1"/>
    <row r="3350" s="683" customFormat="1" ht="31.5" customHeight="1"/>
    <row r="3351" s="683" customFormat="1" ht="31.5" customHeight="1"/>
    <row r="3352" s="683" customFormat="1" ht="31.5" customHeight="1"/>
    <row r="3353" s="683" customFormat="1" ht="31.5" customHeight="1"/>
    <row r="3354" s="683" customFormat="1" ht="31.5" customHeight="1"/>
    <row r="3355" s="683" customFormat="1" ht="31.5" customHeight="1"/>
    <row r="3356" s="683" customFormat="1" ht="31.5" customHeight="1"/>
    <row r="3357" s="683" customFormat="1" ht="31.5" customHeight="1"/>
    <row r="3358" s="683" customFormat="1" ht="31.5" customHeight="1"/>
    <row r="3359" s="683" customFormat="1" ht="31.5" customHeight="1"/>
    <row r="3360" s="683" customFormat="1" ht="31.5" customHeight="1"/>
    <row r="3361" s="683" customFormat="1" ht="31.5" customHeight="1"/>
    <row r="3362" s="683" customFormat="1" ht="31.5" customHeight="1"/>
    <row r="3363" s="683" customFormat="1" ht="31.5" customHeight="1"/>
    <row r="3364" s="683" customFormat="1" ht="31.5" customHeight="1"/>
    <row r="3365" s="683" customFormat="1" ht="31.5" customHeight="1"/>
    <row r="3366" s="683" customFormat="1" ht="31.5" customHeight="1"/>
    <row r="3367" s="683" customFormat="1" ht="31.5" customHeight="1"/>
    <row r="3368" s="683" customFormat="1" ht="31.5" customHeight="1"/>
    <row r="3369" s="683" customFormat="1" ht="31.5" customHeight="1"/>
    <row r="3370" s="683" customFormat="1" ht="31.5" customHeight="1"/>
    <row r="3371" s="683" customFormat="1" ht="31.5" customHeight="1"/>
    <row r="3372" s="683" customFormat="1" ht="31.5" customHeight="1"/>
    <row r="3373" s="683" customFormat="1" ht="31.5" customHeight="1"/>
    <row r="3374" s="683" customFormat="1" ht="31.5" customHeight="1"/>
    <row r="3375" s="683" customFormat="1" ht="31.5" customHeight="1"/>
    <row r="3376" s="683" customFormat="1" ht="31.5" customHeight="1"/>
    <row r="3377" s="683" customFormat="1" ht="31.5" customHeight="1"/>
    <row r="3378" s="683" customFormat="1" ht="31.5" customHeight="1"/>
    <row r="3379" s="683" customFormat="1" ht="31.5" customHeight="1"/>
    <row r="3380" s="683" customFormat="1" ht="31.5" customHeight="1"/>
    <row r="3381" s="683" customFormat="1" ht="31.5" customHeight="1"/>
    <row r="3382" s="683" customFormat="1" ht="31.5" customHeight="1"/>
    <row r="3383" s="683" customFormat="1" ht="31.5" customHeight="1"/>
    <row r="3384" s="683" customFormat="1" ht="31.5" customHeight="1"/>
    <row r="3385" s="683" customFormat="1" ht="31.5" customHeight="1"/>
    <row r="3386" s="683" customFormat="1" ht="31.5" customHeight="1"/>
    <row r="3387" s="683" customFormat="1" ht="31.5" customHeight="1"/>
    <row r="3388" s="683" customFormat="1" ht="31.5" customHeight="1"/>
    <row r="3389" s="683" customFormat="1" ht="31.5" customHeight="1"/>
    <row r="3390" s="683" customFormat="1" ht="31.5" customHeight="1"/>
    <row r="3391" s="683" customFormat="1" ht="31.5" customHeight="1"/>
    <row r="3392" s="683" customFormat="1" ht="31.5" customHeight="1"/>
    <row r="3393" s="683" customFormat="1" ht="31.5" customHeight="1"/>
    <row r="3394" s="683" customFormat="1" ht="31.5" customHeight="1"/>
    <row r="3395" s="683" customFormat="1" ht="31.5" customHeight="1"/>
    <row r="3396" s="683" customFormat="1" ht="31.5" customHeight="1"/>
    <row r="3397" s="683" customFormat="1" ht="31.5" customHeight="1"/>
    <row r="3398" s="683" customFormat="1" ht="31.5" customHeight="1"/>
    <row r="3399" s="683" customFormat="1" ht="31.5" customHeight="1"/>
    <row r="3400" s="683" customFormat="1" ht="31.5" customHeight="1"/>
    <row r="3401" s="683" customFormat="1" ht="31.5" customHeight="1"/>
    <row r="3402" s="683" customFormat="1" ht="31.5" customHeight="1"/>
    <row r="3403" s="683" customFormat="1" ht="31.5" customHeight="1"/>
    <row r="3404" s="683" customFormat="1" ht="31.5" customHeight="1"/>
    <row r="3405" s="683" customFormat="1" ht="31.5" customHeight="1"/>
    <row r="3406" s="683" customFormat="1" ht="31.5" customHeight="1"/>
    <row r="3407" s="683" customFormat="1" ht="31.5" customHeight="1"/>
    <row r="3408" s="683" customFormat="1" ht="31.5" customHeight="1"/>
    <row r="3409" s="683" customFormat="1" ht="31.5" customHeight="1"/>
    <row r="3410" s="683" customFormat="1" ht="31.5" customHeight="1"/>
    <row r="3411" s="683" customFormat="1" ht="31.5" customHeight="1"/>
    <row r="3412" s="683" customFormat="1" ht="31.5" customHeight="1"/>
    <row r="3413" s="683" customFormat="1" ht="31.5" customHeight="1"/>
    <row r="3414" s="683" customFormat="1" ht="31.5" customHeight="1"/>
    <row r="3415" s="683" customFormat="1" ht="31.5" customHeight="1"/>
    <row r="3416" s="683" customFormat="1" ht="31.5" customHeight="1"/>
    <row r="3417" s="683" customFormat="1" ht="31.5" customHeight="1"/>
    <row r="3418" s="683" customFormat="1" ht="31.5" customHeight="1"/>
    <row r="3419" s="683" customFormat="1" ht="31.5" customHeight="1"/>
    <row r="3420" s="683" customFormat="1" ht="31.5" customHeight="1"/>
    <row r="3421" s="683" customFormat="1" ht="31.5" customHeight="1"/>
    <row r="3422" s="683" customFormat="1" ht="31.5" customHeight="1"/>
    <row r="3423" s="683" customFormat="1" ht="31.5" customHeight="1"/>
    <row r="3424" s="683" customFormat="1" ht="31.5" customHeight="1"/>
    <row r="3425" s="683" customFormat="1" ht="31.5" customHeight="1"/>
    <row r="3426" s="683" customFormat="1" ht="31.5" customHeight="1"/>
    <row r="3427" s="683" customFormat="1" ht="31.5" customHeight="1"/>
    <row r="3428" s="683" customFormat="1" ht="31.5" customHeight="1"/>
    <row r="3429" s="683" customFormat="1" ht="31.5" customHeight="1"/>
    <row r="3430" s="683" customFormat="1" ht="31.5" customHeight="1"/>
    <row r="3431" s="683" customFormat="1" ht="31.5" customHeight="1"/>
    <row r="3432" s="683" customFormat="1" ht="31.5" customHeight="1"/>
    <row r="3433" s="683" customFormat="1" ht="31.5" customHeight="1"/>
    <row r="3434" s="683" customFormat="1" ht="31.5" customHeight="1"/>
    <row r="3435" s="683" customFormat="1" ht="31.5" customHeight="1"/>
    <row r="3436" s="683" customFormat="1" ht="31.5" customHeight="1"/>
    <row r="3437" s="683" customFormat="1" ht="31.5" customHeight="1"/>
    <row r="3438" s="683" customFormat="1" ht="31.5" customHeight="1"/>
    <row r="3439" s="683" customFormat="1" ht="31.5" customHeight="1"/>
    <row r="3440" s="683" customFormat="1" ht="31.5" customHeight="1"/>
    <row r="3441" s="683" customFormat="1" ht="31.5" customHeight="1"/>
    <row r="3442" s="683" customFormat="1" ht="31.5" customHeight="1"/>
    <row r="3443" s="683" customFormat="1" ht="31.5" customHeight="1"/>
    <row r="3444" s="683" customFormat="1" ht="31.5" customHeight="1"/>
    <row r="3445" s="683" customFormat="1" ht="31.5" customHeight="1"/>
    <row r="3446" s="683" customFormat="1" ht="31.5" customHeight="1"/>
    <row r="3447" s="683" customFormat="1" ht="31.5" customHeight="1"/>
    <row r="3448" s="683" customFormat="1" ht="31.5" customHeight="1"/>
    <row r="3449" s="683" customFormat="1" ht="31.5" customHeight="1"/>
    <row r="3450" s="683" customFormat="1" ht="31.5" customHeight="1"/>
    <row r="3451" s="683" customFormat="1" ht="31.5" customHeight="1"/>
    <row r="3452" s="683" customFormat="1" ht="31.5" customHeight="1"/>
    <row r="3453" s="683" customFormat="1" ht="31.5" customHeight="1"/>
    <row r="3454" s="683" customFormat="1" ht="31.5" customHeight="1"/>
    <row r="3455" s="683" customFormat="1" ht="31.5" customHeight="1"/>
    <row r="3456" s="683" customFormat="1" ht="31.5" customHeight="1"/>
    <row r="3457" s="683" customFormat="1" ht="31.5" customHeight="1"/>
    <row r="3458" s="683" customFormat="1" ht="31.5" customHeight="1"/>
    <row r="3459" s="683" customFormat="1" ht="31.5" customHeight="1"/>
    <row r="3460" s="683" customFormat="1" ht="31.5" customHeight="1"/>
    <row r="3461" s="683" customFormat="1" ht="31.5" customHeight="1"/>
    <row r="3462" s="683" customFormat="1" ht="31.5" customHeight="1"/>
    <row r="3463" s="683" customFormat="1" ht="31.5" customHeight="1"/>
    <row r="3464" s="683" customFormat="1" ht="31.5" customHeight="1"/>
    <row r="3465" s="683" customFormat="1" ht="31.5" customHeight="1"/>
    <row r="3466" s="683" customFormat="1" ht="31.5" customHeight="1"/>
    <row r="3467" s="683" customFormat="1" ht="31.5" customHeight="1"/>
    <row r="3468" s="683" customFormat="1" ht="31.5" customHeight="1"/>
    <row r="3469" s="683" customFormat="1" ht="31.5" customHeight="1"/>
    <row r="3470" s="683" customFormat="1" ht="31.5" customHeight="1"/>
    <row r="3471" s="683" customFormat="1" ht="31.5" customHeight="1"/>
    <row r="3472" s="683" customFormat="1" ht="31.5" customHeight="1"/>
    <row r="3473" s="683" customFormat="1" ht="31.5" customHeight="1"/>
    <row r="3474" s="683" customFormat="1" ht="31.5" customHeight="1"/>
    <row r="3475" s="683" customFormat="1" ht="31.5" customHeight="1"/>
    <row r="3476" s="683" customFormat="1" ht="31.5" customHeight="1"/>
    <row r="3477" s="683" customFormat="1" ht="31.5" customHeight="1"/>
    <row r="3478" s="683" customFormat="1" ht="31.5" customHeight="1"/>
    <row r="3479" s="683" customFormat="1" ht="31.5" customHeight="1"/>
    <row r="3480" s="683" customFormat="1" ht="31.5" customHeight="1"/>
    <row r="3481" s="683" customFormat="1" ht="31.5" customHeight="1"/>
    <row r="3482" s="683" customFormat="1" ht="31.5" customHeight="1"/>
    <row r="3483" s="683" customFormat="1" ht="31.5" customHeight="1"/>
    <row r="3484" s="683" customFormat="1" ht="31.5" customHeight="1"/>
    <row r="3485" s="683" customFormat="1" ht="31.5" customHeight="1"/>
    <row r="3486" s="683" customFormat="1" ht="31.5" customHeight="1"/>
    <row r="3487" s="683" customFormat="1" ht="31.5" customHeight="1"/>
    <row r="3488" s="683" customFormat="1" ht="31.5" customHeight="1"/>
    <row r="3489" s="683" customFormat="1" ht="31.5" customHeight="1"/>
    <row r="3490" s="683" customFormat="1" ht="31.5" customHeight="1"/>
    <row r="3491" s="683" customFormat="1" ht="31.5" customHeight="1"/>
    <row r="3492" s="683" customFormat="1" ht="31.5" customHeight="1"/>
    <row r="3493" s="683" customFormat="1" ht="31.5" customHeight="1"/>
    <row r="3494" s="683" customFormat="1" ht="31.5" customHeight="1"/>
    <row r="3495" s="683" customFormat="1" ht="31.5" customHeight="1"/>
    <row r="3496" s="683" customFormat="1" ht="31.5" customHeight="1"/>
    <row r="3497" s="683" customFormat="1" ht="31.5" customHeight="1"/>
    <row r="3498" s="683" customFormat="1" ht="31.5" customHeight="1"/>
    <row r="3499" s="683" customFormat="1" ht="31.5" customHeight="1"/>
    <row r="3500" s="683" customFormat="1" ht="31.5" customHeight="1"/>
    <row r="3501" s="683" customFormat="1" ht="31.5" customHeight="1"/>
    <row r="3502" s="683" customFormat="1" ht="31.5" customHeight="1"/>
    <row r="3503" s="683" customFormat="1" ht="31.5" customHeight="1"/>
    <row r="3504" s="683" customFormat="1" ht="31.5" customHeight="1"/>
    <row r="3505" s="683" customFormat="1" ht="31.5" customHeight="1"/>
    <row r="3506" s="683" customFormat="1" ht="31.5" customHeight="1"/>
    <row r="3507" s="683" customFormat="1" ht="31.5" customHeight="1"/>
    <row r="3508" s="683" customFormat="1" ht="31.5" customHeight="1"/>
    <row r="3509" s="683" customFormat="1" ht="31.5" customHeight="1"/>
    <row r="3510" s="683" customFormat="1" ht="31.5" customHeight="1"/>
    <row r="3511" s="683" customFormat="1" ht="31.5" customHeight="1"/>
    <row r="3512" s="683" customFormat="1" ht="31.5" customHeight="1"/>
    <row r="3513" s="683" customFormat="1" ht="31.5" customHeight="1"/>
    <row r="3514" s="683" customFormat="1" ht="31.5" customHeight="1"/>
    <row r="3515" s="683" customFormat="1" ht="31.5" customHeight="1"/>
    <row r="3516" s="683" customFormat="1" ht="31.5" customHeight="1"/>
    <row r="3517" s="683" customFormat="1" ht="31.5" customHeight="1"/>
    <row r="3518" s="683" customFormat="1" ht="31.5" customHeight="1"/>
    <row r="3519" s="683" customFormat="1" ht="31.5" customHeight="1"/>
    <row r="3520" s="683" customFormat="1" ht="31.5" customHeight="1"/>
    <row r="3521" s="683" customFormat="1" ht="31.5" customHeight="1"/>
    <row r="3522" s="683" customFormat="1" ht="31.5" customHeight="1"/>
    <row r="3523" s="683" customFormat="1" ht="31.5" customHeight="1"/>
    <row r="3524" s="683" customFormat="1" ht="31.5" customHeight="1"/>
    <row r="3525" s="683" customFormat="1" ht="31.5" customHeight="1"/>
    <row r="3526" s="683" customFormat="1" ht="31.5" customHeight="1"/>
    <row r="3527" s="683" customFormat="1" ht="31.5" customHeight="1"/>
    <row r="3528" s="683" customFormat="1" ht="31.5" customHeight="1"/>
    <row r="3529" s="683" customFormat="1" ht="31.5" customHeight="1"/>
    <row r="3530" s="683" customFormat="1" ht="31.5" customHeight="1"/>
    <row r="3531" s="683" customFormat="1" ht="31.5" customHeight="1"/>
    <row r="3532" s="683" customFormat="1" ht="31.5" customHeight="1"/>
    <row r="3533" s="683" customFormat="1" ht="31.5" customHeight="1"/>
    <row r="3534" s="683" customFormat="1" ht="31.5" customHeight="1"/>
    <row r="3535" s="683" customFormat="1" ht="31.5" customHeight="1"/>
    <row r="3536" s="683" customFormat="1" ht="31.5" customHeight="1"/>
    <row r="3537" s="683" customFormat="1" ht="31.5" customHeight="1"/>
    <row r="3538" s="683" customFormat="1" ht="31.5" customHeight="1"/>
    <row r="3539" s="683" customFormat="1" ht="31.5" customHeight="1"/>
    <row r="3540" s="683" customFormat="1" ht="31.5" customHeight="1"/>
    <row r="3541" s="683" customFormat="1" ht="31.5" customHeight="1"/>
    <row r="3542" s="683" customFormat="1" ht="31.5" customHeight="1"/>
    <row r="3543" s="683" customFormat="1" ht="31.5" customHeight="1"/>
    <row r="3544" s="683" customFormat="1" ht="31.5" customHeight="1"/>
    <row r="3545" s="683" customFormat="1" ht="31.5" customHeight="1"/>
    <row r="3546" s="683" customFormat="1" ht="31.5" customHeight="1"/>
    <row r="3547" s="683" customFormat="1" ht="31.5" customHeight="1"/>
    <row r="3548" s="683" customFormat="1" ht="31.5" customHeight="1"/>
    <row r="3549" s="683" customFormat="1" ht="31.5" customHeight="1"/>
    <row r="3550" s="683" customFormat="1" ht="31.5" customHeight="1"/>
    <row r="3551" s="683" customFormat="1" ht="31.5" customHeight="1"/>
    <row r="3552" s="683" customFormat="1" ht="31.5" customHeight="1"/>
    <row r="3553" s="683" customFormat="1" ht="31.5" customHeight="1"/>
    <row r="3554" s="683" customFormat="1" ht="31.5" customHeight="1"/>
    <row r="3555" s="683" customFormat="1" ht="31.5" customHeight="1"/>
    <row r="3556" s="683" customFormat="1" ht="31.5" customHeight="1"/>
    <row r="3557" s="683" customFormat="1" ht="31.5" customHeight="1"/>
    <row r="3558" s="683" customFormat="1" ht="31.5" customHeight="1"/>
    <row r="3559" s="683" customFormat="1" ht="31.5" customHeight="1"/>
    <row r="3560" s="683" customFormat="1" ht="31.5" customHeight="1"/>
    <row r="3561" s="683" customFormat="1" ht="31.5" customHeight="1"/>
    <row r="3562" s="683" customFormat="1" ht="31.5" customHeight="1"/>
    <row r="3563" s="683" customFormat="1" ht="31.5" customHeight="1"/>
    <row r="3564" s="683" customFormat="1" ht="31.5" customHeight="1"/>
    <row r="3565" s="683" customFormat="1" ht="31.5" customHeight="1"/>
    <row r="3566" s="683" customFormat="1" ht="31.5" customHeight="1"/>
    <row r="3567" s="683" customFormat="1" ht="31.5" customHeight="1"/>
    <row r="3568" s="683" customFormat="1" ht="31.5" customHeight="1"/>
    <row r="3569" s="683" customFormat="1" ht="31.5" customHeight="1"/>
    <row r="3570" s="683" customFormat="1" ht="31.5" customHeight="1"/>
    <row r="3571" s="683" customFormat="1" ht="31.5" customHeight="1"/>
    <row r="3572" s="683" customFormat="1" ht="31.5" customHeight="1"/>
    <row r="3573" s="683" customFormat="1" ht="31.5" customHeight="1"/>
    <row r="3574" s="683" customFormat="1" ht="31.5" customHeight="1"/>
    <row r="3575" s="683" customFormat="1" ht="31.5" customHeight="1"/>
    <row r="3576" s="683" customFormat="1" ht="31.5" customHeight="1"/>
    <row r="3577" s="683" customFormat="1" ht="31.5" customHeight="1"/>
    <row r="3578" s="683" customFormat="1" ht="31.5" customHeight="1"/>
    <row r="3579" s="683" customFormat="1" ht="31.5" customHeight="1"/>
    <row r="3580" s="683" customFormat="1" ht="31.5" customHeight="1"/>
    <row r="3581" s="683" customFormat="1" ht="31.5" customHeight="1"/>
    <row r="3582" s="683" customFormat="1" ht="31.5" customHeight="1"/>
    <row r="3583" s="683" customFormat="1" ht="31.5" customHeight="1"/>
    <row r="3584" s="683" customFormat="1" ht="31.5" customHeight="1"/>
    <row r="3585" s="683" customFormat="1" ht="31.5" customHeight="1"/>
    <row r="3586" s="683" customFormat="1" ht="31.5" customHeight="1"/>
    <row r="3587" s="683" customFormat="1" ht="31.5" customHeight="1"/>
    <row r="3588" s="683" customFormat="1" ht="31.5" customHeight="1"/>
    <row r="3589" s="683" customFormat="1" ht="31.5" customHeight="1"/>
    <row r="3590" s="683" customFormat="1" ht="31.5" customHeight="1"/>
    <row r="3591" s="683" customFormat="1" ht="31.5" customHeight="1"/>
    <row r="3592" s="683" customFormat="1" ht="31.5" customHeight="1"/>
    <row r="3593" s="683" customFormat="1" ht="31.5" customHeight="1"/>
    <row r="3594" s="683" customFormat="1" ht="31.5" customHeight="1"/>
    <row r="3595" s="683" customFormat="1" ht="31.5" customHeight="1"/>
    <row r="3596" s="683" customFormat="1" ht="31.5" customHeight="1"/>
    <row r="3597" s="683" customFormat="1" ht="31.5" customHeight="1"/>
    <row r="3598" s="683" customFormat="1" ht="31.5" customHeight="1"/>
    <row r="3599" s="683" customFormat="1" ht="31.5" customHeight="1"/>
    <row r="3600" s="683" customFormat="1" ht="31.5" customHeight="1"/>
    <row r="3601" s="683" customFormat="1" ht="31.5" customHeight="1"/>
    <row r="3602" s="683" customFormat="1" ht="31.5" customHeight="1"/>
    <row r="3603" s="683" customFormat="1" ht="31.5" customHeight="1"/>
    <row r="3604" s="683" customFormat="1" ht="31.5" customHeight="1"/>
    <row r="3605" s="683" customFormat="1" ht="31.5" customHeight="1"/>
    <row r="3606" s="683" customFormat="1" ht="31.5" customHeight="1"/>
    <row r="3607" s="683" customFormat="1" ht="31.5" customHeight="1"/>
    <row r="3608" s="683" customFormat="1" ht="31.5" customHeight="1"/>
    <row r="3609" s="683" customFormat="1" ht="31.5" customHeight="1"/>
    <row r="3610" s="683" customFormat="1" ht="31.5" customHeight="1"/>
    <row r="3611" s="683" customFormat="1" ht="31.5" customHeight="1"/>
    <row r="3612" s="683" customFormat="1" ht="31.5" customHeight="1"/>
    <row r="3613" s="683" customFormat="1" ht="31.5" customHeight="1"/>
    <row r="3614" s="683" customFormat="1" ht="31.5" customHeight="1"/>
    <row r="3615" s="683" customFormat="1" ht="31.5" customHeight="1"/>
    <row r="3616" s="683" customFormat="1" ht="31.5" customHeight="1"/>
    <row r="3617" s="683" customFormat="1" ht="31.5" customHeight="1"/>
    <row r="3618" s="683" customFormat="1" ht="31.5" customHeight="1"/>
    <row r="3619" s="683" customFormat="1" ht="31.5" customHeight="1"/>
    <row r="3620" s="683" customFormat="1" ht="31.5" customHeight="1"/>
    <row r="3621" s="683" customFormat="1" ht="31.5" customHeight="1"/>
    <row r="3622" s="683" customFormat="1" ht="31.5" customHeight="1"/>
    <row r="3623" s="683" customFormat="1" ht="31.5" customHeight="1"/>
    <row r="3624" s="683" customFormat="1" ht="31.5" customHeight="1"/>
    <row r="3625" s="683" customFormat="1" ht="31.5" customHeight="1"/>
    <row r="3626" s="683" customFormat="1" ht="31.5" customHeight="1"/>
    <row r="3627" s="683" customFormat="1" ht="31.5" customHeight="1"/>
    <row r="3628" s="683" customFormat="1" ht="31.5" customHeight="1"/>
    <row r="3629" s="683" customFormat="1" ht="31.5" customHeight="1"/>
    <row r="3630" s="683" customFormat="1" ht="31.5" customHeight="1"/>
    <row r="3631" s="683" customFormat="1" ht="31.5" customHeight="1"/>
    <row r="3632" s="683" customFormat="1" ht="31.5" customHeight="1"/>
    <row r="3633" s="683" customFormat="1" ht="31.5" customHeight="1"/>
    <row r="3634" s="683" customFormat="1" ht="31.5" customHeight="1"/>
    <row r="3635" s="683" customFormat="1" ht="31.5" customHeight="1"/>
    <row r="3636" s="683" customFormat="1" ht="31.5" customHeight="1"/>
    <row r="3637" s="683" customFormat="1" ht="31.5" customHeight="1"/>
    <row r="3638" s="683" customFormat="1" ht="31.5" customHeight="1"/>
    <row r="3639" s="683" customFormat="1" ht="31.5" customHeight="1"/>
    <row r="3640" s="683" customFormat="1" ht="31.5" customHeight="1"/>
    <row r="3641" s="683" customFormat="1" ht="31.5" customHeight="1"/>
    <row r="3642" s="683" customFormat="1" ht="31.5" customHeight="1"/>
    <row r="3643" s="683" customFormat="1" ht="31.5" customHeight="1"/>
    <row r="3644" s="683" customFormat="1" ht="31.5" customHeight="1"/>
    <row r="3645" s="683" customFormat="1" ht="31.5" customHeight="1"/>
    <row r="3646" s="683" customFormat="1" ht="31.5" customHeight="1"/>
    <row r="3647" s="683" customFormat="1" ht="31.5" customHeight="1"/>
    <row r="3648" s="683" customFormat="1" ht="31.5" customHeight="1"/>
    <row r="3649" s="683" customFormat="1" ht="31.5" customHeight="1"/>
    <row r="3650" s="683" customFormat="1" ht="31.5" customHeight="1"/>
    <row r="3651" s="683" customFormat="1" ht="31.5" customHeight="1"/>
    <row r="3652" s="683" customFormat="1" ht="31.5" customHeight="1"/>
    <row r="3653" s="683" customFormat="1" ht="31.5" customHeight="1"/>
    <row r="3654" s="683" customFormat="1" ht="31.5" customHeight="1"/>
    <row r="3655" s="683" customFormat="1" ht="31.5" customHeight="1"/>
    <row r="3656" s="683" customFormat="1" ht="31.5" customHeight="1"/>
    <row r="3657" s="683" customFormat="1" ht="31.5" customHeight="1"/>
    <row r="3658" s="683" customFormat="1" ht="31.5" customHeight="1"/>
    <row r="3659" s="683" customFormat="1" ht="31.5" customHeight="1"/>
    <row r="3660" s="683" customFormat="1" ht="31.5" customHeight="1"/>
    <row r="3661" s="683" customFormat="1" ht="31.5" customHeight="1"/>
    <row r="3662" s="683" customFormat="1" ht="31.5" customHeight="1"/>
    <row r="3663" s="683" customFormat="1" ht="31.5" customHeight="1"/>
    <row r="3664" s="683" customFormat="1" ht="31.5" customHeight="1"/>
    <row r="3665" s="683" customFormat="1" ht="31.5" customHeight="1"/>
    <row r="3666" s="683" customFormat="1" ht="31.5" customHeight="1"/>
    <row r="3667" s="683" customFormat="1" ht="31.5" customHeight="1"/>
    <row r="3668" s="683" customFormat="1" ht="31.5" customHeight="1"/>
    <row r="3669" s="683" customFormat="1" ht="31.5" customHeight="1"/>
    <row r="3670" s="683" customFormat="1" ht="31.5" customHeight="1"/>
    <row r="3671" s="683" customFormat="1" ht="31.5" customHeight="1"/>
    <row r="3672" s="683" customFormat="1" ht="31.5" customHeight="1"/>
    <row r="3673" s="683" customFormat="1" ht="31.5" customHeight="1"/>
    <row r="3674" s="683" customFormat="1" ht="31.5" customHeight="1"/>
    <row r="3675" s="683" customFormat="1" ht="31.5" customHeight="1"/>
    <row r="3676" s="683" customFormat="1" ht="31.5" customHeight="1"/>
    <row r="3677" s="683" customFormat="1" ht="31.5" customHeight="1"/>
    <row r="3678" s="683" customFormat="1" ht="31.5" customHeight="1"/>
    <row r="3679" s="683" customFormat="1" ht="31.5" customHeight="1"/>
    <row r="3680" s="683" customFormat="1" ht="31.5" customHeight="1"/>
    <row r="3681" s="683" customFormat="1" ht="31.5" customHeight="1"/>
    <row r="3682" s="683" customFormat="1" ht="31.5" customHeight="1"/>
    <row r="3683" s="683" customFormat="1" ht="31.5" customHeight="1"/>
    <row r="3684" s="683" customFormat="1" ht="31.5" customHeight="1"/>
    <row r="3685" s="683" customFormat="1" ht="31.5" customHeight="1"/>
    <row r="3686" s="683" customFormat="1" ht="31.5" customHeight="1"/>
    <row r="3687" s="683" customFormat="1" ht="31.5" customHeight="1"/>
    <row r="3688" s="683" customFormat="1" ht="31.5" customHeight="1"/>
    <row r="3689" s="683" customFormat="1" ht="31.5" customHeight="1"/>
    <row r="3690" s="683" customFormat="1" ht="31.5" customHeight="1"/>
    <row r="3691" s="683" customFormat="1" ht="31.5" customHeight="1"/>
    <row r="3692" s="683" customFormat="1" ht="31.5" customHeight="1"/>
    <row r="3693" s="683" customFormat="1" ht="31.5" customHeight="1"/>
    <row r="3694" s="683" customFormat="1" ht="31.5" customHeight="1"/>
    <row r="3695" s="683" customFormat="1" ht="31.5" customHeight="1"/>
    <row r="3696" s="683" customFormat="1" ht="31.5" customHeight="1"/>
    <row r="3697" s="683" customFormat="1" ht="31.5" customHeight="1"/>
    <row r="3698" s="683" customFormat="1" ht="31.5" customHeight="1"/>
    <row r="3699" s="683" customFormat="1" ht="31.5" customHeight="1"/>
    <row r="3700" s="683" customFormat="1" ht="31.5" customHeight="1"/>
    <row r="3701" s="683" customFormat="1" ht="31.5" customHeight="1"/>
    <row r="3702" s="683" customFormat="1" ht="31.5" customHeight="1"/>
    <row r="3703" s="683" customFormat="1" ht="31.5" customHeight="1"/>
    <row r="3704" s="683" customFormat="1" ht="31.5" customHeight="1"/>
    <row r="3705" s="683" customFormat="1" ht="31.5" customHeight="1"/>
    <row r="3706" s="683" customFormat="1" ht="31.5" customHeight="1"/>
    <row r="3707" s="683" customFormat="1" ht="31.5" customHeight="1"/>
    <row r="3708" s="683" customFormat="1" ht="31.5" customHeight="1"/>
    <row r="3709" s="683" customFormat="1" ht="31.5" customHeight="1"/>
    <row r="3710" s="683" customFormat="1" ht="31.5" customHeight="1"/>
    <row r="3711" s="683" customFormat="1" ht="31.5" customHeight="1"/>
    <row r="3712" s="683" customFormat="1" ht="31.5" customHeight="1"/>
    <row r="3713" s="683" customFormat="1" ht="31.5" customHeight="1"/>
    <row r="3714" s="683" customFormat="1" ht="31.5" customHeight="1"/>
    <row r="3715" s="683" customFormat="1" ht="31.5" customHeight="1"/>
    <row r="3716" s="683" customFormat="1" ht="31.5" customHeight="1"/>
    <row r="3717" s="683" customFormat="1" ht="31.5" customHeight="1"/>
    <row r="3718" s="683" customFormat="1" ht="31.5" customHeight="1"/>
    <row r="3719" s="683" customFormat="1" ht="31.5" customHeight="1"/>
    <row r="3720" s="683" customFormat="1" ht="31.5" customHeight="1"/>
    <row r="3721" s="683" customFormat="1" ht="31.5" customHeight="1"/>
    <row r="3722" s="683" customFormat="1" ht="31.5" customHeight="1"/>
    <row r="3723" s="683" customFormat="1" ht="31.5" customHeight="1"/>
    <row r="3724" s="683" customFormat="1" ht="31.5" customHeight="1"/>
    <row r="3725" s="683" customFormat="1" ht="31.5" customHeight="1"/>
    <row r="3726" s="683" customFormat="1" ht="31.5" customHeight="1"/>
    <row r="3727" s="683" customFormat="1" ht="31.5" customHeight="1"/>
    <row r="3728" s="683" customFormat="1" ht="31.5" customHeight="1"/>
    <row r="3729" s="683" customFormat="1" ht="31.5" customHeight="1"/>
    <row r="3730" s="683" customFormat="1" ht="31.5" customHeight="1"/>
    <row r="3731" s="683" customFormat="1" ht="31.5" customHeight="1"/>
    <row r="3732" s="683" customFormat="1" ht="31.5" customHeight="1"/>
    <row r="3733" s="683" customFormat="1" ht="31.5" customHeight="1"/>
    <row r="3734" s="683" customFormat="1" ht="31.5" customHeight="1"/>
    <row r="3735" s="683" customFormat="1" ht="31.5" customHeight="1"/>
    <row r="3736" s="683" customFormat="1" ht="31.5" customHeight="1"/>
    <row r="3737" s="683" customFormat="1" ht="31.5" customHeight="1"/>
    <row r="3738" s="683" customFormat="1" ht="31.5" customHeight="1"/>
    <row r="3739" s="683" customFormat="1" ht="31.5" customHeight="1"/>
    <row r="3740" s="683" customFormat="1" ht="31.5" customHeight="1"/>
    <row r="3741" s="683" customFormat="1" ht="31.5" customHeight="1"/>
    <row r="3742" s="683" customFormat="1" ht="31.5" customHeight="1"/>
    <row r="3743" s="683" customFormat="1" ht="31.5" customHeight="1"/>
    <row r="3744" s="683" customFormat="1" ht="31.5" customHeight="1"/>
    <row r="3745" s="683" customFormat="1" ht="31.5" customHeight="1"/>
    <row r="3746" s="683" customFormat="1" ht="31.5" customHeight="1"/>
    <row r="3747" s="683" customFormat="1" ht="31.5" customHeight="1"/>
    <row r="3748" s="683" customFormat="1" ht="31.5" customHeight="1"/>
    <row r="3749" s="683" customFormat="1" ht="31.5" customHeight="1"/>
    <row r="3750" s="683" customFormat="1" ht="31.5" customHeight="1"/>
    <row r="3751" s="683" customFormat="1" ht="31.5" customHeight="1"/>
    <row r="3752" s="683" customFormat="1" ht="31.5" customHeight="1"/>
    <row r="3753" s="683" customFormat="1" ht="31.5" customHeight="1"/>
    <row r="3754" s="683" customFormat="1" ht="31.5" customHeight="1"/>
    <row r="3755" s="683" customFormat="1" ht="31.5" customHeight="1"/>
    <row r="3756" s="683" customFormat="1" ht="31.5" customHeight="1"/>
    <row r="3757" s="683" customFormat="1" ht="31.5" customHeight="1"/>
    <row r="3758" s="683" customFormat="1" ht="31.5" customHeight="1"/>
    <row r="3759" s="683" customFormat="1" ht="31.5" customHeight="1"/>
    <row r="3760" s="683" customFormat="1" ht="31.5" customHeight="1"/>
    <row r="3761" s="683" customFormat="1" ht="31.5" customHeight="1"/>
    <row r="3762" s="683" customFormat="1" ht="31.5" customHeight="1"/>
    <row r="3763" s="683" customFormat="1" ht="31.5" customHeight="1"/>
    <row r="3764" s="683" customFormat="1" ht="31.5" customHeight="1"/>
    <row r="3765" s="683" customFormat="1" ht="31.5" customHeight="1"/>
    <row r="3766" s="683" customFormat="1" ht="31.5" customHeight="1"/>
    <row r="3767" s="683" customFormat="1" ht="31.5" customHeight="1"/>
    <row r="3768" s="683" customFormat="1" ht="31.5" customHeight="1"/>
    <row r="3769" s="683" customFormat="1" ht="31.5" customHeight="1"/>
    <row r="3770" s="683" customFormat="1" ht="31.5" customHeight="1"/>
    <row r="3771" s="683" customFormat="1" ht="31.5" customHeight="1"/>
    <row r="3772" s="683" customFormat="1" ht="31.5" customHeight="1"/>
    <row r="3773" s="683" customFormat="1" ht="31.5" customHeight="1"/>
    <row r="3774" s="683" customFormat="1" ht="31.5" customHeight="1"/>
    <row r="3775" s="683" customFormat="1" ht="31.5" customHeight="1"/>
    <row r="3776" s="683" customFormat="1" ht="31.5" customHeight="1"/>
    <row r="3777" s="683" customFormat="1" ht="31.5" customHeight="1"/>
    <row r="3778" s="683" customFormat="1" ht="31.5" customHeight="1"/>
    <row r="3779" s="683" customFormat="1" ht="31.5" customHeight="1"/>
    <row r="3780" s="683" customFormat="1" ht="31.5" customHeight="1"/>
    <row r="3781" s="683" customFormat="1" ht="31.5" customHeight="1"/>
    <row r="3782" s="683" customFormat="1" ht="31.5" customHeight="1"/>
    <row r="3783" s="683" customFormat="1" ht="31.5" customHeight="1"/>
    <row r="3784" s="683" customFormat="1" ht="31.5" customHeight="1"/>
    <row r="3785" s="683" customFormat="1" ht="31.5" customHeight="1"/>
    <row r="3786" s="683" customFormat="1" ht="31.5" customHeight="1"/>
    <row r="3787" s="683" customFormat="1" ht="31.5" customHeight="1"/>
    <row r="3788" s="683" customFormat="1" ht="31.5" customHeight="1"/>
    <row r="3789" s="683" customFormat="1" ht="31.5" customHeight="1"/>
    <row r="3790" s="683" customFormat="1" ht="31.5" customHeight="1"/>
    <row r="3791" s="683" customFormat="1" ht="31.5" customHeight="1"/>
    <row r="3792" s="683" customFormat="1" ht="31.5" customHeight="1"/>
    <row r="3793" s="683" customFormat="1" ht="31.5" customHeight="1"/>
    <row r="3794" s="683" customFormat="1" ht="31.5" customHeight="1"/>
    <row r="3795" s="683" customFormat="1" ht="31.5" customHeight="1"/>
    <row r="3796" s="683" customFormat="1" ht="31.5" customHeight="1"/>
    <row r="3797" s="683" customFormat="1" ht="31.5" customHeight="1"/>
    <row r="3798" s="683" customFormat="1" ht="31.5" customHeight="1"/>
    <row r="3799" s="683" customFormat="1" ht="31.5" customHeight="1"/>
    <row r="3800" s="683" customFormat="1" ht="31.5" customHeight="1"/>
    <row r="3801" s="683" customFormat="1" ht="31.5" customHeight="1"/>
    <row r="3802" s="683" customFormat="1" ht="31.5" customHeight="1"/>
    <row r="3803" s="683" customFormat="1" ht="31.5" customHeight="1"/>
    <row r="3804" s="683" customFormat="1" ht="31.5" customHeight="1"/>
    <row r="3805" s="683" customFormat="1" ht="31.5" customHeight="1"/>
    <row r="3806" s="683" customFormat="1" ht="31.5" customHeight="1"/>
    <row r="3807" s="683" customFormat="1" ht="31.5" customHeight="1"/>
    <row r="3808" s="683" customFormat="1" ht="31.5" customHeight="1"/>
    <row r="3809" s="683" customFormat="1" ht="31.5" customHeight="1"/>
    <row r="3810" s="683" customFormat="1" ht="31.5" customHeight="1"/>
    <row r="3811" s="683" customFormat="1" ht="31.5" customHeight="1"/>
    <row r="3812" s="683" customFormat="1" ht="31.5" customHeight="1"/>
    <row r="3813" s="683" customFormat="1" ht="31.5" customHeight="1"/>
    <row r="3814" s="683" customFormat="1" ht="31.5" customHeight="1"/>
    <row r="3815" s="683" customFormat="1" ht="31.5" customHeight="1"/>
    <row r="3816" s="683" customFormat="1" ht="31.5" customHeight="1"/>
    <row r="3817" s="683" customFormat="1" ht="31.5" customHeight="1"/>
    <row r="3818" s="683" customFormat="1" ht="31.5" customHeight="1"/>
    <row r="3819" s="683" customFormat="1" ht="31.5" customHeight="1"/>
    <row r="3820" s="683" customFormat="1" ht="31.5" customHeight="1"/>
    <row r="3821" s="683" customFormat="1" ht="31.5" customHeight="1"/>
    <row r="3822" s="683" customFormat="1" ht="31.5" customHeight="1"/>
    <row r="3823" s="683" customFormat="1" ht="31.5" customHeight="1"/>
    <row r="3824" s="683" customFormat="1" ht="31.5" customHeight="1"/>
    <row r="3825" s="683" customFormat="1" ht="31.5" customHeight="1"/>
    <row r="3826" s="683" customFormat="1" ht="31.5" customHeight="1"/>
    <row r="3827" s="683" customFormat="1" ht="31.5" customHeight="1"/>
    <row r="3828" s="683" customFormat="1" ht="31.5" customHeight="1"/>
    <row r="3829" s="683" customFormat="1" ht="31.5" customHeight="1"/>
    <row r="3830" s="683" customFormat="1" ht="31.5" customHeight="1"/>
    <row r="3831" s="683" customFormat="1" ht="31.5" customHeight="1"/>
    <row r="3832" s="683" customFormat="1" ht="31.5" customHeight="1"/>
    <row r="3833" s="683" customFormat="1" ht="31.5" customHeight="1"/>
    <row r="3834" s="683" customFormat="1" ht="31.5" customHeight="1"/>
    <row r="3835" s="683" customFormat="1" ht="31.5" customHeight="1"/>
    <row r="3836" s="683" customFormat="1" ht="31.5" customHeight="1"/>
    <row r="3837" s="683" customFormat="1" ht="31.5" customHeight="1"/>
    <row r="3838" s="683" customFormat="1" ht="31.5" customHeight="1"/>
    <row r="3839" s="683" customFormat="1" ht="31.5" customHeight="1"/>
    <row r="3840" s="683" customFormat="1" ht="31.5" customHeight="1"/>
    <row r="3841" s="683" customFormat="1" ht="31.5" customHeight="1"/>
    <row r="3842" s="683" customFormat="1" ht="31.5" customHeight="1"/>
    <row r="3843" s="683" customFormat="1" ht="31.5" customHeight="1"/>
    <row r="3844" s="683" customFormat="1" ht="31.5" customHeight="1"/>
    <row r="3845" s="683" customFormat="1" ht="31.5" customHeight="1"/>
    <row r="3846" s="683" customFormat="1" ht="31.5" customHeight="1"/>
    <row r="3847" s="683" customFormat="1" ht="31.5" customHeight="1"/>
    <row r="3848" s="683" customFormat="1" ht="31.5" customHeight="1"/>
    <row r="3849" s="683" customFormat="1" ht="31.5" customHeight="1"/>
    <row r="3850" s="683" customFormat="1" ht="31.5" customHeight="1"/>
    <row r="3851" s="683" customFormat="1" ht="31.5" customHeight="1"/>
    <row r="3852" s="683" customFormat="1" ht="31.5" customHeight="1"/>
    <row r="3853" s="683" customFormat="1" ht="31.5" customHeight="1"/>
    <row r="3854" s="683" customFormat="1" ht="31.5" customHeight="1"/>
    <row r="3855" s="683" customFormat="1" ht="31.5" customHeight="1"/>
    <row r="3856" s="683" customFormat="1" ht="31.5" customHeight="1"/>
    <row r="3857" s="683" customFormat="1" ht="31.5" customHeight="1"/>
    <row r="3858" s="683" customFormat="1" ht="31.5" customHeight="1"/>
    <row r="3859" s="683" customFormat="1" ht="31.5" customHeight="1"/>
    <row r="3860" s="683" customFormat="1" ht="31.5" customHeight="1"/>
    <row r="3861" s="683" customFormat="1" ht="31.5" customHeight="1"/>
    <row r="3862" s="683" customFormat="1" ht="31.5" customHeight="1"/>
    <row r="3863" s="683" customFormat="1" ht="31.5" customHeight="1"/>
    <row r="3864" s="683" customFormat="1" ht="31.5" customHeight="1"/>
    <row r="3865" s="683" customFormat="1" ht="31.5" customHeight="1"/>
    <row r="3866" s="683" customFormat="1" ht="31.5" customHeight="1"/>
    <row r="3867" s="683" customFormat="1" ht="31.5" customHeight="1"/>
    <row r="3868" s="683" customFormat="1" ht="31.5" customHeight="1"/>
    <row r="3869" s="683" customFormat="1" ht="31.5" customHeight="1"/>
    <row r="3870" s="683" customFormat="1" ht="31.5" customHeight="1"/>
    <row r="3871" s="683" customFormat="1" ht="31.5" customHeight="1"/>
    <row r="3872" s="683" customFormat="1" ht="31.5" customHeight="1"/>
    <row r="3873" s="683" customFormat="1" ht="31.5" customHeight="1"/>
    <row r="3874" s="683" customFormat="1" ht="31.5" customHeight="1"/>
    <row r="3875" s="683" customFormat="1" ht="31.5" customHeight="1"/>
    <row r="3876" s="683" customFormat="1" ht="31.5" customHeight="1"/>
    <row r="3877" s="683" customFormat="1" ht="31.5" customHeight="1"/>
    <row r="3878" s="683" customFormat="1" ht="31.5" customHeight="1"/>
    <row r="3879" s="683" customFormat="1" ht="31.5" customHeight="1"/>
    <row r="3880" s="683" customFormat="1" ht="31.5" customHeight="1"/>
    <row r="3881" s="683" customFormat="1" ht="31.5" customHeight="1"/>
    <row r="3882" s="683" customFormat="1" ht="31.5" customHeight="1"/>
    <row r="3883" s="683" customFormat="1" ht="31.5" customHeight="1"/>
    <row r="3884" s="683" customFormat="1" ht="31.5" customHeight="1"/>
    <row r="3885" s="683" customFormat="1" ht="31.5" customHeight="1"/>
    <row r="3886" s="683" customFormat="1" ht="31.5" customHeight="1"/>
    <row r="3887" s="683" customFormat="1" ht="31.5" customHeight="1"/>
    <row r="3888" s="683" customFormat="1" ht="31.5" customHeight="1"/>
    <row r="3889" s="683" customFormat="1" ht="31.5" customHeight="1"/>
    <row r="3890" s="683" customFormat="1" ht="31.5" customHeight="1"/>
    <row r="3891" s="683" customFormat="1" ht="31.5" customHeight="1"/>
    <row r="3892" s="683" customFormat="1" ht="31.5" customHeight="1"/>
    <row r="3893" s="683" customFormat="1" ht="31.5" customHeight="1"/>
    <row r="3894" s="683" customFormat="1" ht="31.5" customHeight="1"/>
    <row r="3895" s="683" customFormat="1" ht="31.5" customHeight="1"/>
    <row r="3896" s="683" customFormat="1" ht="31.5" customHeight="1"/>
    <row r="3897" s="683" customFormat="1" ht="31.5" customHeight="1"/>
    <row r="3898" s="683" customFormat="1" ht="31.5" customHeight="1"/>
    <row r="3899" s="683" customFormat="1" ht="31.5" customHeight="1"/>
    <row r="3900" s="683" customFormat="1" ht="31.5" customHeight="1"/>
    <row r="3901" s="683" customFormat="1" ht="31.5" customHeight="1"/>
    <row r="3902" s="683" customFormat="1" ht="31.5" customHeight="1"/>
    <row r="3903" s="683" customFormat="1" ht="31.5" customHeight="1"/>
    <row r="3904" s="683" customFormat="1" ht="31.5" customHeight="1"/>
    <row r="3905" s="683" customFormat="1" ht="31.5" customHeight="1"/>
    <row r="3906" s="683" customFormat="1" ht="31.5" customHeight="1"/>
    <row r="3907" s="683" customFormat="1" ht="31.5" customHeight="1"/>
    <row r="3908" s="683" customFormat="1" ht="31.5" customHeight="1"/>
    <row r="3909" s="683" customFormat="1" ht="31.5" customHeight="1"/>
    <row r="3910" s="683" customFormat="1" ht="31.5" customHeight="1"/>
    <row r="3911" s="683" customFormat="1" ht="31.5" customHeight="1"/>
    <row r="3912" s="683" customFormat="1" ht="31.5" customHeight="1"/>
    <row r="3913" s="683" customFormat="1" ht="31.5" customHeight="1"/>
    <row r="3914" s="683" customFormat="1" ht="31.5" customHeight="1"/>
    <row r="3915" s="683" customFormat="1" ht="31.5" customHeight="1"/>
    <row r="3916" s="683" customFormat="1" ht="31.5" customHeight="1"/>
    <row r="3917" s="683" customFormat="1" ht="31.5" customHeight="1"/>
    <row r="3918" s="683" customFormat="1" ht="31.5" customHeight="1"/>
    <row r="3919" s="683" customFormat="1" ht="31.5" customHeight="1"/>
    <row r="3920" s="683" customFormat="1" ht="31.5" customHeight="1"/>
    <row r="3921" s="683" customFormat="1" ht="31.5" customHeight="1"/>
    <row r="3922" s="683" customFormat="1" ht="31.5" customHeight="1"/>
    <row r="3923" s="683" customFormat="1" ht="31.5" customHeight="1"/>
    <row r="3924" s="683" customFormat="1" ht="31.5" customHeight="1"/>
    <row r="3925" s="683" customFormat="1" ht="31.5" customHeight="1"/>
    <row r="3926" s="683" customFormat="1" ht="31.5" customHeight="1"/>
    <row r="3927" s="683" customFormat="1" ht="31.5" customHeight="1"/>
    <row r="3928" s="683" customFormat="1" ht="31.5" customHeight="1"/>
    <row r="3929" s="683" customFormat="1" ht="31.5" customHeight="1"/>
    <row r="3930" s="683" customFormat="1" ht="31.5" customHeight="1"/>
    <row r="3931" s="683" customFormat="1" ht="31.5" customHeight="1"/>
    <row r="3932" s="683" customFormat="1" ht="31.5" customHeight="1"/>
    <row r="3933" s="683" customFormat="1" ht="31.5" customHeight="1"/>
    <row r="3934" s="683" customFormat="1" ht="31.5" customHeight="1"/>
    <row r="3935" s="683" customFormat="1" ht="31.5" customHeight="1"/>
    <row r="3936" s="683" customFormat="1" ht="31.5" customHeight="1"/>
    <row r="3937" s="683" customFormat="1" ht="31.5" customHeight="1"/>
    <row r="3938" s="683" customFormat="1" ht="31.5" customHeight="1"/>
    <row r="3939" s="683" customFormat="1" ht="31.5" customHeight="1"/>
    <row r="3940" s="683" customFormat="1" ht="31.5" customHeight="1"/>
    <row r="3941" s="683" customFormat="1" ht="31.5" customHeight="1"/>
    <row r="3942" s="683" customFormat="1" ht="31.5" customHeight="1"/>
    <row r="3943" s="683" customFormat="1" ht="31.5" customHeight="1"/>
    <row r="3944" s="683" customFormat="1" ht="31.5" customHeight="1"/>
    <row r="3945" s="683" customFormat="1" ht="31.5" customHeight="1"/>
    <row r="3946" s="683" customFormat="1" ht="31.5" customHeight="1"/>
    <row r="3947" s="683" customFormat="1" ht="31.5" customHeight="1"/>
    <row r="3948" s="683" customFormat="1" ht="31.5" customHeight="1"/>
    <row r="3949" s="683" customFormat="1" ht="31.5" customHeight="1"/>
    <row r="3950" s="683" customFormat="1" ht="31.5" customHeight="1"/>
    <row r="3951" s="683" customFormat="1" ht="31.5" customHeight="1"/>
    <row r="3952" s="683" customFormat="1" ht="31.5" customHeight="1"/>
    <row r="3953" s="683" customFormat="1" ht="31.5" customHeight="1"/>
    <row r="3954" s="683" customFormat="1" ht="31.5" customHeight="1"/>
    <row r="3955" s="683" customFormat="1" ht="31.5" customHeight="1"/>
    <row r="3956" s="683" customFormat="1" ht="31.5" customHeight="1"/>
    <row r="3957" s="683" customFormat="1" ht="31.5" customHeight="1"/>
    <row r="3958" s="683" customFormat="1" ht="31.5" customHeight="1"/>
    <row r="3959" s="683" customFormat="1" ht="31.5" customHeight="1"/>
    <row r="3960" s="683" customFormat="1" ht="31.5" customHeight="1"/>
    <row r="3961" s="683" customFormat="1" ht="31.5" customHeight="1"/>
    <row r="3962" s="683" customFormat="1" ht="31.5" customHeight="1"/>
    <row r="3963" s="683" customFormat="1" ht="31.5" customHeight="1"/>
    <row r="3964" s="683" customFormat="1" ht="31.5" customHeight="1"/>
    <row r="3965" s="683" customFormat="1" ht="31.5" customHeight="1"/>
    <row r="3966" s="683" customFormat="1" ht="31.5" customHeight="1"/>
    <row r="3967" s="683" customFormat="1" ht="31.5" customHeight="1"/>
    <row r="3968" s="683" customFormat="1" ht="31.5" customHeight="1"/>
    <row r="3969" s="683" customFormat="1" ht="31.5" customHeight="1"/>
    <row r="3970" s="683" customFormat="1" ht="31.5" customHeight="1"/>
    <row r="3971" s="683" customFormat="1" ht="31.5" customHeight="1"/>
    <row r="3972" s="683" customFormat="1" ht="31.5" customHeight="1"/>
    <row r="3973" s="683" customFormat="1" ht="31.5" customHeight="1"/>
    <row r="3974" s="683" customFormat="1" ht="31.5" customHeight="1"/>
    <row r="3975" s="683" customFormat="1" ht="31.5" customHeight="1"/>
    <row r="3976" s="683" customFormat="1" ht="31.5" customHeight="1"/>
    <row r="3977" s="683" customFormat="1" ht="31.5" customHeight="1"/>
    <row r="3978" s="683" customFormat="1" ht="31.5" customHeight="1"/>
    <row r="3979" s="683" customFormat="1" ht="31.5" customHeight="1"/>
    <row r="3980" s="683" customFormat="1" ht="31.5" customHeight="1"/>
    <row r="3981" s="683" customFormat="1" ht="31.5" customHeight="1"/>
    <row r="3982" s="683" customFormat="1" ht="31.5" customHeight="1"/>
    <row r="3983" s="683" customFormat="1" ht="31.5" customHeight="1"/>
    <row r="3984" s="683" customFormat="1" ht="31.5" customHeight="1"/>
    <row r="3985" s="683" customFormat="1" ht="31.5" customHeight="1"/>
    <row r="3986" s="683" customFormat="1" ht="31.5" customHeight="1"/>
    <row r="3987" s="683" customFormat="1" ht="31.5" customHeight="1"/>
    <row r="3988" s="683" customFormat="1" ht="31.5" customHeight="1"/>
    <row r="3989" s="683" customFormat="1" ht="31.5" customHeight="1"/>
    <row r="3990" s="683" customFormat="1" ht="31.5" customHeight="1"/>
    <row r="3991" s="683" customFormat="1" ht="31.5" customHeight="1"/>
    <row r="3992" s="683" customFormat="1" ht="31.5" customHeight="1"/>
    <row r="3993" s="683" customFormat="1" ht="31.5" customHeight="1"/>
    <row r="3994" s="683" customFormat="1" ht="31.5" customHeight="1"/>
    <row r="3995" s="683" customFormat="1" ht="31.5" customHeight="1"/>
    <row r="3996" s="683" customFormat="1" ht="31.5" customHeight="1"/>
    <row r="3997" s="683" customFormat="1" ht="31.5" customHeight="1"/>
    <row r="3998" s="683" customFormat="1" ht="31.5" customHeight="1"/>
    <row r="3999" s="683" customFormat="1" ht="31.5" customHeight="1"/>
    <row r="4000" s="683" customFormat="1" ht="31.5" customHeight="1"/>
    <row r="4001" s="683" customFormat="1" ht="31.5" customHeight="1"/>
    <row r="4002" s="683" customFormat="1" ht="31.5" customHeight="1"/>
    <row r="4003" s="683" customFormat="1" ht="31.5" customHeight="1"/>
    <row r="4004" s="683" customFormat="1" ht="31.5" customHeight="1"/>
    <row r="4005" s="683" customFormat="1" ht="31.5" customHeight="1"/>
    <row r="4006" s="683" customFormat="1" ht="31.5" customHeight="1"/>
    <row r="4007" s="683" customFormat="1" ht="31.5" customHeight="1"/>
    <row r="4008" s="683" customFormat="1" ht="31.5" customHeight="1"/>
    <row r="4009" s="683" customFormat="1" ht="31.5" customHeight="1"/>
    <row r="4010" s="683" customFormat="1" ht="31.5" customHeight="1"/>
    <row r="4011" s="683" customFormat="1" ht="31.5" customHeight="1"/>
    <row r="4012" s="683" customFormat="1" ht="31.5" customHeight="1"/>
    <row r="4013" s="683" customFormat="1" ht="31.5" customHeight="1"/>
    <row r="4014" s="683" customFormat="1" ht="31.5" customHeight="1"/>
    <row r="4015" s="683" customFormat="1" ht="31.5" customHeight="1"/>
    <row r="4016" s="683" customFormat="1" ht="31.5" customHeight="1"/>
    <row r="4017" s="683" customFormat="1" ht="31.5" customHeight="1"/>
    <row r="4018" s="683" customFormat="1" ht="31.5" customHeight="1"/>
    <row r="4019" s="683" customFormat="1" ht="31.5" customHeight="1"/>
    <row r="4020" s="683" customFormat="1" ht="31.5" customHeight="1"/>
    <row r="4021" s="683" customFormat="1" ht="31.5" customHeight="1"/>
    <row r="4022" s="683" customFormat="1" ht="31.5" customHeight="1"/>
    <row r="4023" s="683" customFormat="1" ht="31.5" customHeight="1"/>
    <row r="4024" s="683" customFormat="1" ht="31.5" customHeight="1"/>
    <row r="4025" s="683" customFormat="1" ht="31.5" customHeight="1"/>
    <row r="4026" s="683" customFormat="1" ht="31.5" customHeight="1"/>
    <row r="4027" s="683" customFormat="1" ht="31.5" customHeight="1"/>
    <row r="4028" s="683" customFormat="1" ht="31.5" customHeight="1"/>
    <row r="4029" s="683" customFormat="1" ht="31.5" customHeight="1"/>
    <row r="4030" s="683" customFormat="1" ht="31.5" customHeight="1"/>
    <row r="4031" s="683" customFormat="1" ht="31.5" customHeight="1"/>
    <row r="4032" s="683" customFormat="1" ht="31.5" customHeight="1"/>
    <row r="4033" s="683" customFormat="1" ht="31.5" customHeight="1"/>
    <row r="4034" s="683" customFormat="1" ht="31.5" customHeight="1"/>
    <row r="4035" s="683" customFormat="1" ht="31.5" customHeight="1"/>
    <row r="4036" s="683" customFormat="1" ht="31.5" customHeight="1"/>
    <row r="4037" s="683" customFormat="1" ht="31.5" customHeight="1"/>
    <row r="4038" s="683" customFormat="1" ht="31.5" customHeight="1"/>
    <row r="4039" s="683" customFormat="1" ht="31.5" customHeight="1"/>
    <row r="4040" s="683" customFormat="1" ht="31.5" customHeight="1"/>
    <row r="4041" s="683" customFormat="1" ht="31.5" customHeight="1"/>
    <row r="4042" s="683" customFormat="1" ht="31.5" customHeight="1"/>
    <row r="4043" s="683" customFormat="1" ht="31.5" customHeight="1"/>
    <row r="4044" s="683" customFormat="1" ht="31.5" customHeight="1"/>
    <row r="4045" s="683" customFormat="1" ht="31.5" customHeight="1"/>
    <row r="4046" s="683" customFormat="1" ht="31.5" customHeight="1"/>
    <row r="4047" s="683" customFormat="1" ht="31.5" customHeight="1"/>
    <row r="4048" s="683" customFormat="1" ht="31.5" customHeight="1"/>
    <row r="4049" s="683" customFormat="1" ht="31.5" customHeight="1"/>
    <row r="4050" s="683" customFormat="1" ht="31.5" customHeight="1"/>
    <row r="4051" s="683" customFormat="1" ht="31.5" customHeight="1"/>
    <row r="4052" s="683" customFormat="1" ht="31.5" customHeight="1"/>
    <row r="4053" s="683" customFormat="1" ht="31.5" customHeight="1"/>
    <row r="4054" s="683" customFormat="1" ht="31.5" customHeight="1"/>
    <row r="4055" s="683" customFormat="1" ht="31.5" customHeight="1"/>
    <row r="4056" s="683" customFormat="1" ht="31.5" customHeight="1"/>
    <row r="4057" s="683" customFormat="1" ht="31.5" customHeight="1"/>
    <row r="4058" s="683" customFormat="1" ht="31.5" customHeight="1"/>
    <row r="4059" s="683" customFormat="1" ht="31.5" customHeight="1"/>
    <row r="4060" s="683" customFormat="1" ht="31.5" customHeight="1"/>
    <row r="4061" s="683" customFormat="1" ht="31.5" customHeight="1"/>
    <row r="4062" s="683" customFormat="1" ht="31.5" customHeight="1"/>
    <row r="4063" s="683" customFormat="1" ht="31.5" customHeight="1"/>
    <row r="4064" s="683" customFormat="1" ht="31.5" customHeight="1"/>
    <row r="4065" s="683" customFormat="1" ht="31.5" customHeight="1"/>
    <row r="4066" s="683" customFormat="1" ht="31.5" customHeight="1"/>
    <row r="4067" s="683" customFormat="1" ht="31.5" customHeight="1"/>
    <row r="4068" s="683" customFormat="1" ht="31.5" customHeight="1"/>
    <row r="4069" s="683" customFormat="1" ht="31.5" customHeight="1"/>
    <row r="4070" s="683" customFormat="1" ht="31.5" customHeight="1"/>
    <row r="4071" s="683" customFormat="1" ht="31.5" customHeight="1"/>
    <row r="4072" s="683" customFormat="1" ht="31.5" customHeight="1"/>
    <row r="4073" s="683" customFormat="1" ht="31.5" customHeight="1"/>
    <row r="4074" s="683" customFormat="1" ht="31.5" customHeight="1"/>
    <row r="4075" s="683" customFormat="1" ht="31.5" customHeight="1"/>
    <row r="4076" s="683" customFormat="1" ht="31.5" customHeight="1"/>
    <row r="4077" s="683" customFormat="1" ht="31.5" customHeight="1"/>
    <row r="4078" s="683" customFormat="1" ht="31.5" customHeight="1"/>
    <row r="4079" s="683" customFormat="1" ht="31.5" customHeight="1"/>
    <row r="4080" s="683" customFormat="1" ht="31.5" customHeight="1"/>
    <row r="4081" s="683" customFormat="1" ht="31.5" customHeight="1"/>
    <row r="4082" s="683" customFormat="1" ht="31.5" customHeight="1"/>
    <row r="4083" s="683" customFormat="1" ht="31.5" customHeight="1"/>
    <row r="4084" s="683" customFormat="1" ht="31.5" customHeight="1"/>
    <row r="4085" s="683" customFormat="1" ht="31.5" customHeight="1"/>
    <row r="4086" s="683" customFormat="1" ht="31.5" customHeight="1"/>
    <row r="4087" s="683" customFormat="1" ht="31.5" customHeight="1"/>
    <row r="4088" s="683" customFormat="1" ht="31.5" customHeight="1"/>
    <row r="4089" s="683" customFormat="1" ht="31.5" customHeight="1"/>
    <row r="4090" s="683" customFormat="1" ht="31.5" customHeight="1"/>
    <row r="4091" s="683" customFormat="1" ht="31.5" customHeight="1"/>
    <row r="4092" s="683" customFormat="1" ht="31.5" customHeight="1"/>
    <row r="4093" s="683" customFormat="1" ht="31.5" customHeight="1"/>
    <row r="4094" s="683" customFormat="1" ht="31.5" customHeight="1"/>
    <row r="4095" s="683" customFormat="1" ht="31.5" customHeight="1"/>
    <row r="4096" s="683" customFormat="1" ht="31.5" customHeight="1"/>
    <row r="4097" s="683" customFormat="1" ht="31.5" customHeight="1"/>
    <row r="4098" s="683" customFormat="1" ht="31.5" customHeight="1"/>
    <row r="4099" s="683" customFormat="1" ht="31.5" customHeight="1"/>
    <row r="4100" s="683" customFormat="1" ht="31.5" customHeight="1"/>
    <row r="4101" s="683" customFormat="1" ht="31.5" customHeight="1"/>
    <row r="4102" s="683" customFormat="1" ht="31.5" customHeight="1"/>
    <row r="4103" s="683" customFormat="1" ht="31.5" customHeight="1"/>
    <row r="4104" s="683" customFormat="1" ht="31.5" customHeight="1"/>
    <row r="4105" s="683" customFormat="1" ht="31.5" customHeight="1"/>
    <row r="4106" s="683" customFormat="1" ht="31.5" customHeight="1"/>
    <row r="4107" s="683" customFormat="1" ht="31.5" customHeight="1"/>
    <row r="4108" s="683" customFormat="1" ht="31.5" customHeight="1"/>
    <row r="4109" s="683" customFormat="1" ht="31.5" customHeight="1"/>
    <row r="4110" s="683" customFormat="1" ht="31.5" customHeight="1"/>
    <row r="4111" s="683" customFormat="1" ht="31.5" customHeight="1"/>
    <row r="4112" s="683" customFormat="1" ht="31.5" customHeight="1"/>
    <row r="4113" s="683" customFormat="1" ht="31.5" customHeight="1"/>
    <row r="4114" s="683" customFormat="1" ht="31.5" customHeight="1"/>
    <row r="4115" s="683" customFormat="1" ht="31.5" customHeight="1"/>
    <row r="4116" s="683" customFormat="1" ht="31.5" customHeight="1"/>
    <row r="4117" s="683" customFormat="1" ht="31.5" customHeight="1"/>
    <row r="4118" s="683" customFormat="1" ht="31.5" customHeight="1"/>
    <row r="4119" s="683" customFormat="1" ht="31.5" customHeight="1"/>
    <row r="4120" s="683" customFormat="1" ht="31.5" customHeight="1"/>
    <row r="4121" s="683" customFormat="1" ht="31.5" customHeight="1"/>
    <row r="4122" s="683" customFormat="1" ht="31.5" customHeight="1"/>
    <row r="4123" s="683" customFormat="1" ht="31.5" customHeight="1"/>
    <row r="4124" s="683" customFormat="1" ht="31.5" customHeight="1"/>
    <row r="4125" s="683" customFormat="1" ht="31.5" customHeight="1"/>
    <row r="4126" s="683" customFormat="1" ht="31.5" customHeight="1"/>
    <row r="4127" s="683" customFormat="1" ht="31.5" customHeight="1"/>
    <row r="4128" s="683" customFormat="1" ht="31.5" customHeight="1"/>
    <row r="4129" s="683" customFormat="1" ht="31.5" customHeight="1"/>
    <row r="4130" s="683" customFormat="1" ht="31.5" customHeight="1"/>
    <row r="4131" s="683" customFormat="1" ht="31.5" customHeight="1"/>
    <row r="4132" s="683" customFormat="1" ht="31.5" customHeight="1"/>
    <row r="4133" s="683" customFormat="1" ht="31.5" customHeight="1"/>
    <row r="4134" s="683" customFormat="1" ht="31.5" customHeight="1"/>
    <row r="4135" s="683" customFormat="1" ht="31.5" customHeight="1"/>
    <row r="4136" s="683" customFormat="1" ht="31.5" customHeight="1"/>
    <row r="4137" s="683" customFormat="1" ht="31.5" customHeight="1"/>
    <row r="4138" s="683" customFormat="1" ht="31.5" customHeight="1"/>
    <row r="4139" s="683" customFormat="1" ht="31.5" customHeight="1"/>
    <row r="4140" s="683" customFormat="1" ht="31.5" customHeight="1"/>
    <row r="4141" s="683" customFormat="1" ht="31.5" customHeight="1"/>
    <row r="4142" s="683" customFormat="1" ht="31.5" customHeight="1"/>
    <row r="4143" s="683" customFormat="1" ht="31.5" customHeight="1"/>
    <row r="4144" s="683" customFormat="1" ht="31.5" customHeight="1"/>
    <row r="4145" s="683" customFormat="1" ht="31.5" customHeight="1"/>
    <row r="4146" s="683" customFormat="1" ht="31.5" customHeight="1"/>
    <row r="4147" s="683" customFormat="1" ht="31.5" customHeight="1"/>
    <row r="4148" s="683" customFormat="1" ht="31.5" customHeight="1"/>
    <row r="4149" s="683" customFormat="1" ht="31.5" customHeight="1"/>
    <row r="4150" s="683" customFormat="1" ht="31.5" customHeight="1"/>
    <row r="4151" s="683" customFormat="1" ht="31.5" customHeight="1"/>
    <row r="4152" s="683" customFormat="1" ht="31.5" customHeight="1"/>
    <row r="4153" s="683" customFormat="1" ht="31.5" customHeight="1"/>
    <row r="4154" s="683" customFormat="1" ht="31.5" customHeight="1"/>
    <row r="4155" s="683" customFormat="1" ht="31.5" customHeight="1"/>
    <row r="4156" s="683" customFormat="1" ht="31.5" customHeight="1"/>
    <row r="4157" s="683" customFormat="1" ht="31.5" customHeight="1"/>
    <row r="4158" s="683" customFormat="1" ht="31.5" customHeight="1"/>
    <row r="4159" s="683" customFormat="1" ht="31.5" customHeight="1"/>
    <row r="4160" s="683" customFormat="1" ht="31.5" customHeight="1"/>
    <row r="4161" s="683" customFormat="1" ht="31.5" customHeight="1"/>
    <row r="4162" s="683" customFormat="1" ht="31.5" customHeight="1"/>
    <row r="4163" s="683" customFormat="1" ht="31.5" customHeight="1"/>
    <row r="4164" s="683" customFormat="1" ht="31.5" customHeight="1"/>
    <row r="4165" s="683" customFormat="1" ht="31.5" customHeight="1"/>
    <row r="4166" s="683" customFormat="1" ht="31.5" customHeight="1"/>
    <row r="4167" s="683" customFormat="1" ht="31.5" customHeight="1"/>
    <row r="4168" s="683" customFormat="1" ht="31.5" customHeight="1"/>
    <row r="4169" s="683" customFormat="1" ht="31.5" customHeight="1"/>
    <row r="4170" s="683" customFormat="1" ht="31.5" customHeight="1"/>
    <row r="4171" s="683" customFormat="1" ht="31.5" customHeight="1"/>
    <row r="4172" s="683" customFormat="1" ht="31.5" customHeight="1"/>
    <row r="4173" s="683" customFormat="1" ht="31.5" customHeight="1"/>
    <row r="4174" s="683" customFormat="1" ht="31.5" customHeight="1"/>
    <row r="4175" s="683" customFormat="1" ht="31.5" customHeight="1"/>
    <row r="4176" s="683" customFormat="1" ht="31.5" customHeight="1"/>
    <row r="4177" s="683" customFormat="1" ht="31.5" customHeight="1"/>
    <row r="4178" s="683" customFormat="1" ht="31.5" customHeight="1"/>
    <row r="4179" s="683" customFormat="1" ht="31.5" customHeight="1"/>
    <row r="4180" s="683" customFormat="1" ht="31.5" customHeight="1"/>
    <row r="4181" s="683" customFormat="1" ht="31.5" customHeight="1"/>
    <row r="4182" s="683" customFormat="1" ht="31.5" customHeight="1"/>
    <row r="4183" s="683" customFormat="1" ht="31.5" customHeight="1"/>
    <row r="4184" s="683" customFormat="1" ht="31.5" customHeight="1"/>
    <row r="4185" s="683" customFormat="1" ht="31.5" customHeight="1"/>
    <row r="4186" s="683" customFormat="1" ht="31.5" customHeight="1"/>
    <row r="4187" s="683" customFormat="1" ht="31.5" customHeight="1"/>
    <row r="4188" s="683" customFormat="1" ht="31.5" customHeight="1"/>
    <row r="4189" s="683" customFormat="1" ht="31.5" customHeight="1"/>
    <row r="4190" s="683" customFormat="1" ht="31.5" customHeight="1"/>
    <row r="4191" s="683" customFormat="1" ht="31.5" customHeight="1"/>
    <row r="4192" s="683" customFormat="1" ht="31.5" customHeight="1"/>
    <row r="4193" s="683" customFormat="1" ht="31.5" customHeight="1"/>
    <row r="4194" s="683" customFormat="1" ht="31.5" customHeight="1"/>
    <row r="4195" s="683" customFormat="1" ht="31.5" customHeight="1"/>
    <row r="4196" s="683" customFormat="1" ht="31.5" customHeight="1"/>
    <row r="4197" s="683" customFormat="1" ht="31.5" customHeight="1"/>
    <row r="4198" s="683" customFormat="1" ht="31.5" customHeight="1"/>
    <row r="4199" s="683" customFormat="1" ht="31.5" customHeight="1"/>
    <row r="4200" s="683" customFormat="1" ht="31.5" customHeight="1"/>
    <row r="4201" s="683" customFormat="1" ht="31.5" customHeight="1"/>
    <row r="4202" s="683" customFormat="1" ht="31.5" customHeight="1"/>
    <row r="4203" s="683" customFormat="1" ht="31.5" customHeight="1"/>
    <row r="4204" s="683" customFormat="1" ht="31.5" customHeight="1"/>
    <row r="4205" s="683" customFormat="1" ht="31.5" customHeight="1"/>
    <row r="4206" s="683" customFormat="1" ht="31.5" customHeight="1"/>
    <row r="4207" s="683" customFormat="1" ht="31.5" customHeight="1"/>
    <row r="4208" s="683" customFormat="1" ht="31.5" customHeight="1"/>
    <row r="4209" s="683" customFormat="1" ht="31.5" customHeight="1"/>
    <row r="4210" s="683" customFormat="1" ht="31.5" customHeight="1"/>
    <row r="4211" s="683" customFormat="1" ht="31.5" customHeight="1"/>
    <row r="4212" s="683" customFormat="1" ht="31.5" customHeight="1"/>
    <row r="4213" s="683" customFormat="1" ht="31.5" customHeight="1"/>
    <row r="4214" s="683" customFormat="1" ht="31.5" customHeight="1"/>
    <row r="4215" s="683" customFormat="1" ht="31.5" customHeight="1"/>
    <row r="4216" s="683" customFormat="1" ht="31.5" customHeight="1"/>
    <row r="4217" s="683" customFormat="1" ht="31.5" customHeight="1"/>
    <row r="4218" s="683" customFormat="1" ht="31.5" customHeight="1"/>
    <row r="4219" s="683" customFormat="1" ht="31.5" customHeight="1"/>
    <row r="4220" s="683" customFormat="1" ht="31.5" customHeight="1"/>
    <row r="4221" s="683" customFormat="1" ht="31.5" customHeight="1"/>
    <row r="4222" s="683" customFormat="1" ht="31.5" customHeight="1"/>
    <row r="4223" s="683" customFormat="1" ht="31.5" customHeight="1"/>
    <row r="4224" s="683" customFormat="1" ht="31.5" customHeight="1"/>
    <row r="4225" s="683" customFormat="1" ht="31.5" customHeight="1"/>
    <row r="4226" s="683" customFormat="1" ht="31.5" customHeight="1"/>
    <row r="4227" s="683" customFormat="1" ht="31.5" customHeight="1"/>
    <row r="4228" s="683" customFormat="1" ht="31.5" customHeight="1"/>
    <row r="4229" s="683" customFormat="1" ht="31.5" customHeight="1"/>
    <row r="4230" s="683" customFormat="1" ht="31.5" customHeight="1"/>
    <row r="4231" s="683" customFormat="1" ht="31.5" customHeight="1"/>
    <row r="4232" s="683" customFormat="1" ht="31.5" customHeight="1"/>
    <row r="4233" s="683" customFormat="1" ht="31.5" customHeight="1"/>
    <row r="4234" s="683" customFormat="1" ht="31.5" customHeight="1"/>
    <row r="4235" s="683" customFormat="1" ht="31.5" customHeight="1"/>
    <row r="4236" s="683" customFormat="1" ht="31.5" customHeight="1"/>
    <row r="4237" s="683" customFormat="1" ht="31.5" customHeight="1"/>
    <row r="4238" s="683" customFormat="1" ht="31.5" customHeight="1"/>
    <row r="4239" s="683" customFormat="1" ht="31.5" customHeight="1"/>
    <row r="4240" s="683" customFormat="1" ht="31.5" customHeight="1"/>
    <row r="4241" s="683" customFormat="1" ht="31.5" customHeight="1"/>
    <row r="4242" s="683" customFormat="1" ht="31.5" customHeight="1"/>
    <row r="4243" s="683" customFormat="1" ht="31.5" customHeight="1"/>
    <row r="4244" s="683" customFormat="1" ht="31.5" customHeight="1"/>
    <row r="4245" s="683" customFormat="1" ht="31.5" customHeight="1"/>
    <row r="4246" s="683" customFormat="1" ht="31.5" customHeight="1"/>
    <row r="4247" s="683" customFormat="1" ht="31.5" customHeight="1"/>
    <row r="4248" s="683" customFormat="1" ht="31.5" customHeight="1"/>
    <row r="4249" s="683" customFormat="1" ht="31.5" customHeight="1"/>
    <row r="4250" s="683" customFormat="1" ht="31.5" customHeight="1"/>
    <row r="4251" s="683" customFormat="1" ht="31.5" customHeight="1"/>
    <row r="4252" s="683" customFormat="1" ht="31.5" customHeight="1"/>
    <row r="4253" s="683" customFormat="1" ht="31.5" customHeight="1"/>
    <row r="4254" s="683" customFormat="1" ht="31.5" customHeight="1"/>
    <row r="4255" s="683" customFormat="1" ht="31.5" customHeight="1"/>
    <row r="4256" s="683" customFormat="1" ht="31.5" customHeight="1"/>
    <row r="4257" s="683" customFormat="1" ht="31.5" customHeight="1"/>
    <row r="4258" s="683" customFormat="1" ht="31.5" customHeight="1"/>
    <row r="4259" s="683" customFormat="1" ht="31.5" customHeight="1"/>
    <row r="4260" s="683" customFormat="1" ht="31.5" customHeight="1"/>
    <row r="4261" s="683" customFormat="1" ht="31.5" customHeight="1"/>
    <row r="4262" s="683" customFormat="1" ht="31.5" customHeight="1"/>
    <row r="4263" s="683" customFormat="1" ht="31.5" customHeight="1"/>
    <row r="4264" s="683" customFormat="1" ht="31.5" customHeight="1"/>
    <row r="4265" s="683" customFormat="1" ht="31.5" customHeight="1"/>
    <row r="4266" s="683" customFormat="1" ht="31.5" customHeight="1"/>
    <row r="4267" s="683" customFormat="1" ht="31.5" customHeight="1"/>
    <row r="4268" s="683" customFormat="1" ht="31.5" customHeight="1"/>
    <row r="4269" s="683" customFormat="1" ht="31.5" customHeight="1"/>
    <row r="4270" s="683" customFormat="1" ht="31.5" customHeight="1"/>
    <row r="4271" s="683" customFormat="1" ht="31.5" customHeight="1"/>
    <row r="4272" s="683" customFormat="1" ht="31.5" customHeight="1"/>
    <row r="4273" s="683" customFormat="1" ht="31.5" customHeight="1"/>
    <row r="4274" s="683" customFormat="1" ht="31.5" customHeight="1"/>
    <row r="4275" s="683" customFormat="1" ht="31.5" customHeight="1"/>
    <row r="4276" s="683" customFormat="1" ht="31.5" customHeight="1"/>
    <row r="4277" s="683" customFormat="1" ht="31.5" customHeight="1"/>
    <row r="4278" s="683" customFormat="1" ht="31.5" customHeight="1"/>
    <row r="4279" s="683" customFormat="1" ht="31.5" customHeight="1"/>
    <row r="4280" s="683" customFormat="1" ht="31.5" customHeight="1"/>
    <row r="4281" s="683" customFormat="1" ht="31.5" customHeight="1"/>
    <row r="4282" s="683" customFormat="1" ht="31.5" customHeight="1"/>
    <row r="4283" s="683" customFormat="1" ht="31.5" customHeight="1"/>
    <row r="4284" s="683" customFormat="1" ht="31.5" customHeight="1"/>
    <row r="4285" s="683" customFormat="1" ht="31.5" customHeight="1"/>
    <row r="4286" s="683" customFormat="1" ht="31.5" customHeight="1"/>
    <row r="4287" s="683" customFormat="1" ht="31.5" customHeight="1"/>
    <row r="4288" s="683" customFormat="1" ht="31.5" customHeight="1"/>
    <row r="4289" s="683" customFormat="1" ht="31.5" customHeight="1"/>
    <row r="4290" s="683" customFormat="1" ht="31.5" customHeight="1"/>
    <row r="4291" s="683" customFormat="1" ht="31.5" customHeight="1"/>
    <row r="4292" s="683" customFormat="1" ht="31.5" customHeight="1"/>
    <row r="4293" s="683" customFormat="1" ht="31.5" customHeight="1"/>
    <row r="4294" s="683" customFormat="1" ht="31.5" customHeight="1"/>
    <row r="4295" s="683" customFormat="1" ht="31.5" customHeight="1"/>
    <row r="4296" s="683" customFormat="1" ht="31.5" customHeight="1"/>
    <row r="4297" s="683" customFormat="1" ht="31.5" customHeight="1"/>
    <row r="4298" s="683" customFormat="1" ht="31.5" customHeight="1"/>
    <row r="4299" s="683" customFormat="1" ht="31.5" customHeight="1"/>
    <row r="4300" s="683" customFormat="1" ht="31.5" customHeight="1"/>
    <row r="4301" s="683" customFormat="1" ht="31.5" customHeight="1"/>
    <row r="4302" s="683" customFormat="1" ht="31.5" customHeight="1"/>
    <row r="4303" s="683" customFormat="1" ht="31.5" customHeight="1"/>
    <row r="4304" s="683" customFormat="1" ht="31.5" customHeight="1"/>
    <row r="4305" s="683" customFormat="1" ht="31.5" customHeight="1"/>
    <row r="4306" s="683" customFormat="1" ht="31.5" customHeight="1"/>
    <row r="4307" s="683" customFormat="1" ht="31.5" customHeight="1"/>
    <row r="4308" s="683" customFormat="1" ht="31.5" customHeight="1"/>
    <row r="4309" s="683" customFormat="1" ht="31.5" customHeight="1"/>
    <row r="4310" s="683" customFormat="1" ht="31.5" customHeight="1"/>
    <row r="4311" s="683" customFormat="1" ht="31.5" customHeight="1"/>
    <row r="4312" s="683" customFormat="1" ht="31.5" customHeight="1"/>
    <row r="4313" s="683" customFormat="1" ht="31.5" customHeight="1"/>
    <row r="4314" s="683" customFormat="1" ht="31.5" customHeight="1"/>
    <row r="4315" s="683" customFormat="1" ht="31.5" customHeight="1"/>
    <row r="4316" s="683" customFormat="1" ht="31.5" customHeight="1"/>
    <row r="4317" s="683" customFormat="1" ht="31.5" customHeight="1"/>
    <row r="4318" s="683" customFormat="1" ht="31.5" customHeight="1"/>
    <row r="4319" s="683" customFormat="1" ht="31.5" customHeight="1"/>
    <row r="4320" s="683" customFormat="1" ht="31.5" customHeight="1"/>
    <row r="4321" s="683" customFormat="1" ht="31.5" customHeight="1"/>
    <row r="4322" s="683" customFormat="1" ht="31.5" customHeight="1"/>
    <row r="4323" s="683" customFormat="1" ht="31.5" customHeight="1"/>
    <row r="4324" s="683" customFormat="1" ht="31.5" customHeight="1"/>
    <row r="4325" s="683" customFormat="1" ht="31.5" customHeight="1"/>
    <row r="4326" s="683" customFormat="1" ht="31.5" customHeight="1"/>
    <row r="4327" s="683" customFormat="1" ht="31.5" customHeight="1"/>
    <row r="4328" s="683" customFormat="1" ht="31.5" customHeight="1"/>
    <row r="4329" s="683" customFormat="1" ht="31.5" customHeight="1"/>
    <row r="4330" s="683" customFormat="1" ht="31.5" customHeight="1"/>
    <row r="4331" s="683" customFormat="1" ht="31.5" customHeight="1"/>
    <row r="4332" s="683" customFormat="1" ht="31.5" customHeight="1"/>
    <row r="4333" s="683" customFormat="1" ht="31.5" customHeight="1"/>
    <row r="4334" s="683" customFormat="1" ht="31.5" customHeight="1"/>
    <row r="4335" s="683" customFormat="1" ht="31.5" customHeight="1"/>
    <row r="4336" s="683" customFormat="1" ht="31.5" customHeight="1"/>
    <row r="4337" s="683" customFormat="1" ht="31.5" customHeight="1"/>
    <row r="4338" s="683" customFormat="1" ht="31.5" customHeight="1"/>
    <row r="4339" s="683" customFormat="1" ht="31.5" customHeight="1"/>
    <row r="4340" s="683" customFormat="1" ht="31.5" customHeight="1"/>
    <row r="4341" s="683" customFormat="1" ht="31.5" customHeight="1"/>
    <row r="4342" s="683" customFormat="1" ht="31.5" customHeight="1"/>
    <row r="4343" s="683" customFormat="1" ht="31.5" customHeight="1"/>
    <row r="4344" s="683" customFormat="1" ht="31.5" customHeight="1"/>
    <row r="4345" s="683" customFormat="1" ht="31.5" customHeight="1"/>
    <row r="4346" s="683" customFormat="1" ht="31.5" customHeight="1"/>
    <row r="4347" s="683" customFormat="1" ht="31.5" customHeight="1"/>
    <row r="4348" s="683" customFormat="1" ht="31.5" customHeight="1"/>
    <row r="4349" s="683" customFormat="1" ht="31.5" customHeight="1"/>
    <row r="4350" s="683" customFormat="1" ht="31.5" customHeight="1"/>
    <row r="4351" s="683" customFormat="1" ht="31.5" customHeight="1"/>
    <row r="4352" s="683" customFormat="1" ht="31.5" customHeight="1"/>
    <row r="4353" s="683" customFormat="1" ht="31.5" customHeight="1"/>
    <row r="4354" s="683" customFormat="1" ht="31.5" customHeight="1"/>
    <row r="4355" s="683" customFormat="1" ht="31.5" customHeight="1"/>
    <row r="4356" s="683" customFormat="1" ht="31.5" customHeight="1"/>
    <row r="4357" s="683" customFormat="1" ht="31.5" customHeight="1"/>
    <row r="4358" s="683" customFormat="1" ht="31.5" customHeight="1"/>
    <row r="4359" s="683" customFormat="1" ht="31.5" customHeight="1"/>
    <row r="4360" s="683" customFormat="1" ht="31.5" customHeight="1"/>
    <row r="4361" s="683" customFormat="1" ht="31.5" customHeight="1"/>
    <row r="4362" s="683" customFormat="1" ht="31.5" customHeight="1"/>
    <row r="4363" s="683" customFormat="1" ht="31.5" customHeight="1"/>
    <row r="4364" s="683" customFormat="1" ht="31.5" customHeight="1"/>
    <row r="4365" s="683" customFormat="1" ht="31.5" customHeight="1"/>
    <row r="4366" s="683" customFormat="1" ht="31.5" customHeight="1"/>
    <row r="4367" s="683" customFormat="1" ht="31.5" customHeight="1"/>
    <row r="4368" s="683" customFormat="1" ht="31.5" customHeight="1"/>
    <row r="4369" s="683" customFormat="1" ht="31.5" customHeight="1"/>
    <row r="4370" s="683" customFormat="1" ht="31.5" customHeight="1"/>
    <row r="4371" s="683" customFormat="1" ht="31.5" customHeight="1"/>
    <row r="4372" s="683" customFormat="1" ht="31.5" customHeight="1"/>
    <row r="4373" s="683" customFormat="1" ht="31.5" customHeight="1"/>
    <row r="4374" s="683" customFormat="1" ht="31.5" customHeight="1"/>
    <row r="4375" s="683" customFormat="1" ht="31.5" customHeight="1"/>
    <row r="4376" s="683" customFormat="1" ht="31.5" customHeight="1"/>
    <row r="4377" s="683" customFormat="1" ht="31.5" customHeight="1"/>
    <row r="4378" s="683" customFormat="1" ht="31.5" customHeight="1"/>
    <row r="4379" s="683" customFormat="1" ht="31.5" customHeight="1"/>
    <row r="4380" s="683" customFormat="1" ht="31.5" customHeight="1"/>
    <row r="4381" s="683" customFormat="1" ht="31.5" customHeight="1"/>
    <row r="4382" s="683" customFormat="1" ht="31.5" customHeight="1"/>
    <row r="4383" s="683" customFormat="1" ht="31.5" customHeight="1"/>
    <row r="4384" s="683" customFormat="1" ht="31.5" customHeight="1"/>
    <row r="4385" s="683" customFormat="1" ht="31.5" customHeight="1"/>
    <row r="4386" s="683" customFormat="1" ht="31.5" customHeight="1"/>
    <row r="4387" s="683" customFormat="1" ht="31.5" customHeight="1"/>
    <row r="4388" s="683" customFormat="1" ht="31.5" customHeight="1"/>
    <row r="4389" s="683" customFormat="1" ht="31.5" customHeight="1"/>
    <row r="4390" s="683" customFormat="1" ht="31.5" customHeight="1"/>
    <row r="4391" s="683" customFormat="1" ht="31.5" customHeight="1"/>
    <row r="4392" s="683" customFormat="1" ht="31.5" customHeight="1"/>
    <row r="4393" s="683" customFormat="1" ht="31.5" customHeight="1"/>
    <row r="4394" s="683" customFormat="1" ht="31.5" customHeight="1"/>
    <row r="4395" s="683" customFormat="1" ht="31.5" customHeight="1"/>
    <row r="4396" s="683" customFormat="1" ht="31.5" customHeight="1"/>
    <row r="4397" s="683" customFormat="1" ht="31.5" customHeight="1"/>
    <row r="4398" s="683" customFormat="1" ht="31.5" customHeight="1"/>
    <row r="4399" s="683" customFormat="1" ht="31.5" customHeight="1"/>
    <row r="4400" s="683" customFormat="1" ht="31.5" customHeight="1"/>
    <row r="4401" s="683" customFormat="1" ht="31.5" customHeight="1"/>
    <row r="4402" s="683" customFormat="1" ht="31.5" customHeight="1"/>
    <row r="4403" s="683" customFormat="1" ht="31.5" customHeight="1"/>
    <row r="4404" s="683" customFormat="1" ht="31.5" customHeight="1"/>
    <row r="4405" s="683" customFormat="1" ht="31.5" customHeight="1"/>
    <row r="4406" s="683" customFormat="1" ht="31.5" customHeight="1"/>
    <row r="4407" s="683" customFormat="1" ht="31.5" customHeight="1"/>
    <row r="4408" s="683" customFormat="1" ht="31.5" customHeight="1"/>
    <row r="4409" s="683" customFormat="1" ht="31.5" customHeight="1"/>
    <row r="4410" s="683" customFormat="1" ht="31.5" customHeight="1"/>
    <row r="4411" s="683" customFormat="1" ht="31.5" customHeight="1"/>
    <row r="4412" s="683" customFormat="1" ht="31.5" customHeight="1"/>
    <row r="4413" s="683" customFormat="1" ht="31.5" customHeight="1"/>
    <row r="4414" s="683" customFormat="1" ht="31.5" customHeight="1"/>
    <row r="4415" s="683" customFormat="1" ht="31.5" customHeight="1"/>
    <row r="4416" s="683" customFormat="1" ht="31.5" customHeight="1"/>
    <row r="4417" s="683" customFormat="1" ht="31.5" customHeight="1"/>
    <row r="4418" s="683" customFormat="1" ht="31.5" customHeight="1"/>
    <row r="4419" s="683" customFormat="1" ht="31.5" customHeight="1"/>
    <row r="4420" s="683" customFormat="1" ht="31.5" customHeight="1"/>
    <row r="4421" s="683" customFormat="1" ht="31.5" customHeight="1"/>
    <row r="4422" s="683" customFormat="1" ht="31.5" customHeight="1"/>
    <row r="4423" s="683" customFormat="1" ht="31.5" customHeight="1"/>
    <row r="4424" s="683" customFormat="1" ht="31.5" customHeight="1"/>
    <row r="4425" s="683" customFormat="1" ht="31.5" customHeight="1"/>
    <row r="4426" s="683" customFormat="1" ht="31.5" customHeight="1"/>
    <row r="4427" s="683" customFormat="1" ht="31.5" customHeight="1"/>
    <row r="4428" s="683" customFormat="1" ht="31.5" customHeight="1"/>
    <row r="4429" s="683" customFormat="1" ht="31.5" customHeight="1"/>
    <row r="4430" s="683" customFormat="1" ht="31.5" customHeight="1"/>
    <row r="4431" s="683" customFormat="1" ht="31.5" customHeight="1"/>
    <row r="4432" s="683" customFormat="1" ht="31.5" customHeight="1"/>
    <row r="4433" s="683" customFormat="1" ht="31.5" customHeight="1"/>
    <row r="4434" s="683" customFormat="1" ht="31.5" customHeight="1"/>
    <row r="4435" s="683" customFormat="1" ht="31.5" customHeight="1"/>
    <row r="4436" s="683" customFormat="1" ht="31.5" customHeight="1"/>
    <row r="4437" s="683" customFormat="1" ht="31.5" customHeight="1"/>
    <row r="4438" s="683" customFormat="1" ht="31.5" customHeight="1"/>
    <row r="4439" s="683" customFormat="1" ht="31.5" customHeight="1"/>
    <row r="4440" s="683" customFormat="1" ht="31.5" customHeight="1"/>
    <row r="4441" s="683" customFormat="1" ht="31.5" customHeight="1"/>
    <row r="4442" s="683" customFormat="1" ht="31.5" customHeight="1"/>
    <row r="4443" s="683" customFormat="1" ht="31.5" customHeight="1"/>
    <row r="4444" s="683" customFormat="1" ht="31.5" customHeight="1"/>
    <row r="4445" s="683" customFormat="1" ht="31.5" customHeight="1"/>
    <row r="4446" s="683" customFormat="1" ht="31.5" customHeight="1"/>
    <row r="4447" s="683" customFormat="1" ht="31.5" customHeight="1"/>
    <row r="4448" s="683" customFormat="1" ht="31.5" customHeight="1"/>
    <row r="4449" s="683" customFormat="1" ht="31.5" customHeight="1"/>
    <row r="4450" s="683" customFormat="1" ht="31.5" customHeight="1"/>
    <row r="4451" s="683" customFormat="1" ht="31.5" customHeight="1"/>
    <row r="4452" s="683" customFormat="1" ht="31.5" customHeight="1"/>
    <row r="4453" s="683" customFormat="1" ht="31.5" customHeight="1"/>
    <row r="4454" s="683" customFormat="1" ht="31.5" customHeight="1"/>
    <row r="4455" s="683" customFormat="1" ht="31.5" customHeight="1"/>
    <row r="4456" s="683" customFormat="1" ht="31.5" customHeight="1"/>
    <row r="4457" s="683" customFormat="1" ht="31.5" customHeight="1"/>
    <row r="4458" s="683" customFormat="1" ht="31.5" customHeight="1"/>
    <row r="4459" s="683" customFormat="1" ht="31.5" customHeight="1"/>
    <row r="4460" s="683" customFormat="1" ht="31.5" customHeight="1"/>
    <row r="4461" s="683" customFormat="1" ht="31.5" customHeight="1"/>
    <row r="4462" s="683" customFormat="1" ht="31.5" customHeight="1"/>
    <row r="4463" s="683" customFormat="1" ht="31.5" customHeight="1"/>
    <row r="4464" s="683" customFormat="1" ht="31.5" customHeight="1"/>
    <row r="4465" s="683" customFormat="1" ht="31.5" customHeight="1"/>
    <row r="4466" s="683" customFormat="1" ht="31.5" customHeight="1"/>
    <row r="4467" s="683" customFormat="1" ht="31.5" customHeight="1"/>
    <row r="4468" s="683" customFormat="1" ht="31.5" customHeight="1"/>
    <row r="4469" s="683" customFormat="1" ht="31.5" customHeight="1"/>
    <row r="4470" s="683" customFormat="1" ht="31.5" customHeight="1"/>
    <row r="4471" s="683" customFormat="1" ht="31.5" customHeight="1"/>
    <row r="4472" s="683" customFormat="1" ht="31.5" customHeight="1"/>
    <row r="4473" s="683" customFormat="1" ht="31.5" customHeight="1"/>
    <row r="4474" s="683" customFormat="1" ht="31.5" customHeight="1"/>
    <row r="4475" s="683" customFormat="1" ht="31.5" customHeight="1"/>
    <row r="4476" s="683" customFormat="1" ht="31.5" customHeight="1"/>
    <row r="4477" s="683" customFormat="1" ht="31.5" customHeight="1"/>
    <row r="4478" s="683" customFormat="1" ht="31.5" customHeight="1"/>
    <row r="4479" s="683" customFormat="1" ht="31.5" customHeight="1"/>
    <row r="4480" s="683" customFormat="1" ht="31.5" customHeight="1"/>
    <row r="4481" s="683" customFormat="1" ht="31.5" customHeight="1"/>
    <row r="4482" s="683" customFormat="1" ht="31.5" customHeight="1"/>
    <row r="4483" s="683" customFormat="1" ht="31.5" customHeight="1"/>
    <row r="4484" s="683" customFormat="1" ht="31.5" customHeight="1"/>
    <row r="4485" s="683" customFormat="1" ht="31.5" customHeight="1"/>
    <row r="4486" s="683" customFormat="1" ht="31.5" customHeight="1"/>
    <row r="4487" s="683" customFormat="1" ht="31.5" customHeight="1"/>
    <row r="4488" s="683" customFormat="1" ht="31.5" customHeight="1"/>
    <row r="4489" s="683" customFormat="1" ht="31.5" customHeight="1"/>
    <row r="4490" s="683" customFormat="1" ht="31.5" customHeight="1"/>
    <row r="4491" s="683" customFormat="1" ht="31.5" customHeight="1"/>
    <row r="4492" s="683" customFormat="1" ht="31.5" customHeight="1"/>
    <row r="4493" s="683" customFormat="1" ht="31.5" customHeight="1"/>
    <row r="4494" s="683" customFormat="1" ht="31.5" customHeight="1"/>
    <row r="4495" s="683" customFormat="1" ht="31.5" customHeight="1"/>
    <row r="4496" s="683" customFormat="1" ht="31.5" customHeight="1"/>
    <row r="4497" s="683" customFormat="1" ht="31.5" customHeight="1"/>
    <row r="4498" s="683" customFormat="1" ht="31.5" customHeight="1"/>
    <row r="4499" s="683" customFormat="1" ht="31.5" customHeight="1"/>
    <row r="4500" s="683" customFormat="1" ht="31.5" customHeight="1"/>
    <row r="4501" s="683" customFormat="1" ht="31.5" customHeight="1"/>
    <row r="4502" s="683" customFormat="1" ht="31.5" customHeight="1"/>
    <row r="4503" s="683" customFormat="1" ht="31.5" customHeight="1"/>
    <row r="4504" s="683" customFormat="1" ht="31.5" customHeight="1"/>
    <row r="4505" s="683" customFormat="1" ht="31.5" customHeight="1"/>
    <row r="4506" s="683" customFormat="1" ht="31.5" customHeight="1"/>
    <row r="4507" s="683" customFormat="1" ht="31.5" customHeight="1"/>
    <row r="4508" s="683" customFormat="1" ht="31.5" customHeight="1"/>
    <row r="4509" s="683" customFormat="1" ht="31.5" customHeight="1"/>
    <row r="4510" s="683" customFormat="1" ht="31.5" customHeight="1"/>
    <row r="4511" s="683" customFormat="1" ht="31.5" customHeight="1"/>
    <row r="4512" s="683" customFormat="1" ht="31.5" customHeight="1"/>
    <row r="4513" s="683" customFormat="1" ht="31.5" customHeight="1"/>
    <row r="4514" s="683" customFormat="1" ht="31.5" customHeight="1"/>
    <row r="4515" s="683" customFormat="1" ht="31.5" customHeight="1"/>
    <row r="4516" s="683" customFormat="1" ht="31.5" customHeight="1"/>
    <row r="4517" s="683" customFormat="1" ht="31.5" customHeight="1"/>
    <row r="4518" s="683" customFormat="1" ht="31.5" customHeight="1"/>
    <row r="4519" s="683" customFormat="1" ht="31.5" customHeight="1"/>
    <row r="4520" s="683" customFormat="1" ht="31.5" customHeight="1"/>
    <row r="4521" s="683" customFormat="1" ht="31.5" customHeight="1"/>
    <row r="4522" s="683" customFormat="1" ht="31.5" customHeight="1"/>
    <row r="4523" s="683" customFormat="1" ht="31.5" customHeight="1"/>
    <row r="4524" s="683" customFormat="1" ht="31.5" customHeight="1"/>
    <row r="4525" s="683" customFormat="1" ht="31.5" customHeight="1"/>
    <row r="4526" s="683" customFormat="1" ht="31.5" customHeight="1"/>
    <row r="4527" s="683" customFormat="1" ht="31.5" customHeight="1"/>
    <row r="4528" s="683" customFormat="1" ht="31.5" customHeight="1"/>
    <row r="4529" s="683" customFormat="1" ht="31.5" customHeight="1"/>
    <row r="4530" s="683" customFormat="1" ht="31.5" customHeight="1"/>
    <row r="4531" s="683" customFormat="1" ht="31.5" customHeight="1"/>
    <row r="4532" s="683" customFormat="1" ht="31.5" customHeight="1"/>
    <row r="4533" s="683" customFormat="1" ht="31.5" customHeight="1"/>
    <row r="4534" s="683" customFormat="1" ht="31.5" customHeight="1"/>
    <row r="4535" s="683" customFormat="1" ht="31.5" customHeight="1"/>
    <row r="4536" s="683" customFormat="1" ht="31.5" customHeight="1"/>
    <row r="4537" s="683" customFormat="1" ht="31.5" customHeight="1"/>
    <row r="4538" s="683" customFormat="1" ht="31.5" customHeight="1"/>
    <row r="4539" s="683" customFormat="1" ht="31.5" customHeight="1"/>
    <row r="4540" s="683" customFormat="1" ht="31.5" customHeight="1"/>
    <row r="4541" s="683" customFormat="1" ht="31.5" customHeight="1"/>
    <row r="4542" s="683" customFormat="1" ht="31.5" customHeight="1"/>
    <row r="4543" s="683" customFormat="1" ht="31.5" customHeight="1"/>
    <row r="4544" s="683" customFormat="1" ht="31.5" customHeight="1"/>
    <row r="4545" s="683" customFormat="1" ht="31.5" customHeight="1"/>
    <row r="4546" s="683" customFormat="1" ht="31.5" customHeight="1"/>
    <row r="4547" s="683" customFormat="1" ht="31.5" customHeight="1"/>
    <row r="4548" s="683" customFormat="1" ht="31.5" customHeight="1"/>
    <row r="4549" s="683" customFormat="1" ht="31.5" customHeight="1"/>
    <row r="4550" s="683" customFormat="1" ht="31.5" customHeight="1"/>
    <row r="4551" s="683" customFormat="1" ht="31.5" customHeight="1"/>
    <row r="4552" s="683" customFormat="1" ht="31.5" customHeight="1"/>
    <row r="4553" s="683" customFormat="1" ht="31.5" customHeight="1"/>
    <row r="4554" s="683" customFormat="1" ht="31.5" customHeight="1"/>
    <row r="4555" s="683" customFormat="1" ht="31.5" customHeight="1"/>
    <row r="4556" s="683" customFormat="1" ht="31.5" customHeight="1"/>
    <row r="4557" s="683" customFormat="1" ht="31.5" customHeight="1"/>
    <row r="4558" s="683" customFormat="1" ht="31.5" customHeight="1"/>
    <row r="4559" s="683" customFormat="1" ht="31.5" customHeight="1"/>
    <row r="4560" s="683" customFormat="1" ht="31.5" customHeight="1"/>
    <row r="4561" s="683" customFormat="1" ht="31.5" customHeight="1"/>
    <row r="4562" s="683" customFormat="1" ht="31.5" customHeight="1"/>
    <row r="4563" s="683" customFormat="1" ht="31.5" customHeight="1"/>
    <row r="4564" s="683" customFormat="1" ht="31.5" customHeight="1"/>
    <row r="4565" s="683" customFormat="1" ht="31.5" customHeight="1"/>
    <row r="4566" s="683" customFormat="1" ht="31.5" customHeight="1"/>
    <row r="4567" s="683" customFormat="1" ht="31.5" customHeight="1"/>
    <row r="4568" s="683" customFormat="1" ht="31.5" customHeight="1"/>
    <row r="4569" s="683" customFormat="1" ht="31.5" customHeight="1"/>
    <row r="4570" s="683" customFormat="1" ht="31.5" customHeight="1"/>
    <row r="4571" s="683" customFormat="1" ht="31.5" customHeight="1"/>
    <row r="4572" s="683" customFormat="1" ht="31.5" customHeight="1"/>
    <row r="4573" s="683" customFormat="1" ht="31.5" customHeight="1"/>
    <row r="4574" s="683" customFormat="1" ht="31.5" customHeight="1"/>
    <row r="4575" s="683" customFormat="1" ht="31.5" customHeight="1"/>
    <row r="4576" s="683" customFormat="1" ht="31.5" customHeight="1"/>
    <row r="4577" s="683" customFormat="1" ht="31.5" customHeight="1"/>
    <row r="4578" s="683" customFormat="1" ht="31.5" customHeight="1"/>
    <row r="4579" s="683" customFormat="1" ht="31.5" customHeight="1"/>
    <row r="4580" s="683" customFormat="1" ht="31.5" customHeight="1"/>
    <row r="4581" s="683" customFormat="1" ht="31.5" customHeight="1"/>
    <row r="4582" s="683" customFormat="1" ht="31.5" customHeight="1"/>
    <row r="4583" s="683" customFormat="1" ht="31.5" customHeight="1"/>
    <row r="4584" s="683" customFormat="1" ht="31.5" customHeight="1"/>
    <row r="4585" s="683" customFormat="1" ht="31.5" customHeight="1"/>
    <row r="4586" s="683" customFormat="1" ht="31.5" customHeight="1"/>
    <row r="4587" s="683" customFormat="1" ht="31.5" customHeight="1"/>
    <row r="4588" s="683" customFormat="1" ht="31.5" customHeight="1"/>
    <row r="4589" s="683" customFormat="1" ht="31.5" customHeight="1"/>
    <row r="4590" s="683" customFormat="1" ht="31.5" customHeight="1"/>
    <row r="4591" s="683" customFormat="1" ht="31.5" customHeight="1"/>
    <row r="4592" s="683" customFormat="1" ht="31.5" customHeight="1"/>
    <row r="4593" s="683" customFormat="1" ht="31.5" customHeight="1"/>
    <row r="4594" s="683" customFormat="1" ht="31.5" customHeight="1"/>
    <row r="4595" s="683" customFormat="1" ht="31.5" customHeight="1"/>
    <row r="4596" s="683" customFormat="1" ht="31.5" customHeight="1"/>
    <row r="4597" s="683" customFormat="1" ht="31.5" customHeight="1"/>
    <row r="4598" s="683" customFormat="1" ht="31.5" customHeight="1"/>
    <row r="4599" s="683" customFormat="1" ht="31.5" customHeight="1"/>
    <row r="4600" s="683" customFormat="1" ht="31.5" customHeight="1"/>
    <row r="4601" s="683" customFormat="1" ht="31.5" customHeight="1"/>
    <row r="4602" s="683" customFormat="1" ht="31.5" customHeight="1"/>
    <row r="4603" s="683" customFormat="1" ht="31.5" customHeight="1"/>
    <row r="4604" s="683" customFormat="1" ht="31.5" customHeight="1"/>
    <row r="4605" s="683" customFormat="1" ht="31.5" customHeight="1"/>
    <row r="4606" s="683" customFormat="1" ht="31.5" customHeight="1"/>
    <row r="4607" s="683" customFormat="1" ht="31.5" customHeight="1"/>
    <row r="4608" s="683" customFormat="1" ht="31.5" customHeight="1"/>
    <row r="4609" s="683" customFormat="1" ht="31.5" customHeight="1"/>
    <row r="4610" s="683" customFormat="1" ht="31.5" customHeight="1"/>
    <row r="4611" s="683" customFormat="1" ht="31.5" customHeight="1"/>
    <row r="4612" s="683" customFormat="1" ht="31.5" customHeight="1"/>
    <row r="4613" s="683" customFormat="1" ht="31.5" customHeight="1"/>
    <row r="4614" s="683" customFormat="1" ht="31.5" customHeight="1"/>
    <row r="4615" s="683" customFormat="1" ht="31.5" customHeight="1"/>
    <row r="4616" s="683" customFormat="1" ht="31.5" customHeight="1"/>
    <row r="4617" s="683" customFormat="1" ht="31.5" customHeight="1"/>
    <row r="4618" s="683" customFormat="1" ht="31.5" customHeight="1"/>
    <row r="4619" s="683" customFormat="1" ht="31.5" customHeight="1"/>
    <row r="4620" s="683" customFormat="1" ht="31.5" customHeight="1"/>
    <row r="4621" s="683" customFormat="1" ht="31.5" customHeight="1"/>
    <row r="4622" s="683" customFormat="1" ht="31.5" customHeight="1"/>
    <row r="4623" s="683" customFormat="1" ht="31.5" customHeight="1"/>
    <row r="4624" s="683" customFormat="1" ht="31.5" customHeight="1"/>
    <row r="4625" s="683" customFormat="1" ht="31.5" customHeight="1"/>
    <row r="4626" s="683" customFormat="1" ht="31.5" customHeight="1"/>
    <row r="4627" s="683" customFormat="1" ht="31.5" customHeight="1"/>
    <row r="4628" s="683" customFormat="1" ht="31.5" customHeight="1"/>
    <row r="4629" s="683" customFormat="1" ht="31.5" customHeight="1"/>
    <row r="4630" s="683" customFormat="1" ht="31.5" customHeight="1"/>
    <row r="4631" s="683" customFormat="1" ht="31.5" customHeight="1"/>
    <row r="4632" s="683" customFormat="1" ht="31.5" customHeight="1"/>
    <row r="4633" s="683" customFormat="1" ht="31.5" customHeight="1"/>
    <row r="4634" s="683" customFormat="1" ht="31.5" customHeight="1"/>
    <row r="4635" s="683" customFormat="1" ht="31.5" customHeight="1"/>
    <row r="4636" s="683" customFormat="1" ht="31.5" customHeight="1"/>
    <row r="4637" s="683" customFormat="1" ht="31.5" customHeight="1"/>
    <row r="4638" s="683" customFormat="1" ht="31.5" customHeight="1"/>
    <row r="4639" s="683" customFormat="1" ht="31.5" customHeight="1"/>
    <row r="4640" s="683" customFormat="1" ht="31.5" customHeight="1"/>
    <row r="4641" s="683" customFormat="1" ht="31.5" customHeight="1"/>
    <row r="4642" s="683" customFormat="1" ht="31.5" customHeight="1"/>
    <row r="4643" s="683" customFormat="1" ht="31.5" customHeight="1"/>
    <row r="4644" s="683" customFormat="1" ht="31.5" customHeight="1"/>
    <row r="4645" s="683" customFormat="1" ht="31.5" customHeight="1"/>
    <row r="4646" s="683" customFormat="1" ht="31.5" customHeight="1"/>
    <row r="4647" s="683" customFormat="1" ht="31.5" customHeight="1"/>
    <row r="4648" s="683" customFormat="1" ht="31.5" customHeight="1"/>
    <row r="4649" s="683" customFormat="1" ht="31.5" customHeight="1"/>
    <row r="4650" s="683" customFormat="1" ht="31.5" customHeight="1"/>
    <row r="4651" s="683" customFormat="1" ht="31.5" customHeight="1"/>
    <row r="4652" s="683" customFormat="1" ht="31.5" customHeight="1"/>
    <row r="4653" s="683" customFormat="1" ht="31.5" customHeight="1"/>
    <row r="4654" s="683" customFormat="1" ht="31.5" customHeight="1"/>
    <row r="4655" s="683" customFormat="1" ht="31.5" customHeight="1"/>
    <row r="4656" s="683" customFormat="1" ht="31.5" customHeight="1"/>
    <row r="4657" s="683" customFormat="1" ht="31.5" customHeight="1"/>
    <row r="4658" s="683" customFormat="1" ht="31.5" customHeight="1"/>
    <row r="4659" s="683" customFormat="1" ht="31.5" customHeight="1"/>
    <row r="4660" s="683" customFormat="1" ht="31.5" customHeight="1"/>
    <row r="4661" s="683" customFormat="1" ht="31.5" customHeight="1"/>
    <row r="4662" s="683" customFormat="1" ht="31.5" customHeight="1"/>
    <row r="4663" s="683" customFormat="1" ht="31.5" customHeight="1"/>
    <row r="4664" s="683" customFormat="1" ht="31.5" customHeight="1"/>
    <row r="4665" s="683" customFormat="1" ht="31.5" customHeight="1"/>
    <row r="4666" s="683" customFormat="1" ht="31.5" customHeight="1"/>
    <row r="4667" s="683" customFormat="1" ht="31.5" customHeight="1"/>
    <row r="4668" s="683" customFormat="1" ht="31.5" customHeight="1"/>
    <row r="4669" s="683" customFormat="1" ht="31.5" customHeight="1"/>
    <row r="4670" s="683" customFormat="1" ht="31.5" customHeight="1"/>
    <row r="4671" s="683" customFormat="1" ht="31.5" customHeight="1"/>
    <row r="4672" s="683" customFormat="1" ht="31.5" customHeight="1"/>
    <row r="4673" s="683" customFormat="1" ht="31.5" customHeight="1"/>
    <row r="4674" s="683" customFormat="1" ht="31.5" customHeight="1"/>
    <row r="4675" s="683" customFormat="1" ht="31.5" customHeight="1"/>
    <row r="4676" s="683" customFormat="1" ht="31.5" customHeight="1"/>
    <row r="4677" s="683" customFormat="1" ht="31.5" customHeight="1"/>
    <row r="4678" s="683" customFormat="1" ht="31.5" customHeight="1"/>
    <row r="4679" s="683" customFormat="1" ht="31.5" customHeight="1"/>
    <row r="4680" s="683" customFormat="1" ht="31.5" customHeight="1"/>
    <row r="4681" s="683" customFormat="1" ht="31.5" customHeight="1"/>
    <row r="4682" s="683" customFormat="1" ht="31.5" customHeight="1"/>
    <row r="4683" s="683" customFormat="1" ht="31.5" customHeight="1"/>
    <row r="4684" s="683" customFormat="1" ht="31.5" customHeight="1"/>
    <row r="4685" s="683" customFormat="1" ht="31.5" customHeight="1"/>
    <row r="4686" s="683" customFormat="1" ht="31.5" customHeight="1"/>
    <row r="4687" s="683" customFormat="1" ht="31.5" customHeight="1"/>
    <row r="4688" s="683" customFormat="1" ht="31.5" customHeight="1"/>
    <row r="4689" s="683" customFormat="1" ht="31.5" customHeight="1"/>
    <row r="4690" s="683" customFormat="1" ht="31.5" customHeight="1"/>
    <row r="4691" s="683" customFormat="1" ht="31.5" customHeight="1"/>
    <row r="4692" s="683" customFormat="1" ht="31.5" customHeight="1"/>
    <row r="4693" s="683" customFormat="1" ht="31.5" customHeight="1"/>
    <row r="4694" s="683" customFormat="1" ht="31.5" customHeight="1"/>
    <row r="4695" s="683" customFormat="1" ht="31.5" customHeight="1"/>
    <row r="4696" s="683" customFormat="1" ht="31.5" customHeight="1"/>
    <row r="4697" s="683" customFormat="1" ht="31.5" customHeight="1"/>
    <row r="4698" s="683" customFormat="1" ht="31.5" customHeight="1"/>
    <row r="4699" s="683" customFormat="1" ht="31.5" customHeight="1"/>
    <row r="4700" s="683" customFormat="1" ht="31.5" customHeight="1"/>
    <row r="4701" s="683" customFormat="1" ht="31.5" customHeight="1"/>
    <row r="4702" s="683" customFormat="1" ht="31.5" customHeight="1"/>
    <row r="4703" s="683" customFormat="1" ht="31.5" customHeight="1"/>
    <row r="4704" s="683" customFormat="1" ht="31.5" customHeight="1"/>
    <row r="4705" s="683" customFormat="1" ht="31.5" customHeight="1"/>
    <row r="4706" s="683" customFormat="1" ht="31.5" customHeight="1"/>
    <row r="4707" s="683" customFormat="1" ht="31.5" customHeight="1"/>
    <row r="4708" s="683" customFormat="1" ht="31.5" customHeight="1"/>
    <row r="4709" s="683" customFormat="1" ht="31.5" customHeight="1"/>
    <row r="4710" s="683" customFormat="1" ht="31.5" customHeight="1"/>
    <row r="4711" s="683" customFormat="1" ht="31.5" customHeight="1"/>
    <row r="4712" s="683" customFormat="1" ht="31.5" customHeight="1"/>
    <row r="4713" s="683" customFormat="1" ht="31.5" customHeight="1"/>
    <row r="4714" s="683" customFormat="1" ht="31.5" customHeight="1"/>
    <row r="4715" s="683" customFormat="1" ht="31.5" customHeight="1"/>
    <row r="4716" s="683" customFormat="1" ht="31.5" customHeight="1"/>
    <row r="4717" s="683" customFormat="1" ht="31.5" customHeight="1"/>
    <row r="4718" s="683" customFormat="1" ht="31.5" customHeight="1"/>
    <row r="4719" s="683" customFormat="1" ht="31.5" customHeight="1"/>
    <row r="4720" s="683" customFormat="1" ht="31.5" customHeight="1"/>
    <row r="4721" s="683" customFormat="1" ht="31.5" customHeight="1"/>
    <row r="4722" s="683" customFormat="1" ht="31.5" customHeight="1"/>
    <row r="4723" s="683" customFormat="1" ht="31.5" customHeight="1"/>
    <row r="4724" s="683" customFormat="1" ht="31.5" customHeight="1"/>
    <row r="4725" s="683" customFormat="1" ht="31.5" customHeight="1"/>
    <row r="4726" s="683" customFormat="1" ht="31.5" customHeight="1"/>
    <row r="4727" s="683" customFormat="1" ht="31.5" customHeight="1"/>
    <row r="4728" s="683" customFormat="1" ht="31.5" customHeight="1"/>
    <row r="4729" s="683" customFormat="1" ht="31.5" customHeight="1"/>
    <row r="4730" s="683" customFormat="1" ht="31.5" customHeight="1"/>
    <row r="4731" s="683" customFormat="1" ht="31.5" customHeight="1"/>
    <row r="4732" s="683" customFormat="1" ht="31.5" customHeight="1"/>
    <row r="4733" s="683" customFormat="1" ht="31.5" customHeight="1"/>
    <row r="4734" s="683" customFormat="1" ht="31.5" customHeight="1"/>
    <row r="4735" s="683" customFormat="1" ht="31.5" customHeight="1"/>
    <row r="4736" s="683" customFormat="1" ht="31.5" customHeight="1"/>
    <row r="4737" s="683" customFormat="1" ht="31.5" customHeight="1"/>
    <row r="4738" s="683" customFormat="1" ht="31.5" customHeight="1"/>
    <row r="4739" s="683" customFormat="1" ht="31.5" customHeight="1"/>
    <row r="4740" s="683" customFormat="1" ht="31.5" customHeight="1"/>
    <row r="4741" s="683" customFormat="1" ht="31.5" customHeight="1"/>
    <row r="4742" s="683" customFormat="1" ht="31.5" customHeight="1"/>
    <row r="4743" s="683" customFormat="1" ht="31.5" customHeight="1"/>
    <row r="4744" s="683" customFormat="1" ht="31.5" customHeight="1"/>
    <row r="4745" s="683" customFormat="1" ht="31.5" customHeight="1"/>
    <row r="4746" s="683" customFormat="1" ht="31.5" customHeight="1"/>
    <row r="4747" s="683" customFormat="1" ht="31.5" customHeight="1"/>
    <row r="4748" s="683" customFormat="1" ht="31.5" customHeight="1"/>
    <row r="4749" s="683" customFormat="1" ht="31.5" customHeight="1"/>
    <row r="4750" s="683" customFormat="1" ht="31.5" customHeight="1"/>
    <row r="4751" s="683" customFormat="1" ht="31.5" customHeight="1"/>
    <row r="4752" s="683" customFormat="1" ht="31.5" customHeight="1"/>
    <row r="4753" s="683" customFormat="1" ht="31.5" customHeight="1"/>
    <row r="4754" s="683" customFormat="1" ht="31.5" customHeight="1"/>
    <row r="4755" s="683" customFormat="1" ht="31.5" customHeight="1"/>
    <row r="4756" s="683" customFormat="1" ht="31.5" customHeight="1"/>
    <row r="4757" s="683" customFormat="1" ht="31.5" customHeight="1"/>
    <row r="4758" s="683" customFormat="1" ht="31.5" customHeight="1"/>
    <row r="4759" s="683" customFormat="1" ht="31.5" customHeight="1"/>
    <row r="4760" s="683" customFormat="1" ht="31.5" customHeight="1"/>
    <row r="4761" s="683" customFormat="1" ht="31.5" customHeight="1"/>
    <row r="4762" s="683" customFormat="1" ht="31.5" customHeight="1"/>
    <row r="4763" s="683" customFormat="1" ht="31.5" customHeight="1"/>
    <row r="4764" s="683" customFormat="1" ht="31.5" customHeight="1"/>
    <row r="4765" s="683" customFormat="1" ht="31.5" customHeight="1"/>
    <row r="4766" s="683" customFormat="1" ht="31.5" customHeight="1"/>
    <row r="4767" s="683" customFormat="1" ht="31.5" customHeight="1"/>
    <row r="4768" s="683" customFormat="1" ht="31.5" customHeight="1"/>
    <row r="4769" s="683" customFormat="1" ht="31.5" customHeight="1"/>
    <row r="4770" s="683" customFormat="1" ht="31.5" customHeight="1"/>
    <row r="4771" s="683" customFormat="1" ht="31.5" customHeight="1"/>
    <row r="4772" s="683" customFormat="1" ht="31.5" customHeight="1"/>
    <row r="4773" s="683" customFormat="1" ht="31.5" customHeight="1"/>
    <row r="4774" s="683" customFormat="1" ht="31.5" customHeight="1"/>
    <row r="4775" s="683" customFormat="1" ht="31.5" customHeight="1"/>
    <row r="4776" s="683" customFormat="1" ht="31.5" customHeight="1"/>
    <row r="4777" s="683" customFormat="1" ht="31.5" customHeight="1"/>
    <row r="4778" s="683" customFormat="1" ht="31.5" customHeight="1"/>
    <row r="4779" s="683" customFormat="1" ht="31.5" customHeight="1"/>
    <row r="4780" s="683" customFormat="1" ht="31.5" customHeight="1"/>
    <row r="4781" s="683" customFormat="1" ht="31.5" customHeight="1"/>
    <row r="4782" s="683" customFormat="1" ht="31.5" customHeight="1"/>
    <row r="4783" s="683" customFormat="1" ht="31.5" customHeight="1"/>
    <row r="4784" s="683" customFormat="1" ht="31.5" customHeight="1"/>
    <row r="4785" s="683" customFormat="1" ht="31.5" customHeight="1"/>
    <row r="4786" s="683" customFormat="1" ht="31.5" customHeight="1"/>
    <row r="4787" s="683" customFormat="1" ht="31.5" customHeight="1"/>
    <row r="4788" s="683" customFormat="1" ht="31.5" customHeight="1"/>
    <row r="4789" s="683" customFormat="1" ht="31.5" customHeight="1"/>
    <row r="4790" s="683" customFormat="1" ht="31.5" customHeight="1"/>
    <row r="4791" s="683" customFormat="1" ht="31.5" customHeight="1"/>
    <row r="4792" s="683" customFormat="1" ht="31.5" customHeight="1"/>
    <row r="4793" s="683" customFormat="1" ht="31.5" customHeight="1"/>
    <row r="4794" s="683" customFormat="1" ht="31.5" customHeight="1"/>
    <row r="4795" s="683" customFormat="1" ht="31.5" customHeight="1"/>
    <row r="4796" s="683" customFormat="1" ht="31.5" customHeight="1"/>
    <row r="4797" s="683" customFormat="1" ht="31.5" customHeight="1"/>
    <row r="4798" s="683" customFormat="1" ht="31.5" customHeight="1"/>
    <row r="4799" s="683" customFormat="1" ht="31.5" customHeight="1"/>
    <row r="4800" s="683" customFormat="1" ht="31.5" customHeight="1"/>
    <row r="4801" s="683" customFormat="1" ht="31.5" customHeight="1"/>
    <row r="4802" s="683" customFormat="1" ht="31.5" customHeight="1"/>
    <row r="4803" s="683" customFormat="1" ht="31.5" customHeight="1"/>
    <row r="4804" s="683" customFormat="1" ht="31.5" customHeight="1"/>
    <row r="4805" s="683" customFormat="1" ht="31.5" customHeight="1"/>
    <row r="4806" s="683" customFormat="1" ht="31.5" customHeight="1"/>
    <row r="4807" s="683" customFormat="1" ht="31.5" customHeight="1"/>
    <row r="4808" s="683" customFormat="1" ht="31.5" customHeight="1"/>
    <row r="4809" s="683" customFormat="1" ht="31.5" customHeight="1"/>
    <row r="4810" s="683" customFormat="1" ht="31.5" customHeight="1"/>
    <row r="4811" s="683" customFormat="1" ht="31.5" customHeight="1"/>
    <row r="4812" s="683" customFormat="1" ht="31.5" customHeight="1"/>
    <row r="4813" s="683" customFormat="1" ht="31.5" customHeight="1"/>
    <row r="4814" s="683" customFormat="1" ht="31.5" customHeight="1"/>
    <row r="4815" s="683" customFormat="1" ht="31.5" customHeight="1"/>
    <row r="4816" s="683" customFormat="1" ht="31.5" customHeight="1"/>
    <row r="4817" s="683" customFormat="1" ht="31.5" customHeight="1"/>
    <row r="4818" s="683" customFormat="1" ht="31.5" customHeight="1"/>
    <row r="4819" s="683" customFormat="1" ht="31.5" customHeight="1"/>
    <row r="4820" s="683" customFormat="1" ht="31.5" customHeight="1"/>
    <row r="4821" s="683" customFormat="1" ht="31.5" customHeight="1"/>
    <row r="4822" s="683" customFormat="1" ht="31.5" customHeight="1"/>
    <row r="4823" s="683" customFormat="1" ht="31.5" customHeight="1"/>
    <row r="4824" s="683" customFormat="1" ht="31.5" customHeight="1"/>
    <row r="4825" s="683" customFormat="1" ht="31.5" customHeight="1"/>
    <row r="4826" s="683" customFormat="1" ht="31.5" customHeight="1"/>
    <row r="4827" s="683" customFormat="1" ht="31.5" customHeight="1"/>
    <row r="4828" s="683" customFormat="1" ht="31.5" customHeight="1"/>
    <row r="4829" s="683" customFormat="1" ht="31.5" customHeight="1"/>
    <row r="4830" s="683" customFormat="1" ht="31.5" customHeight="1"/>
    <row r="4831" s="683" customFormat="1" ht="31.5" customHeight="1"/>
    <row r="4832" s="683" customFormat="1" ht="31.5" customHeight="1"/>
    <row r="4833" s="683" customFormat="1" ht="31.5" customHeight="1"/>
    <row r="4834" s="683" customFormat="1" ht="31.5" customHeight="1"/>
    <row r="4835" s="683" customFormat="1" ht="31.5" customHeight="1"/>
    <row r="4836" s="683" customFormat="1" ht="31.5" customHeight="1"/>
    <row r="4837" s="683" customFormat="1" ht="31.5" customHeight="1"/>
    <row r="4838" s="683" customFormat="1" ht="31.5" customHeight="1"/>
    <row r="4839" s="683" customFormat="1" ht="31.5" customHeight="1"/>
    <row r="4840" s="683" customFormat="1" ht="31.5" customHeight="1"/>
    <row r="4841" s="683" customFormat="1" ht="31.5" customHeight="1"/>
    <row r="4842" s="683" customFormat="1" ht="31.5" customHeight="1"/>
    <row r="4843" s="683" customFormat="1" ht="31.5" customHeight="1"/>
    <row r="4844" s="683" customFormat="1" ht="31.5" customHeight="1"/>
    <row r="4845" s="683" customFormat="1" ht="31.5" customHeight="1"/>
    <row r="4846" s="683" customFormat="1" ht="31.5" customHeight="1"/>
    <row r="4847" s="683" customFormat="1" ht="31.5" customHeight="1"/>
    <row r="4848" s="683" customFormat="1" ht="31.5" customHeight="1"/>
    <row r="4849" s="683" customFormat="1" ht="31.5" customHeight="1"/>
    <row r="4850" s="683" customFormat="1" ht="31.5" customHeight="1"/>
    <row r="4851" s="683" customFormat="1" ht="31.5" customHeight="1"/>
    <row r="4852" s="683" customFormat="1" ht="31.5" customHeight="1"/>
    <row r="4853" s="683" customFormat="1" ht="31.5" customHeight="1"/>
    <row r="4854" s="683" customFormat="1" ht="31.5" customHeight="1"/>
    <row r="4855" s="683" customFormat="1" ht="31.5" customHeight="1"/>
    <row r="4856" s="683" customFormat="1" ht="31.5" customHeight="1"/>
    <row r="4857" s="683" customFormat="1" ht="31.5" customHeight="1"/>
    <row r="4858" s="683" customFormat="1" ht="31.5" customHeight="1"/>
    <row r="4859" s="683" customFormat="1" ht="31.5" customHeight="1"/>
    <row r="4860" s="683" customFormat="1" ht="31.5" customHeight="1"/>
    <row r="4861" s="683" customFormat="1" ht="31.5" customHeight="1"/>
    <row r="4862" s="683" customFormat="1" ht="31.5" customHeight="1"/>
    <row r="4863" s="683" customFormat="1" ht="31.5" customHeight="1"/>
    <row r="4864" s="683" customFormat="1" ht="31.5" customHeight="1"/>
    <row r="4865" s="683" customFormat="1" ht="31.5" customHeight="1"/>
    <row r="4866" s="683" customFormat="1" ht="31.5" customHeight="1"/>
    <row r="4867" s="683" customFormat="1" ht="31.5" customHeight="1"/>
    <row r="4868" s="683" customFormat="1" ht="31.5" customHeight="1"/>
    <row r="4869" s="683" customFormat="1" ht="31.5" customHeight="1"/>
    <row r="4870" s="683" customFormat="1" ht="31.5" customHeight="1"/>
    <row r="4871" s="683" customFormat="1" ht="31.5" customHeight="1"/>
    <row r="4872" s="683" customFormat="1" ht="31.5" customHeight="1"/>
    <row r="4873" s="683" customFormat="1" ht="31.5" customHeight="1"/>
    <row r="4874" s="683" customFormat="1" ht="31.5" customHeight="1"/>
    <row r="4875" s="683" customFormat="1" ht="31.5" customHeight="1"/>
    <row r="4876" s="683" customFormat="1" ht="31.5" customHeight="1"/>
    <row r="4877" s="683" customFormat="1" ht="31.5" customHeight="1"/>
    <row r="4878" s="683" customFormat="1" ht="31.5" customHeight="1"/>
    <row r="4879" s="683" customFormat="1" ht="31.5" customHeight="1"/>
    <row r="4880" s="683" customFormat="1" ht="31.5" customHeight="1"/>
    <row r="4881" s="683" customFormat="1" ht="31.5" customHeight="1"/>
    <row r="4882" s="683" customFormat="1" ht="31.5" customHeight="1"/>
    <row r="4883" s="683" customFormat="1" ht="31.5" customHeight="1"/>
    <row r="4884" s="683" customFormat="1" ht="31.5" customHeight="1"/>
    <row r="4885" s="683" customFormat="1" ht="31.5" customHeight="1"/>
    <row r="4886" s="683" customFormat="1" ht="31.5" customHeight="1"/>
    <row r="4887" s="683" customFormat="1" ht="31.5" customHeight="1"/>
    <row r="4888" s="683" customFormat="1" ht="31.5" customHeight="1"/>
    <row r="4889" s="683" customFormat="1" ht="31.5" customHeight="1"/>
    <row r="4890" s="683" customFormat="1" ht="31.5" customHeight="1"/>
    <row r="4891" s="683" customFormat="1" ht="31.5" customHeight="1"/>
    <row r="4892" s="683" customFormat="1" ht="31.5" customHeight="1"/>
    <row r="4893" s="683" customFormat="1" ht="31.5" customHeight="1"/>
    <row r="4894" s="683" customFormat="1" ht="31.5" customHeight="1"/>
    <row r="4895" s="683" customFormat="1" ht="31.5" customHeight="1"/>
    <row r="4896" s="683" customFormat="1" ht="31.5" customHeight="1"/>
    <row r="4897" s="683" customFormat="1" ht="31.5" customHeight="1"/>
    <row r="4898" s="683" customFormat="1" ht="31.5" customHeight="1"/>
    <row r="4899" s="683" customFormat="1" ht="31.5" customHeight="1"/>
    <row r="4900" s="683" customFormat="1" ht="31.5" customHeight="1"/>
    <row r="4901" s="683" customFormat="1" ht="31.5" customHeight="1"/>
    <row r="4902" s="683" customFormat="1" ht="31.5" customHeight="1"/>
    <row r="4903" s="683" customFormat="1" ht="31.5" customHeight="1"/>
    <row r="4904" s="683" customFormat="1" ht="31.5" customHeight="1"/>
    <row r="4905" s="683" customFormat="1" ht="31.5" customHeight="1"/>
    <row r="4906" s="683" customFormat="1" ht="31.5" customHeight="1"/>
    <row r="4907" s="683" customFormat="1" ht="31.5" customHeight="1"/>
    <row r="4908" s="683" customFormat="1" ht="31.5" customHeight="1"/>
    <row r="4909" s="683" customFormat="1" ht="31.5" customHeight="1"/>
    <row r="4910" s="683" customFormat="1" ht="31.5" customHeight="1"/>
    <row r="4911" s="683" customFormat="1" ht="31.5" customHeight="1"/>
    <row r="4912" s="683" customFormat="1" ht="31.5" customHeight="1"/>
    <row r="4913" s="683" customFormat="1" ht="31.5" customHeight="1"/>
    <row r="4914" s="683" customFormat="1" ht="31.5" customHeight="1"/>
    <row r="4915" s="683" customFormat="1" ht="31.5" customHeight="1"/>
    <row r="4916" s="683" customFormat="1" ht="31.5" customHeight="1"/>
    <row r="4917" s="683" customFormat="1" ht="31.5" customHeight="1"/>
    <row r="4918" s="683" customFormat="1" ht="31.5" customHeight="1"/>
    <row r="4919" s="683" customFormat="1" ht="31.5" customHeight="1"/>
    <row r="4920" s="683" customFormat="1" ht="31.5" customHeight="1"/>
    <row r="4921" s="683" customFormat="1" ht="31.5" customHeight="1"/>
    <row r="4922" s="683" customFormat="1" ht="31.5" customHeight="1"/>
    <row r="4923" s="683" customFormat="1" ht="31.5" customHeight="1"/>
    <row r="4924" s="683" customFormat="1" ht="31.5" customHeight="1" thickBot="1"/>
    <row r="4925" ht="31.5" customHeight="1"/>
    <row r="4926" ht="31.5" customHeight="1"/>
    <row r="4927" ht="31.5" customHeight="1"/>
    <row r="4928" ht="31.5" customHeight="1"/>
    <row r="4929" ht="31.5" customHeight="1"/>
    <row r="4930" ht="31.5" customHeight="1"/>
    <row r="4931" ht="31.5" customHeight="1"/>
    <row r="4932" ht="31.5" customHeight="1"/>
    <row r="4933" ht="31.5" customHeight="1"/>
    <row r="4934" ht="31.5" customHeight="1"/>
    <row r="4935" ht="31.5" customHeight="1"/>
    <row r="4936" ht="31.5" customHeight="1"/>
    <row r="4937" ht="31.5" customHeight="1"/>
    <row r="4938" ht="31.5" customHeight="1"/>
    <row r="4939" ht="31.5" customHeight="1"/>
    <row r="4940" ht="31.5" customHeight="1"/>
    <row r="4941" ht="31.5" customHeight="1"/>
    <row r="4942" ht="31.5" customHeight="1"/>
    <row r="4943" ht="31.5" customHeight="1"/>
    <row r="4944" ht="31.5" customHeight="1"/>
    <row r="4945" ht="31.5" customHeight="1"/>
    <row r="4946" ht="31.5" customHeight="1"/>
    <row r="4947" ht="31.5" customHeight="1"/>
    <row r="4948" ht="31.5" customHeight="1"/>
    <row r="4949" ht="31.5" customHeight="1"/>
    <row r="4950" ht="31.5" customHeight="1"/>
    <row r="4951" ht="31.5" customHeight="1"/>
    <row r="4952" ht="31.5" customHeight="1"/>
    <row r="4953" ht="31.5" customHeight="1"/>
    <row r="4954" ht="31.5" customHeight="1"/>
    <row r="4955" ht="31.5" customHeight="1"/>
    <row r="4956" ht="31.5" customHeight="1"/>
    <row r="4957" ht="31.5" customHeight="1"/>
    <row r="4958" ht="31.5" customHeight="1"/>
    <row r="4959" ht="31.5" customHeight="1"/>
    <row r="4960" ht="31.5" customHeight="1"/>
    <row r="4961" ht="31.5" customHeight="1"/>
    <row r="4962" ht="31.5" customHeight="1"/>
    <row r="4963" ht="31.5" customHeight="1"/>
    <row r="4964" ht="31.5" customHeight="1"/>
    <row r="4965" ht="31.5" customHeight="1"/>
    <row r="4966" ht="31.5" customHeight="1"/>
    <row r="4967" ht="31.5" customHeight="1"/>
    <row r="4968" ht="31.5" customHeight="1"/>
    <row r="4969" ht="31.5" customHeight="1"/>
    <row r="4970" ht="31.5" customHeight="1"/>
    <row r="4971" ht="31.5" customHeight="1"/>
    <row r="4972" ht="31.5" customHeight="1"/>
    <row r="4973" ht="31.5" customHeight="1"/>
    <row r="4974" ht="31.5" customHeight="1"/>
    <row r="4975" ht="31.5" customHeight="1"/>
    <row r="4976" ht="31.5" customHeight="1"/>
    <row r="4977" ht="31.5" customHeight="1"/>
    <row r="4978" ht="31.5" customHeight="1"/>
    <row r="4979" ht="31.5" customHeight="1"/>
    <row r="4980" ht="31.5" customHeight="1"/>
    <row r="4981" ht="31.5" customHeight="1"/>
    <row r="4982" ht="31.5" customHeight="1"/>
    <row r="4983" ht="31.5" customHeight="1"/>
    <row r="4984" ht="31.5" customHeight="1"/>
    <row r="4985" ht="31.5" customHeight="1"/>
    <row r="4986" ht="31.5" customHeight="1"/>
    <row r="4987" ht="31.5" customHeight="1"/>
    <row r="4988" ht="31.5" customHeight="1"/>
    <row r="4989" ht="31.5" customHeight="1"/>
    <row r="4990" ht="31.5" customHeight="1"/>
    <row r="4991" ht="31.5" customHeight="1"/>
    <row r="4992" ht="31.5" customHeight="1"/>
    <row r="4993" ht="31.5" customHeight="1"/>
    <row r="4994" ht="31.5" customHeight="1"/>
    <row r="4995" ht="31.5" customHeight="1"/>
    <row r="4996" ht="31.5" customHeight="1"/>
    <row r="4997" ht="31.5" customHeight="1"/>
    <row r="4998" ht="31.5" customHeight="1"/>
    <row r="4999" ht="31.5" customHeight="1"/>
  </sheetData>
  <hyperlinks>
    <hyperlink ref="A77" location="_ftnref2" display="_ftnref2"/>
    <hyperlink ref="A1" location="فهرست!A3" display="تعاریف و مفاهیم"/>
    <hyperlink ref="A349" location="_ftnref1" display="_ftnref1"/>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
  <sheetViews>
    <sheetView rightToLeft="1" workbookViewId="0">
      <selection activeCell="Q9" sqref="Q9"/>
    </sheetView>
  </sheetViews>
  <sheetFormatPr defaultRowHeight="14.25"/>
  <cols>
    <col min="1" max="16384" width="9.140625" style="696"/>
  </cols>
  <sheetData>
    <row r="1" spans="6:6">
      <c r="F1" s="695" t="s">
        <v>809</v>
      </c>
    </row>
  </sheetData>
  <hyperlinks>
    <hyperlink ref="F1" location="فهرست!A4" display="فهرست!A4"/>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58"/>
  <sheetViews>
    <sheetView rightToLeft="1" workbookViewId="0">
      <selection activeCell="L39" sqref="L39"/>
    </sheetView>
  </sheetViews>
  <sheetFormatPr defaultColWidth="9.140625" defaultRowHeight="24.75" customHeight="1"/>
  <cols>
    <col min="1" max="1" width="9.140625" style="11"/>
    <col min="2" max="2" width="25" style="11" customWidth="1"/>
    <col min="3" max="12" width="10" style="11" customWidth="1"/>
    <col min="13" max="16384" width="9.140625" style="11"/>
  </cols>
  <sheetData>
    <row r="2" spans="2:12" ht="24.75" customHeight="1">
      <c r="B2" s="508" t="s">
        <v>37</v>
      </c>
      <c r="C2" s="13"/>
      <c r="D2" s="13"/>
      <c r="L2" s="21" t="s">
        <v>0</v>
      </c>
    </row>
    <row r="3" spans="2:12" ht="24.75" customHeight="1">
      <c r="B3" s="527" t="s">
        <v>1</v>
      </c>
      <c r="C3" s="526">
        <v>1395</v>
      </c>
      <c r="D3" s="526"/>
      <c r="E3" s="526">
        <v>1396</v>
      </c>
      <c r="F3" s="526"/>
      <c r="G3" s="526">
        <v>1397</v>
      </c>
      <c r="H3" s="526"/>
      <c r="I3" s="526">
        <v>1398</v>
      </c>
      <c r="J3" s="526"/>
      <c r="K3" s="526">
        <v>1399</v>
      </c>
      <c r="L3" s="526"/>
    </row>
    <row r="4" spans="2:12" ht="24.75" customHeight="1">
      <c r="B4" s="528"/>
      <c r="C4" s="495" t="s">
        <v>2</v>
      </c>
      <c r="D4" s="495" t="s">
        <v>3</v>
      </c>
      <c r="E4" s="495" t="s">
        <v>2</v>
      </c>
      <c r="F4" s="495" t="s">
        <v>3</v>
      </c>
      <c r="G4" s="495" t="s">
        <v>2</v>
      </c>
      <c r="H4" s="495" t="s">
        <v>3</v>
      </c>
      <c r="I4" s="495" t="s">
        <v>2</v>
      </c>
      <c r="J4" s="495" t="s">
        <v>3</v>
      </c>
      <c r="K4" s="495" t="s">
        <v>2</v>
      </c>
      <c r="L4" s="495" t="s">
        <v>3</v>
      </c>
    </row>
    <row r="5" spans="2:12" ht="24.75" customHeight="1">
      <c r="B5" s="1" t="s">
        <v>4</v>
      </c>
      <c r="C5" s="3">
        <v>100</v>
      </c>
      <c r="D5" s="3" t="s">
        <v>352</v>
      </c>
      <c r="E5" s="3">
        <v>100</v>
      </c>
      <c r="F5" s="3" t="s">
        <v>352</v>
      </c>
      <c r="G5" s="3">
        <v>100</v>
      </c>
      <c r="H5" s="3" t="s">
        <v>352</v>
      </c>
      <c r="I5" s="3">
        <v>100</v>
      </c>
      <c r="J5" s="3" t="s">
        <v>352</v>
      </c>
      <c r="K5" s="3">
        <v>100</v>
      </c>
      <c r="L5" s="3" t="s">
        <v>352</v>
      </c>
    </row>
    <row r="6" spans="2:12" ht="24.75" customHeight="1">
      <c r="B6" s="2" t="s">
        <v>6</v>
      </c>
      <c r="C6" s="4">
        <v>2.8019182490911891</v>
      </c>
      <c r="D6" s="5">
        <v>11</v>
      </c>
      <c r="E6" s="4">
        <v>2.8019182490911891</v>
      </c>
      <c r="F6" s="5">
        <v>11</v>
      </c>
      <c r="G6" s="4">
        <v>2.7800890909130818</v>
      </c>
      <c r="H6" s="5">
        <v>11</v>
      </c>
      <c r="I6" s="4">
        <v>2.7880503141954565</v>
      </c>
      <c r="J6" s="5">
        <v>11</v>
      </c>
      <c r="K6" s="4">
        <v>2.7880503141954565</v>
      </c>
      <c r="L6" s="5">
        <f>RANK(K6,$K$6:$K$36)</f>
        <v>11</v>
      </c>
    </row>
    <row r="7" spans="2:12" ht="24.75" customHeight="1">
      <c r="B7" s="2" t="s">
        <v>7</v>
      </c>
      <c r="C7" s="4">
        <v>2.2968767363488065</v>
      </c>
      <c r="D7" s="5">
        <v>12</v>
      </c>
      <c r="E7" s="4">
        <v>2.2968767363488065</v>
      </c>
      <c r="F7" s="5">
        <v>12</v>
      </c>
      <c r="G7" s="4">
        <v>2.5811814774852171</v>
      </c>
      <c r="H7" s="5">
        <v>12</v>
      </c>
      <c r="I7" s="4">
        <v>2.3020509760597538</v>
      </c>
      <c r="J7" s="5">
        <v>12</v>
      </c>
      <c r="K7" s="4">
        <v>2.3020509760597538</v>
      </c>
      <c r="L7" s="5">
        <f t="shared" ref="L7:L36" si="0">RANK(K7,$K$6:$K$36)</f>
        <v>12</v>
      </c>
    </row>
    <row r="8" spans="2:12" ht="24.75" customHeight="1">
      <c r="B8" s="2" t="s">
        <v>8</v>
      </c>
      <c r="C8" s="4">
        <v>1.0936426533527916</v>
      </c>
      <c r="D8" s="5">
        <v>24</v>
      </c>
      <c r="E8" s="4">
        <v>1.0936426533527916</v>
      </c>
      <c r="F8" s="5">
        <v>24</v>
      </c>
      <c r="G8" s="4">
        <v>1.0929588678533051</v>
      </c>
      <c r="H8" s="5">
        <v>24</v>
      </c>
      <c r="I8" s="4">
        <v>1.0960887278329268</v>
      </c>
      <c r="J8" s="5">
        <v>24</v>
      </c>
      <c r="K8" s="4">
        <v>1.0960887278329268</v>
      </c>
      <c r="L8" s="5">
        <f t="shared" si="0"/>
        <v>24</v>
      </c>
    </row>
    <row r="9" spans="2:12" ht="24.75" customHeight="1">
      <c r="B9" s="2" t="s">
        <v>9</v>
      </c>
      <c r="C9" s="4">
        <v>6.5703899306043745</v>
      </c>
      <c r="D9" s="5">
        <v>6</v>
      </c>
      <c r="E9" s="4">
        <v>6.5703899306043745</v>
      </c>
      <c r="F9" s="5">
        <v>6</v>
      </c>
      <c r="G9" s="4">
        <v>6.5493638165750889</v>
      </c>
      <c r="H9" s="5">
        <v>6</v>
      </c>
      <c r="I9" s="4">
        <v>6.5681232443565092</v>
      </c>
      <c r="J9" s="5">
        <v>6</v>
      </c>
      <c r="K9" s="4">
        <v>6.5681232443565092</v>
      </c>
      <c r="L9" s="5">
        <f t="shared" si="0"/>
        <v>6</v>
      </c>
    </row>
    <row r="10" spans="2:12" ht="24.75" customHeight="1">
      <c r="B10" s="2" t="s">
        <v>10</v>
      </c>
      <c r="C10" s="4">
        <v>0.31760026080918385</v>
      </c>
      <c r="D10" s="5">
        <v>31</v>
      </c>
      <c r="E10" s="4">
        <v>0.31760026080918385</v>
      </c>
      <c r="F10" s="5">
        <v>31</v>
      </c>
      <c r="G10" s="4">
        <v>0.31684333127736913</v>
      </c>
      <c r="H10" s="5">
        <v>31</v>
      </c>
      <c r="I10" s="4">
        <v>0.31775066209423941</v>
      </c>
      <c r="J10" s="5">
        <v>31</v>
      </c>
      <c r="K10" s="4">
        <v>0.31775066209423941</v>
      </c>
      <c r="L10" s="5">
        <f t="shared" si="0"/>
        <v>31</v>
      </c>
    </row>
    <row r="11" spans="2:12" ht="24.75" customHeight="1">
      <c r="B11" s="2" t="s">
        <v>11</v>
      </c>
      <c r="C11" s="4">
        <v>1.2360194182506261</v>
      </c>
      <c r="D11" s="5">
        <v>22</v>
      </c>
      <c r="E11" s="4">
        <v>1.2360194182506261</v>
      </c>
      <c r="F11" s="5">
        <v>22</v>
      </c>
      <c r="G11" s="4">
        <v>1.2328882280965783</v>
      </c>
      <c r="H11" s="5">
        <v>22</v>
      </c>
      <c r="I11" s="4">
        <v>1.2364187978535583</v>
      </c>
      <c r="J11" s="5">
        <v>22</v>
      </c>
      <c r="K11" s="4">
        <v>1.2364187978535583</v>
      </c>
      <c r="L11" s="5">
        <f t="shared" si="0"/>
        <v>22</v>
      </c>
    </row>
    <row r="12" spans="2:12" ht="24.75" customHeight="1">
      <c r="B12" s="2" t="s">
        <v>12</v>
      </c>
      <c r="C12" s="4">
        <v>1.3976130556853392</v>
      </c>
      <c r="D12" s="5">
        <v>19</v>
      </c>
      <c r="E12" s="4">
        <v>1.3976130556853392</v>
      </c>
      <c r="F12" s="5">
        <v>19</v>
      </c>
      <c r="G12" s="4">
        <v>1.400853964262786</v>
      </c>
      <c r="H12" s="5">
        <v>19</v>
      </c>
      <c r="I12" s="4">
        <v>1.4048655303784001</v>
      </c>
      <c r="J12" s="5">
        <v>19</v>
      </c>
      <c r="K12" s="4">
        <v>1.4048655303784001</v>
      </c>
      <c r="L12" s="5">
        <f t="shared" si="0"/>
        <v>19</v>
      </c>
    </row>
    <row r="13" spans="2:12" ht="24.75" customHeight="1">
      <c r="B13" s="2" t="s">
        <v>13</v>
      </c>
      <c r="C13" s="4">
        <v>0.83743815144737432</v>
      </c>
      <c r="D13" s="5">
        <v>29</v>
      </c>
      <c r="E13" s="4">
        <v>0.83743815144737432</v>
      </c>
      <c r="F13" s="5">
        <v>29</v>
      </c>
      <c r="G13" s="4">
        <v>0.8277762308333747</v>
      </c>
      <c r="H13" s="5">
        <v>29</v>
      </c>
      <c r="I13" s="4">
        <v>0.83014669853638723</v>
      </c>
      <c r="J13" s="5">
        <v>29</v>
      </c>
      <c r="K13" s="4">
        <v>0.83014669853638723</v>
      </c>
      <c r="L13" s="5">
        <f t="shared" si="0"/>
        <v>29</v>
      </c>
    </row>
    <row r="14" spans="2:12" ht="24.75" customHeight="1">
      <c r="B14" s="2" t="s">
        <v>14</v>
      </c>
      <c r="C14" s="4">
        <v>1.0029611174519286</v>
      </c>
      <c r="D14" s="5">
        <v>25</v>
      </c>
      <c r="E14" s="4">
        <v>1.0029611174519286</v>
      </c>
      <c r="F14" s="5">
        <v>25</v>
      </c>
      <c r="G14" s="4">
        <v>0.99791864729542668</v>
      </c>
      <c r="H14" s="5">
        <v>25</v>
      </c>
      <c r="I14" s="4">
        <v>1.0007665337766936</v>
      </c>
      <c r="J14" s="5">
        <v>25</v>
      </c>
      <c r="K14" s="4">
        <v>1.0007665337766936</v>
      </c>
      <c r="L14" s="5">
        <f t="shared" si="0"/>
        <v>25</v>
      </c>
    </row>
    <row r="15" spans="2:12" ht="24.75" customHeight="1">
      <c r="B15" s="2" t="s">
        <v>15</v>
      </c>
      <c r="C15" s="4">
        <v>9.2582962554112687</v>
      </c>
      <c r="D15" s="5">
        <v>3</v>
      </c>
      <c r="E15" s="4">
        <v>9.2582962554112687</v>
      </c>
      <c r="F15" s="5">
        <v>3</v>
      </c>
      <c r="G15" s="4">
        <v>9.233575031872622</v>
      </c>
      <c r="H15" s="5">
        <v>3</v>
      </c>
      <c r="I15" s="4">
        <v>9.2601094191555191</v>
      </c>
      <c r="J15" s="5">
        <v>3</v>
      </c>
      <c r="K15" s="4">
        <v>9.2601094191555191</v>
      </c>
      <c r="L15" s="5">
        <f t="shared" si="0"/>
        <v>3</v>
      </c>
    </row>
    <row r="16" spans="2:12" ht="24.75" customHeight="1">
      <c r="B16" s="2" t="s">
        <v>16</v>
      </c>
      <c r="C16" s="4">
        <v>7.2969473414715464</v>
      </c>
      <c r="D16" s="5">
        <v>5</v>
      </c>
      <c r="E16" s="4">
        <v>7.2969473414715464</v>
      </c>
      <c r="F16" s="5">
        <v>5</v>
      </c>
      <c r="G16" s="4">
        <v>7.2798314324973319</v>
      </c>
      <c r="H16" s="5">
        <v>5</v>
      </c>
      <c r="I16" s="4">
        <v>7.3007360159092709</v>
      </c>
      <c r="J16" s="5">
        <v>5</v>
      </c>
      <c r="K16" s="4">
        <v>7.3007360159092709</v>
      </c>
      <c r="L16" s="5">
        <f t="shared" si="0"/>
        <v>5</v>
      </c>
    </row>
    <row r="17" spans="2:12" ht="24.75" customHeight="1">
      <c r="B17" s="2" t="s">
        <v>17</v>
      </c>
      <c r="C17" s="4">
        <v>1.7457270086696952</v>
      </c>
      <c r="D17" s="5">
        <v>15</v>
      </c>
      <c r="E17" s="4">
        <v>1.7457270086696952</v>
      </c>
      <c r="F17" s="5">
        <v>15</v>
      </c>
      <c r="G17" s="4">
        <v>1.7355668624857581</v>
      </c>
      <c r="H17" s="5">
        <v>15</v>
      </c>
      <c r="I17" s="4">
        <v>1.7405375449175857</v>
      </c>
      <c r="J17" s="5">
        <v>15</v>
      </c>
      <c r="K17" s="4">
        <v>1.7405375449175857</v>
      </c>
      <c r="L17" s="5">
        <f t="shared" si="0"/>
        <v>15</v>
      </c>
    </row>
    <row r="18" spans="2:12" ht="24.75" customHeight="1">
      <c r="B18" s="2" t="s">
        <v>18</v>
      </c>
      <c r="C18" s="4">
        <v>3.9304950892602242</v>
      </c>
      <c r="D18" s="5">
        <v>10</v>
      </c>
      <c r="E18" s="4">
        <v>3.9304950892602242</v>
      </c>
      <c r="F18" s="5">
        <v>10</v>
      </c>
      <c r="G18" s="4">
        <v>3.9391988626674248</v>
      </c>
      <c r="H18" s="5">
        <v>10</v>
      </c>
      <c r="I18" s="4">
        <v>3.9504781531128685</v>
      </c>
      <c r="J18" s="5">
        <v>10</v>
      </c>
      <c r="K18" s="4">
        <v>3.9504781531128685</v>
      </c>
      <c r="L18" s="5">
        <f t="shared" si="0"/>
        <v>10</v>
      </c>
    </row>
    <row r="19" spans="2:12" ht="24.75" customHeight="1">
      <c r="B19" s="2" t="s">
        <v>19</v>
      </c>
      <c r="C19" s="4">
        <v>1.3367698586117069</v>
      </c>
      <c r="D19" s="5">
        <v>20</v>
      </c>
      <c r="E19" s="4">
        <v>1.3367698586117069</v>
      </c>
      <c r="F19" s="5">
        <v>20</v>
      </c>
      <c r="G19" s="4">
        <v>1.3288217435736218</v>
      </c>
      <c r="H19" s="5">
        <v>20</v>
      </c>
      <c r="I19" s="4">
        <v>1.3326270340722761</v>
      </c>
      <c r="J19" s="5">
        <v>20</v>
      </c>
      <c r="K19" s="4">
        <v>1.3326270340722761</v>
      </c>
      <c r="L19" s="5">
        <f t="shared" si="0"/>
        <v>20</v>
      </c>
    </row>
    <row r="20" spans="2:12" ht="24.75" customHeight="1">
      <c r="B20" s="2" t="s">
        <v>20</v>
      </c>
      <c r="C20" s="4">
        <v>5.9854725355281904</v>
      </c>
      <c r="D20" s="5">
        <v>7</v>
      </c>
      <c r="E20" s="4">
        <v>5.9854725355281904</v>
      </c>
      <c r="F20" s="5">
        <v>7</v>
      </c>
      <c r="G20" s="4">
        <v>5.976755659119612</v>
      </c>
      <c r="H20" s="5">
        <v>7</v>
      </c>
      <c r="I20" s="4">
        <v>5.9938704277695063</v>
      </c>
      <c r="J20" s="5">
        <v>7</v>
      </c>
      <c r="K20" s="4">
        <v>5.9938704277695063</v>
      </c>
      <c r="L20" s="5">
        <f t="shared" si="0"/>
        <v>7</v>
      </c>
    </row>
    <row r="21" spans="2:12" ht="24.75" customHeight="1">
      <c r="B21" s="2" t="s">
        <v>21</v>
      </c>
      <c r="C21" s="4">
        <v>11.160828032321184</v>
      </c>
      <c r="D21" s="5">
        <v>1</v>
      </c>
      <c r="E21" s="4">
        <v>11.160828032321184</v>
      </c>
      <c r="F21" s="5">
        <v>1</v>
      </c>
      <c r="G21" s="4">
        <v>11.147024977265765</v>
      </c>
      <c r="H21" s="5">
        <v>1</v>
      </c>
      <c r="I21" s="4">
        <v>11.178976285893983</v>
      </c>
      <c r="J21" s="5">
        <v>1</v>
      </c>
      <c r="K21" s="4">
        <v>11.178976285893983</v>
      </c>
      <c r="L21" s="5">
        <f t="shared" si="0"/>
        <v>1</v>
      </c>
    </row>
    <row r="22" spans="2:12" ht="24.75" customHeight="1">
      <c r="B22" s="2" t="s">
        <v>22</v>
      </c>
      <c r="C22" s="4">
        <v>7.5273656246373815</v>
      </c>
      <c r="D22" s="5">
        <v>4</v>
      </c>
      <c r="E22" s="4">
        <v>7.5273656246373815</v>
      </c>
      <c r="F22" s="5">
        <v>4</v>
      </c>
      <c r="G22" s="4">
        <v>7.4715994122694172</v>
      </c>
      <c r="H22" s="5">
        <v>4</v>
      </c>
      <c r="I22" s="4">
        <v>7.4929979674989919</v>
      </c>
      <c r="J22" s="5">
        <v>4</v>
      </c>
      <c r="K22" s="4">
        <v>7.4929979674989919</v>
      </c>
      <c r="L22" s="5">
        <f t="shared" si="0"/>
        <v>4</v>
      </c>
    </row>
    <row r="23" spans="2:12" ht="24.75" customHeight="1">
      <c r="B23" s="2" t="s">
        <v>23</v>
      </c>
      <c r="C23" s="4">
        <v>0.95574777885493234</v>
      </c>
      <c r="D23" s="5">
        <v>26</v>
      </c>
      <c r="E23" s="4">
        <v>0.95574777885493234</v>
      </c>
      <c r="F23" s="5">
        <v>26</v>
      </c>
      <c r="G23" s="4">
        <v>0.95351559211430059</v>
      </c>
      <c r="H23" s="5">
        <v>26</v>
      </c>
      <c r="I23" s="4">
        <v>0.95624613429615357</v>
      </c>
      <c r="J23" s="5">
        <v>26</v>
      </c>
      <c r="K23" s="4">
        <v>0.95624613429615357</v>
      </c>
      <c r="L23" s="5">
        <f t="shared" si="0"/>
        <v>26</v>
      </c>
    </row>
    <row r="24" spans="2:12" ht="24.75" customHeight="1">
      <c r="B24" s="2" t="s">
        <v>24</v>
      </c>
      <c r="C24" s="4">
        <v>0.707647517124812</v>
      </c>
      <c r="D24" s="5">
        <v>30</v>
      </c>
      <c r="E24" s="4">
        <v>0.707647517124812</v>
      </c>
      <c r="F24" s="5">
        <v>30</v>
      </c>
      <c r="G24" s="4">
        <v>0.70037439940514501</v>
      </c>
      <c r="H24" s="5">
        <v>30</v>
      </c>
      <c r="I24" s="4">
        <v>0.70238003188402798</v>
      </c>
      <c r="J24" s="5">
        <v>30</v>
      </c>
      <c r="K24" s="4">
        <v>0.70238003188402798</v>
      </c>
      <c r="L24" s="5">
        <f t="shared" si="0"/>
        <v>30</v>
      </c>
    </row>
    <row r="25" spans="2:12" ht="24.75" customHeight="1">
      <c r="B25" s="2" t="s">
        <v>25</v>
      </c>
      <c r="C25" s="4">
        <v>1.7888268314201392</v>
      </c>
      <c r="D25" s="5">
        <v>13</v>
      </c>
      <c r="E25" s="4">
        <v>1.7888268314201392</v>
      </c>
      <c r="F25" s="5">
        <v>13</v>
      </c>
      <c r="G25" s="4">
        <v>1.785298504402357</v>
      </c>
      <c r="H25" s="5">
        <v>13</v>
      </c>
      <c r="I25" s="4">
        <v>1.7905606034750392</v>
      </c>
      <c r="J25" s="5">
        <v>13</v>
      </c>
      <c r="K25" s="4">
        <v>1.7905606034750392</v>
      </c>
      <c r="L25" s="5">
        <f t="shared" si="0"/>
        <v>13</v>
      </c>
    </row>
    <row r="26" spans="2:12" ht="24.75" customHeight="1">
      <c r="B26" s="2" t="s">
        <v>26</v>
      </c>
      <c r="C26" s="4">
        <v>11.095748527883192</v>
      </c>
      <c r="D26" s="5">
        <v>2</v>
      </c>
      <c r="E26" s="4">
        <v>11.095748527883192</v>
      </c>
      <c r="F26" s="5">
        <v>2</v>
      </c>
      <c r="G26" s="4">
        <v>11.076140405148315</v>
      </c>
      <c r="H26" s="5">
        <v>2</v>
      </c>
      <c r="I26" s="4">
        <v>11.107859905267684</v>
      </c>
      <c r="J26" s="5">
        <v>2</v>
      </c>
      <c r="K26" s="4">
        <v>11.107859905267684</v>
      </c>
      <c r="L26" s="5">
        <f t="shared" si="0"/>
        <v>2</v>
      </c>
    </row>
    <row r="27" spans="2:12" ht="24.75" customHeight="1">
      <c r="B27" s="2" t="s">
        <v>27</v>
      </c>
      <c r="C27" s="4">
        <v>1.5354465344242949</v>
      </c>
      <c r="D27" s="5">
        <v>17</v>
      </c>
      <c r="E27" s="4">
        <v>1.5354465344242949</v>
      </c>
      <c r="F27" s="5">
        <v>17</v>
      </c>
      <c r="G27" s="4">
        <v>1.5399964178934882</v>
      </c>
      <c r="H27" s="5">
        <v>17</v>
      </c>
      <c r="I27" s="4">
        <v>1.5444027612875488</v>
      </c>
      <c r="J27" s="5">
        <v>17</v>
      </c>
      <c r="K27" s="4">
        <v>1.5444027612875488</v>
      </c>
      <c r="L27" s="5">
        <f t="shared" si="0"/>
        <v>17</v>
      </c>
    </row>
    <row r="28" spans="2:12" ht="24.75" customHeight="1">
      <c r="B28" s="2" t="s">
        <v>28</v>
      </c>
      <c r="C28" s="4">
        <v>0.9528007824275514</v>
      </c>
      <c r="D28" s="5">
        <v>27</v>
      </c>
      <c r="E28" s="4">
        <v>0.9528007824275514</v>
      </c>
      <c r="F28" s="5">
        <v>27</v>
      </c>
      <c r="G28" s="4">
        <v>0.94803476004352849</v>
      </c>
      <c r="H28" s="5">
        <v>27</v>
      </c>
      <c r="I28" s="4">
        <v>0.9507594178463854</v>
      </c>
      <c r="J28" s="5">
        <v>27</v>
      </c>
      <c r="K28" s="4">
        <v>0.9507594178463854</v>
      </c>
      <c r="L28" s="5">
        <f t="shared" si="0"/>
        <v>27</v>
      </c>
    </row>
    <row r="29" spans="2:12" ht="24.75" customHeight="1">
      <c r="B29" s="2" t="s">
        <v>29</v>
      </c>
      <c r="C29" s="4">
        <v>1.2504474215930113</v>
      </c>
      <c r="D29" s="5">
        <v>21</v>
      </c>
      <c r="E29" s="4">
        <v>1.2504474215930113</v>
      </c>
      <c r="F29" s="5">
        <v>21</v>
      </c>
      <c r="G29" s="4">
        <v>1.2480375560994252</v>
      </c>
      <c r="H29" s="5">
        <v>21</v>
      </c>
      <c r="I29" s="4">
        <v>1.2516115083448309</v>
      </c>
      <c r="J29" s="5">
        <v>21</v>
      </c>
      <c r="K29" s="4">
        <v>1.2516115083448309</v>
      </c>
      <c r="L29" s="5">
        <f t="shared" si="0"/>
        <v>21</v>
      </c>
    </row>
    <row r="30" spans="2:12" ht="24.75" customHeight="1">
      <c r="B30" s="2" t="s">
        <v>30</v>
      </c>
      <c r="C30" s="4">
        <v>0.86205785076778463</v>
      </c>
      <c r="D30" s="5">
        <v>28</v>
      </c>
      <c r="E30" s="4">
        <v>0.86205785076778463</v>
      </c>
      <c r="F30" s="5">
        <v>28</v>
      </c>
      <c r="G30" s="4">
        <v>0.8552727166716938</v>
      </c>
      <c r="H30" s="5">
        <v>28</v>
      </c>
      <c r="I30" s="4">
        <v>0.85772192489563248</v>
      </c>
      <c r="J30" s="5">
        <v>28</v>
      </c>
      <c r="K30" s="4">
        <v>0.85772192489563248</v>
      </c>
      <c r="L30" s="5">
        <f t="shared" si="0"/>
        <v>28</v>
      </c>
    </row>
    <row r="31" spans="2:12" ht="24.75" customHeight="1">
      <c r="B31" s="2" t="s">
        <v>31</v>
      </c>
      <c r="C31" s="4">
        <v>1.737070206664264</v>
      </c>
      <c r="D31" s="5">
        <v>16</v>
      </c>
      <c r="E31" s="4">
        <v>1.737070206664264</v>
      </c>
      <c r="F31" s="5">
        <v>16</v>
      </c>
      <c r="G31" s="4">
        <v>1.7175438273507573</v>
      </c>
      <c r="H31" s="5">
        <v>16</v>
      </c>
      <c r="I31" s="4">
        <v>1.7224622848028934</v>
      </c>
      <c r="J31" s="5">
        <v>16</v>
      </c>
      <c r="K31" s="4">
        <v>1.7224622848028934</v>
      </c>
      <c r="L31" s="5">
        <f t="shared" si="0"/>
        <v>16</v>
      </c>
    </row>
    <row r="32" spans="2:12" ht="24.75" customHeight="1">
      <c r="B32" s="2" t="s">
        <v>32</v>
      </c>
      <c r="C32" s="4">
        <v>1.4637362880246958</v>
      </c>
      <c r="D32" s="5">
        <v>18</v>
      </c>
      <c r="E32" s="4">
        <v>1.4637362880246958</v>
      </c>
      <c r="F32" s="5">
        <v>18</v>
      </c>
      <c r="G32" s="4">
        <v>1.4534220162615259</v>
      </c>
      <c r="H32" s="5">
        <v>18</v>
      </c>
      <c r="I32" s="4">
        <v>1.4575951564827108</v>
      </c>
      <c r="J32" s="5">
        <v>18</v>
      </c>
      <c r="K32" s="4">
        <v>1.4575951564827108</v>
      </c>
      <c r="L32" s="5">
        <f t="shared" si="0"/>
        <v>18</v>
      </c>
    </row>
    <row r="33" spans="2:12" ht="24.75" customHeight="1">
      <c r="B33" s="2" t="s">
        <v>33</v>
      </c>
      <c r="C33" s="4">
        <v>1.7882128738311014</v>
      </c>
      <c r="D33" s="5">
        <v>14</v>
      </c>
      <c r="E33" s="4">
        <v>1.7882128738311014</v>
      </c>
      <c r="F33" s="5">
        <v>14</v>
      </c>
      <c r="G33" s="4">
        <v>1.7851328076719715</v>
      </c>
      <c r="H33" s="5">
        <v>14</v>
      </c>
      <c r="I33" s="4">
        <v>1.7902460431779077</v>
      </c>
      <c r="J33" s="5">
        <v>14</v>
      </c>
      <c r="K33" s="4">
        <v>1.7902460431779077</v>
      </c>
      <c r="L33" s="5">
        <f t="shared" si="0"/>
        <v>14</v>
      </c>
    </row>
    <row r="34" spans="2:12" ht="24.75" customHeight="1">
      <c r="B34" s="2" t="s">
        <v>34</v>
      </c>
      <c r="C34" s="4">
        <v>4.3414169036031325</v>
      </c>
      <c r="D34" s="5">
        <v>9</v>
      </c>
      <c r="E34" s="4">
        <v>4.3414169036031325</v>
      </c>
      <c r="F34" s="5">
        <v>9</v>
      </c>
      <c r="G34" s="4">
        <v>4.3467229396404905</v>
      </c>
      <c r="H34" s="5">
        <v>9</v>
      </c>
      <c r="I34" s="4">
        <v>4.3589846729422161</v>
      </c>
      <c r="J34" s="5">
        <v>9</v>
      </c>
      <c r="K34" s="4">
        <v>4.3589846729422161</v>
      </c>
      <c r="L34" s="5">
        <f t="shared" si="0"/>
        <v>9</v>
      </c>
    </row>
    <row r="35" spans="2:12" ht="24.75" customHeight="1">
      <c r="B35" s="2" t="s">
        <v>35</v>
      </c>
      <c r="C35" s="4">
        <v>1.1890516626892449</v>
      </c>
      <c r="D35" s="5">
        <v>23</v>
      </c>
      <c r="E35" s="4">
        <v>1.1890516626892449</v>
      </c>
      <c r="F35" s="5">
        <v>23</v>
      </c>
      <c r="G35" s="4">
        <v>1.1844693200550289</v>
      </c>
      <c r="H35" s="5">
        <v>23</v>
      </c>
      <c r="I35" s="4">
        <v>1.1878606214595488</v>
      </c>
      <c r="J35" s="5">
        <v>23</v>
      </c>
      <c r="K35" s="4">
        <v>1.1878606214595488</v>
      </c>
      <c r="L35" s="5">
        <f t="shared" si="0"/>
        <v>23</v>
      </c>
    </row>
    <row r="36" spans="2:12" ht="24.75" customHeight="1">
      <c r="B36" s="2" t="s">
        <v>36</v>
      </c>
      <c r="C36" s="4">
        <v>4.5354275017390346</v>
      </c>
      <c r="D36" s="5">
        <v>8</v>
      </c>
      <c r="E36" s="4">
        <v>4.5354275017390346</v>
      </c>
      <c r="F36" s="5">
        <v>8</v>
      </c>
      <c r="G36" s="4">
        <v>4.513791100898187</v>
      </c>
      <c r="H36" s="5">
        <v>8</v>
      </c>
      <c r="I36" s="4">
        <v>4.5267146004234977</v>
      </c>
      <c r="J36" s="5">
        <v>8</v>
      </c>
      <c r="K36" s="4">
        <v>4.5267146004234977</v>
      </c>
      <c r="L36" s="5">
        <f t="shared" si="0"/>
        <v>8</v>
      </c>
    </row>
    <row r="37" spans="2:12" ht="24.75" customHeight="1">
      <c r="B37" s="697" t="s">
        <v>38</v>
      </c>
    </row>
    <row r="39" spans="2:12" ht="24.75" customHeight="1">
      <c r="B39" s="508" t="s">
        <v>41</v>
      </c>
      <c r="C39" s="13"/>
      <c r="D39" s="13"/>
      <c r="L39" s="21" t="s">
        <v>0</v>
      </c>
    </row>
    <row r="40" spans="2:12" ht="24.75" customHeight="1">
      <c r="B40" s="527" t="s">
        <v>1</v>
      </c>
      <c r="C40" s="526">
        <v>1395</v>
      </c>
      <c r="D40" s="526"/>
      <c r="E40" s="526">
        <v>1396</v>
      </c>
      <c r="F40" s="526"/>
      <c r="G40" s="526">
        <v>1397</v>
      </c>
      <c r="H40" s="526"/>
      <c r="I40" s="526">
        <v>1398</v>
      </c>
      <c r="J40" s="526"/>
      <c r="K40" s="526">
        <v>1399</v>
      </c>
      <c r="L40" s="526"/>
    </row>
    <row r="41" spans="2:12" ht="24.75" customHeight="1">
      <c r="B41" s="528"/>
      <c r="C41" s="495" t="s">
        <v>39</v>
      </c>
      <c r="D41" s="495" t="s">
        <v>3</v>
      </c>
      <c r="E41" s="495" t="s">
        <v>39</v>
      </c>
      <c r="F41" s="495" t="s">
        <v>3</v>
      </c>
      <c r="G41" s="495" t="s">
        <v>39</v>
      </c>
      <c r="H41" s="495" t="s">
        <v>3</v>
      </c>
      <c r="I41" s="495" t="s">
        <v>39</v>
      </c>
      <c r="J41" s="495" t="s">
        <v>3</v>
      </c>
      <c r="K41" s="495" t="s">
        <v>39</v>
      </c>
      <c r="L41" s="495" t="s">
        <v>3</v>
      </c>
    </row>
    <row r="42" spans="2:12" ht="24.75" customHeight="1">
      <c r="B42" s="1" t="s">
        <v>4</v>
      </c>
      <c r="C42" s="3">
        <v>100</v>
      </c>
      <c r="D42" s="3" t="s">
        <v>352</v>
      </c>
      <c r="E42" s="3">
        <v>100</v>
      </c>
      <c r="F42" s="3" t="s">
        <v>352</v>
      </c>
      <c r="G42" s="3">
        <v>100</v>
      </c>
      <c r="H42" s="3" t="s">
        <v>352</v>
      </c>
      <c r="I42" s="3">
        <v>100</v>
      </c>
      <c r="J42" s="3" t="s">
        <v>352</v>
      </c>
      <c r="K42" s="3">
        <v>100</v>
      </c>
      <c r="L42" s="3" t="s">
        <v>352</v>
      </c>
    </row>
    <row r="43" spans="2:12" ht="24.75" customHeight="1">
      <c r="B43" s="2" t="s">
        <v>6</v>
      </c>
      <c r="C43" s="4">
        <v>4.6620046620046622</v>
      </c>
      <c r="D43" s="5">
        <v>7</v>
      </c>
      <c r="E43" s="4">
        <v>4.6620046620046622</v>
      </c>
      <c r="F43" s="5">
        <v>7</v>
      </c>
      <c r="G43" s="4">
        <v>4.8275862068965516</v>
      </c>
      <c r="H43" s="5">
        <v>7</v>
      </c>
      <c r="I43" s="4">
        <v>4.6875</v>
      </c>
      <c r="J43" s="5">
        <v>8</v>
      </c>
      <c r="K43" s="4">
        <v>4.5951859956236323</v>
      </c>
      <c r="L43" s="5">
        <f>RANK(K43,$K$43:$K$73)</f>
        <v>8</v>
      </c>
    </row>
    <row r="44" spans="2:12" ht="24.75" customHeight="1">
      <c r="B44" s="2" t="s">
        <v>7</v>
      </c>
      <c r="C44" s="4">
        <v>3.9627039627039626</v>
      </c>
      <c r="D44" s="5">
        <v>9</v>
      </c>
      <c r="E44" s="4">
        <v>3.9627039627039626</v>
      </c>
      <c r="F44" s="5">
        <v>9</v>
      </c>
      <c r="G44" s="4">
        <v>3.9080459770114944</v>
      </c>
      <c r="H44" s="5">
        <v>9</v>
      </c>
      <c r="I44" s="4">
        <v>3.7946428571428568</v>
      </c>
      <c r="J44" s="5">
        <v>9</v>
      </c>
      <c r="K44" s="4">
        <v>3.7199124726477026</v>
      </c>
      <c r="L44" s="5">
        <f t="shared" ref="L44:L73" si="1">RANK(K44,$K$43:$K$73)</f>
        <v>9</v>
      </c>
    </row>
    <row r="45" spans="2:12" ht="24.75" customHeight="1">
      <c r="B45" s="2" t="s">
        <v>8</v>
      </c>
      <c r="C45" s="4">
        <v>2.3310023310023311</v>
      </c>
      <c r="D45" s="5">
        <v>18</v>
      </c>
      <c r="E45" s="4">
        <v>2.3310023310023311</v>
      </c>
      <c r="F45" s="5">
        <v>18</v>
      </c>
      <c r="G45" s="4">
        <v>2.5287356321839081</v>
      </c>
      <c r="H45" s="5">
        <v>16</v>
      </c>
      <c r="I45" s="4">
        <v>2.4553571428571428</v>
      </c>
      <c r="J45" s="5">
        <v>16</v>
      </c>
      <c r="K45" s="4">
        <v>2.6258205689277898</v>
      </c>
      <c r="L45" s="5">
        <f t="shared" si="1"/>
        <v>15</v>
      </c>
    </row>
    <row r="46" spans="2:12" ht="24.75" customHeight="1">
      <c r="B46" s="2" t="s">
        <v>9</v>
      </c>
      <c r="C46" s="4">
        <v>5.5944055944055942</v>
      </c>
      <c r="D46" s="5">
        <v>4</v>
      </c>
      <c r="E46" s="4">
        <v>5.5944055944055942</v>
      </c>
      <c r="F46" s="5">
        <v>4</v>
      </c>
      <c r="G46" s="4">
        <v>5.5172413793103452</v>
      </c>
      <c r="H46" s="5">
        <v>4</v>
      </c>
      <c r="I46" s="4">
        <v>5.3571428571428568</v>
      </c>
      <c r="J46" s="5">
        <v>4</v>
      </c>
      <c r="K46" s="4">
        <v>5.2516411378555796</v>
      </c>
      <c r="L46" s="5">
        <f t="shared" si="1"/>
        <v>4</v>
      </c>
    </row>
    <row r="47" spans="2:12" ht="24.75" customHeight="1">
      <c r="B47" s="2" t="s">
        <v>10</v>
      </c>
      <c r="C47" s="4">
        <v>1.3986013986013985</v>
      </c>
      <c r="D47" s="5">
        <v>29</v>
      </c>
      <c r="E47" s="4">
        <v>1.3986013986013985</v>
      </c>
      <c r="F47" s="5">
        <v>29</v>
      </c>
      <c r="G47" s="4">
        <v>1.3793103448275863</v>
      </c>
      <c r="H47" s="5">
        <v>29</v>
      </c>
      <c r="I47" s="4">
        <v>1.3392857142857142</v>
      </c>
      <c r="J47" s="5">
        <v>29</v>
      </c>
      <c r="K47" s="4">
        <v>1.5317286652078774</v>
      </c>
      <c r="L47" s="5">
        <f t="shared" si="1"/>
        <v>29</v>
      </c>
    </row>
    <row r="48" spans="2:12" ht="24.75" customHeight="1">
      <c r="B48" s="2" t="s">
        <v>11</v>
      </c>
      <c r="C48" s="4">
        <v>2.3310023310023311</v>
      </c>
      <c r="D48" s="5">
        <v>18</v>
      </c>
      <c r="E48" s="4">
        <v>2.3310023310023311</v>
      </c>
      <c r="F48" s="5">
        <v>18</v>
      </c>
      <c r="G48" s="4">
        <v>2.2988505747126435</v>
      </c>
      <c r="H48" s="5">
        <v>19</v>
      </c>
      <c r="I48" s="4">
        <v>2.4553571428571428</v>
      </c>
      <c r="J48" s="5">
        <v>16</v>
      </c>
      <c r="K48" s="4">
        <v>2.6258205689277898</v>
      </c>
      <c r="L48" s="5">
        <f t="shared" si="1"/>
        <v>15</v>
      </c>
    </row>
    <row r="49" spans="2:12" ht="24.75" customHeight="1">
      <c r="B49" s="2" t="s">
        <v>12</v>
      </c>
      <c r="C49" s="4">
        <v>2.3310023310023311</v>
      </c>
      <c r="D49" s="5">
        <v>18</v>
      </c>
      <c r="E49" s="4">
        <v>2.3310023310023311</v>
      </c>
      <c r="F49" s="5">
        <v>18</v>
      </c>
      <c r="G49" s="4">
        <v>2.2988505747126435</v>
      </c>
      <c r="H49" s="5">
        <v>19</v>
      </c>
      <c r="I49" s="4">
        <v>2.2321428571428572</v>
      </c>
      <c r="J49" s="5">
        <v>20</v>
      </c>
      <c r="K49" s="4">
        <v>2.1881838074398248</v>
      </c>
      <c r="L49" s="5">
        <f t="shared" si="1"/>
        <v>20</v>
      </c>
    </row>
    <row r="50" spans="2:12" ht="24.75" customHeight="1">
      <c r="B50" s="2" t="s">
        <v>13</v>
      </c>
      <c r="C50" s="4">
        <v>3.7296037296037294</v>
      </c>
      <c r="D50" s="5">
        <v>10</v>
      </c>
      <c r="E50" s="4">
        <v>3.7296037296037294</v>
      </c>
      <c r="F50" s="5">
        <v>10</v>
      </c>
      <c r="G50" s="4">
        <v>3.6781609195402298</v>
      </c>
      <c r="H50" s="5">
        <v>10</v>
      </c>
      <c r="I50" s="4">
        <v>3.5714285714285712</v>
      </c>
      <c r="J50" s="5">
        <v>10</v>
      </c>
      <c r="K50" s="4">
        <v>3.5010940919037199</v>
      </c>
      <c r="L50" s="5">
        <f t="shared" si="1"/>
        <v>11</v>
      </c>
    </row>
    <row r="51" spans="2:12" ht="24.75" customHeight="1">
      <c r="B51" s="2" t="s">
        <v>14</v>
      </c>
      <c r="C51" s="4">
        <v>2.0979020979020979</v>
      </c>
      <c r="D51" s="5">
        <v>23</v>
      </c>
      <c r="E51" s="4">
        <v>2.0979020979020979</v>
      </c>
      <c r="F51" s="5">
        <v>23</v>
      </c>
      <c r="G51" s="4">
        <v>2.2988505747126435</v>
      </c>
      <c r="H51" s="5">
        <v>19</v>
      </c>
      <c r="I51" s="4">
        <v>2.2321428571428572</v>
      </c>
      <c r="J51" s="5">
        <v>20</v>
      </c>
      <c r="K51" s="4">
        <v>2.1881838074398248</v>
      </c>
      <c r="L51" s="5">
        <f t="shared" si="1"/>
        <v>20</v>
      </c>
    </row>
    <row r="52" spans="2:12" ht="24.75" customHeight="1">
      <c r="B52" s="2" t="s">
        <v>15</v>
      </c>
      <c r="C52" s="4">
        <v>2.5641025641025639</v>
      </c>
      <c r="D52" s="5">
        <v>16</v>
      </c>
      <c r="E52" s="4">
        <v>2.5641025641025639</v>
      </c>
      <c r="F52" s="5">
        <v>16</v>
      </c>
      <c r="G52" s="4">
        <v>2.5287356321839081</v>
      </c>
      <c r="H52" s="5">
        <v>16</v>
      </c>
      <c r="I52" s="4">
        <v>2.4553571428571428</v>
      </c>
      <c r="J52" s="5">
        <v>16</v>
      </c>
      <c r="K52" s="4">
        <v>2.4070021881838075</v>
      </c>
      <c r="L52" s="5">
        <f t="shared" si="1"/>
        <v>18</v>
      </c>
    </row>
    <row r="53" spans="2:12" ht="24.75" customHeight="1">
      <c r="B53" s="2" t="s">
        <v>16</v>
      </c>
      <c r="C53" s="4">
        <v>6.5268065268065261</v>
      </c>
      <c r="D53" s="5">
        <v>2</v>
      </c>
      <c r="E53" s="4">
        <v>6.5268065268065261</v>
      </c>
      <c r="F53" s="5">
        <v>2</v>
      </c>
      <c r="G53" s="4">
        <v>6.666666666666667</v>
      </c>
      <c r="H53" s="5">
        <v>1</v>
      </c>
      <c r="I53" s="4">
        <v>6.6964285714285712</v>
      </c>
      <c r="J53" s="5">
        <v>2</v>
      </c>
      <c r="K53" s="4">
        <v>7.2210065645514225</v>
      </c>
      <c r="L53" s="5">
        <f t="shared" si="1"/>
        <v>2</v>
      </c>
    </row>
    <row r="54" spans="2:12" ht="24.75" customHeight="1">
      <c r="B54" s="2" t="s">
        <v>17</v>
      </c>
      <c r="C54" s="4">
        <v>1.8648018648018647</v>
      </c>
      <c r="D54" s="5">
        <v>25</v>
      </c>
      <c r="E54" s="4">
        <v>1.8648018648018647</v>
      </c>
      <c r="F54" s="5">
        <v>25</v>
      </c>
      <c r="G54" s="4">
        <v>1.8390804597701149</v>
      </c>
      <c r="H54" s="5">
        <v>25</v>
      </c>
      <c r="I54" s="4">
        <v>1.7857142857142856</v>
      </c>
      <c r="J54" s="5">
        <v>26</v>
      </c>
      <c r="K54" s="4">
        <v>1.7505470459518599</v>
      </c>
      <c r="L54" s="5">
        <f t="shared" si="1"/>
        <v>26</v>
      </c>
    </row>
    <row r="55" spans="2:12" ht="24.75" customHeight="1">
      <c r="B55" s="2" t="s">
        <v>18</v>
      </c>
      <c r="C55" s="4">
        <v>6.2937062937062942</v>
      </c>
      <c r="D55" s="5">
        <v>3</v>
      </c>
      <c r="E55" s="4">
        <v>6.2937062937062942</v>
      </c>
      <c r="F55" s="5">
        <v>3</v>
      </c>
      <c r="G55" s="4">
        <v>6.2068965517241379</v>
      </c>
      <c r="H55" s="5">
        <v>3</v>
      </c>
      <c r="I55" s="4">
        <v>6.0267857142857144</v>
      </c>
      <c r="J55" s="5">
        <v>3</v>
      </c>
      <c r="K55" s="4">
        <v>6.1269146608315097</v>
      </c>
      <c r="L55" s="5">
        <f t="shared" si="1"/>
        <v>3</v>
      </c>
    </row>
    <row r="56" spans="2:12" ht="24.75" customHeight="1">
      <c r="B56" s="2" t="s">
        <v>19</v>
      </c>
      <c r="C56" s="4">
        <v>1.8648018648018647</v>
      </c>
      <c r="D56" s="5">
        <v>25</v>
      </c>
      <c r="E56" s="4">
        <v>1.8648018648018647</v>
      </c>
      <c r="F56" s="5">
        <v>25</v>
      </c>
      <c r="G56" s="4">
        <v>1.8390804597701149</v>
      </c>
      <c r="H56" s="5">
        <v>25</v>
      </c>
      <c r="I56" s="4">
        <v>1.7857142857142856</v>
      </c>
      <c r="J56" s="5">
        <v>26</v>
      </c>
      <c r="K56" s="4">
        <v>1.7505470459518599</v>
      </c>
      <c r="L56" s="5">
        <f t="shared" si="1"/>
        <v>26</v>
      </c>
    </row>
    <row r="57" spans="2:12" ht="24.75" customHeight="1">
      <c r="B57" s="2" t="s">
        <v>20</v>
      </c>
      <c r="C57" s="4">
        <v>1.8648018648018647</v>
      </c>
      <c r="D57" s="5">
        <v>25</v>
      </c>
      <c r="E57" s="4">
        <v>1.8648018648018647</v>
      </c>
      <c r="F57" s="5">
        <v>25</v>
      </c>
      <c r="G57" s="4">
        <v>1.8390804597701149</v>
      </c>
      <c r="H57" s="5">
        <v>25</v>
      </c>
      <c r="I57" s="4">
        <v>1.7857142857142856</v>
      </c>
      <c r="J57" s="5">
        <v>26</v>
      </c>
      <c r="K57" s="4">
        <v>1.7505470459518599</v>
      </c>
      <c r="L57" s="5">
        <f t="shared" si="1"/>
        <v>26</v>
      </c>
    </row>
    <row r="58" spans="2:12" ht="24.75" customHeight="1">
      <c r="B58" s="2" t="s">
        <v>21</v>
      </c>
      <c r="C58" s="4">
        <v>4.4289044289044286</v>
      </c>
      <c r="D58" s="5">
        <v>8</v>
      </c>
      <c r="E58" s="4">
        <v>4.4289044289044286</v>
      </c>
      <c r="F58" s="5">
        <v>8</v>
      </c>
      <c r="G58" s="4">
        <v>4.5977011494252871</v>
      </c>
      <c r="H58" s="5">
        <v>8</v>
      </c>
      <c r="I58" s="4">
        <v>5.1339285714285712</v>
      </c>
      <c r="J58" s="5">
        <v>5</v>
      </c>
      <c r="K58" s="4">
        <v>5.2516411378555796</v>
      </c>
      <c r="L58" s="5">
        <f t="shared" si="1"/>
        <v>4</v>
      </c>
    </row>
    <row r="59" spans="2:12" ht="24.75" customHeight="1">
      <c r="B59" s="2" t="s">
        <v>22</v>
      </c>
      <c r="C59" s="4">
        <v>6.7599067599067597</v>
      </c>
      <c r="D59" s="5">
        <v>1</v>
      </c>
      <c r="E59" s="4">
        <v>6.7599067599067597</v>
      </c>
      <c r="F59" s="5">
        <v>1</v>
      </c>
      <c r="G59" s="4">
        <v>6.666666666666667</v>
      </c>
      <c r="H59" s="5">
        <v>1</v>
      </c>
      <c r="I59" s="4">
        <v>8.0357142857142865</v>
      </c>
      <c r="J59" s="5">
        <v>1</v>
      </c>
      <c r="K59" s="4">
        <v>7.8774617067833699</v>
      </c>
      <c r="L59" s="5">
        <f t="shared" si="1"/>
        <v>1</v>
      </c>
    </row>
    <row r="60" spans="2:12" ht="24.75" customHeight="1">
      <c r="B60" s="2" t="s">
        <v>23</v>
      </c>
      <c r="C60" s="4">
        <v>1.3986013986013985</v>
      </c>
      <c r="D60" s="5">
        <v>29</v>
      </c>
      <c r="E60" s="4">
        <v>1.3986013986013985</v>
      </c>
      <c r="F60" s="5">
        <v>29</v>
      </c>
      <c r="G60" s="4">
        <v>1.3793103448275863</v>
      </c>
      <c r="H60" s="5">
        <v>29</v>
      </c>
      <c r="I60" s="4">
        <v>1.3392857142857142</v>
      </c>
      <c r="J60" s="5">
        <v>29</v>
      </c>
      <c r="K60" s="4">
        <v>1.3129102844638949</v>
      </c>
      <c r="L60" s="5">
        <f t="shared" si="1"/>
        <v>30</v>
      </c>
    </row>
    <row r="61" spans="2:12" ht="24.75" customHeight="1">
      <c r="B61" s="2" t="s">
        <v>24</v>
      </c>
      <c r="C61" s="4">
        <v>0.23310023310023309</v>
      </c>
      <c r="D61" s="5">
        <v>31</v>
      </c>
      <c r="E61" s="4">
        <v>0.23310023310023309</v>
      </c>
      <c r="F61" s="5">
        <v>31</v>
      </c>
      <c r="G61" s="4">
        <v>0.22988505747126436</v>
      </c>
      <c r="H61" s="5">
        <v>31</v>
      </c>
      <c r="I61" s="4">
        <v>0.2232142857142857</v>
      </c>
      <c r="J61" s="5">
        <v>31</v>
      </c>
      <c r="K61" s="4">
        <v>0.21881838074398249</v>
      </c>
      <c r="L61" s="5">
        <f t="shared" si="1"/>
        <v>31</v>
      </c>
    </row>
    <row r="62" spans="2:12" ht="24.75" customHeight="1">
      <c r="B62" s="2" t="s">
        <v>25</v>
      </c>
      <c r="C62" s="4">
        <v>2.3310023310023311</v>
      </c>
      <c r="D62" s="5">
        <v>18</v>
      </c>
      <c r="E62" s="4">
        <v>2.3310023310023311</v>
      </c>
      <c r="F62" s="5">
        <v>18</v>
      </c>
      <c r="G62" s="4">
        <v>2.2988505747126435</v>
      </c>
      <c r="H62" s="5">
        <v>19</v>
      </c>
      <c r="I62" s="4">
        <v>2.2321428571428572</v>
      </c>
      <c r="J62" s="5">
        <v>20</v>
      </c>
      <c r="K62" s="4">
        <v>2.1881838074398248</v>
      </c>
      <c r="L62" s="5">
        <f t="shared" si="1"/>
        <v>20</v>
      </c>
    </row>
    <row r="63" spans="2:12" ht="24.75" customHeight="1">
      <c r="B63" s="2" t="s">
        <v>26</v>
      </c>
      <c r="C63" s="4">
        <v>5.3613053613053614</v>
      </c>
      <c r="D63" s="5">
        <v>5</v>
      </c>
      <c r="E63" s="4">
        <v>5.3613053613053614</v>
      </c>
      <c r="F63" s="5">
        <v>5</v>
      </c>
      <c r="G63" s="4">
        <v>5.2873563218390807</v>
      </c>
      <c r="H63" s="5">
        <v>5</v>
      </c>
      <c r="I63" s="4">
        <v>5.1339285714285712</v>
      </c>
      <c r="J63" s="5">
        <v>5</v>
      </c>
      <c r="K63" s="4">
        <v>5.0328227571115978</v>
      </c>
      <c r="L63" s="5">
        <f t="shared" si="1"/>
        <v>6</v>
      </c>
    </row>
    <row r="64" spans="2:12" ht="24.75" customHeight="1">
      <c r="B64" s="2" t="s">
        <v>27</v>
      </c>
      <c r="C64" s="4">
        <v>3.263403263403263</v>
      </c>
      <c r="D64" s="5">
        <v>12</v>
      </c>
      <c r="E64" s="4">
        <v>3.263403263403263</v>
      </c>
      <c r="F64" s="5">
        <v>12</v>
      </c>
      <c r="G64" s="4">
        <v>3.2183908045977012</v>
      </c>
      <c r="H64" s="5">
        <v>12</v>
      </c>
      <c r="I64" s="4">
        <v>3.125</v>
      </c>
      <c r="J64" s="5">
        <v>12</v>
      </c>
      <c r="K64" s="4">
        <v>3.0634573304157549</v>
      </c>
      <c r="L64" s="5">
        <f t="shared" si="1"/>
        <v>12</v>
      </c>
    </row>
    <row r="65" spans="2:12" ht="24.75" customHeight="1">
      <c r="B65" s="2" t="s">
        <v>28</v>
      </c>
      <c r="C65" s="4">
        <v>1.8648018648018647</v>
      </c>
      <c r="D65" s="5">
        <v>25</v>
      </c>
      <c r="E65" s="4">
        <v>1.8648018648018647</v>
      </c>
      <c r="F65" s="5">
        <v>25</v>
      </c>
      <c r="G65" s="4">
        <v>1.8390804597701149</v>
      </c>
      <c r="H65" s="5">
        <v>25</v>
      </c>
      <c r="I65" s="4">
        <v>2.0089285714285716</v>
      </c>
      <c r="J65" s="5">
        <v>25</v>
      </c>
      <c r="K65" s="4">
        <v>1.9693654266958425</v>
      </c>
      <c r="L65" s="5">
        <f t="shared" si="1"/>
        <v>25</v>
      </c>
    </row>
    <row r="66" spans="2:12" ht="24.75" customHeight="1">
      <c r="B66" s="2" t="s">
        <v>29</v>
      </c>
      <c r="C66" s="4">
        <v>3.263403263403263</v>
      </c>
      <c r="D66" s="5">
        <v>12</v>
      </c>
      <c r="E66" s="4">
        <v>3.263403263403263</v>
      </c>
      <c r="F66" s="5">
        <v>12</v>
      </c>
      <c r="G66" s="4">
        <v>3.2183908045977012</v>
      </c>
      <c r="H66" s="5">
        <v>12</v>
      </c>
      <c r="I66" s="4">
        <v>3.125</v>
      </c>
      <c r="J66" s="5">
        <v>12</v>
      </c>
      <c r="K66" s="4">
        <v>3.0634573304157549</v>
      </c>
      <c r="L66" s="5">
        <f t="shared" si="1"/>
        <v>12</v>
      </c>
    </row>
    <row r="67" spans="2:12" ht="24.75" customHeight="1">
      <c r="B67" s="2" t="s">
        <v>30</v>
      </c>
      <c r="C67" s="4">
        <v>3.7296037296037294</v>
      </c>
      <c r="D67" s="5">
        <v>10</v>
      </c>
      <c r="E67" s="4">
        <v>3.7296037296037294</v>
      </c>
      <c r="F67" s="5">
        <v>10</v>
      </c>
      <c r="G67" s="4">
        <v>3.6781609195402298</v>
      </c>
      <c r="H67" s="5">
        <v>10</v>
      </c>
      <c r="I67" s="4">
        <v>3.5714285714285712</v>
      </c>
      <c r="J67" s="5">
        <v>10</v>
      </c>
      <c r="K67" s="4">
        <v>3.7199124726477026</v>
      </c>
      <c r="L67" s="5">
        <f t="shared" si="1"/>
        <v>9</v>
      </c>
    </row>
    <row r="68" spans="2:12" ht="24.75" customHeight="1">
      <c r="B68" s="2" t="s">
        <v>31</v>
      </c>
      <c r="C68" s="4">
        <v>2.5641025641025639</v>
      </c>
      <c r="D68" s="5">
        <v>16</v>
      </c>
      <c r="E68" s="4">
        <v>2.5641025641025639</v>
      </c>
      <c r="F68" s="5">
        <v>16</v>
      </c>
      <c r="G68" s="4">
        <v>2.5287356321839081</v>
      </c>
      <c r="H68" s="5">
        <v>16</v>
      </c>
      <c r="I68" s="4">
        <v>2.4553571428571428</v>
      </c>
      <c r="J68" s="5">
        <v>16</v>
      </c>
      <c r="K68" s="4">
        <v>2.4070021881838075</v>
      </c>
      <c r="L68" s="5">
        <f t="shared" si="1"/>
        <v>18</v>
      </c>
    </row>
    <row r="69" spans="2:12" ht="24.75" customHeight="1">
      <c r="B69" s="2" t="s">
        <v>32</v>
      </c>
      <c r="C69" s="4">
        <v>5.1282051282051277</v>
      </c>
      <c r="D69" s="5">
        <v>6</v>
      </c>
      <c r="E69" s="4">
        <v>5.1282051282051277</v>
      </c>
      <c r="F69" s="5">
        <v>6</v>
      </c>
      <c r="G69" s="4">
        <v>5.0574712643678161</v>
      </c>
      <c r="H69" s="5">
        <v>6</v>
      </c>
      <c r="I69" s="4">
        <v>4.9107142857142856</v>
      </c>
      <c r="J69" s="5">
        <v>7</v>
      </c>
      <c r="K69" s="4">
        <v>4.814004376367615</v>
      </c>
      <c r="L69" s="5">
        <f t="shared" si="1"/>
        <v>7</v>
      </c>
    </row>
    <row r="70" spans="2:12" ht="24.75" customHeight="1">
      <c r="B70" s="2" t="s">
        <v>33</v>
      </c>
      <c r="C70" s="4">
        <v>2.7972027972027971</v>
      </c>
      <c r="D70" s="5">
        <v>15</v>
      </c>
      <c r="E70" s="4">
        <v>2.7972027972027971</v>
      </c>
      <c r="F70" s="5">
        <v>15</v>
      </c>
      <c r="G70" s="4">
        <v>2.7586206896551726</v>
      </c>
      <c r="H70" s="5">
        <v>15</v>
      </c>
      <c r="I70" s="4">
        <v>2.6785714285714284</v>
      </c>
      <c r="J70" s="5">
        <v>15</v>
      </c>
      <c r="K70" s="4">
        <v>2.6258205689277898</v>
      </c>
      <c r="L70" s="5">
        <f t="shared" si="1"/>
        <v>15</v>
      </c>
    </row>
    <row r="71" spans="2:12" ht="24.75" customHeight="1">
      <c r="B71" s="2" t="s">
        <v>34</v>
      </c>
      <c r="C71" s="4">
        <v>3.0303030303030303</v>
      </c>
      <c r="D71" s="5">
        <v>14</v>
      </c>
      <c r="E71" s="4">
        <v>3.0303030303030303</v>
      </c>
      <c r="F71" s="5">
        <v>14</v>
      </c>
      <c r="G71" s="4">
        <v>2.9885057471264367</v>
      </c>
      <c r="H71" s="5">
        <v>14</v>
      </c>
      <c r="I71" s="4">
        <v>2.9017857142857144</v>
      </c>
      <c r="J71" s="5">
        <v>14</v>
      </c>
      <c r="K71" s="4">
        <v>2.8446389496717726</v>
      </c>
      <c r="L71" s="5">
        <f t="shared" si="1"/>
        <v>14</v>
      </c>
    </row>
    <row r="72" spans="2:12" ht="24.75" customHeight="1">
      <c r="B72" s="2" t="s">
        <v>35</v>
      </c>
      <c r="C72" s="4">
        <v>2.0979020979020979</v>
      </c>
      <c r="D72" s="5">
        <v>23</v>
      </c>
      <c r="E72" s="4">
        <v>2.0979020979020979</v>
      </c>
      <c r="F72" s="5">
        <v>23</v>
      </c>
      <c r="G72" s="4">
        <v>2.2988505747126435</v>
      </c>
      <c r="H72" s="5">
        <v>19</v>
      </c>
      <c r="I72" s="4">
        <v>2.2321428571428572</v>
      </c>
      <c r="J72" s="5">
        <v>20</v>
      </c>
      <c r="K72" s="4">
        <v>2.1881838074398248</v>
      </c>
      <c r="L72" s="5">
        <f t="shared" si="1"/>
        <v>20</v>
      </c>
    </row>
    <row r="73" spans="2:12" ht="24.75" customHeight="1">
      <c r="B73" s="2" t="s">
        <v>36</v>
      </c>
      <c r="C73" s="4">
        <v>2.3310023310023311</v>
      </c>
      <c r="D73" s="5">
        <v>18</v>
      </c>
      <c r="E73" s="4">
        <v>2.3310023310023311</v>
      </c>
      <c r="F73" s="5">
        <v>18</v>
      </c>
      <c r="G73" s="4">
        <v>2.2988505747126435</v>
      </c>
      <c r="H73" s="5">
        <v>19</v>
      </c>
      <c r="I73" s="4">
        <v>2.2321428571428572</v>
      </c>
      <c r="J73" s="5">
        <v>20</v>
      </c>
      <c r="K73" s="4">
        <v>2.1881838074398248</v>
      </c>
      <c r="L73" s="5">
        <f t="shared" si="1"/>
        <v>20</v>
      </c>
    </row>
    <row r="74" spans="2:12" ht="24.75" customHeight="1">
      <c r="B74" s="697" t="s">
        <v>40</v>
      </c>
    </row>
    <row r="76" spans="2:12" ht="24.75" customHeight="1">
      <c r="B76" s="508" t="s">
        <v>42</v>
      </c>
      <c r="C76" s="13"/>
      <c r="D76" s="13"/>
      <c r="L76" s="7" t="s">
        <v>0</v>
      </c>
    </row>
    <row r="77" spans="2:12" ht="24.75" customHeight="1">
      <c r="B77" s="525" t="s">
        <v>1</v>
      </c>
      <c r="C77" s="526">
        <v>1395</v>
      </c>
      <c r="D77" s="526"/>
      <c r="E77" s="526">
        <v>1396</v>
      </c>
      <c r="F77" s="526"/>
      <c r="G77" s="526">
        <v>1397</v>
      </c>
      <c r="H77" s="526"/>
      <c r="I77" s="526">
        <v>1398</v>
      </c>
      <c r="J77" s="526"/>
      <c r="K77" s="526">
        <v>1399</v>
      </c>
      <c r="L77" s="526"/>
    </row>
    <row r="78" spans="2:12" ht="24.75" customHeight="1">
      <c r="B78" s="525"/>
      <c r="C78" s="495" t="s">
        <v>39</v>
      </c>
      <c r="D78" s="495" t="s">
        <v>3</v>
      </c>
      <c r="E78" s="495" t="s">
        <v>39</v>
      </c>
      <c r="F78" s="495" t="s">
        <v>3</v>
      </c>
      <c r="G78" s="495" t="s">
        <v>39</v>
      </c>
      <c r="H78" s="495" t="s">
        <v>3</v>
      </c>
      <c r="I78" s="495" t="s">
        <v>39</v>
      </c>
      <c r="J78" s="495" t="s">
        <v>3</v>
      </c>
      <c r="K78" s="495" t="s">
        <v>39</v>
      </c>
      <c r="L78" s="495" t="s">
        <v>3</v>
      </c>
    </row>
    <row r="79" spans="2:12" ht="24.75" customHeight="1">
      <c r="B79" s="1" t="s">
        <v>4</v>
      </c>
      <c r="C79" s="3">
        <v>100</v>
      </c>
      <c r="D79" s="3" t="s">
        <v>352</v>
      </c>
      <c r="E79" s="3">
        <v>100</v>
      </c>
      <c r="F79" s="3" t="s">
        <v>352</v>
      </c>
      <c r="G79" s="3">
        <v>100</v>
      </c>
      <c r="H79" s="3" t="s">
        <v>352</v>
      </c>
      <c r="I79" s="3">
        <v>100</v>
      </c>
      <c r="J79" s="3" t="s">
        <v>352</v>
      </c>
      <c r="K79" s="3">
        <v>100</v>
      </c>
      <c r="L79" s="3" t="s">
        <v>352</v>
      </c>
    </row>
    <row r="80" spans="2:12" ht="24.75" customHeight="1">
      <c r="B80" s="2" t="s">
        <v>6</v>
      </c>
      <c r="C80" s="4">
        <v>4.1587901701323249</v>
      </c>
      <c r="D80" s="5">
        <v>8</v>
      </c>
      <c r="E80" s="4">
        <v>4.1587901701323249</v>
      </c>
      <c r="F80" s="5">
        <v>8</v>
      </c>
      <c r="G80" s="4">
        <v>4.2632066728452278</v>
      </c>
      <c r="H80" s="5">
        <v>8</v>
      </c>
      <c r="I80" s="4">
        <v>4.1780199818346953</v>
      </c>
      <c r="J80" s="5">
        <v>8</v>
      </c>
      <c r="K80" s="4">
        <v>4.1740674955595027</v>
      </c>
      <c r="L80" s="5">
        <f>RANK(K80,$K$80:$K$110)</f>
        <v>8</v>
      </c>
    </row>
    <row r="81" spans="2:12" ht="24.75" customHeight="1">
      <c r="B81" s="2" t="s">
        <v>7</v>
      </c>
      <c r="C81" s="4">
        <v>3.7807183364839321</v>
      </c>
      <c r="D81" s="5">
        <v>10</v>
      </c>
      <c r="E81" s="4">
        <v>3.7807183364839321</v>
      </c>
      <c r="F81" s="5">
        <v>10</v>
      </c>
      <c r="G81" s="4">
        <v>3.7998146431881374</v>
      </c>
      <c r="H81" s="5">
        <v>10</v>
      </c>
      <c r="I81" s="4">
        <v>3.7238873751135335</v>
      </c>
      <c r="J81" s="5">
        <v>10</v>
      </c>
      <c r="K81" s="4">
        <v>3.8188277087033748</v>
      </c>
      <c r="L81" s="5">
        <f t="shared" ref="L81:L110" si="2">RANK(K81,$K$80:$K$110)</f>
        <v>10</v>
      </c>
    </row>
    <row r="82" spans="2:12" ht="24.75" customHeight="1">
      <c r="B82" s="2" t="s">
        <v>8</v>
      </c>
      <c r="C82" s="4">
        <v>2.7410207939508506</v>
      </c>
      <c r="D82" s="5">
        <v>16</v>
      </c>
      <c r="E82" s="4">
        <v>2.7410207939508506</v>
      </c>
      <c r="F82" s="5">
        <v>16</v>
      </c>
      <c r="G82" s="4">
        <v>2.7803521779425395</v>
      </c>
      <c r="H82" s="5">
        <v>16</v>
      </c>
      <c r="I82" s="4">
        <v>2.7247956403269753</v>
      </c>
      <c r="J82" s="5">
        <v>16</v>
      </c>
      <c r="K82" s="4">
        <v>2.7531083481349912</v>
      </c>
      <c r="L82" s="5">
        <f t="shared" si="2"/>
        <v>14</v>
      </c>
    </row>
    <row r="83" spans="2:12" ht="24.75" customHeight="1">
      <c r="B83" s="2" t="s">
        <v>9</v>
      </c>
      <c r="C83" s="4">
        <v>4.8204158790170135</v>
      </c>
      <c r="D83" s="5">
        <v>6</v>
      </c>
      <c r="E83" s="4">
        <v>4.8204158790170135</v>
      </c>
      <c r="F83" s="5">
        <v>6</v>
      </c>
      <c r="G83" s="4">
        <v>4.8192771084337354</v>
      </c>
      <c r="H83" s="5">
        <v>6</v>
      </c>
      <c r="I83" s="4">
        <v>4.7229791099000904</v>
      </c>
      <c r="J83" s="5">
        <v>7</v>
      </c>
      <c r="K83" s="4">
        <v>4.6181172291296626</v>
      </c>
      <c r="L83" s="5">
        <f t="shared" si="2"/>
        <v>7</v>
      </c>
    </row>
    <row r="84" spans="2:12" ht="24.75" customHeight="1">
      <c r="B84" s="2" t="s">
        <v>10</v>
      </c>
      <c r="C84" s="4">
        <v>1.2287334593572778</v>
      </c>
      <c r="D84" s="5">
        <v>30</v>
      </c>
      <c r="E84" s="4">
        <v>1.2287334593572778</v>
      </c>
      <c r="F84" s="5">
        <v>30</v>
      </c>
      <c r="G84" s="4">
        <v>1.2048192771084338</v>
      </c>
      <c r="H84" s="5">
        <v>30</v>
      </c>
      <c r="I84" s="4">
        <v>1.1807447774750226</v>
      </c>
      <c r="J84" s="5">
        <v>30</v>
      </c>
      <c r="K84" s="4">
        <v>1.2433392539964476</v>
      </c>
      <c r="L84" s="5">
        <f t="shared" si="2"/>
        <v>30</v>
      </c>
    </row>
    <row r="85" spans="2:12" ht="24.75" customHeight="1">
      <c r="B85" s="2" t="s">
        <v>11</v>
      </c>
      <c r="C85" s="4">
        <v>2.4574669187145557</v>
      </c>
      <c r="D85" s="5">
        <v>18</v>
      </c>
      <c r="E85" s="4">
        <v>2.4574669187145557</v>
      </c>
      <c r="F85" s="5">
        <v>18</v>
      </c>
      <c r="G85" s="4">
        <v>2.5023169601482853</v>
      </c>
      <c r="H85" s="5">
        <v>17</v>
      </c>
      <c r="I85" s="4">
        <v>2.5431425976385107</v>
      </c>
      <c r="J85" s="5">
        <v>17</v>
      </c>
      <c r="K85" s="4">
        <v>2.5754884547069272</v>
      </c>
      <c r="L85" s="5">
        <f t="shared" si="2"/>
        <v>17</v>
      </c>
    </row>
    <row r="86" spans="2:12" ht="24.75" customHeight="1">
      <c r="B86" s="2" t="s">
        <v>12</v>
      </c>
      <c r="C86" s="4">
        <v>2.3629489603024574</v>
      </c>
      <c r="D86" s="5">
        <v>19</v>
      </c>
      <c r="E86" s="4">
        <v>2.3629489603024574</v>
      </c>
      <c r="F86" s="5">
        <v>19</v>
      </c>
      <c r="G86" s="4">
        <v>2.4096385542168677</v>
      </c>
      <c r="H86" s="5">
        <v>19</v>
      </c>
      <c r="I86" s="4">
        <v>2.4523160762942782</v>
      </c>
      <c r="J86" s="5">
        <v>18</v>
      </c>
      <c r="K86" s="4">
        <v>2.3978685612788633</v>
      </c>
      <c r="L86" s="5">
        <f t="shared" si="2"/>
        <v>18</v>
      </c>
    </row>
    <row r="87" spans="2:12" ht="24.75" customHeight="1">
      <c r="B87" s="2" t="s">
        <v>13</v>
      </c>
      <c r="C87" s="4">
        <v>3.1190926275992439</v>
      </c>
      <c r="D87" s="5">
        <v>12</v>
      </c>
      <c r="E87" s="4">
        <v>3.1190926275992439</v>
      </c>
      <c r="F87" s="5">
        <v>12</v>
      </c>
      <c r="G87" s="4">
        <v>3.1510658016682109</v>
      </c>
      <c r="H87" s="5">
        <v>12</v>
      </c>
      <c r="I87" s="4">
        <v>3.0881017257039058</v>
      </c>
      <c r="J87" s="5">
        <v>12</v>
      </c>
      <c r="K87" s="4">
        <v>3.0195381882770871</v>
      </c>
      <c r="L87" s="5">
        <f t="shared" si="2"/>
        <v>12</v>
      </c>
    </row>
    <row r="88" spans="2:12" ht="24.75" customHeight="1">
      <c r="B88" s="2" t="s">
        <v>14</v>
      </c>
      <c r="C88" s="4">
        <v>2.3629489603024574</v>
      </c>
      <c r="D88" s="5">
        <v>19</v>
      </c>
      <c r="E88" s="4">
        <v>2.3629489603024574</v>
      </c>
      <c r="F88" s="5">
        <v>19</v>
      </c>
      <c r="G88" s="4">
        <v>2.4096385542168677</v>
      </c>
      <c r="H88" s="5">
        <v>19</v>
      </c>
      <c r="I88" s="4">
        <v>2.3614895549500452</v>
      </c>
      <c r="J88" s="5">
        <v>20</v>
      </c>
      <c r="K88" s="4">
        <v>2.3090586145648313</v>
      </c>
      <c r="L88" s="5">
        <f t="shared" si="2"/>
        <v>21</v>
      </c>
    </row>
    <row r="89" spans="2:12" ht="24.75" customHeight="1">
      <c r="B89" s="2" t="s">
        <v>15</v>
      </c>
      <c r="C89" s="4">
        <v>2.3629489603024574</v>
      </c>
      <c r="D89" s="5">
        <v>19</v>
      </c>
      <c r="E89" s="4">
        <v>2.3629489603024574</v>
      </c>
      <c r="F89" s="5">
        <v>19</v>
      </c>
      <c r="G89" s="4">
        <v>2.3169601482854496</v>
      </c>
      <c r="H89" s="5">
        <v>22</v>
      </c>
      <c r="I89" s="4">
        <v>2.2706630336058127</v>
      </c>
      <c r="J89" s="5">
        <v>22</v>
      </c>
      <c r="K89" s="4">
        <v>2.3978685612788633</v>
      </c>
      <c r="L89" s="5">
        <f t="shared" si="2"/>
        <v>18</v>
      </c>
    </row>
    <row r="90" spans="2:12" ht="24.75" customHeight="1">
      <c r="B90" s="2" t="s">
        <v>16</v>
      </c>
      <c r="C90" s="4">
        <v>6.6162570888468801</v>
      </c>
      <c r="D90" s="5">
        <v>2</v>
      </c>
      <c r="E90" s="4">
        <v>6.6162570888468801</v>
      </c>
      <c r="F90" s="5">
        <v>2</v>
      </c>
      <c r="G90" s="4">
        <v>6.5801668211306774</v>
      </c>
      <c r="H90" s="5">
        <v>2</v>
      </c>
      <c r="I90" s="4">
        <v>6.7211625794732051</v>
      </c>
      <c r="J90" s="5">
        <v>2</v>
      </c>
      <c r="K90" s="4">
        <v>7.1936056838365907</v>
      </c>
      <c r="L90" s="5">
        <f t="shared" si="2"/>
        <v>2</v>
      </c>
    </row>
    <row r="91" spans="2:12" ht="24.75" customHeight="1">
      <c r="B91" s="2" t="s">
        <v>17</v>
      </c>
      <c r="C91" s="4">
        <v>1.7958412098298677</v>
      </c>
      <c r="D91" s="5">
        <v>25</v>
      </c>
      <c r="E91" s="4">
        <v>1.7958412098298677</v>
      </c>
      <c r="F91" s="5">
        <v>25</v>
      </c>
      <c r="G91" s="4">
        <v>1.7608897126969416</v>
      </c>
      <c r="H91" s="5">
        <v>25</v>
      </c>
      <c r="I91" s="4">
        <v>1.725703905540418</v>
      </c>
      <c r="J91" s="5">
        <v>26</v>
      </c>
      <c r="K91" s="4">
        <v>1.6873889875666075</v>
      </c>
      <c r="L91" s="5">
        <f t="shared" si="2"/>
        <v>26</v>
      </c>
    </row>
    <row r="92" spans="2:12" ht="24.75" customHeight="1">
      <c r="B92" s="2" t="s">
        <v>18</v>
      </c>
      <c r="C92" s="4">
        <v>6.3327032136105856</v>
      </c>
      <c r="D92" s="5">
        <v>3</v>
      </c>
      <c r="E92" s="4">
        <v>6.3327032136105856</v>
      </c>
      <c r="F92" s="5">
        <v>3</v>
      </c>
      <c r="G92" s="4">
        <v>6.2094531974050042</v>
      </c>
      <c r="H92" s="5">
        <v>3</v>
      </c>
      <c r="I92" s="4">
        <v>6.0853769300635792</v>
      </c>
      <c r="J92" s="5">
        <v>3</v>
      </c>
      <c r="K92" s="4">
        <v>6.0390763765541742</v>
      </c>
      <c r="L92" s="5">
        <f t="shared" si="2"/>
        <v>3</v>
      </c>
    </row>
    <row r="93" spans="2:12" ht="24.75" customHeight="1">
      <c r="B93" s="2" t="s">
        <v>19</v>
      </c>
      <c r="C93" s="4">
        <v>1.6068052930056711</v>
      </c>
      <c r="D93" s="5">
        <v>28</v>
      </c>
      <c r="E93" s="4">
        <v>1.6068052930056711</v>
      </c>
      <c r="F93" s="5">
        <v>28</v>
      </c>
      <c r="G93" s="4">
        <v>1.6682113067655238</v>
      </c>
      <c r="H93" s="5">
        <v>28</v>
      </c>
      <c r="I93" s="4">
        <v>1.6348773841961852</v>
      </c>
      <c r="J93" s="5">
        <v>28</v>
      </c>
      <c r="K93" s="4">
        <v>1.6873889875666075</v>
      </c>
      <c r="L93" s="5">
        <f t="shared" si="2"/>
        <v>26</v>
      </c>
    </row>
    <row r="94" spans="2:12" ht="24.75" customHeight="1">
      <c r="B94" s="2" t="s">
        <v>20</v>
      </c>
      <c r="C94" s="4">
        <v>1.4177693761814745</v>
      </c>
      <c r="D94" s="5">
        <v>29</v>
      </c>
      <c r="E94" s="4">
        <v>1.4177693761814745</v>
      </c>
      <c r="F94" s="5">
        <v>29</v>
      </c>
      <c r="G94" s="4">
        <v>1.3901760889712698</v>
      </c>
      <c r="H94" s="5">
        <v>29</v>
      </c>
      <c r="I94" s="4">
        <v>1.3623978201634876</v>
      </c>
      <c r="J94" s="5">
        <v>29</v>
      </c>
      <c r="K94" s="4">
        <v>1.4209591474245116</v>
      </c>
      <c r="L94" s="5">
        <f t="shared" si="2"/>
        <v>29</v>
      </c>
    </row>
    <row r="95" spans="2:12" ht="24.75" customHeight="1">
      <c r="B95" s="2" t="s">
        <v>21</v>
      </c>
      <c r="C95" s="4">
        <v>4.536862003780719</v>
      </c>
      <c r="D95" s="5">
        <v>7</v>
      </c>
      <c r="E95" s="4">
        <v>4.536862003780719</v>
      </c>
      <c r="F95" s="5">
        <v>7</v>
      </c>
      <c r="G95" s="4">
        <v>4.6339202965708992</v>
      </c>
      <c r="H95" s="5">
        <v>7</v>
      </c>
      <c r="I95" s="4">
        <v>5.2679382379654864</v>
      </c>
      <c r="J95" s="5">
        <v>5</v>
      </c>
      <c r="K95" s="4">
        <v>5.2397868561278864</v>
      </c>
      <c r="L95" s="5">
        <f t="shared" si="2"/>
        <v>5</v>
      </c>
    </row>
    <row r="96" spans="2:12" ht="24.75" customHeight="1">
      <c r="B96" s="2" t="s">
        <v>22</v>
      </c>
      <c r="C96" s="4">
        <v>7.9395085066162565</v>
      </c>
      <c r="D96" s="5">
        <v>1</v>
      </c>
      <c r="E96" s="4">
        <v>7.9395085066162565</v>
      </c>
      <c r="F96" s="5">
        <v>1</v>
      </c>
      <c r="G96" s="4">
        <v>7.9703429101019463</v>
      </c>
      <c r="H96" s="5">
        <v>1</v>
      </c>
      <c r="I96" s="4">
        <v>8.4468664850136239</v>
      </c>
      <c r="J96" s="5">
        <v>1</v>
      </c>
      <c r="K96" s="4">
        <v>8.3481349911190055</v>
      </c>
      <c r="L96" s="5">
        <f t="shared" si="2"/>
        <v>1</v>
      </c>
    </row>
    <row r="97" spans="2:12" ht="24.75" customHeight="1">
      <c r="B97" s="2" t="s">
        <v>23</v>
      </c>
      <c r="C97" s="4">
        <v>1.7958412098298677</v>
      </c>
      <c r="D97" s="5">
        <v>25</v>
      </c>
      <c r="E97" s="4">
        <v>1.7958412098298677</v>
      </c>
      <c r="F97" s="5">
        <v>25</v>
      </c>
      <c r="G97" s="4">
        <v>1.7608897126969416</v>
      </c>
      <c r="H97" s="5">
        <v>25</v>
      </c>
      <c r="I97" s="4">
        <v>1.725703905540418</v>
      </c>
      <c r="J97" s="5">
        <v>26</v>
      </c>
      <c r="K97" s="4">
        <v>1.6873889875666075</v>
      </c>
      <c r="L97" s="5">
        <f t="shared" si="2"/>
        <v>26</v>
      </c>
    </row>
    <row r="98" spans="2:12" ht="24.75" customHeight="1">
      <c r="B98" s="2" t="s">
        <v>24</v>
      </c>
      <c r="C98" s="4">
        <v>0.47258979206049151</v>
      </c>
      <c r="D98" s="5">
        <v>31</v>
      </c>
      <c r="E98" s="4">
        <v>0.47258979206049151</v>
      </c>
      <c r="F98" s="5">
        <v>31</v>
      </c>
      <c r="G98" s="4">
        <v>0.46339202965708987</v>
      </c>
      <c r="H98" s="5">
        <v>31</v>
      </c>
      <c r="I98" s="4">
        <v>0.45413260672116262</v>
      </c>
      <c r="J98" s="5">
        <v>31</v>
      </c>
      <c r="K98" s="4">
        <v>0.44404973357015981</v>
      </c>
      <c r="L98" s="5">
        <f t="shared" si="2"/>
        <v>31</v>
      </c>
    </row>
    <row r="99" spans="2:12" ht="24.75" customHeight="1">
      <c r="B99" s="2" t="s">
        <v>25</v>
      </c>
      <c r="C99" s="4">
        <v>2.9300567107750473</v>
      </c>
      <c r="D99" s="5">
        <v>13</v>
      </c>
      <c r="E99" s="4">
        <v>2.9300567107750473</v>
      </c>
      <c r="F99" s="5">
        <v>13</v>
      </c>
      <c r="G99" s="4">
        <v>2.8730305838739572</v>
      </c>
      <c r="H99" s="5">
        <v>14</v>
      </c>
      <c r="I99" s="4">
        <v>2.8156221616712078</v>
      </c>
      <c r="J99" s="5">
        <v>14</v>
      </c>
      <c r="K99" s="4">
        <v>2.7531083481349912</v>
      </c>
      <c r="L99" s="5">
        <f t="shared" si="2"/>
        <v>14</v>
      </c>
    </row>
    <row r="100" spans="2:12" ht="24.75" customHeight="1">
      <c r="B100" s="2" t="s">
        <v>26</v>
      </c>
      <c r="C100" s="4">
        <v>5.4820415879017013</v>
      </c>
      <c r="D100" s="5">
        <v>4</v>
      </c>
      <c r="E100" s="4">
        <v>5.4820415879017013</v>
      </c>
      <c r="F100" s="5">
        <v>4</v>
      </c>
      <c r="G100" s="4">
        <v>5.5607043558850791</v>
      </c>
      <c r="H100" s="5">
        <v>4</v>
      </c>
      <c r="I100" s="4">
        <v>5.4495912806539506</v>
      </c>
      <c r="J100" s="5">
        <v>4</v>
      </c>
      <c r="K100" s="4">
        <v>5.3285968028419184</v>
      </c>
      <c r="L100" s="5">
        <f t="shared" si="2"/>
        <v>4</v>
      </c>
    </row>
    <row r="101" spans="2:12" ht="24.75" customHeight="1">
      <c r="B101" s="2" t="s">
        <v>27</v>
      </c>
      <c r="C101" s="4">
        <v>2.9300567107750473</v>
      </c>
      <c r="D101" s="5">
        <v>13</v>
      </c>
      <c r="E101" s="4">
        <v>2.9300567107750473</v>
      </c>
      <c r="F101" s="5">
        <v>13</v>
      </c>
      <c r="G101" s="4">
        <v>2.9657089898053752</v>
      </c>
      <c r="H101" s="5">
        <v>13</v>
      </c>
      <c r="I101" s="4">
        <v>2.9064486830154403</v>
      </c>
      <c r="J101" s="5">
        <v>13</v>
      </c>
      <c r="K101" s="4">
        <v>2.8419182948490231</v>
      </c>
      <c r="L101" s="5">
        <f t="shared" si="2"/>
        <v>13</v>
      </c>
    </row>
    <row r="102" spans="2:12" ht="24.75" customHeight="1">
      <c r="B102" s="2" t="s">
        <v>28</v>
      </c>
      <c r="C102" s="4">
        <v>1.7958412098298677</v>
      </c>
      <c r="D102" s="5">
        <v>25</v>
      </c>
      <c r="E102" s="4">
        <v>1.7958412098298677</v>
      </c>
      <c r="F102" s="5">
        <v>25</v>
      </c>
      <c r="G102" s="4">
        <v>1.7608897126969416</v>
      </c>
      <c r="H102" s="5">
        <v>25</v>
      </c>
      <c r="I102" s="4">
        <v>1.9073569482288828</v>
      </c>
      <c r="J102" s="5">
        <v>24</v>
      </c>
      <c r="K102" s="4">
        <v>1.9538188277087036</v>
      </c>
      <c r="L102" s="5">
        <f t="shared" si="2"/>
        <v>24</v>
      </c>
    </row>
    <row r="103" spans="2:12" ht="24.75" customHeight="1">
      <c r="B103" s="2" t="s">
        <v>29</v>
      </c>
      <c r="C103" s="4">
        <v>2.551984877126654</v>
      </c>
      <c r="D103" s="5">
        <v>17</v>
      </c>
      <c r="E103" s="4">
        <v>2.551984877126654</v>
      </c>
      <c r="F103" s="5">
        <v>17</v>
      </c>
      <c r="G103" s="4">
        <v>2.5023169601482853</v>
      </c>
      <c r="H103" s="5">
        <v>17</v>
      </c>
      <c r="I103" s="4">
        <v>2.4523160762942782</v>
      </c>
      <c r="J103" s="5">
        <v>18</v>
      </c>
      <c r="K103" s="4">
        <v>2.3978685612788633</v>
      </c>
      <c r="L103" s="5">
        <f t="shared" si="2"/>
        <v>18</v>
      </c>
    </row>
    <row r="104" spans="2:12" ht="24.75" customHeight="1">
      <c r="B104" s="2" t="s">
        <v>30</v>
      </c>
      <c r="C104" s="4">
        <v>4.064272211720227</v>
      </c>
      <c r="D104" s="5">
        <v>9</v>
      </c>
      <c r="E104" s="4">
        <v>4.064272211720227</v>
      </c>
      <c r="F104" s="5">
        <v>9</v>
      </c>
      <c r="G104" s="4">
        <v>3.9851714550509731</v>
      </c>
      <c r="H104" s="5">
        <v>9</v>
      </c>
      <c r="I104" s="4">
        <v>3.9055404178019981</v>
      </c>
      <c r="J104" s="5">
        <v>9</v>
      </c>
      <c r="K104" s="4">
        <v>3.9076376554174073</v>
      </c>
      <c r="L104" s="5">
        <f t="shared" si="2"/>
        <v>9</v>
      </c>
    </row>
    <row r="105" spans="2:12" ht="24.75" customHeight="1">
      <c r="B105" s="2" t="s">
        <v>31</v>
      </c>
      <c r="C105" s="4">
        <v>2.9300567107750473</v>
      </c>
      <c r="D105" s="5">
        <v>13</v>
      </c>
      <c r="E105" s="4">
        <v>2.9300567107750473</v>
      </c>
      <c r="F105" s="5">
        <v>13</v>
      </c>
      <c r="G105" s="4">
        <v>2.8730305838739572</v>
      </c>
      <c r="H105" s="5">
        <v>14</v>
      </c>
      <c r="I105" s="4">
        <v>2.8156221616712078</v>
      </c>
      <c r="J105" s="5">
        <v>14</v>
      </c>
      <c r="K105" s="4">
        <v>2.7531083481349912</v>
      </c>
      <c r="L105" s="5">
        <f t="shared" si="2"/>
        <v>14</v>
      </c>
    </row>
    <row r="106" spans="2:12" ht="24.75" customHeight="1">
      <c r="B106" s="2" t="s">
        <v>32</v>
      </c>
      <c r="C106" s="4">
        <v>5.2930056710775046</v>
      </c>
      <c r="D106" s="5">
        <v>5</v>
      </c>
      <c r="E106" s="4">
        <v>5.2930056710775046</v>
      </c>
      <c r="F106" s="5">
        <v>5</v>
      </c>
      <c r="G106" s="4">
        <v>5.2826691380908253</v>
      </c>
      <c r="H106" s="5">
        <v>5</v>
      </c>
      <c r="I106" s="4">
        <v>5.1771117166212539</v>
      </c>
      <c r="J106" s="5">
        <v>6</v>
      </c>
      <c r="K106" s="4">
        <v>5.1509769094138544</v>
      </c>
      <c r="L106" s="5">
        <f t="shared" si="2"/>
        <v>6</v>
      </c>
    </row>
    <row r="107" spans="2:12" ht="24.75" customHeight="1">
      <c r="B107" s="2" t="s">
        <v>33</v>
      </c>
      <c r="C107" s="4">
        <v>2.1739130434782608</v>
      </c>
      <c r="D107" s="5">
        <v>23</v>
      </c>
      <c r="E107" s="4">
        <v>2.1739130434782608</v>
      </c>
      <c r="F107" s="5">
        <v>23</v>
      </c>
      <c r="G107" s="4">
        <v>2.1316033364226139</v>
      </c>
      <c r="H107" s="5">
        <v>23</v>
      </c>
      <c r="I107" s="4">
        <v>2.0890099909173476</v>
      </c>
      <c r="J107" s="5">
        <v>23</v>
      </c>
      <c r="K107" s="4">
        <v>2.0426287744227354</v>
      </c>
      <c r="L107" s="5">
        <f t="shared" si="2"/>
        <v>23</v>
      </c>
    </row>
    <row r="108" spans="2:12" ht="24.75" customHeight="1">
      <c r="B108" s="2" t="s">
        <v>34</v>
      </c>
      <c r="C108" s="4">
        <v>3.5916824196597354</v>
      </c>
      <c r="D108" s="5">
        <v>11</v>
      </c>
      <c r="E108" s="4">
        <v>3.5916824196597354</v>
      </c>
      <c r="F108" s="5">
        <v>11</v>
      </c>
      <c r="G108" s="4">
        <v>3.6144578313253009</v>
      </c>
      <c r="H108" s="5">
        <v>11</v>
      </c>
      <c r="I108" s="4">
        <v>3.5422343324250685</v>
      </c>
      <c r="J108" s="5">
        <v>11</v>
      </c>
      <c r="K108" s="4">
        <v>3.5523978685612785</v>
      </c>
      <c r="L108" s="5">
        <f t="shared" si="2"/>
        <v>11</v>
      </c>
    </row>
    <row r="109" spans="2:12" ht="24.75" customHeight="1">
      <c r="B109" s="2" t="s">
        <v>35</v>
      </c>
      <c r="C109" s="4">
        <v>2.3629489603024574</v>
      </c>
      <c r="D109" s="5">
        <v>19</v>
      </c>
      <c r="E109" s="4">
        <v>2.3629489603024574</v>
      </c>
      <c r="F109" s="5">
        <v>19</v>
      </c>
      <c r="G109" s="4">
        <v>2.4096385542168677</v>
      </c>
      <c r="H109" s="5">
        <v>19</v>
      </c>
      <c r="I109" s="4">
        <v>2.3614895549500452</v>
      </c>
      <c r="J109" s="5">
        <v>20</v>
      </c>
      <c r="K109" s="4">
        <v>2.3090586145648313</v>
      </c>
      <c r="L109" s="5">
        <f t="shared" si="2"/>
        <v>21</v>
      </c>
    </row>
    <row r="110" spans="2:12" ht="24.75" customHeight="1">
      <c r="B110" s="2" t="s">
        <v>36</v>
      </c>
      <c r="C110" s="4">
        <v>1.9848771266540641</v>
      </c>
      <c r="D110" s="5">
        <v>24</v>
      </c>
      <c r="E110" s="4">
        <v>1.9848771266540641</v>
      </c>
      <c r="F110" s="5">
        <v>24</v>
      </c>
      <c r="G110" s="4">
        <v>1.9462465245597778</v>
      </c>
      <c r="H110" s="5">
        <v>24</v>
      </c>
      <c r="I110" s="4">
        <v>1.9073569482288828</v>
      </c>
      <c r="J110" s="5">
        <v>24</v>
      </c>
      <c r="K110" s="4">
        <v>1.9538188277087036</v>
      </c>
      <c r="L110" s="5">
        <f t="shared" si="2"/>
        <v>24</v>
      </c>
    </row>
    <row r="111" spans="2:12" ht="24.75" customHeight="1">
      <c r="B111" s="697" t="s">
        <v>40</v>
      </c>
    </row>
    <row r="113" spans="2:12" ht="24.75" customHeight="1">
      <c r="B113" s="508" t="s">
        <v>84</v>
      </c>
      <c r="C113" s="13"/>
      <c r="D113" s="13"/>
      <c r="L113" s="7" t="s">
        <v>0</v>
      </c>
    </row>
    <row r="114" spans="2:12" ht="24.75" customHeight="1">
      <c r="B114" s="525" t="s">
        <v>1</v>
      </c>
      <c r="C114" s="526">
        <v>1395</v>
      </c>
      <c r="D114" s="526"/>
      <c r="E114" s="526">
        <v>1396</v>
      </c>
      <c r="F114" s="526"/>
      <c r="G114" s="526">
        <v>1397</v>
      </c>
      <c r="H114" s="526"/>
      <c r="I114" s="526">
        <v>1398</v>
      </c>
      <c r="J114" s="526"/>
      <c r="K114" s="526">
        <v>1399</v>
      </c>
      <c r="L114" s="526"/>
    </row>
    <row r="115" spans="2:12" ht="24.75" customHeight="1">
      <c r="B115" s="525"/>
      <c r="C115" s="495" t="s">
        <v>39</v>
      </c>
      <c r="D115" s="495" t="s">
        <v>3</v>
      </c>
      <c r="E115" s="495" t="s">
        <v>39</v>
      </c>
      <c r="F115" s="495" t="s">
        <v>3</v>
      </c>
      <c r="G115" s="495" t="s">
        <v>39</v>
      </c>
      <c r="H115" s="495" t="s">
        <v>3</v>
      </c>
      <c r="I115" s="495" t="s">
        <v>39</v>
      </c>
      <c r="J115" s="495" t="s">
        <v>3</v>
      </c>
      <c r="K115" s="495" t="s">
        <v>39</v>
      </c>
      <c r="L115" s="495" t="s">
        <v>3</v>
      </c>
    </row>
    <row r="116" spans="2:12" ht="24.75" customHeight="1">
      <c r="B116" s="1" t="s">
        <v>4</v>
      </c>
      <c r="C116" s="3">
        <v>100</v>
      </c>
      <c r="D116" s="3" t="s">
        <v>352</v>
      </c>
      <c r="E116" s="3">
        <v>100</v>
      </c>
      <c r="F116" s="3" t="s">
        <v>352</v>
      </c>
      <c r="G116" s="3">
        <v>100</v>
      </c>
      <c r="H116" s="3" t="s">
        <v>352</v>
      </c>
      <c r="I116" s="3">
        <v>100</v>
      </c>
      <c r="J116" s="3" t="s">
        <v>352</v>
      </c>
      <c r="K116" s="3">
        <v>100</v>
      </c>
      <c r="L116" s="3" t="s">
        <v>352</v>
      </c>
    </row>
    <row r="117" spans="2:12" ht="24.75" customHeight="1">
      <c r="B117" s="2" t="s">
        <v>6</v>
      </c>
      <c r="C117" s="4">
        <v>4.9759229534510432</v>
      </c>
      <c r="D117" s="5">
        <v>6</v>
      </c>
      <c r="E117" s="4">
        <v>4.8174048174048174</v>
      </c>
      <c r="F117" s="5">
        <v>6</v>
      </c>
      <c r="G117" s="4">
        <v>4.8084147257700982</v>
      </c>
      <c r="H117" s="5">
        <v>6</v>
      </c>
      <c r="I117" s="4">
        <v>4.996326230712711</v>
      </c>
      <c r="J117" s="5">
        <v>6</v>
      </c>
      <c r="K117" s="4">
        <v>4.8745519713261656</v>
      </c>
      <c r="L117" s="5">
        <f>RANK(K117,$K$117:$K$147)</f>
        <v>6</v>
      </c>
    </row>
    <row r="118" spans="2:12" ht="24.75" customHeight="1">
      <c r="B118" s="2" t="s">
        <v>7</v>
      </c>
      <c r="C118" s="4">
        <v>3.3707865168539324</v>
      </c>
      <c r="D118" s="5">
        <v>10</v>
      </c>
      <c r="E118" s="4">
        <v>3.4965034965034967</v>
      </c>
      <c r="F118" s="5">
        <v>9</v>
      </c>
      <c r="G118" s="4">
        <v>3.5311795642374153</v>
      </c>
      <c r="H118" s="5">
        <v>9</v>
      </c>
      <c r="I118" s="4">
        <v>3.4533431300514326</v>
      </c>
      <c r="J118" s="5">
        <v>10</v>
      </c>
      <c r="K118" s="4">
        <v>3.4408602150537635</v>
      </c>
      <c r="L118" s="5">
        <f t="shared" ref="L118:L147" si="3">RANK(K118,$K$117:$K$147)</f>
        <v>11</v>
      </c>
    </row>
    <row r="119" spans="2:12" ht="24.75" customHeight="1">
      <c r="B119" s="2" t="s">
        <v>8</v>
      </c>
      <c r="C119" s="4">
        <v>2.086677367576244</v>
      </c>
      <c r="D119" s="5">
        <v>21</v>
      </c>
      <c r="E119" s="4">
        <v>2.2533022533022531</v>
      </c>
      <c r="F119" s="5">
        <v>21</v>
      </c>
      <c r="G119" s="4">
        <v>2.1788129226145756</v>
      </c>
      <c r="H119" s="5">
        <v>21</v>
      </c>
      <c r="I119" s="4">
        <v>2.2777369581190303</v>
      </c>
      <c r="J119" s="5">
        <v>19</v>
      </c>
      <c r="K119" s="4">
        <v>2.2222222222222223</v>
      </c>
      <c r="L119" s="5">
        <f t="shared" si="3"/>
        <v>21</v>
      </c>
    </row>
    <row r="120" spans="2:12" ht="24.75" customHeight="1">
      <c r="B120" s="2" t="s">
        <v>9</v>
      </c>
      <c r="C120" s="4">
        <v>8.5874799357945424</v>
      </c>
      <c r="D120" s="5">
        <v>1</v>
      </c>
      <c r="E120" s="4">
        <v>8.3139083139083141</v>
      </c>
      <c r="F120" s="5">
        <v>1</v>
      </c>
      <c r="G120" s="4">
        <v>8.2644628099173563</v>
      </c>
      <c r="H120" s="5">
        <v>1</v>
      </c>
      <c r="I120" s="4">
        <v>8.0822924320352687</v>
      </c>
      <c r="J120" s="5">
        <v>2</v>
      </c>
      <c r="K120" s="4">
        <v>8.0286738351254474</v>
      </c>
      <c r="L120" s="5">
        <f t="shared" si="3"/>
        <v>2</v>
      </c>
    </row>
    <row r="121" spans="2:12" ht="24.75" customHeight="1">
      <c r="B121" s="2" t="s">
        <v>10</v>
      </c>
      <c r="C121" s="4">
        <v>1.3643659711075442</v>
      </c>
      <c r="D121" s="5">
        <v>29</v>
      </c>
      <c r="E121" s="4">
        <v>1.320901320901321</v>
      </c>
      <c r="F121" s="5">
        <v>29</v>
      </c>
      <c r="G121" s="4">
        <v>1.2772351615326822</v>
      </c>
      <c r="H121" s="5">
        <v>30</v>
      </c>
      <c r="I121" s="4">
        <v>1.322556943423953</v>
      </c>
      <c r="J121" s="5">
        <v>29</v>
      </c>
      <c r="K121" s="4">
        <v>1.2903225806451613</v>
      </c>
      <c r="L121" s="5">
        <f t="shared" si="3"/>
        <v>29</v>
      </c>
    </row>
    <row r="122" spans="2:12" ht="24.75" customHeight="1">
      <c r="B122" s="2" t="s">
        <v>11</v>
      </c>
      <c r="C122" s="4">
        <v>2.0064205457463884</v>
      </c>
      <c r="D122" s="5">
        <v>22</v>
      </c>
      <c r="E122" s="4">
        <v>2.0202020202020203</v>
      </c>
      <c r="F122" s="5">
        <v>23</v>
      </c>
      <c r="G122" s="4">
        <v>2.0285499624342602</v>
      </c>
      <c r="H122" s="5">
        <v>23</v>
      </c>
      <c r="I122" s="4">
        <v>1.9838354151359296</v>
      </c>
      <c r="J122" s="5">
        <v>23</v>
      </c>
      <c r="K122" s="4">
        <v>1.935483870967742</v>
      </c>
      <c r="L122" s="5">
        <f t="shared" si="3"/>
        <v>24</v>
      </c>
    </row>
    <row r="123" spans="2:12" ht="24.75" customHeight="1">
      <c r="B123" s="2" t="s">
        <v>12</v>
      </c>
      <c r="C123" s="4">
        <v>2.9695024077046552</v>
      </c>
      <c r="D123" s="5">
        <v>13</v>
      </c>
      <c r="E123" s="4">
        <v>2.9526029526029527</v>
      </c>
      <c r="F123" s="5">
        <v>14</v>
      </c>
      <c r="G123" s="4">
        <v>3.005259203606311</v>
      </c>
      <c r="H123" s="5">
        <v>14</v>
      </c>
      <c r="I123" s="4">
        <v>2.9390154298310067</v>
      </c>
      <c r="J123" s="5">
        <v>14</v>
      </c>
      <c r="K123" s="4">
        <v>2.8673835125448028</v>
      </c>
      <c r="L123" s="5">
        <f t="shared" si="3"/>
        <v>14</v>
      </c>
    </row>
    <row r="124" spans="2:12" ht="24.75" customHeight="1">
      <c r="B124" s="2" t="s">
        <v>13</v>
      </c>
      <c r="C124" s="4">
        <v>3.451043338683788</v>
      </c>
      <c r="D124" s="5">
        <v>9</v>
      </c>
      <c r="E124" s="4">
        <v>3.4188034188034191</v>
      </c>
      <c r="F124" s="5">
        <v>10</v>
      </c>
      <c r="G124" s="4">
        <v>3.3809166040570999</v>
      </c>
      <c r="H124" s="5">
        <v>11</v>
      </c>
      <c r="I124" s="4">
        <v>3.3798677443056575</v>
      </c>
      <c r="J124" s="5">
        <v>11</v>
      </c>
      <c r="K124" s="4">
        <v>3.5125448028673838</v>
      </c>
      <c r="L124" s="5">
        <f t="shared" si="3"/>
        <v>10</v>
      </c>
    </row>
    <row r="125" spans="2:12" ht="24.75" customHeight="1">
      <c r="B125" s="2" t="s">
        <v>14</v>
      </c>
      <c r="C125" s="4">
        <v>3.2102728731942212</v>
      </c>
      <c r="D125" s="5">
        <v>11</v>
      </c>
      <c r="E125" s="4">
        <v>3.263403263403263</v>
      </c>
      <c r="F125" s="5">
        <v>11</v>
      </c>
      <c r="G125" s="4">
        <v>3.2306536438767846</v>
      </c>
      <c r="H125" s="5">
        <v>13</v>
      </c>
      <c r="I125" s="4">
        <v>3.1594415870683319</v>
      </c>
      <c r="J125" s="5">
        <v>13</v>
      </c>
      <c r="K125" s="4">
        <v>3.0824372759856633</v>
      </c>
      <c r="L125" s="5">
        <f t="shared" si="3"/>
        <v>13</v>
      </c>
    </row>
    <row r="126" spans="2:12" ht="24.75" customHeight="1">
      <c r="B126" s="2" t="s">
        <v>15</v>
      </c>
      <c r="C126" s="4">
        <v>2.2471910112359552</v>
      </c>
      <c r="D126" s="5">
        <v>20</v>
      </c>
      <c r="E126" s="4">
        <v>2.3310023310023311</v>
      </c>
      <c r="F126" s="5">
        <v>19</v>
      </c>
      <c r="G126" s="4">
        <v>2.2539444027047333</v>
      </c>
      <c r="H126" s="5">
        <v>20</v>
      </c>
      <c r="I126" s="4">
        <v>2.2042615723732553</v>
      </c>
      <c r="J126" s="5">
        <v>21</v>
      </c>
      <c r="K126" s="4">
        <v>2.2222222222222223</v>
      </c>
      <c r="L126" s="5">
        <f t="shared" si="3"/>
        <v>21</v>
      </c>
    </row>
    <row r="127" spans="2:12" ht="24.75" customHeight="1">
      <c r="B127" s="2" t="s">
        <v>16</v>
      </c>
      <c r="C127" s="4">
        <v>5.8587479935794544</v>
      </c>
      <c r="D127" s="5">
        <v>4</v>
      </c>
      <c r="E127" s="4">
        <v>5.982905982905983</v>
      </c>
      <c r="F127" s="5">
        <v>3</v>
      </c>
      <c r="G127" s="4">
        <v>5.785123966942149</v>
      </c>
      <c r="H127" s="5">
        <v>4</v>
      </c>
      <c r="I127" s="4">
        <v>5.8045554739162384</v>
      </c>
      <c r="J127" s="5">
        <v>5</v>
      </c>
      <c r="K127" s="4">
        <v>6.3082437275985672</v>
      </c>
      <c r="L127" s="5">
        <f t="shared" si="3"/>
        <v>3</v>
      </c>
    </row>
    <row r="128" spans="2:12" ht="24.75" customHeight="1">
      <c r="B128" s="2" t="s">
        <v>17</v>
      </c>
      <c r="C128" s="4">
        <v>1.7656500802568218</v>
      </c>
      <c r="D128" s="5">
        <v>25</v>
      </c>
      <c r="E128" s="4">
        <v>1.7094017094017095</v>
      </c>
      <c r="F128" s="5">
        <v>25</v>
      </c>
      <c r="G128" s="4">
        <v>1.8031555221637865</v>
      </c>
      <c r="H128" s="5">
        <v>25</v>
      </c>
      <c r="I128" s="4">
        <v>1.763409257898604</v>
      </c>
      <c r="J128" s="5">
        <v>25</v>
      </c>
      <c r="K128" s="4">
        <v>1.7204301075268817</v>
      </c>
      <c r="L128" s="5">
        <f t="shared" si="3"/>
        <v>25</v>
      </c>
    </row>
    <row r="129" spans="2:12" ht="24.75" customHeight="1">
      <c r="B129" s="2" t="s">
        <v>18</v>
      </c>
      <c r="C129" s="4">
        <v>6.179775280898876</v>
      </c>
      <c r="D129" s="5">
        <v>3</v>
      </c>
      <c r="E129" s="4">
        <v>5.982905982905983</v>
      </c>
      <c r="F129" s="5">
        <v>3</v>
      </c>
      <c r="G129" s="4">
        <v>6.3110443275732537</v>
      </c>
      <c r="H129" s="5">
        <v>3</v>
      </c>
      <c r="I129" s="4">
        <v>6.3923585598824397</v>
      </c>
      <c r="J129" s="5">
        <v>3</v>
      </c>
      <c r="K129" s="4">
        <v>6.3082437275985672</v>
      </c>
      <c r="L129" s="5">
        <f t="shared" si="3"/>
        <v>3</v>
      </c>
    </row>
    <row r="130" spans="2:12" ht="24.75" customHeight="1">
      <c r="B130" s="2" t="s">
        <v>19</v>
      </c>
      <c r="C130" s="4">
        <v>1.6853932584269662</v>
      </c>
      <c r="D130" s="5">
        <v>26</v>
      </c>
      <c r="E130" s="4">
        <v>1.6317016317016315</v>
      </c>
      <c r="F130" s="5">
        <v>26</v>
      </c>
      <c r="G130" s="4">
        <v>1.5777610818933134</v>
      </c>
      <c r="H130" s="5">
        <v>26</v>
      </c>
      <c r="I130" s="4">
        <v>1.5429831006612784</v>
      </c>
      <c r="J130" s="5">
        <v>26</v>
      </c>
      <c r="K130" s="4">
        <v>1.5053763440860215</v>
      </c>
      <c r="L130" s="5">
        <f t="shared" si="3"/>
        <v>27</v>
      </c>
    </row>
    <row r="131" spans="2:12" ht="24.75" customHeight="1">
      <c r="B131" s="2" t="s">
        <v>20</v>
      </c>
      <c r="C131" s="4">
        <v>1.6051364365971106</v>
      </c>
      <c r="D131" s="5">
        <v>27</v>
      </c>
      <c r="E131" s="4">
        <v>1.5540015540015539</v>
      </c>
      <c r="F131" s="5">
        <v>27</v>
      </c>
      <c r="G131" s="4">
        <v>1.5026296018031555</v>
      </c>
      <c r="H131" s="5">
        <v>27</v>
      </c>
      <c r="I131" s="4">
        <v>1.4695077149155034</v>
      </c>
      <c r="J131" s="5">
        <v>28</v>
      </c>
      <c r="K131" s="4">
        <v>1.5053763440860215</v>
      </c>
      <c r="L131" s="5">
        <f t="shared" si="3"/>
        <v>27</v>
      </c>
    </row>
    <row r="132" spans="2:12" ht="24.75" customHeight="1">
      <c r="B132" s="2" t="s">
        <v>21</v>
      </c>
      <c r="C132" s="4">
        <v>2.9695024077046552</v>
      </c>
      <c r="D132" s="5">
        <v>13</v>
      </c>
      <c r="E132" s="4">
        <v>3.263403263403263</v>
      </c>
      <c r="F132" s="5">
        <v>11</v>
      </c>
      <c r="G132" s="4">
        <v>3.5311795642374153</v>
      </c>
      <c r="H132" s="5">
        <v>9</v>
      </c>
      <c r="I132" s="4">
        <v>3.6737692872887582</v>
      </c>
      <c r="J132" s="5">
        <v>9</v>
      </c>
      <c r="K132" s="4">
        <v>3.655913978494624</v>
      </c>
      <c r="L132" s="5">
        <f t="shared" si="3"/>
        <v>9</v>
      </c>
    </row>
    <row r="133" spans="2:12" ht="24.75" customHeight="1">
      <c r="B133" s="2" t="s">
        <v>22</v>
      </c>
      <c r="C133" s="4">
        <v>8.1861958266452657</v>
      </c>
      <c r="D133" s="5">
        <v>2</v>
      </c>
      <c r="E133" s="4">
        <v>8.2362082362082365</v>
      </c>
      <c r="F133" s="5">
        <v>2</v>
      </c>
      <c r="G133" s="4">
        <v>8.2644628099173563</v>
      </c>
      <c r="H133" s="5">
        <v>1</v>
      </c>
      <c r="I133" s="4">
        <v>8.3027185892725939</v>
      </c>
      <c r="J133" s="5">
        <v>1</v>
      </c>
      <c r="K133" s="4">
        <v>8.2437275985663092</v>
      </c>
      <c r="L133" s="5">
        <f t="shared" si="3"/>
        <v>1</v>
      </c>
    </row>
    <row r="134" spans="2:12" ht="24.75" customHeight="1">
      <c r="B134" s="2" t="s">
        <v>23</v>
      </c>
      <c r="C134" s="4">
        <v>2.0064205457463884</v>
      </c>
      <c r="D134" s="5">
        <v>22</v>
      </c>
      <c r="E134" s="4">
        <v>1.9425019425019423</v>
      </c>
      <c r="F134" s="5">
        <v>24</v>
      </c>
      <c r="G134" s="4">
        <v>1.8782870022539442</v>
      </c>
      <c r="H134" s="5">
        <v>24</v>
      </c>
      <c r="I134" s="4">
        <v>1.8368846436443791</v>
      </c>
      <c r="J134" s="5">
        <v>24</v>
      </c>
      <c r="K134" s="4">
        <v>2.0071684587813619</v>
      </c>
      <c r="L134" s="5">
        <f t="shared" si="3"/>
        <v>23</v>
      </c>
    </row>
    <row r="135" spans="2:12" ht="24.75" customHeight="1">
      <c r="B135" s="2" t="s">
        <v>24</v>
      </c>
      <c r="C135" s="4">
        <v>0.4815409309791332</v>
      </c>
      <c r="D135" s="5">
        <v>31</v>
      </c>
      <c r="E135" s="4">
        <v>0.46620046620046618</v>
      </c>
      <c r="F135" s="5">
        <v>31</v>
      </c>
      <c r="G135" s="4">
        <v>0.45078888054094662</v>
      </c>
      <c r="H135" s="5">
        <v>31</v>
      </c>
      <c r="I135" s="4">
        <v>0.44085231447465101</v>
      </c>
      <c r="J135" s="5">
        <v>31</v>
      </c>
      <c r="K135" s="4">
        <v>0.43010752688172044</v>
      </c>
      <c r="L135" s="5">
        <f t="shared" si="3"/>
        <v>31</v>
      </c>
    </row>
    <row r="136" spans="2:12" ht="24.75" customHeight="1">
      <c r="B136" s="2" t="s">
        <v>25</v>
      </c>
      <c r="C136" s="4">
        <v>2.3274478330658108</v>
      </c>
      <c r="D136" s="5">
        <v>19</v>
      </c>
      <c r="E136" s="4">
        <v>2.3310023310023311</v>
      </c>
      <c r="F136" s="5">
        <v>19</v>
      </c>
      <c r="G136" s="4">
        <v>2.4042073628850491</v>
      </c>
      <c r="H136" s="5">
        <v>18</v>
      </c>
      <c r="I136" s="4">
        <v>2.3512123438648049</v>
      </c>
      <c r="J136" s="5">
        <v>18</v>
      </c>
      <c r="K136" s="4">
        <v>2.2939068100358422</v>
      </c>
      <c r="L136" s="5">
        <f t="shared" si="3"/>
        <v>19</v>
      </c>
    </row>
    <row r="137" spans="2:12" ht="24.75" customHeight="1">
      <c r="B137" s="2" t="s">
        <v>26</v>
      </c>
      <c r="C137" s="4">
        <v>5.6982343499197432</v>
      </c>
      <c r="D137" s="5">
        <v>5</v>
      </c>
      <c r="E137" s="4">
        <v>5.5944055944055942</v>
      </c>
      <c r="F137" s="5">
        <v>5</v>
      </c>
      <c r="G137" s="4">
        <v>5.785123966942149</v>
      </c>
      <c r="H137" s="5">
        <v>4</v>
      </c>
      <c r="I137" s="4">
        <v>6.0249816311535636</v>
      </c>
      <c r="J137" s="5">
        <v>4</v>
      </c>
      <c r="K137" s="4">
        <v>6.021505376344086</v>
      </c>
      <c r="L137" s="5">
        <f t="shared" si="3"/>
        <v>5</v>
      </c>
    </row>
    <row r="138" spans="2:12" ht="24.75" customHeight="1">
      <c r="B138" s="2" t="s">
        <v>27</v>
      </c>
      <c r="C138" s="4">
        <v>2.5682182985553772</v>
      </c>
      <c r="D138" s="5">
        <v>16</v>
      </c>
      <c r="E138" s="4">
        <v>2.6418026418026419</v>
      </c>
      <c r="F138" s="5">
        <v>15</v>
      </c>
      <c r="G138" s="4">
        <v>2.5544703230653645</v>
      </c>
      <c r="H138" s="5">
        <v>15</v>
      </c>
      <c r="I138" s="4">
        <v>2.5716385011021305</v>
      </c>
      <c r="J138" s="5">
        <v>15</v>
      </c>
      <c r="K138" s="4">
        <v>2.5089605734767026</v>
      </c>
      <c r="L138" s="5">
        <f t="shared" si="3"/>
        <v>15</v>
      </c>
    </row>
    <row r="139" spans="2:12" ht="24.75" customHeight="1">
      <c r="B139" s="2" t="s">
        <v>28</v>
      </c>
      <c r="C139" s="4">
        <v>1.3643659711075442</v>
      </c>
      <c r="D139" s="5">
        <v>29</v>
      </c>
      <c r="E139" s="4">
        <v>1.320901320901321</v>
      </c>
      <c r="F139" s="5">
        <v>29</v>
      </c>
      <c r="G139" s="4">
        <v>1.3523666416228399</v>
      </c>
      <c r="H139" s="5">
        <v>29</v>
      </c>
      <c r="I139" s="4">
        <v>1.322556943423953</v>
      </c>
      <c r="J139" s="5">
        <v>29</v>
      </c>
      <c r="K139" s="4">
        <v>1.2903225806451613</v>
      </c>
      <c r="L139" s="5">
        <f t="shared" si="3"/>
        <v>29</v>
      </c>
    </row>
    <row r="140" spans="2:12" ht="24.75" customHeight="1">
      <c r="B140" s="2" t="s">
        <v>29</v>
      </c>
      <c r="C140" s="4">
        <v>2.4077046548956664</v>
      </c>
      <c r="D140" s="5">
        <v>17</v>
      </c>
      <c r="E140" s="4">
        <v>2.5641025641025639</v>
      </c>
      <c r="F140" s="5">
        <v>16</v>
      </c>
      <c r="G140" s="4">
        <v>2.4793388429752068</v>
      </c>
      <c r="H140" s="5">
        <v>17</v>
      </c>
      <c r="I140" s="4">
        <v>2.4981631153563555</v>
      </c>
      <c r="J140" s="5">
        <v>16</v>
      </c>
      <c r="K140" s="4">
        <v>2.4372759856630828</v>
      </c>
      <c r="L140" s="5">
        <f t="shared" si="3"/>
        <v>16</v>
      </c>
    </row>
    <row r="141" spans="2:12" ht="24.75" customHeight="1">
      <c r="B141" s="2" t="s">
        <v>30</v>
      </c>
      <c r="C141" s="4">
        <v>4.173354735152488</v>
      </c>
      <c r="D141" s="5">
        <v>8</v>
      </c>
      <c r="E141" s="4">
        <v>4.0404040404040407</v>
      </c>
      <c r="F141" s="5">
        <v>8</v>
      </c>
      <c r="G141" s="4">
        <v>3.9068369646882046</v>
      </c>
      <c r="H141" s="5">
        <v>8</v>
      </c>
      <c r="I141" s="4">
        <v>3.8207200587803087</v>
      </c>
      <c r="J141" s="5">
        <v>8</v>
      </c>
      <c r="K141" s="4">
        <v>3.7992831541218637</v>
      </c>
      <c r="L141" s="5">
        <f t="shared" si="3"/>
        <v>8</v>
      </c>
    </row>
    <row r="142" spans="2:12" ht="24.75" customHeight="1">
      <c r="B142" s="2" t="s">
        <v>31</v>
      </c>
      <c r="C142" s="4">
        <v>2.0064205457463884</v>
      </c>
      <c r="D142" s="5">
        <v>22</v>
      </c>
      <c r="E142" s="4">
        <v>2.0979020979020979</v>
      </c>
      <c r="F142" s="5">
        <v>22</v>
      </c>
      <c r="G142" s="4">
        <v>2.1036814425244179</v>
      </c>
      <c r="H142" s="5">
        <v>22</v>
      </c>
      <c r="I142" s="4">
        <v>2.2042615723732553</v>
      </c>
      <c r="J142" s="5">
        <v>21</v>
      </c>
      <c r="K142" s="4">
        <v>2.3655913978494625</v>
      </c>
      <c r="L142" s="5">
        <f t="shared" si="3"/>
        <v>18</v>
      </c>
    </row>
    <row r="143" spans="2:12" ht="24.75" customHeight="1">
      <c r="B143" s="2" t="s">
        <v>32</v>
      </c>
      <c r="C143" s="4">
        <v>4.6548956661316216</v>
      </c>
      <c r="D143" s="5">
        <v>7</v>
      </c>
      <c r="E143" s="4">
        <v>4.6620046620046622</v>
      </c>
      <c r="F143" s="5">
        <v>7</v>
      </c>
      <c r="G143" s="4">
        <v>4.5830202854996243</v>
      </c>
      <c r="H143" s="5">
        <v>7</v>
      </c>
      <c r="I143" s="4">
        <v>4.4819985304922847</v>
      </c>
      <c r="J143" s="5">
        <v>7</v>
      </c>
      <c r="K143" s="4">
        <v>4.4444444444444446</v>
      </c>
      <c r="L143" s="5">
        <f t="shared" si="3"/>
        <v>7</v>
      </c>
    </row>
    <row r="144" spans="2:12" ht="24.75" customHeight="1">
      <c r="B144" s="2" t="s">
        <v>33</v>
      </c>
      <c r="C144" s="4">
        <v>2.6484751203852328</v>
      </c>
      <c r="D144" s="5">
        <v>15</v>
      </c>
      <c r="E144" s="4">
        <v>2.5641025641025639</v>
      </c>
      <c r="F144" s="5">
        <v>16</v>
      </c>
      <c r="G144" s="4">
        <v>2.5544703230653645</v>
      </c>
      <c r="H144" s="5">
        <v>15</v>
      </c>
      <c r="I144" s="4">
        <v>2.4981631153563555</v>
      </c>
      <c r="J144" s="5">
        <v>16</v>
      </c>
      <c r="K144" s="4">
        <v>2.4372759856630828</v>
      </c>
      <c r="L144" s="5">
        <f t="shared" si="3"/>
        <v>16</v>
      </c>
    </row>
    <row r="145" spans="2:12" ht="24.75" customHeight="1">
      <c r="B145" s="2" t="s">
        <v>34</v>
      </c>
      <c r="C145" s="4">
        <v>3.1300160513643664</v>
      </c>
      <c r="D145" s="5">
        <v>12</v>
      </c>
      <c r="E145" s="4">
        <v>3.263403263403263</v>
      </c>
      <c r="F145" s="5">
        <v>11</v>
      </c>
      <c r="G145" s="4">
        <v>3.3809166040570999</v>
      </c>
      <c r="H145" s="5">
        <v>11</v>
      </c>
      <c r="I145" s="4">
        <v>3.3798677443056575</v>
      </c>
      <c r="J145" s="5">
        <v>11</v>
      </c>
      <c r="K145" s="4">
        <v>3.2974910394265233</v>
      </c>
      <c r="L145" s="5">
        <f t="shared" si="3"/>
        <v>12</v>
      </c>
    </row>
    <row r="146" spans="2:12" ht="24.75" customHeight="1">
      <c r="B146" s="2" t="s">
        <v>35</v>
      </c>
      <c r="C146" s="4">
        <v>2.4077046548956664</v>
      </c>
      <c r="D146" s="5">
        <v>17</v>
      </c>
      <c r="E146" s="4">
        <v>2.4087024087024087</v>
      </c>
      <c r="F146" s="5">
        <v>18</v>
      </c>
      <c r="G146" s="4">
        <v>2.329075882794891</v>
      </c>
      <c r="H146" s="5">
        <v>19</v>
      </c>
      <c r="I146" s="4">
        <v>2.2777369581190303</v>
      </c>
      <c r="J146" s="5">
        <v>19</v>
      </c>
      <c r="K146" s="4">
        <v>2.2939068100358422</v>
      </c>
      <c r="L146" s="5">
        <f t="shared" si="3"/>
        <v>19</v>
      </c>
    </row>
    <row r="147" spans="2:12" ht="24.75" customHeight="1">
      <c r="B147" s="2" t="s">
        <v>36</v>
      </c>
      <c r="C147" s="4">
        <v>1.6051364365971106</v>
      </c>
      <c r="D147" s="5">
        <v>27</v>
      </c>
      <c r="E147" s="4">
        <v>1.5540015540015539</v>
      </c>
      <c r="F147" s="5">
        <v>27</v>
      </c>
      <c r="G147" s="4">
        <v>1.5026296018031555</v>
      </c>
      <c r="H147" s="5">
        <v>27</v>
      </c>
      <c r="I147" s="4">
        <v>1.5429831006612784</v>
      </c>
      <c r="J147" s="5">
        <v>26</v>
      </c>
      <c r="K147" s="4">
        <v>1.6487455197132617</v>
      </c>
      <c r="L147" s="5">
        <f t="shared" si="3"/>
        <v>26</v>
      </c>
    </row>
    <row r="148" spans="2:12" ht="24.75" customHeight="1">
      <c r="B148" s="671" t="s">
        <v>40</v>
      </c>
    </row>
    <row r="150" spans="2:12" ht="24.75" customHeight="1">
      <c r="B150" s="508" t="s">
        <v>43</v>
      </c>
      <c r="C150" s="13"/>
      <c r="D150" s="13"/>
      <c r="L150" s="7" t="s">
        <v>0</v>
      </c>
    </row>
    <row r="151" spans="2:12" ht="24.75" customHeight="1">
      <c r="B151" s="525" t="s">
        <v>1</v>
      </c>
      <c r="C151" s="526">
        <v>1395</v>
      </c>
      <c r="D151" s="526"/>
      <c r="E151" s="526">
        <v>1396</v>
      </c>
      <c r="F151" s="526"/>
      <c r="G151" s="526">
        <v>1397</v>
      </c>
      <c r="H151" s="526"/>
      <c r="I151" s="526">
        <v>1398</v>
      </c>
      <c r="J151" s="526"/>
      <c r="K151" s="526">
        <v>1399</v>
      </c>
      <c r="L151" s="526"/>
    </row>
    <row r="152" spans="2:12" ht="24.75" customHeight="1">
      <c r="B152" s="525"/>
      <c r="C152" s="495" t="s">
        <v>39</v>
      </c>
      <c r="D152" s="495" t="s">
        <v>3</v>
      </c>
      <c r="E152" s="495" t="s">
        <v>39</v>
      </c>
      <c r="F152" s="495" t="s">
        <v>3</v>
      </c>
      <c r="G152" s="495" t="s">
        <v>39</v>
      </c>
      <c r="H152" s="495" t="s">
        <v>3</v>
      </c>
      <c r="I152" s="495" t="s">
        <v>39</v>
      </c>
      <c r="J152" s="495" t="s">
        <v>3</v>
      </c>
      <c r="K152" s="495" t="s">
        <v>39</v>
      </c>
      <c r="L152" s="495" t="s">
        <v>3</v>
      </c>
    </row>
    <row r="153" spans="2:12" ht="24.75" customHeight="1">
      <c r="B153" s="1" t="s">
        <v>4</v>
      </c>
      <c r="C153" s="3">
        <v>100</v>
      </c>
      <c r="D153" s="3" t="s">
        <v>352</v>
      </c>
      <c r="E153" s="3">
        <v>100</v>
      </c>
      <c r="F153" s="3" t="s">
        <v>352</v>
      </c>
      <c r="G153" s="3">
        <v>100</v>
      </c>
      <c r="H153" s="3" t="s">
        <v>352</v>
      </c>
      <c r="I153" s="3">
        <v>100</v>
      </c>
      <c r="J153" s="3" t="s">
        <v>352</v>
      </c>
      <c r="K153" s="3">
        <v>100</v>
      </c>
      <c r="L153" s="3" t="s">
        <v>352</v>
      </c>
    </row>
    <row r="154" spans="2:12" ht="24.75" customHeight="1">
      <c r="B154" s="2" t="s">
        <v>6</v>
      </c>
      <c r="C154" s="4">
        <v>5.4847431440710697</v>
      </c>
      <c r="D154" s="5">
        <v>4</v>
      </c>
      <c r="E154" s="4">
        <v>5.4847431440710697</v>
      </c>
      <c r="F154" s="5">
        <v>4</v>
      </c>
      <c r="G154" s="4">
        <v>5.5172413793103452</v>
      </c>
      <c r="H154" s="5">
        <v>4</v>
      </c>
      <c r="I154" s="4">
        <v>5.4586808188021232</v>
      </c>
      <c r="J154" s="5">
        <v>4</v>
      </c>
      <c r="K154" s="4">
        <v>5.4225878833208672</v>
      </c>
      <c r="L154" s="5">
        <f>RANK(K154,$K$154:$K$184)</f>
        <v>4</v>
      </c>
    </row>
    <row r="155" spans="2:12" ht="24.75" customHeight="1">
      <c r="B155" s="2" t="s">
        <v>7</v>
      </c>
      <c r="C155" s="4">
        <v>4.3646195442255697</v>
      </c>
      <c r="D155" s="5">
        <v>8</v>
      </c>
      <c r="E155" s="4">
        <v>4.3646195442255697</v>
      </c>
      <c r="F155" s="5">
        <v>8</v>
      </c>
      <c r="G155" s="4">
        <v>4.3678160919540225</v>
      </c>
      <c r="H155" s="5">
        <v>9</v>
      </c>
      <c r="I155" s="4">
        <v>4.3214556482183477</v>
      </c>
      <c r="J155" s="5">
        <v>9</v>
      </c>
      <c r="K155" s="4">
        <v>4.300673148840688</v>
      </c>
      <c r="L155" s="5">
        <f t="shared" ref="L155:L184" si="4">RANK(K155,$K$154:$K$184)</f>
        <v>9</v>
      </c>
    </row>
    <row r="156" spans="2:12" ht="24.75" customHeight="1">
      <c r="B156" s="2" t="s">
        <v>8</v>
      </c>
      <c r="C156" s="4">
        <v>2.7423715720355348</v>
      </c>
      <c r="D156" s="5">
        <v>16</v>
      </c>
      <c r="E156" s="4">
        <v>2.7423715720355348</v>
      </c>
      <c r="F156" s="5">
        <v>16</v>
      </c>
      <c r="G156" s="4">
        <v>2.7969348659003832</v>
      </c>
      <c r="H156" s="5">
        <v>16</v>
      </c>
      <c r="I156" s="4">
        <v>2.7672479150871876</v>
      </c>
      <c r="J156" s="5">
        <v>16</v>
      </c>
      <c r="K156" s="4">
        <v>2.8047868362004489</v>
      </c>
      <c r="L156" s="5">
        <f t="shared" si="4"/>
        <v>15</v>
      </c>
    </row>
    <row r="157" spans="2:12" ht="24.75" customHeight="1">
      <c r="B157" s="2" t="s">
        <v>9</v>
      </c>
      <c r="C157" s="4">
        <v>4.9826187717265356</v>
      </c>
      <c r="D157" s="5">
        <v>7</v>
      </c>
      <c r="E157" s="4">
        <v>4.9826187717265356</v>
      </c>
      <c r="F157" s="5">
        <v>7</v>
      </c>
      <c r="G157" s="4">
        <v>4.9425287356321839</v>
      </c>
      <c r="H157" s="5">
        <v>7</v>
      </c>
      <c r="I157" s="4">
        <v>4.8900682335102346</v>
      </c>
      <c r="J157" s="5">
        <v>7</v>
      </c>
      <c r="K157" s="4">
        <v>4.8242333582647721</v>
      </c>
      <c r="L157" s="5">
        <f t="shared" si="4"/>
        <v>7</v>
      </c>
    </row>
    <row r="158" spans="2:12" ht="24.75" customHeight="1">
      <c r="B158" s="2" t="s">
        <v>10</v>
      </c>
      <c r="C158" s="4">
        <v>1.1201235998455001</v>
      </c>
      <c r="D158" s="5">
        <v>30</v>
      </c>
      <c r="E158" s="4">
        <v>1.1201235998455001</v>
      </c>
      <c r="F158" s="5">
        <v>30</v>
      </c>
      <c r="G158" s="4">
        <v>1.1111111111111112</v>
      </c>
      <c r="H158" s="5">
        <v>30</v>
      </c>
      <c r="I158" s="4">
        <v>1.0993176648976497</v>
      </c>
      <c r="J158" s="5">
        <v>30</v>
      </c>
      <c r="K158" s="4">
        <v>1.1593118922961856</v>
      </c>
      <c r="L158" s="5">
        <f t="shared" si="4"/>
        <v>30</v>
      </c>
    </row>
    <row r="159" spans="2:12" ht="24.75" customHeight="1">
      <c r="B159" s="2" t="s">
        <v>11</v>
      </c>
      <c r="C159" s="4">
        <v>1.8926226342217072</v>
      </c>
      <c r="D159" s="5">
        <v>22</v>
      </c>
      <c r="E159" s="4">
        <v>1.8926226342217072</v>
      </c>
      <c r="F159" s="5">
        <v>22</v>
      </c>
      <c r="G159" s="4">
        <v>1.9157088122605364</v>
      </c>
      <c r="H159" s="5">
        <v>22</v>
      </c>
      <c r="I159" s="4">
        <v>1.9711902956785443</v>
      </c>
      <c r="J159" s="5">
        <v>21</v>
      </c>
      <c r="K159" s="4">
        <v>2.0194465220643232</v>
      </c>
      <c r="L159" s="5">
        <f t="shared" si="4"/>
        <v>21</v>
      </c>
    </row>
    <row r="160" spans="2:12" ht="24.75" customHeight="1">
      <c r="B160" s="2" t="s">
        <v>12</v>
      </c>
      <c r="C160" s="4">
        <v>1.8539976825028968</v>
      </c>
      <c r="D160" s="5">
        <v>23</v>
      </c>
      <c r="E160" s="4">
        <v>1.8539976825028968</v>
      </c>
      <c r="F160" s="5">
        <v>23</v>
      </c>
      <c r="G160" s="4">
        <v>1.9157088122605364</v>
      </c>
      <c r="H160" s="5">
        <v>22</v>
      </c>
      <c r="I160" s="4">
        <v>1.9711902956785443</v>
      </c>
      <c r="J160" s="5">
        <v>21</v>
      </c>
      <c r="K160" s="4">
        <v>1.9446522064323111</v>
      </c>
      <c r="L160" s="5">
        <f t="shared" si="4"/>
        <v>22</v>
      </c>
    </row>
    <row r="161" spans="2:12" ht="24.75" customHeight="1">
      <c r="B161" s="2" t="s">
        <v>13</v>
      </c>
      <c r="C161" s="4">
        <v>2.7423715720355348</v>
      </c>
      <c r="D161" s="5">
        <v>16</v>
      </c>
      <c r="E161" s="4">
        <v>2.7423715720355348</v>
      </c>
      <c r="F161" s="5">
        <v>16</v>
      </c>
      <c r="G161" s="4">
        <v>2.7203065134099615</v>
      </c>
      <c r="H161" s="5">
        <v>17</v>
      </c>
      <c r="I161" s="4">
        <v>2.6914329037149356</v>
      </c>
      <c r="J161" s="5">
        <v>17</v>
      </c>
      <c r="K161" s="4">
        <v>2.6551982049364247</v>
      </c>
      <c r="L161" s="5">
        <f t="shared" si="4"/>
        <v>17</v>
      </c>
    </row>
    <row r="162" spans="2:12" ht="24.75" customHeight="1">
      <c r="B162" s="2" t="s">
        <v>14</v>
      </c>
      <c r="C162" s="4">
        <v>1.9312475859405174</v>
      </c>
      <c r="D162" s="5">
        <v>21</v>
      </c>
      <c r="E162" s="4">
        <v>1.9312475859405174</v>
      </c>
      <c r="F162" s="5">
        <v>21</v>
      </c>
      <c r="G162" s="4">
        <v>1.9540229885057472</v>
      </c>
      <c r="H162" s="5">
        <v>21</v>
      </c>
      <c r="I162" s="4">
        <v>1.9332827899924183</v>
      </c>
      <c r="J162" s="5">
        <v>23</v>
      </c>
      <c r="K162" s="4">
        <v>1.9072550486163051</v>
      </c>
      <c r="L162" s="5">
        <f t="shared" si="4"/>
        <v>23</v>
      </c>
    </row>
    <row r="163" spans="2:12" ht="24.75" customHeight="1">
      <c r="B163" s="2" t="s">
        <v>15</v>
      </c>
      <c r="C163" s="4">
        <v>2.3561220548474315</v>
      </c>
      <c r="D163" s="5">
        <v>19</v>
      </c>
      <c r="E163" s="4">
        <v>2.3561220548474315</v>
      </c>
      <c r="F163" s="5">
        <v>19</v>
      </c>
      <c r="G163" s="4">
        <v>2.3371647509578546</v>
      </c>
      <c r="H163" s="5">
        <v>19</v>
      </c>
      <c r="I163" s="4">
        <v>2.312357846853677</v>
      </c>
      <c r="J163" s="5">
        <v>19</v>
      </c>
      <c r="K163" s="4">
        <v>2.3934181002243831</v>
      </c>
      <c r="L163" s="5">
        <f t="shared" si="4"/>
        <v>19</v>
      </c>
    </row>
    <row r="164" spans="2:12" ht="24.75" customHeight="1">
      <c r="B164" s="2" t="s">
        <v>16</v>
      </c>
      <c r="C164" s="4">
        <v>6.3344920818848971</v>
      </c>
      <c r="D164" s="5">
        <v>2</v>
      </c>
      <c r="E164" s="4">
        <v>6.3344920818848971</v>
      </c>
      <c r="F164" s="5">
        <v>2</v>
      </c>
      <c r="G164" s="4">
        <v>6.3218390804597711</v>
      </c>
      <c r="H164" s="5">
        <v>2</v>
      </c>
      <c r="I164" s="4">
        <v>6.4063684609552691</v>
      </c>
      <c r="J164" s="5">
        <v>2</v>
      </c>
      <c r="K164" s="4">
        <v>6.6192969334330591</v>
      </c>
      <c r="L164" s="5">
        <f t="shared" si="4"/>
        <v>2</v>
      </c>
    </row>
    <row r="165" spans="2:12" ht="24.75" customHeight="1">
      <c r="B165" s="2" t="s">
        <v>17</v>
      </c>
      <c r="C165" s="4">
        <v>1.7381228273464659</v>
      </c>
      <c r="D165" s="5">
        <v>26</v>
      </c>
      <c r="E165" s="4">
        <v>1.7381228273464659</v>
      </c>
      <c r="F165" s="5">
        <v>26</v>
      </c>
      <c r="G165" s="4">
        <v>1.7241379310344827</v>
      </c>
      <c r="H165" s="5">
        <v>26</v>
      </c>
      <c r="I165" s="4">
        <v>1.7058377558756634</v>
      </c>
      <c r="J165" s="5">
        <v>27</v>
      </c>
      <c r="K165" s="4">
        <v>1.6828721017202692</v>
      </c>
      <c r="L165" s="5">
        <f t="shared" si="4"/>
        <v>28</v>
      </c>
    </row>
    <row r="166" spans="2:12" ht="24.75" customHeight="1">
      <c r="B166" s="2" t="s">
        <v>18</v>
      </c>
      <c r="C166" s="4">
        <v>5.4847431440710697</v>
      </c>
      <c r="D166" s="5">
        <v>4</v>
      </c>
      <c r="E166" s="4">
        <v>5.4847431440710697</v>
      </c>
      <c r="F166" s="5">
        <v>4</v>
      </c>
      <c r="G166" s="4">
        <v>5.4406130268199231</v>
      </c>
      <c r="H166" s="5">
        <v>5</v>
      </c>
      <c r="I166" s="4">
        <v>5.3828658074298712</v>
      </c>
      <c r="J166" s="5">
        <v>5</v>
      </c>
      <c r="K166" s="4">
        <v>5.3477935676888553</v>
      </c>
      <c r="L166" s="5">
        <f t="shared" si="4"/>
        <v>5</v>
      </c>
    </row>
    <row r="167" spans="2:12" ht="24.75" customHeight="1">
      <c r="B167" s="2" t="s">
        <v>19</v>
      </c>
      <c r="C167" s="4">
        <v>1.8539976825028968</v>
      </c>
      <c r="D167" s="5">
        <v>23</v>
      </c>
      <c r="E167" s="4">
        <v>1.8539976825028968</v>
      </c>
      <c r="F167" s="5">
        <v>23</v>
      </c>
      <c r="G167" s="4">
        <v>1.8773946360153257</v>
      </c>
      <c r="H167" s="5">
        <v>24</v>
      </c>
      <c r="I167" s="4">
        <v>1.8574677786201668</v>
      </c>
      <c r="J167" s="5">
        <v>24</v>
      </c>
      <c r="K167" s="4">
        <v>1.8698578908002992</v>
      </c>
      <c r="L167" s="5">
        <f t="shared" si="4"/>
        <v>24</v>
      </c>
    </row>
    <row r="168" spans="2:12" ht="24.75" customHeight="1">
      <c r="B168" s="2" t="s">
        <v>20</v>
      </c>
      <c r="C168" s="4">
        <v>1.197373503283121</v>
      </c>
      <c r="D168" s="5">
        <v>29</v>
      </c>
      <c r="E168" s="4">
        <v>1.197373503283121</v>
      </c>
      <c r="F168" s="5">
        <v>29</v>
      </c>
      <c r="G168" s="4">
        <v>1.1877394636015326</v>
      </c>
      <c r="H168" s="5">
        <v>29</v>
      </c>
      <c r="I168" s="4">
        <v>1.1751326762699015</v>
      </c>
      <c r="J168" s="5">
        <v>29</v>
      </c>
      <c r="K168" s="4">
        <v>1.2341062079281975</v>
      </c>
      <c r="L168" s="5">
        <f t="shared" si="4"/>
        <v>29</v>
      </c>
    </row>
    <row r="169" spans="2:12" ht="24.75" customHeight="1">
      <c r="B169" s="2" t="s">
        <v>21</v>
      </c>
      <c r="C169" s="4">
        <v>4.3259945925067589</v>
      </c>
      <c r="D169" s="5">
        <v>9</v>
      </c>
      <c r="E169" s="4">
        <v>4.3259945925067589</v>
      </c>
      <c r="F169" s="5">
        <v>9</v>
      </c>
      <c r="G169" s="4">
        <v>4.4061302681992336</v>
      </c>
      <c r="H169" s="5">
        <v>8</v>
      </c>
      <c r="I169" s="4">
        <v>4.6626231993934804</v>
      </c>
      <c r="J169" s="5">
        <v>8</v>
      </c>
      <c r="K169" s="4">
        <v>4.6746447270007474</v>
      </c>
      <c r="L169" s="5">
        <f t="shared" si="4"/>
        <v>8</v>
      </c>
    </row>
    <row r="170" spans="2:12" ht="24.75" customHeight="1">
      <c r="B170" s="2" t="s">
        <v>22</v>
      </c>
      <c r="C170" s="4">
        <v>7.9181151023561211</v>
      </c>
      <c r="D170" s="5">
        <v>1</v>
      </c>
      <c r="E170" s="4">
        <v>7.9181151023561211</v>
      </c>
      <c r="F170" s="5">
        <v>1</v>
      </c>
      <c r="G170" s="4">
        <v>7.8927203065134091</v>
      </c>
      <c r="H170" s="5">
        <v>1</v>
      </c>
      <c r="I170" s="4">
        <v>8.150113722517057</v>
      </c>
      <c r="J170" s="5">
        <v>1</v>
      </c>
      <c r="K170" s="4">
        <v>8.1151832460732987</v>
      </c>
      <c r="L170" s="5">
        <f t="shared" si="4"/>
        <v>1</v>
      </c>
    </row>
    <row r="171" spans="2:12" ht="24.75" customHeight="1">
      <c r="B171" s="2" t="s">
        <v>23</v>
      </c>
      <c r="C171" s="4">
        <v>1.7767477790652761</v>
      </c>
      <c r="D171" s="5">
        <v>25</v>
      </c>
      <c r="E171" s="4">
        <v>1.7767477790652761</v>
      </c>
      <c r="F171" s="5">
        <v>25</v>
      </c>
      <c r="G171" s="4">
        <v>1.7624521072796935</v>
      </c>
      <c r="H171" s="5">
        <v>25</v>
      </c>
      <c r="I171" s="4">
        <v>1.7437452615617892</v>
      </c>
      <c r="J171" s="5">
        <v>26</v>
      </c>
      <c r="K171" s="4">
        <v>1.7202692595362752</v>
      </c>
      <c r="L171" s="5">
        <f t="shared" si="4"/>
        <v>26</v>
      </c>
    </row>
    <row r="172" spans="2:12" ht="24.75" customHeight="1">
      <c r="B172" s="2" t="s">
        <v>24</v>
      </c>
      <c r="C172" s="4">
        <v>0.34762456546929316</v>
      </c>
      <c r="D172" s="5">
        <v>31</v>
      </c>
      <c r="E172" s="4">
        <v>0.34762456546929316</v>
      </c>
      <c r="F172" s="5">
        <v>31</v>
      </c>
      <c r="G172" s="4">
        <v>0.34482758620689657</v>
      </c>
      <c r="H172" s="5">
        <v>31</v>
      </c>
      <c r="I172" s="4">
        <v>0.3411675511751327</v>
      </c>
      <c r="J172" s="5">
        <v>31</v>
      </c>
      <c r="K172" s="4">
        <v>0.33657442034405388</v>
      </c>
      <c r="L172" s="5">
        <f t="shared" si="4"/>
        <v>31</v>
      </c>
    </row>
    <row r="173" spans="2:12" ht="24.75" customHeight="1">
      <c r="B173" s="2" t="s">
        <v>25</v>
      </c>
      <c r="C173" s="4">
        <v>3.3217458478176898</v>
      </c>
      <c r="D173" s="5">
        <v>12</v>
      </c>
      <c r="E173" s="4">
        <v>3.3217458478176898</v>
      </c>
      <c r="F173" s="5">
        <v>12</v>
      </c>
      <c r="G173" s="4">
        <v>3.2950191570881229</v>
      </c>
      <c r="H173" s="5">
        <v>13</v>
      </c>
      <c r="I173" s="4">
        <v>3.2600454890068233</v>
      </c>
      <c r="J173" s="5">
        <v>13</v>
      </c>
      <c r="K173" s="4">
        <v>3.2161555721765147</v>
      </c>
      <c r="L173" s="5">
        <f t="shared" si="4"/>
        <v>14</v>
      </c>
    </row>
    <row r="174" spans="2:12" ht="24.75" customHeight="1">
      <c r="B174" s="2" t="s">
        <v>26</v>
      </c>
      <c r="C174" s="4">
        <v>5.832367709540363</v>
      </c>
      <c r="D174" s="5">
        <v>3</v>
      </c>
      <c r="E174" s="4">
        <v>5.832367709540363</v>
      </c>
      <c r="F174" s="5">
        <v>3</v>
      </c>
      <c r="G174" s="4">
        <v>5.9003831417624522</v>
      </c>
      <c r="H174" s="5">
        <v>3</v>
      </c>
      <c r="I174" s="4">
        <v>5.8377558756633814</v>
      </c>
      <c r="J174" s="5">
        <v>3</v>
      </c>
      <c r="K174" s="4">
        <v>5.7591623036649215</v>
      </c>
      <c r="L174" s="5">
        <f t="shared" si="4"/>
        <v>3</v>
      </c>
    </row>
    <row r="175" spans="2:12" ht="24.75" customHeight="1">
      <c r="B175" s="2" t="s">
        <v>27</v>
      </c>
      <c r="C175" s="4">
        <v>3.3217458478176898</v>
      </c>
      <c r="D175" s="5">
        <v>12</v>
      </c>
      <c r="E175" s="4">
        <v>3.3217458478176898</v>
      </c>
      <c r="F175" s="5">
        <v>12</v>
      </c>
      <c r="G175" s="4">
        <v>3.3333333333333335</v>
      </c>
      <c r="H175" s="5">
        <v>11</v>
      </c>
      <c r="I175" s="4">
        <v>3.2979529946929493</v>
      </c>
      <c r="J175" s="5">
        <v>11</v>
      </c>
      <c r="K175" s="4">
        <v>3.2535527299925207</v>
      </c>
      <c r="L175" s="5">
        <f t="shared" si="4"/>
        <v>12</v>
      </c>
    </row>
    <row r="176" spans="2:12" ht="24.75" customHeight="1">
      <c r="B176" s="2" t="s">
        <v>28</v>
      </c>
      <c r="C176" s="4">
        <v>1.7381228273464659</v>
      </c>
      <c r="D176" s="5">
        <v>26</v>
      </c>
      <c r="E176" s="4">
        <v>1.7381228273464659</v>
      </c>
      <c r="F176" s="5">
        <v>26</v>
      </c>
      <c r="G176" s="4">
        <v>1.7241379310344827</v>
      </c>
      <c r="H176" s="5">
        <v>26</v>
      </c>
      <c r="I176" s="4">
        <v>1.819560272934041</v>
      </c>
      <c r="J176" s="5">
        <v>25</v>
      </c>
      <c r="K176" s="4">
        <v>1.8698578908002992</v>
      </c>
      <c r="L176" s="5">
        <f t="shared" si="4"/>
        <v>24</v>
      </c>
    </row>
    <row r="177" spans="2:12" ht="24.75" customHeight="1">
      <c r="B177" s="2" t="s">
        <v>29</v>
      </c>
      <c r="C177" s="4">
        <v>2.3174971031286211</v>
      </c>
      <c r="D177" s="5">
        <v>20</v>
      </c>
      <c r="E177" s="4">
        <v>2.3174971031286211</v>
      </c>
      <c r="F177" s="5">
        <v>20</v>
      </c>
      <c r="G177" s="4">
        <v>2.2988505747126435</v>
      </c>
      <c r="H177" s="5">
        <v>20</v>
      </c>
      <c r="I177" s="4">
        <v>2.2744503411675514</v>
      </c>
      <c r="J177" s="5">
        <v>20</v>
      </c>
      <c r="K177" s="4">
        <v>2.2438294689603588</v>
      </c>
      <c r="L177" s="5">
        <f t="shared" si="4"/>
        <v>20</v>
      </c>
    </row>
    <row r="178" spans="2:12" ht="24.75" customHeight="1">
      <c r="B178" s="2" t="s">
        <v>30</v>
      </c>
      <c r="C178" s="4">
        <v>4.2101197373503281</v>
      </c>
      <c r="D178" s="5">
        <v>10</v>
      </c>
      <c r="E178" s="4">
        <v>4.2101197373503281</v>
      </c>
      <c r="F178" s="5">
        <v>10</v>
      </c>
      <c r="G178" s="4">
        <v>4.1762452107279691</v>
      </c>
      <c r="H178" s="5">
        <v>10</v>
      </c>
      <c r="I178" s="4">
        <v>4.1319181197877173</v>
      </c>
      <c r="J178" s="5">
        <v>10</v>
      </c>
      <c r="K178" s="4">
        <v>4.1136873597606582</v>
      </c>
      <c r="L178" s="5">
        <f t="shared" si="4"/>
        <v>10</v>
      </c>
    </row>
    <row r="179" spans="2:12" ht="24.75" customHeight="1">
      <c r="B179" s="2" t="s">
        <v>31</v>
      </c>
      <c r="C179" s="4">
        <v>3.3603707995365011</v>
      </c>
      <c r="D179" s="5">
        <v>11</v>
      </c>
      <c r="E179" s="4">
        <v>3.3603707995365011</v>
      </c>
      <c r="F179" s="5">
        <v>11</v>
      </c>
      <c r="G179" s="4">
        <v>3.3333333333333335</v>
      </c>
      <c r="H179" s="5">
        <v>11</v>
      </c>
      <c r="I179" s="4">
        <v>3.2979529946929493</v>
      </c>
      <c r="J179" s="5">
        <v>11</v>
      </c>
      <c r="K179" s="4">
        <v>3.2535527299925207</v>
      </c>
      <c r="L179" s="5">
        <f t="shared" si="4"/>
        <v>12</v>
      </c>
    </row>
    <row r="180" spans="2:12" ht="24.75" customHeight="1">
      <c r="B180" s="2" t="s">
        <v>32</v>
      </c>
      <c r="C180" s="4">
        <v>5.0598686751641555</v>
      </c>
      <c r="D180" s="5">
        <v>6</v>
      </c>
      <c r="E180" s="4">
        <v>5.0598686751641555</v>
      </c>
      <c r="F180" s="5">
        <v>6</v>
      </c>
      <c r="G180" s="4">
        <v>5.019157088122606</v>
      </c>
      <c r="H180" s="5">
        <v>6</v>
      </c>
      <c r="I180" s="4">
        <v>4.9658832448824866</v>
      </c>
      <c r="J180" s="5">
        <v>6</v>
      </c>
      <c r="K180" s="4">
        <v>4.9738219895287958</v>
      </c>
      <c r="L180" s="5">
        <f t="shared" si="4"/>
        <v>6</v>
      </c>
    </row>
    <row r="181" spans="2:12" ht="24.75" customHeight="1">
      <c r="B181" s="2" t="s">
        <v>33</v>
      </c>
      <c r="C181" s="4">
        <v>2.5492468134414832</v>
      </c>
      <c r="D181" s="5">
        <v>18</v>
      </c>
      <c r="E181" s="4">
        <v>2.5492468134414832</v>
      </c>
      <c r="F181" s="5">
        <v>18</v>
      </c>
      <c r="G181" s="4">
        <v>2.5287356321839081</v>
      </c>
      <c r="H181" s="5">
        <v>18</v>
      </c>
      <c r="I181" s="4">
        <v>2.5018953752843061</v>
      </c>
      <c r="J181" s="5">
        <v>18</v>
      </c>
      <c r="K181" s="4">
        <v>2.4682124158563949</v>
      </c>
      <c r="L181" s="5">
        <f t="shared" si="4"/>
        <v>18</v>
      </c>
    </row>
    <row r="182" spans="2:12" ht="24.75" customHeight="1">
      <c r="B182" s="2" t="s">
        <v>34</v>
      </c>
      <c r="C182" s="4">
        <v>3.2831208960988798</v>
      </c>
      <c r="D182" s="5">
        <v>14</v>
      </c>
      <c r="E182" s="4">
        <v>3.2831208960988798</v>
      </c>
      <c r="F182" s="5">
        <v>14</v>
      </c>
      <c r="G182" s="4">
        <v>3.2567049808429118</v>
      </c>
      <c r="H182" s="5">
        <v>14</v>
      </c>
      <c r="I182" s="4">
        <v>3.2221379833206978</v>
      </c>
      <c r="J182" s="5">
        <v>14</v>
      </c>
      <c r="K182" s="4">
        <v>3.2909498878085266</v>
      </c>
      <c r="L182" s="5">
        <f t="shared" si="4"/>
        <v>11</v>
      </c>
    </row>
    <row r="183" spans="2:12" ht="24.75" customHeight="1">
      <c r="B183" s="2" t="s">
        <v>35</v>
      </c>
      <c r="C183" s="4">
        <v>2.8196214754731557</v>
      </c>
      <c r="D183" s="5">
        <v>15</v>
      </c>
      <c r="E183" s="4">
        <v>2.8196214754731557</v>
      </c>
      <c r="F183" s="5">
        <v>15</v>
      </c>
      <c r="G183" s="4">
        <v>2.8735632183908044</v>
      </c>
      <c r="H183" s="5">
        <v>15</v>
      </c>
      <c r="I183" s="4">
        <v>2.8430629264594391</v>
      </c>
      <c r="J183" s="5">
        <v>15</v>
      </c>
      <c r="K183" s="4">
        <v>2.8047868362004489</v>
      </c>
      <c r="L183" s="5">
        <f t="shared" si="4"/>
        <v>15</v>
      </c>
    </row>
    <row r="184" spans="2:12" ht="24.75" customHeight="1">
      <c r="B184" s="2" t="s">
        <v>36</v>
      </c>
      <c r="C184" s="4">
        <v>1.7381228273464659</v>
      </c>
      <c r="D184" s="5">
        <v>26</v>
      </c>
      <c r="E184" s="4">
        <v>1.7381228273464659</v>
      </c>
      <c r="F184" s="5">
        <v>26</v>
      </c>
      <c r="G184" s="4">
        <v>1.7241379310344827</v>
      </c>
      <c r="H184" s="5">
        <v>26</v>
      </c>
      <c r="I184" s="4">
        <v>1.7058377558756634</v>
      </c>
      <c r="J184" s="5">
        <v>27</v>
      </c>
      <c r="K184" s="4">
        <v>1.7202692595362752</v>
      </c>
      <c r="L184" s="5">
        <f t="shared" si="4"/>
        <v>26</v>
      </c>
    </row>
    <row r="185" spans="2:12" ht="24.75" customHeight="1">
      <c r="B185" s="671" t="s">
        <v>40</v>
      </c>
    </row>
    <row r="187" spans="2:12" ht="24.75" customHeight="1">
      <c r="B187" s="508" t="s">
        <v>46</v>
      </c>
      <c r="C187" s="13"/>
      <c r="D187" s="13"/>
      <c r="K187" s="225"/>
      <c r="L187" s="226" t="s">
        <v>44</v>
      </c>
    </row>
    <row r="188" spans="2:12" ht="24.75" customHeight="1">
      <c r="B188" s="525" t="s">
        <v>1</v>
      </c>
      <c r="C188" s="526">
        <v>1395</v>
      </c>
      <c r="D188" s="526"/>
      <c r="E188" s="526">
        <v>1396</v>
      </c>
      <c r="F188" s="526"/>
      <c r="G188" s="526">
        <v>1397</v>
      </c>
      <c r="H188" s="526"/>
      <c r="I188" s="526">
        <v>1398</v>
      </c>
      <c r="J188" s="526"/>
      <c r="K188" s="526">
        <v>1399</v>
      </c>
      <c r="L188" s="526"/>
    </row>
    <row r="189" spans="2:12" ht="24.75" customHeight="1">
      <c r="B189" s="525"/>
      <c r="C189" s="495" t="s">
        <v>45</v>
      </c>
      <c r="D189" s="495" t="s">
        <v>3</v>
      </c>
      <c r="E189" s="495" t="s">
        <v>45</v>
      </c>
      <c r="F189" s="495" t="s">
        <v>3</v>
      </c>
      <c r="G189" s="495" t="s">
        <v>45</v>
      </c>
      <c r="H189" s="495" t="s">
        <v>3</v>
      </c>
      <c r="I189" s="495" t="s">
        <v>45</v>
      </c>
      <c r="J189" s="495" t="s">
        <v>3</v>
      </c>
      <c r="K189" s="495" t="s">
        <v>45</v>
      </c>
      <c r="L189" s="495" t="s">
        <v>3</v>
      </c>
    </row>
    <row r="190" spans="2:12" ht="24.75" customHeight="1">
      <c r="B190" s="2" t="s">
        <v>329</v>
      </c>
      <c r="C190" s="120">
        <v>61.932258064516134</v>
      </c>
      <c r="D190" s="121">
        <v>8</v>
      </c>
      <c r="E190" s="120">
        <v>-64.577419354838668</v>
      </c>
      <c r="F190" s="121">
        <v>19</v>
      </c>
      <c r="G190" s="120">
        <v>100.4</v>
      </c>
      <c r="H190" s="121">
        <v>9</v>
      </c>
      <c r="I190" s="120">
        <v>52.932258064516134</v>
      </c>
      <c r="J190" s="5">
        <v>8</v>
      </c>
      <c r="K190" s="120">
        <v>-10.764516129032245</v>
      </c>
      <c r="L190" s="5">
        <f>RANK(K190,$K$190:$K$220)</f>
        <v>14</v>
      </c>
    </row>
    <row r="191" spans="2:12" ht="24.75" customHeight="1">
      <c r="B191" s="2" t="s">
        <v>8</v>
      </c>
      <c r="C191" s="120">
        <v>-81.367741935483878</v>
      </c>
      <c r="D191" s="121">
        <v>18</v>
      </c>
      <c r="E191" s="120">
        <v>-0.47741935483864495</v>
      </c>
      <c r="F191" s="121">
        <v>13</v>
      </c>
      <c r="G191" s="120">
        <v>-122.9</v>
      </c>
      <c r="H191" s="121">
        <v>19</v>
      </c>
      <c r="I191" s="120">
        <v>-186.76774193548385</v>
      </c>
      <c r="J191" s="5">
        <v>23</v>
      </c>
      <c r="K191" s="120">
        <v>-24.964516129032233</v>
      </c>
      <c r="L191" s="5">
        <f t="shared" ref="L191:L220" si="5">RANK(K191,$K$190:$K$220)</f>
        <v>17</v>
      </c>
    </row>
    <row r="192" spans="2:12" ht="24.75" customHeight="1">
      <c r="B192" s="2" t="s">
        <v>330</v>
      </c>
      <c r="C192" s="120">
        <v>-25.567741935483866</v>
      </c>
      <c r="D192" s="121">
        <v>14</v>
      </c>
      <c r="E192" s="120">
        <v>12.022580645161355</v>
      </c>
      <c r="F192" s="121">
        <v>11</v>
      </c>
      <c r="G192" s="120">
        <v>88.9</v>
      </c>
      <c r="H192" s="121">
        <v>11</v>
      </c>
      <c r="I192" s="120">
        <v>-9.5677419354838662</v>
      </c>
      <c r="J192" s="5">
        <v>10</v>
      </c>
      <c r="K192" s="120">
        <v>-36.764516129032245</v>
      </c>
      <c r="L192" s="5">
        <f t="shared" si="5"/>
        <v>18</v>
      </c>
    </row>
    <row r="193" spans="2:12" ht="24.75" customHeight="1">
      <c r="B193" s="2" t="s">
        <v>9</v>
      </c>
      <c r="C193" s="120">
        <v>-240.46774193548387</v>
      </c>
      <c r="D193" s="121">
        <v>29</v>
      </c>
      <c r="E193" s="120">
        <v>-142.17741935483866</v>
      </c>
      <c r="F193" s="121">
        <v>24</v>
      </c>
      <c r="G193" s="120">
        <v>-272.10000000000002</v>
      </c>
      <c r="H193" s="121">
        <v>27</v>
      </c>
      <c r="I193" s="120">
        <v>-289.26774193548385</v>
      </c>
      <c r="J193" s="5">
        <v>27</v>
      </c>
      <c r="K193" s="120">
        <v>-194.06451612903226</v>
      </c>
      <c r="L193" s="5">
        <f t="shared" si="5"/>
        <v>27</v>
      </c>
    </row>
    <row r="194" spans="2:12" ht="24.75" customHeight="1">
      <c r="B194" s="2" t="s">
        <v>331</v>
      </c>
      <c r="C194" s="120">
        <v>-198.46774193548387</v>
      </c>
      <c r="D194" s="121">
        <v>25</v>
      </c>
      <c r="E194" s="120">
        <v>-142.37741935483865</v>
      </c>
      <c r="F194" s="121">
        <v>25</v>
      </c>
      <c r="G194" s="120">
        <v>-93.8</v>
      </c>
      <c r="H194" s="121">
        <v>16</v>
      </c>
      <c r="I194" s="120">
        <v>-79.767741935483855</v>
      </c>
      <c r="J194" s="5">
        <v>17</v>
      </c>
      <c r="K194" s="120">
        <v>-142.26451612903224</v>
      </c>
      <c r="L194" s="5">
        <f t="shared" si="5"/>
        <v>24</v>
      </c>
    </row>
    <row r="195" spans="2:12" ht="24.75" customHeight="1">
      <c r="B195" s="2" t="s">
        <v>11</v>
      </c>
      <c r="C195" s="120">
        <v>137.53225806451616</v>
      </c>
      <c r="D195" s="121">
        <v>7</v>
      </c>
      <c r="E195" s="120">
        <v>326.72258064516132</v>
      </c>
      <c r="F195" s="121">
        <v>2</v>
      </c>
      <c r="G195" s="120">
        <v>602.29999999999995</v>
      </c>
      <c r="H195" s="121">
        <v>3</v>
      </c>
      <c r="I195" s="120">
        <v>328.53225806451616</v>
      </c>
      <c r="J195" s="5">
        <v>5</v>
      </c>
      <c r="K195" s="120">
        <v>77.035483870967767</v>
      </c>
      <c r="L195" s="5">
        <f t="shared" si="5"/>
        <v>5</v>
      </c>
    </row>
    <row r="196" spans="2:12" ht="24.75" customHeight="1">
      <c r="B196" s="2" t="s">
        <v>332</v>
      </c>
      <c r="C196" s="120">
        <v>-35.767741935483855</v>
      </c>
      <c r="D196" s="121">
        <v>16</v>
      </c>
      <c r="E196" s="120">
        <v>-110.87741935483865</v>
      </c>
      <c r="F196" s="121">
        <v>22</v>
      </c>
      <c r="G196" s="120">
        <v>-124.8</v>
      </c>
      <c r="H196" s="121">
        <v>20</v>
      </c>
      <c r="I196" s="120">
        <v>-116.76774193548385</v>
      </c>
      <c r="J196" s="5">
        <v>19</v>
      </c>
      <c r="K196" s="120">
        <v>-131.86451612903227</v>
      </c>
      <c r="L196" s="5">
        <f t="shared" si="5"/>
        <v>22</v>
      </c>
    </row>
    <row r="197" spans="2:12" ht="24.75" customHeight="1">
      <c r="B197" s="2" t="s">
        <v>333</v>
      </c>
      <c r="C197" s="120">
        <v>-163.06774193548387</v>
      </c>
      <c r="D197" s="121">
        <v>22</v>
      </c>
      <c r="E197" s="120">
        <v>-149.17741935483866</v>
      </c>
      <c r="F197" s="121">
        <v>26</v>
      </c>
      <c r="G197" s="120">
        <v>-308.60000000000002</v>
      </c>
      <c r="H197" s="121">
        <v>28</v>
      </c>
      <c r="I197" s="120">
        <v>-12.967741935483843</v>
      </c>
      <c r="J197" s="5">
        <v>12</v>
      </c>
      <c r="K197" s="120">
        <v>-262.76451612903224</v>
      </c>
      <c r="L197" s="5">
        <f t="shared" si="5"/>
        <v>29</v>
      </c>
    </row>
    <row r="198" spans="2:12" ht="24.75" customHeight="1">
      <c r="B198" s="2" t="s">
        <v>12</v>
      </c>
      <c r="C198" s="120">
        <v>-231.46774193548387</v>
      </c>
      <c r="D198" s="121">
        <v>28</v>
      </c>
      <c r="E198" s="120">
        <v>0.72258064516134368</v>
      </c>
      <c r="F198" s="121">
        <v>12</v>
      </c>
      <c r="G198" s="120">
        <v>-68.599999999999994</v>
      </c>
      <c r="H198" s="121">
        <v>13</v>
      </c>
      <c r="I198" s="120">
        <v>-143.56774193548387</v>
      </c>
      <c r="J198" s="5">
        <v>22</v>
      </c>
      <c r="K198" s="120">
        <v>-89.564516129032256</v>
      </c>
      <c r="L198" s="5">
        <f t="shared" si="5"/>
        <v>21</v>
      </c>
    </row>
    <row r="199" spans="2:12" ht="24.75" customHeight="1">
      <c r="B199" s="2" t="s">
        <v>334</v>
      </c>
      <c r="C199" s="120">
        <v>-214.26774193548385</v>
      </c>
      <c r="D199" s="121">
        <v>27</v>
      </c>
      <c r="E199" s="120">
        <v>-165.07741935483864</v>
      </c>
      <c r="F199" s="121">
        <v>27</v>
      </c>
      <c r="G199" s="120">
        <v>-229.5</v>
      </c>
      <c r="H199" s="121">
        <v>25</v>
      </c>
      <c r="I199" s="120">
        <v>-294.76774193548385</v>
      </c>
      <c r="J199" s="5">
        <v>28</v>
      </c>
      <c r="K199" s="120">
        <v>-157.56451612903226</v>
      </c>
      <c r="L199" s="5">
        <f t="shared" si="5"/>
        <v>26</v>
      </c>
    </row>
    <row r="200" spans="2:12" ht="24.75" customHeight="1">
      <c r="B200" s="2" t="s">
        <v>335</v>
      </c>
      <c r="C200" s="120">
        <v>-48.567741935483866</v>
      </c>
      <c r="D200" s="121">
        <v>17</v>
      </c>
      <c r="E200" s="120">
        <v>82.822580645161366</v>
      </c>
      <c r="F200" s="121">
        <v>9</v>
      </c>
      <c r="G200" s="120">
        <v>-62</v>
      </c>
      <c r="H200" s="121">
        <v>12</v>
      </c>
      <c r="I200" s="120">
        <v>-189.96774193548387</v>
      </c>
      <c r="J200" s="5">
        <v>24</v>
      </c>
      <c r="K200" s="120">
        <v>-8.7645161290322449</v>
      </c>
      <c r="L200" s="5">
        <f t="shared" si="5"/>
        <v>13</v>
      </c>
    </row>
    <row r="201" spans="2:12" ht="24.75" customHeight="1">
      <c r="B201" s="2" t="s">
        <v>13</v>
      </c>
      <c r="C201" s="120">
        <v>-117.96774193548387</v>
      </c>
      <c r="D201" s="121">
        <v>21</v>
      </c>
      <c r="E201" s="120">
        <v>-72.177419354838662</v>
      </c>
      <c r="F201" s="121">
        <v>20</v>
      </c>
      <c r="G201" s="120">
        <v>-154.1</v>
      </c>
      <c r="H201" s="121">
        <v>21</v>
      </c>
      <c r="I201" s="120">
        <v>-51.367741935483878</v>
      </c>
      <c r="J201" s="5">
        <v>16</v>
      </c>
      <c r="K201" s="120">
        <v>24.435483870967744</v>
      </c>
      <c r="L201" s="5">
        <f t="shared" si="5"/>
        <v>12</v>
      </c>
    </row>
    <row r="202" spans="2:12" ht="24.75" customHeight="1">
      <c r="B202" s="2" t="s">
        <v>336</v>
      </c>
      <c r="C202" s="120">
        <v>250.93225806451613</v>
      </c>
      <c r="D202" s="121">
        <v>3</v>
      </c>
      <c r="E202" s="120">
        <v>99.222580645161344</v>
      </c>
      <c r="F202" s="121">
        <v>8</v>
      </c>
      <c r="G202" s="120">
        <v>463.1</v>
      </c>
      <c r="H202" s="121">
        <v>4</v>
      </c>
      <c r="I202" s="120">
        <v>352.73225806451609</v>
      </c>
      <c r="J202" s="5">
        <v>4</v>
      </c>
      <c r="K202" s="120">
        <v>40.435483870967744</v>
      </c>
      <c r="L202" s="5">
        <f t="shared" si="5"/>
        <v>8</v>
      </c>
    </row>
    <row r="203" spans="2:12" ht="24.75" customHeight="1">
      <c r="B203" s="2" t="s">
        <v>337</v>
      </c>
      <c r="C203" s="120">
        <v>1167.1322580645162</v>
      </c>
      <c r="D203" s="121">
        <v>1</v>
      </c>
      <c r="E203" s="120">
        <v>631.42258064516136</v>
      </c>
      <c r="F203" s="121">
        <v>1</v>
      </c>
      <c r="G203" s="120">
        <v>657.2</v>
      </c>
      <c r="H203" s="121">
        <v>1</v>
      </c>
      <c r="I203" s="120">
        <v>1271.5322580645161</v>
      </c>
      <c r="J203" s="5">
        <v>1</v>
      </c>
      <c r="K203" s="120">
        <v>963.13548387096785</v>
      </c>
      <c r="L203" s="5">
        <f t="shared" si="5"/>
        <v>1</v>
      </c>
    </row>
    <row r="204" spans="2:12" ht="24.75" customHeight="1">
      <c r="B204" s="2" t="s">
        <v>338</v>
      </c>
      <c r="C204" s="120">
        <v>-256.46774193548384</v>
      </c>
      <c r="D204" s="121">
        <v>30</v>
      </c>
      <c r="E204" s="120">
        <v>-202.17741935483866</v>
      </c>
      <c r="F204" s="121">
        <v>30</v>
      </c>
      <c r="G204" s="120">
        <v>-374.1</v>
      </c>
      <c r="H204" s="121">
        <v>31</v>
      </c>
      <c r="I204" s="120">
        <v>-295.26774193548385</v>
      </c>
      <c r="J204" s="5">
        <v>29</v>
      </c>
      <c r="K204" s="120">
        <v>-283.06451612903226</v>
      </c>
      <c r="L204" s="5">
        <f t="shared" si="5"/>
        <v>31</v>
      </c>
    </row>
    <row r="205" spans="2:12" ht="24.75" customHeight="1">
      <c r="B205" s="2" t="s">
        <v>19</v>
      </c>
      <c r="C205" s="120">
        <v>-81.567741935483866</v>
      </c>
      <c r="D205" s="121">
        <v>19</v>
      </c>
      <c r="E205" s="120">
        <v>-16.077419354838668</v>
      </c>
      <c r="F205" s="121">
        <v>14</v>
      </c>
      <c r="G205" s="120">
        <v>-118.9</v>
      </c>
      <c r="H205" s="121">
        <v>18</v>
      </c>
      <c r="I205" s="120">
        <v>-46.067741935483866</v>
      </c>
      <c r="J205" s="5">
        <v>15</v>
      </c>
      <c r="K205" s="120">
        <v>-18.264516129032245</v>
      </c>
      <c r="L205" s="5">
        <f t="shared" si="5"/>
        <v>16</v>
      </c>
    </row>
    <row r="206" spans="2:12" ht="24.75" customHeight="1">
      <c r="B206" s="2" t="s">
        <v>339</v>
      </c>
      <c r="C206" s="120">
        <v>512.83225806451605</v>
      </c>
      <c r="D206" s="121">
        <v>2</v>
      </c>
      <c r="E206" s="120">
        <v>307.62258064516129</v>
      </c>
      <c r="F206" s="121">
        <v>3</v>
      </c>
      <c r="G206" s="120">
        <v>461.6</v>
      </c>
      <c r="H206" s="121">
        <v>5</v>
      </c>
      <c r="I206" s="120">
        <v>430.63225806451618</v>
      </c>
      <c r="J206" s="5">
        <v>3</v>
      </c>
      <c r="K206" s="120">
        <v>297.93548387096774</v>
      </c>
      <c r="L206" s="5">
        <f t="shared" si="5"/>
        <v>3</v>
      </c>
    </row>
    <row r="207" spans="2:12" ht="24.75" customHeight="1">
      <c r="B207" s="2" t="s">
        <v>20</v>
      </c>
      <c r="C207" s="120">
        <v>-183.86774193548388</v>
      </c>
      <c r="D207" s="121">
        <v>24</v>
      </c>
      <c r="E207" s="120">
        <v>-165.17741935483866</v>
      </c>
      <c r="F207" s="121">
        <v>28</v>
      </c>
      <c r="G207" s="120">
        <v>-248.2</v>
      </c>
      <c r="H207" s="121">
        <v>26</v>
      </c>
      <c r="I207" s="120">
        <v>-267.16774193548383</v>
      </c>
      <c r="J207" s="5">
        <v>26</v>
      </c>
      <c r="K207" s="120">
        <v>-195.36451612903227</v>
      </c>
      <c r="L207" s="5">
        <f t="shared" si="5"/>
        <v>28</v>
      </c>
    </row>
    <row r="208" spans="2:12" ht="24.75" customHeight="1">
      <c r="B208" s="2" t="s">
        <v>340</v>
      </c>
      <c r="C208" s="120">
        <v>5.4322580645161338</v>
      </c>
      <c r="D208" s="121">
        <v>11</v>
      </c>
      <c r="E208" s="120">
        <v>104.52258064516136</v>
      </c>
      <c r="F208" s="121">
        <v>7</v>
      </c>
      <c r="G208" s="120">
        <v>124.7</v>
      </c>
      <c r="H208" s="121">
        <v>8</v>
      </c>
      <c r="I208" s="120">
        <v>-18.867741935483878</v>
      </c>
      <c r="J208" s="5">
        <v>14</v>
      </c>
      <c r="K208" s="120">
        <v>37.535483870967767</v>
      </c>
      <c r="L208" s="5">
        <f t="shared" si="5"/>
        <v>10</v>
      </c>
    </row>
    <row r="209" spans="2:12" ht="24.75" customHeight="1">
      <c r="B209" s="2" t="s">
        <v>341</v>
      </c>
      <c r="C209" s="120">
        <v>5.8322580645161111</v>
      </c>
      <c r="D209" s="121">
        <v>10</v>
      </c>
      <c r="E209" s="120">
        <v>-82.077419354838668</v>
      </c>
      <c r="F209" s="121">
        <v>21</v>
      </c>
      <c r="G209" s="120">
        <v>-90.2</v>
      </c>
      <c r="H209" s="121">
        <v>15</v>
      </c>
      <c r="I209" s="120">
        <v>-120.06774193548387</v>
      </c>
      <c r="J209" s="5">
        <v>20</v>
      </c>
      <c r="K209" s="120">
        <v>-65.664516129032279</v>
      </c>
      <c r="L209" s="5">
        <f t="shared" si="5"/>
        <v>19</v>
      </c>
    </row>
    <row r="210" spans="2:12" ht="24.75" customHeight="1">
      <c r="B210" s="2" t="s">
        <v>342</v>
      </c>
      <c r="C210" s="120">
        <v>-27.667741935483889</v>
      </c>
      <c r="D210" s="121">
        <v>15</v>
      </c>
      <c r="E210" s="120">
        <v>-60.377419354838651</v>
      </c>
      <c r="F210" s="121">
        <v>17</v>
      </c>
      <c r="G210" s="120">
        <v>-182.4</v>
      </c>
      <c r="H210" s="121">
        <v>22</v>
      </c>
      <c r="I210" s="120">
        <v>-15.867741935483878</v>
      </c>
      <c r="J210" s="5">
        <v>13</v>
      </c>
      <c r="K210" s="120">
        <v>-12.964516129032233</v>
      </c>
      <c r="L210" s="5">
        <f t="shared" si="5"/>
        <v>15</v>
      </c>
    </row>
    <row r="211" spans="2:12" ht="24.75" customHeight="1">
      <c r="B211" s="2" t="s">
        <v>23</v>
      </c>
      <c r="C211" s="120">
        <v>-14.467741935483843</v>
      </c>
      <c r="D211" s="121">
        <v>12</v>
      </c>
      <c r="E211" s="120">
        <v>60.122580645161321</v>
      </c>
      <c r="F211" s="121">
        <v>10</v>
      </c>
      <c r="G211" s="120">
        <v>-94.7</v>
      </c>
      <c r="H211" s="121">
        <v>17</v>
      </c>
      <c r="I211" s="120">
        <v>-89.667741935483889</v>
      </c>
      <c r="J211" s="5">
        <v>18</v>
      </c>
      <c r="K211" s="120">
        <v>51.835483870967721</v>
      </c>
      <c r="L211" s="5">
        <f t="shared" si="5"/>
        <v>6</v>
      </c>
    </row>
    <row r="212" spans="2:12" ht="24.75" customHeight="1">
      <c r="B212" s="2" t="s">
        <v>24</v>
      </c>
      <c r="C212" s="120">
        <v>-172.66774193548386</v>
      </c>
      <c r="D212" s="121">
        <v>23</v>
      </c>
      <c r="E212" s="120">
        <v>-138.67741935483866</v>
      </c>
      <c r="F212" s="121">
        <v>23</v>
      </c>
      <c r="G212" s="120">
        <v>-221</v>
      </c>
      <c r="H212" s="121">
        <v>24</v>
      </c>
      <c r="I212" s="120">
        <v>-196.26774193548385</v>
      </c>
      <c r="J212" s="5">
        <v>25</v>
      </c>
      <c r="K212" s="120">
        <v>-141.66451612903225</v>
      </c>
      <c r="L212" s="5">
        <f t="shared" si="5"/>
        <v>23</v>
      </c>
    </row>
    <row r="213" spans="2:12" ht="24.75" customHeight="1">
      <c r="B213" s="2" t="s">
        <v>343</v>
      </c>
      <c r="C213" s="120">
        <v>-100.46774193548387</v>
      </c>
      <c r="D213" s="121">
        <v>20</v>
      </c>
      <c r="E213" s="120">
        <v>-62.077419354838668</v>
      </c>
      <c r="F213" s="121">
        <v>18</v>
      </c>
      <c r="G213" s="120">
        <v>-73.3</v>
      </c>
      <c r="H213" s="121">
        <v>14</v>
      </c>
      <c r="I213" s="120">
        <v>-12.167741935483889</v>
      </c>
      <c r="J213" s="5">
        <v>11</v>
      </c>
      <c r="K213" s="120">
        <v>50.035483870967767</v>
      </c>
      <c r="L213" s="5">
        <f t="shared" si="5"/>
        <v>7</v>
      </c>
    </row>
    <row r="214" spans="2:12" ht="24.75" customHeight="1">
      <c r="B214" s="2" t="s">
        <v>26</v>
      </c>
      <c r="C214" s="120">
        <v>-213.26774193548385</v>
      </c>
      <c r="D214" s="121">
        <v>26</v>
      </c>
      <c r="E214" s="120">
        <v>-197.47741935483867</v>
      </c>
      <c r="F214" s="121">
        <v>29</v>
      </c>
      <c r="G214" s="120">
        <v>-325.60000000000002</v>
      </c>
      <c r="H214" s="121">
        <v>29</v>
      </c>
      <c r="I214" s="120">
        <v>-302.16774193548383</v>
      </c>
      <c r="J214" s="5">
        <v>30</v>
      </c>
      <c r="K214" s="120">
        <v>-146.96451612903226</v>
      </c>
      <c r="L214" s="5">
        <f t="shared" si="5"/>
        <v>25</v>
      </c>
    </row>
    <row r="215" spans="2:12" ht="24.75" customHeight="1">
      <c r="B215" s="2" t="s">
        <v>27</v>
      </c>
      <c r="C215" s="120">
        <v>145.53225806451616</v>
      </c>
      <c r="D215" s="121">
        <v>6</v>
      </c>
      <c r="E215" s="120">
        <v>109.52258064516136</v>
      </c>
      <c r="F215" s="121">
        <v>6</v>
      </c>
      <c r="G215" s="120">
        <v>266.3</v>
      </c>
      <c r="H215" s="121">
        <v>6</v>
      </c>
      <c r="I215" s="120">
        <v>254.73225806451609</v>
      </c>
      <c r="J215" s="5">
        <v>6</v>
      </c>
      <c r="K215" s="120">
        <v>100.23548387096776</v>
      </c>
      <c r="L215" s="5">
        <f t="shared" si="5"/>
        <v>4</v>
      </c>
    </row>
    <row r="216" spans="2:12" ht="24.75" customHeight="1">
      <c r="B216" s="2" t="s">
        <v>344</v>
      </c>
      <c r="C216" s="120">
        <v>179.53225806451616</v>
      </c>
      <c r="D216" s="121">
        <v>5</v>
      </c>
      <c r="E216" s="120">
        <v>192.12258064516132</v>
      </c>
      <c r="F216" s="121">
        <v>4</v>
      </c>
      <c r="G216" s="120">
        <v>221.3</v>
      </c>
      <c r="H216" s="121">
        <v>7</v>
      </c>
      <c r="I216" s="120">
        <v>72.532258064516157</v>
      </c>
      <c r="J216" s="5">
        <v>7</v>
      </c>
      <c r="K216" s="120">
        <v>25.235483870967755</v>
      </c>
      <c r="L216" s="5">
        <f t="shared" si="5"/>
        <v>11</v>
      </c>
    </row>
    <row r="217" spans="2:12" ht="24.75" customHeight="1">
      <c r="B217" s="2" t="s">
        <v>345</v>
      </c>
      <c r="C217" s="120">
        <v>-24.767741935483855</v>
      </c>
      <c r="D217" s="121">
        <v>13</v>
      </c>
      <c r="E217" s="120">
        <v>-46.377419354838651</v>
      </c>
      <c r="F217" s="121">
        <v>16</v>
      </c>
      <c r="G217" s="120">
        <v>-188.2</v>
      </c>
      <c r="H217" s="121">
        <v>23</v>
      </c>
      <c r="I217" s="120">
        <v>-125.56774193548387</v>
      </c>
      <c r="J217" s="5">
        <v>21</v>
      </c>
      <c r="K217" s="120">
        <v>-76.464516129032233</v>
      </c>
      <c r="L217" s="5">
        <f t="shared" si="5"/>
        <v>20</v>
      </c>
    </row>
    <row r="218" spans="2:12" ht="24.75" customHeight="1">
      <c r="B218" s="2" t="s">
        <v>35</v>
      </c>
      <c r="C218" s="120">
        <v>32.432258064516134</v>
      </c>
      <c r="D218" s="121">
        <v>9</v>
      </c>
      <c r="E218" s="120">
        <v>-24.777419354838656</v>
      </c>
      <c r="F218" s="121">
        <v>15</v>
      </c>
      <c r="G218" s="120">
        <v>93.2</v>
      </c>
      <c r="H218" s="121">
        <v>10</v>
      </c>
      <c r="I218" s="120">
        <v>-2.8677419354838776</v>
      </c>
      <c r="J218" s="5">
        <v>9</v>
      </c>
      <c r="K218" s="120">
        <v>39.535483870967767</v>
      </c>
      <c r="L218" s="5">
        <f t="shared" si="5"/>
        <v>9</v>
      </c>
    </row>
    <row r="219" spans="2:12" ht="24.75" customHeight="1">
      <c r="B219" s="2" t="s">
        <v>346</v>
      </c>
      <c r="C219" s="120">
        <v>220.93225806451613</v>
      </c>
      <c r="D219" s="121">
        <v>4</v>
      </c>
      <c r="E219" s="120">
        <v>123.92258064516133</v>
      </c>
      <c r="F219" s="121">
        <v>5</v>
      </c>
      <c r="G219" s="120">
        <v>628.4</v>
      </c>
      <c r="H219" s="121">
        <v>2</v>
      </c>
      <c r="I219" s="120">
        <v>434.13225806451618</v>
      </c>
      <c r="J219" s="5">
        <v>2</v>
      </c>
      <c r="K219" s="120">
        <v>574.13548387096785</v>
      </c>
      <c r="L219" s="5">
        <f t="shared" si="5"/>
        <v>2</v>
      </c>
    </row>
    <row r="220" spans="2:12" ht="24.75" customHeight="1">
      <c r="B220" s="2" t="s">
        <v>36</v>
      </c>
      <c r="C220" s="120">
        <v>-287.86774193548388</v>
      </c>
      <c r="D220" s="121">
        <v>31</v>
      </c>
      <c r="E220" s="120">
        <v>-208.57741935483867</v>
      </c>
      <c r="F220" s="121">
        <v>31</v>
      </c>
      <c r="G220" s="120">
        <v>-355.6</v>
      </c>
      <c r="H220" s="121">
        <v>30</v>
      </c>
      <c r="I220" s="120">
        <v>-330.9677419354839</v>
      </c>
      <c r="J220" s="5">
        <v>31</v>
      </c>
      <c r="K220" s="120">
        <v>-281.76451612903224</v>
      </c>
      <c r="L220" s="5">
        <f t="shared" si="5"/>
        <v>30</v>
      </c>
    </row>
    <row r="221" spans="2:12" ht="24.75" customHeight="1">
      <c r="B221" s="698" t="s">
        <v>40</v>
      </c>
      <c r="C221" s="8"/>
      <c r="D221" s="8"/>
      <c r="E221" s="9"/>
      <c r="F221" s="12"/>
      <c r="G221" s="9"/>
      <c r="H221" s="12"/>
      <c r="I221" s="9"/>
      <c r="J221" s="10"/>
      <c r="K221" s="9"/>
      <c r="L221" s="10"/>
    </row>
    <row r="223" spans="2:12" ht="24.75" customHeight="1">
      <c r="B223" s="508" t="s">
        <v>49</v>
      </c>
      <c r="C223" s="13"/>
      <c r="D223" s="13"/>
      <c r="L223" s="21" t="s">
        <v>47</v>
      </c>
    </row>
    <row r="224" spans="2:12" ht="24.75" customHeight="1">
      <c r="B224" s="525" t="s">
        <v>1</v>
      </c>
      <c r="C224" s="526">
        <v>1395</v>
      </c>
      <c r="D224" s="526"/>
      <c r="E224" s="526">
        <v>1396</v>
      </c>
      <c r="F224" s="526"/>
      <c r="G224" s="526">
        <v>1397</v>
      </c>
      <c r="H224" s="526"/>
      <c r="I224" s="526">
        <v>1398</v>
      </c>
      <c r="J224" s="526"/>
      <c r="K224" s="526">
        <v>1399</v>
      </c>
      <c r="L224" s="526"/>
    </row>
    <row r="225" spans="2:12" ht="24.75" customHeight="1">
      <c r="B225" s="525"/>
      <c r="C225" s="495" t="s">
        <v>48</v>
      </c>
      <c r="D225" s="495" t="s">
        <v>3</v>
      </c>
      <c r="E225" s="495" t="s">
        <v>48</v>
      </c>
      <c r="F225" s="495" t="s">
        <v>3</v>
      </c>
      <c r="G225" s="495" t="s">
        <v>48</v>
      </c>
      <c r="H225" s="495" t="s">
        <v>3</v>
      </c>
      <c r="I225" s="495" t="s">
        <v>48</v>
      </c>
      <c r="J225" s="495" t="s">
        <v>3</v>
      </c>
      <c r="K225" s="495" t="s">
        <v>48</v>
      </c>
      <c r="L225" s="495" t="s">
        <v>3</v>
      </c>
    </row>
    <row r="226" spans="2:12" ht="24.75" customHeight="1">
      <c r="B226" s="495" t="s">
        <v>4</v>
      </c>
      <c r="C226" s="3" t="s">
        <v>352</v>
      </c>
      <c r="D226" s="3" t="s">
        <v>352</v>
      </c>
      <c r="E226" s="3" t="s">
        <v>352</v>
      </c>
      <c r="F226" s="3" t="s">
        <v>352</v>
      </c>
      <c r="G226" s="3" t="s">
        <v>352</v>
      </c>
      <c r="H226" s="3" t="s">
        <v>352</v>
      </c>
      <c r="I226" s="3" t="s">
        <v>352</v>
      </c>
      <c r="J226" s="3" t="s">
        <v>352</v>
      </c>
      <c r="K226" s="3" t="s">
        <v>352</v>
      </c>
      <c r="L226" s="3" t="s">
        <v>352</v>
      </c>
    </row>
    <row r="227" spans="2:12" ht="24.75" customHeight="1">
      <c r="B227" s="2" t="s">
        <v>6</v>
      </c>
      <c r="C227" s="120">
        <v>-59.016129032258107</v>
      </c>
      <c r="D227" s="121">
        <v>20</v>
      </c>
      <c r="E227" s="120">
        <v>82.822580645161366</v>
      </c>
      <c r="F227" s="121">
        <v>9</v>
      </c>
      <c r="G227" s="120">
        <v>-60.770967741935522</v>
      </c>
      <c r="H227" s="121">
        <v>16</v>
      </c>
      <c r="I227" s="120">
        <v>-90.2129032258064</v>
      </c>
      <c r="J227" s="5">
        <v>21</v>
      </c>
      <c r="K227" s="120">
        <v>-36.764516129032302</v>
      </c>
      <c r="L227" s="5">
        <f>RANK(K227,$K$227:$K$257)</f>
        <v>17</v>
      </c>
    </row>
    <row r="228" spans="2:12" ht="24.75" customHeight="1">
      <c r="B228" s="2" t="s">
        <v>7</v>
      </c>
      <c r="C228" s="120">
        <v>-18.816129032258118</v>
      </c>
      <c r="D228" s="121">
        <v>14</v>
      </c>
      <c r="E228" s="120">
        <v>12.022580645161355</v>
      </c>
      <c r="F228" s="121">
        <v>11</v>
      </c>
      <c r="G228" s="120">
        <v>110.92903225806447</v>
      </c>
      <c r="H228" s="121">
        <v>9</v>
      </c>
      <c r="I228" s="120">
        <v>-6.9129032258064171</v>
      </c>
      <c r="J228" s="5">
        <v>14</v>
      </c>
      <c r="K228" s="120">
        <v>-10.164516129032279</v>
      </c>
      <c r="L228" s="5">
        <f t="shared" ref="L228:L257" si="6">RANK(K228,$K$227:$K$257)</f>
        <v>14</v>
      </c>
    </row>
    <row r="229" spans="2:12" ht="24.75" customHeight="1">
      <c r="B229" s="2" t="s">
        <v>8</v>
      </c>
      <c r="C229" s="120">
        <v>0.18387096774188194</v>
      </c>
      <c r="D229" s="121">
        <v>13</v>
      </c>
      <c r="E229" s="120">
        <v>-0.47741935483864495</v>
      </c>
      <c r="F229" s="121">
        <v>13</v>
      </c>
      <c r="G229" s="120">
        <v>-74.670967741935499</v>
      </c>
      <c r="H229" s="121">
        <v>18</v>
      </c>
      <c r="I229" s="120">
        <v>-81.2129032258064</v>
      </c>
      <c r="J229" s="5">
        <v>20</v>
      </c>
      <c r="K229" s="120">
        <v>40.735483870967698</v>
      </c>
      <c r="L229" s="5">
        <f t="shared" si="6"/>
        <v>9</v>
      </c>
    </row>
    <row r="230" spans="2:12" ht="24.75" customHeight="1">
      <c r="B230" s="2" t="s">
        <v>9</v>
      </c>
      <c r="C230" s="120">
        <v>-209.1161290322581</v>
      </c>
      <c r="D230" s="121">
        <v>28</v>
      </c>
      <c r="E230" s="120">
        <v>-142.17741935483866</v>
      </c>
      <c r="F230" s="121">
        <v>24</v>
      </c>
      <c r="G230" s="120">
        <v>-99.070967741935505</v>
      </c>
      <c r="H230" s="121">
        <v>19</v>
      </c>
      <c r="I230" s="120">
        <v>-148.01290322580638</v>
      </c>
      <c r="J230" s="5">
        <v>27</v>
      </c>
      <c r="K230" s="120">
        <v>-203.7645161290323</v>
      </c>
      <c r="L230" s="5">
        <f t="shared" si="6"/>
        <v>29</v>
      </c>
    </row>
    <row r="231" spans="2:12" ht="24.75" customHeight="1">
      <c r="B231" s="2" t="s">
        <v>10</v>
      </c>
      <c r="C231" s="120">
        <v>65.883870967741871</v>
      </c>
      <c r="D231" s="121">
        <v>8</v>
      </c>
      <c r="E231" s="120">
        <v>-62.077419354838668</v>
      </c>
      <c r="F231" s="121">
        <v>18</v>
      </c>
      <c r="G231" s="120">
        <v>-132.1709677419355</v>
      </c>
      <c r="H231" s="121">
        <v>22</v>
      </c>
      <c r="I231" s="120">
        <v>-15.512903225806383</v>
      </c>
      <c r="J231" s="5">
        <v>15</v>
      </c>
      <c r="K231" s="120">
        <v>124.03548387096771</v>
      </c>
      <c r="L231" s="5">
        <f t="shared" si="6"/>
        <v>4</v>
      </c>
    </row>
    <row r="232" spans="2:12" ht="24.75" customHeight="1">
      <c r="B232" s="2" t="s">
        <v>11</v>
      </c>
      <c r="C232" s="120">
        <v>92.483870967741893</v>
      </c>
      <c r="D232" s="121">
        <v>7</v>
      </c>
      <c r="E232" s="120">
        <v>326.72258064516132</v>
      </c>
      <c r="F232" s="121">
        <v>2</v>
      </c>
      <c r="G232" s="120">
        <v>291.42903225806447</v>
      </c>
      <c r="H232" s="121">
        <v>5</v>
      </c>
      <c r="I232" s="120">
        <v>201.08709677419358</v>
      </c>
      <c r="J232" s="5">
        <v>4</v>
      </c>
      <c r="K232" s="120">
        <v>23.53548387096771</v>
      </c>
      <c r="L232" s="5">
        <f t="shared" si="6"/>
        <v>12</v>
      </c>
    </row>
    <row r="233" spans="2:12" ht="24.75" customHeight="1">
      <c r="B233" s="2" t="s">
        <v>12</v>
      </c>
      <c r="C233" s="120">
        <v>-69.416129032258084</v>
      </c>
      <c r="D233" s="121">
        <v>21</v>
      </c>
      <c r="E233" s="120">
        <v>0.72258064516134368</v>
      </c>
      <c r="F233" s="121">
        <v>12</v>
      </c>
      <c r="G233" s="120">
        <v>-66.570967741935533</v>
      </c>
      <c r="H233" s="121">
        <v>17</v>
      </c>
      <c r="I233" s="120">
        <v>-65.112903225806406</v>
      </c>
      <c r="J233" s="5">
        <v>18</v>
      </c>
      <c r="K233" s="120">
        <v>-47.164516129032307</v>
      </c>
      <c r="L233" s="5">
        <f t="shared" si="6"/>
        <v>21</v>
      </c>
    </row>
    <row r="234" spans="2:12" ht="24.75" customHeight="1">
      <c r="B234" s="2" t="s">
        <v>13</v>
      </c>
      <c r="C234" s="120">
        <v>-31.016129032258107</v>
      </c>
      <c r="D234" s="121">
        <v>16</v>
      </c>
      <c r="E234" s="120">
        <v>-72.177419354838662</v>
      </c>
      <c r="F234" s="121">
        <v>20</v>
      </c>
      <c r="G234" s="120">
        <v>34.729032258064478</v>
      </c>
      <c r="H234" s="121">
        <v>14</v>
      </c>
      <c r="I234" s="120">
        <v>25.887096774193594</v>
      </c>
      <c r="J234" s="5">
        <v>11</v>
      </c>
      <c r="K234" s="120">
        <v>37.835483870967721</v>
      </c>
      <c r="L234" s="5">
        <f t="shared" si="6"/>
        <v>10</v>
      </c>
    </row>
    <row r="235" spans="2:12" ht="24.75" customHeight="1">
      <c r="B235" s="2" t="s">
        <v>14</v>
      </c>
      <c r="C235" s="120">
        <v>211.48387096774189</v>
      </c>
      <c r="D235" s="121">
        <v>5</v>
      </c>
      <c r="E235" s="120">
        <v>-82.077419354838668</v>
      </c>
      <c r="F235" s="121">
        <v>21</v>
      </c>
      <c r="G235" s="120">
        <v>63.129032258064512</v>
      </c>
      <c r="H235" s="121">
        <v>12</v>
      </c>
      <c r="I235" s="120">
        <v>94.287096774193628</v>
      </c>
      <c r="J235" s="5">
        <v>9</v>
      </c>
      <c r="K235" s="120">
        <v>90.735483870967698</v>
      </c>
      <c r="L235" s="5">
        <f t="shared" si="6"/>
        <v>7</v>
      </c>
    </row>
    <row r="236" spans="2:12" ht="24.75" customHeight="1">
      <c r="B236" s="2" t="s">
        <v>15</v>
      </c>
      <c r="C236" s="120">
        <v>-243.6161290322581</v>
      </c>
      <c r="D236" s="121">
        <v>29</v>
      </c>
      <c r="E236" s="120">
        <v>-165.07741935483864</v>
      </c>
      <c r="F236" s="121">
        <v>27</v>
      </c>
      <c r="G236" s="120">
        <v>-193.97096774193551</v>
      </c>
      <c r="H236" s="121">
        <v>27</v>
      </c>
      <c r="I236" s="120">
        <v>-202.91290322580639</v>
      </c>
      <c r="J236" s="5">
        <v>29</v>
      </c>
      <c r="K236" s="120">
        <v>-180.46451612903229</v>
      </c>
      <c r="L236" s="5">
        <f t="shared" si="6"/>
        <v>27</v>
      </c>
    </row>
    <row r="237" spans="2:12" ht="24.75" customHeight="1">
      <c r="B237" s="2" t="s">
        <v>16</v>
      </c>
      <c r="C237" s="120">
        <v>-125.1161290322581</v>
      </c>
      <c r="D237" s="121">
        <v>23</v>
      </c>
      <c r="E237" s="120">
        <v>-46.377419354838651</v>
      </c>
      <c r="F237" s="121">
        <v>16</v>
      </c>
      <c r="G237" s="120">
        <v>-147.37096774193552</v>
      </c>
      <c r="H237" s="121">
        <v>24</v>
      </c>
      <c r="I237" s="120">
        <v>-120.2129032258064</v>
      </c>
      <c r="J237" s="5">
        <v>25</v>
      </c>
      <c r="K237" s="120">
        <v>-67.864516129032296</v>
      </c>
      <c r="L237" s="5">
        <f t="shared" si="6"/>
        <v>24</v>
      </c>
    </row>
    <row r="238" spans="2:12" ht="24.75" customHeight="1">
      <c r="B238" s="2" t="s">
        <v>17</v>
      </c>
      <c r="C238" s="120">
        <v>-55.416129032258084</v>
      </c>
      <c r="D238" s="121">
        <v>18</v>
      </c>
      <c r="E238" s="120">
        <v>-110.87741935483865</v>
      </c>
      <c r="F238" s="121">
        <v>22</v>
      </c>
      <c r="G238" s="120">
        <v>-116.0709677419355</v>
      </c>
      <c r="H238" s="121">
        <v>21</v>
      </c>
      <c r="I238" s="120">
        <v>-94.812903225806394</v>
      </c>
      <c r="J238" s="5">
        <v>22</v>
      </c>
      <c r="K238" s="120">
        <v>-55.064516129032313</v>
      </c>
      <c r="L238" s="5">
        <f t="shared" si="6"/>
        <v>22</v>
      </c>
    </row>
    <row r="239" spans="2:12" ht="24.75" customHeight="1">
      <c r="B239" s="2" t="s">
        <v>18</v>
      </c>
      <c r="C239" s="120">
        <v>-93.416129032258112</v>
      </c>
      <c r="D239" s="121">
        <v>22</v>
      </c>
      <c r="E239" s="120">
        <v>-142.37741935483865</v>
      </c>
      <c r="F239" s="121">
        <v>25</v>
      </c>
      <c r="G239" s="120">
        <v>105.02903225806449</v>
      </c>
      <c r="H239" s="121">
        <v>10</v>
      </c>
      <c r="I239" s="120">
        <v>-61.912903225806417</v>
      </c>
      <c r="J239" s="5">
        <v>17</v>
      </c>
      <c r="K239" s="120">
        <v>-40.864516129032296</v>
      </c>
      <c r="L239" s="5">
        <f t="shared" si="6"/>
        <v>20</v>
      </c>
    </row>
    <row r="240" spans="2:12" ht="24.75" customHeight="1">
      <c r="B240" s="2" t="s">
        <v>19</v>
      </c>
      <c r="C240" s="120">
        <v>-57.616129032258129</v>
      </c>
      <c r="D240" s="121">
        <v>19</v>
      </c>
      <c r="E240" s="120">
        <v>-16.077419354838668</v>
      </c>
      <c r="F240" s="121">
        <v>14</v>
      </c>
      <c r="G240" s="120">
        <v>-178.37096774193552</v>
      </c>
      <c r="H240" s="121">
        <v>26</v>
      </c>
      <c r="I240" s="120">
        <v>-100.11290322580641</v>
      </c>
      <c r="J240" s="5">
        <v>23</v>
      </c>
      <c r="K240" s="120">
        <v>-39.264516129032302</v>
      </c>
      <c r="L240" s="5">
        <f t="shared" si="6"/>
        <v>19</v>
      </c>
    </row>
    <row r="241" spans="2:12" ht="24.75" customHeight="1">
      <c r="B241" s="2" t="s">
        <v>20</v>
      </c>
      <c r="C241" s="120">
        <v>-206.2161290322581</v>
      </c>
      <c r="D241" s="121">
        <v>27</v>
      </c>
      <c r="E241" s="120">
        <v>-165.17741935483866</v>
      </c>
      <c r="F241" s="121">
        <v>28</v>
      </c>
      <c r="G241" s="120">
        <v>-137.27096774193552</v>
      </c>
      <c r="H241" s="121">
        <v>23</v>
      </c>
      <c r="I241" s="120">
        <v>-135.11290322580641</v>
      </c>
      <c r="J241" s="5">
        <v>26</v>
      </c>
      <c r="K241" s="120">
        <v>-117.46451612903229</v>
      </c>
      <c r="L241" s="5">
        <f t="shared" si="6"/>
        <v>25</v>
      </c>
    </row>
    <row r="242" spans="2:12" ht="24.75" customHeight="1">
      <c r="B242" s="2" t="s">
        <v>21</v>
      </c>
      <c r="C242" s="120">
        <v>-245.2161290322581</v>
      </c>
      <c r="D242" s="121">
        <v>30</v>
      </c>
      <c r="E242" s="120">
        <v>-202.17741935483866</v>
      </c>
      <c r="F242" s="121">
        <v>30</v>
      </c>
      <c r="G242" s="120">
        <v>-265.1709677419355</v>
      </c>
      <c r="H242" s="121">
        <v>30</v>
      </c>
      <c r="I242" s="120">
        <v>-193.81290322580639</v>
      </c>
      <c r="J242" s="5">
        <v>28</v>
      </c>
      <c r="K242" s="120">
        <v>-222.56451612903231</v>
      </c>
      <c r="L242" s="5">
        <f t="shared" si="6"/>
        <v>31</v>
      </c>
    </row>
    <row r="243" spans="2:12" ht="24.75" customHeight="1">
      <c r="B243" s="2" t="s">
        <v>22</v>
      </c>
      <c r="C243" s="120">
        <v>36.183870967741882</v>
      </c>
      <c r="D243" s="121">
        <v>12</v>
      </c>
      <c r="E243" s="120">
        <v>-60.377419354838651</v>
      </c>
      <c r="F243" s="121">
        <v>17</v>
      </c>
      <c r="G243" s="120">
        <v>-112.1709677419355</v>
      </c>
      <c r="H243" s="121">
        <v>20</v>
      </c>
      <c r="I243" s="120">
        <v>-50.112903225806406</v>
      </c>
      <c r="J243" s="5">
        <v>16</v>
      </c>
      <c r="K243" s="120">
        <v>-39.164516129032307</v>
      </c>
      <c r="L243" s="5">
        <f t="shared" si="6"/>
        <v>18</v>
      </c>
    </row>
    <row r="244" spans="2:12" ht="24.75" customHeight="1">
      <c r="B244" s="2" t="s">
        <v>23</v>
      </c>
      <c r="C244" s="120">
        <v>-54.816129032258118</v>
      </c>
      <c r="D244" s="121">
        <v>17</v>
      </c>
      <c r="E244" s="120">
        <v>60.122580645161321</v>
      </c>
      <c r="F244" s="121">
        <v>10</v>
      </c>
      <c r="G244" s="120">
        <v>-24.270967741935522</v>
      </c>
      <c r="H244" s="121">
        <v>15</v>
      </c>
      <c r="I244" s="120">
        <v>-1.3129032258063944</v>
      </c>
      <c r="J244" s="5">
        <v>13</v>
      </c>
      <c r="K244" s="120">
        <v>4.835483870967721</v>
      </c>
      <c r="L244" s="5">
        <f t="shared" si="6"/>
        <v>13</v>
      </c>
    </row>
    <row r="245" spans="2:12" ht="24.75" customHeight="1">
      <c r="B245" s="2" t="s">
        <v>24</v>
      </c>
      <c r="C245" s="120">
        <v>-164.31612903225812</v>
      </c>
      <c r="D245" s="121">
        <v>25</v>
      </c>
      <c r="E245" s="120">
        <v>-138.67741935483866</v>
      </c>
      <c r="F245" s="121">
        <v>23</v>
      </c>
      <c r="G245" s="120">
        <v>-167.6709677419355</v>
      </c>
      <c r="H245" s="121">
        <v>25</v>
      </c>
      <c r="I245" s="120">
        <v>-100.91290322580639</v>
      </c>
      <c r="J245" s="5">
        <v>24</v>
      </c>
      <c r="K245" s="120">
        <v>-63.764516129032302</v>
      </c>
      <c r="L245" s="5">
        <f t="shared" si="6"/>
        <v>23</v>
      </c>
    </row>
    <row r="246" spans="2:12" ht="24.75" customHeight="1">
      <c r="B246" s="2" t="s">
        <v>25</v>
      </c>
      <c r="C246" s="120">
        <v>54.483870967741893</v>
      </c>
      <c r="D246" s="121">
        <v>10</v>
      </c>
      <c r="E246" s="120">
        <v>104.52258064516136</v>
      </c>
      <c r="F246" s="121">
        <v>7</v>
      </c>
      <c r="G246" s="120">
        <v>160.92903225806447</v>
      </c>
      <c r="H246" s="121">
        <v>7</v>
      </c>
      <c r="I246" s="120">
        <v>117.78709677419363</v>
      </c>
      <c r="J246" s="5">
        <v>5</v>
      </c>
      <c r="K246" s="120">
        <v>104.63548387096768</v>
      </c>
      <c r="L246" s="5">
        <f t="shared" si="6"/>
        <v>5</v>
      </c>
    </row>
    <row r="247" spans="2:12" ht="24.75" customHeight="1">
      <c r="B247" s="2" t="s">
        <v>26</v>
      </c>
      <c r="C247" s="120">
        <v>-202.91612903225811</v>
      </c>
      <c r="D247" s="121">
        <v>26</v>
      </c>
      <c r="E247" s="120">
        <v>-197.47741935483867</v>
      </c>
      <c r="F247" s="121">
        <v>29</v>
      </c>
      <c r="G247" s="120">
        <v>-284.77096774193552</v>
      </c>
      <c r="H247" s="121">
        <v>31</v>
      </c>
      <c r="I247" s="120">
        <v>-242.11290322580641</v>
      </c>
      <c r="J247" s="5">
        <v>30</v>
      </c>
      <c r="K247" s="120">
        <v>-186.66451612903231</v>
      </c>
      <c r="L247" s="5">
        <f t="shared" si="6"/>
        <v>28</v>
      </c>
    </row>
    <row r="248" spans="2:12" ht="24.75" customHeight="1">
      <c r="B248" s="2" t="s">
        <v>27</v>
      </c>
      <c r="C248" s="120">
        <v>134.7838709677419</v>
      </c>
      <c r="D248" s="121">
        <v>6</v>
      </c>
      <c r="E248" s="120">
        <v>109.52258064516136</v>
      </c>
      <c r="F248" s="121">
        <v>6</v>
      </c>
      <c r="G248" s="120">
        <v>186.52903225806449</v>
      </c>
      <c r="H248" s="121">
        <v>6</v>
      </c>
      <c r="I248" s="120">
        <v>74.687096774193606</v>
      </c>
      <c r="J248" s="5">
        <v>10</v>
      </c>
      <c r="K248" s="120">
        <v>-34.46451612903229</v>
      </c>
      <c r="L248" s="5">
        <f t="shared" si="6"/>
        <v>16</v>
      </c>
    </row>
    <row r="249" spans="2:12" ht="24.75" customHeight="1">
      <c r="B249" s="2" t="s">
        <v>28</v>
      </c>
      <c r="C249" s="120">
        <v>48.083870967741916</v>
      </c>
      <c r="D249" s="121">
        <v>11</v>
      </c>
      <c r="E249" s="120">
        <v>123.92258064516133</v>
      </c>
      <c r="F249" s="121">
        <v>5</v>
      </c>
      <c r="G249" s="120">
        <v>298.32903225806444</v>
      </c>
      <c r="H249" s="121">
        <v>3</v>
      </c>
      <c r="I249" s="120">
        <v>107.38709677419359</v>
      </c>
      <c r="J249" s="5">
        <v>6</v>
      </c>
      <c r="K249" s="120">
        <v>332.03548387096765</v>
      </c>
      <c r="L249" s="5">
        <f t="shared" si="6"/>
        <v>2</v>
      </c>
    </row>
    <row r="250" spans="2:12" ht="24.75" customHeight="1">
      <c r="B250" s="2" t="s">
        <v>29</v>
      </c>
      <c r="C250" s="120">
        <v>219.58387096774192</v>
      </c>
      <c r="D250" s="121">
        <v>4</v>
      </c>
      <c r="E250" s="120">
        <v>192.12258064516132</v>
      </c>
      <c r="F250" s="121">
        <v>4</v>
      </c>
      <c r="G250" s="120">
        <v>146.52903225806449</v>
      </c>
      <c r="H250" s="121">
        <v>8</v>
      </c>
      <c r="I250" s="120">
        <v>98.287096774193628</v>
      </c>
      <c r="J250" s="5">
        <v>8</v>
      </c>
      <c r="K250" s="120">
        <v>98.635483870967676</v>
      </c>
      <c r="L250" s="5">
        <f t="shared" si="6"/>
        <v>6</v>
      </c>
    </row>
    <row r="251" spans="2:12" ht="24.75" customHeight="1">
      <c r="B251" s="2" t="s">
        <v>30</v>
      </c>
      <c r="C251" s="120">
        <v>673.58387096774186</v>
      </c>
      <c r="D251" s="121">
        <v>1</v>
      </c>
      <c r="E251" s="120">
        <v>631.42258064516136</v>
      </c>
      <c r="F251" s="121">
        <v>1</v>
      </c>
      <c r="G251" s="120">
        <v>300.32903225806444</v>
      </c>
      <c r="H251" s="121">
        <v>2</v>
      </c>
      <c r="I251" s="120">
        <v>526.38709677419365</v>
      </c>
      <c r="J251" s="5">
        <v>1</v>
      </c>
      <c r="K251" s="120">
        <v>491.93548387096774</v>
      </c>
      <c r="L251" s="5">
        <f t="shared" si="6"/>
        <v>1</v>
      </c>
    </row>
    <row r="252" spans="2:12" ht="24.75" customHeight="1">
      <c r="B252" s="2" t="s">
        <v>31</v>
      </c>
      <c r="C252" s="120">
        <v>253.78387096774185</v>
      </c>
      <c r="D252" s="121">
        <v>3</v>
      </c>
      <c r="E252" s="120">
        <v>99.222580645161344</v>
      </c>
      <c r="F252" s="121">
        <v>8</v>
      </c>
      <c r="G252" s="120">
        <v>297.02903225806449</v>
      </c>
      <c r="H252" s="121">
        <v>4</v>
      </c>
      <c r="I252" s="120">
        <v>232.88709677419365</v>
      </c>
      <c r="J252" s="5">
        <v>3</v>
      </c>
      <c r="K252" s="120">
        <v>55.635483870967676</v>
      </c>
      <c r="L252" s="5">
        <f t="shared" si="6"/>
        <v>8</v>
      </c>
    </row>
    <row r="253" spans="2:12" ht="24.75" customHeight="1">
      <c r="B253" s="2" t="s">
        <v>32</v>
      </c>
      <c r="C253" s="120">
        <v>436.48387096774189</v>
      </c>
      <c r="D253" s="121">
        <v>2</v>
      </c>
      <c r="E253" s="120">
        <v>307.62258064516129</v>
      </c>
      <c r="F253" s="121">
        <v>3</v>
      </c>
      <c r="G253" s="120">
        <v>388.72903225806454</v>
      </c>
      <c r="H253" s="121">
        <v>1</v>
      </c>
      <c r="I253" s="120">
        <v>445.68709677419361</v>
      </c>
      <c r="J253" s="5">
        <v>2</v>
      </c>
      <c r="K253" s="120">
        <v>299.53548387096765</v>
      </c>
      <c r="L253" s="5">
        <f t="shared" si="6"/>
        <v>3</v>
      </c>
    </row>
    <row r="254" spans="2:12" ht="24.75" customHeight="1">
      <c r="B254" s="2" t="s">
        <v>33</v>
      </c>
      <c r="C254" s="120">
        <v>-23.416129032258084</v>
      </c>
      <c r="D254" s="121">
        <v>15</v>
      </c>
      <c r="E254" s="120">
        <v>-64.577419354838668</v>
      </c>
      <c r="F254" s="121">
        <v>19</v>
      </c>
      <c r="G254" s="120">
        <v>54.629032258064512</v>
      </c>
      <c r="H254" s="121">
        <v>13</v>
      </c>
      <c r="I254" s="120">
        <v>6.7870967741936283</v>
      </c>
      <c r="J254" s="5">
        <v>12</v>
      </c>
      <c r="K254" s="120">
        <v>-17.96451612903229</v>
      </c>
      <c r="L254" s="5">
        <f t="shared" si="6"/>
        <v>15</v>
      </c>
    </row>
    <row r="255" spans="2:12" ht="24.75" customHeight="1">
      <c r="B255" s="2" t="s">
        <v>34</v>
      </c>
      <c r="C255" s="120">
        <v>-146.01612903225811</v>
      </c>
      <c r="D255" s="121">
        <v>24</v>
      </c>
      <c r="E255" s="120">
        <v>-149.17741935483866</v>
      </c>
      <c r="F255" s="121">
        <v>26</v>
      </c>
      <c r="G255" s="120">
        <v>-211.97096774193551</v>
      </c>
      <c r="H255" s="121">
        <v>28</v>
      </c>
      <c r="I255" s="120">
        <v>-75.012903225806383</v>
      </c>
      <c r="J255" s="5">
        <v>19</v>
      </c>
      <c r="K255" s="120">
        <v>-208.8645161290323</v>
      </c>
      <c r="L255" s="5">
        <f t="shared" si="6"/>
        <v>30</v>
      </c>
    </row>
    <row r="256" spans="2:12" ht="24.75" customHeight="1">
      <c r="B256" s="2" t="s">
        <v>35</v>
      </c>
      <c r="C256" s="120">
        <v>57.383870967741871</v>
      </c>
      <c r="D256" s="121">
        <v>9</v>
      </c>
      <c r="E256" s="120">
        <v>-24.777419354838656</v>
      </c>
      <c r="F256" s="121">
        <v>15</v>
      </c>
      <c r="G256" s="120">
        <v>92.929032258064467</v>
      </c>
      <c r="H256" s="121">
        <v>11</v>
      </c>
      <c r="I256" s="120">
        <v>100.48709677419362</v>
      </c>
      <c r="J256" s="5">
        <v>7</v>
      </c>
      <c r="K256" s="120">
        <v>34.735483870967698</v>
      </c>
      <c r="L256" s="5">
        <f t="shared" si="6"/>
        <v>11</v>
      </c>
    </row>
    <row r="257" spans="2:12" ht="24.75" customHeight="1">
      <c r="B257" s="2" t="s">
        <v>36</v>
      </c>
      <c r="C257" s="120">
        <v>-278.91612903225808</v>
      </c>
      <c r="D257" s="121">
        <v>31</v>
      </c>
      <c r="E257" s="120">
        <v>-208.57741935483867</v>
      </c>
      <c r="F257" s="121">
        <v>31</v>
      </c>
      <c r="G257" s="120">
        <v>-258.87096774193549</v>
      </c>
      <c r="H257" s="121">
        <v>29</v>
      </c>
      <c r="I257" s="120">
        <v>-246.31290322580639</v>
      </c>
      <c r="J257" s="5">
        <v>31</v>
      </c>
      <c r="K257" s="120">
        <v>-166.56451612903231</v>
      </c>
      <c r="L257" s="5">
        <f t="shared" si="6"/>
        <v>26</v>
      </c>
    </row>
    <row r="258" spans="2:12" ht="24.75" customHeight="1">
      <c r="B258" s="698" t="s">
        <v>40</v>
      </c>
    </row>
  </sheetData>
  <mergeCells count="42">
    <mergeCell ref="K188:L188"/>
    <mergeCell ref="K224:L224"/>
    <mergeCell ref="K40:L40"/>
    <mergeCell ref="K77:L77"/>
    <mergeCell ref="K114:L114"/>
    <mergeCell ref="K151:L151"/>
    <mergeCell ref="I224:J224"/>
    <mergeCell ref="I40:J40"/>
    <mergeCell ref="I77:J77"/>
    <mergeCell ref="I114:J114"/>
    <mergeCell ref="I151:J151"/>
    <mergeCell ref="I188:J188"/>
    <mergeCell ref="E77:F77"/>
    <mergeCell ref="G77:H77"/>
    <mergeCell ref="I3:J3"/>
    <mergeCell ref="B3:B4"/>
    <mergeCell ref="C3:D3"/>
    <mergeCell ref="E3:F3"/>
    <mergeCell ref="G3:H3"/>
    <mergeCell ref="K3:L3"/>
    <mergeCell ref="B188:B189"/>
    <mergeCell ref="C188:D188"/>
    <mergeCell ref="E188:F188"/>
    <mergeCell ref="G188:H188"/>
    <mergeCell ref="G114:H114"/>
    <mergeCell ref="B151:B152"/>
    <mergeCell ref="C151:D151"/>
    <mergeCell ref="E151:F151"/>
    <mergeCell ref="G151:H151"/>
    <mergeCell ref="B40:B41"/>
    <mergeCell ref="C40:D40"/>
    <mergeCell ref="E40:F40"/>
    <mergeCell ref="G40:H40"/>
    <mergeCell ref="B77:B78"/>
    <mergeCell ref="C77:D77"/>
    <mergeCell ref="B224:B225"/>
    <mergeCell ref="C224:D224"/>
    <mergeCell ref="E224:F224"/>
    <mergeCell ref="G224:H224"/>
    <mergeCell ref="B114:B115"/>
    <mergeCell ref="C114:D114"/>
    <mergeCell ref="E114:F114"/>
  </mergeCells>
  <hyperlinks>
    <hyperlink ref="B2" location="فهرست!A6" display="1-سهم استان از  مساحت کشور"/>
    <hyperlink ref="B39" location="فهرست!A7" display="2-توزیع تعداد شهرستان ها در استان ها"/>
    <hyperlink ref="B76" location="فهرست!A8" display="3-توزیع تعداد بخش در استان ها"/>
    <hyperlink ref="B113" location="فهرست!A9" display="4-توزیع تعداد شهر در استان ها"/>
    <hyperlink ref="B150" location="فهرست!A10" display="5-توزیع تعداد دهستان در استان ها"/>
    <hyperlink ref="B187" location="فهرست!A11" display="فهرست!A11"/>
    <hyperlink ref="B223" location="فهرست!A12" display="فهرست!A12"/>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300"/>
  <sheetViews>
    <sheetView rightToLeft="1" zoomScaleNormal="100" workbookViewId="0">
      <selection activeCell="A300" sqref="A300"/>
    </sheetView>
  </sheetViews>
  <sheetFormatPr defaultColWidth="9.140625" defaultRowHeight="28.5" customHeight="1"/>
  <cols>
    <col min="1" max="1" width="19.42578125" style="21" customWidth="1"/>
    <col min="2" max="7" width="7.42578125" style="11" customWidth="1"/>
    <col min="8" max="8" width="9.7109375" style="11" customWidth="1"/>
    <col min="9" max="10" width="7.42578125" style="11" customWidth="1"/>
    <col min="11" max="11" width="8.42578125" style="11" customWidth="1"/>
    <col min="12" max="17" width="8.5703125" style="11" customWidth="1"/>
    <col min="18" max="18" width="9.140625" style="11"/>
    <col min="19" max="20" width="9.28515625" style="11" bestFit="1" customWidth="1"/>
    <col min="21" max="22" width="9.140625" style="11"/>
    <col min="23" max="23" width="12" style="11" customWidth="1"/>
    <col min="24" max="27" width="9.140625" style="11"/>
    <col min="28" max="29" width="10.7109375" style="11" bestFit="1" customWidth="1"/>
    <col min="30" max="31" width="9.140625" style="11"/>
    <col min="32" max="32" width="9.28515625" style="11" bestFit="1" customWidth="1"/>
    <col min="33" max="16384" width="9.140625" style="11"/>
  </cols>
  <sheetData>
    <row r="2" spans="1:11" ht="28.5" customHeight="1">
      <c r="A2" s="508" t="s">
        <v>52</v>
      </c>
      <c r="B2" s="13"/>
      <c r="C2" s="13"/>
      <c r="K2" s="21" t="s">
        <v>0</v>
      </c>
    </row>
    <row r="3" spans="1:11" s="21" customFormat="1" ht="28.5" customHeight="1">
      <c r="A3" s="525" t="s">
        <v>1</v>
      </c>
      <c r="B3" s="526">
        <v>1395</v>
      </c>
      <c r="C3" s="526"/>
      <c r="D3" s="526">
        <v>1396</v>
      </c>
      <c r="E3" s="526"/>
      <c r="F3" s="526">
        <v>1397</v>
      </c>
      <c r="G3" s="526"/>
      <c r="H3" s="526">
        <v>1398</v>
      </c>
      <c r="I3" s="526"/>
      <c r="J3" s="526">
        <v>1399</v>
      </c>
      <c r="K3" s="526"/>
    </row>
    <row r="4" spans="1:11" s="21" customFormat="1" ht="28.5" customHeight="1">
      <c r="A4" s="525"/>
      <c r="B4" s="495" t="s">
        <v>39</v>
      </c>
      <c r="C4" s="495" t="s">
        <v>3</v>
      </c>
      <c r="D4" s="495" t="s">
        <v>39</v>
      </c>
      <c r="E4" s="495" t="s">
        <v>3</v>
      </c>
      <c r="F4" s="495" t="s">
        <v>39</v>
      </c>
      <c r="G4" s="495" t="s">
        <v>3</v>
      </c>
      <c r="H4" s="495" t="s">
        <v>39</v>
      </c>
      <c r="I4" s="495" t="s">
        <v>3</v>
      </c>
      <c r="J4" s="495" t="s">
        <v>39</v>
      </c>
      <c r="K4" s="495" t="s">
        <v>3</v>
      </c>
    </row>
    <row r="5" spans="1:11" ht="28.5" customHeight="1">
      <c r="A5" s="1" t="s">
        <v>4</v>
      </c>
      <c r="B5" s="3">
        <v>100</v>
      </c>
      <c r="C5" s="3" t="s">
        <v>352</v>
      </c>
      <c r="D5" s="3">
        <v>100</v>
      </c>
      <c r="E5" s="3" t="s">
        <v>352</v>
      </c>
      <c r="F5" s="3">
        <v>100</v>
      </c>
      <c r="G5" s="3" t="s">
        <v>352</v>
      </c>
      <c r="H5" s="3">
        <v>100</v>
      </c>
      <c r="I5" s="3" t="s">
        <v>352</v>
      </c>
      <c r="J5" s="3">
        <v>100</v>
      </c>
      <c r="K5" s="3" t="s">
        <v>352</v>
      </c>
    </row>
    <row r="6" spans="1:11" ht="28.5" customHeight="1">
      <c r="A6" s="2" t="s">
        <v>6</v>
      </c>
      <c r="B6" s="4">
        <v>5.0724637681159424</v>
      </c>
      <c r="C6" s="5">
        <v>7</v>
      </c>
      <c r="D6" s="4">
        <v>4.929577464788732</v>
      </c>
      <c r="E6" s="5">
        <v>7</v>
      </c>
      <c r="F6" s="4">
        <v>5.9171597633136095</v>
      </c>
      <c r="G6" s="5">
        <v>4</v>
      </c>
      <c r="H6" s="4">
        <v>4.7297297297297298</v>
      </c>
      <c r="I6" s="5">
        <f>RANK(H6,$H$6:$H$36)</f>
        <v>8</v>
      </c>
      <c r="J6" s="4">
        <v>4.2071197411003238</v>
      </c>
      <c r="K6" s="5">
        <f>RANK(J6,$J$6:$J$36)</f>
        <v>8</v>
      </c>
    </row>
    <row r="7" spans="1:11" ht="28.5" customHeight="1">
      <c r="A7" s="2" t="s">
        <v>7</v>
      </c>
      <c r="B7" s="4">
        <v>2.5362318840579712</v>
      </c>
      <c r="C7" s="5">
        <v>15</v>
      </c>
      <c r="D7" s="4">
        <v>2.464788732394366</v>
      </c>
      <c r="E7" s="5">
        <v>17</v>
      </c>
      <c r="F7" s="4">
        <v>1.7751479289940828</v>
      </c>
      <c r="G7" s="5">
        <v>20</v>
      </c>
      <c r="H7" s="4">
        <v>2.3648648648648649</v>
      </c>
      <c r="I7" s="5">
        <f t="shared" ref="I7:I36" si="0">RANK(H7,$H$6:$H$36)</f>
        <v>20</v>
      </c>
      <c r="J7" s="4">
        <v>2.5889967637540456</v>
      </c>
      <c r="K7" s="5">
        <f t="shared" ref="K7:K36" si="1">RANK(J7,$J$6:$J$36)</f>
        <v>17</v>
      </c>
    </row>
    <row r="8" spans="1:11" ht="28.5" customHeight="1">
      <c r="A8" s="2" t="s">
        <v>8</v>
      </c>
      <c r="B8" s="4">
        <v>1.4492753623188406</v>
      </c>
      <c r="C8" s="5">
        <v>26</v>
      </c>
      <c r="D8" s="4">
        <v>1.4084507042253522</v>
      </c>
      <c r="E8" s="5">
        <v>26</v>
      </c>
      <c r="F8" s="4">
        <v>1.1834319526627219</v>
      </c>
      <c r="G8" s="5">
        <v>26</v>
      </c>
      <c r="H8" s="4">
        <v>1.3513513513513513</v>
      </c>
      <c r="I8" s="5">
        <f t="shared" si="0"/>
        <v>26</v>
      </c>
      <c r="J8" s="4">
        <v>1.6181229773462782</v>
      </c>
      <c r="K8" s="5">
        <f t="shared" si="1"/>
        <v>26</v>
      </c>
    </row>
    <row r="9" spans="1:11" ht="28.5" customHeight="1">
      <c r="A9" s="2" t="s">
        <v>9</v>
      </c>
      <c r="B9" s="4">
        <v>3.6231884057971016</v>
      </c>
      <c r="C9" s="5">
        <v>10</v>
      </c>
      <c r="D9" s="4">
        <v>4.5774647887323949</v>
      </c>
      <c r="E9" s="5">
        <v>8</v>
      </c>
      <c r="F9" s="4">
        <v>2.3668639053254439</v>
      </c>
      <c r="G9" s="5">
        <v>12</v>
      </c>
      <c r="H9" s="4">
        <v>5.0675675675675675</v>
      </c>
      <c r="I9" s="5">
        <f t="shared" si="0"/>
        <v>5</v>
      </c>
      <c r="J9" s="4">
        <v>4.5307443365695796</v>
      </c>
      <c r="K9" s="5">
        <f t="shared" si="1"/>
        <v>7</v>
      </c>
    </row>
    <row r="10" spans="1:11" ht="28.5" customHeight="1">
      <c r="A10" s="2" t="s">
        <v>10</v>
      </c>
      <c r="B10" s="4">
        <v>2.1739130434782608</v>
      </c>
      <c r="C10" s="5">
        <v>20</v>
      </c>
      <c r="D10" s="4">
        <v>0.35211267605633806</v>
      </c>
      <c r="E10" s="5">
        <v>30</v>
      </c>
      <c r="F10" s="4">
        <v>0.59171597633136097</v>
      </c>
      <c r="G10" s="5">
        <v>30</v>
      </c>
      <c r="H10" s="4">
        <v>0.33783783783783783</v>
      </c>
      <c r="I10" s="5">
        <f t="shared" si="0"/>
        <v>30</v>
      </c>
      <c r="J10" s="4">
        <v>0.3236245954692557</v>
      </c>
      <c r="K10" s="5">
        <f t="shared" si="1"/>
        <v>30</v>
      </c>
    </row>
    <row r="11" spans="1:11" ht="28.5" customHeight="1">
      <c r="A11" s="2" t="s">
        <v>11</v>
      </c>
      <c r="B11" s="4">
        <v>0.36231884057971014</v>
      </c>
      <c r="C11" s="5">
        <v>29</v>
      </c>
      <c r="D11" s="4">
        <v>2.112676056338028</v>
      </c>
      <c r="E11" s="5">
        <v>20</v>
      </c>
      <c r="F11" s="4">
        <v>2.3668639053254439</v>
      </c>
      <c r="G11" s="5">
        <v>12</v>
      </c>
      <c r="H11" s="4">
        <v>2.0270270270270272</v>
      </c>
      <c r="I11" s="5">
        <f t="shared" si="0"/>
        <v>21</v>
      </c>
      <c r="J11" s="4">
        <v>1.9417475728155338</v>
      </c>
      <c r="K11" s="5">
        <f t="shared" si="1"/>
        <v>24</v>
      </c>
    </row>
    <row r="12" spans="1:11" ht="28.5" customHeight="1">
      <c r="A12" s="2" t="s">
        <v>12</v>
      </c>
      <c r="B12" s="4">
        <v>2.5362318840579712</v>
      </c>
      <c r="C12" s="5">
        <v>15</v>
      </c>
      <c r="D12" s="4">
        <v>2.464788732394366</v>
      </c>
      <c r="E12" s="5">
        <v>17</v>
      </c>
      <c r="F12" s="4">
        <v>1.1834319526627219</v>
      </c>
      <c r="G12" s="5">
        <v>26</v>
      </c>
      <c r="H12" s="4">
        <v>2.7027027027027026</v>
      </c>
      <c r="I12" s="5">
        <f t="shared" si="0"/>
        <v>15</v>
      </c>
      <c r="J12" s="4">
        <v>2.5889967637540456</v>
      </c>
      <c r="K12" s="5">
        <f t="shared" si="1"/>
        <v>17</v>
      </c>
    </row>
    <row r="13" spans="1:11" ht="28.5" customHeight="1">
      <c r="A13" s="2" t="s">
        <v>13</v>
      </c>
      <c r="B13" s="4">
        <v>3.6231884057971016</v>
      </c>
      <c r="C13" s="5">
        <v>10</v>
      </c>
      <c r="D13" s="4">
        <v>3.5211267605633805</v>
      </c>
      <c r="E13" s="5">
        <v>11</v>
      </c>
      <c r="F13" s="4">
        <v>2.3668639053254439</v>
      </c>
      <c r="G13" s="5">
        <v>12</v>
      </c>
      <c r="H13" s="4">
        <v>3.7162162162162162</v>
      </c>
      <c r="I13" s="5">
        <f t="shared" si="0"/>
        <v>10</v>
      </c>
      <c r="J13" s="4">
        <v>3.5598705501618122</v>
      </c>
      <c r="K13" s="5">
        <f t="shared" si="1"/>
        <v>10</v>
      </c>
    </row>
    <row r="14" spans="1:11" ht="28.5" customHeight="1">
      <c r="A14" s="2" t="s">
        <v>14</v>
      </c>
      <c r="B14" s="4">
        <v>2.5362318840579712</v>
      </c>
      <c r="C14" s="5">
        <v>15</v>
      </c>
      <c r="D14" s="4">
        <v>2.8169014084507045</v>
      </c>
      <c r="E14" s="5">
        <v>13</v>
      </c>
      <c r="F14" s="4">
        <v>3.5502958579881656</v>
      </c>
      <c r="G14" s="5">
        <v>9</v>
      </c>
      <c r="H14" s="4">
        <v>2.7027027027027026</v>
      </c>
      <c r="I14" s="5">
        <f t="shared" si="0"/>
        <v>15</v>
      </c>
      <c r="J14" s="4">
        <v>2.5889967637540456</v>
      </c>
      <c r="K14" s="5">
        <f t="shared" si="1"/>
        <v>17</v>
      </c>
    </row>
    <row r="15" spans="1:11" ht="28.5" customHeight="1">
      <c r="A15" s="2" t="s">
        <v>15</v>
      </c>
      <c r="B15" s="4">
        <v>3.9855072463768111</v>
      </c>
      <c r="C15" s="5">
        <v>8</v>
      </c>
      <c r="D15" s="4">
        <v>3.873239436619718</v>
      </c>
      <c r="E15" s="5">
        <v>10</v>
      </c>
      <c r="F15" s="4">
        <v>2.3668639053254439</v>
      </c>
      <c r="G15" s="5">
        <v>12</v>
      </c>
      <c r="H15" s="4">
        <v>3.0405405405405408</v>
      </c>
      <c r="I15" s="5">
        <f t="shared" si="0"/>
        <v>13</v>
      </c>
      <c r="J15" s="4">
        <v>3.2362459546925564</v>
      </c>
      <c r="K15" s="5">
        <f t="shared" si="1"/>
        <v>13</v>
      </c>
    </row>
    <row r="16" spans="1:11" ht="28.5" customHeight="1">
      <c r="A16" s="2" t="s">
        <v>16</v>
      </c>
      <c r="B16" s="4">
        <v>10.144927536231885</v>
      </c>
      <c r="C16" s="5">
        <v>1</v>
      </c>
      <c r="D16" s="4">
        <v>9.8591549295774641</v>
      </c>
      <c r="E16" s="5">
        <v>1</v>
      </c>
      <c r="F16" s="4">
        <v>12.42603550295858</v>
      </c>
      <c r="G16" s="5">
        <v>1</v>
      </c>
      <c r="H16" s="4">
        <v>9.4594594594594597</v>
      </c>
      <c r="I16" s="5">
        <f t="shared" si="0"/>
        <v>1</v>
      </c>
      <c r="J16" s="4">
        <v>9.0614886731391593</v>
      </c>
      <c r="K16" s="5">
        <f t="shared" si="1"/>
        <v>1</v>
      </c>
    </row>
    <row r="17" spans="1:11" ht="28.5" customHeight="1">
      <c r="A17" s="2" t="s">
        <v>17</v>
      </c>
      <c r="B17" s="4">
        <v>2.5362318840579712</v>
      </c>
      <c r="C17" s="5">
        <v>15</v>
      </c>
      <c r="D17" s="4">
        <v>2.464788732394366</v>
      </c>
      <c r="E17" s="5">
        <v>17</v>
      </c>
      <c r="F17" s="4">
        <v>2.3668639053254439</v>
      </c>
      <c r="G17" s="5">
        <v>12</v>
      </c>
      <c r="H17" s="4">
        <v>3.7162162162162162</v>
      </c>
      <c r="I17" s="5">
        <f t="shared" si="0"/>
        <v>10</v>
      </c>
      <c r="J17" s="4">
        <v>3.5598705501618122</v>
      </c>
      <c r="K17" s="5">
        <f t="shared" si="1"/>
        <v>10</v>
      </c>
    </row>
    <row r="18" spans="1:11" ht="28.5" customHeight="1">
      <c r="A18" s="2" t="s">
        <v>18</v>
      </c>
      <c r="B18" s="4">
        <v>5.4347826086956523</v>
      </c>
      <c r="C18" s="5">
        <v>5</v>
      </c>
      <c r="D18" s="4">
        <v>5.28169014084507</v>
      </c>
      <c r="E18" s="5">
        <v>5</v>
      </c>
      <c r="F18" s="4">
        <v>5.9171597633136095</v>
      </c>
      <c r="G18" s="5">
        <v>4</v>
      </c>
      <c r="H18" s="4">
        <v>5.0675675675675675</v>
      </c>
      <c r="I18" s="5">
        <f t="shared" si="0"/>
        <v>5</v>
      </c>
      <c r="J18" s="4">
        <v>4.8543689320388346</v>
      </c>
      <c r="K18" s="5">
        <f t="shared" si="1"/>
        <v>5</v>
      </c>
    </row>
    <row r="19" spans="1:11" ht="28.5" customHeight="1">
      <c r="A19" s="2" t="s">
        <v>19</v>
      </c>
      <c r="B19" s="4">
        <v>1.0869565217391304</v>
      </c>
      <c r="C19" s="5">
        <v>28</v>
      </c>
      <c r="D19" s="4">
        <v>1.056338028169014</v>
      </c>
      <c r="E19" s="5">
        <v>28</v>
      </c>
      <c r="F19" s="4">
        <v>1.1834319526627219</v>
      </c>
      <c r="G19" s="5">
        <v>26</v>
      </c>
      <c r="H19" s="4">
        <v>1.0135135135135136</v>
      </c>
      <c r="I19" s="5">
        <f t="shared" si="0"/>
        <v>28</v>
      </c>
      <c r="J19" s="4">
        <v>1.2944983818770228</v>
      </c>
      <c r="K19" s="5">
        <f t="shared" si="1"/>
        <v>28</v>
      </c>
    </row>
    <row r="20" spans="1:11" ht="28.5" customHeight="1">
      <c r="A20" s="2" t="s">
        <v>20</v>
      </c>
      <c r="B20" s="4">
        <v>2.5362318840579712</v>
      </c>
      <c r="C20" s="5">
        <v>15</v>
      </c>
      <c r="D20" s="4">
        <v>2.8169014084507045</v>
      </c>
      <c r="E20" s="5">
        <v>13</v>
      </c>
      <c r="F20" s="4">
        <v>1.7751479289940828</v>
      </c>
      <c r="G20" s="5">
        <v>20</v>
      </c>
      <c r="H20" s="4">
        <v>2.7027027027027026</v>
      </c>
      <c r="I20" s="5">
        <f t="shared" si="0"/>
        <v>15</v>
      </c>
      <c r="J20" s="4">
        <v>2.912621359223301</v>
      </c>
      <c r="K20" s="5">
        <f t="shared" si="1"/>
        <v>14</v>
      </c>
    </row>
    <row r="21" spans="1:11" ht="28.5" customHeight="1">
      <c r="A21" s="2" t="s">
        <v>21</v>
      </c>
      <c r="B21" s="4">
        <v>3.2608695652173911</v>
      </c>
      <c r="C21" s="5">
        <v>12</v>
      </c>
      <c r="D21" s="4">
        <v>3.169014084507042</v>
      </c>
      <c r="E21" s="5">
        <v>12</v>
      </c>
      <c r="F21" s="4">
        <v>2.3668639053254439</v>
      </c>
      <c r="G21" s="5">
        <v>12</v>
      </c>
      <c r="H21" s="4">
        <v>3.0405405405405408</v>
      </c>
      <c r="I21" s="5">
        <f t="shared" si="0"/>
        <v>13</v>
      </c>
      <c r="J21" s="4">
        <v>2.912621359223301</v>
      </c>
      <c r="K21" s="5">
        <f t="shared" si="1"/>
        <v>14</v>
      </c>
    </row>
    <row r="22" spans="1:11" ht="28.5" customHeight="1">
      <c r="A22" s="2" t="s">
        <v>22</v>
      </c>
      <c r="B22" s="4">
        <v>3.9855072463768111</v>
      </c>
      <c r="C22" s="5">
        <v>8</v>
      </c>
      <c r="D22" s="4">
        <v>4.225352112676056</v>
      </c>
      <c r="E22" s="5">
        <v>9</v>
      </c>
      <c r="F22" s="4">
        <v>4.7337278106508878</v>
      </c>
      <c r="G22" s="5">
        <v>7</v>
      </c>
      <c r="H22" s="4">
        <v>4.3918918918918921</v>
      </c>
      <c r="I22" s="5">
        <f t="shared" si="0"/>
        <v>9</v>
      </c>
      <c r="J22" s="4">
        <v>4.2071197411003238</v>
      </c>
      <c r="K22" s="5">
        <f t="shared" si="1"/>
        <v>8</v>
      </c>
    </row>
    <row r="23" spans="1:11" ht="28.5" customHeight="1">
      <c r="A23" s="2" t="s">
        <v>23</v>
      </c>
      <c r="B23" s="4">
        <v>0.36231884057971014</v>
      </c>
      <c r="C23" s="5">
        <v>29</v>
      </c>
      <c r="D23" s="4">
        <v>1.056338028169014</v>
      </c>
      <c r="E23" s="5">
        <v>28</v>
      </c>
      <c r="F23" s="4">
        <v>1.7751479289940828</v>
      </c>
      <c r="G23" s="5">
        <v>20</v>
      </c>
      <c r="H23" s="4">
        <v>1.0135135135135136</v>
      </c>
      <c r="I23" s="5">
        <f t="shared" si="0"/>
        <v>28</v>
      </c>
      <c r="J23" s="4">
        <v>0.97087378640776689</v>
      </c>
      <c r="K23" s="5">
        <f t="shared" si="1"/>
        <v>29</v>
      </c>
    </row>
    <row r="24" spans="1:11" ht="28.5" customHeight="1">
      <c r="A24" s="2" t="s">
        <v>24</v>
      </c>
      <c r="B24" s="4">
        <v>0.36231884057971014</v>
      </c>
      <c r="C24" s="5">
        <v>29</v>
      </c>
      <c r="D24" s="4">
        <v>0.35211267605633806</v>
      </c>
      <c r="E24" s="5">
        <v>30</v>
      </c>
      <c r="F24" s="4">
        <v>0.59171597633136097</v>
      </c>
      <c r="G24" s="5">
        <v>30</v>
      </c>
      <c r="H24" s="4">
        <v>0.33783783783783783</v>
      </c>
      <c r="I24" s="5">
        <f t="shared" si="0"/>
        <v>30</v>
      </c>
      <c r="J24" s="4">
        <v>0.3236245954692557</v>
      </c>
      <c r="K24" s="5">
        <f t="shared" si="1"/>
        <v>30</v>
      </c>
    </row>
    <row r="25" spans="1:11" ht="28.5" customHeight="1">
      <c r="A25" s="2" t="s">
        <v>25</v>
      </c>
      <c r="B25" s="4">
        <v>1.8115942028985508</v>
      </c>
      <c r="C25" s="5">
        <v>23</v>
      </c>
      <c r="D25" s="4">
        <v>1.7605633802816902</v>
      </c>
      <c r="E25" s="5">
        <v>23</v>
      </c>
      <c r="F25" s="4">
        <v>2.3668639053254439</v>
      </c>
      <c r="G25" s="5">
        <v>12</v>
      </c>
      <c r="H25" s="4">
        <v>2.7027027027027026</v>
      </c>
      <c r="I25" s="5">
        <f t="shared" si="0"/>
        <v>15</v>
      </c>
      <c r="J25" s="4">
        <v>2.5889967637540456</v>
      </c>
      <c r="K25" s="5">
        <f t="shared" si="1"/>
        <v>17</v>
      </c>
    </row>
    <row r="26" spans="1:11" ht="28.5" customHeight="1">
      <c r="A26" s="2" t="s">
        <v>26</v>
      </c>
      <c r="B26" s="4">
        <v>5.7971014492753623</v>
      </c>
      <c r="C26" s="5">
        <v>3</v>
      </c>
      <c r="D26" s="4">
        <v>5.6338028169014089</v>
      </c>
      <c r="E26" s="5">
        <v>3</v>
      </c>
      <c r="F26" s="4">
        <v>5.9171597633136095</v>
      </c>
      <c r="G26" s="5">
        <v>4</v>
      </c>
      <c r="H26" s="4">
        <v>5.4054054054054053</v>
      </c>
      <c r="I26" s="5">
        <f t="shared" si="0"/>
        <v>3</v>
      </c>
      <c r="J26" s="4">
        <v>5.1779935275080913</v>
      </c>
      <c r="K26" s="5">
        <f t="shared" si="1"/>
        <v>4</v>
      </c>
    </row>
    <row r="27" spans="1:11" ht="28.5" customHeight="1">
      <c r="A27" s="2" t="s">
        <v>27</v>
      </c>
      <c r="B27" s="4">
        <v>2.1739130434782608</v>
      </c>
      <c r="C27" s="5">
        <v>20</v>
      </c>
      <c r="D27" s="4">
        <v>2.112676056338028</v>
      </c>
      <c r="E27" s="5">
        <v>20</v>
      </c>
      <c r="F27" s="4">
        <v>1.7751479289940828</v>
      </c>
      <c r="G27" s="5">
        <v>20</v>
      </c>
      <c r="H27" s="4">
        <v>2.0270270270270272</v>
      </c>
      <c r="I27" s="5">
        <f t="shared" si="0"/>
        <v>21</v>
      </c>
      <c r="J27" s="4">
        <v>2.912621359223301</v>
      </c>
      <c r="K27" s="5">
        <f t="shared" si="1"/>
        <v>14</v>
      </c>
    </row>
    <row r="28" spans="1:11" ht="28.5" customHeight="1">
      <c r="A28" s="2" t="s">
        <v>28</v>
      </c>
      <c r="B28" s="4">
        <v>2.8985507246376812</v>
      </c>
      <c r="C28" s="5">
        <v>13</v>
      </c>
      <c r="D28" s="4">
        <v>2.8169014084507045</v>
      </c>
      <c r="E28" s="5">
        <v>13</v>
      </c>
      <c r="F28" s="4">
        <v>4.1420118343195274</v>
      </c>
      <c r="G28" s="5">
        <v>8</v>
      </c>
      <c r="H28" s="4">
        <v>2.7027027027027026</v>
      </c>
      <c r="I28" s="5">
        <f t="shared" si="0"/>
        <v>15</v>
      </c>
      <c r="J28" s="4">
        <v>2.5889967637540456</v>
      </c>
      <c r="K28" s="5">
        <f t="shared" si="1"/>
        <v>17</v>
      </c>
    </row>
    <row r="29" spans="1:11" ht="28.5" customHeight="1">
      <c r="A29" s="2" t="s">
        <v>29</v>
      </c>
      <c r="B29" s="4">
        <v>1.4492753623188406</v>
      </c>
      <c r="C29" s="5">
        <v>26</v>
      </c>
      <c r="D29" s="4">
        <v>1.4084507042253522</v>
      </c>
      <c r="E29" s="5">
        <v>26</v>
      </c>
      <c r="F29" s="4">
        <v>1.7751479289940828</v>
      </c>
      <c r="G29" s="5">
        <v>20</v>
      </c>
      <c r="H29" s="4">
        <v>1.3513513513513513</v>
      </c>
      <c r="I29" s="5">
        <f t="shared" si="0"/>
        <v>26</v>
      </c>
      <c r="J29" s="4">
        <v>1.6181229773462782</v>
      </c>
      <c r="K29" s="5">
        <f t="shared" si="1"/>
        <v>26</v>
      </c>
    </row>
    <row r="30" spans="1:11" ht="28.5" customHeight="1">
      <c r="A30" s="2" t="s">
        <v>30</v>
      </c>
      <c r="B30" s="4">
        <v>5.4347826086956523</v>
      </c>
      <c r="C30" s="5">
        <v>5</v>
      </c>
      <c r="D30" s="4">
        <v>5.28169014084507</v>
      </c>
      <c r="E30" s="5">
        <v>5</v>
      </c>
      <c r="F30" s="4">
        <v>2.9585798816568047</v>
      </c>
      <c r="G30" s="5">
        <v>11</v>
      </c>
      <c r="H30" s="4">
        <v>5.0675675675675675</v>
      </c>
      <c r="I30" s="5">
        <f t="shared" si="0"/>
        <v>5</v>
      </c>
      <c r="J30" s="4">
        <v>4.8543689320388346</v>
      </c>
      <c r="K30" s="5">
        <f t="shared" si="1"/>
        <v>5</v>
      </c>
    </row>
    <row r="31" spans="1:11" ht="28.5" customHeight="1">
      <c r="A31" s="2" t="s">
        <v>31</v>
      </c>
      <c r="B31" s="4">
        <v>1.8115942028985508</v>
      </c>
      <c r="C31" s="5">
        <v>23</v>
      </c>
      <c r="D31" s="4">
        <v>1.7605633802816902</v>
      </c>
      <c r="E31" s="5">
        <v>23</v>
      </c>
      <c r="F31" s="4">
        <v>1.7751479289940828</v>
      </c>
      <c r="G31" s="5">
        <v>20</v>
      </c>
      <c r="H31" s="4">
        <v>1.6891891891891893</v>
      </c>
      <c r="I31" s="5">
        <f t="shared" si="0"/>
        <v>24</v>
      </c>
      <c r="J31" s="4">
        <v>2.2653721682847898</v>
      </c>
      <c r="K31" s="5">
        <f t="shared" si="1"/>
        <v>22</v>
      </c>
    </row>
    <row r="32" spans="1:11" ht="28.5" customHeight="1">
      <c r="A32" s="2" t="s">
        <v>32</v>
      </c>
      <c r="B32" s="4">
        <v>8.3333333333333321</v>
      </c>
      <c r="C32" s="5">
        <v>2</v>
      </c>
      <c r="D32" s="4">
        <v>8.0985915492957758</v>
      </c>
      <c r="E32" s="5">
        <v>2</v>
      </c>
      <c r="F32" s="4">
        <v>7.6923076923076925</v>
      </c>
      <c r="G32" s="5">
        <v>2</v>
      </c>
      <c r="H32" s="4">
        <v>7.7702702702702702</v>
      </c>
      <c r="I32" s="5">
        <f t="shared" si="0"/>
        <v>2</v>
      </c>
      <c r="J32" s="4">
        <v>7.4433656957928811</v>
      </c>
      <c r="K32" s="5">
        <f t="shared" si="1"/>
        <v>2</v>
      </c>
    </row>
    <row r="33" spans="1:21" ht="28.5" customHeight="1">
      <c r="A33" s="2" t="s">
        <v>33</v>
      </c>
      <c r="B33" s="4">
        <v>1.8115942028985508</v>
      </c>
      <c r="C33" s="5">
        <v>23</v>
      </c>
      <c r="D33" s="4">
        <v>1.7605633802816902</v>
      </c>
      <c r="E33" s="5">
        <v>23</v>
      </c>
      <c r="F33" s="4">
        <v>1.1834319526627219</v>
      </c>
      <c r="G33" s="5">
        <v>26</v>
      </c>
      <c r="H33" s="4">
        <v>1.6891891891891893</v>
      </c>
      <c r="I33" s="5">
        <f t="shared" si="0"/>
        <v>24</v>
      </c>
      <c r="J33" s="4">
        <v>2.2653721682847898</v>
      </c>
      <c r="K33" s="5">
        <f t="shared" si="1"/>
        <v>22</v>
      </c>
    </row>
    <row r="34" spans="1:21" ht="28.5" customHeight="1">
      <c r="A34" s="2" t="s">
        <v>34</v>
      </c>
      <c r="B34" s="4">
        <v>5.7971014492753623</v>
      </c>
      <c r="C34" s="5">
        <v>3</v>
      </c>
      <c r="D34" s="4">
        <v>5.6338028169014089</v>
      </c>
      <c r="E34" s="5">
        <v>3</v>
      </c>
      <c r="F34" s="4">
        <v>7.6923076923076925</v>
      </c>
      <c r="G34" s="5">
        <v>2</v>
      </c>
      <c r="H34" s="4">
        <v>5.4054054054054053</v>
      </c>
      <c r="I34" s="5">
        <f t="shared" si="0"/>
        <v>3</v>
      </c>
      <c r="J34" s="4">
        <v>5.5016181229773462</v>
      </c>
      <c r="K34" s="5">
        <f t="shared" si="1"/>
        <v>3</v>
      </c>
    </row>
    <row r="35" spans="1:21" ht="28.5" customHeight="1">
      <c r="A35" s="2" t="s">
        <v>35</v>
      </c>
      <c r="B35" s="4">
        <v>2.1739130434782608</v>
      </c>
      <c r="C35" s="5">
        <v>20</v>
      </c>
      <c r="D35" s="4">
        <v>2.112676056338028</v>
      </c>
      <c r="E35" s="5">
        <v>20</v>
      </c>
      <c r="F35" s="4">
        <v>3.5502958579881656</v>
      </c>
      <c r="G35" s="5">
        <v>9</v>
      </c>
      <c r="H35" s="4">
        <v>2.0270270270270272</v>
      </c>
      <c r="I35" s="5">
        <f t="shared" si="0"/>
        <v>21</v>
      </c>
      <c r="J35" s="4">
        <v>1.9417475728155338</v>
      </c>
      <c r="K35" s="5">
        <f t="shared" si="1"/>
        <v>24</v>
      </c>
    </row>
    <row r="36" spans="1:21" ht="28.5" customHeight="1">
      <c r="A36" s="2" t="s">
        <v>36</v>
      </c>
      <c r="B36" s="4">
        <v>2.8985507246376812</v>
      </c>
      <c r="C36" s="5">
        <v>13</v>
      </c>
      <c r="D36" s="4">
        <v>2.8169014084507045</v>
      </c>
      <c r="E36" s="5">
        <v>13</v>
      </c>
      <c r="F36" s="4">
        <v>2.3668639053254439</v>
      </c>
      <c r="G36" s="5">
        <v>12</v>
      </c>
      <c r="H36" s="4">
        <v>3.3783783783783785</v>
      </c>
      <c r="I36" s="5">
        <f t="shared" si="0"/>
        <v>12</v>
      </c>
      <c r="J36" s="4">
        <v>3.5598705501618122</v>
      </c>
      <c r="K36" s="5">
        <f t="shared" si="1"/>
        <v>10</v>
      </c>
      <c r="L36" s="699"/>
      <c r="M36" s="699"/>
      <c r="N36" s="699"/>
      <c r="O36" s="699"/>
    </row>
    <row r="37" spans="1:21" ht="28.5" customHeight="1">
      <c r="A37" s="698" t="s">
        <v>40</v>
      </c>
    </row>
    <row r="38" spans="1:21" ht="28.5" customHeight="1">
      <c r="Q38" s="21"/>
    </row>
    <row r="39" spans="1:21" s="225" customFormat="1" ht="28.5" customHeight="1">
      <c r="A39" s="508" t="s">
        <v>853</v>
      </c>
      <c r="B39" s="224"/>
      <c r="C39" s="224"/>
      <c r="D39" s="224"/>
      <c r="E39" s="224"/>
      <c r="U39" s="226" t="s">
        <v>0</v>
      </c>
    </row>
    <row r="40" spans="1:21" s="21" customFormat="1" ht="28.5" customHeight="1">
      <c r="A40" s="525" t="s">
        <v>1</v>
      </c>
      <c r="B40" s="526">
        <v>1395</v>
      </c>
      <c r="C40" s="526"/>
      <c r="D40" s="526"/>
      <c r="E40" s="526"/>
      <c r="F40" s="526">
        <v>1396</v>
      </c>
      <c r="G40" s="526"/>
      <c r="H40" s="526"/>
      <c r="I40" s="526"/>
      <c r="J40" s="526">
        <v>1397</v>
      </c>
      <c r="K40" s="526"/>
      <c r="L40" s="526"/>
      <c r="M40" s="526"/>
      <c r="N40" s="526">
        <v>1398</v>
      </c>
      <c r="O40" s="526"/>
      <c r="P40" s="526"/>
      <c r="Q40" s="526"/>
      <c r="R40" s="526">
        <v>1399</v>
      </c>
      <c r="S40" s="526"/>
      <c r="T40" s="526"/>
      <c r="U40" s="526"/>
    </row>
    <row r="41" spans="1:21" s="21" customFormat="1" ht="28.5" customHeight="1">
      <c r="A41" s="525"/>
      <c r="B41" s="495" t="s">
        <v>83</v>
      </c>
      <c r="C41" s="495" t="s">
        <v>3</v>
      </c>
      <c r="D41" s="495" t="s">
        <v>39</v>
      </c>
      <c r="E41" s="495" t="s">
        <v>3</v>
      </c>
      <c r="F41" s="495" t="s">
        <v>83</v>
      </c>
      <c r="G41" s="495" t="s">
        <v>3</v>
      </c>
      <c r="H41" s="495" t="s">
        <v>39</v>
      </c>
      <c r="I41" s="495" t="s">
        <v>3</v>
      </c>
      <c r="J41" s="495" t="s">
        <v>83</v>
      </c>
      <c r="K41" s="495" t="s">
        <v>3</v>
      </c>
      <c r="L41" s="495" t="s">
        <v>39</v>
      </c>
      <c r="M41" s="495" t="s">
        <v>3</v>
      </c>
      <c r="N41" s="495" t="s">
        <v>83</v>
      </c>
      <c r="O41" s="495" t="s">
        <v>3</v>
      </c>
      <c r="P41" s="495" t="s">
        <v>39</v>
      </c>
      <c r="Q41" s="495" t="s">
        <v>3</v>
      </c>
      <c r="R41" s="495" t="s">
        <v>83</v>
      </c>
      <c r="S41" s="495" t="s">
        <v>3</v>
      </c>
      <c r="T41" s="495" t="s">
        <v>39</v>
      </c>
      <c r="U41" s="495" t="s">
        <v>3</v>
      </c>
    </row>
    <row r="42" spans="1:21" s="225" customFormat="1" ht="28.5" customHeight="1">
      <c r="A42" s="221" t="s">
        <v>4</v>
      </c>
      <c r="B42" s="46">
        <v>10.620401073934614</v>
      </c>
      <c r="C42" s="46" t="s">
        <v>352</v>
      </c>
      <c r="D42" s="46">
        <v>100</v>
      </c>
      <c r="E42" s="46" t="s">
        <v>352</v>
      </c>
      <c r="F42" s="46">
        <v>10.888590027978047</v>
      </c>
      <c r="G42" s="46" t="s">
        <v>352</v>
      </c>
      <c r="H42" s="46">
        <v>100</v>
      </c>
      <c r="I42" s="46" t="s">
        <v>352</v>
      </c>
      <c r="J42" s="46">
        <v>5.9874220039962989</v>
      </c>
      <c r="K42" s="46" t="s">
        <v>352</v>
      </c>
      <c r="L42" s="46">
        <v>100</v>
      </c>
      <c r="M42" s="46" t="s">
        <v>352</v>
      </c>
      <c r="N42" s="46">
        <v>11.327538883301134</v>
      </c>
      <c r="O42" s="46" t="s">
        <v>352</v>
      </c>
      <c r="P42" s="46">
        <v>100</v>
      </c>
      <c r="Q42" s="46" t="s">
        <v>352</v>
      </c>
      <c r="R42" s="46">
        <v>11.711717349357739</v>
      </c>
      <c r="S42" s="46" t="s">
        <v>352</v>
      </c>
      <c r="T42" s="46">
        <v>100</v>
      </c>
      <c r="U42" s="46" t="s">
        <v>352</v>
      </c>
    </row>
    <row r="43" spans="1:21" s="225" customFormat="1" ht="28.5" customHeight="1">
      <c r="A43" s="223" t="s">
        <v>6</v>
      </c>
      <c r="B43" s="25">
        <v>13.03216688213511</v>
      </c>
      <c r="C43" s="48">
        <v>9</v>
      </c>
      <c r="D43" s="25">
        <v>3.438200305059496</v>
      </c>
      <c r="E43" s="48">
        <v>12</v>
      </c>
      <c r="F43" s="25">
        <v>13.03216688213511</v>
      </c>
      <c r="G43" s="48">
        <v>9</v>
      </c>
      <c r="H43" s="25">
        <v>3.3535164900534729</v>
      </c>
      <c r="I43" s="48">
        <v>12</v>
      </c>
      <c r="J43" s="25">
        <v>10.740361645310658</v>
      </c>
      <c r="K43" s="48">
        <v>7</v>
      </c>
      <c r="L43" s="25">
        <v>4.9869814124776859</v>
      </c>
      <c r="M43" s="48">
        <v>7</v>
      </c>
      <c r="N43" s="25">
        <v>13.080358733427669</v>
      </c>
      <c r="O43" s="48">
        <f>RANK(N43,$N$43:$N$73)</f>
        <v>8</v>
      </c>
      <c r="P43" s="25">
        <v>3.2194723542537407</v>
      </c>
      <c r="Q43" s="48">
        <f>RANK(P43,$P$43:$P$73)</f>
        <v>13</v>
      </c>
      <c r="R43" s="25">
        <v>12.954770810673464</v>
      </c>
      <c r="S43" s="48">
        <f>RANK(R43,$R$43:$R$73)</f>
        <v>10</v>
      </c>
      <c r="T43" s="25">
        <v>3.1080227210118929</v>
      </c>
      <c r="U43" s="48">
        <f>RANK(T43,$T$43:$T$73)</f>
        <v>13</v>
      </c>
    </row>
    <row r="44" spans="1:21" s="225" customFormat="1" ht="28.5" customHeight="1">
      <c r="A44" s="223" t="s">
        <v>7</v>
      </c>
      <c r="B44" s="25">
        <v>17.730720910962017</v>
      </c>
      <c r="C44" s="48">
        <v>6</v>
      </c>
      <c r="D44" s="25">
        <v>3.8346273455748308</v>
      </c>
      <c r="E44" s="48">
        <v>11</v>
      </c>
      <c r="F44" s="25">
        <v>17.730720910962017</v>
      </c>
      <c r="G44" s="48">
        <v>5</v>
      </c>
      <c r="H44" s="25">
        <v>3.7401794240061439</v>
      </c>
      <c r="I44" s="48">
        <v>11</v>
      </c>
      <c r="J44" s="25">
        <v>2.7537155024589199</v>
      </c>
      <c r="K44" s="48">
        <v>29</v>
      </c>
      <c r="L44" s="25">
        <v>1.1871285245080003</v>
      </c>
      <c r="M44" s="48">
        <v>24</v>
      </c>
      <c r="N44" s="25">
        <v>17.668403788194588</v>
      </c>
      <c r="O44" s="48">
        <f t="shared" ref="O44:O73" si="2">RANK(N44,$N$43:$N$73)</f>
        <v>4</v>
      </c>
      <c r="P44" s="25">
        <v>3.5906799001141798</v>
      </c>
      <c r="Q44" s="48">
        <f t="shared" ref="Q44:Q73" si="3">RANK(P44,$P$43:$P$73)</f>
        <v>11</v>
      </c>
      <c r="R44" s="25">
        <v>17.696261415570778</v>
      </c>
      <c r="S44" s="48">
        <f t="shared" ref="S44:S73" si="4">RANK(R44,$R$43:$R$73)</f>
        <v>4</v>
      </c>
      <c r="T44" s="25">
        <v>3.4933163600792816</v>
      </c>
      <c r="U44" s="48">
        <f t="shared" ref="U44:U73" si="5">RANK(T44,$T$43:$T$73)</f>
        <v>11</v>
      </c>
    </row>
    <row r="45" spans="1:21" s="225" customFormat="1" ht="28.5" customHeight="1">
      <c r="A45" s="223" t="s">
        <v>8</v>
      </c>
      <c r="B45" s="25">
        <v>7.6898332678380958</v>
      </c>
      <c r="C45" s="48">
        <v>19</v>
      </c>
      <c r="D45" s="25">
        <v>0.79186554258476216</v>
      </c>
      <c r="E45" s="48">
        <v>25</v>
      </c>
      <c r="F45" s="25">
        <v>7.6898332678380958</v>
      </c>
      <c r="G45" s="48">
        <v>19</v>
      </c>
      <c r="H45" s="25">
        <v>0.77236167743205064</v>
      </c>
      <c r="I45" s="48">
        <v>25</v>
      </c>
      <c r="J45" s="25">
        <v>7.2226069813834988</v>
      </c>
      <c r="K45" s="48">
        <v>14</v>
      </c>
      <c r="L45" s="25">
        <v>1.3184325982122915</v>
      </c>
      <c r="M45" s="48">
        <v>20</v>
      </c>
      <c r="N45" s="25">
        <v>7.6629293436729737</v>
      </c>
      <c r="O45" s="48">
        <f t="shared" si="2"/>
        <v>20</v>
      </c>
      <c r="P45" s="25">
        <v>0.74148944111435777</v>
      </c>
      <c r="Q45" s="48">
        <f t="shared" si="3"/>
        <v>25</v>
      </c>
      <c r="R45" s="25">
        <v>9.4851183672061747</v>
      </c>
      <c r="S45" s="48">
        <f t="shared" si="4"/>
        <v>18</v>
      </c>
      <c r="T45" s="25">
        <v>0.89764979355565577</v>
      </c>
      <c r="U45" s="48">
        <f t="shared" si="5"/>
        <v>24</v>
      </c>
    </row>
    <row r="46" spans="1:21" s="225" customFormat="1" ht="28.5" customHeight="1">
      <c r="A46" s="223" t="s">
        <v>9</v>
      </c>
      <c r="B46" s="25">
        <v>9.3599708457534785</v>
      </c>
      <c r="C46" s="48">
        <v>17</v>
      </c>
      <c r="D46" s="25">
        <v>5.7906154172109172</v>
      </c>
      <c r="E46" s="48">
        <v>6</v>
      </c>
      <c r="F46" s="25">
        <v>11.617182316828167</v>
      </c>
      <c r="G46" s="48">
        <v>11</v>
      </c>
      <c r="H46" s="25">
        <v>7.0100368845145091</v>
      </c>
      <c r="I46" s="48">
        <v>4</v>
      </c>
      <c r="J46" s="25">
        <v>2.7986847533464414</v>
      </c>
      <c r="K46" s="48">
        <v>28</v>
      </c>
      <c r="L46" s="25">
        <v>3.0613517212138182</v>
      </c>
      <c r="M46" s="48">
        <v>12</v>
      </c>
      <c r="N46" s="25">
        <v>15.009480367563793</v>
      </c>
      <c r="O46" s="48">
        <f t="shared" si="2"/>
        <v>5</v>
      </c>
      <c r="P46" s="25">
        <v>8.7030481999262399</v>
      </c>
      <c r="Q46" s="48">
        <f t="shared" si="3"/>
        <v>4</v>
      </c>
      <c r="R46" s="25">
        <v>15.048268429751323</v>
      </c>
      <c r="S46" s="48">
        <f t="shared" si="4"/>
        <v>5</v>
      </c>
      <c r="T46" s="25">
        <v>8.4635906170725761</v>
      </c>
      <c r="U46" s="48">
        <f t="shared" si="5"/>
        <v>4</v>
      </c>
    </row>
    <row r="47" spans="1:21" s="225" customFormat="1" ht="28.5" customHeight="1">
      <c r="A47" s="223" t="s">
        <v>10</v>
      </c>
      <c r="B47" s="25">
        <v>29.646046781364777</v>
      </c>
      <c r="C47" s="48">
        <v>3</v>
      </c>
      <c r="D47" s="25">
        <v>0.88655712003487053</v>
      </c>
      <c r="E47" s="48">
        <v>23</v>
      </c>
      <c r="F47" s="25">
        <v>13.951092209549584</v>
      </c>
      <c r="G47" s="48">
        <v>6</v>
      </c>
      <c r="H47" s="25">
        <v>0.40692784951411287</v>
      </c>
      <c r="I47" s="48">
        <v>29</v>
      </c>
      <c r="J47" s="25">
        <v>13.926781589454327</v>
      </c>
      <c r="K47" s="48">
        <v>3</v>
      </c>
      <c r="L47" s="25">
        <v>0.73697959987284201</v>
      </c>
      <c r="M47" s="48">
        <v>28</v>
      </c>
      <c r="N47" s="25">
        <v>1.6627752156378441</v>
      </c>
      <c r="O47" s="48">
        <f t="shared" si="2"/>
        <v>31</v>
      </c>
      <c r="P47" s="25">
        <v>4.6645212142608868E-2</v>
      </c>
      <c r="Q47" s="48">
        <f t="shared" si="3"/>
        <v>31</v>
      </c>
      <c r="R47" s="25">
        <v>1.6327372791311607</v>
      </c>
      <c r="S47" s="48">
        <f t="shared" si="4"/>
        <v>31</v>
      </c>
      <c r="T47" s="25">
        <v>4.4572163817731381E-2</v>
      </c>
      <c r="U47" s="48">
        <f t="shared" si="5"/>
        <v>31</v>
      </c>
    </row>
    <row r="48" spans="1:21" s="225" customFormat="1" ht="28.5" customHeight="1">
      <c r="A48" s="223" t="s">
        <v>11</v>
      </c>
      <c r="B48" s="25">
        <v>3.5847903834691039</v>
      </c>
      <c r="C48" s="48">
        <v>27</v>
      </c>
      <c r="D48" s="25">
        <v>0.41720369065914992</v>
      </c>
      <c r="E48" s="48">
        <v>28</v>
      </c>
      <c r="F48" s="25">
        <v>7.6176733558513803</v>
      </c>
      <c r="G48" s="48">
        <v>21</v>
      </c>
      <c r="H48" s="25">
        <v>0.86472097539989234</v>
      </c>
      <c r="I48" s="48">
        <v>23</v>
      </c>
      <c r="J48" s="25">
        <v>7.5297149241895625</v>
      </c>
      <c r="K48" s="48">
        <v>13</v>
      </c>
      <c r="L48" s="25">
        <v>1.5504664419445136</v>
      </c>
      <c r="M48" s="48">
        <v>19</v>
      </c>
      <c r="N48" s="25">
        <v>6.817161779022233</v>
      </c>
      <c r="O48" s="48">
        <f t="shared" si="2"/>
        <v>23</v>
      </c>
      <c r="P48" s="25">
        <v>0.74410399809066974</v>
      </c>
      <c r="Q48" s="48">
        <f t="shared" si="3"/>
        <v>24</v>
      </c>
      <c r="R48" s="25">
        <v>6.8547635076171245</v>
      </c>
      <c r="S48" s="48">
        <f t="shared" si="4"/>
        <v>26</v>
      </c>
      <c r="T48" s="25">
        <v>0.72363042195736282</v>
      </c>
      <c r="U48" s="48">
        <f t="shared" si="5"/>
        <v>26</v>
      </c>
    </row>
    <row r="49" spans="1:21" s="225" customFormat="1" ht="28.5" customHeight="1">
      <c r="A49" s="223" t="s">
        <v>12</v>
      </c>
      <c r="B49" s="25">
        <v>6.8224828676858191</v>
      </c>
      <c r="C49" s="48">
        <v>20</v>
      </c>
      <c r="D49" s="25">
        <v>0.89781836502100065</v>
      </c>
      <c r="E49" s="48">
        <v>22</v>
      </c>
      <c r="F49" s="25">
        <v>6.8224828676858191</v>
      </c>
      <c r="G49" s="48">
        <v>22</v>
      </c>
      <c r="H49" s="25">
        <v>0.87570485283831467</v>
      </c>
      <c r="I49" s="48">
        <v>22</v>
      </c>
      <c r="J49" s="25">
        <v>3.3935338231661167</v>
      </c>
      <c r="K49" s="48">
        <v>23</v>
      </c>
      <c r="L49" s="25">
        <v>0.79397198090750132</v>
      </c>
      <c r="M49" s="48">
        <v>27</v>
      </c>
      <c r="N49" s="25">
        <v>7.8977025230432947</v>
      </c>
      <c r="O49" s="48">
        <f t="shared" si="2"/>
        <v>19</v>
      </c>
      <c r="P49" s="25">
        <v>0.97948991021892828</v>
      </c>
      <c r="Q49" s="48">
        <f t="shared" si="3"/>
        <v>20</v>
      </c>
      <c r="R49" s="25">
        <v>7.8764671033243818</v>
      </c>
      <c r="S49" s="48">
        <f t="shared" si="4"/>
        <v>23</v>
      </c>
      <c r="T49" s="25">
        <v>0.95253983160071143</v>
      </c>
      <c r="U49" s="48">
        <f t="shared" si="5"/>
        <v>22</v>
      </c>
    </row>
    <row r="50" spans="1:21" s="225" customFormat="1" ht="28.5" customHeight="1">
      <c r="A50" s="223" t="s">
        <v>13</v>
      </c>
      <c r="B50" s="25">
        <v>31.718621700879769</v>
      </c>
      <c r="C50" s="48">
        <v>2</v>
      </c>
      <c r="D50" s="25">
        <v>2.5010716392655565</v>
      </c>
      <c r="E50" s="48">
        <v>14</v>
      </c>
      <c r="F50" s="25">
        <v>31.718621700879769</v>
      </c>
      <c r="G50" s="48">
        <v>2</v>
      </c>
      <c r="H50" s="25">
        <v>2.4394695599147114</v>
      </c>
      <c r="I50" s="48">
        <v>14</v>
      </c>
      <c r="J50" s="25">
        <v>27.550905090176631</v>
      </c>
      <c r="K50" s="48">
        <v>1</v>
      </c>
      <c r="L50" s="25">
        <v>3.8089822892678371</v>
      </c>
      <c r="M50" s="48">
        <v>10</v>
      </c>
      <c r="N50" s="25">
        <v>34.782171935741438</v>
      </c>
      <c r="O50" s="48">
        <f t="shared" si="2"/>
        <v>1</v>
      </c>
      <c r="P50" s="25">
        <v>2.5490360702223449</v>
      </c>
      <c r="Q50" s="48">
        <f t="shared" si="3"/>
        <v>14</v>
      </c>
      <c r="R50" s="25">
        <v>34.78639618402886</v>
      </c>
      <c r="S50" s="48">
        <f t="shared" si="4"/>
        <v>1</v>
      </c>
      <c r="T50" s="25">
        <v>2.4789016054349089</v>
      </c>
      <c r="U50" s="48">
        <f t="shared" si="5"/>
        <v>14</v>
      </c>
    </row>
    <row r="51" spans="1:21" s="225" customFormat="1" ht="28.5" customHeight="1">
      <c r="A51" s="223" t="s">
        <v>14</v>
      </c>
      <c r="B51" s="25">
        <v>9.9155852105778646</v>
      </c>
      <c r="C51" s="48">
        <v>13</v>
      </c>
      <c r="D51" s="25">
        <v>0.93640026904432316</v>
      </c>
      <c r="E51" s="48">
        <v>21</v>
      </c>
      <c r="F51" s="25">
        <v>12.642446131243879</v>
      </c>
      <c r="G51" s="48">
        <v>10</v>
      </c>
      <c r="H51" s="25">
        <v>1.1645109115631529</v>
      </c>
      <c r="I51" s="48">
        <v>17</v>
      </c>
      <c r="J51" s="25">
        <v>12.360778720113913</v>
      </c>
      <c r="K51" s="48">
        <v>4</v>
      </c>
      <c r="L51" s="25">
        <v>2.0601607121831655</v>
      </c>
      <c r="M51" s="48">
        <v>15</v>
      </c>
      <c r="N51" s="25">
        <v>12.654080821127163</v>
      </c>
      <c r="O51" s="48">
        <f t="shared" si="2"/>
        <v>9</v>
      </c>
      <c r="P51" s="25">
        <v>1.1179639930575123</v>
      </c>
      <c r="Q51" s="48">
        <f t="shared" si="3"/>
        <v>18</v>
      </c>
      <c r="R51" s="25">
        <v>12.728991742953591</v>
      </c>
      <c r="S51" s="48">
        <f t="shared" si="4"/>
        <v>11</v>
      </c>
      <c r="T51" s="25">
        <v>1.087203882931925</v>
      </c>
      <c r="U51" s="48">
        <f t="shared" si="5"/>
        <v>20</v>
      </c>
    </row>
    <row r="52" spans="1:21" s="225" customFormat="1" ht="28.5" customHeight="1">
      <c r="A52" s="223" t="s">
        <v>15</v>
      </c>
      <c r="B52" s="25">
        <v>1.2870282565303024</v>
      </c>
      <c r="C52" s="48">
        <v>31</v>
      </c>
      <c r="D52" s="25">
        <v>1.1219622314723472</v>
      </c>
      <c r="E52" s="48">
        <v>17</v>
      </c>
      <c r="F52" s="25">
        <v>1.2870282565303024</v>
      </c>
      <c r="G52" s="48">
        <v>31</v>
      </c>
      <c r="H52" s="25">
        <v>1.0943279944809963</v>
      </c>
      <c r="I52" s="48">
        <v>18</v>
      </c>
      <c r="J52" s="25">
        <v>1.7984755205033824</v>
      </c>
      <c r="K52" s="48">
        <v>31</v>
      </c>
      <c r="L52" s="25">
        <v>2.7735407075817022</v>
      </c>
      <c r="M52" s="48">
        <v>13</v>
      </c>
      <c r="N52" s="25">
        <v>12.305144475868158</v>
      </c>
      <c r="O52" s="48">
        <f t="shared" si="2"/>
        <v>10</v>
      </c>
      <c r="P52" s="25">
        <v>10.059288733321846</v>
      </c>
      <c r="Q52" s="48">
        <f t="shared" si="3"/>
        <v>3</v>
      </c>
      <c r="R52" s="25">
        <v>13.330395959986019</v>
      </c>
      <c r="S52" s="48">
        <f t="shared" si="4"/>
        <v>9</v>
      </c>
      <c r="T52" s="25">
        <v>10.452717262187869</v>
      </c>
      <c r="U52" s="48">
        <f t="shared" si="5"/>
        <v>3</v>
      </c>
    </row>
    <row r="53" spans="1:21" s="225" customFormat="1" ht="28.5" customHeight="1">
      <c r="A53" s="223" t="s">
        <v>16</v>
      </c>
      <c r="B53" s="25">
        <v>8.7837796905368908</v>
      </c>
      <c r="C53" s="48">
        <v>18</v>
      </c>
      <c r="D53" s="25">
        <v>6.0350618978261696</v>
      </c>
      <c r="E53" s="48">
        <v>5</v>
      </c>
      <c r="F53" s="25">
        <v>8.8540525531968584</v>
      </c>
      <c r="G53" s="48">
        <v>18</v>
      </c>
      <c r="H53" s="25">
        <v>5.9335097632743228</v>
      </c>
      <c r="I53" s="48">
        <v>6</v>
      </c>
      <c r="J53" s="25">
        <v>7.6282581921363279</v>
      </c>
      <c r="K53" s="48">
        <v>12</v>
      </c>
      <c r="L53" s="25">
        <v>9.2748487955674825</v>
      </c>
      <c r="M53" s="48">
        <v>2</v>
      </c>
      <c r="N53" s="25">
        <v>8.7286574688045668</v>
      </c>
      <c r="O53" s="48">
        <f t="shared" si="2"/>
        <v>18</v>
      </c>
      <c r="P53" s="25">
        <v>5.6257254651299569</v>
      </c>
      <c r="Q53" s="48">
        <f t="shared" si="3"/>
        <v>6</v>
      </c>
      <c r="R53" s="25">
        <v>8.8424364253233119</v>
      </c>
      <c r="S53" s="48">
        <f t="shared" si="4"/>
        <v>21</v>
      </c>
      <c r="T53" s="25">
        <v>5.4709369961646459</v>
      </c>
      <c r="U53" s="48">
        <f t="shared" si="5"/>
        <v>6</v>
      </c>
    </row>
    <row r="54" spans="1:21" s="225" customFormat="1" ht="28.5" customHeight="1">
      <c r="A54" s="223" t="s">
        <v>17</v>
      </c>
      <c r="B54" s="25">
        <v>65.904691566434551</v>
      </c>
      <c r="C54" s="48">
        <v>1</v>
      </c>
      <c r="D54" s="25">
        <v>10.833074877740628</v>
      </c>
      <c r="E54" s="48">
        <v>3</v>
      </c>
      <c r="F54" s="25">
        <v>65.904691566434551</v>
      </c>
      <c r="G54" s="48">
        <v>1</v>
      </c>
      <c r="H54" s="25">
        <v>10.566253277049418</v>
      </c>
      <c r="I54" s="48">
        <v>3</v>
      </c>
      <c r="J54" s="25">
        <v>3.3214129321615151</v>
      </c>
      <c r="K54" s="48">
        <v>24</v>
      </c>
      <c r="L54" s="25">
        <v>0.96277399819883236</v>
      </c>
      <c r="M54" s="48">
        <v>26</v>
      </c>
      <c r="N54" s="25">
        <v>6.8372888712273019</v>
      </c>
      <c r="O54" s="48">
        <f t="shared" si="2"/>
        <v>22</v>
      </c>
      <c r="P54" s="25">
        <v>1.0505863725934235</v>
      </c>
      <c r="Q54" s="48">
        <f t="shared" si="3"/>
        <v>19</v>
      </c>
      <c r="R54" s="25">
        <v>6.8598838545035541</v>
      </c>
      <c r="S54" s="48">
        <f t="shared" si="4"/>
        <v>25</v>
      </c>
      <c r="T54" s="25">
        <v>1.0216828547620753</v>
      </c>
      <c r="U54" s="48">
        <f t="shared" si="5"/>
        <v>21</v>
      </c>
    </row>
    <row r="55" spans="1:21" s="225" customFormat="1" ht="28.5" customHeight="1">
      <c r="A55" s="223" t="s">
        <v>18</v>
      </c>
      <c r="B55" s="25">
        <v>10.731673409456569</v>
      </c>
      <c r="C55" s="48">
        <v>11</v>
      </c>
      <c r="D55" s="25">
        <v>3.9716757721077807</v>
      </c>
      <c r="E55" s="48">
        <v>10</v>
      </c>
      <c r="F55" s="25">
        <v>10.731673409456569</v>
      </c>
      <c r="G55" s="48">
        <v>13</v>
      </c>
      <c r="H55" s="25">
        <v>3.8738523102652174</v>
      </c>
      <c r="I55" s="48">
        <v>10</v>
      </c>
      <c r="J55" s="25">
        <v>5.3393248814032654</v>
      </c>
      <c r="K55" s="48">
        <v>19</v>
      </c>
      <c r="L55" s="25">
        <v>3.5128077637082198</v>
      </c>
      <c r="M55" s="48">
        <v>11</v>
      </c>
      <c r="N55" s="25">
        <v>10.988200624310355</v>
      </c>
      <c r="O55" s="48">
        <f t="shared" si="2"/>
        <v>13</v>
      </c>
      <c r="P55" s="25">
        <v>3.8321339662185165</v>
      </c>
      <c r="Q55" s="48">
        <f t="shared" si="3"/>
        <v>9</v>
      </c>
      <c r="R55" s="25">
        <v>10.998200185651976</v>
      </c>
      <c r="S55" s="48">
        <f t="shared" si="4"/>
        <v>14</v>
      </c>
      <c r="T55" s="25">
        <v>3.7266971995025733</v>
      </c>
      <c r="U55" s="48">
        <f t="shared" si="5"/>
        <v>9</v>
      </c>
    </row>
    <row r="56" spans="1:21" s="225" customFormat="1" ht="28.5" customHeight="1">
      <c r="A56" s="223" t="s">
        <v>19</v>
      </c>
      <c r="B56" s="25">
        <v>11.214072475083819</v>
      </c>
      <c r="C56" s="48">
        <v>10</v>
      </c>
      <c r="D56" s="25">
        <v>1.4114941585182097</v>
      </c>
      <c r="E56" s="48">
        <v>15</v>
      </c>
      <c r="F56" s="25">
        <v>11.214072475083819</v>
      </c>
      <c r="G56" s="48">
        <v>12</v>
      </c>
      <c r="H56" s="25">
        <v>1.3767286708803481</v>
      </c>
      <c r="I56" s="48">
        <v>15</v>
      </c>
      <c r="J56" s="25">
        <v>9.8629188998174229</v>
      </c>
      <c r="K56" s="48">
        <v>8</v>
      </c>
      <c r="L56" s="25">
        <v>2.1889322450351729</v>
      </c>
      <c r="M56" s="48">
        <v>14</v>
      </c>
      <c r="N56" s="25">
        <v>11.234650156075153</v>
      </c>
      <c r="O56" s="48">
        <f t="shared" si="2"/>
        <v>12</v>
      </c>
      <c r="P56" s="25">
        <v>1.3216991502365039</v>
      </c>
      <c r="Q56" s="48">
        <f t="shared" si="3"/>
        <v>16</v>
      </c>
      <c r="R56" s="25">
        <v>13.613307093458626</v>
      </c>
      <c r="S56" s="48">
        <f t="shared" si="4"/>
        <v>6</v>
      </c>
      <c r="T56" s="25">
        <v>1.5581779918584604</v>
      </c>
      <c r="U56" s="48">
        <f t="shared" si="5"/>
        <v>16</v>
      </c>
    </row>
    <row r="57" spans="1:21" s="225" customFormat="1" ht="28.5" customHeight="1">
      <c r="A57" s="223" t="s">
        <v>20</v>
      </c>
      <c r="B57" s="25">
        <v>21.641727356651966</v>
      </c>
      <c r="C57" s="48">
        <v>5</v>
      </c>
      <c r="D57" s="25">
        <v>12.196899515645065</v>
      </c>
      <c r="E57" s="48">
        <v>2</v>
      </c>
      <c r="F57" s="25">
        <v>21.717006872499745</v>
      </c>
      <c r="G57" s="48">
        <v>4</v>
      </c>
      <c r="H57" s="25">
        <v>11.937867791442782</v>
      </c>
      <c r="I57" s="48">
        <v>2</v>
      </c>
      <c r="J57" s="25">
        <v>11.387197174205625</v>
      </c>
      <c r="K57" s="48">
        <v>6</v>
      </c>
      <c r="L57" s="25">
        <v>11.366911353002802</v>
      </c>
      <c r="M57" s="48">
        <v>1</v>
      </c>
      <c r="N57" s="25">
        <v>21.657517050224904</v>
      </c>
      <c r="O57" s="48">
        <f t="shared" si="2"/>
        <v>3</v>
      </c>
      <c r="P57" s="25">
        <v>11.45989012473169</v>
      </c>
      <c r="Q57" s="48">
        <f t="shared" si="3"/>
        <v>2</v>
      </c>
      <c r="R57" s="25">
        <v>22.143169606717283</v>
      </c>
      <c r="S57" s="48">
        <f t="shared" si="4"/>
        <v>3</v>
      </c>
      <c r="T57" s="25">
        <v>11.359558386560316</v>
      </c>
      <c r="U57" s="48">
        <f t="shared" si="5"/>
        <v>2</v>
      </c>
    </row>
    <row r="58" spans="1:21" s="225" customFormat="1" ht="28.5" customHeight="1">
      <c r="A58" s="223" t="s">
        <v>21</v>
      </c>
      <c r="B58" s="25">
        <v>4.8739995049096461</v>
      </c>
      <c r="C58" s="48">
        <v>25</v>
      </c>
      <c r="D58" s="25">
        <v>5.1220165721822388</v>
      </c>
      <c r="E58" s="48">
        <v>7</v>
      </c>
      <c r="F58" s="25">
        <v>4.8739995049096461</v>
      </c>
      <c r="G58" s="48">
        <v>27</v>
      </c>
      <c r="H58" s="25">
        <v>4.9958599014326683</v>
      </c>
      <c r="I58" s="48">
        <v>7</v>
      </c>
      <c r="J58" s="25">
        <v>3.2513398351317289</v>
      </c>
      <c r="K58" s="48">
        <v>25</v>
      </c>
      <c r="L58" s="25">
        <v>6.053150475714312</v>
      </c>
      <c r="M58" s="48">
        <v>6</v>
      </c>
      <c r="N58" s="25">
        <v>5.3877773334847223</v>
      </c>
      <c r="O58" s="48">
        <f t="shared" si="2"/>
        <v>27</v>
      </c>
      <c r="P58" s="25">
        <v>5.3171157181806388</v>
      </c>
      <c r="Q58" s="48">
        <f t="shared" si="3"/>
        <v>7</v>
      </c>
      <c r="R58" s="25">
        <v>5.476381950732149</v>
      </c>
      <c r="S58" s="48">
        <f t="shared" si="4"/>
        <v>27</v>
      </c>
      <c r="T58" s="25">
        <v>5.1708185143303425</v>
      </c>
      <c r="U58" s="48">
        <f t="shared" si="5"/>
        <v>7</v>
      </c>
    </row>
    <row r="59" spans="1:21" s="225" customFormat="1" ht="28.5" customHeight="1">
      <c r="A59" s="223" t="s">
        <v>22</v>
      </c>
      <c r="B59" s="25">
        <v>9.8084238687155398</v>
      </c>
      <c r="C59" s="48">
        <v>14</v>
      </c>
      <c r="D59" s="25">
        <v>6.9518648257498654</v>
      </c>
      <c r="E59" s="48">
        <v>4</v>
      </c>
      <c r="F59" s="25">
        <v>10.083104955792633</v>
      </c>
      <c r="G59" s="48">
        <v>15</v>
      </c>
      <c r="H59" s="25">
        <v>6.9705276292727101</v>
      </c>
      <c r="I59" s="48">
        <v>5</v>
      </c>
      <c r="J59" s="25">
        <v>6.7687179376389528</v>
      </c>
      <c r="K59" s="48">
        <v>15</v>
      </c>
      <c r="L59" s="25">
        <v>8.4465649708548458</v>
      </c>
      <c r="M59" s="48">
        <v>3</v>
      </c>
      <c r="N59" s="25">
        <v>10.270623260016007</v>
      </c>
      <c r="O59" s="48">
        <f t="shared" si="2"/>
        <v>14</v>
      </c>
      <c r="P59" s="25">
        <v>6.7938640515900275</v>
      </c>
      <c r="Q59" s="48">
        <f t="shared" si="3"/>
        <v>5</v>
      </c>
      <c r="R59" s="25">
        <v>10.256201559794734</v>
      </c>
      <c r="S59" s="48">
        <f t="shared" si="4"/>
        <v>15</v>
      </c>
      <c r="T59" s="25">
        <v>6.6069349485930333</v>
      </c>
      <c r="U59" s="48">
        <f t="shared" si="5"/>
        <v>5</v>
      </c>
    </row>
    <row r="60" spans="1:21" s="225" customFormat="1" ht="28.5" customHeight="1">
      <c r="A60" s="223" t="s">
        <v>23</v>
      </c>
      <c r="B60" s="25">
        <v>1.6351255861758847</v>
      </c>
      <c r="C60" s="48">
        <v>30</v>
      </c>
      <c r="D60" s="25">
        <v>0.14714770527564469</v>
      </c>
      <c r="E60" s="48">
        <v>31</v>
      </c>
      <c r="F60" s="25">
        <v>7.6709706430269167</v>
      </c>
      <c r="G60" s="48">
        <v>20</v>
      </c>
      <c r="H60" s="25">
        <v>0.67332070864052807</v>
      </c>
      <c r="I60" s="48">
        <v>28</v>
      </c>
      <c r="J60" s="25">
        <v>7.6572371002865038</v>
      </c>
      <c r="K60" s="48">
        <v>11</v>
      </c>
      <c r="L60" s="25">
        <v>1.2194388440911685</v>
      </c>
      <c r="M60" s="48">
        <v>23</v>
      </c>
      <c r="N60" s="25">
        <v>7.6572371002865038</v>
      </c>
      <c r="O60" s="48">
        <f t="shared" si="2"/>
        <v>21</v>
      </c>
      <c r="P60" s="25">
        <v>0.64640726039195728</v>
      </c>
      <c r="Q60" s="48">
        <f t="shared" si="3"/>
        <v>28</v>
      </c>
      <c r="R60" s="25">
        <v>7.4230337175853451</v>
      </c>
      <c r="S60" s="48">
        <f t="shared" si="4"/>
        <v>24</v>
      </c>
      <c r="T60" s="25">
        <v>0.60979689527794589</v>
      </c>
      <c r="U60" s="48">
        <f t="shared" si="5"/>
        <v>28</v>
      </c>
    </row>
    <row r="61" spans="1:21" s="225" customFormat="1" ht="28.5" customHeight="1">
      <c r="A61" s="223" t="s">
        <v>24</v>
      </c>
      <c r="B61" s="25">
        <v>2.965209092486552</v>
      </c>
      <c r="C61" s="48">
        <v>29</v>
      </c>
      <c r="D61" s="25">
        <v>0.19757472787010721</v>
      </c>
      <c r="E61" s="48">
        <v>30</v>
      </c>
      <c r="F61" s="25">
        <v>2.965209092486552</v>
      </c>
      <c r="G61" s="48">
        <v>30</v>
      </c>
      <c r="H61" s="25">
        <v>0.19270840822020308</v>
      </c>
      <c r="I61" s="48">
        <v>31</v>
      </c>
      <c r="J61" s="25">
        <v>2.9836530696872479</v>
      </c>
      <c r="K61" s="48">
        <v>27</v>
      </c>
      <c r="L61" s="25">
        <v>0.3490106802762144</v>
      </c>
      <c r="M61" s="48">
        <v>31</v>
      </c>
      <c r="N61" s="25">
        <v>2.9836530696872479</v>
      </c>
      <c r="O61" s="48">
        <f t="shared" si="2"/>
        <v>30</v>
      </c>
      <c r="P61" s="25">
        <v>0.18500561859091835</v>
      </c>
      <c r="Q61" s="48">
        <f t="shared" si="3"/>
        <v>30</v>
      </c>
      <c r="R61" s="25">
        <v>2.9824710129791585</v>
      </c>
      <c r="S61" s="48">
        <f t="shared" si="4"/>
        <v>30</v>
      </c>
      <c r="T61" s="25">
        <v>0.17964682442942023</v>
      </c>
      <c r="U61" s="48">
        <f t="shared" si="5"/>
        <v>30</v>
      </c>
    </row>
    <row r="62" spans="1:21" s="225" customFormat="1" ht="28.5" customHeight="1">
      <c r="A62" s="223" t="s">
        <v>25</v>
      </c>
      <c r="B62" s="25">
        <v>6.5883786381109282</v>
      </c>
      <c r="C62" s="48">
        <v>23</v>
      </c>
      <c r="D62" s="25">
        <v>1.1097008861871407</v>
      </c>
      <c r="E62" s="48">
        <v>18</v>
      </c>
      <c r="F62" s="25">
        <v>6.5883786381109282</v>
      </c>
      <c r="G62" s="48">
        <v>25</v>
      </c>
      <c r="H62" s="25">
        <v>1.0823686494877245</v>
      </c>
      <c r="I62" s="48">
        <v>19</v>
      </c>
      <c r="J62" s="25">
        <v>6.4614464664398081</v>
      </c>
      <c r="K62" s="48">
        <v>16</v>
      </c>
      <c r="L62" s="25">
        <v>1.9266406652331263</v>
      </c>
      <c r="M62" s="48">
        <v>16</v>
      </c>
      <c r="N62" s="25">
        <v>8.9710328163247421</v>
      </c>
      <c r="O62" s="48">
        <f t="shared" si="2"/>
        <v>17</v>
      </c>
      <c r="P62" s="25">
        <v>1.4180642502205729</v>
      </c>
      <c r="Q62" s="48">
        <f t="shared" si="3"/>
        <v>15</v>
      </c>
      <c r="R62" s="25">
        <v>8.9980874865011167</v>
      </c>
      <c r="S62" s="48">
        <f t="shared" si="4"/>
        <v>20</v>
      </c>
      <c r="T62" s="25">
        <v>1.3790470611404062</v>
      </c>
      <c r="U62" s="48">
        <f t="shared" si="5"/>
        <v>17</v>
      </c>
    </row>
    <row r="63" spans="1:21" s="225" customFormat="1" ht="28.5" customHeight="1">
      <c r="A63" s="223" t="s">
        <v>26</v>
      </c>
      <c r="B63" s="25">
        <v>13.312734818093789</v>
      </c>
      <c r="C63" s="48">
        <v>8</v>
      </c>
      <c r="D63" s="25">
        <v>13.908585629830505</v>
      </c>
      <c r="E63" s="48">
        <v>1</v>
      </c>
      <c r="F63" s="25">
        <v>13.312734818093789</v>
      </c>
      <c r="G63" s="48">
        <v>8</v>
      </c>
      <c r="H63" s="25">
        <v>13.566013357139253</v>
      </c>
      <c r="I63" s="48">
        <v>1</v>
      </c>
      <c r="J63" s="25">
        <v>4.549868210325589</v>
      </c>
      <c r="K63" s="48">
        <v>21</v>
      </c>
      <c r="L63" s="25">
        <v>8.4168076158405114</v>
      </c>
      <c r="M63" s="48">
        <v>4</v>
      </c>
      <c r="N63" s="25">
        <v>13.299682090704893</v>
      </c>
      <c r="O63" s="48">
        <f t="shared" si="2"/>
        <v>7</v>
      </c>
      <c r="P63" s="25">
        <v>13.041756640176278</v>
      </c>
      <c r="Q63" s="48">
        <f t="shared" si="3"/>
        <v>1</v>
      </c>
      <c r="R63" s="25">
        <v>13.400872222409483</v>
      </c>
      <c r="S63" s="48">
        <f t="shared" si="4"/>
        <v>8</v>
      </c>
      <c r="T63" s="25">
        <v>12.682920722771302</v>
      </c>
      <c r="U63" s="48">
        <f t="shared" si="5"/>
        <v>1</v>
      </c>
    </row>
    <row r="64" spans="1:21" s="225" customFormat="1" ht="28.5" customHeight="1">
      <c r="A64" s="223" t="s">
        <v>27</v>
      </c>
      <c r="B64" s="25">
        <v>6.6524451197568872</v>
      </c>
      <c r="C64" s="48">
        <v>22</v>
      </c>
      <c r="D64" s="25">
        <v>0.96177853674920577</v>
      </c>
      <c r="E64" s="48">
        <v>20</v>
      </c>
      <c r="F64" s="25">
        <v>6.6524451197568872</v>
      </c>
      <c r="G64" s="48">
        <v>24</v>
      </c>
      <c r="H64" s="25">
        <v>0.93808966802245375</v>
      </c>
      <c r="I64" s="48">
        <v>21</v>
      </c>
      <c r="J64" s="25">
        <v>4.948640008385305</v>
      </c>
      <c r="K64" s="48">
        <v>20</v>
      </c>
      <c r="L64" s="25">
        <v>1.2728162272963586</v>
      </c>
      <c r="M64" s="48">
        <v>22</v>
      </c>
      <c r="N64" s="25">
        <v>6.6054680893132369</v>
      </c>
      <c r="O64" s="48">
        <f t="shared" si="2"/>
        <v>25</v>
      </c>
      <c r="P64" s="25">
        <v>0.90059308220703027</v>
      </c>
      <c r="Q64" s="48">
        <f t="shared" si="3"/>
        <v>22</v>
      </c>
      <c r="R64" s="25">
        <v>9.3248217411000276</v>
      </c>
      <c r="S64" s="48">
        <f t="shared" si="4"/>
        <v>19</v>
      </c>
      <c r="T64" s="25">
        <v>1.2298906605392532</v>
      </c>
      <c r="U64" s="48">
        <f t="shared" si="5"/>
        <v>18</v>
      </c>
    </row>
    <row r="65" spans="1:21" s="225" customFormat="1" ht="28.5" customHeight="1">
      <c r="A65" s="223" t="s">
        <v>28</v>
      </c>
      <c r="B65" s="25">
        <v>13.447967008183515</v>
      </c>
      <c r="C65" s="48">
        <v>7</v>
      </c>
      <c r="D65" s="25">
        <v>1.2064735972075813</v>
      </c>
      <c r="E65" s="48">
        <v>16</v>
      </c>
      <c r="F65" s="25">
        <v>13.447967008183515</v>
      </c>
      <c r="G65" s="48">
        <v>7</v>
      </c>
      <c r="H65" s="25">
        <v>1.1767578221361781</v>
      </c>
      <c r="I65" s="48">
        <v>16</v>
      </c>
      <c r="J65" s="25">
        <v>11.793401989515829</v>
      </c>
      <c r="K65" s="48">
        <v>5</v>
      </c>
      <c r="L65" s="25">
        <v>1.8673404042282404</v>
      </c>
      <c r="M65" s="48">
        <v>17</v>
      </c>
      <c r="N65" s="25">
        <v>13.459727682671371</v>
      </c>
      <c r="O65" s="48">
        <f t="shared" si="2"/>
        <v>6</v>
      </c>
      <c r="P65" s="25">
        <v>1.1297213797087535</v>
      </c>
      <c r="Q65" s="48">
        <f t="shared" si="3"/>
        <v>17</v>
      </c>
      <c r="R65" s="25">
        <v>13.465459350506231</v>
      </c>
      <c r="S65" s="48">
        <f t="shared" si="4"/>
        <v>7</v>
      </c>
      <c r="T65" s="25">
        <v>1.0986377721266944</v>
      </c>
      <c r="U65" s="48">
        <f t="shared" si="5"/>
        <v>19</v>
      </c>
    </row>
    <row r="66" spans="1:21" s="225" customFormat="1" ht="28.5" customHeight="1">
      <c r="A66" s="223" t="s">
        <v>29</v>
      </c>
      <c r="B66" s="25">
        <v>6.8147984484705662</v>
      </c>
      <c r="C66" s="48">
        <v>21</v>
      </c>
      <c r="D66" s="25">
        <v>0.80237526711493901</v>
      </c>
      <c r="E66" s="48">
        <v>24</v>
      </c>
      <c r="F66" s="25">
        <v>6.8147984484705662</v>
      </c>
      <c r="G66" s="48">
        <v>23</v>
      </c>
      <c r="H66" s="25">
        <v>0.78261254456914076</v>
      </c>
      <c r="I66" s="48">
        <v>24</v>
      </c>
      <c r="J66" s="25">
        <v>2.3435861860837903</v>
      </c>
      <c r="K66" s="48">
        <v>30</v>
      </c>
      <c r="L66" s="25">
        <v>0.48850466431732653</v>
      </c>
      <c r="M66" s="48">
        <v>30</v>
      </c>
      <c r="N66" s="25">
        <v>6.7998146177618128</v>
      </c>
      <c r="O66" s="48">
        <f t="shared" si="2"/>
        <v>24</v>
      </c>
      <c r="P66" s="25">
        <v>0.75133056861525871</v>
      </c>
      <c r="Q66" s="48">
        <f t="shared" si="3"/>
        <v>23</v>
      </c>
      <c r="R66" s="25">
        <v>8.7038087130397663</v>
      </c>
      <c r="S66" s="48">
        <f t="shared" si="4"/>
        <v>22</v>
      </c>
      <c r="T66" s="25">
        <v>0.93811060034709115</v>
      </c>
      <c r="U66" s="48">
        <f t="shared" si="5"/>
        <v>23</v>
      </c>
    </row>
    <row r="67" spans="1:21" s="225" customFormat="1" ht="28.5" customHeight="1">
      <c r="A67" s="223" t="s">
        <v>30</v>
      </c>
      <c r="B67" s="25">
        <v>9.4443415711131689</v>
      </c>
      <c r="C67" s="48">
        <v>16</v>
      </c>
      <c r="D67" s="25">
        <v>0.76659711248498041</v>
      </c>
      <c r="E67" s="48">
        <v>27</v>
      </c>
      <c r="F67" s="25">
        <v>9.4443415711131689</v>
      </c>
      <c r="G67" s="48">
        <v>17</v>
      </c>
      <c r="H67" s="25">
        <v>0.74771561568495437</v>
      </c>
      <c r="I67" s="48">
        <v>27</v>
      </c>
      <c r="J67" s="25">
        <v>8.9145518989658381</v>
      </c>
      <c r="K67" s="48">
        <v>10</v>
      </c>
      <c r="L67" s="25">
        <v>1.2733983032180527</v>
      </c>
      <c r="M67" s="48">
        <v>21</v>
      </c>
      <c r="N67" s="25">
        <v>9.5397958556319864</v>
      </c>
      <c r="O67" s="48">
        <f t="shared" si="2"/>
        <v>16</v>
      </c>
      <c r="P67" s="25">
        <v>0.72235391541816152</v>
      </c>
      <c r="Q67" s="48">
        <f t="shared" si="3"/>
        <v>27</v>
      </c>
      <c r="R67" s="25">
        <v>9.509597301709805</v>
      </c>
      <c r="S67" s="48">
        <f t="shared" si="4"/>
        <v>17</v>
      </c>
      <c r="T67" s="25">
        <v>0.70248025377338086</v>
      </c>
      <c r="U67" s="48">
        <f t="shared" si="5"/>
        <v>27</v>
      </c>
    </row>
    <row r="68" spans="1:21" s="225" customFormat="1" ht="28.5" customHeight="1">
      <c r="A68" s="223" t="s">
        <v>31</v>
      </c>
      <c r="B68" s="25">
        <v>6.265259958293572</v>
      </c>
      <c r="C68" s="48">
        <v>24</v>
      </c>
      <c r="D68" s="25">
        <v>1.0247443891049191</v>
      </c>
      <c r="E68" s="48">
        <v>19</v>
      </c>
      <c r="F68" s="25">
        <v>6.265259958293572</v>
      </c>
      <c r="G68" s="48">
        <v>26</v>
      </c>
      <c r="H68" s="25">
        <v>0.99950465419252288</v>
      </c>
      <c r="I68" s="48">
        <v>20</v>
      </c>
      <c r="J68" s="25">
        <v>5.42662813439589</v>
      </c>
      <c r="K68" s="48">
        <v>18</v>
      </c>
      <c r="L68" s="25">
        <v>1.5566752517759188</v>
      </c>
      <c r="M68" s="48">
        <v>18</v>
      </c>
      <c r="N68" s="25">
        <v>6.3103713180927237</v>
      </c>
      <c r="O68" s="48">
        <f t="shared" si="2"/>
        <v>26</v>
      </c>
      <c r="P68" s="25">
        <v>0.95955323662936931</v>
      </c>
      <c r="Q68" s="48">
        <f t="shared" si="3"/>
        <v>21</v>
      </c>
      <c r="R68" s="25">
        <v>11.492600806444411</v>
      </c>
      <c r="S68" s="48">
        <f t="shared" si="4"/>
        <v>13</v>
      </c>
      <c r="T68" s="25">
        <v>1.6938053957323271</v>
      </c>
      <c r="U68" s="48">
        <f t="shared" si="5"/>
        <v>15</v>
      </c>
    </row>
    <row r="69" spans="1:21" s="225" customFormat="1" ht="28.5" customHeight="1">
      <c r="A69" s="223" t="s">
        <v>32</v>
      </c>
      <c r="B69" s="25">
        <v>22.172937376787885</v>
      </c>
      <c r="C69" s="48">
        <v>4</v>
      </c>
      <c r="D69" s="25">
        <v>3.0559423156021714</v>
      </c>
      <c r="E69" s="48">
        <v>13</v>
      </c>
      <c r="F69" s="25">
        <v>22.172937376787885</v>
      </c>
      <c r="G69" s="48">
        <v>3</v>
      </c>
      <c r="H69" s="25">
        <v>2.9806736195513017</v>
      </c>
      <c r="I69" s="48">
        <v>13</v>
      </c>
      <c r="J69" s="25">
        <v>16.875156177826913</v>
      </c>
      <c r="K69" s="48">
        <v>2</v>
      </c>
      <c r="L69" s="25">
        <v>4.0963746167106647</v>
      </c>
      <c r="M69" s="48">
        <v>9</v>
      </c>
      <c r="N69" s="25">
        <v>26.530888690328954</v>
      </c>
      <c r="O69" s="48">
        <f t="shared" si="2"/>
        <v>2</v>
      </c>
      <c r="P69" s="25">
        <v>3.4139185263988785</v>
      </c>
      <c r="Q69" s="48">
        <f t="shared" si="3"/>
        <v>12</v>
      </c>
      <c r="R69" s="25">
        <v>26.562176222541567</v>
      </c>
      <c r="S69" s="48">
        <f t="shared" si="4"/>
        <v>2</v>
      </c>
      <c r="T69" s="25">
        <v>3.3199866015033246</v>
      </c>
      <c r="U69" s="48">
        <f t="shared" si="5"/>
        <v>12</v>
      </c>
    </row>
    <row r="70" spans="1:21" s="225" customFormat="1" ht="28.5" customHeight="1">
      <c r="A70" s="223" t="s">
        <v>33</v>
      </c>
      <c r="B70" s="25">
        <v>4.5878253107189453</v>
      </c>
      <c r="C70" s="48">
        <v>26</v>
      </c>
      <c r="D70" s="25">
        <v>0.77247631482116852</v>
      </c>
      <c r="E70" s="48">
        <v>26</v>
      </c>
      <c r="F70" s="25">
        <v>4.5878253107189453</v>
      </c>
      <c r="G70" s="48">
        <v>28</v>
      </c>
      <c r="H70" s="25">
        <v>0.75345001165768299</v>
      </c>
      <c r="I70" s="48">
        <v>26</v>
      </c>
      <c r="J70" s="25">
        <v>3.6205091284233517</v>
      </c>
      <c r="K70" s="48">
        <v>22</v>
      </c>
      <c r="L70" s="25">
        <v>1.079444478994565</v>
      </c>
      <c r="M70" s="48">
        <v>25</v>
      </c>
      <c r="N70" s="25">
        <v>4.5767958079461737</v>
      </c>
      <c r="O70" s="48">
        <f t="shared" si="2"/>
        <v>28</v>
      </c>
      <c r="P70" s="25">
        <v>0.72333369763909838</v>
      </c>
      <c r="Q70" s="48">
        <f t="shared" si="3"/>
        <v>26</v>
      </c>
      <c r="R70" s="25">
        <v>5.265259249807575</v>
      </c>
      <c r="S70" s="48">
        <f t="shared" si="4"/>
        <v>28</v>
      </c>
      <c r="T70" s="25">
        <v>0.80807906397508422</v>
      </c>
      <c r="U70" s="48">
        <f t="shared" si="5"/>
        <v>25</v>
      </c>
    </row>
    <row r="71" spans="1:21" s="225" customFormat="1" ht="28.5" customHeight="1">
      <c r="A71" s="223" t="s">
        <v>34</v>
      </c>
      <c r="B71" s="25">
        <v>9.8038098201153989</v>
      </c>
      <c r="C71" s="48">
        <v>15</v>
      </c>
      <c r="D71" s="25">
        <v>4.0076100117555145</v>
      </c>
      <c r="E71" s="48">
        <v>9</v>
      </c>
      <c r="F71" s="25">
        <v>9.9082616811856532</v>
      </c>
      <c r="G71" s="48">
        <v>16</v>
      </c>
      <c r="H71" s="25">
        <v>3.9505477419476702</v>
      </c>
      <c r="I71" s="48">
        <v>9</v>
      </c>
      <c r="J71" s="25">
        <v>9.7662812850604794</v>
      </c>
      <c r="K71" s="48">
        <v>9</v>
      </c>
      <c r="L71" s="25">
        <v>7.0900829887086463</v>
      </c>
      <c r="M71" s="48">
        <v>5</v>
      </c>
      <c r="N71" s="25">
        <v>9.8557978719737847</v>
      </c>
      <c r="O71" s="48">
        <f t="shared" si="2"/>
        <v>15</v>
      </c>
      <c r="P71" s="25">
        <v>3.7926395403403137</v>
      </c>
      <c r="Q71" s="48">
        <f t="shared" si="3"/>
        <v>10</v>
      </c>
      <c r="R71" s="25">
        <v>9.9115331932490847</v>
      </c>
      <c r="S71" s="48">
        <f t="shared" si="4"/>
        <v>16</v>
      </c>
      <c r="T71" s="25">
        <v>3.7204306701759373</v>
      </c>
      <c r="U71" s="48">
        <f t="shared" si="5"/>
        <v>10</v>
      </c>
    </row>
    <row r="72" spans="1:21" s="225" customFormat="1" ht="28.5" customHeight="1">
      <c r="A72" s="223" t="s">
        <v>35</v>
      </c>
      <c r="B72" s="25">
        <v>3.2194454484432282</v>
      </c>
      <c r="C72" s="48">
        <v>28</v>
      </c>
      <c r="D72" s="25">
        <v>0.36044655345492738</v>
      </c>
      <c r="E72" s="48">
        <v>29</v>
      </c>
      <c r="F72" s="25">
        <v>3.2194454484432282</v>
      </c>
      <c r="G72" s="48">
        <v>29</v>
      </c>
      <c r="H72" s="25">
        <v>0.35156865614120258</v>
      </c>
      <c r="I72" s="48">
        <v>30</v>
      </c>
      <c r="J72" s="25">
        <v>3.2185796044953054</v>
      </c>
      <c r="K72" s="48">
        <v>26</v>
      </c>
      <c r="L72" s="25">
        <v>0.63671957532557699</v>
      </c>
      <c r="M72" s="48">
        <v>29</v>
      </c>
      <c r="N72" s="25">
        <v>3.2185812659377868</v>
      </c>
      <c r="O72" s="48">
        <f t="shared" si="2"/>
        <v>29</v>
      </c>
      <c r="P72" s="25">
        <v>0.33751602904767392</v>
      </c>
      <c r="Q72" s="48">
        <f t="shared" si="3"/>
        <v>29</v>
      </c>
      <c r="R72" s="25">
        <v>3.2171118613349163</v>
      </c>
      <c r="S72" s="48">
        <f t="shared" si="4"/>
        <v>29</v>
      </c>
      <c r="T72" s="25">
        <v>0.32742405162811578</v>
      </c>
      <c r="U72" s="48">
        <f t="shared" si="5"/>
        <v>29</v>
      </c>
    </row>
    <row r="73" spans="1:21" s="225" customFormat="1" ht="28.5" customHeight="1">
      <c r="A73" s="223" t="s">
        <v>36</v>
      </c>
      <c r="B73" s="25">
        <v>10.631402967294781</v>
      </c>
      <c r="C73" s="48">
        <v>12</v>
      </c>
      <c r="D73" s="25">
        <v>4.5401258449908122</v>
      </c>
      <c r="E73" s="48">
        <v>8</v>
      </c>
      <c r="F73" s="25">
        <v>10.631402967294781</v>
      </c>
      <c r="G73" s="48">
        <v>14</v>
      </c>
      <c r="H73" s="25">
        <v>4.4283013021928008</v>
      </c>
      <c r="I73" s="48">
        <v>8</v>
      </c>
      <c r="J73" s="25">
        <v>6.1584958902858933</v>
      </c>
      <c r="K73" s="48">
        <v>17</v>
      </c>
      <c r="L73" s="25">
        <v>4.6427600937326048</v>
      </c>
      <c r="M73" s="48">
        <v>8</v>
      </c>
      <c r="N73" s="25">
        <v>12.075369159253862</v>
      </c>
      <c r="O73" s="48">
        <f t="shared" si="2"/>
        <v>11</v>
      </c>
      <c r="P73" s="25">
        <v>4.825562767149667</v>
      </c>
      <c r="Q73" s="48">
        <f t="shared" si="3"/>
        <v>8</v>
      </c>
      <c r="R73" s="25">
        <v>12.128235997739383</v>
      </c>
      <c r="S73" s="48">
        <f t="shared" si="4"/>
        <v>12</v>
      </c>
      <c r="T73" s="25">
        <v>4.6927920330850004</v>
      </c>
      <c r="U73" s="48">
        <f t="shared" si="5"/>
        <v>8</v>
      </c>
    </row>
    <row r="74" spans="1:21" ht="28.5" customHeight="1">
      <c r="A74" s="709" t="s">
        <v>40</v>
      </c>
    </row>
    <row r="76" spans="1:21" s="225" customFormat="1" ht="28.5" customHeight="1">
      <c r="A76" s="438" t="s">
        <v>53</v>
      </c>
      <c r="B76" s="224"/>
      <c r="C76" s="224"/>
      <c r="D76" s="224"/>
      <c r="E76" s="224"/>
      <c r="K76" s="226" t="s">
        <v>0</v>
      </c>
      <c r="Q76" s="226"/>
    </row>
    <row r="77" spans="1:21" s="67" customFormat="1" ht="28.5" customHeight="1">
      <c r="A77" s="527" t="s">
        <v>1</v>
      </c>
      <c r="B77" s="700">
        <v>1395</v>
      </c>
      <c r="C77" s="701"/>
      <c r="D77" s="700">
        <v>1396</v>
      </c>
      <c r="E77" s="701"/>
      <c r="F77" s="700">
        <v>1397</v>
      </c>
      <c r="G77" s="701"/>
      <c r="H77" s="700">
        <v>1398</v>
      </c>
      <c r="I77" s="701"/>
      <c r="J77" s="700">
        <v>1399</v>
      </c>
      <c r="K77" s="701"/>
      <c r="L77" s="702"/>
      <c r="M77" s="702"/>
      <c r="N77" s="702"/>
      <c r="O77" s="702"/>
      <c r="P77" s="702"/>
      <c r="Q77" s="702"/>
    </row>
    <row r="78" spans="1:21" s="67" customFormat="1" ht="28.5" customHeight="1">
      <c r="A78" s="528"/>
      <c r="B78" s="495" t="s">
        <v>83</v>
      </c>
      <c r="C78" s="495" t="s">
        <v>3</v>
      </c>
      <c r="D78" s="495" t="s">
        <v>83</v>
      </c>
      <c r="E78" s="495" t="s">
        <v>3</v>
      </c>
      <c r="F78" s="495" t="s">
        <v>83</v>
      </c>
      <c r="G78" s="495" t="s">
        <v>3</v>
      </c>
      <c r="H78" s="495" t="s">
        <v>83</v>
      </c>
      <c r="I78" s="495" t="s">
        <v>3</v>
      </c>
      <c r="J78" s="495" t="s">
        <v>83</v>
      </c>
      <c r="K78" s="495" t="s">
        <v>3</v>
      </c>
      <c r="L78" s="702"/>
      <c r="M78" s="702"/>
      <c r="N78" s="702"/>
      <c r="O78" s="702"/>
      <c r="P78" s="702"/>
      <c r="Q78" s="702"/>
    </row>
    <row r="79" spans="1:21" ht="28.5" customHeight="1">
      <c r="A79" s="1" t="s">
        <v>4</v>
      </c>
      <c r="B79" s="3">
        <v>8.7912973967584271</v>
      </c>
      <c r="C79" s="3" t="s">
        <v>352</v>
      </c>
      <c r="D79" s="3">
        <v>8.7912973967584271</v>
      </c>
      <c r="E79" s="3" t="s">
        <v>352</v>
      </c>
      <c r="F79" s="3">
        <v>8.7550624401837087</v>
      </c>
      <c r="G79" s="3" t="s">
        <v>352</v>
      </c>
      <c r="H79" s="3">
        <v>8.7801339413687813</v>
      </c>
      <c r="I79" s="3" t="s">
        <v>352</v>
      </c>
      <c r="J79" s="3">
        <v>9.2384666896281384</v>
      </c>
      <c r="K79" s="3" t="s">
        <v>352</v>
      </c>
    </row>
    <row r="80" spans="1:21" ht="28.5" customHeight="1">
      <c r="A80" s="2" t="s">
        <v>6</v>
      </c>
      <c r="B80" s="4">
        <v>3.1436553673554357</v>
      </c>
      <c r="C80" s="5">
        <v>20</v>
      </c>
      <c r="D80" s="4">
        <v>3.1436553673554353</v>
      </c>
      <c r="E80" s="5">
        <v>20</v>
      </c>
      <c r="F80" s="4">
        <v>3.1552803391156057</v>
      </c>
      <c r="G80" s="5">
        <v>20</v>
      </c>
      <c r="H80" s="4">
        <v>3.1552803391156057</v>
      </c>
      <c r="I80" s="5">
        <f>RANK(H80,$H$80:$H$110)</f>
        <v>20</v>
      </c>
      <c r="J80" s="4">
        <v>3.661802825054334</v>
      </c>
      <c r="K80" s="5">
        <f>RANK(J80,$J$80:$J$110)</f>
        <v>21</v>
      </c>
    </row>
    <row r="81" spans="1:11" ht="28.5" customHeight="1">
      <c r="A81" s="2" t="s">
        <v>7</v>
      </c>
      <c r="B81" s="4">
        <v>2.6986180535136723</v>
      </c>
      <c r="C81" s="5">
        <v>23</v>
      </c>
      <c r="D81" s="4">
        <v>2.6986180535136723</v>
      </c>
      <c r="E81" s="5">
        <v>23</v>
      </c>
      <c r="F81" s="4">
        <v>2.3914805135247108</v>
      </c>
      <c r="G81" s="5">
        <v>23</v>
      </c>
      <c r="H81" s="4">
        <v>2.6891333792363148</v>
      </c>
      <c r="I81" s="5">
        <f t="shared" ref="I81:I110" si="6">RANK(H81,$H$80:$H$110)</f>
        <v>23</v>
      </c>
      <c r="J81" s="4">
        <v>1.9589563420029594</v>
      </c>
      <c r="K81" s="5">
        <f t="shared" ref="K81:K110" si="7">RANK(J81,$J$80:$J$110)</f>
        <v>27</v>
      </c>
    </row>
    <row r="82" spans="1:11" ht="28.5" customHeight="1">
      <c r="A82" s="2" t="s">
        <v>8</v>
      </c>
      <c r="B82" s="4">
        <v>2.900409813057879</v>
      </c>
      <c r="C82" s="5">
        <v>21</v>
      </c>
      <c r="D82" s="4">
        <v>2.900409813057879</v>
      </c>
      <c r="E82" s="5">
        <v>21</v>
      </c>
      <c r="F82" s="4">
        <v>2.8902623361308244</v>
      </c>
      <c r="G82" s="5">
        <v>21</v>
      </c>
      <c r="H82" s="4">
        <v>2.8902623361308244</v>
      </c>
      <c r="I82" s="5">
        <f t="shared" si="6"/>
        <v>21</v>
      </c>
      <c r="J82" s="4">
        <v>2.5663560373560741</v>
      </c>
      <c r="K82" s="5">
        <f t="shared" si="7"/>
        <v>23</v>
      </c>
    </row>
    <row r="83" spans="1:11" ht="28.5" customHeight="1">
      <c r="A83" s="2" t="s">
        <v>9</v>
      </c>
      <c r="B83" s="4">
        <v>3.8484259510171288</v>
      </c>
      <c r="C83" s="5">
        <v>17</v>
      </c>
      <c r="D83" s="4">
        <v>3.8484259510171279</v>
      </c>
      <c r="E83" s="5">
        <v>17</v>
      </c>
      <c r="F83" s="4">
        <v>3.8448680370248973</v>
      </c>
      <c r="G83" s="5">
        <v>17</v>
      </c>
      <c r="H83" s="4">
        <v>3.8448655244169641</v>
      </c>
      <c r="I83" s="5">
        <f t="shared" si="6"/>
        <v>17</v>
      </c>
      <c r="J83" s="4">
        <v>4.2236134437306809</v>
      </c>
      <c r="K83" s="5">
        <f t="shared" si="7"/>
        <v>18</v>
      </c>
    </row>
    <row r="84" spans="1:11" ht="28.5" customHeight="1">
      <c r="A84" s="2" t="s">
        <v>10</v>
      </c>
      <c r="B84" s="4">
        <v>0.46781364778658419</v>
      </c>
      <c r="C84" s="5">
        <v>28</v>
      </c>
      <c r="D84" s="4">
        <v>0.46781364778658419</v>
      </c>
      <c r="E84" s="5">
        <v>28</v>
      </c>
      <c r="F84" s="4">
        <v>0.46699845427371128</v>
      </c>
      <c r="G84" s="5">
        <v>28</v>
      </c>
      <c r="H84" s="4">
        <v>0.46699845427371128</v>
      </c>
      <c r="I84" s="5">
        <f t="shared" si="6"/>
        <v>28</v>
      </c>
      <c r="J84" s="4">
        <v>3.3525471678087548</v>
      </c>
      <c r="K84" s="5">
        <f t="shared" si="7"/>
        <v>22</v>
      </c>
    </row>
    <row r="85" spans="1:11" ht="28.5" customHeight="1">
      <c r="A85" s="2" t="s">
        <v>11</v>
      </c>
      <c r="B85" s="4">
        <v>31.515050665606992</v>
      </c>
      <c r="C85" s="5">
        <v>5</v>
      </c>
      <c r="D85" s="4">
        <v>31.515050665606992</v>
      </c>
      <c r="E85" s="5">
        <v>5</v>
      </c>
      <c r="F85" s="4">
        <v>31.464865049833591</v>
      </c>
      <c r="G85" s="5">
        <v>5</v>
      </c>
      <c r="H85" s="4">
        <v>31.464865049833591</v>
      </c>
      <c r="I85" s="5">
        <f t="shared" si="6"/>
        <v>5</v>
      </c>
      <c r="J85" s="4">
        <v>32.306161789436779</v>
      </c>
      <c r="K85" s="5">
        <f t="shared" si="7"/>
        <v>5</v>
      </c>
    </row>
    <row r="86" spans="1:11" ht="28.5" customHeight="1">
      <c r="A86" s="2" t="s">
        <v>12</v>
      </c>
      <c r="B86" s="4">
        <v>8.9749604638903531</v>
      </c>
      <c r="C86" s="5">
        <v>14</v>
      </c>
      <c r="D86" s="4">
        <v>8.9749604638903531</v>
      </c>
      <c r="E86" s="5">
        <v>14</v>
      </c>
      <c r="F86" s="4">
        <v>8.9172903057977706</v>
      </c>
      <c r="G86" s="5">
        <v>14</v>
      </c>
      <c r="H86" s="4">
        <v>8.9172903057977706</v>
      </c>
      <c r="I86" s="5">
        <f t="shared" si="6"/>
        <v>14</v>
      </c>
      <c r="J86" s="4">
        <v>12.676802021018522</v>
      </c>
      <c r="K86" s="5">
        <f t="shared" si="7"/>
        <v>10</v>
      </c>
    </row>
    <row r="87" spans="1:11" ht="28.5" customHeight="1">
      <c r="A87" s="2" t="s">
        <v>13</v>
      </c>
      <c r="B87" s="4">
        <v>1.7518328445747799</v>
      </c>
      <c r="C87" s="5">
        <v>25</v>
      </c>
      <c r="D87" s="4">
        <v>1.7518328445747802</v>
      </c>
      <c r="E87" s="5">
        <v>25</v>
      </c>
      <c r="F87" s="4">
        <v>1.764975702500216</v>
      </c>
      <c r="G87" s="5">
        <v>25</v>
      </c>
      <c r="H87" s="4">
        <v>1.764975702500216</v>
      </c>
      <c r="I87" s="5">
        <f t="shared" si="6"/>
        <v>25</v>
      </c>
      <c r="J87" s="4">
        <v>3.8127020636809439</v>
      </c>
      <c r="K87" s="5">
        <f t="shared" si="7"/>
        <v>19</v>
      </c>
    </row>
    <row r="88" spans="1:11" ht="28.5" customHeight="1">
      <c r="A88" s="2" t="s">
        <v>14</v>
      </c>
      <c r="B88" s="4">
        <v>20.546890303623901</v>
      </c>
      <c r="C88" s="5">
        <v>7</v>
      </c>
      <c r="D88" s="4">
        <v>20.546890303623897</v>
      </c>
      <c r="E88" s="5">
        <v>7</v>
      </c>
      <c r="F88" s="4">
        <v>20.565597746235863</v>
      </c>
      <c r="G88" s="5">
        <v>7</v>
      </c>
      <c r="H88" s="4">
        <v>20.565799357636614</v>
      </c>
      <c r="I88" s="5">
        <f t="shared" si="6"/>
        <v>7</v>
      </c>
      <c r="J88" s="4">
        <v>24.149591507372719</v>
      </c>
      <c r="K88" s="5">
        <f t="shared" si="7"/>
        <v>7</v>
      </c>
    </row>
    <row r="89" spans="1:11" ht="28.5" customHeight="1">
      <c r="A89" s="2" t="s">
        <v>15</v>
      </c>
      <c r="B89" s="4">
        <v>4.7217981790088661</v>
      </c>
      <c r="C89" s="5">
        <v>16</v>
      </c>
      <c r="D89" s="4">
        <v>4.7217981790088661</v>
      </c>
      <c r="E89" s="5">
        <v>16</v>
      </c>
      <c r="F89" s="4">
        <v>4.7149260688165864</v>
      </c>
      <c r="G89" s="5">
        <v>16</v>
      </c>
      <c r="H89" s="4">
        <v>4.7148789252693222</v>
      </c>
      <c r="I89" s="5">
        <f t="shared" si="6"/>
        <v>16</v>
      </c>
      <c r="J89" s="4">
        <v>4.5517463777568681</v>
      </c>
      <c r="K89" s="5">
        <f t="shared" si="7"/>
        <v>17</v>
      </c>
    </row>
    <row r="90" spans="1:11" ht="28.5" customHeight="1">
      <c r="A90" s="2" t="s">
        <v>16</v>
      </c>
      <c r="B90" s="4">
        <v>5.6149380316530779</v>
      </c>
      <c r="C90" s="5">
        <v>15</v>
      </c>
      <c r="D90" s="4">
        <v>5.6149380316530779</v>
      </c>
      <c r="E90" s="5">
        <v>15</v>
      </c>
      <c r="F90" s="4">
        <v>5.6049421247380371</v>
      </c>
      <c r="G90" s="5">
        <v>15</v>
      </c>
      <c r="H90" s="4">
        <v>5.6048978741667295</v>
      </c>
      <c r="I90" s="5">
        <f t="shared" si="6"/>
        <v>15</v>
      </c>
      <c r="J90" s="4">
        <v>5.0087977968133082</v>
      </c>
      <c r="K90" s="5">
        <f t="shared" si="7"/>
        <v>15</v>
      </c>
    </row>
    <row r="91" spans="1:11" ht="28.5" customHeight="1">
      <c r="A91" s="2" t="s">
        <v>17</v>
      </c>
      <c r="B91" s="4">
        <v>14.937750580291198</v>
      </c>
      <c r="C91" s="5">
        <v>10</v>
      </c>
      <c r="D91" s="4">
        <v>14.937750580291201</v>
      </c>
      <c r="E91" s="5">
        <v>10</v>
      </c>
      <c r="F91" s="4">
        <v>14.963268230868497</v>
      </c>
      <c r="G91" s="5">
        <v>10</v>
      </c>
      <c r="H91" s="4">
        <v>14.963262959424382</v>
      </c>
      <c r="I91" s="5">
        <f t="shared" si="6"/>
        <v>10</v>
      </c>
      <c r="J91" s="4">
        <v>10.330619273488736</v>
      </c>
      <c r="K91" s="5">
        <f t="shared" si="7"/>
        <v>13</v>
      </c>
    </row>
    <row r="92" spans="1:11" ht="28.5" customHeight="1">
      <c r="A92" s="2" t="s">
        <v>18</v>
      </c>
      <c r="B92" s="4">
        <v>14.656992455364815</v>
      </c>
      <c r="C92" s="5">
        <v>12</v>
      </c>
      <c r="D92" s="4">
        <v>14.656992455364813</v>
      </c>
      <c r="E92" s="5">
        <v>12</v>
      </c>
      <c r="F92" s="4">
        <v>14.564329386550309</v>
      </c>
      <c r="G92" s="5">
        <v>12</v>
      </c>
      <c r="H92" s="4">
        <v>14.564333907788264</v>
      </c>
      <c r="I92" s="5">
        <f t="shared" si="6"/>
        <v>12</v>
      </c>
      <c r="J92" s="4">
        <v>12.4635455494954</v>
      </c>
      <c r="K92" s="5">
        <f t="shared" si="7"/>
        <v>11</v>
      </c>
    </row>
    <row r="93" spans="1:11" ht="28.5" customHeight="1">
      <c r="A93" s="2" t="s">
        <v>19</v>
      </c>
      <c r="B93" s="4">
        <v>2.8068249667018783</v>
      </c>
      <c r="C93" s="5">
        <v>22</v>
      </c>
      <c r="D93" s="4">
        <v>2.8068249667018783</v>
      </c>
      <c r="E93" s="5">
        <v>22</v>
      </c>
      <c r="F93" s="4">
        <v>2.8119754549737914</v>
      </c>
      <c r="G93" s="5">
        <v>22</v>
      </c>
      <c r="H93" s="4">
        <v>2.8119754549737914</v>
      </c>
      <c r="I93" s="5">
        <f t="shared" si="6"/>
        <v>22</v>
      </c>
      <c r="J93" s="4">
        <v>2.5443654661640851</v>
      </c>
      <c r="K93" s="5">
        <f t="shared" si="7"/>
        <v>24</v>
      </c>
    </row>
    <row r="94" spans="1:11" ht="28.5" customHeight="1">
      <c r="A94" s="2" t="s">
        <v>20</v>
      </c>
      <c r="B94" s="4">
        <v>3.4892604369678941</v>
      </c>
      <c r="C94" s="5">
        <v>18</v>
      </c>
      <c r="D94" s="4">
        <v>3.4892604369678941</v>
      </c>
      <c r="E94" s="5">
        <v>18</v>
      </c>
      <c r="F94" s="4">
        <v>3.4799467872015937</v>
      </c>
      <c r="G94" s="5">
        <v>18</v>
      </c>
      <c r="H94" s="4">
        <v>3.4799471432030655</v>
      </c>
      <c r="I94" s="5">
        <f t="shared" si="6"/>
        <v>18</v>
      </c>
      <c r="J94" s="4">
        <v>2.4696752183688111</v>
      </c>
      <c r="K94" s="5">
        <f t="shared" si="7"/>
        <v>25</v>
      </c>
    </row>
    <row r="95" spans="1:11" ht="28.5" customHeight="1">
      <c r="A95" s="2" t="s">
        <v>21</v>
      </c>
      <c r="B95" s="4">
        <v>2.0396952443820995</v>
      </c>
      <c r="C95" s="5">
        <v>24</v>
      </c>
      <c r="D95" s="4">
        <v>2.0396952443820999</v>
      </c>
      <c r="E95" s="5">
        <v>24</v>
      </c>
      <c r="F95" s="4">
        <v>2.033803552061221</v>
      </c>
      <c r="G95" s="5">
        <v>24</v>
      </c>
      <c r="H95" s="4">
        <v>2.0337980858099929</v>
      </c>
      <c r="I95" s="5">
        <f t="shared" si="6"/>
        <v>24</v>
      </c>
      <c r="J95" s="4">
        <v>4.8392015669832116</v>
      </c>
      <c r="K95" s="5">
        <f t="shared" si="7"/>
        <v>16</v>
      </c>
    </row>
    <row r="96" spans="1:11" ht="28.5" customHeight="1">
      <c r="A96" s="2" t="s">
        <v>22</v>
      </c>
      <c r="B96" s="4">
        <v>18.098308374930671</v>
      </c>
      <c r="C96" s="5">
        <v>9</v>
      </c>
      <c r="D96" s="4">
        <v>18.098308374930671</v>
      </c>
      <c r="E96" s="5">
        <v>9</v>
      </c>
      <c r="F96" s="4">
        <v>18.158237489950846</v>
      </c>
      <c r="G96" s="5">
        <v>9</v>
      </c>
      <c r="H96" s="4">
        <v>18.158231546145071</v>
      </c>
      <c r="I96" s="5">
        <f t="shared" si="6"/>
        <v>9</v>
      </c>
      <c r="J96" s="4">
        <v>21.295145475346033</v>
      </c>
      <c r="K96" s="5">
        <f t="shared" si="7"/>
        <v>9</v>
      </c>
    </row>
    <row r="97" spans="1:11" ht="28.5" customHeight="1">
      <c r="A97" s="2" t="s">
        <v>23</v>
      </c>
      <c r="B97" s="4">
        <v>1.7261514742724995</v>
      </c>
      <c r="C97" s="5">
        <v>26</v>
      </c>
      <c r="D97" s="4">
        <v>1.7261514742724995</v>
      </c>
      <c r="E97" s="5">
        <v>26</v>
      </c>
      <c r="F97" s="4">
        <v>1.7230610993836455</v>
      </c>
      <c r="G97" s="5">
        <v>26</v>
      </c>
      <c r="H97" s="4">
        <v>1.7230610993836455</v>
      </c>
      <c r="I97" s="5">
        <f t="shared" si="6"/>
        <v>26</v>
      </c>
      <c r="J97" s="4">
        <v>2.235471550992246</v>
      </c>
      <c r="K97" s="5">
        <f t="shared" si="7"/>
        <v>26</v>
      </c>
    </row>
    <row r="98" spans="1:11" ht="28.5" customHeight="1">
      <c r="A98" s="2" t="s">
        <v>24</v>
      </c>
      <c r="B98" s="4">
        <v>0.35996876626756896</v>
      </c>
      <c r="C98" s="5">
        <v>29</v>
      </c>
      <c r="D98" s="4">
        <v>0.35996876626756896</v>
      </c>
      <c r="E98" s="5">
        <v>29</v>
      </c>
      <c r="F98" s="4">
        <v>0.36220781771754074</v>
      </c>
      <c r="G98" s="5">
        <v>29</v>
      </c>
      <c r="H98" s="4">
        <v>0.36220781771754074</v>
      </c>
      <c r="I98" s="5">
        <f t="shared" si="6"/>
        <v>29</v>
      </c>
      <c r="J98" s="4">
        <v>1.0517034418036186</v>
      </c>
      <c r="K98" s="5">
        <f t="shared" si="7"/>
        <v>29</v>
      </c>
    </row>
    <row r="99" spans="1:11" ht="28.5" customHeight="1">
      <c r="A99" s="2" t="s">
        <v>25</v>
      </c>
      <c r="B99" s="4">
        <v>12.778246842394289</v>
      </c>
      <c r="C99" s="5">
        <v>13</v>
      </c>
      <c r="D99" s="4">
        <v>12.778246842394289</v>
      </c>
      <c r="E99" s="5">
        <v>13</v>
      </c>
      <c r="F99" s="4">
        <v>12.750728795077071</v>
      </c>
      <c r="G99" s="5">
        <v>13</v>
      </c>
      <c r="H99" s="4">
        <v>12.749663371381843</v>
      </c>
      <c r="I99" s="5">
        <f t="shared" si="6"/>
        <v>13</v>
      </c>
      <c r="J99" s="4">
        <v>8.6325549666932861</v>
      </c>
      <c r="K99" s="5">
        <f t="shared" si="7"/>
        <v>14</v>
      </c>
    </row>
    <row r="100" spans="1:11" ht="28.5" customHeight="1">
      <c r="A100" s="2" t="s">
        <v>26</v>
      </c>
      <c r="B100" s="4">
        <v>3.2747157283165027</v>
      </c>
      <c r="C100" s="5">
        <v>19</v>
      </c>
      <c r="D100" s="4">
        <v>3.2747157283165031</v>
      </c>
      <c r="E100" s="5">
        <v>19</v>
      </c>
      <c r="F100" s="4">
        <v>3.2669917265187056</v>
      </c>
      <c r="G100" s="5">
        <v>19</v>
      </c>
      <c r="H100" s="4">
        <v>3.2669913658286429</v>
      </c>
      <c r="I100" s="5">
        <f t="shared" si="6"/>
        <v>19</v>
      </c>
      <c r="J100" s="4">
        <v>3.7401346822535517</v>
      </c>
      <c r="K100" s="5">
        <f t="shared" si="7"/>
        <v>20</v>
      </c>
    </row>
    <row r="101" spans="1:11" ht="28.5" customHeight="1">
      <c r="A101" s="2" t="s">
        <v>27</v>
      </c>
      <c r="B101" s="4">
        <v>21.132672237994321</v>
      </c>
      <c r="C101" s="5">
        <v>6</v>
      </c>
      <c r="D101" s="4">
        <v>21.132672237994321</v>
      </c>
      <c r="E101" s="5">
        <v>6</v>
      </c>
      <c r="F101" s="4">
        <v>20.983391379334989</v>
      </c>
      <c r="G101" s="5">
        <v>6</v>
      </c>
      <c r="H101" s="4">
        <v>20.983441365855054</v>
      </c>
      <c r="I101" s="5">
        <f t="shared" si="6"/>
        <v>6</v>
      </c>
      <c r="J101" s="4">
        <v>25.499248417627285</v>
      </c>
      <c r="K101" s="5">
        <f t="shared" si="7"/>
        <v>6</v>
      </c>
    </row>
    <row r="102" spans="1:11" ht="28.5" customHeight="1">
      <c r="A102" s="2" t="s">
        <v>28</v>
      </c>
      <c r="B102" s="4">
        <v>51.278175140150786</v>
      </c>
      <c r="C102" s="5">
        <v>1</v>
      </c>
      <c r="D102" s="4">
        <v>51.278175140150786</v>
      </c>
      <c r="E102" s="5">
        <v>1</v>
      </c>
      <c r="F102" s="4">
        <v>51.323549139389932</v>
      </c>
      <c r="G102" s="5">
        <v>1</v>
      </c>
      <c r="H102" s="4">
        <v>51.323019533789427</v>
      </c>
      <c r="I102" s="5">
        <f t="shared" si="6"/>
        <v>1</v>
      </c>
      <c r="J102" s="4">
        <v>54.967482380377469</v>
      </c>
      <c r="K102" s="5">
        <f t="shared" si="7"/>
        <v>1</v>
      </c>
    </row>
    <row r="103" spans="1:11" ht="28.5" customHeight="1">
      <c r="A103" s="2" t="s">
        <v>29</v>
      </c>
      <c r="B103" s="4">
        <v>20.3869494770953</v>
      </c>
      <c r="C103" s="5">
        <v>8</v>
      </c>
      <c r="D103" s="4">
        <v>20.3869494770953</v>
      </c>
      <c r="E103" s="5">
        <v>8</v>
      </c>
      <c r="F103" s="4">
        <v>20.342124292323881</v>
      </c>
      <c r="G103" s="5">
        <v>8</v>
      </c>
      <c r="H103" s="4">
        <v>20.342124292323881</v>
      </c>
      <c r="I103" s="5">
        <f t="shared" si="6"/>
        <v>8</v>
      </c>
      <c r="J103" s="4">
        <v>23.443259513577384</v>
      </c>
      <c r="K103" s="5">
        <f t="shared" si="7"/>
        <v>8</v>
      </c>
    </row>
    <row r="104" spans="1:11" ht="28.5" customHeight="1">
      <c r="A104" s="2" t="s">
        <v>30</v>
      </c>
      <c r="B104" s="4">
        <v>38.855921942881558</v>
      </c>
      <c r="C104" s="5">
        <v>4</v>
      </c>
      <c r="D104" s="4">
        <v>38.855921942881558</v>
      </c>
      <c r="E104" s="5">
        <v>4</v>
      </c>
      <c r="F104" s="4">
        <v>39.00275519118339</v>
      </c>
      <c r="G104" s="5">
        <v>4</v>
      </c>
      <c r="H104" s="4">
        <v>39.00275519118339</v>
      </c>
      <c r="I104" s="5">
        <f t="shared" si="6"/>
        <v>4</v>
      </c>
      <c r="J104" s="4">
        <v>48.951468887214453</v>
      </c>
      <c r="K104" s="5">
        <f t="shared" si="7"/>
        <v>2</v>
      </c>
    </row>
    <row r="105" spans="1:11" ht="28.5" customHeight="1">
      <c r="A105" s="2" t="s">
        <v>31</v>
      </c>
      <c r="B105" s="4">
        <v>43.345244406743717</v>
      </c>
      <c r="C105" s="5">
        <v>2</v>
      </c>
      <c r="D105" s="4">
        <v>43.345244406743717</v>
      </c>
      <c r="E105" s="5">
        <v>2</v>
      </c>
      <c r="F105" s="4">
        <v>43.657340461661029</v>
      </c>
      <c r="G105" s="5">
        <v>2</v>
      </c>
      <c r="H105" s="4">
        <v>43.657340461661029</v>
      </c>
      <c r="I105" s="5">
        <f t="shared" si="6"/>
        <v>2</v>
      </c>
      <c r="J105" s="4">
        <v>38.974800948640009</v>
      </c>
      <c r="K105" s="5">
        <f t="shared" si="7"/>
        <v>4</v>
      </c>
    </row>
    <row r="106" spans="1:11" ht="28.5" customHeight="1">
      <c r="A106" s="2" t="s">
        <v>32</v>
      </c>
      <c r="B106" s="4">
        <v>42.217943878193033</v>
      </c>
      <c r="C106" s="5">
        <v>3</v>
      </c>
      <c r="D106" s="4">
        <v>42.217943878193026</v>
      </c>
      <c r="E106" s="5">
        <v>3</v>
      </c>
      <c r="F106" s="4">
        <v>42.342301411216532</v>
      </c>
      <c r="G106" s="5">
        <v>3</v>
      </c>
      <c r="H106" s="4">
        <v>42.341980786802161</v>
      </c>
      <c r="I106" s="5">
        <f t="shared" si="6"/>
        <v>3</v>
      </c>
      <c r="J106" s="4">
        <v>46.990765280280812</v>
      </c>
      <c r="K106" s="5">
        <f t="shared" si="7"/>
        <v>3</v>
      </c>
    </row>
    <row r="107" spans="1:11" ht="28.5" customHeight="1">
      <c r="A107" s="2" t="s">
        <v>33</v>
      </c>
      <c r="B107" s="4">
        <v>5.3148389754858201E-2</v>
      </c>
      <c r="C107" s="5">
        <v>31</v>
      </c>
      <c r="D107" s="4">
        <v>5.3148389754858201E-2</v>
      </c>
      <c r="E107" s="5">
        <v>31</v>
      </c>
      <c r="F107" s="4">
        <v>5.3020653051410516E-2</v>
      </c>
      <c r="G107" s="5">
        <v>31</v>
      </c>
      <c r="H107" s="4">
        <v>5.3020616731155677E-2</v>
      </c>
      <c r="I107" s="5">
        <f t="shared" si="6"/>
        <v>31</v>
      </c>
      <c r="J107" s="4">
        <v>0.89388375675045273</v>
      </c>
      <c r="K107" s="5">
        <f t="shared" si="7"/>
        <v>30</v>
      </c>
    </row>
    <row r="108" spans="1:11" ht="28.5" customHeight="1">
      <c r="A108" s="2" t="s">
        <v>34</v>
      </c>
      <c r="B108" s="4">
        <v>14.901926122864579</v>
      </c>
      <c r="C108" s="5">
        <v>11</v>
      </c>
      <c r="D108" s="4">
        <v>14.901926122864577</v>
      </c>
      <c r="E108" s="5">
        <v>11</v>
      </c>
      <c r="F108" s="4">
        <v>14.822389305941755</v>
      </c>
      <c r="G108" s="5">
        <v>11</v>
      </c>
      <c r="H108" s="4">
        <v>14.823021080370204</v>
      </c>
      <c r="I108" s="5">
        <f t="shared" si="6"/>
        <v>11</v>
      </c>
      <c r="J108" s="4">
        <v>10.413891659695301</v>
      </c>
      <c r="K108" s="5">
        <f t="shared" si="7"/>
        <v>12</v>
      </c>
    </row>
    <row r="109" spans="1:11" ht="28.5" customHeight="1">
      <c r="A109" s="2" t="s">
        <v>35</v>
      </c>
      <c r="B109" s="4">
        <v>7.4404915578045128E-2</v>
      </c>
      <c r="C109" s="5">
        <v>30</v>
      </c>
      <c r="D109" s="4">
        <v>7.4404915578045128E-2</v>
      </c>
      <c r="E109" s="5">
        <v>30</v>
      </c>
      <c r="F109" s="4">
        <v>7.4384904974703459E-2</v>
      </c>
      <c r="G109" s="5">
        <v>30</v>
      </c>
      <c r="H109" s="4">
        <v>7.4384943372461571E-2</v>
      </c>
      <c r="I109" s="5">
        <f t="shared" si="6"/>
        <v>30</v>
      </c>
      <c r="J109" s="4">
        <v>0.79350822312385783</v>
      </c>
      <c r="K109" s="5">
        <f t="shared" si="7"/>
        <v>31</v>
      </c>
    </row>
    <row r="110" spans="1:11" ht="28.5" customHeight="1">
      <c r="A110" s="2" t="s">
        <v>36</v>
      </c>
      <c r="B110" s="4">
        <v>1.4497509205111545</v>
      </c>
      <c r="C110" s="5">
        <v>27</v>
      </c>
      <c r="D110" s="4">
        <v>1.4497509205111545</v>
      </c>
      <c r="E110" s="5">
        <v>27</v>
      </c>
      <c r="F110" s="4">
        <v>1.4506960959917166</v>
      </c>
      <c r="G110" s="5">
        <v>27</v>
      </c>
      <c r="H110" s="4">
        <v>1.4506968820230541</v>
      </c>
      <c r="I110" s="5">
        <f t="shared" si="6"/>
        <v>27</v>
      </c>
      <c r="J110" s="4">
        <v>1.8157280650434962</v>
      </c>
      <c r="K110" s="5">
        <f t="shared" si="7"/>
        <v>28</v>
      </c>
    </row>
    <row r="111" spans="1:11" ht="28.5" customHeight="1">
      <c r="A111" s="710" t="s">
        <v>40</v>
      </c>
    </row>
    <row r="113" spans="1:13" s="225" customFormat="1" ht="28.5" customHeight="1">
      <c r="A113" s="438" t="s">
        <v>831</v>
      </c>
      <c r="B113" s="224"/>
      <c r="C113" s="224"/>
      <c r="K113" s="437" t="s">
        <v>0</v>
      </c>
      <c r="M113" s="226"/>
    </row>
    <row r="114" spans="1:13" s="226" customFormat="1" ht="28.5" customHeight="1">
      <c r="A114" s="527" t="s">
        <v>1</v>
      </c>
      <c r="B114" s="700" t="s">
        <v>842</v>
      </c>
      <c r="C114" s="701"/>
      <c r="D114" s="700" t="s">
        <v>841</v>
      </c>
      <c r="E114" s="701"/>
      <c r="F114" s="700" t="s">
        <v>832</v>
      </c>
      <c r="G114" s="701"/>
      <c r="H114" s="700" t="s">
        <v>834</v>
      </c>
      <c r="I114" s="701"/>
      <c r="J114" s="700">
        <v>1399</v>
      </c>
      <c r="K114" s="701"/>
    </row>
    <row r="115" spans="1:13" s="21" customFormat="1" ht="28.5" customHeight="1">
      <c r="A115" s="528"/>
      <c r="B115" s="495" t="s">
        <v>83</v>
      </c>
      <c r="C115" s="495" t="s">
        <v>3</v>
      </c>
      <c r="D115" s="495" t="s">
        <v>83</v>
      </c>
      <c r="E115" s="495" t="s">
        <v>3</v>
      </c>
      <c r="F115" s="495" t="s">
        <v>83</v>
      </c>
      <c r="G115" s="495" t="s">
        <v>3</v>
      </c>
      <c r="H115" s="495" t="s">
        <v>83</v>
      </c>
      <c r="I115" s="495" t="s">
        <v>3</v>
      </c>
      <c r="J115" s="495" t="s">
        <v>83</v>
      </c>
      <c r="K115" s="495" t="s">
        <v>3</v>
      </c>
    </row>
    <row r="116" spans="1:13" ht="28.5" customHeight="1">
      <c r="A116" s="17" t="s">
        <v>54</v>
      </c>
      <c r="B116" s="23">
        <v>0.09</v>
      </c>
      <c r="C116" s="19" t="s">
        <v>352</v>
      </c>
      <c r="D116" s="23">
        <v>0.25</v>
      </c>
      <c r="E116" s="19" t="s">
        <v>352</v>
      </c>
      <c r="F116" s="23">
        <v>0.09</v>
      </c>
      <c r="G116" s="19" t="s">
        <v>352</v>
      </c>
      <c r="H116" s="23">
        <v>0.19</v>
      </c>
      <c r="I116" s="19" t="s">
        <v>352</v>
      </c>
      <c r="J116" s="23">
        <v>1.06</v>
      </c>
      <c r="K116" s="19" t="s">
        <v>352</v>
      </c>
    </row>
    <row r="117" spans="1:13" ht="28.5" customHeight="1">
      <c r="A117" s="27" t="s">
        <v>6</v>
      </c>
      <c r="B117" s="23">
        <v>0.44112809588026225</v>
      </c>
      <c r="C117" s="5">
        <f>RANK(B117,$B$117:$B$147)</f>
        <v>7</v>
      </c>
      <c r="D117" s="23">
        <v>0.37891772338432778</v>
      </c>
      <c r="E117" s="5">
        <f>RANK(D117,$D$117:$D$147)</f>
        <v>15</v>
      </c>
      <c r="F117" s="23">
        <v>0.10368395415989069</v>
      </c>
      <c r="G117" s="5">
        <f t="shared" ref="G117:G147" si="8">RANK(F117,$F$117:$F$147)</f>
        <v>9</v>
      </c>
      <c r="H117" s="23">
        <v>4.1473581663956281E-2</v>
      </c>
      <c r="I117" s="5">
        <f t="shared" ref="I117:I147" si="9">RANK(H117,$H$117:$H$147)</f>
        <v>21</v>
      </c>
      <c r="J117" s="23">
        <v>0</v>
      </c>
      <c r="K117" s="5">
        <f t="shared" ref="K117:K147" si="10">RANK(J117,$J$117:$J$147)</f>
        <v>22</v>
      </c>
    </row>
    <row r="118" spans="1:13" ht="28.5" customHeight="1">
      <c r="A118" s="27" t="s">
        <v>7</v>
      </c>
      <c r="B118" s="23">
        <v>0.24124182891124085</v>
      </c>
      <c r="C118" s="5">
        <f t="shared" ref="C118:C147" si="11">RANK(B118,$B$117:$B$147)</f>
        <v>9</v>
      </c>
      <c r="D118" s="23">
        <v>1.3509542419029488</v>
      </c>
      <c r="E118" s="5">
        <f t="shared" ref="E118:E147" si="12">RANK(D118,$D$117:$D$147)</f>
        <v>9</v>
      </c>
      <c r="F118" s="23">
        <v>0</v>
      </c>
      <c r="G118" s="5">
        <f t="shared" si="8"/>
        <v>16</v>
      </c>
      <c r="H118" s="23">
        <v>0.5379692784720671</v>
      </c>
      <c r="I118" s="5">
        <f t="shared" si="9"/>
        <v>10</v>
      </c>
      <c r="J118" s="23">
        <v>0.51866993215916779</v>
      </c>
      <c r="K118" s="5">
        <f t="shared" si="10"/>
        <v>13</v>
      </c>
    </row>
    <row r="119" spans="1:13" ht="28.5" customHeight="1">
      <c r="A119" s="27" t="s">
        <v>8</v>
      </c>
      <c r="B119" s="23">
        <v>0</v>
      </c>
      <c r="C119" s="5">
        <f t="shared" si="11"/>
        <v>19</v>
      </c>
      <c r="D119" s="23">
        <v>0</v>
      </c>
      <c r="E119" s="5">
        <f t="shared" si="12"/>
        <v>23</v>
      </c>
      <c r="F119" s="23">
        <v>0</v>
      </c>
      <c r="G119" s="5">
        <f t="shared" si="8"/>
        <v>16</v>
      </c>
      <c r="H119" s="23">
        <v>0</v>
      </c>
      <c r="I119" s="5">
        <f t="shared" si="9"/>
        <v>23</v>
      </c>
      <c r="J119" s="23">
        <v>0</v>
      </c>
      <c r="K119" s="5">
        <f t="shared" si="10"/>
        <v>22</v>
      </c>
    </row>
    <row r="120" spans="1:13" ht="28.5" customHeight="1">
      <c r="A120" s="27" t="s">
        <v>9</v>
      </c>
      <c r="B120" s="23">
        <v>4.3780372160982302E-2</v>
      </c>
      <c r="C120" s="5">
        <f t="shared" si="11"/>
        <v>12</v>
      </c>
      <c r="D120" s="23">
        <v>0.13441642067376711</v>
      </c>
      <c r="E120" s="5">
        <f t="shared" si="12"/>
        <v>17</v>
      </c>
      <c r="F120" s="23">
        <v>3.3315795400552383E-3</v>
      </c>
      <c r="G120" s="5">
        <f t="shared" si="8"/>
        <v>15</v>
      </c>
      <c r="H120" s="23">
        <v>9.324151456334083E-2</v>
      </c>
      <c r="I120" s="5">
        <f t="shared" si="9"/>
        <v>18</v>
      </c>
      <c r="J120" s="23">
        <v>0.28647312788654467</v>
      </c>
      <c r="K120" s="5">
        <f t="shared" si="10"/>
        <v>15</v>
      </c>
    </row>
    <row r="121" spans="1:13" ht="28.5" customHeight="1">
      <c r="A121" s="27" t="s">
        <v>161</v>
      </c>
      <c r="B121" s="23">
        <v>7.0620628843582169</v>
      </c>
      <c r="C121" s="5">
        <f t="shared" si="11"/>
        <v>2</v>
      </c>
      <c r="D121" s="23">
        <v>23.29954293476225</v>
      </c>
      <c r="E121" s="5">
        <f t="shared" si="12"/>
        <v>3</v>
      </c>
      <c r="F121" s="23">
        <v>0</v>
      </c>
      <c r="G121" s="5">
        <f t="shared" si="8"/>
        <v>16</v>
      </c>
      <c r="H121" s="23">
        <v>0.82729171169265581</v>
      </c>
      <c r="I121" s="5">
        <f t="shared" si="9"/>
        <v>8</v>
      </c>
      <c r="J121" s="23">
        <v>0</v>
      </c>
      <c r="K121" s="5">
        <f t="shared" si="10"/>
        <v>22</v>
      </c>
    </row>
    <row r="122" spans="1:13" ht="28.5" customHeight="1">
      <c r="A122" s="27" t="s">
        <v>11</v>
      </c>
      <c r="B122" s="23">
        <v>2.1328074033759705</v>
      </c>
      <c r="C122" s="5">
        <f t="shared" si="11"/>
        <v>6</v>
      </c>
      <c r="D122" s="23">
        <v>42.83388201780074</v>
      </c>
      <c r="E122" s="5">
        <f t="shared" si="12"/>
        <v>2</v>
      </c>
      <c r="F122" s="23">
        <v>8.2646286880818867</v>
      </c>
      <c r="G122" s="5">
        <f t="shared" si="8"/>
        <v>2</v>
      </c>
      <c r="H122" s="23">
        <v>12.992351765565285</v>
      </c>
      <c r="I122" s="5">
        <f t="shared" si="9"/>
        <v>3</v>
      </c>
      <c r="J122" s="23">
        <v>74.648259118158961</v>
      </c>
      <c r="K122" s="5">
        <f t="shared" si="10"/>
        <v>2</v>
      </c>
    </row>
    <row r="123" spans="1:13" ht="28.5" customHeight="1">
      <c r="A123" s="27" t="s">
        <v>163</v>
      </c>
      <c r="B123" s="23">
        <v>0</v>
      </c>
      <c r="C123" s="5">
        <f t="shared" si="11"/>
        <v>19</v>
      </c>
      <c r="D123" s="23">
        <v>0.97453409312247374</v>
      </c>
      <c r="E123" s="5">
        <f t="shared" si="12"/>
        <v>12</v>
      </c>
      <c r="F123" s="23">
        <v>0</v>
      </c>
      <c r="G123" s="5">
        <f t="shared" si="8"/>
        <v>16</v>
      </c>
      <c r="H123" s="23">
        <v>0.56693056570815925</v>
      </c>
      <c r="I123" s="5">
        <f t="shared" si="9"/>
        <v>9</v>
      </c>
      <c r="J123" s="23">
        <v>3.7026430739698397</v>
      </c>
      <c r="K123" s="5">
        <f t="shared" si="10"/>
        <v>7</v>
      </c>
    </row>
    <row r="124" spans="1:13" ht="28.5" customHeight="1">
      <c r="A124" s="27" t="s">
        <v>13</v>
      </c>
      <c r="B124" s="23">
        <v>0</v>
      </c>
      <c r="C124" s="5">
        <f t="shared" si="11"/>
        <v>19</v>
      </c>
      <c r="D124" s="23">
        <v>1.0924067637149344</v>
      </c>
      <c r="E124" s="5">
        <f t="shared" si="12"/>
        <v>11</v>
      </c>
      <c r="F124" s="23">
        <v>0.2476319385530959</v>
      </c>
      <c r="G124" s="5">
        <f t="shared" si="8"/>
        <v>8</v>
      </c>
      <c r="H124" s="23">
        <v>0.51141378614226318</v>
      </c>
      <c r="I124" s="5">
        <f t="shared" si="9"/>
        <v>11</v>
      </c>
      <c r="J124" s="23">
        <v>9.4207802710416913E-2</v>
      </c>
      <c r="K124" s="5">
        <f t="shared" si="10"/>
        <v>20</v>
      </c>
    </row>
    <row r="125" spans="1:13" ht="28.5" customHeight="1">
      <c r="A125" s="27" t="s">
        <v>353</v>
      </c>
      <c r="B125" s="23">
        <v>0</v>
      </c>
      <c r="C125" s="5">
        <f t="shared" si="11"/>
        <v>19</v>
      </c>
      <c r="D125" s="23">
        <v>0</v>
      </c>
      <c r="E125" s="5">
        <f t="shared" si="12"/>
        <v>23</v>
      </c>
      <c r="F125" s="23">
        <v>0</v>
      </c>
      <c r="G125" s="5">
        <f t="shared" si="8"/>
        <v>16</v>
      </c>
      <c r="H125" s="23">
        <v>0</v>
      </c>
      <c r="I125" s="5">
        <f t="shared" si="9"/>
        <v>23</v>
      </c>
      <c r="J125" s="23">
        <v>0</v>
      </c>
      <c r="K125" s="5">
        <f t="shared" si="10"/>
        <v>22</v>
      </c>
    </row>
    <row r="126" spans="1:13" ht="28.5" customHeight="1">
      <c r="A126" s="27" t="s">
        <v>354</v>
      </c>
      <c r="B126" s="23">
        <v>5.1795917869694756E-3</v>
      </c>
      <c r="C126" s="5">
        <f t="shared" si="11"/>
        <v>17</v>
      </c>
      <c r="D126" s="23">
        <v>7.2416556870648699E-2</v>
      </c>
      <c r="E126" s="5">
        <f t="shared" si="12"/>
        <v>19</v>
      </c>
      <c r="F126" s="23">
        <v>2.1109279735573708E-2</v>
      </c>
      <c r="G126" s="5">
        <f t="shared" si="8"/>
        <v>11</v>
      </c>
      <c r="H126" s="23">
        <v>7.7400692363770271E-2</v>
      </c>
      <c r="I126" s="5">
        <f t="shared" si="9"/>
        <v>19</v>
      </c>
      <c r="J126" s="23">
        <v>8.5082124711992932E-2</v>
      </c>
      <c r="K126" s="5">
        <f t="shared" si="10"/>
        <v>21</v>
      </c>
    </row>
    <row r="127" spans="1:13" ht="28.5" customHeight="1">
      <c r="A127" s="27" t="s">
        <v>355</v>
      </c>
      <c r="B127" s="23">
        <v>0.16587120158189125</v>
      </c>
      <c r="C127" s="5">
        <f t="shared" si="11"/>
        <v>11</v>
      </c>
      <c r="D127" s="23">
        <v>1.1689772931483786</v>
      </c>
      <c r="E127" s="5">
        <f t="shared" si="12"/>
        <v>10</v>
      </c>
      <c r="F127" s="23">
        <v>0</v>
      </c>
      <c r="G127" s="5">
        <f t="shared" si="8"/>
        <v>16</v>
      </c>
      <c r="H127" s="23">
        <v>0.26912602456661855</v>
      </c>
      <c r="I127" s="5">
        <f t="shared" si="9"/>
        <v>13</v>
      </c>
      <c r="J127" s="23">
        <v>3.3864679192962868</v>
      </c>
      <c r="K127" s="5">
        <f t="shared" si="10"/>
        <v>9</v>
      </c>
    </row>
    <row r="128" spans="1:13" ht="28.5" customHeight="1">
      <c r="A128" s="27" t="s">
        <v>356</v>
      </c>
      <c r="B128" s="23">
        <v>0.23037541556772045</v>
      </c>
      <c r="C128" s="5">
        <f t="shared" si="11"/>
        <v>10</v>
      </c>
      <c r="D128" s="23">
        <v>8.1629688916162273</v>
      </c>
      <c r="E128" s="5">
        <f t="shared" si="12"/>
        <v>7</v>
      </c>
      <c r="F128" s="23">
        <v>4.7687711022518133</v>
      </c>
      <c r="G128" s="5">
        <f t="shared" si="8"/>
        <v>4</v>
      </c>
      <c r="H128" s="23">
        <v>63.929177820042426</v>
      </c>
      <c r="I128" s="5">
        <f t="shared" si="9"/>
        <v>1</v>
      </c>
      <c r="J128" s="23">
        <v>71.915525559723406</v>
      </c>
      <c r="K128" s="5">
        <f t="shared" si="10"/>
        <v>3</v>
      </c>
    </row>
    <row r="129" spans="1:11" ht="28.5" customHeight="1">
      <c r="A129" s="27" t="s">
        <v>18</v>
      </c>
      <c r="B129" s="23">
        <v>6.3715650802942001</v>
      </c>
      <c r="C129" s="5">
        <f t="shared" si="11"/>
        <v>3</v>
      </c>
      <c r="D129" s="23">
        <v>10.731821297635131</v>
      </c>
      <c r="E129" s="5">
        <f t="shared" si="12"/>
        <v>5</v>
      </c>
      <c r="F129" s="23">
        <v>7.4570909828628418</v>
      </c>
      <c r="G129" s="5">
        <f t="shared" si="8"/>
        <v>3</v>
      </c>
      <c r="H129" s="23">
        <v>3.0485488307253785</v>
      </c>
      <c r="I129" s="5">
        <f t="shared" si="9"/>
        <v>5</v>
      </c>
      <c r="J129" s="23">
        <v>68.413545511717317</v>
      </c>
      <c r="K129" s="5">
        <f t="shared" si="10"/>
        <v>5</v>
      </c>
    </row>
    <row r="130" spans="1:11" ht="28.5" customHeight="1">
      <c r="A130" s="27" t="s">
        <v>169</v>
      </c>
      <c r="B130" s="23">
        <v>0</v>
      </c>
      <c r="C130" s="5">
        <f t="shared" si="11"/>
        <v>19</v>
      </c>
      <c r="D130" s="23">
        <v>0</v>
      </c>
      <c r="E130" s="5">
        <f t="shared" si="12"/>
        <v>23</v>
      </c>
      <c r="F130" s="23">
        <v>0</v>
      </c>
      <c r="G130" s="5">
        <f t="shared" si="8"/>
        <v>16</v>
      </c>
      <c r="H130" s="23">
        <v>0</v>
      </c>
      <c r="I130" s="5">
        <f t="shared" si="9"/>
        <v>23</v>
      </c>
      <c r="J130" s="23">
        <v>0</v>
      </c>
      <c r="K130" s="5">
        <f t="shared" si="10"/>
        <v>22</v>
      </c>
    </row>
    <row r="131" spans="1:11" ht="28.5" customHeight="1">
      <c r="A131" s="27" t="s">
        <v>20</v>
      </c>
      <c r="B131" s="23">
        <v>3.7654815149337342E-2</v>
      </c>
      <c r="C131" s="5">
        <f t="shared" si="11"/>
        <v>13</v>
      </c>
      <c r="D131" s="23">
        <v>8.8194977448043305E-2</v>
      </c>
      <c r="E131" s="5">
        <f t="shared" si="12"/>
        <v>18</v>
      </c>
      <c r="F131" s="23">
        <v>1.6324341827747401E-2</v>
      </c>
      <c r="G131" s="5">
        <f t="shared" si="8"/>
        <v>13</v>
      </c>
      <c r="H131" s="23">
        <v>6.8235748839984151E-2</v>
      </c>
      <c r="I131" s="5">
        <f t="shared" si="9"/>
        <v>20</v>
      </c>
      <c r="J131" s="23">
        <v>0.25398499305064592</v>
      </c>
      <c r="K131" s="5">
        <f t="shared" si="10"/>
        <v>16</v>
      </c>
    </row>
    <row r="132" spans="1:11" ht="28.5" customHeight="1">
      <c r="A132" s="27" t="s">
        <v>357</v>
      </c>
      <c r="B132" s="23">
        <v>0</v>
      </c>
      <c r="C132" s="5">
        <f t="shared" si="11"/>
        <v>19</v>
      </c>
      <c r="D132" s="23">
        <v>1.876651852456376E-2</v>
      </c>
      <c r="E132" s="5">
        <f t="shared" si="12"/>
        <v>22</v>
      </c>
      <c r="F132" s="23">
        <v>1.1932468426023199E-2</v>
      </c>
      <c r="G132" s="5">
        <f t="shared" si="8"/>
        <v>14</v>
      </c>
      <c r="H132" s="23">
        <v>0.18050570419002368</v>
      </c>
      <c r="I132" s="5">
        <f t="shared" si="9"/>
        <v>16</v>
      </c>
      <c r="J132" s="23">
        <v>0.21977437301020911</v>
      </c>
      <c r="K132" s="5">
        <f t="shared" si="10"/>
        <v>17</v>
      </c>
    </row>
    <row r="133" spans="1:11" ht="28.5" customHeight="1">
      <c r="A133" s="27" t="s">
        <v>22</v>
      </c>
      <c r="B133" s="23">
        <v>1.4226473793896381E-2</v>
      </c>
      <c r="C133" s="5">
        <f t="shared" si="11"/>
        <v>14</v>
      </c>
      <c r="D133" s="23">
        <v>0.66817005252000006</v>
      </c>
      <c r="E133" s="5">
        <f t="shared" si="12"/>
        <v>13</v>
      </c>
      <c r="F133" s="23">
        <v>0</v>
      </c>
      <c r="G133" s="5">
        <f t="shared" si="8"/>
        <v>16</v>
      </c>
      <c r="H133" s="23">
        <v>0.26081868622143367</v>
      </c>
      <c r="I133" s="5">
        <f t="shared" si="9"/>
        <v>14</v>
      </c>
      <c r="J133" s="23">
        <v>1.9205739621760114</v>
      </c>
      <c r="K133" s="5">
        <f t="shared" si="10"/>
        <v>11</v>
      </c>
    </row>
    <row r="134" spans="1:11" ht="28.5" customHeight="1">
      <c r="A134" s="27" t="s">
        <v>23</v>
      </c>
      <c r="B134" s="23">
        <v>6.2796736943705671</v>
      </c>
      <c r="C134" s="5">
        <f t="shared" si="11"/>
        <v>4</v>
      </c>
      <c r="D134" s="23">
        <v>8.2178445876948167</v>
      </c>
      <c r="E134" s="5">
        <f t="shared" si="12"/>
        <v>6</v>
      </c>
      <c r="F134" s="23">
        <v>0</v>
      </c>
      <c r="G134" s="5">
        <f t="shared" si="8"/>
        <v>16</v>
      </c>
      <c r="H134" s="23">
        <v>0</v>
      </c>
      <c r="I134" s="5">
        <f t="shared" si="9"/>
        <v>23</v>
      </c>
      <c r="J134" s="23">
        <v>37.057827480359649</v>
      </c>
      <c r="K134" s="5">
        <f t="shared" si="10"/>
        <v>6</v>
      </c>
    </row>
    <row r="135" spans="1:11" ht="28.5" customHeight="1">
      <c r="A135" s="27" t="s">
        <v>24</v>
      </c>
      <c r="B135" s="23">
        <v>0</v>
      </c>
      <c r="C135" s="5">
        <f t="shared" si="11"/>
        <v>19</v>
      </c>
      <c r="D135" s="23">
        <v>0.62939789078600239</v>
      </c>
      <c r="E135" s="5">
        <f t="shared" si="12"/>
        <v>14</v>
      </c>
      <c r="F135" s="23">
        <v>0</v>
      </c>
      <c r="G135" s="5">
        <f t="shared" si="8"/>
        <v>16</v>
      </c>
      <c r="H135" s="23">
        <v>1.0399178368612154</v>
      </c>
      <c r="I135" s="5">
        <f t="shared" si="9"/>
        <v>6</v>
      </c>
      <c r="J135" s="23">
        <v>3.6283228527057747</v>
      </c>
      <c r="K135" s="5">
        <f t="shared" si="10"/>
        <v>8</v>
      </c>
    </row>
    <row r="136" spans="1:11" ht="28.5" customHeight="1">
      <c r="A136" s="27" t="s">
        <v>122</v>
      </c>
      <c r="B136" s="23">
        <v>0</v>
      </c>
      <c r="C136" s="5">
        <f t="shared" si="11"/>
        <v>19</v>
      </c>
      <c r="D136" s="23">
        <v>0</v>
      </c>
      <c r="E136" s="5">
        <f t="shared" si="12"/>
        <v>23</v>
      </c>
      <c r="F136" s="23">
        <v>0</v>
      </c>
      <c r="G136" s="5">
        <f t="shared" si="8"/>
        <v>16</v>
      </c>
      <c r="H136" s="23">
        <v>0</v>
      </c>
      <c r="I136" s="5">
        <f t="shared" si="9"/>
        <v>23</v>
      </c>
      <c r="J136" s="23">
        <v>0</v>
      </c>
      <c r="K136" s="5">
        <f t="shared" si="10"/>
        <v>22</v>
      </c>
    </row>
    <row r="137" spans="1:11" ht="28.5" customHeight="1">
      <c r="A137" s="27" t="s">
        <v>360</v>
      </c>
      <c r="B137" s="23">
        <v>4.6425433061683969E-3</v>
      </c>
      <c r="C137" s="5">
        <f t="shared" si="11"/>
        <v>18</v>
      </c>
      <c r="D137" s="23">
        <v>6.86951329834605E-2</v>
      </c>
      <c r="E137" s="5">
        <f t="shared" si="12"/>
        <v>20</v>
      </c>
      <c r="F137" s="23">
        <v>1.7801251989589446E-2</v>
      </c>
      <c r="G137" s="5">
        <f t="shared" si="8"/>
        <v>12</v>
      </c>
      <c r="H137" s="23">
        <v>0.14245353976021091</v>
      </c>
      <c r="I137" s="5">
        <f t="shared" si="9"/>
        <v>17</v>
      </c>
      <c r="J137" s="23">
        <v>0.21631350217178372</v>
      </c>
      <c r="K137" s="5">
        <f t="shared" si="10"/>
        <v>18</v>
      </c>
    </row>
    <row r="138" spans="1:11" ht="28.5" customHeight="1">
      <c r="A138" s="27" t="s">
        <v>123</v>
      </c>
      <c r="B138" s="23">
        <v>0</v>
      </c>
      <c r="C138" s="5">
        <f t="shared" si="11"/>
        <v>19</v>
      </c>
      <c r="D138" s="23">
        <v>0</v>
      </c>
      <c r="E138" s="5">
        <f t="shared" si="12"/>
        <v>23</v>
      </c>
      <c r="F138" s="23">
        <v>0</v>
      </c>
      <c r="G138" s="5">
        <f t="shared" si="8"/>
        <v>16</v>
      </c>
      <c r="H138" s="23">
        <v>0</v>
      </c>
      <c r="I138" s="5">
        <f t="shared" si="9"/>
        <v>23</v>
      </c>
      <c r="J138" s="23">
        <v>0</v>
      </c>
      <c r="K138" s="5">
        <f t="shared" si="10"/>
        <v>22</v>
      </c>
    </row>
    <row r="139" spans="1:11" ht="28.5" customHeight="1">
      <c r="A139" s="27" t="s">
        <v>361</v>
      </c>
      <c r="B139" s="23">
        <v>0</v>
      </c>
      <c r="C139" s="5">
        <f t="shared" si="11"/>
        <v>19</v>
      </c>
      <c r="D139" s="23">
        <v>0</v>
      </c>
      <c r="E139" s="5">
        <f t="shared" si="12"/>
        <v>23</v>
      </c>
      <c r="F139" s="23">
        <v>0</v>
      </c>
      <c r="G139" s="5">
        <f t="shared" si="8"/>
        <v>16</v>
      </c>
      <c r="H139" s="23">
        <v>0</v>
      </c>
      <c r="I139" s="5">
        <f t="shared" si="9"/>
        <v>23</v>
      </c>
      <c r="J139" s="23">
        <v>0</v>
      </c>
      <c r="K139" s="5">
        <f t="shared" si="10"/>
        <v>22</v>
      </c>
    </row>
    <row r="140" spans="1:11" ht="28.5" customHeight="1">
      <c r="A140" s="265" t="s">
        <v>29</v>
      </c>
      <c r="B140" s="704">
        <v>53.354794153779117</v>
      </c>
      <c r="C140" s="48">
        <f t="shared" si="11"/>
        <v>1</v>
      </c>
      <c r="D140" s="704">
        <v>92.36690170707999</v>
      </c>
      <c r="E140" s="48">
        <f t="shared" si="12"/>
        <v>1</v>
      </c>
      <c r="F140" s="704">
        <v>36.373053218812863</v>
      </c>
      <c r="G140" s="48">
        <f t="shared" si="8"/>
        <v>1</v>
      </c>
      <c r="H140" s="704">
        <v>26.964250808899127</v>
      </c>
      <c r="I140" s="48">
        <f t="shared" si="9"/>
        <v>2</v>
      </c>
      <c r="J140" s="704">
        <v>70.566018074353025</v>
      </c>
      <c r="K140" s="5">
        <f t="shared" si="10"/>
        <v>4</v>
      </c>
    </row>
    <row r="141" spans="1:11" ht="28.5" customHeight="1">
      <c r="A141" s="27" t="s">
        <v>30</v>
      </c>
      <c r="B141" s="23">
        <v>0</v>
      </c>
      <c r="C141" s="5">
        <f t="shared" si="11"/>
        <v>19</v>
      </c>
      <c r="D141" s="23">
        <v>0</v>
      </c>
      <c r="E141" s="5">
        <f t="shared" si="12"/>
        <v>23</v>
      </c>
      <c r="F141" s="23">
        <v>0</v>
      </c>
      <c r="G141" s="5">
        <f t="shared" si="8"/>
        <v>16</v>
      </c>
      <c r="H141" s="23">
        <v>0</v>
      </c>
      <c r="I141" s="5">
        <f t="shared" si="9"/>
        <v>23</v>
      </c>
      <c r="J141" s="23">
        <v>0</v>
      </c>
      <c r="K141" s="5">
        <f t="shared" si="10"/>
        <v>22</v>
      </c>
    </row>
    <row r="142" spans="1:11" ht="28.5" customHeight="1">
      <c r="A142" s="27" t="s">
        <v>31</v>
      </c>
      <c r="B142" s="23">
        <v>0</v>
      </c>
      <c r="C142" s="5">
        <f t="shared" si="11"/>
        <v>19</v>
      </c>
      <c r="D142" s="23">
        <v>0</v>
      </c>
      <c r="E142" s="5">
        <f t="shared" si="12"/>
        <v>23</v>
      </c>
      <c r="F142" s="23">
        <v>0</v>
      </c>
      <c r="G142" s="5">
        <f t="shared" si="8"/>
        <v>16</v>
      </c>
      <c r="H142" s="23">
        <v>0</v>
      </c>
      <c r="I142" s="5">
        <f t="shared" si="9"/>
        <v>23</v>
      </c>
      <c r="J142" s="23">
        <v>0</v>
      </c>
      <c r="K142" s="5">
        <f t="shared" si="10"/>
        <v>22</v>
      </c>
    </row>
    <row r="143" spans="1:11" ht="28.5" customHeight="1">
      <c r="A143" s="27" t="s">
        <v>182</v>
      </c>
      <c r="B143" s="23">
        <v>0</v>
      </c>
      <c r="C143" s="5">
        <f t="shared" si="11"/>
        <v>19</v>
      </c>
      <c r="D143" s="23">
        <v>0</v>
      </c>
      <c r="E143" s="5">
        <f t="shared" si="12"/>
        <v>23</v>
      </c>
      <c r="F143" s="23">
        <v>1.0319951514172192</v>
      </c>
      <c r="G143" s="5">
        <f t="shared" si="8"/>
        <v>6</v>
      </c>
      <c r="H143" s="23">
        <v>1.0319951514172192</v>
      </c>
      <c r="I143" s="5">
        <f t="shared" si="9"/>
        <v>7</v>
      </c>
      <c r="J143" s="23">
        <v>2.0197619392022714</v>
      </c>
      <c r="K143" s="5">
        <f t="shared" si="10"/>
        <v>10</v>
      </c>
    </row>
    <row r="144" spans="1:11" ht="28.5" customHeight="1">
      <c r="A144" s="27" t="s">
        <v>125</v>
      </c>
      <c r="B144" s="23">
        <v>2.2467376844203351</v>
      </c>
      <c r="C144" s="5">
        <f t="shared" si="11"/>
        <v>5</v>
      </c>
      <c r="D144" s="23">
        <v>11.30857967824902</v>
      </c>
      <c r="E144" s="5">
        <f t="shared" si="12"/>
        <v>4</v>
      </c>
      <c r="F144" s="23">
        <v>2.1194225489698493</v>
      </c>
      <c r="G144" s="5">
        <f t="shared" si="8"/>
        <v>5</v>
      </c>
      <c r="H144" s="23">
        <v>7.5640168708817939</v>
      </c>
      <c r="I144" s="5">
        <f t="shared" si="9"/>
        <v>4</v>
      </c>
      <c r="J144" s="23">
        <v>85.151358239530694</v>
      </c>
      <c r="K144" s="5">
        <f t="shared" si="10"/>
        <v>1</v>
      </c>
    </row>
    <row r="145" spans="1:11" ht="28.5" customHeight="1">
      <c r="A145" s="27" t="s">
        <v>34</v>
      </c>
      <c r="B145" s="23">
        <v>7.3367303875797396E-3</v>
      </c>
      <c r="C145" s="5">
        <f t="shared" si="11"/>
        <v>16</v>
      </c>
      <c r="D145" s="23">
        <v>0.17282076024076723</v>
      </c>
      <c r="E145" s="5">
        <f t="shared" si="12"/>
        <v>16</v>
      </c>
      <c r="F145" s="23">
        <v>3.8314036468471979E-2</v>
      </c>
      <c r="G145" s="5">
        <f t="shared" si="8"/>
        <v>10</v>
      </c>
      <c r="H145" s="23">
        <v>0.2023307202441435</v>
      </c>
      <c r="I145" s="5">
        <f t="shared" si="9"/>
        <v>15</v>
      </c>
      <c r="J145" s="23">
        <v>0.37947199949092991</v>
      </c>
      <c r="K145" s="5">
        <f t="shared" si="10"/>
        <v>14</v>
      </c>
    </row>
    <row r="146" spans="1:11" ht="28.5" customHeight="1">
      <c r="A146" s="27" t="s">
        <v>35</v>
      </c>
      <c r="B146" s="23">
        <v>0.32490449582410513</v>
      </c>
      <c r="C146" s="5">
        <f t="shared" si="11"/>
        <v>8</v>
      </c>
      <c r="D146" s="23">
        <v>4.2968619572737898</v>
      </c>
      <c r="E146" s="5">
        <f t="shared" si="12"/>
        <v>8</v>
      </c>
      <c r="F146" s="23">
        <v>0.40613061978013143</v>
      </c>
      <c r="G146" s="5">
        <f t="shared" si="8"/>
        <v>7</v>
      </c>
      <c r="H146" s="23">
        <v>0.42237584457133664</v>
      </c>
      <c r="I146" s="5">
        <f t="shared" si="9"/>
        <v>12</v>
      </c>
      <c r="J146" s="23">
        <v>1.8275877890105912</v>
      </c>
      <c r="K146" s="5">
        <f t="shared" si="10"/>
        <v>12</v>
      </c>
    </row>
    <row r="147" spans="1:11" ht="28.5" customHeight="1">
      <c r="A147" s="27" t="s">
        <v>186</v>
      </c>
      <c r="B147" s="23">
        <v>8.8325140911079056E-3</v>
      </c>
      <c r="C147" s="5">
        <f t="shared" si="11"/>
        <v>15</v>
      </c>
      <c r="D147" s="23">
        <v>4.8177349587861303E-2</v>
      </c>
      <c r="E147" s="5">
        <f t="shared" si="12"/>
        <v>21</v>
      </c>
      <c r="F147" s="23">
        <v>0</v>
      </c>
      <c r="G147" s="5">
        <f t="shared" si="8"/>
        <v>16</v>
      </c>
      <c r="H147" s="23">
        <v>2.8304192882868517E-2</v>
      </c>
      <c r="I147" s="5">
        <f t="shared" si="9"/>
        <v>22</v>
      </c>
      <c r="J147" s="23">
        <v>9.4748787522793892E-2</v>
      </c>
      <c r="K147" s="5">
        <f t="shared" si="10"/>
        <v>19</v>
      </c>
    </row>
    <row r="148" spans="1:11" s="225" customFormat="1" ht="18.75" customHeight="1">
      <c r="A148" s="711" t="s">
        <v>833</v>
      </c>
    </row>
    <row r="149" spans="1:11" s="225" customFormat="1" ht="18.75" customHeight="1">
      <c r="A149" s="711" t="s">
        <v>359</v>
      </c>
    </row>
    <row r="150" spans="1:11" s="225" customFormat="1" ht="28.5" customHeight="1">
      <c r="A150" s="439"/>
    </row>
    <row r="151" spans="1:11" s="225" customFormat="1" ht="28.5" customHeight="1">
      <c r="A151" s="438" t="s">
        <v>347</v>
      </c>
      <c r="K151" s="437" t="s">
        <v>0</v>
      </c>
    </row>
    <row r="152" spans="1:11" s="225" customFormat="1" ht="28.5" customHeight="1">
      <c r="A152" s="532" t="s">
        <v>1</v>
      </c>
      <c r="B152" s="700" t="s">
        <v>842</v>
      </c>
      <c r="C152" s="701"/>
      <c r="D152" s="700" t="s">
        <v>841</v>
      </c>
      <c r="E152" s="701"/>
      <c r="F152" s="700" t="s">
        <v>832</v>
      </c>
      <c r="G152" s="701"/>
      <c r="H152" s="700" t="s">
        <v>834</v>
      </c>
      <c r="I152" s="701"/>
      <c r="J152" s="700">
        <v>1399</v>
      </c>
      <c r="K152" s="701"/>
    </row>
    <row r="153" spans="1:11" ht="28.5" customHeight="1">
      <c r="A153" s="533"/>
      <c r="B153" s="705" t="s">
        <v>83</v>
      </c>
      <c r="C153" s="705" t="s">
        <v>3</v>
      </c>
      <c r="D153" s="705" t="s">
        <v>83</v>
      </c>
      <c r="E153" s="705" t="s">
        <v>3</v>
      </c>
      <c r="F153" s="705" t="s">
        <v>83</v>
      </c>
      <c r="G153" s="705" t="s">
        <v>3</v>
      </c>
      <c r="H153" s="705" t="s">
        <v>83</v>
      </c>
      <c r="I153" s="705" t="s">
        <v>3</v>
      </c>
      <c r="J153" s="705" t="s">
        <v>83</v>
      </c>
      <c r="K153" s="705" t="s">
        <v>3</v>
      </c>
    </row>
    <row r="154" spans="1:11" ht="28.5" customHeight="1">
      <c r="A154" s="17" t="s">
        <v>4</v>
      </c>
      <c r="B154" s="706">
        <v>2.7E-2</v>
      </c>
      <c r="C154" s="3" t="s">
        <v>352</v>
      </c>
      <c r="D154" s="706">
        <v>0.06</v>
      </c>
      <c r="E154" s="3" t="s">
        <v>352</v>
      </c>
      <c r="F154" s="706">
        <v>0.127</v>
      </c>
      <c r="G154" s="3" t="s">
        <v>352</v>
      </c>
      <c r="H154" s="706">
        <v>0.121</v>
      </c>
      <c r="I154" s="3" t="s">
        <v>352</v>
      </c>
      <c r="J154" s="706">
        <v>9.7000000000000003E-2</v>
      </c>
      <c r="K154" s="3" t="s">
        <v>352</v>
      </c>
    </row>
    <row r="155" spans="1:11" ht="28.5" customHeight="1">
      <c r="A155" s="27" t="s">
        <v>6</v>
      </c>
      <c r="B155" s="707">
        <v>5.2560154799064909E-2</v>
      </c>
      <c r="C155" s="5">
        <f>RANK(B155,$B$155:$B$185)</f>
        <v>6</v>
      </c>
      <c r="D155" s="707">
        <v>5.66196789502122E-2</v>
      </c>
      <c r="E155" s="5">
        <f>RANK(D155,$D$155:$D$185)</f>
        <v>10</v>
      </c>
      <c r="F155" s="707">
        <v>0.18173848647188867</v>
      </c>
      <c r="G155" s="5">
        <f>RANK(F155,$F$155:$F$185)</f>
        <v>17</v>
      </c>
      <c r="H155" s="707">
        <v>0.22622232480182897</v>
      </c>
      <c r="I155" s="5">
        <f>RANK(H155,$H$155:$H$185)</f>
        <v>13</v>
      </c>
      <c r="J155" s="707">
        <v>0.15447557690944688</v>
      </c>
      <c r="K155" s="5">
        <f>RANK(J155,$J$155:$J$185)</f>
        <v>17</v>
      </c>
    </row>
    <row r="156" spans="1:11" ht="28.5" customHeight="1">
      <c r="A156" s="27" t="s">
        <v>7</v>
      </c>
      <c r="B156" s="707">
        <v>9.9164133954210004E-3</v>
      </c>
      <c r="C156" s="5">
        <f t="shared" ref="C156:C185" si="13">RANK(B156,$B$155:$B$185)</f>
        <v>22</v>
      </c>
      <c r="D156" s="707">
        <v>8.0683545353652686E-2</v>
      </c>
      <c r="E156" s="5">
        <f t="shared" ref="E156:E185" si="14">RANK(D156,$D$155:$D$185)</f>
        <v>8</v>
      </c>
      <c r="F156" s="707">
        <v>0.39395205943627065</v>
      </c>
      <c r="G156" s="5">
        <f t="shared" ref="G156:G185" si="15">RANK(F156,$F$155:$F$185)</f>
        <v>8</v>
      </c>
      <c r="H156" s="707">
        <v>0.2235249728540579</v>
      </c>
      <c r="I156" s="5">
        <f t="shared" ref="I156:I185" si="16">RANK(H156,$H$155:$H$185)</f>
        <v>14</v>
      </c>
      <c r="J156" s="707">
        <v>0.36582550507834927</v>
      </c>
      <c r="K156" s="5">
        <f t="shared" ref="K156:K185" si="17">RANK(J156,$J$155:$J$185)</f>
        <v>6</v>
      </c>
    </row>
    <row r="157" spans="1:11" ht="28.5" customHeight="1">
      <c r="A157" s="27" t="s">
        <v>8</v>
      </c>
      <c r="B157" s="707">
        <v>2.526416662260517E-2</v>
      </c>
      <c r="C157" s="5">
        <f t="shared" si="13"/>
        <v>14</v>
      </c>
      <c r="D157" s="707">
        <v>1.8954227422659821E-2</v>
      </c>
      <c r="E157" s="5">
        <f t="shared" si="14"/>
        <v>20</v>
      </c>
      <c r="F157" s="707">
        <v>0.2748546049956852</v>
      </c>
      <c r="G157" s="5">
        <f t="shared" si="15"/>
        <v>14</v>
      </c>
      <c r="H157" s="707">
        <v>0.28705951640757177</v>
      </c>
      <c r="I157" s="5">
        <f t="shared" si="16"/>
        <v>8</v>
      </c>
      <c r="J157" s="707">
        <v>0.34027293016339716</v>
      </c>
      <c r="K157" s="5">
        <f t="shared" si="17"/>
        <v>8</v>
      </c>
    </row>
    <row r="158" spans="1:11" ht="28.5" customHeight="1">
      <c r="A158" s="27" t="s">
        <v>9</v>
      </c>
      <c r="B158" s="707">
        <v>5.9102563356101387E-3</v>
      </c>
      <c r="C158" s="5">
        <f t="shared" si="13"/>
        <v>27</v>
      </c>
      <c r="D158" s="707">
        <v>6.1129828062247357E-3</v>
      </c>
      <c r="E158" s="5">
        <f t="shared" si="14"/>
        <v>27</v>
      </c>
      <c r="F158" s="707">
        <v>3.3777348873170347E-2</v>
      </c>
      <c r="G158" s="5">
        <f t="shared" si="15"/>
        <v>28</v>
      </c>
      <c r="H158" s="707">
        <v>5.1274202721599306E-2</v>
      </c>
      <c r="I158" s="5">
        <f t="shared" si="16"/>
        <v>26</v>
      </c>
      <c r="J158" s="707">
        <v>6.1971922632492592E-2</v>
      </c>
      <c r="K158" s="5">
        <f t="shared" si="17"/>
        <v>23</v>
      </c>
    </row>
    <row r="159" spans="1:11" ht="28.5" customHeight="1">
      <c r="A159" s="27" t="s">
        <v>161</v>
      </c>
      <c r="B159" s="707">
        <v>2.0552583681504115E-3</v>
      </c>
      <c r="C159" s="5">
        <f t="shared" si="13"/>
        <v>28</v>
      </c>
      <c r="D159" s="707">
        <v>1.8098017973255911E-2</v>
      </c>
      <c r="E159" s="5">
        <f t="shared" si="14"/>
        <v>21</v>
      </c>
      <c r="F159" s="707">
        <v>1.0840019850301885</v>
      </c>
      <c r="G159" s="5">
        <f t="shared" si="15"/>
        <v>2</v>
      </c>
      <c r="H159" s="707">
        <v>1.0276291840752059</v>
      </c>
      <c r="I159" s="5">
        <f t="shared" si="16"/>
        <v>3</v>
      </c>
      <c r="J159" s="707">
        <v>0.41633662371961194</v>
      </c>
      <c r="K159" s="5">
        <f t="shared" si="17"/>
        <v>4</v>
      </c>
    </row>
    <row r="160" spans="1:11" ht="28.5" customHeight="1">
      <c r="A160" s="27" t="s">
        <v>11</v>
      </c>
      <c r="B160" s="707">
        <v>6.5775101799767199E-2</v>
      </c>
      <c r="C160" s="5">
        <f t="shared" si="13"/>
        <v>5</v>
      </c>
      <c r="D160" s="707">
        <v>4.8375877623376182E-2</v>
      </c>
      <c r="E160" s="5">
        <f t="shared" si="14"/>
        <v>12</v>
      </c>
      <c r="F160" s="707">
        <v>0.56874342611266593</v>
      </c>
      <c r="G160" s="5">
        <f t="shared" si="15"/>
        <v>4</v>
      </c>
      <c r="H160" s="707">
        <v>1.1200876280489407</v>
      </c>
      <c r="I160" s="5">
        <f t="shared" si="16"/>
        <v>2</v>
      </c>
      <c r="J160" s="707">
        <v>0.29357419289529124</v>
      </c>
      <c r="K160" s="5">
        <f t="shared" si="17"/>
        <v>10</v>
      </c>
    </row>
    <row r="161" spans="1:11" ht="28.5" customHeight="1">
      <c r="A161" s="27" t="s">
        <v>163</v>
      </c>
      <c r="B161" s="707">
        <v>1.3869106003636727E-2</v>
      </c>
      <c r="C161" s="5">
        <f t="shared" si="13"/>
        <v>19</v>
      </c>
      <c r="D161" s="707">
        <v>1.4289381943140871E-2</v>
      </c>
      <c r="E161" s="5">
        <f t="shared" si="14"/>
        <v>22</v>
      </c>
      <c r="F161" s="707">
        <v>0.10927174427107725</v>
      </c>
      <c r="G161" s="5">
        <f t="shared" si="15"/>
        <v>21</v>
      </c>
      <c r="H161" s="707">
        <v>0.11095284802909382</v>
      </c>
      <c r="I161" s="5">
        <f t="shared" si="16"/>
        <v>22</v>
      </c>
      <c r="J161" s="707">
        <v>0.11095284802909382</v>
      </c>
      <c r="K161" s="5">
        <f t="shared" si="17"/>
        <v>20</v>
      </c>
    </row>
    <row r="162" spans="1:11" ht="28.5" customHeight="1">
      <c r="A162" s="27" t="s">
        <v>13</v>
      </c>
      <c r="B162" s="707">
        <v>1.7209104660300237E-2</v>
      </c>
      <c r="C162" s="5">
        <f t="shared" si="13"/>
        <v>16</v>
      </c>
      <c r="D162" s="707">
        <v>0</v>
      </c>
      <c r="E162" s="5">
        <f t="shared" si="14"/>
        <v>31</v>
      </c>
      <c r="F162" s="707">
        <v>0.39141292059485799</v>
      </c>
      <c r="G162" s="5">
        <f t="shared" si="15"/>
        <v>9</v>
      </c>
      <c r="H162" s="707">
        <v>0.1293823197088266</v>
      </c>
      <c r="I162" s="5">
        <f t="shared" si="16"/>
        <v>21</v>
      </c>
      <c r="J162" s="707">
        <v>0.25750850039135392</v>
      </c>
      <c r="K162" s="5">
        <f t="shared" si="17"/>
        <v>11</v>
      </c>
    </row>
    <row r="163" spans="1:11" ht="28.5" customHeight="1">
      <c r="A163" s="27" t="s">
        <v>353</v>
      </c>
      <c r="B163" s="707">
        <v>3.5343983599148802E-2</v>
      </c>
      <c r="C163" s="5">
        <f t="shared" si="13"/>
        <v>11</v>
      </c>
      <c r="D163" s="707">
        <v>1.0968867369559104E-2</v>
      </c>
      <c r="E163" s="5">
        <f t="shared" si="14"/>
        <v>24</v>
      </c>
      <c r="F163" s="707">
        <v>1.7333647332130414E-2</v>
      </c>
      <c r="G163" s="5">
        <f t="shared" si="15"/>
        <v>29</v>
      </c>
      <c r="H163" s="707">
        <v>2.5375835058299028E-2</v>
      </c>
      <c r="I163" s="5">
        <f t="shared" si="16"/>
        <v>29</v>
      </c>
      <c r="J163" s="707">
        <v>4.3138919599108351E-2</v>
      </c>
      <c r="K163" s="5">
        <f t="shared" si="17"/>
        <v>25</v>
      </c>
    </row>
    <row r="164" spans="1:11" ht="28.5" customHeight="1">
      <c r="A164" s="27" t="s">
        <v>356</v>
      </c>
      <c r="B164" s="707">
        <v>1.0611451976017316E-2</v>
      </c>
      <c r="C164" s="5">
        <f t="shared" si="13"/>
        <v>20</v>
      </c>
      <c r="D164" s="707">
        <v>2.1565689619799239E-2</v>
      </c>
      <c r="E164" s="5">
        <f t="shared" si="14"/>
        <v>16</v>
      </c>
      <c r="F164" s="707">
        <v>5.0702471379790608E-2</v>
      </c>
      <c r="G164" s="5">
        <f t="shared" si="15"/>
        <v>25</v>
      </c>
      <c r="H164" s="707">
        <v>5.2058710326163611E-2</v>
      </c>
      <c r="I164" s="5">
        <f t="shared" si="16"/>
        <v>25</v>
      </c>
      <c r="J164" s="707">
        <v>1.8689270755513646E-2</v>
      </c>
      <c r="K164" s="5">
        <f t="shared" si="17"/>
        <v>28</v>
      </c>
    </row>
    <row r="165" spans="1:11" ht="28.5" customHeight="1">
      <c r="A165" s="27" t="s">
        <v>354</v>
      </c>
      <c r="B165" s="707">
        <v>3.2217264298669758E-2</v>
      </c>
      <c r="C165" s="5">
        <f t="shared" si="13"/>
        <v>12</v>
      </c>
      <c r="D165" s="707">
        <v>6.1873821823138414E-2</v>
      </c>
      <c r="E165" s="5">
        <f t="shared" si="14"/>
        <v>9</v>
      </c>
      <c r="F165" s="707">
        <v>7.5272868897446527E-2</v>
      </c>
      <c r="G165" s="5">
        <f t="shared" si="15"/>
        <v>22</v>
      </c>
      <c r="H165" s="707">
        <v>0.13339495753977865</v>
      </c>
      <c r="I165" s="5">
        <f t="shared" si="16"/>
        <v>20</v>
      </c>
      <c r="J165" s="707">
        <v>0.37666210108888393</v>
      </c>
      <c r="K165" s="5">
        <f t="shared" si="17"/>
        <v>5</v>
      </c>
    </row>
    <row r="166" spans="1:11" ht="28.5" customHeight="1">
      <c r="A166" s="27" t="s">
        <v>355</v>
      </c>
      <c r="B166" s="707">
        <v>1.5195988411544264E-2</v>
      </c>
      <c r="C166" s="5">
        <f t="shared" si="13"/>
        <v>18</v>
      </c>
      <c r="D166" s="707">
        <v>2.0806496394553117E-2</v>
      </c>
      <c r="E166" s="5">
        <f t="shared" si="14"/>
        <v>18</v>
      </c>
      <c r="F166" s="707">
        <v>0.31269783238142312</v>
      </c>
      <c r="G166" s="5">
        <f t="shared" si="15"/>
        <v>13</v>
      </c>
      <c r="H166" s="707">
        <v>0.1857885558653927</v>
      </c>
      <c r="I166" s="5">
        <f t="shared" si="16"/>
        <v>18</v>
      </c>
      <c r="J166" s="707">
        <v>4.5587965234632793E-2</v>
      </c>
      <c r="K166" s="5">
        <f t="shared" si="17"/>
        <v>24</v>
      </c>
    </row>
    <row r="167" spans="1:11" ht="28.5" customHeight="1">
      <c r="A167" s="27" t="s">
        <v>18</v>
      </c>
      <c r="B167" s="707">
        <v>5.2129561756225747E-2</v>
      </c>
      <c r="C167" s="5">
        <f t="shared" si="13"/>
        <v>7</v>
      </c>
      <c r="D167" s="707">
        <v>0.16263199090366945</v>
      </c>
      <c r="E167" s="5">
        <f t="shared" si="14"/>
        <v>4</v>
      </c>
      <c r="F167" s="707">
        <v>0.4606988275755684</v>
      </c>
      <c r="G167" s="5">
        <f t="shared" si="15"/>
        <v>6</v>
      </c>
      <c r="H167" s="707">
        <v>0.34470800229801718</v>
      </c>
      <c r="I167" s="5">
        <f t="shared" si="16"/>
        <v>7</v>
      </c>
      <c r="J167" s="707">
        <v>0.20964040980243426</v>
      </c>
      <c r="K167" s="5">
        <f t="shared" si="17"/>
        <v>13</v>
      </c>
    </row>
    <row r="168" spans="1:11" ht="28.5" customHeight="1">
      <c r="A168" s="27" t="s">
        <v>169</v>
      </c>
      <c r="B168" s="707">
        <v>7.7642960969433045E-3</v>
      </c>
      <c r="C168" s="5">
        <f t="shared" si="13"/>
        <v>25</v>
      </c>
      <c r="D168" s="707">
        <v>8.4410008026401979E-3</v>
      </c>
      <c r="E168" s="5">
        <f t="shared" si="14"/>
        <v>26</v>
      </c>
      <c r="F168" s="707">
        <v>5.9431293977520151E-2</v>
      </c>
      <c r="G168" s="5">
        <f t="shared" si="15"/>
        <v>24</v>
      </c>
      <c r="H168" s="707">
        <v>7.811784146465893E-2</v>
      </c>
      <c r="I168" s="5">
        <f t="shared" si="16"/>
        <v>24</v>
      </c>
      <c r="J168" s="707">
        <v>1.7451858199551463E-2</v>
      </c>
      <c r="K168" s="5">
        <f t="shared" si="17"/>
        <v>29</v>
      </c>
    </row>
    <row r="169" spans="1:11" ht="28.5" customHeight="1">
      <c r="A169" s="27" t="s">
        <v>20</v>
      </c>
      <c r="B169" s="707">
        <v>4.1431342955483778E-2</v>
      </c>
      <c r="C169" s="5">
        <f t="shared" si="13"/>
        <v>9</v>
      </c>
      <c r="D169" s="707">
        <v>0.19887228105536356</v>
      </c>
      <c r="E169" s="5">
        <f t="shared" si="14"/>
        <v>2</v>
      </c>
      <c r="F169" s="707">
        <v>4.0183632007311551E-2</v>
      </c>
      <c r="G169" s="5">
        <f t="shared" si="15"/>
        <v>26</v>
      </c>
      <c r="H169" s="707">
        <v>1.563308423298148E-2</v>
      </c>
      <c r="I169" s="5">
        <f t="shared" si="16"/>
        <v>30</v>
      </c>
      <c r="J169" s="707">
        <v>8.6238844947198311E-3</v>
      </c>
      <c r="K169" s="5">
        <f t="shared" si="17"/>
        <v>30</v>
      </c>
    </row>
    <row r="170" spans="1:11" ht="28.5" customHeight="1">
      <c r="A170" s="27" t="s">
        <v>357</v>
      </c>
      <c r="B170" s="707">
        <v>1.0079086851226948E-2</v>
      </c>
      <c r="C170" s="5">
        <f t="shared" si="13"/>
        <v>21</v>
      </c>
      <c r="D170" s="707">
        <v>3.8059835423289813E-2</v>
      </c>
      <c r="E170" s="5">
        <f t="shared" si="14"/>
        <v>14</v>
      </c>
      <c r="F170" s="707">
        <v>3.9052700695201725E-2</v>
      </c>
      <c r="G170" s="5">
        <f t="shared" si="15"/>
        <v>27</v>
      </c>
      <c r="H170" s="707">
        <v>4.1264082437187335E-2</v>
      </c>
      <c r="I170" s="5">
        <f t="shared" si="16"/>
        <v>28</v>
      </c>
      <c r="J170" s="707">
        <v>5.5660628879910003E-3</v>
      </c>
      <c r="K170" s="5">
        <f t="shared" si="17"/>
        <v>31</v>
      </c>
    </row>
    <row r="171" spans="1:11" ht="28.5" customHeight="1">
      <c r="A171" s="27" t="s">
        <v>22</v>
      </c>
      <c r="B171" s="707">
        <v>0.1928082308543668</v>
      </c>
      <c r="C171" s="5">
        <f t="shared" si="13"/>
        <v>2</v>
      </c>
      <c r="D171" s="707">
        <v>0.19674863867309589</v>
      </c>
      <c r="E171" s="5">
        <f t="shared" si="14"/>
        <v>3</v>
      </c>
      <c r="F171" s="707">
        <v>0.25503949916395097</v>
      </c>
      <c r="G171" s="5">
        <f t="shared" si="15"/>
        <v>15</v>
      </c>
      <c r="H171" s="707">
        <v>0.21346140286977464</v>
      </c>
      <c r="I171" s="5">
        <f t="shared" si="16"/>
        <v>15</v>
      </c>
      <c r="J171" s="707">
        <v>1.0894548238127644</v>
      </c>
      <c r="K171" s="5">
        <f t="shared" si="17"/>
        <v>1</v>
      </c>
    </row>
    <row r="172" spans="1:11" ht="28.5" customHeight="1">
      <c r="A172" s="27" t="s">
        <v>23</v>
      </c>
      <c r="B172" s="707">
        <v>4.2414854492693832E-2</v>
      </c>
      <c r="C172" s="5">
        <f t="shared" si="13"/>
        <v>8</v>
      </c>
      <c r="D172" s="707">
        <v>8.9222185826054977E-3</v>
      </c>
      <c r="E172" s="5">
        <f t="shared" si="14"/>
        <v>25</v>
      </c>
      <c r="F172" s="707">
        <v>1.4278295030194212</v>
      </c>
      <c r="G172" s="5">
        <f t="shared" si="15"/>
        <v>1</v>
      </c>
      <c r="H172" s="707">
        <v>0.72036620186944089</v>
      </c>
      <c r="I172" s="5">
        <f t="shared" si="16"/>
        <v>4</v>
      </c>
      <c r="J172" s="707">
        <v>0.13040165620731112</v>
      </c>
      <c r="K172" s="5">
        <f t="shared" si="17"/>
        <v>18</v>
      </c>
    </row>
    <row r="173" spans="1:11" ht="28.5" customHeight="1">
      <c r="A173" s="27" t="s">
        <v>24</v>
      </c>
      <c r="B173" s="707">
        <v>7.6128368690957324E-3</v>
      </c>
      <c r="C173" s="5">
        <f t="shared" si="13"/>
        <v>26</v>
      </c>
      <c r="D173" s="707">
        <v>2.5376122896985775E-3</v>
      </c>
      <c r="E173" s="5">
        <f t="shared" si="14"/>
        <v>29</v>
      </c>
      <c r="F173" s="707">
        <v>0.22576290670685012</v>
      </c>
      <c r="G173" s="5">
        <f t="shared" si="15"/>
        <v>16</v>
      </c>
      <c r="H173" s="707">
        <v>0.18338478146888385</v>
      </c>
      <c r="I173" s="5">
        <f t="shared" si="16"/>
        <v>19</v>
      </c>
      <c r="J173" s="707">
        <v>2.8759605949917208E-2</v>
      </c>
      <c r="K173" s="5">
        <f t="shared" si="17"/>
        <v>27</v>
      </c>
    </row>
    <row r="174" spans="1:11" ht="28.5" customHeight="1">
      <c r="A174" s="27" t="s">
        <v>122</v>
      </c>
      <c r="B174" s="707">
        <v>8.1413436075666278E-3</v>
      </c>
      <c r="C174" s="5">
        <f t="shared" si="13"/>
        <v>24</v>
      </c>
      <c r="D174" s="707">
        <v>2.1043769396143608E-2</v>
      </c>
      <c r="E174" s="5">
        <f t="shared" si="14"/>
        <v>17</v>
      </c>
      <c r="F174" s="707">
        <v>9.2258377841843223E-3</v>
      </c>
      <c r="G174" s="5">
        <f t="shared" si="15"/>
        <v>30</v>
      </c>
      <c r="H174" s="707">
        <v>3.5742484130780318E-3</v>
      </c>
      <c r="I174" s="5">
        <f t="shared" si="16"/>
        <v>31</v>
      </c>
      <c r="J174" s="707">
        <v>3.7376862678640786E-2</v>
      </c>
      <c r="K174" s="5">
        <f t="shared" si="17"/>
        <v>26</v>
      </c>
    </row>
    <row r="175" spans="1:11" ht="28.5" customHeight="1">
      <c r="A175" s="27" t="s">
        <v>360</v>
      </c>
      <c r="B175" s="707">
        <v>9.3990011273482731E-3</v>
      </c>
      <c r="C175" s="5">
        <f t="shared" si="13"/>
        <v>23</v>
      </c>
      <c r="D175" s="707">
        <v>2.0174284562629687E-2</v>
      </c>
      <c r="E175" s="5">
        <f t="shared" si="14"/>
        <v>19</v>
      </c>
      <c r="F175" s="707">
        <v>0.3441712805667923</v>
      </c>
      <c r="G175" s="5">
        <f t="shared" si="15"/>
        <v>11</v>
      </c>
      <c r="H175" s="707">
        <v>0.24880498698537645</v>
      </c>
      <c r="I175" s="5">
        <f t="shared" si="16"/>
        <v>12</v>
      </c>
      <c r="J175" s="707">
        <v>0.12007223940187418</v>
      </c>
      <c r="K175" s="5">
        <f t="shared" si="17"/>
        <v>19</v>
      </c>
    </row>
    <row r="176" spans="1:11" ht="28.5" customHeight="1">
      <c r="A176" s="27" t="s">
        <v>123</v>
      </c>
      <c r="B176" s="707">
        <v>4.0846839165055042E-2</v>
      </c>
      <c r="C176" s="5">
        <f t="shared" si="13"/>
        <v>10</v>
      </c>
      <c r="D176" s="707">
        <v>5.1933838366998546E-2</v>
      </c>
      <c r="E176" s="5">
        <f t="shared" si="14"/>
        <v>11</v>
      </c>
      <c r="F176" s="707">
        <v>0.111220107783707</v>
      </c>
      <c r="G176" s="5">
        <f t="shared" si="15"/>
        <v>20</v>
      </c>
      <c r="H176" s="707">
        <v>0.28301024278645276</v>
      </c>
      <c r="I176" s="5">
        <f t="shared" si="16"/>
        <v>9</v>
      </c>
      <c r="J176" s="707">
        <v>0.19314719662333169</v>
      </c>
      <c r="K176" s="5">
        <f t="shared" si="17"/>
        <v>15</v>
      </c>
    </row>
    <row r="177" spans="1:11" ht="28.5" customHeight="1">
      <c r="A177" s="27" t="s">
        <v>361</v>
      </c>
      <c r="B177" s="707">
        <v>0.13823693110942317</v>
      </c>
      <c r="C177" s="5">
        <f t="shared" si="13"/>
        <v>4</v>
      </c>
      <c r="D177" s="707">
        <v>8.2622073152231218E-2</v>
      </c>
      <c r="E177" s="5">
        <f t="shared" si="14"/>
        <v>7</v>
      </c>
      <c r="F177" s="707">
        <v>0.56094986227325994</v>
      </c>
      <c r="G177" s="5">
        <f t="shared" si="15"/>
        <v>5</v>
      </c>
      <c r="H177" s="707">
        <v>0.6051616738147686</v>
      </c>
      <c r="I177" s="5">
        <f t="shared" si="16"/>
        <v>6</v>
      </c>
      <c r="J177" s="707">
        <v>0.72399342067294137</v>
      </c>
      <c r="K177" s="5">
        <f t="shared" si="17"/>
        <v>2</v>
      </c>
    </row>
    <row r="178" spans="1:11" ht="28.5" customHeight="1">
      <c r="A178" s="27" t="s">
        <v>29</v>
      </c>
      <c r="B178" s="707">
        <v>0.6425923546395802</v>
      </c>
      <c r="C178" s="5">
        <f t="shared" si="13"/>
        <v>1</v>
      </c>
      <c r="D178" s="707">
        <v>0.5632394923032038</v>
      </c>
      <c r="E178" s="5">
        <f t="shared" si="14"/>
        <v>1</v>
      </c>
      <c r="F178" s="707">
        <v>0.37695680540983739</v>
      </c>
      <c r="G178" s="5">
        <f t="shared" si="15"/>
        <v>10</v>
      </c>
      <c r="H178" s="707">
        <v>0.20882332193783251</v>
      </c>
      <c r="I178" s="5">
        <f t="shared" si="16"/>
        <v>16</v>
      </c>
      <c r="J178" s="707">
        <v>0.19500413151547596</v>
      </c>
      <c r="K178" s="5">
        <f t="shared" si="17"/>
        <v>14</v>
      </c>
    </row>
    <row r="179" spans="1:11" ht="28.5" customHeight="1">
      <c r="A179" s="27" t="s">
        <v>30</v>
      </c>
      <c r="B179" s="707">
        <v>0.14468188932140716</v>
      </c>
      <c r="C179" s="5">
        <f t="shared" si="13"/>
        <v>3</v>
      </c>
      <c r="D179" s="707">
        <v>5.9731055224434152E-3</v>
      </c>
      <c r="E179" s="5">
        <f t="shared" si="14"/>
        <v>28</v>
      </c>
      <c r="F179" s="707">
        <v>0.66810291399181909</v>
      </c>
      <c r="G179" s="5">
        <f t="shared" si="15"/>
        <v>3</v>
      </c>
      <c r="H179" s="707">
        <v>1.586191355404418</v>
      </c>
      <c r="I179" s="5">
        <f t="shared" si="16"/>
        <v>1</v>
      </c>
      <c r="J179" s="707">
        <v>0.66810291399181909</v>
      </c>
      <c r="K179" s="5">
        <f t="shared" si="17"/>
        <v>3</v>
      </c>
    </row>
    <row r="180" spans="1:11" ht="28.5" customHeight="1">
      <c r="A180" s="27" t="s">
        <v>31</v>
      </c>
      <c r="B180" s="707">
        <v>1.7118601727505151E-2</v>
      </c>
      <c r="C180" s="5">
        <f t="shared" si="13"/>
        <v>17</v>
      </c>
      <c r="D180" s="707">
        <v>0.13259976365143178</v>
      </c>
      <c r="E180" s="5">
        <f t="shared" si="14"/>
        <v>6</v>
      </c>
      <c r="F180" s="707">
        <v>0.1563807401053173</v>
      </c>
      <c r="G180" s="5">
        <f t="shared" si="15"/>
        <v>19</v>
      </c>
      <c r="H180" s="707">
        <v>0.26290933599067029</v>
      </c>
      <c r="I180" s="5">
        <f t="shared" si="16"/>
        <v>11</v>
      </c>
      <c r="J180" s="707">
        <v>0.21166919703604339</v>
      </c>
      <c r="K180" s="5">
        <f t="shared" si="17"/>
        <v>12</v>
      </c>
    </row>
    <row r="181" spans="1:11" ht="28.5" customHeight="1">
      <c r="A181" s="27" t="s">
        <v>182</v>
      </c>
      <c r="B181" s="707">
        <v>2.7230898194081456E-2</v>
      </c>
      <c r="C181" s="5">
        <f t="shared" si="13"/>
        <v>13</v>
      </c>
      <c r="D181" s="707">
        <v>2.9511485917835777E-2</v>
      </c>
      <c r="E181" s="5">
        <f t="shared" si="14"/>
        <v>15</v>
      </c>
      <c r="F181" s="707">
        <v>0.17444794155583432</v>
      </c>
      <c r="G181" s="5">
        <f t="shared" si="15"/>
        <v>18</v>
      </c>
      <c r="H181" s="707">
        <v>0.27928689960304792</v>
      </c>
      <c r="I181" s="5">
        <f t="shared" si="16"/>
        <v>10</v>
      </c>
      <c r="J181" s="707">
        <v>0.33272753730893279</v>
      </c>
      <c r="K181" s="5">
        <f t="shared" si="17"/>
        <v>9</v>
      </c>
    </row>
    <row r="182" spans="1:11" ht="28.5" customHeight="1">
      <c r="A182" s="27" t="s">
        <v>125</v>
      </c>
      <c r="B182" s="707">
        <v>2.2312609319659827E-2</v>
      </c>
      <c r="C182" s="5">
        <f t="shared" si="13"/>
        <v>15</v>
      </c>
      <c r="D182" s="707">
        <v>1.3859921666529643E-2</v>
      </c>
      <c r="E182" s="5">
        <f t="shared" si="14"/>
        <v>23</v>
      </c>
      <c r="F182" s="707">
        <v>0.33990991746300725</v>
      </c>
      <c r="G182" s="5">
        <f t="shared" si="15"/>
        <v>12</v>
      </c>
      <c r="H182" s="707">
        <v>0.19292016525967717</v>
      </c>
      <c r="I182" s="5">
        <f t="shared" si="16"/>
        <v>17</v>
      </c>
      <c r="J182" s="707">
        <v>0.15649902581310154</v>
      </c>
      <c r="K182" s="5">
        <f t="shared" si="17"/>
        <v>16</v>
      </c>
    </row>
    <row r="183" spans="1:11" ht="28.5" customHeight="1">
      <c r="A183" s="27" t="s">
        <v>34</v>
      </c>
      <c r="B183" s="707">
        <v>1.0949827807327389E-3</v>
      </c>
      <c r="C183" s="5">
        <f t="shared" si="13"/>
        <v>29</v>
      </c>
      <c r="D183" s="707">
        <v>1.4388073738828189E-3</v>
      </c>
      <c r="E183" s="5">
        <f t="shared" si="14"/>
        <v>30</v>
      </c>
      <c r="F183" s="707">
        <v>4.4894294010042295E-3</v>
      </c>
      <c r="G183" s="5">
        <f t="shared" si="15"/>
        <v>31</v>
      </c>
      <c r="H183" s="707">
        <v>0.10511834695034292</v>
      </c>
      <c r="I183" s="5">
        <f t="shared" si="16"/>
        <v>23</v>
      </c>
      <c r="J183" s="707">
        <v>8.1028725774222682E-2</v>
      </c>
      <c r="K183" s="5">
        <f t="shared" si="17"/>
        <v>21</v>
      </c>
    </row>
    <row r="184" spans="1:11" ht="28.5" customHeight="1">
      <c r="A184" s="27" t="s">
        <v>35</v>
      </c>
      <c r="B184" s="707">
        <v>3.4470634877683138E-4</v>
      </c>
      <c r="C184" s="5">
        <f t="shared" si="13"/>
        <v>30</v>
      </c>
      <c r="D184" s="707">
        <v>4.4639472166599664E-2</v>
      </c>
      <c r="E184" s="5">
        <f t="shared" si="14"/>
        <v>13</v>
      </c>
      <c r="F184" s="707">
        <v>0.42174821772845317</v>
      </c>
      <c r="G184" s="5">
        <f t="shared" si="15"/>
        <v>7</v>
      </c>
      <c r="H184" s="707">
        <v>0.6652832531392846</v>
      </c>
      <c r="I184" s="5">
        <f t="shared" si="16"/>
        <v>5</v>
      </c>
      <c r="J184" s="707">
        <v>0.3431551702073356</v>
      </c>
      <c r="K184" s="5">
        <f t="shared" si="17"/>
        <v>7</v>
      </c>
    </row>
    <row r="185" spans="1:11" ht="28.5" customHeight="1">
      <c r="A185" s="27" t="s">
        <v>186</v>
      </c>
      <c r="B185" s="707">
        <v>2.2957136066981571E-4</v>
      </c>
      <c r="C185" s="5">
        <f t="shared" si="13"/>
        <v>31</v>
      </c>
      <c r="D185" s="707">
        <v>0.13854631616423377</v>
      </c>
      <c r="E185" s="5">
        <f t="shared" si="14"/>
        <v>5</v>
      </c>
      <c r="F185" s="707">
        <v>6.7034837315586182E-2</v>
      </c>
      <c r="G185" s="5">
        <f t="shared" si="15"/>
        <v>23</v>
      </c>
      <c r="H185" s="707">
        <v>4.7521271658651852E-2</v>
      </c>
      <c r="I185" s="5">
        <f t="shared" si="16"/>
        <v>27</v>
      </c>
      <c r="J185" s="707">
        <v>7.5942206109575042E-2</v>
      </c>
      <c r="K185" s="5">
        <f t="shared" si="17"/>
        <v>22</v>
      </c>
    </row>
    <row r="186" spans="1:11" s="712" customFormat="1" ht="19.5" customHeight="1">
      <c r="A186" s="711" t="s">
        <v>833</v>
      </c>
    </row>
    <row r="187" spans="1:11" s="712" customFormat="1" ht="19.5" customHeight="1">
      <c r="A187" s="711" t="s">
        <v>362</v>
      </c>
    </row>
    <row r="188" spans="1:11" s="225" customFormat="1" ht="28.5" customHeight="1">
      <c r="A188" s="226"/>
    </row>
    <row r="189" spans="1:11" s="225" customFormat="1" ht="28.5" customHeight="1">
      <c r="A189" s="438" t="s">
        <v>818</v>
      </c>
      <c r="B189" s="224"/>
      <c r="C189" s="224"/>
      <c r="K189" s="226" t="s">
        <v>0</v>
      </c>
    </row>
    <row r="190" spans="1:11" s="225" customFormat="1" ht="28.5" customHeight="1">
      <c r="A190" s="527" t="s">
        <v>1</v>
      </c>
      <c r="B190" s="700" t="s">
        <v>842</v>
      </c>
      <c r="C190" s="701"/>
      <c r="D190" s="700" t="s">
        <v>841</v>
      </c>
      <c r="E190" s="701"/>
      <c r="F190" s="700" t="s">
        <v>832</v>
      </c>
      <c r="G190" s="701"/>
      <c r="H190" s="700" t="s">
        <v>834</v>
      </c>
      <c r="I190" s="701"/>
      <c r="J190" s="700">
        <v>1399</v>
      </c>
      <c r="K190" s="701"/>
    </row>
    <row r="191" spans="1:11" ht="28.5" customHeight="1">
      <c r="A191" s="528"/>
      <c r="B191" s="495" t="s">
        <v>83</v>
      </c>
      <c r="C191" s="495" t="s">
        <v>3</v>
      </c>
      <c r="D191" s="495" t="s">
        <v>83</v>
      </c>
      <c r="E191" s="495" t="s">
        <v>3</v>
      </c>
      <c r="F191" s="495" t="s">
        <v>83</v>
      </c>
      <c r="G191" s="495" t="s">
        <v>3</v>
      </c>
      <c r="H191" s="495" t="s">
        <v>83</v>
      </c>
      <c r="I191" s="495" t="s">
        <v>3</v>
      </c>
      <c r="J191" s="495" t="s">
        <v>83</v>
      </c>
      <c r="K191" s="495" t="s">
        <v>3</v>
      </c>
    </row>
    <row r="192" spans="1:11" ht="28.5" customHeight="1">
      <c r="A192" s="17" t="s">
        <v>4</v>
      </c>
      <c r="B192" s="707">
        <v>7.0999999999999994E-2</v>
      </c>
      <c r="C192" s="19" t="s">
        <v>352</v>
      </c>
      <c r="D192" s="707">
        <v>6.3E-2</v>
      </c>
      <c r="E192" s="19" t="s">
        <v>352</v>
      </c>
      <c r="F192" s="707">
        <v>2.8000000000000001E-2</v>
      </c>
      <c r="G192" s="19" t="s">
        <v>352</v>
      </c>
      <c r="H192" s="707">
        <v>4.2999999999999997E-2</v>
      </c>
      <c r="I192" s="19" t="s">
        <v>352</v>
      </c>
      <c r="J192" s="707">
        <v>0.16</v>
      </c>
      <c r="K192" s="19" t="s">
        <v>352</v>
      </c>
    </row>
    <row r="193" spans="1:11" ht="28.5" customHeight="1">
      <c r="A193" s="27" t="s">
        <v>6</v>
      </c>
      <c r="B193" s="707">
        <v>0.1389524142390007</v>
      </c>
      <c r="C193" s="5">
        <f>RANK(B193,$B$193:$B$223)</f>
        <v>4</v>
      </c>
      <c r="D193" s="707">
        <v>1.2612758156337715E-2</v>
      </c>
      <c r="E193" s="5">
        <f>RANK(D193,$D$193:$D$223)</f>
        <v>20</v>
      </c>
      <c r="F193" s="707">
        <v>0</v>
      </c>
      <c r="G193" s="5">
        <f>RANK(F193,$F$193:$F$223)</f>
        <v>28</v>
      </c>
      <c r="H193" s="707">
        <v>8.4085054375584757E-3</v>
      </c>
      <c r="I193" s="5">
        <f>RANK(H193,$H$193:$H$223)</f>
        <v>18</v>
      </c>
      <c r="J193" s="707">
        <v>4.6879219636982274E-3</v>
      </c>
      <c r="K193" s="5">
        <f>RANK(J193,$J$193:$J$223)</f>
        <v>27</v>
      </c>
    </row>
    <row r="194" spans="1:11" ht="28.5" customHeight="1">
      <c r="A194" s="27" t="s">
        <v>7</v>
      </c>
      <c r="B194" s="707">
        <v>4.5530736157719916E-2</v>
      </c>
      <c r="C194" s="5">
        <f t="shared" ref="C194:C223" si="18">RANK(B194,$B$193:$B$223)</f>
        <v>14</v>
      </c>
      <c r="D194" s="707">
        <v>0.19315451836518455</v>
      </c>
      <c r="E194" s="5">
        <f t="shared" ref="E194:E223" si="19">RANK(D194,$D$193:$D$223)</f>
        <v>3</v>
      </c>
      <c r="F194" s="707">
        <v>0.18167369748279821</v>
      </c>
      <c r="G194" s="5">
        <f t="shared" ref="G194:G223" si="20">RANK(F194,$F$193:$F$223)</f>
        <v>2</v>
      </c>
      <c r="H194" s="707">
        <v>0.11276456940628943</v>
      </c>
      <c r="I194" s="5">
        <f t="shared" ref="I194:I223" si="21">RANK(H194,$H$193:$H$223)</f>
        <v>6</v>
      </c>
      <c r="J194" s="707">
        <v>0.10204980737144873</v>
      </c>
      <c r="K194" s="5">
        <f t="shared" ref="K194:K223" si="22">RANK(J194,$J$193:$J$223)</f>
        <v>11</v>
      </c>
    </row>
    <row r="195" spans="1:11" ht="28.5" customHeight="1">
      <c r="A195" s="27" t="s">
        <v>8</v>
      </c>
      <c r="B195" s="707">
        <v>0.93043897621642913</v>
      </c>
      <c r="C195" s="5">
        <f t="shared" si="18"/>
        <v>1</v>
      </c>
      <c r="D195" s="707">
        <v>9.1552893358377886E-3</v>
      </c>
      <c r="E195" s="5">
        <f t="shared" si="19"/>
        <v>22</v>
      </c>
      <c r="F195" s="707">
        <v>2.8337800325212201E-2</v>
      </c>
      <c r="G195" s="5">
        <f t="shared" si="20"/>
        <v>12</v>
      </c>
      <c r="H195" s="707">
        <v>2.2955580111136711E-2</v>
      </c>
      <c r="I195" s="5">
        <f t="shared" si="21"/>
        <v>13</v>
      </c>
      <c r="J195" s="707">
        <v>5.2361715508609406E-3</v>
      </c>
      <c r="K195" s="5">
        <f t="shared" si="22"/>
        <v>26</v>
      </c>
    </row>
    <row r="196" spans="1:11" ht="28.5" customHeight="1">
      <c r="A196" s="27" t="s">
        <v>9</v>
      </c>
      <c r="B196" s="707">
        <v>1.0960370231687605E-2</v>
      </c>
      <c r="C196" s="5">
        <f t="shared" si="18"/>
        <v>20</v>
      </c>
      <c r="D196" s="707">
        <v>2.0688868639631673E-3</v>
      </c>
      <c r="E196" s="5">
        <f t="shared" si="19"/>
        <v>26</v>
      </c>
      <c r="F196" s="707">
        <v>7.4087590117253655E-3</v>
      </c>
      <c r="G196" s="5">
        <f t="shared" si="20"/>
        <v>19</v>
      </c>
      <c r="H196" s="707">
        <v>5.525873034089656E-4</v>
      </c>
      <c r="I196" s="5">
        <f t="shared" si="21"/>
        <v>26</v>
      </c>
      <c r="J196" s="707">
        <v>3.0417168116146517E-2</v>
      </c>
      <c r="K196" s="5">
        <f t="shared" si="22"/>
        <v>21</v>
      </c>
    </row>
    <row r="197" spans="1:11" ht="28.5" customHeight="1">
      <c r="A197" s="27" t="s">
        <v>161</v>
      </c>
      <c r="B197" s="707">
        <v>0</v>
      </c>
      <c r="C197" s="5">
        <f t="shared" si="18"/>
        <v>27</v>
      </c>
      <c r="D197" s="707">
        <v>0</v>
      </c>
      <c r="E197" s="5">
        <f t="shared" si="19"/>
        <v>29</v>
      </c>
      <c r="F197" s="707">
        <v>3.5399234509610106E-2</v>
      </c>
      <c r="G197" s="5">
        <f t="shared" si="20"/>
        <v>10</v>
      </c>
      <c r="H197" s="707">
        <v>0</v>
      </c>
      <c r="I197" s="5">
        <f t="shared" si="21"/>
        <v>29</v>
      </c>
      <c r="J197" s="707">
        <v>4.057961029150426E-2</v>
      </c>
      <c r="K197" s="5">
        <f t="shared" si="22"/>
        <v>18</v>
      </c>
    </row>
    <row r="198" spans="1:11" ht="28.5" customHeight="1">
      <c r="A198" s="27" t="s">
        <v>11</v>
      </c>
      <c r="B198" s="707">
        <v>0.10176603729841954</v>
      </c>
      <c r="C198" s="5">
        <f t="shared" si="18"/>
        <v>6</v>
      </c>
      <c r="D198" s="707">
        <v>6.1754597041065444E-2</v>
      </c>
      <c r="E198" s="5">
        <f t="shared" si="19"/>
        <v>11</v>
      </c>
      <c r="F198" s="707">
        <v>2.2932794541095907E-2</v>
      </c>
      <c r="G198" s="5">
        <f t="shared" si="20"/>
        <v>14</v>
      </c>
      <c r="H198" s="707">
        <v>2.0279304882885096E-2</v>
      </c>
      <c r="I198" s="5">
        <f t="shared" si="21"/>
        <v>14</v>
      </c>
      <c r="J198" s="707">
        <v>1.343584828845404E-2</v>
      </c>
      <c r="K198" s="5">
        <f t="shared" si="22"/>
        <v>24</v>
      </c>
    </row>
    <row r="199" spans="1:11" ht="28.5" customHeight="1">
      <c r="A199" s="27" t="s">
        <v>163</v>
      </c>
      <c r="B199" s="707">
        <v>9.3801054043496281E-3</v>
      </c>
      <c r="C199" s="5">
        <f t="shared" si="18"/>
        <v>21</v>
      </c>
      <c r="D199" s="707">
        <v>5.7106203722894812E-4</v>
      </c>
      <c r="E199" s="5">
        <f t="shared" si="19"/>
        <v>27</v>
      </c>
      <c r="F199" s="707">
        <v>1.0535691751601237E-3</v>
      </c>
      <c r="G199" s="5">
        <f t="shared" si="20"/>
        <v>24</v>
      </c>
      <c r="H199" s="707">
        <v>5.2459275053134639E-3</v>
      </c>
      <c r="I199" s="5">
        <f t="shared" si="21"/>
        <v>22</v>
      </c>
      <c r="J199" s="707">
        <v>4.3347588775894424E-2</v>
      </c>
      <c r="K199" s="5">
        <f t="shared" si="22"/>
        <v>17</v>
      </c>
    </row>
    <row r="200" spans="1:11" ht="28.5" customHeight="1">
      <c r="A200" s="27" t="s">
        <v>13</v>
      </c>
      <c r="B200" s="707">
        <v>3.5519845572944297E-2</v>
      </c>
      <c r="C200" s="5">
        <f t="shared" si="18"/>
        <v>16</v>
      </c>
      <c r="D200" s="707">
        <v>3.9416189264689677E-2</v>
      </c>
      <c r="E200" s="5">
        <f t="shared" si="19"/>
        <v>16</v>
      </c>
      <c r="F200" s="707">
        <v>5.4518395715878971E-2</v>
      </c>
      <c r="G200" s="5">
        <f t="shared" si="20"/>
        <v>7</v>
      </c>
      <c r="H200" s="707">
        <v>0.36416477328818203</v>
      </c>
      <c r="I200" s="5">
        <f t="shared" si="21"/>
        <v>1</v>
      </c>
      <c r="J200" s="707">
        <v>0.29415457549839602</v>
      </c>
      <c r="K200" s="5">
        <f t="shared" si="22"/>
        <v>3</v>
      </c>
    </row>
    <row r="201" spans="1:11" ht="28.5" customHeight="1">
      <c r="A201" s="27" t="s">
        <v>353</v>
      </c>
      <c r="B201" s="707">
        <v>2.5258997434802106E-2</v>
      </c>
      <c r="C201" s="5">
        <f t="shared" si="18"/>
        <v>18</v>
      </c>
      <c r="D201" s="707">
        <v>2.4380386105445857E-2</v>
      </c>
      <c r="E201" s="5">
        <f t="shared" si="19"/>
        <v>18</v>
      </c>
      <c r="F201" s="707">
        <v>7.811006692619317E-2</v>
      </c>
      <c r="G201" s="5">
        <f t="shared" si="20"/>
        <v>4</v>
      </c>
      <c r="H201" s="707">
        <v>3.535457473549157E-2</v>
      </c>
      <c r="I201" s="5">
        <f t="shared" si="21"/>
        <v>12</v>
      </c>
      <c r="J201" s="707">
        <v>8.831907388824406E-2</v>
      </c>
      <c r="K201" s="5">
        <f t="shared" si="22"/>
        <v>13</v>
      </c>
    </row>
    <row r="202" spans="1:11" ht="28.5" customHeight="1">
      <c r="A202" s="27" t="s">
        <v>356</v>
      </c>
      <c r="B202" s="707">
        <v>0</v>
      </c>
      <c r="C202" s="5">
        <f t="shared" si="18"/>
        <v>27</v>
      </c>
      <c r="D202" s="707">
        <v>0</v>
      </c>
      <c r="E202" s="5">
        <f t="shared" si="19"/>
        <v>29</v>
      </c>
      <c r="F202" s="707">
        <v>0</v>
      </c>
      <c r="G202" s="5">
        <f t="shared" si="20"/>
        <v>28</v>
      </c>
      <c r="H202" s="707">
        <v>0</v>
      </c>
      <c r="I202" s="5">
        <f t="shared" si="21"/>
        <v>29</v>
      </c>
      <c r="J202" s="707">
        <v>4.0587914912731662E-6</v>
      </c>
      <c r="K202" s="5">
        <f t="shared" si="22"/>
        <v>29</v>
      </c>
    </row>
    <row r="203" spans="1:11" ht="28.5" customHeight="1">
      <c r="A203" s="27" t="s">
        <v>354</v>
      </c>
      <c r="B203" s="707">
        <v>5.5193034797952796E-2</v>
      </c>
      <c r="C203" s="5">
        <f t="shared" si="18"/>
        <v>13</v>
      </c>
      <c r="D203" s="707">
        <v>3.0255181036259763E-3</v>
      </c>
      <c r="E203" s="5">
        <f t="shared" si="19"/>
        <v>25</v>
      </c>
      <c r="F203" s="707">
        <v>3.8931713400475782E-3</v>
      </c>
      <c r="G203" s="5">
        <f t="shared" si="20"/>
        <v>22</v>
      </c>
      <c r="H203" s="707">
        <v>7.6863707298101842E-3</v>
      </c>
      <c r="I203" s="5">
        <f t="shared" si="21"/>
        <v>20</v>
      </c>
      <c r="J203" s="707">
        <v>1.4838775209222074E-2</v>
      </c>
      <c r="K203" s="5">
        <f t="shared" si="22"/>
        <v>23</v>
      </c>
    </row>
    <row r="204" spans="1:11" ht="28.5" customHeight="1">
      <c r="A204" s="27" t="s">
        <v>355</v>
      </c>
      <c r="B204" s="707">
        <v>4.5529551560705039E-2</v>
      </c>
      <c r="C204" s="5">
        <f t="shared" si="18"/>
        <v>15</v>
      </c>
      <c r="D204" s="707">
        <v>4.3960220837944916E-2</v>
      </c>
      <c r="E204" s="5">
        <f t="shared" si="19"/>
        <v>15</v>
      </c>
      <c r="F204" s="707">
        <v>2.0102806342657369E-2</v>
      </c>
      <c r="G204" s="5">
        <f t="shared" si="20"/>
        <v>15</v>
      </c>
      <c r="H204" s="707">
        <v>1.4411420574945641E-4</v>
      </c>
      <c r="I204" s="5">
        <f t="shared" si="21"/>
        <v>27</v>
      </c>
      <c r="J204" s="707">
        <v>3.7262422755969589E-2</v>
      </c>
      <c r="K204" s="5">
        <f t="shared" si="22"/>
        <v>20</v>
      </c>
    </row>
    <row r="205" spans="1:11" ht="28.5" customHeight="1">
      <c r="A205" s="27" t="s">
        <v>18</v>
      </c>
      <c r="B205" s="707">
        <v>0.18371431010479017</v>
      </c>
      <c r="C205" s="5">
        <f t="shared" si="18"/>
        <v>3</v>
      </c>
      <c r="D205" s="707">
        <v>0.32176100815222625</v>
      </c>
      <c r="E205" s="5">
        <f t="shared" si="19"/>
        <v>2</v>
      </c>
      <c r="F205" s="707">
        <v>5.4848951362844067E-2</v>
      </c>
      <c r="G205" s="5">
        <f t="shared" si="20"/>
        <v>6</v>
      </c>
      <c r="H205" s="707">
        <v>0.25024385417874795</v>
      </c>
      <c r="I205" s="5">
        <f t="shared" si="21"/>
        <v>3</v>
      </c>
      <c r="J205" s="707">
        <v>0.20411892900596695</v>
      </c>
      <c r="K205" s="5">
        <f t="shared" si="22"/>
        <v>6</v>
      </c>
    </row>
    <row r="206" spans="1:11" ht="28.5" customHeight="1">
      <c r="A206" s="27" t="s">
        <v>169</v>
      </c>
      <c r="B206" s="707">
        <v>0</v>
      </c>
      <c r="C206" s="5">
        <f t="shared" si="18"/>
        <v>27</v>
      </c>
      <c r="D206" s="707">
        <v>9.3133638147858938E-2</v>
      </c>
      <c r="E206" s="5">
        <f t="shared" si="19"/>
        <v>8</v>
      </c>
      <c r="F206" s="707">
        <v>0</v>
      </c>
      <c r="G206" s="5">
        <f t="shared" si="20"/>
        <v>28</v>
      </c>
      <c r="H206" s="707">
        <v>0</v>
      </c>
      <c r="I206" s="5">
        <f t="shared" si="21"/>
        <v>29</v>
      </c>
      <c r="J206" s="707">
        <v>9.4037848226964371E-2</v>
      </c>
      <c r="K206" s="5">
        <f t="shared" si="22"/>
        <v>12</v>
      </c>
    </row>
    <row r="207" spans="1:11" ht="28.5" customHeight="1">
      <c r="A207" s="27" t="s">
        <v>20</v>
      </c>
      <c r="B207" s="707">
        <v>3.4380954329418101E-4</v>
      </c>
      <c r="C207" s="5">
        <f t="shared" si="18"/>
        <v>26</v>
      </c>
      <c r="D207" s="707">
        <v>8.9920279335852418E-3</v>
      </c>
      <c r="E207" s="5">
        <f t="shared" si="19"/>
        <v>23</v>
      </c>
      <c r="F207" s="707">
        <v>1.0247388417810959E-2</v>
      </c>
      <c r="G207" s="5">
        <f t="shared" si="20"/>
        <v>18</v>
      </c>
      <c r="H207" s="707">
        <v>6.3031059223324151E-3</v>
      </c>
      <c r="I207" s="5">
        <f t="shared" si="21"/>
        <v>21</v>
      </c>
      <c r="J207" s="707">
        <v>3.5209411060247446E-3</v>
      </c>
      <c r="K207" s="5">
        <f t="shared" si="22"/>
        <v>28</v>
      </c>
    </row>
    <row r="208" spans="1:11" ht="28.5" customHeight="1">
      <c r="A208" s="27" t="s">
        <v>357</v>
      </c>
      <c r="B208" s="707">
        <v>6.1887603404982136E-3</v>
      </c>
      <c r="C208" s="5">
        <f t="shared" si="18"/>
        <v>24</v>
      </c>
      <c r="D208" s="707">
        <v>9.385153043832456E-2</v>
      </c>
      <c r="E208" s="5">
        <f t="shared" si="19"/>
        <v>7</v>
      </c>
      <c r="F208" s="707">
        <v>2.2669451796696752E-4</v>
      </c>
      <c r="G208" s="5">
        <f t="shared" si="20"/>
        <v>26</v>
      </c>
      <c r="H208" s="707">
        <v>1.3601671078018049E-5</v>
      </c>
      <c r="I208" s="5">
        <f t="shared" si="21"/>
        <v>28</v>
      </c>
      <c r="J208" s="707">
        <v>0</v>
      </c>
      <c r="K208" s="5">
        <f t="shared" si="22"/>
        <v>30</v>
      </c>
    </row>
    <row r="209" spans="1:11" ht="28.5" customHeight="1">
      <c r="A209" s="27" t="s">
        <v>22</v>
      </c>
      <c r="B209" s="707">
        <v>8.3970266396873355E-2</v>
      </c>
      <c r="C209" s="5">
        <f t="shared" si="18"/>
        <v>9</v>
      </c>
      <c r="D209" s="707">
        <v>2.2820596900757509E-2</v>
      </c>
      <c r="E209" s="5">
        <f t="shared" si="19"/>
        <v>19</v>
      </c>
      <c r="F209" s="707">
        <v>1.4708015926237147E-2</v>
      </c>
      <c r="G209" s="5">
        <f t="shared" si="20"/>
        <v>17</v>
      </c>
      <c r="H209" s="707">
        <v>1.1707156429764711E-2</v>
      </c>
      <c r="I209" s="5">
        <f t="shared" si="21"/>
        <v>16</v>
      </c>
      <c r="J209" s="707">
        <v>0.55229226182964053</v>
      </c>
      <c r="K209" s="5">
        <f t="shared" si="22"/>
        <v>2</v>
      </c>
    </row>
    <row r="210" spans="1:11" ht="28.5" customHeight="1">
      <c r="A210" s="27" t="s">
        <v>23</v>
      </c>
      <c r="B210" s="707">
        <v>5.7368401173867488E-3</v>
      </c>
      <c r="C210" s="5">
        <f t="shared" si="18"/>
        <v>25</v>
      </c>
      <c r="D210" s="707">
        <v>0.46181562944963328</v>
      </c>
      <c r="E210" s="5">
        <f t="shared" si="19"/>
        <v>1</v>
      </c>
      <c r="F210" s="707">
        <v>3.1839462651496453E-2</v>
      </c>
      <c r="G210" s="5">
        <f t="shared" si="20"/>
        <v>11</v>
      </c>
      <c r="H210" s="707">
        <v>0.36159303259888675</v>
      </c>
      <c r="I210" s="5">
        <f t="shared" si="21"/>
        <v>2</v>
      </c>
      <c r="J210" s="707">
        <v>1.8214467372702925</v>
      </c>
      <c r="K210" s="5">
        <f t="shared" si="22"/>
        <v>1</v>
      </c>
    </row>
    <row r="211" spans="1:11" ht="28.5" customHeight="1">
      <c r="A211" s="27" t="s">
        <v>24</v>
      </c>
      <c r="B211" s="707">
        <v>0</v>
      </c>
      <c r="C211" s="5">
        <f t="shared" si="18"/>
        <v>27</v>
      </c>
      <c r="D211" s="707">
        <v>0</v>
      </c>
      <c r="E211" s="5">
        <f t="shared" si="19"/>
        <v>29</v>
      </c>
      <c r="F211" s="707">
        <v>3.9080188964527715E-3</v>
      </c>
      <c r="G211" s="5">
        <f t="shared" si="20"/>
        <v>21</v>
      </c>
      <c r="H211" s="707">
        <v>4.1504023964026885E-3</v>
      </c>
      <c r="I211" s="5">
        <f t="shared" si="21"/>
        <v>23</v>
      </c>
      <c r="J211" s="707">
        <v>0</v>
      </c>
      <c r="K211" s="5">
        <f t="shared" si="22"/>
        <v>30</v>
      </c>
    </row>
    <row r="212" spans="1:11" ht="28.5" customHeight="1">
      <c r="A212" s="27" t="s">
        <v>122</v>
      </c>
      <c r="B212" s="707">
        <v>0.41018975198775853</v>
      </c>
      <c r="C212" s="5">
        <f t="shared" si="18"/>
        <v>2</v>
      </c>
      <c r="D212" s="707">
        <v>0.10241410829768692</v>
      </c>
      <c r="E212" s="5">
        <f t="shared" si="19"/>
        <v>6</v>
      </c>
      <c r="F212" s="707">
        <v>0.21042163748041737</v>
      </c>
      <c r="G212" s="5">
        <f t="shared" si="20"/>
        <v>1</v>
      </c>
      <c r="H212" s="707">
        <v>0.20501388286276728</v>
      </c>
      <c r="I212" s="5">
        <f t="shared" si="21"/>
        <v>4</v>
      </c>
      <c r="J212" s="707">
        <v>0.25080093954606331</v>
      </c>
      <c r="K212" s="5">
        <f t="shared" si="22"/>
        <v>4</v>
      </c>
    </row>
    <row r="213" spans="1:11" ht="28.5" customHeight="1">
      <c r="A213" s="27" t="s">
        <v>360</v>
      </c>
      <c r="B213" s="707">
        <v>8.092106696691756E-2</v>
      </c>
      <c r="C213" s="5">
        <f t="shared" si="18"/>
        <v>11</v>
      </c>
      <c r="D213" s="707">
        <v>6.8925724883838427E-2</v>
      </c>
      <c r="E213" s="5">
        <f t="shared" si="19"/>
        <v>9</v>
      </c>
      <c r="F213" s="707">
        <v>7.0613448741057043E-3</v>
      </c>
      <c r="G213" s="5">
        <f t="shared" si="20"/>
        <v>20</v>
      </c>
      <c r="H213" s="707">
        <v>1.5622172081018232E-2</v>
      </c>
      <c r="I213" s="5">
        <f t="shared" si="21"/>
        <v>15</v>
      </c>
      <c r="J213" s="707">
        <v>6.0766825949842805E-2</v>
      </c>
      <c r="K213" s="5">
        <f t="shared" si="22"/>
        <v>14</v>
      </c>
    </row>
    <row r="214" spans="1:11" ht="28.5" customHeight="1">
      <c r="A214" s="27" t="s">
        <v>123</v>
      </c>
      <c r="B214" s="707">
        <v>0.13628353259475487</v>
      </c>
      <c r="C214" s="5">
        <f t="shared" si="18"/>
        <v>5</v>
      </c>
      <c r="D214" s="707">
        <v>6.5635383490873042E-2</v>
      </c>
      <c r="E214" s="5">
        <f t="shared" si="19"/>
        <v>10</v>
      </c>
      <c r="F214" s="707">
        <v>4.7384300361763554E-2</v>
      </c>
      <c r="G214" s="5">
        <f t="shared" si="20"/>
        <v>9</v>
      </c>
      <c r="H214" s="707">
        <v>4.2380542196989779E-2</v>
      </c>
      <c r="I214" s="5">
        <f t="shared" si="21"/>
        <v>11</v>
      </c>
      <c r="J214" s="707">
        <v>3.8261960061438914E-2</v>
      </c>
      <c r="K214" s="5">
        <f t="shared" si="22"/>
        <v>19</v>
      </c>
    </row>
    <row r="215" spans="1:11" ht="28.5" customHeight="1">
      <c r="A215" s="27" t="s">
        <v>361</v>
      </c>
      <c r="B215" s="707">
        <v>0.10068964610239137</v>
      </c>
      <c r="C215" s="5">
        <f t="shared" si="18"/>
        <v>7</v>
      </c>
      <c r="D215" s="707">
        <v>6.0888672541761661E-2</v>
      </c>
      <c r="E215" s="5">
        <f t="shared" si="19"/>
        <v>12</v>
      </c>
      <c r="F215" s="707">
        <v>5.2616911991567837E-2</v>
      </c>
      <c r="G215" s="5">
        <f t="shared" si="20"/>
        <v>8</v>
      </c>
      <c r="H215" s="707">
        <v>8.6211103723544097E-2</v>
      </c>
      <c r="I215" s="5">
        <f t="shared" si="21"/>
        <v>8</v>
      </c>
      <c r="J215" s="707">
        <v>0.22143660849013755</v>
      </c>
      <c r="K215" s="5">
        <f t="shared" si="22"/>
        <v>5</v>
      </c>
    </row>
    <row r="216" spans="1:11" ht="28.5" customHeight="1">
      <c r="A216" s="27" t="s">
        <v>29</v>
      </c>
      <c r="B216" s="708">
        <v>8.2107441155374369E-2</v>
      </c>
      <c r="C216" s="5">
        <f t="shared" si="18"/>
        <v>10</v>
      </c>
      <c r="D216" s="708">
        <v>0.12280210574729269</v>
      </c>
      <c r="E216" s="5">
        <f t="shared" si="19"/>
        <v>5</v>
      </c>
      <c r="F216" s="708">
        <v>8.5130457842647528E-2</v>
      </c>
      <c r="G216" s="5">
        <f t="shared" si="20"/>
        <v>3</v>
      </c>
      <c r="H216" s="708">
        <v>0.10152143697016421</v>
      </c>
      <c r="I216" s="5">
        <f t="shared" si="21"/>
        <v>7</v>
      </c>
      <c r="J216" s="708">
        <v>0.12980382259496814</v>
      </c>
      <c r="K216" s="5">
        <f t="shared" si="22"/>
        <v>9</v>
      </c>
    </row>
    <row r="217" spans="1:11" ht="28.5" customHeight="1">
      <c r="A217" s="27" t="s">
        <v>30</v>
      </c>
      <c r="B217" s="707">
        <v>2.6109313664901816E-2</v>
      </c>
      <c r="C217" s="5">
        <f t="shared" si="18"/>
        <v>17</v>
      </c>
      <c r="D217" s="707">
        <v>5.833259466815828E-2</v>
      </c>
      <c r="E217" s="5">
        <f t="shared" si="19"/>
        <v>13</v>
      </c>
      <c r="F217" s="707">
        <v>6.5669244483203923E-2</v>
      </c>
      <c r="G217" s="5">
        <f t="shared" si="20"/>
        <v>5</v>
      </c>
      <c r="H217" s="707">
        <v>7.3571875275581178E-2</v>
      </c>
      <c r="I217" s="5">
        <f t="shared" si="21"/>
        <v>9</v>
      </c>
      <c r="J217" s="707">
        <v>5.378841949219243E-2</v>
      </c>
      <c r="K217" s="5">
        <f t="shared" si="22"/>
        <v>16</v>
      </c>
    </row>
    <row r="218" spans="1:11" ht="28.5" customHeight="1">
      <c r="A218" s="27" t="s">
        <v>31</v>
      </c>
      <c r="B218" s="707">
        <v>7.4769337125406704E-2</v>
      </c>
      <c r="C218" s="5">
        <f t="shared" si="18"/>
        <v>12</v>
      </c>
      <c r="D218" s="707">
        <v>0.12796841412685256</v>
      </c>
      <c r="E218" s="5">
        <f t="shared" si="19"/>
        <v>4</v>
      </c>
      <c r="F218" s="707">
        <v>2.3666072123899679E-2</v>
      </c>
      <c r="G218" s="5">
        <f t="shared" si="20"/>
        <v>13</v>
      </c>
      <c r="H218" s="707">
        <v>6.385385361458587E-2</v>
      </c>
      <c r="I218" s="5">
        <f t="shared" si="21"/>
        <v>10</v>
      </c>
      <c r="J218" s="707">
        <v>0.14692607017328002</v>
      </c>
      <c r="K218" s="5">
        <f t="shared" si="22"/>
        <v>7</v>
      </c>
    </row>
    <row r="219" spans="1:11" ht="28.5" customHeight="1">
      <c r="A219" s="27" t="s">
        <v>182</v>
      </c>
      <c r="B219" s="707">
        <v>8.7356352966831974E-3</v>
      </c>
      <c r="C219" s="5">
        <f t="shared" si="18"/>
        <v>22</v>
      </c>
      <c r="D219" s="707">
        <v>2.919709056166039E-2</v>
      </c>
      <c r="E219" s="5">
        <f t="shared" si="19"/>
        <v>17</v>
      </c>
      <c r="F219" s="707">
        <v>1.9480657754835318E-2</v>
      </c>
      <c r="G219" s="5">
        <f t="shared" si="20"/>
        <v>16</v>
      </c>
      <c r="H219" s="707">
        <v>8.0131534815543332E-3</v>
      </c>
      <c r="I219" s="5">
        <f t="shared" si="21"/>
        <v>19</v>
      </c>
      <c r="J219" s="707">
        <v>1.8894784383729085E-2</v>
      </c>
      <c r="K219" s="5">
        <f t="shared" si="22"/>
        <v>22</v>
      </c>
    </row>
    <row r="220" spans="1:11" ht="28.5" customHeight="1">
      <c r="A220" s="27" t="s">
        <v>125</v>
      </c>
      <c r="B220" s="707">
        <v>0</v>
      </c>
      <c r="C220" s="5">
        <f t="shared" si="18"/>
        <v>27</v>
      </c>
      <c r="D220" s="707">
        <v>3.2646574228146217E-4</v>
      </c>
      <c r="E220" s="5">
        <f t="shared" si="19"/>
        <v>28</v>
      </c>
      <c r="F220" s="707">
        <v>3.8317575385148138E-3</v>
      </c>
      <c r="G220" s="5">
        <f t="shared" si="20"/>
        <v>23</v>
      </c>
      <c r="H220" s="707">
        <v>0.11495272615544441</v>
      </c>
      <c r="I220" s="5">
        <f t="shared" si="21"/>
        <v>5</v>
      </c>
      <c r="J220" s="707">
        <v>0.1341115138480185</v>
      </c>
      <c r="K220" s="5">
        <f t="shared" si="22"/>
        <v>8</v>
      </c>
    </row>
    <row r="221" spans="1:11" ht="28.5" customHeight="1">
      <c r="A221" s="27" t="s">
        <v>34</v>
      </c>
      <c r="B221" s="707">
        <v>8.6897783237014723E-3</v>
      </c>
      <c r="C221" s="5">
        <f t="shared" si="18"/>
        <v>23</v>
      </c>
      <c r="D221" s="707">
        <v>3.376155359698469E-3</v>
      </c>
      <c r="E221" s="5">
        <f t="shared" si="19"/>
        <v>24</v>
      </c>
      <c r="F221" s="707">
        <v>6.7539586853161563E-7</v>
      </c>
      <c r="G221" s="5">
        <f t="shared" si="20"/>
        <v>27</v>
      </c>
      <c r="H221" s="707">
        <v>1.4676352223192005E-3</v>
      </c>
      <c r="I221" s="5">
        <f t="shared" si="21"/>
        <v>25</v>
      </c>
      <c r="J221" s="707">
        <v>6.2700105296785115E-3</v>
      </c>
      <c r="K221" s="5">
        <f t="shared" si="22"/>
        <v>25</v>
      </c>
    </row>
    <row r="222" spans="1:11" ht="28.5" customHeight="1">
      <c r="A222" s="27" t="s">
        <v>35</v>
      </c>
      <c r="B222" s="707">
        <v>9.4326335933249947E-2</v>
      </c>
      <c r="C222" s="5">
        <f t="shared" si="18"/>
        <v>8</v>
      </c>
      <c r="D222" s="707">
        <v>4.6857420532910303E-2</v>
      </c>
      <c r="E222" s="5">
        <f t="shared" si="19"/>
        <v>14</v>
      </c>
      <c r="F222" s="707">
        <v>7.2858962927751689E-4</v>
      </c>
      <c r="G222" s="5">
        <f t="shared" si="20"/>
        <v>25</v>
      </c>
      <c r="H222" s="707">
        <v>3.3176849190315501E-3</v>
      </c>
      <c r="I222" s="5">
        <f t="shared" si="21"/>
        <v>24</v>
      </c>
      <c r="J222" s="707">
        <v>5.6595801559949963E-2</v>
      </c>
      <c r="K222" s="5">
        <f t="shared" si="22"/>
        <v>15</v>
      </c>
    </row>
    <row r="223" spans="1:11" ht="28.5" customHeight="1">
      <c r="A223" s="27" t="s">
        <v>186</v>
      </c>
      <c r="B223" s="707">
        <v>2.0955783612833415E-2</v>
      </c>
      <c r="C223" s="5">
        <f t="shared" si="18"/>
        <v>19</v>
      </c>
      <c r="D223" s="707">
        <v>1.045551111904095E-2</v>
      </c>
      <c r="E223" s="5">
        <f t="shared" si="19"/>
        <v>21</v>
      </c>
      <c r="F223" s="707">
        <v>0</v>
      </c>
      <c r="G223" s="5">
        <f t="shared" si="20"/>
        <v>28</v>
      </c>
      <c r="H223" s="707">
        <v>1.0683048107361145E-2</v>
      </c>
      <c r="I223" s="5">
        <f t="shared" si="21"/>
        <v>17</v>
      </c>
      <c r="J223" s="707">
        <v>0.12148039411488853</v>
      </c>
      <c r="K223" s="5">
        <f t="shared" si="22"/>
        <v>10</v>
      </c>
    </row>
    <row r="224" spans="1:11" s="225" customFormat="1" ht="18.75" customHeight="1">
      <c r="A224" s="711" t="s">
        <v>833</v>
      </c>
    </row>
    <row r="225" spans="1:13" s="225" customFormat="1" ht="18.75" customHeight="1">
      <c r="A225" s="711" t="s">
        <v>362</v>
      </c>
    </row>
    <row r="226" spans="1:13" s="225" customFormat="1" ht="28.5" customHeight="1">
      <c r="A226" s="226"/>
    </row>
    <row r="227" spans="1:13" s="225" customFormat="1" ht="28.5" customHeight="1">
      <c r="A227" s="438" t="s">
        <v>822</v>
      </c>
      <c r="B227" s="224"/>
      <c r="C227" s="224"/>
      <c r="K227" s="226" t="s">
        <v>0</v>
      </c>
      <c r="M227" s="226"/>
    </row>
    <row r="228" spans="1:13" s="225" customFormat="1" ht="28.5" customHeight="1">
      <c r="A228" s="527" t="s">
        <v>1</v>
      </c>
      <c r="B228" s="700" t="s">
        <v>842</v>
      </c>
      <c r="C228" s="701"/>
      <c r="D228" s="700" t="s">
        <v>841</v>
      </c>
      <c r="E228" s="701"/>
      <c r="F228" s="700" t="s">
        <v>832</v>
      </c>
      <c r="G228" s="701"/>
      <c r="H228" s="700" t="s">
        <v>834</v>
      </c>
      <c r="I228" s="701"/>
      <c r="J228" s="700">
        <v>1399</v>
      </c>
      <c r="K228" s="701"/>
    </row>
    <row r="229" spans="1:13" ht="28.5" customHeight="1">
      <c r="A229" s="528"/>
      <c r="B229" s="495" t="s">
        <v>83</v>
      </c>
      <c r="C229" s="495" t="s">
        <v>3</v>
      </c>
      <c r="D229" s="495" t="s">
        <v>83</v>
      </c>
      <c r="E229" s="495" t="s">
        <v>3</v>
      </c>
      <c r="F229" s="495" t="s">
        <v>83</v>
      </c>
      <c r="G229" s="495" t="s">
        <v>3</v>
      </c>
      <c r="H229" s="495" t="s">
        <v>83</v>
      </c>
      <c r="I229" s="495" t="s">
        <v>3</v>
      </c>
      <c r="J229" s="495" t="s">
        <v>83</v>
      </c>
      <c r="K229" s="495" t="s">
        <v>3</v>
      </c>
    </row>
    <row r="230" spans="1:13" ht="28.5" customHeight="1">
      <c r="A230" s="17" t="s">
        <v>4</v>
      </c>
      <c r="B230" s="707">
        <v>9.1999999999999998E-2</v>
      </c>
      <c r="C230" s="19" t="s">
        <v>352</v>
      </c>
      <c r="D230" s="707">
        <v>0.10100000000000001</v>
      </c>
      <c r="E230" s="19" t="s">
        <v>352</v>
      </c>
      <c r="F230" s="707">
        <v>0.23400000000000001</v>
      </c>
      <c r="G230" s="19" t="s">
        <v>352</v>
      </c>
      <c r="H230" s="707">
        <v>0.35799999999999998</v>
      </c>
      <c r="I230" s="19" t="s">
        <v>352</v>
      </c>
      <c r="J230" s="707">
        <v>0.25099429780370291</v>
      </c>
      <c r="K230" s="19" t="s">
        <v>352</v>
      </c>
    </row>
    <row r="231" spans="1:13" ht="28.5" customHeight="1">
      <c r="A231" s="27" t="s">
        <v>6</v>
      </c>
      <c r="B231" s="707">
        <v>8.8889914625618169E-2</v>
      </c>
      <c r="C231" s="5">
        <f>RANK(B231,$B$231:$B$261)</f>
        <v>12</v>
      </c>
      <c r="D231" s="707">
        <v>3.033068032833593E-2</v>
      </c>
      <c r="E231" s="5">
        <f>RANK(D231,$D$231:$D$261)</f>
        <v>20</v>
      </c>
      <c r="F231" s="707">
        <v>8.8889914625618169E-2</v>
      </c>
      <c r="G231" s="5">
        <f>RANK(F231,$F$231:$F$261)</f>
        <v>24</v>
      </c>
      <c r="H231" s="707">
        <v>0.27507824931441299</v>
      </c>
      <c r="I231" s="5">
        <f>RANK(H231,$H$231:$H$261)</f>
        <v>17</v>
      </c>
      <c r="J231" s="707">
        <v>7.8679586594297163E-2</v>
      </c>
      <c r="K231" s="5">
        <f>RANK(J231,$J$231:$J$261)</f>
        <v>24</v>
      </c>
    </row>
    <row r="232" spans="1:13" ht="28.5" customHeight="1">
      <c r="A232" s="27" t="s">
        <v>7</v>
      </c>
      <c r="B232" s="707">
        <v>0.46501974771141735</v>
      </c>
      <c r="C232" s="5">
        <f t="shared" ref="C232:C261" si="23">RANK(B232,$B$231:$B$261)</f>
        <v>2</v>
      </c>
      <c r="D232" s="707">
        <v>0.12237361781879405</v>
      </c>
      <c r="E232" s="5">
        <f t="shared" ref="E232:E261" si="24">RANK(D232,$D$231:$D$261)</f>
        <v>9</v>
      </c>
      <c r="F232" s="707">
        <v>0.28009961411857304</v>
      </c>
      <c r="G232" s="5">
        <f t="shared" ref="G232:G261" si="25">RANK(F232,$F$231:$F$261)</f>
        <v>8</v>
      </c>
      <c r="H232" s="707">
        <v>0.91644242677630205</v>
      </c>
      <c r="I232" s="5">
        <f t="shared" ref="I232:I261" si="26">RANK(H232,$H$231:$H$261)</f>
        <v>6</v>
      </c>
      <c r="J232" s="707">
        <v>0.1740424786756182</v>
      </c>
      <c r="K232" s="5">
        <f t="shared" ref="K232:K261" si="27">RANK(J232,$J$231:$J$261)</f>
        <v>17</v>
      </c>
    </row>
    <row r="233" spans="1:13" ht="28.5" customHeight="1">
      <c r="A233" s="27" t="s">
        <v>8</v>
      </c>
      <c r="B233" s="707">
        <v>8.6648274071321932E-2</v>
      </c>
      <c r="C233" s="5">
        <f t="shared" si="23"/>
        <v>14</v>
      </c>
      <c r="D233" s="707">
        <v>0</v>
      </c>
      <c r="E233" s="5">
        <f t="shared" si="24"/>
        <v>30</v>
      </c>
      <c r="F233" s="707">
        <v>0.27247884928088661</v>
      </c>
      <c r="G233" s="5">
        <f t="shared" si="25"/>
        <v>9</v>
      </c>
      <c r="H233" s="707">
        <v>0.4049907632631673</v>
      </c>
      <c r="I233" s="5">
        <f t="shared" si="26"/>
        <v>10</v>
      </c>
      <c r="J233" s="707">
        <v>0.211443587041968</v>
      </c>
      <c r="K233" s="5">
        <f t="shared" si="27"/>
        <v>13</v>
      </c>
    </row>
    <row r="234" spans="1:13" ht="28.5" customHeight="1">
      <c r="A234" s="27" t="s">
        <v>9</v>
      </c>
      <c r="B234" s="707">
        <v>4.6417333486353116E-2</v>
      </c>
      <c r="C234" s="5">
        <f t="shared" si="23"/>
        <v>16</v>
      </c>
      <c r="D234" s="707">
        <v>7.4930838342255737E-2</v>
      </c>
      <c r="E234" s="5">
        <f t="shared" si="24"/>
        <v>15</v>
      </c>
      <c r="F234" s="707">
        <v>0.23031838806085686</v>
      </c>
      <c r="G234" s="5">
        <f t="shared" si="25"/>
        <v>11</v>
      </c>
      <c r="H234" s="707">
        <v>0.87043552032980265</v>
      </c>
      <c r="I234" s="5">
        <f t="shared" si="26"/>
        <v>7</v>
      </c>
      <c r="J234" s="707">
        <v>1.1980092737906374</v>
      </c>
      <c r="K234" s="5">
        <f t="shared" si="27"/>
        <v>6</v>
      </c>
    </row>
    <row r="235" spans="1:13" ht="28.5" customHeight="1">
      <c r="A235" s="27" t="s">
        <v>161</v>
      </c>
      <c r="B235" s="707">
        <v>0.23026435378301</v>
      </c>
      <c r="C235" s="5">
        <f t="shared" si="23"/>
        <v>8</v>
      </c>
      <c r="D235" s="707">
        <v>1.5350956918867334E-3</v>
      </c>
      <c r="E235" s="5">
        <f t="shared" si="24"/>
        <v>29</v>
      </c>
      <c r="F235" s="707">
        <v>6.0789789398714641E-2</v>
      </c>
      <c r="G235" s="5">
        <f t="shared" si="25"/>
        <v>25</v>
      </c>
      <c r="H235" s="707">
        <v>2.7232597574070647</v>
      </c>
      <c r="I235" s="5">
        <f t="shared" si="26"/>
        <v>4</v>
      </c>
      <c r="J235" s="707">
        <v>1.8459525694937968</v>
      </c>
      <c r="K235" s="5">
        <f t="shared" si="27"/>
        <v>5</v>
      </c>
    </row>
    <row r="236" spans="1:13" ht="28.5" customHeight="1">
      <c r="A236" s="27" t="s">
        <v>11</v>
      </c>
      <c r="B236" s="707">
        <v>0.13238738109285075</v>
      </c>
      <c r="C236" s="5">
        <f t="shared" si="23"/>
        <v>10</v>
      </c>
      <c r="D236" s="707">
        <v>24.175086982172751</v>
      </c>
      <c r="E236" s="5">
        <f t="shared" si="24"/>
        <v>1</v>
      </c>
      <c r="F236" s="707">
        <v>66.510269066430027</v>
      </c>
      <c r="G236" s="5">
        <f t="shared" si="25"/>
        <v>1</v>
      </c>
      <c r="H236" s="707">
        <v>4.8062375309795824</v>
      </c>
      <c r="I236" s="5">
        <f t="shared" si="26"/>
        <v>2</v>
      </c>
      <c r="J236" s="707">
        <v>1.9224950123918327</v>
      </c>
      <c r="K236" s="5">
        <f t="shared" si="27"/>
        <v>4</v>
      </c>
    </row>
    <row r="237" spans="1:13" ht="28.5" customHeight="1">
      <c r="A237" s="27" t="s">
        <v>163</v>
      </c>
      <c r="B237" s="707">
        <v>3.4430365201311229E-2</v>
      </c>
      <c r="C237" s="5">
        <f t="shared" si="23"/>
        <v>19</v>
      </c>
      <c r="D237" s="707">
        <v>7.4025285182819145E-2</v>
      </c>
      <c r="E237" s="5">
        <f t="shared" si="24"/>
        <v>16</v>
      </c>
      <c r="F237" s="707">
        <v>5.9908835450281549E-2</v>
      </c>
      <c r="G237" s="5">
        <f t="shared" si="25"/>
        <v>26</v>
      </c>
      <c r="H237" s="707">
        <v>9.9159451779776336E-2</v>
      </c>
      <c r="I237" s="5">
        <f t="shared" si="26"/>
        <v>29</v>
      </c>
      <c r="J237" s="707">
        <v>7.8501232658989603E-2</v>
      </c>
      <c r="K237" s="5">
        <f t="shared" si="27"/>
        <v>25</v>
      </c>
    </row>
    <row r="238" spans="1:13" ht="28.5" customHeight="1">
      <c r="A238" s="27" t="s">
        <v>13</v>
      </c>
      <c r="B238" s="707">
        <v>0</v>
      </c>
      <c r="C238" s="5">
        <f t="shared" si="23"/>
        <v>26</v>
      </c>
      <c r="D238" s="707">
        <v>2.6192604769489596</v>
      </c>
      <c r="E238" s="5">
        <f t="shared" si="24"/>
        <v>2</v>
      </c>
      <c r="F238" s="707">
        <v>1.1914535453576998</v>
      </c>
      <c r="G238" s="5">
        <f t="shared" si="25"/>
        <v>4</v>
      </c>
      <c r="H238" s="707">
        <v>0.30222236272487996</v>
      </c>
      <c r="I238" s="5">
        <f t="shared" si="26"/>
        <v>16</v>
      </c>
      <c r="J238" s="707">
        <v>0.38455858333902992</v>
      </c>
      <c r="K238" s="5">
        <f t="shared" si="27"/>
        <v>10</v>
      </c>
    </row>
    <row r="239" spans="1:13" ht="28.5" customHeight="1">
      <c r="A239" s="27" t="s">
        <v>353</v>
      </c>
      <c r="B239" s="707">
        <v>0.57263233334018049</v>
      </c>
      <c r="C239" s="5">
        <f t="shared" si="23"/>
        <v>1</v>
      </c>
      <c r="D239" s="707">
        <v>9.2859297298407639E-2</v>
      </c>
      <c r="E239" s="5">
        <f t="shared" si="24"/>
        <v>12</v>
      </c>
      <c r="F239" s="707">
        <v>0.11087298611859055</v>
      </c>
      <c r="G239" s="5">
        <f t="shared" si="25"/>
        <v>20</v>
      </c>
      <c r="H239" s="707">
        <v>0.39021201979494796</v>
      </c>
      <c r="I239" s="5">
        <f t="shared" si="26"/>
        <v>11</v>
      </c>
      <c r="J239" s="707">
        <v>0.2062694226874465</v>
      </c>
      <c r="K239" s="5">
        <f t="shared" si="27"/>
        <v>14</v>
      </c>
    </row>
    <row r="240" spans="1:13" ht="28.5" customHeight="1">
      <c r="A240" s="27" t="s">
        <v>356</v>
      </c>
      <c r="B240" s="707">
        <v>0</v>
      </c>
      <c r="C240" s="5">
        <f t="shared" si="23"/>
        <v>26</v>
      </c>
      <c r="D240" s="707">
        <v>1.1638111802933809E-2</v>
      </c>
      <c r="E240" s="5">
        <f t="shared" si="24"/>
        <v>26</v>
      </c>
      <c r="F240" s="707">
        <v>2.9095279507334523E-3</v>
      </c>
      <c r="G240" s="5">
        <f t="shared" si="25"/>
        <v>31</v>
      </c>
      <c r="H240" s="707">
        <v>2.6185751556601067E-2</v>
      </c>
      <c r="I240" s="5">
        <f t="shared" si="26"/>
        <v>31</v>
      </c>
      <c r="J240" s="707">
        <v>6.8664859637309464E-2</v>
      </c>
      <c r="K240" s="5">
        <f t="shared" si="27"/>
        <v>28</v>
      </c>
    </row>
    <row r="241" spans="1:11" ht="28.5" customHeight="1">
      <c r="A241" s="27" t="s">
        <v>354</v>
      </c>
      <c r="B241" s="707">
        <v>2.3475466353398325E-2</v>
      </c>
      <c r="C241" s="5">
        <f t="shared" si="23"/>
        <v>20</v>
      </c>
      <c r="D241" s="707">
        <v>3.3536380504854753E-2</v>
      </c>
      <c r="E241" s="5">
        <f t="shared" si="24"/>
        <v>19</v>
      </c>
      <c r="F241" s="707">
        <v>5.0941761986874362E-2</v>
      </c>
      <c r="G241" s="5">
        <f t="shared" si="25"/>
        <v>27</v>
      </c>
      <c r="H241" s="707">
        <v>6.8330375278641553E-2</v>
      </c>
      <c r="I241" s="5">
        <f t="shared" si="26"/>
        <v>30</v>
      </c>
      <c r="J241" s="707">
        <v>7.0510240011457115E-2</v>
      </c>
      <c r="K241" s="5">
        <f t="shared" si="27"/>
        <v>27</v>
      </c>
    </row>
    <row r="242" spans="1:11" ht="28.5" customHeight="1">
      <c r="A242" s="27" t="s">
        <v>355</v>
      </c>
      <c r="B242" s="707">
        <v>3.9217069714120881E-2</v>
      </c>
      <c r="C242" s="5">
        <f t="shared" si="23"/>
        <v>18</v>
      </c>
      <c r="D242" s="707">
        <v>0.1718730707471037</v>
      </c>
      <c r="E242" s="5">
        <f t="shared" si="24"/>
        <v>8</v>
      </c>
      <c r="F242" s="707">
        <v>0.10537456123185525</v>
      </c>
      <c r="G242" s="5">
        <f t="shared" si="25"/>
        <v>21</v>
      </c>
      <c r="H242" s="707">
        <v>0.17732935870732922</v>
      </c>
      <c r="I242" s="5">
        <f t="shared" si="26"/>
        <v>19</v>
      </c>
      <c r="J242" s="707">
        <v>0.19881349255071717</v>
      </c>
      <c r="K242" s="5">
        <f t="shared" si="27"/>
        <v>15</v>
      </c>
    </row>
    <row r="243" spans="1:11" ht="28.5" customHeight="1">
      <c r="A243" s="27" t="s">
        <v>18</v>
      </c>
      <c r="B243" s="707">
        <v>0</v>
      </c>
      <c r="C243" s="5">
        <f t="shared" si="23"/>
        <v>26</v>
      </c>
      <c r="D243" s="707">
        <v>0.11806025505300818</v>
      </c>
      <c r="E243" s="5">
        <f t="shared" si="24"/>
        <v>10</v>
      </c>
      <c r="F243" s="707">
        <v>0.3954022255203597</v>
      </c>
      <c r="G243" s="5">
        <f t="shared" si="25"/>
        <v>6</v>
      </c>
      <c r="H243" s="707">
        <v>0.38431850959238739</v>
      </c>
      <c r="I243" s="5">
        <f t="shared" si="26"/>
        <v>12</v>
      </c>
      <c r="J243" s="707">
        <v>0.11918108025920764</v>
      </c>
      <c r="K243" s="5">
        <f t="shared" si="27"/>
        <v>19</v>
      </c>
    </row>
    <row r="244" spans="1:11" ht="28.5" customHeight="1">
      <c r="A244" s="27" t="s">
        <v>169</v>
      </c>
      <c r="B244" s="707">
        <v>0</v>
      </c>
      <c r="C244" s="5">
        <f t="shared" si="23"/>
        <v>26</v>
      </c>
      <c r="D244" s="707">
        <v>9.0421007910542667E-2</v>
      </c>
      <c r="E244" s="5">
        <f t="shared" si="24"/>
        <v>14</v>
      </c>
      <c r="F244" s="707">
        <v>0.14467361265686826</v>
      </c>
      <c r="G244" s="5">
        <f t="shared" si="25"/>
        <v>17</v>
      </c>
      <c r="H244" s="707">
        <v>0.34359983006006212</v>
      </c>
      <c r="I244" s="5">
        <f t="shared" si="26"/>
        <v>15</v>
      </c>
      <c r="J244" s="707">
        <v>0.28934722531373652</v>
      </c>
      <c r="K244" s="5">
        <f t="shared" si="27"/>
        <v>11</v>
      </c>
    </row>
    <row r="245" spans="1:11" ht="28.5" customHeight="1">
      <c r="A245" s="27" t="s">
        <v>20</v>
      </c>
      <c r="B245" s="707">
        <v>2.0711418270733793E-3</v>
      </c>
      <c r="C245" s="5">
        <f t="shared" si="23"/>
        <v>25</v>
      </c>
      <c r="D245" s="707">
        <v>1.6983362982001707E-2</v>
      </c>
      <c r="E245" s="5">
        <f t="shared" si="24"/>
        <v>23</v>
      </c>
      <c r="F245" s="707">
        <v>4.5979348561029018E-2</v>
      </c>
      <c r="G245" s="5">
        <f t="shared" si="25"/>
        <v>29</v>
      </c>
      <c r="H245" s="707">
        <v>0.12261159616274404</v>
      </c>
      <c r="I245" s="5">
        <f t="shared" si="26"/>
        <v>24</v>
      </c>
      <c r="J245" s="707">
        <v>0.11565255962377749</v>
      </c>
      <c r="K245" s="5">
        <f t="shared" si="27"/>
        <v>20</v>
      </c>
    </row>
    <row r="246" spans="1:11" ht="28.5" customHeight="1">
      <c r="A246" s="27" t="s">
        <v>357</v>
      </c>
      <c r="B246" s="707">
        <v>0.10087906049530056</v>
      </c>
      <c r="C246" s="5">
        <f t="shared" si="23"/>
        <v>11</v>
      </c>
      <c r="D246" s="707">
        <v>9.1471237999671398E-2</v>
      </c>
      <c r="E246" s="5">
        <f t="shared" si="24"/>
        <v>13</v>
      </c>
      <c r="F246" s="707">
        <v>0.11924131645062491</v>
      </c>
      <c r="G246" s="5">
        <f t="shared" si="25"/>
        <v>19</v>
      </c>
      <c r="H246" s="707">
        <v>0.10257926938005281</v>
      </c>
      <c r="I246" s="5">
        <f t="shared" si="26"/>
        <v>28</v>
      </c>
      <c r="J246" s="707">
        <v>1.9269034027192239E-2</v>
      </c>
      <c r="K246" s="5">
        <f t="shared" si="27"/>
        <v>31</v>
      </c>
    </row>
    <row r="247" spans="1:11" ht="28.5" customHeight="1">
      <c r="A247" s="27" t="s">
        <v>22</v>
      </c>
      <c r="B247" s="707">
        <v>1.7446410697893253E-2</v>
      </c>
      <c r="C247" s="5">
        <f t="shared" si="23"/>
        <v>22</v>
      </c>
      <c r="D247" s="707">
        <v>2.1481373524498523E-2</v>
      </c>
      <c r="E247" s="5">
        <f t="shared" si="24"/>
        <v>21</v>
      </c>
      <c r="F247" s="707">
        <v>0.16981813549572705</v>
      </c>
      <c r="G247" s="5">
        <f t="shared" si="25"/>
        <v>16</v>
      </c>
      <c r="H247" s="707">
        <v>0.13765744507216107</v>
      </c>
      <c r="I247" s="5">
        <f t="shared" si="26"/>
        <v>22</v>
      </c>
      <c r="J247" s="707">
        <v>4.7352786604343576E-2</v>
      </c>
      <c r="K247" s="5">
        <f t="shared" si="27"/>
        <v>29</v>
      </c>
    </row>
    <row r="248" spans="1:11" ht="28.5" customHeight="1">
      <c r="A248" s="27" t="s">
        <v>23</v>
      </c>
      <c r="B248" s="707">
        <v>0.3040525262214977</v>
      </c>
      <c r="C248" s="5">
        <f t="shared" si="23"/>
        <v>4</v>
      </c>
      <c r="D248" s="707">
        <v>0.42739458874531278</v>
      </c>
      <c r="E248" s="5">
        <f t="shared" si="24"/>
        <v>5</v>
      </c>
      <c r="F248" s="707">
        <v>0.88921021819494594</v>
      </c>
      <c r="G248" s="5">
        <f t="shared" si="25"/>
        <v>5</v>
      </c>
      <c r="H248" s="707">
        <v>0.41018406839315247</v>
      </c>
      <c r="I248" s="5">
        <f t="shared" si="26"/>
        <v>9</v>
      </c>
      <c r="J248" s="707">
        <v>0.94371019931012023</v>
      </c>
      <c r="K248" s="5">
        <f t="shared" si="27"/>
        <v>7</v>
      </c>
    </row>
    <row r="249" spans="1:11" ht="28.5" customHeight="1">
      <c r="A249" s="27" t="s">
        <v>24</v>
      </c>
      <c r="B249" s="707">
        <v>0</v>
      </c>
      <c r="C249" s="5">
        <f t="shared" si="23"/>
        <v>26</v>
      </c>
      <c r="D249" s="707">
        <v>0.49804828756832259</v>
      </c>
      <c r="E249" s="5">
        <f t="shared" si="24"/>
        <v>4</v>
      </c>
      <c r="F249" s="707">
        <v>0.37353621567624196</v>
      </c>
      <c r="G249" s="5">
        <f t="shared" si="25"/>
        <v>7</v>
      </c>
      <c r="H249" s="707">
        <v>1.6020553250114378</v>
      </c>
      <c r="I249" s="5">
        <f t="shared" si="26"/>
        <v>5</v>
      </c>
      <c r="J249" s="707">
        <v>3.9926871053393862</v>
      </c>
      <c r="K249" s="5">
        <f t="shared" si="27"/>
        <v>2</v>
      </c>
    </row>
    <row r="250" spans="1:11" ht="28.5" customHeight="1">
      <c r="A250" s="27" t="s">
        <v>122</v>
      </c>
      <c r="B250" s="707">
        <v>0</v>
      </c>
      <c r="C250" s="5">
        <f t="shared" si="23"/>
        <v>26</v>
      </c>
      <c r="D250" s="707">
        <v>0</v>
      </c>
      <c r="E250" s="5">
        <f t="shared" si="24"/>
        <v>30</v>
      </c>
      <c r="F250" s="707">
        <v>0.12495940275097236</v>
      </c>
      <c r="G250" s="5">
        <f t="shared" si="25"/>
        <v>18</v>
      </c>
      <c r="H250" s="707">
        <v>0.63431773015493598</v>
      </c>
      <c r="I250" s="5">
        <f t="shared" si="26"/>
        <v>8</v>
      </c>
      <c r="J250" s="707">
        <v>0.58473066557121667</v>
      </c>
      <c r="K250" s="5">
        <f t="shared" si="27"/>
        <v>8</v>
      </c>
    </row>
    <row r="251" spans="1:11" ht="28.5" customHeight="1">
      <c r="A251" s="27" t="s">
        <v>360</v>
      </c>
      <c r="B251" s="707">
        <v>5.9037642907892101E-3</v>
      </c>
      <c r="C251" s="5">
        <f t="shared" si="23"/>
        <v>23</v>
      </c>
      <c r="D251" s="707">
        <v>1.2988281439736262E-2</v>
      </c>
      <c r="E251" s="5">
        <f t="shared" si="24"/>
        <v>25</v>
      </c>
      <c r="F251" s="707">
        <v>0.18183594015630766</v>
      </c>
      <c r="G251" s="5">
        <f t="shared" si="25"/>
        <v>15</v>
      </c>
      <c r="H251" s="707">
        <v>0.37518422067965429</v>
      </c>
      <c r="I251" s="5">
        <f t="shared" si="26"/>
        <v>13</v>
      </c>
      <c r="J251" s="707">
        <v>0.44152777189739806</v>
      </c>
      <c r="K251" s="5">
        <f t="shared" si="27"/>
        <v>9</v>
      </c>
    </row>
    <row r="252" spans="1:11" ht="28.5" customHeight="1">
      <c r="A252" s="27" t="s">
        <v>123</v>
      </c>
      <c r="B252" s="707">
        <v>2.2577009404965289E-2</v>
      </c>
      <c r="C252" s="5">
        <f t="shared" si="23"/>
        <v>21</v>
      </c>
      <c r="D252" s="707">
        <v>2.0241456707899914E-2</v>
      </c>
      <c r="E252" s="5">
        <f t="shared" si="24"/>
        <v>22</v>
      </c>
      <c r="F252" s="707">
        <v>4.9669420690923637E-2</v>
      </c>
      <c r="G252" s="5">
        <f t="shared" si="25"/>
        <v>28</v>
      </c>
      <c r="H252" s="707">
        <v>0.15336796044062628</v>
      </c>
      <c r="I252" s="5">
        <f t="shared" si="26"/>
        <v>20</v>
      </c>
      <c r="J252" s="707">
        <v>4.2351355573452126E-2</v>
      </c>
      <c r="K252" s="5">
        <f t="shared" si="27"/>
        <v>30</v>
      </c>
    </row>
    <row r="253" spans="1:11" ht="28.5" customHeight="1">
      <c r="A253" s="27" t="s">
        <v>361</v>
      </c>
      <c r="B253" s="707">
        <v>8.7880372030774159E-2</v>
      </c>
      <c r="C253" s="5">
        <f t="shared" si="23"/>
        <v>13</v>
      </c>
      <c r="D253" s="707">
        <v>4.3764190610786055E-2</v>
      </c>
      <c r="E253" s="5">
        <f t="shared" si="24"/>
        <v>18</v>
      </c>
      <c r="F253" s="707">
        <v>0.10348529790539761</v>
      </c>
      <c r="G253" s="5">
        <f t="shared" si="25"/>
        <v>23</v>
      </c>
      <c r="H253" s="707">
        <v>0.21236778821855973</v>
      </c>
      <c r="I253" s="5">
        <f t="shared" si="26"/>
        <v>18</v>
      </c>
      <c r="J253" s="707">
        <v>0.18589807936656685</v>
      </c>
      <c r="K253" s="5">
        <f t="shared" si="27"/>
        <v>16</v>
      </c>
    </row>
    <row r="254" spans="1:11" ht="28.5" customHeight="1">
      <c r="A254" s="27" t="s">
        <v>29</v>
      </c>
      <c r="B254" s="708">
        <v>0.22590450562077286</v>
      </c>
      <c r="C254" s="5">
        <f t="shared" si="23"/>
        <v>9</v>
      </c>
      <c r="D254" s="708">
        <v>0.18369108273881526</v>
      </c>
      <c r="E254" s="5">
        <f t="shared" si="24"/>
        <v>7</v>
      </c>
      <c r="F254" s="708">
        <v>0.20730552227179153</v>
      </c>
      <c r="G254" s="5">
        <f t="shared" si="25"/>
        <v>13</v>
      </c>
      <c r="H254" s="708">
        <v>0.14670209338185247</v>
      </c>
      <c r="I254" s="5">
        <f t="shared" si="26"/>
        <v>21</v>
      </c>
      <c r="J254" s="708">
        <v>0.11054901338888883</v>
      </c>
      <c r="K254" s="5">
        <f t="shared" si="27"/>
        <v>21</v>
      </c>
    </row>
    <row r="255" spans="1:11" ht="28.5" customHeight="1">
      <c r="A255" s="27" t="s">
        <v>30</v>
      </c>
      <c r="B255" s="707">
        <v>0.2923736076939577</v>
      </c>
      <c r="C255" s="5">
        <f t="shared" si="23"/>
        <v>5</v>
      </c>
      <c r="D255" s="707">
        <v>0.22446465285994652</v>
      </c>
      <c r="E255" s="5">
        <f t="shared" si="24"/>
        <v>6</v>
      </c>
      <c r="F255" s="707">
        <v>2.0445706831745292E-2</v>
      </c>
      <c r="G255" s="5">
        <f t="shared" si="25"/>
        <v>30</v>
      </c>
      <c r="H255" s="707">
        <v>0.1212138333596328</v>
      </c>
      <c r="I255" s="5">
        <f t="shared" si="26"/>
        <v>26</v>
      </c>
      <c r="J255" s="707">
        <v>9.6971066687706234E-2</v>
      </c>
      <c r="K255" s="5">
        <f t="shared" si="27"/>
        <v>23</v>
      </c>
    </row>
    <row r="256" spans="1:11" ht="28.5" customHeight="1">
      <c r="A256" s="27" t="s">
        <v>31</v>
      </c>
      <c r="B256" s="707">
        <v>4.6308515966851614E-2</v>
      </c>
      <c r="C256" s="5">
        <f t="shared" si="23"/>
        <v>17</v>
      </c>
      <c r="D256" s="707">
        <v>5.7634464645134852E-2</v>
      </c>
      <c r="E256" s="5">
        <f t="shared" si="24"/>
        <v>17</v>
      </c>
      <c r="F256" s="707">
        <v>0.23674886269443668</v>
      </c>
      <c r="G256" s="5">
        <f t="shared" si="25"/>
        <v>10</v>
      </c>
      <c r="H256" s="707">
        <v>0.3516524388015359</v>
      </c>
      <c r="I256" s="5">
        <f t="shared" si="26"/>
        <v>14</v>
      </c>
      <c r="J256" s="707">
        <v>0.22496622253719037</v>
      </c>
      <c r="K256" s="5">
        <f t="shared" si="27"/>
        <v>12</v>
      </c>
    </row>
    <row r="257" spans="1:11" ht="28.5" customHeight="1">
      <c r="A257" s="27" t="s">
        <v>358</v>
      </c>
      <c r="B257" s="707">
        <v>0.23222405963152201</v>
      </c>
      <c r="C257" s="5">
        <f t="shared" si="23"/>
        <v>7</v>
      </c>
      <c r="D257" s="707">
        <v>0.10599586993204396</v>
      </c>
      <c r="E257" s="5">
        <f t="shared" si="24"/>
        <v>11</v>
      </c>
      <c r="F257" s="707">
        <v>0.22060390429606649</v>
      </c>
      <c r="G257" s="5">
        <f t="shared" si="25"/>
        <v>12</v>
      </c>
      <c r="H257" s="707">
        <v>0.12190420277572997</v>
      </c>
      <c r="I257" s="5">
        <f t="shared" si="26"/>
        <v>25</v>
      </c>
      <c r="J257" s="707">
        <v>7.67932915774555E-2</v>
      </c>
      <c r="K257" s="5">
        <f t="shared" si="27"/>
        <v>26</v>
      </c>
    </row>
    <row r="258" spans="1:11" ht="28.5" customHeight="1">
      <c r="A258" s="27" t="s">
        <v>125</v>
      </c>
      <c r="B258" s="707">
        <v>0.24140072492643327</v>
      </c>
      <c r="C258" s="5">
        <f t="shared" si="23"/>
        <v>6</v>
      </c>
      <c r="D258" s="707">
        <v>7.6635150770296276E-3</v>
      </c>
      <c r="E258" s="5">
        <f t="shared" si="24"/>
        <v>27</v>
      </c>
      <c r="F258" s="707">
        <v>1.9312057994114662</v>
      </c>
      <c r="G258" s="5">
        <f t="shared" si="25"/>
        <v>3</v>
      </c>
      <c r="H258" s="707">
        <v>3.7474588726674876</v>
      </c>
      <c r="I258" s="5">
        <f t="shared" si="26"/>
        <v>3</v>
      </c>
      <c r="J258" s="707">
        <v>3.8125987508222394</v>
      </c>
      <c r="K258" s="5">
        <f t="shared" si="27"/>
        <v>3</v>
      </c>
    </row>
    <row r="259" spans="1:11" ht="28.5" customHeight="1">
      <c r="A259" s="27" t="s">
        <v>34</v>
      </c>
      <c r="B259" s="707">
        <v>4.8493423360569998E-2</v>
      </c>
      <c r="C259" s="5">
        <f t="shared" si="23"/>
        <v>15</v>
      </c>
      <c r="D259" s="707">
        <v>1.6344580018465095E-2</v>
      </c>
      <c r="E259" s="5">
        <f t="shared" si="24"/>
        <v>24</v>
      </c>
      <c r="F259" s="707">
        <v>0.10401096375386878</v>
      </c>
      <c r="G259" s="5">
        <f t="shared" si="25"/>
        <v>22</v>
      </c>
      <c r="H259" s="707">
        <v>0.11589793104002523</v>
      </c>
      <c r="I259" s="5">
        <f t="shared" si="26"/>
        <v>27</v>
      </c>
      <c r="J259" s="707">
        <v>9.712192589484632E-2</v>
      </c>
      <c r="K259" s="5">
        <f t="shared" si="27"/>
        <v>22</v>
      </c>
    </row>
    <row r="260" spans="1:11" ht="28.5" customHeight="1">
      <c r="A260" s="27" t="s">
        <v>35</v>
      </c>
      <c r="B260" s="707">
        <v>0.37080007918587909</v>
      </c>
      <c r="C260" s="5">
        <f t="shared" si="23"/>
        <v>3</v>
      </c>
      <c r="D260" s="707">
        <v>1.4701897876492751</v>
      </c>
      <c r="E260" s="5">
        <f t="shared" si="24"/>
        <v>3</v>
      </c>
      <c r="F260" s="707">
        <v>2.0231372741545335</v>
      </c>
      <c r="G260" s="5">
        <f t="shared" si="25"/>
        <v>2</v>
      </c>
      <c r="H260" s="707">
        <v>18.741667160254696</v>
      </c>
      <c r="I260" s="5">
        <f t="shared" si="26"/>
        <v>1</v>
      </c>
      <c r="J260" s="707">
        <v>4.1633693101572389</v>
      </c>
      <c r="K260" s="5">
        <f t="shared" si="27"/>
        <v>1</v>
      </c>
    </row>
    <row r="261" spans="1:11" ht="28.5" customHeight="1">
      <c r="A261" s="27" t="s">
        <v>186</v>
      </c>
      <c r="B261" s="707">
        <v>4.4761374751513174E-3</v>
      </c>
      <c r="C261" s="5">
        <f t="shared" si="23"/>
        <v>24</v>
      </c>
      <c r="D261" s="707">
        <v>7.4602291252521954E-3</v>
      </c>
      <c r="E261" s="5">
        <f t="shared" si="24"/>
        <v>28</v>
      </c>
      <c r="F261" s="707">
        <v>0.18650572813130489</v>
      </c>
      <c r="G261" s="5">
        <f t="shared" si="25"/>
        <v>14</v>
      </c>
      <c r="H261" s="707">
        <v>0.13652219299211518</v>
      </c>
      <c r="I261" s="5">
        <f t="shared" si="26"/>
        <v>23</v>
      </c>
      <c r="J261" s="707">
        <v>0.12533184930423688</v>
      </c>
      <c r="K261" s="5">
        <f t="shared" si="27"/>
        <v>18</v>
      </c>
    </row>
    <row r="262" spans="1:11" s="712" customFormat="1" ht="15.75" customHeight="1">
      <c r="A262" s="711" t="s">
        <v>833</v>
      </c>
    </row>
    <row r="263" spans="1:11" s="712" customFormat="1" ht="15.75" customHeight="1">
      <c r="A263" s="711" t="s">
        <v>362</v>
      </c>
    </row>
    <row r="264" spans="1:11" s="225" customFormat="1" ht="28.5" customHeight="1">
      <c r="A264" s="226"/>
    </row>
    <row r="265" spans="1:11" s="225" customFormat="1" ht="28.5" customHeight="1">
      <c r="A265" s="438" t="s">
        <v>823</v>
      </c>
      <c r="B265" s="224"/>
      <c r="C265" s="224"/>
      <c r="K265" s="226" t="s">
        <v>0</v>
      </c>
    </row>
    <row r="266" spans="1:11" s="225" customFormat="1" ht="28.5" customHeight="1">
      <c r="A266" s="525" t="s">
        <v>79</v>
      </c>
      <c r="B266" s="526">
        <v>1395</v>
      </c>
      <c r="C266" s="526"/>
      <c r="D266" s="526">
        <v>1396</v>
      </c>
      <c r="E266" s="526"/>
      <c r="F266" s="526">
        <v>1397</v>
      </c>
      <c r="G266" s="526"/>
      <c r="H266" s="526">
        <v>1398</v>
      </c>
      <c r="I266" s="526"/>
      <c r="J266" s="526">
        <v>1399</v>
      </c>
      <c r="K266" s="526"/>
    </row>
    <row r="267" spans="1:11" s="225" customFormat="1" ht="28.5" customHeight="1">
      <c r="A267" s="525"/>
      <c r="B267" s="495" t="s">
        <v>39</v>
      </c>
      <c r="C267" s="495" t="s">
        <v>3</v>
      </c>
      <c r="D267" s="495" t="s">
        <v>39</v>
      </c>
      <c r="E267" s="495" t="s">
        <v>3</v>
      </c>
      <c r="F267" s="495" t="s">
        <v>39</v>
      </c>
      <c r="G267" s="495" t="s">
        <v>3</v>
      </c>
      <c r="H267" s="495" t="s">
        <v>39</v>
      </c>
      <c r="I267" s="495" t="s">
        <v>3</v>
      </c>
      <c r="J267" s="495" t="s">
        <v>39</v>
      </c>
      <c r="K267" s="495" t="s">
        <v>3</v>
      </c>
    </row>
    <row r="268" spans="1:11" ht="28.5" customHeight="1">
      <c r="A268" s="17" t="s">
        <v>4</v>
      </c>
      <c r="B268" s="23">
        <v>100</v>
      </c>
      <c r="C268" s="19" t="s">
        <v>352</v>
      </c>
      <c r="D268" s="23">
        <v>100</v>
      </c>
      <c r="E268" s="19" t="s">
        <v>352</v>
      </c>
      <c r="F268" s="23">
        <v>100</v>
      </c>
      <c r="G268" s="19" t="s">
        <v>352</v>
      </c>
      <c r="H268" s="23">
        <v>100</v>
      </c>
      <c r="I268" s="19" t="s">
        <v>352</v>
      </c>
      <c r="J268" s="23">
        <v>100</v>
      </c>
      <c r="K268" s="19" t="s">
        <v>352</v>
      </c>
    </row>
    <row r="269" spans="1:11" ht="28.5" customHeight="1">
      <c r="A269" s="27" t="s">
        <v>6</v>
      </c>
      <c r="B269" s="23">
        <v>1.0019300843916952</v>
      </c>
      <c r="C269" s="5">
        <v>21</v>
      </c>
      <c r="D269" s="23">
        <v>1.0019300843916952</v>
      </c>
      <c r="E269" s="5">
        <v>21</v>
      </c>
      <c r="F269" s="23">
        <v>1.0019300843916952</v>
      </c>
      <c r="G269" s="5">
        <v>21</v>
      </c>
      <c r="H269" s="23">
        <v>1.0019300843916952</v>
      </c>
      <c r="I269" s="5">
        <f>RANK(H269,$H$269:$H$299)</f>
        <v>21</v>
      </c>
      <c r="J269" s="23">
        <v>1.1050849518542221</v>
      </c>
      <c r="K269" s="5">
        <f>RANK(J269,$J$269:$J$299)</f>
        <v>21</v>
      </c>
    </row>
    <row r="270" spans="1:11" ht="28.5" customHeight="1">
      <c r="A270" s="27" t="s">
        <v>7</v>
      </c>
      <c r="B270" s="23">
        <v>0.70506010065044067</v>
      </c>
      <c r="C270" s="5">
        <v>23</v>
      </c>
      <c r="D270" s="23">
        <v>0.70506010065044067</v>
      </c>
      <c r="E270" s="5">
        <v>23</v>
      </c>
      <c r="F270" s="23">
        <v>0.70506010065044067</v>
      </c>
      <c r="G270" s="5">
        <v>23</v>
      </c>
      <c r="H270" s="23">
        <v>0.70506010065044067</v>
      </c>
      <c r="I270" s="5">
        <f t="shared" ref="I270:I299" si="28">RANK(H270,$H$269:$H$299)</f>
        <v>23</v>
      </c>
      <c r="J270" s="23">
        <v>0.48813482915181416</v>
      </c>
      <c r="K270" s="5">
        <f t="shared" ref="K270:K299" si="29">RANK(J270,$J$269:$J$299)</f>
        <v>23</v>
      </c>
    </row>
    <row r="271" spans="1:11" ht="28.5" customHeight="1">
      <c r="A271" s="27" t="s">
        <v>8</v>
      </c>
      <c r="B271" s="23">
        <v>0.36081271518953439</v>
      </c>
      <c r="C271" s="5">
        <v>25</v>
      </c>
      <c r="D271" s="23">
        <v>0.36081271518953439</v>
      </c>
      <c r="E271" s="5">
        <v>25</v>
      </c>
      <c r="F271" s="23">
        <v>0.36081271518953439</v>
      </c>
      <c r="G271" s="5">
        <v>25</v>
      </c>
      <c r="H271" s="23">
        <v>0.36081271518953439</v>
      </c>
      <c r="I271" s="5">
        <f t="shared" si="28"/>
        <v>25</v>
      </c>
      <c r="J271" s="23">
        <v>0.30448276956067</v>
      </c>
      <c r="K271" s="5">
        <f t="shared" si="29"/>
        <v>26</v>
      </c>
    </row>
    <row r="272" spans="1:11" ht="28.5" customHeight="1">
      <c r="A272" s="27" t="s">
        <v>9</v>
      </c>
      <c r="B272" s="23">
        <v>2.8762147355591634</v>
      </c>
      <c r="C272" s="5">
        <v>15</v>
      </c>
      <c r="D272" s="23">
        <v>2.8762147355591634</v>
      </c>
      <c r="E272" s="5">
        <v>15</v>
      </c>
      <c r="F272" s="23">
        <v>2.8762147355591634</v>
      </c>
      <c r="G272" s="5">
        <v>15</v>
      </c>
      <c r="H272" s="23">
        <v>2.8762147355591634</v>
      </c>
      <c r="I272" s="5">
        <f t="shared" si="28"/>
        <v>15</v>
      </c>
      <c r="J272" s="23">
        <v>3.0027941396475128</v>
      </c>
      <c r="K272" s="5">
        <f t="shared" si="29"/>
        <v>15</v>
      </c>
    </row>
    <row r="273" spans="1:11" ht="28.5" customHeight="1">
      <c r="A273" s="27" t="s">
        <v>10</v>
      </c>
      <c r="B273" s="23">
        <v>1.6900547193625728E-2</v>
      </c>
      <c r="C273" s="5">
        <v>29</v>
      </c>
      <c r="D273" s="23">
        <v>1.6900547193625728E-2</v>
      </c>
      <c r="E273" s="5">
        <v>29</v>
      </c>
      <c r="F273" s="23">
        <v>1.6900547193625728E-2</v>
      </c>
      <c r="G273" s="5">
        <v>29</v>
      </c>
      <c r="H273" s="23">
        <v>1.6900547193625728E-2</v>
      </c>
      <c r="I273" s="5">
        <f t="shared" si="28"/>
        <v>29</v>
      </c>
      <c r="J273" s="23">
        <v>0.1153085374512811</v>
      </c>
      <c r="K273" s="5">
        <f t="shared" si="29"/>
        <v>29</v>
      </c>
    </row>
    <row r="274" spans="1:11" ht="28.5" customHeight="1">
      <c r="A274" s="27" t="s">
        <v>11</v>
      </c>
      <c r="B274" s="23">
        <v>4.4308835012458569</v>
      </c>
      <c r="C274" s="5">
        <v>9</v>
      </c>
      <c r="D274" s="23">
        <v>4.4308835012458569</v>
      </c>
      <c r="E274" s="5">
        <v>9</v>
      </c>
      <c r="F274" s="23">
        <v>4.4308835012458569</v>
      </c>
      <c r="G274" s="5">
        <v>9</v>
      </c>
      <c r="H274" s="23">
        <v>4.4308835012458569</v>
      </c>
      <c r="I274" s="5">
        <f t="shared" si="28"/>
        <v>9</v>
      </c>
      <c r="J274" s="23">
        <v>4.3236553277615144</v>
      </c>
      <c r="K274" s="5">
        <f t="shared" si="29"/>
        <v>11</v>
      </c>
    </row>
    <row r="275" spans="1:11" ht="28.5" customHeight="1">
      <c r="A275" s="27" t="s">
        <v>12</v>
      </c>
      <c r="B275" s="23">
        <v>1.4268112375788835</v>
      </c>
      <c r="C275" s="5">
        <v>20</v>
      </c>
      <c r="D275" s="23">
        <v>1.4268112375788835</v>
      </c>
      <c r="E275" s="5">
        <v>20</v>
      </c>
      <c r="F275" s="23">
        <v>1.4268112375788835</v>
      </c>
      <c r="G275" s="5">
        <v>20</v>
      </c>
      <c r="H275" s="23">
        <v>1.4268112375788835</v>
      </c>
      <c r="I275" s="5">
        <f t="shared" si="28"/>
        <v>20</v>
      </c>
      <c r="J275" s="23">
        <v>1.9277227264080776</v>
      </c>
      <c r="K275" s="5">
        <f t="shared" si="29"/>
        <v>18</v>
      </c>
    </row>
    <row r="276" spans="1:11" ht="28.5" customHeight="1">
      <c r="A276" s="27" t="s">
        <v>13</v>
      </c>
      <c r="B276" s="23">
        <v>0.16687544429408546</v>
      </c>
      <c r="C276" s="5">
        <v>27</v>
      </c>
      <c r="D276" s="23">
        <v>0.16687544429408546</v>
      </c>
      <c r="E276" s="5">
        <v>27</v>
      </c>
      <c r="F276" s="23">
        <v>0.16687544429408546</v>
      </c>
      <c r="G276" s="5">
        <v>27</v>
      </c>
      <c r="H276" s="23">
        <v>0.16687544429408546</v>
      </c>
      <c r="I276" s="5">
        <f t="shared" si="28"/>
        <v>27</v>
      </c>
      <c r="J276" s="23">
        <v>0.34260036183504444</v>
      </c>
      <c r="K276" s="5">
        <f t="shared" si="29"/>
        <v>25</v>
      </c>
    </row>
    <row r="277" spans="1:11" ht="28.5" customHeight="1">
      <c r="A277" s="27" t="s">
        <v>14</v>
      </c>
      <c r="B277" s="23">
        <v>2.3441058957558885</v>
      </c>
      <c r="C277" s="5">
        <v>19</v>
      </c>
      <c r="D277" s="23">
        <v>2.3441058957558885</v>
      </c>
      <c r="E277" s="5">
        <v>19</v>
      </c>
      <c r="F277" s="23">
        <v>2.3441058957558885</v>
      </c>
      <c r="G277" s="5">
        <v>19</v>
      </c>
      <c r="H277" s="23">
        <v>2.3441058957558885</v>
      </c>
      <c r="I277" s="5">
        <f t="shared" si="28"/>
        <v>19</v>
      </c>
      <c r="J277" s="23">
        <v>2.6160296721196792</v>
      </c>
      <c r="K277" s="5">
        <f t="shared" si="29"/>
        <v>16</v>
      </c>
    </row>
    <row r="278" spans="1:11" ht="28.5" customHeight="1">
      <c r="A278" s="27" t="s">
        <v>15</v>
      </c>
      <c r="B278" s="23">
        <v>4.972622859470623</v>
      </c>
      <c r="C278" s="5">
        <v>7</v>
      </c>
      <c r="D278" s="23">
        <v>4.972622859470623</v>
      </c>
      <c r="E278" s="5">
        <v>7</v>
      </c>
      <c r="F278" s="23">
        <v>4.972622859470623</v>
      </c>
      <c r="G278" s="5">
        <v>7</v>
      </c>
      <c r="H278" s="23">
        <v>4.972622859470623</v>
      </c>
      <c r="I278" s="5">
        <f t="shared" si="28"/>
        <v>7</v>
      </c>
      <c r="J278" s="23">
        <v>4.5624096424565863</v>
      </c>
      <c r="K278" s="5">
        <f t="shared" si="29"/>
        <v>8</v>
      </c>
    </row>
    <row r="279" spans="1:11" ht="28.5" customHeight="1">
      <c r="A279" s="27" t="s">
        <v>16</v>
      </c>
      <c r="B279" s="23">
        <v>4.660507464769168</v>
      </c>
      <c r="C279" s="5">
        <v>8</v>
      </c>
      <c r="D279" s="23">
        <v>4.660507464769168</v>
      </c>
      <c r="E279" s="5">
        <v>8</v>
      </c>
      <c r="F279" s="23">
        <v>4.660507464769168</v>
      </c>
      <c r="G279" s="5">
        <v>8</v>
      </c>
      <c r="H279" s="23">
        <v>4.660507464769168</v>
      </c>
      <c r="I279" s="5">
        <f t="shared" si="28"/>
        <v>8</v>
      </c>
      <c r="J279" s="23">
        <v>3.9582229064760348</v>
      </c>
      <c r="K279" s="5">
        <f t="shared" si="29"/>
        <v>13</v>
      </c>
    </row>
    <row r="280" spans="1:11" ht="28.5" customHeight="1">
      <c r="A280" s="27" t="s">
        <v>17</v>
      </c>
      <c r="B280" s="23">
        <v>2.9662555433969389</v>
      </c>
      <c r="C280" s="5">
        <v>13</v>
      </c>
      <c r="D280" s="23">
        <v>2.9662555433969389</v>
      </c>
      <c r="E280" s="5">
        <v>13</v>
      </c>
      <c r="F280" s="23">
        <v>2.9662555433969389</v>
      </c>
      <c r="G280" s="5">
        <v>13</v>
      </c>
      <c r="H280" s="23">
        <v>2.9662555433969389</v>
      </c>
      <c r="I280" s="5">
        <f t="shared" si="28"/>
        <v>13</v>
      </c>
      <c r="J280" s="23">
        <v>1.9463003236178937</v>
      </c>
      <c r="K280" s="5">
        <f t="shared" si="29"/>
        <v>17</v>
      </c>
    </row>
    <row r="281" spans="1:11" ht="28.5" customHeight="1">
      <c r="A281" s="27" t="s">
        <v>18</v>
      </c>
      <c r="B281" s="23">
        <v>6.5529846471099402</v>
      </c>
      <c r="C281" s="5">
        <v>5</v>
      </c>
      <c r="D281" s="23">
        <v>6.5529846471099402</v>
      </c>
      <c r="E281" s="5">
        <v>5</v>
      </c>
      <c r="F281" s="23">
        <v>6.5529846471099402</v>
      </c>
      <c r="G281" s="5">
        <v>5</v>
      </c>
      <c r="H281" s="23">
        <v>6.5529846471099402</v>
      </c>
      <c r="I281" s="5">
        <f t="shared" si="28"/>
        <v>5</v>
      </c>
      <c r="J281" s="23">
        <v>5.3295602027646174</v>
      </c>
      <c r="K281" s="5">
        <f t="shared" si="29"/>
        <v>6</v>
      </c>
    </row>
    <row r="282" spans="1:11" ht="28.5" customHeight="1">
      <c r="A282" s="27" t="s">
        <v>19</v>
      </c>
      <c r="B282" s="23">
        <v>0.42679468621654926</v>
      </c>
      <c r="C282" s="5">
        <v>24</v>
      </c>
      <c r="D282" s="23">
        <v>0.42679468621654926</v>
      </c>
      <c r="E282" s="5">
        <v>24</v>
      </c>
      <c r="F282" s="23">
        <v>0.42679468621654926</v>
      </c>
      <c r="G282" s="5">
        <v>24</v>
      </c>
      <c r="H282" s="23">
        <v>0.42679468621654926</v>
      </c>
      <c r="I282" s="5">
        <f t="shared" si="28"/>
        <v>24</v>
      </c>
      <c r="J282" s="23">
        <v>0.36701871843915795</v>
      </c>
      <c r="K282" s="5">
        <f t="shared" si="29"/>
        <v>24</v>
      </c>
    </row>
    <row r="283" spans="1:11" ht="28.5" customHeight="1">
      <c r="A283" s="27" t="s">
        <v>20</v>
      </c>
      <c r="B283" s="23">
        <v>2.3756303048600316</v>
      </c>
      <c r="C283" s="5">
        <v>18</v>
      </c>
      <c r="D283" s="23">
        <v>2.3756303048600316</v>
      </c>
      <c r="E283" s="5">
        <v>18</v>
      </c>
      <c r="F283" s="23">
        <v>2.3756303048600316</v>
      </c>
      <c r="G283" s="5">
        <v>18</v>
      </c>
      <c r="H283" s="23">
        <v>2.3756303048600316</v>
      </c>
      <c r="I283" s="5">
        <f t="shared" si="28"/>
        <v>18</v>
      </c>
      <c r="J283" s="23">
        <v>1.6023127814267037</v>
      </c>
      <c r="K283" s="5">
        <f t="shared" si="29"/>
        <v>20</v>
      </c>
    </row>
    <row r="284" spans="1:11" ht="28.5" customHeight="1">
      <c r="A284" s="27" t="s">
        <v>21</v>
      </c>
      <c r="B284" s="23">
        <v>2.5894571453453343</v>
      </c>
      <c r="C284" s="5">
        <v>17</v>
      </c>
      <c r="D284" s="23">
        <v>2.5894571453453343</v>
      </c>
      <c r="E284" s="5">
        <v>17</v>
      </c>
      <c r="F284" s="23">
        <v>2.5894571453453343</v>
      </c>
      <c r="G284" s="5">
        <v>17</v>
      </c>
      <c r="H284" s="23">
        <v>2.5894571453453343</v>
      </c>
      <c r="I284" s="5">
        <f t="shared" si="28"/>
        <v>17</v>
      </c>
      <c r="J284" s="23">
        <v>5.8556599679793635</v>
      </c>
      <c r="K284" s="5">
        <f t="shared" si="29"/>
        <v>4</v>
      </c>
    </row>
    <row r="285" spans="1:11" ht="28.5" customHeight="1">
      <c r="A285" s="27" t="s">
        <v>22</v>
      </c>
      <c r="B285" s="23">
        <v>15.496300281659492</v>
      </c>
      <c r="C285" s="5">
        <v>1</v>
      </c>
      <c r="D285" s="23">
        <v>15.496300281659492</v>
      </c>
      <c r="E285" s="5">
        <v>1</v>
      </c>
      <c r="F285" s="23">
        <v>15.496300281659492</v>
      </c>
      <c r="G285" s="5">
        <v>1</v>
      </c>
      <c r="H285" s="23">
        <v>15.496300281659492</v>
      </c>
      <c r="I285" s="5">
        <f t="shared" si="28"/>
        <v>1</v>
      </c>
      <c r="J285" s="23">
        <v>17.271749428236117</v>
      </c>
      <c r="K285" s="5">
        <f t="shared" si="29"/>
        <v>1</v>
      </c>
    </row>
    <row r="286" spans="1:11" ht="28.5" customHeight="1">
      <c r="A286" s="27" t="s">
        <v>23</v>
      </c>
      <c r="B286" s="23">
        <v>0.18765892712393262</v>
      </c>
      <c r="C286" s="5">
        <v>26</v>
      </c>
      <c r="D286" s="23">
        <v>0.18765892712393262</v>
      </c>
      <c r="E286" s="5">
        <v>26</v>
      </c>
      <c r="F286" s="23">
        <v>0.18765892712393262</v>
      </c>
      <c r="G286" s="5">
        <v>26</v>
      </c>
      <c r="H286" s="23">
        <v>0.18765892712393262</v>
      </c>
      <c r="I286" s="5">
        <f t="shared" si="28"/>
        <v>26</v>
      </c>
      <c r="J286" s="23">
        <v>0.23138699318635594</v>
      </c>
      <c r="K286" s="5">
        <f t="shared" si="29"/>
        <v>27</v>
      </c>
    </row>
    <row r="287" spans="1:11" ht="28.5" customHeight="1">
      <c r="A287" s="27" t="s">
        <v>24</v>
      </c>
      <c r="B287" s="23">
        <v>2.8975359630724444E-2</v>
      </c>
      <c r="C287" s="5">
        <v>28</v>
      </c>
      <c r="D287" s="23">
        <v>2.8975359630724444E-2</v>
      </c>
      <c r="E287" s="5">
        <v>28</v>
      </c>
      <c r="F287" s="23">
        <v>2.8975359630724444E-2</v>
      </c>
      <c r="G287" s="5">
        <v>28</v>
      </c>
      <c r="H287" s="23">
        <v>2.8975359630724444E-2</v>
      </c>
      <c r="I287" s="5">
        <f t="shared" si="28"/>
        <v>28</v>
      </c>
      <c r="J287" s="23">
        <v>7.9958668662613447E-2</v>
      </c>
      <c r="K287" s="5">
        <f t="shared" si="29"/>
        <v>31</v>
      </c>
    </row>
    <row r="288" spans="1:11" ht="28.5" customHeight="1">
      <c r="A288" s="27" t="s">
        <v>25</v>
      </c>
      <c r="B288" s="23">
        <v>2.6000793487674438</v>
      </c>
      <c r="C288" s="5">
        <v>16</v>
      </c>
      <c r="D288" s="23">
        <v>2.6000793487674438</v>
      </c>
      <c r="E288" s="5">
        <v>16</v>
      </c>
      <c r="F288" s="23">
        <v>2.6000793487674438</v>
      </c>
      <c r="G288" s="5">
        <v>16</v>
      </c>
      <c r="H288" s="23">
        <v>2.6000793487674438</v>
      </c>
      <c r="I288" s="5">
        <f t="shared" si="28"/>
        <v>16</v>
      </c>
      <c r="J288" s="23">
        <v>1.6731253518559741</v>
      </c>
      <c r="K288" s="5">
        <f t="shared" si="29"/>
        <v>19</v>
      </c>
    </row>
    <row r="289" spans="1:11" ht="28.5" customHeight="1">
      <c r="A289" s="27" t="s">
        <v>26</v>
      </c>
      <c r="B289" s="23">
        <v>4.1331126205674211</v>
      </c>
      <c r="C289" s="5">
        <v>10</v>
      </c>
      <c r="D289" s="23">
        <v>4.1331126205674211</v>
      </c>
      <c r="E289" s="5">
        <v>10</v>
      </c>
      <c r="F289" s="23">
        <v>4.1331126205674211</v>
      </c>
      <c r="G289" s="5">
        <v>10</v>
      </c>
      <c r="H289" s="23">
        <v>4.1331126205674211</v>
      </c>
      <c r="I289" s="5">
        <f t="shared" si="28"/>
        <v>10</v>
      </c>
      <c r="J289" s="23">
        <v>4.4969466766543658</v>
      </c>
      <c r="K289" s="5">
        <f t="shared" si="29"/>
        <v>10</v>
      </c>
    </row>
    <row r="290" spans="1:11" ht="28.5" customHeight="1">
      <c r="A290" s="27" t="s">
        <v>27</v>
      </c>
      <c r="B290" s="23">
        <v>3.6909328494469227</v>
      </c>
      <c r="C290" s="5">
        <v>12</v>
      </c>
      <c r="D290" s="23">
        <v>3.6909328494469227</v>
      </c>
      <c r="E290" s="5">
        <v>12</v>
      </c>
      <c r="F290" s="23">
        <v>3.6909328494469227</v>
      </c>
      <c r="G290" s="5">
        <v>12</v>
      </c>
      <c r="H290" s="23">
        <v>3.6909328494469227</v>
      </c>
      <c r="I290" s="5">
        <f t="shared" si="28"/>
        <v>12</v>
      </c>
      <c r="J290" s="23">
        <v>4.2627322249430426</v>
      </c>
      <c r="K290" s="5">
        <f t="shared" si="29"/>
        <v>12</v>
      </c>
    </row>
    <row r="291" spans="1:11" ht="28.5" customHeight="1">
      <c r="A291" s="265" t="s">
        <v>28</v>
      </c>
      <c r="B291" s="704">
        <v>5.5575284500110094</v>
      </c>
      <c r="C291" s="48">
        <v>6</v>
      </c>
      <c r="D291" s="704">
        <v>5.5575284500110094</v>
      </c>
      <c r="E291" s="48">
        <v>6</v>
      </c>
      <c r="F291" s="704">
        <v>5.5575284500110094</v>
      </c>
      <c r="G291" s="48">
        <v>6</v>
      </c>
      <c r="H291" s="704">
        <v>5.5575284500110094</v>
      </c>
      <c r="I291" s="5">
        <f t="shared" si="28"/>
        <v>6</v>
      </c>
      <c r="J291" s="704">
        <v>5.6568750317757228</v>
      </c>
      <c r="K291" s="5">
        <f t="shared" si="29"/>
        <v>5</v>
      </c>
    </row>
    <row r="292" spans="1:11" ht="28.5" customHeight="1">
      <c r="A292" s="265" t="s">
        <v>29</v>
      </c>
      <c r="B292" s="704">
        <v>2.8997777298696148</v>
      </c>
      <c r="C292" s="48">
        <v>14</v>
      </c>
      <c r="D292" s="704">
        <v>2.8997777298696148</v>
      </c>
      <c r="E292" s="48">
        <v>14</v>
      </c>
      <c r="F292" s="704">
        <v>2.8997777298696148</v>
      </c>
      <c r="G292" s="48">
        <v>14</v>
      </c>
      <c r="H292" s="704">
        <v>2.8997777298696148</v>
      </c>
      <c r="I292" s="5">
        <f t="shared" si="28"/>
        <v>14</v>
      </c>
      <c r="J292" s="704">
        <v>3.1760523024074416</v>
      </c>
      <c r="K292" s="5">
        <f t="shared" si="29"/>
        <v>14</v>
      </c>
    </row>
    <row r="293" spans="1:11" ht="28.5" customHeight="1">
      <c r="A293" s="27" t="s">
        <v>30</v>
      </c>
      <c r="B293" s="23">
        <v>3.8101375767394834</v>
      </c>
      <c r="C293" s="5">
        <v>11</v>
      </c>
      <c r="D293" s="23">
        <v>3.8101375767394834</v>
      </c>
      <c r="E293" s="5">
        <v>11</v>
      </c>
      <c r="F293" s="23">
        <v>3.8101375767394834</v>
      </c>
      <c r="G293" s="5">
        <v>11</v>
      </c>
      <c r="H293" s="23">
        <v>3.8101375767394834</v>
      </c>
      <c r="I293" s="5">
        <f t="shared" si="28"/>
        <v>11</v>
      </c>
      <c r="J293" s="23">
        <v>4.5447745314217585</v>
      </c>
      <c r="K293" s="5">
        <f t="shared" si="29"/>
        <v>9</v>
      </c>
    </row>
    <row r="294" spans="1:11" ht="28.5" customHeight="1">
      <c r="A294" s="27" t="s">
        <v>31</v>
      </c>
      <c r="B294" s="23">
        <v>8.5645757686798358</v>
      </c>
      <c r="C294" s="5">
        <v>2</v>
      </c>
      <c r="D294" s="23">
        <v>8.5645757686798358</v>
      </c>
      <c r="E294" s="5">
        <v>2</v>
      </c>
      <c r="F294" s="23">
        <v>8.5645757686798358</v>
      </c>
      <c r="G294" s="5">
        <v>2</v>
      </c>
      <c r="H294" s="23">
        <v>8.5645757686798358</v>
      </c>
      <c r="I294" s="5">
        <f t="shared" si="28"/>
        <v>2</v>
      </c>
      <c r="J294" s="23">
        <v>7.2666414186567403</v>
      </c>
      <c r="K294" s="5">
        <f t="shared" si="29"/>
        <v>3</v>
      </c>
    </row>
    <row r="295" spans="1:11" ht="28.5" customHeight="1">
      <c r="A295" s="27" t="s">
        <v>32</v>
      </c>
      <c r="B295" s="23">
        <v>7.0292169257164385</v>
      </c>
      <c r="C295" s="5">
        <v>4</v>
      </c>
      <c r="D295" s="23">
        <v>7.0292169257164385</v>
      </c>
      <c r="E295" s="5">
        <v>4</v>
      </c>
      <c r="F295" s="23">
        <v>7.0292169257164385</v>
      </c>
      <c r="G295" s="5">
        <v>4</v>
      </c>
      <c r="H295" s="23">
        <v>7.0292169257164385</v>
      </c>
      <c r="I295" s="5">
        <f t="shared" si="28"/>
        <v>4</v>
      </c>
      <c r="J295" s="23">
        <v>7.4139480254715524</v>
      </c>
      <c r="K295" s="5">
        <f t="shared" si="29"/>
        <v>2</v>
      </c>
    </row>
    <row r="296" spans="1:11" ht="28.5" customHeight="1">
      <c r="A296" s="27" t="s">
        <v>33</v>
      </c>
      <c r="B296" s="23">
        <v>1.0810763246170507E-2</v>
      </c>
      <c r="C296" s="5">
        <v>30</v>
      </c>
      <c r="D296" s="23">
        <v>1.0810763246170507E-2</v>
      </c>
      <c r="E296" s="5">
        <v>30</v>
      </c>
      <c r="F296" s="23">
        <v>1.0810763246170507E-2</v>
      </c>
      <c r="G296" s="5">
        <v>30</v>
      </c>
      <c r="H296" s="23">
        <v>1.0810763246170507E-2</v>
      </c>
      <c r="I296" s="5">
        <f t="shared" si="28"/>
        <v>30</v>
      </c>
      <c r="J296" s="23">
        <v>0.17321833940042217</v>
      </c>
      <c r="K296" s="5">
        <f t="shared" si="29"/>
        <v>28</v>
      </c>
    </row>
    <row r="297" spans="1:11" ht="28.5" customHeight="1">
      <c r="A297" s="27" t="s">
        <v>34</v>
      </c>
      <c r="B297" s="23">
        <v>7.3590359927880753</v>
      </c>
      <c r="C297" s="5">
        <v>3</v>
      </c>
      <c r="D297" s="23">
        <v>7.3590359927880753</v>
      </c>
      <c r="E297" s="5">
        <v>3</v>
      </c>
      <c r="F297" s="23">
        <v>7.3590359927880753</v>
      </c>
      <c r="G297" s="5">
        <v>3</v>
      </c>
      <c r="H297" s="23">
        <v>7.3590359927880753</v>
      </c>
      <c r="I297" s="5">
        <f t="shared" si="28"/>
        <v>3</v>
      </c>
      <c r="J297" s="23">
        <v>4.9135853010387125</v>
      </c>
      <c r="K297" s="5">
        <f t="shared" si="29"/>
        <v>7</v>
      </c>
    </row>
    <row r="298" spans="1:11" ht="28.5" customHeight="1">
      <c r="A298" s="27" t="s">
        <v>35</v>
      </c>
      <c r="B298" s="23">
        <v>1.0063507647113503E-2</v>
      </c>
      <c r="C298" s="5">
        <v>31</v>
      </c>
      <c r="D298" s="23">
        <v>1.0063507647113503E-2</v>
      </c>
      <c r="E298" s="5">
        <v>31</v>
      </c>
      <c r="F298" s="23">
        <v>1.0063507647113503E-2</v>
      </c>
      <c r="G298" s="5">
        <v>31</v>
      </c>
      <c r="H298" s="23">
        <v>1.0063507647113503E-2</v>
      </c>
      <c r="I298" s="5">
        <f t="shared" si="28"/>
        <v>31</v>
      </c>
      <c r="J298" s="23">
        <v>0.10202744705583912</v>
      </c>
      <c r="K298" s="5">
        <f t="shared" si="29"/>
        <v>30</v>
      </c>
    </row>
    <row r="299" spans="1:11" ht="28.5" customHeight="1">
      <c r="A299" s="27" t="s">
        <v>36</v>
      </c>
      <c r="B299" s="23">
        <v>0.74792603398700042</v>
      </c>
      <c r="C299" s="5">
        <v>22</v>
      </c>
      <c r="D299" s="23">
        <v>0.74792603398700042</v>
      </c>
      <c r="E299" s="5">
        <v>22</v>
      </c>
      <c r="F299" s="23">
        <v>0.74792603398700042</v>
      </c>
      <c r="G299" s="5">
        <v>22</v>
      </c>
      <c r="H299" s="23">
        <v>0.74792603398700042</v>
      </c>
      <c r="I299" s="5">
        <f t="shared" si="28"/>
        <v>22</v>
      </c>
      <c r="J299" s="23">
        <v>0.88968040028317064</v>
      </c>
      <c r="K299" s="5">
        <f t="shared" si="29"/>
        <v>22</v>
      </c>
    </row>
    <row r="300" spans="1:11" ht="28.5" customHeight="1">
      <c r="A300" s="713" t="s">
        <v>304</v>
      </c>
    </row>
  </sheetData>
  <mergeCells count="48">
    <mergeCell ref="A114:A115"/>
    <mergeCell ref="A77:A78"/>
    <mergeCell ref="A152:A153"/>
    <mergeCell ref="A190:A191"/>
    <mergeCell ref="A228:A229"/>
    <mergeCell ref="F77:G77"/>
    <mergeCell ref="J40:M40"/>
    <mergeCell ref="A3:A4"/>
    <mergeCell ref="B3:C3"/>
    <mergeCell ref="D3:E3"/>
    <mergeCell ref="F3:G3"/>
    <mergeCell ref="A40:A41"/>
    <mergeCell ref="B40:E40"/>
    <mergeCell ref="H3:I3"/>
    <mergeCell ref="J3:K3"/>
    <mergeCell ref="F40:I40"/>
    <mergeCell ref="F266:G266"/>
    <mergeCell ref="H77:I77"/>
    <mergeCell ref="B152:C152"/>
    <mergeCell ref="H190:I190"/>
    <mergeCell ref="J190:K190"/>
    <mergeCell ref="B190:C190"/>
    <mergeCell ref="D190:E190"/>
    <mergeCell ref="F190:G190"/>
    <mergeCell ref="J77:K77"/>
    <mergeCell ref="B114:C114"/>
    <mergeCell ref="D114:E114"/>
    <mergeCell ref="F114:G114"/>
    <mergeCell ref="H114:I114"/>
    <mergeCell ref="J114:K114"/>
    <mergeCell ref="B77:C77"/>
    <mergeCell ref="D77:E77"/>
    <mergeCell ref="A266:A267"/>
    <mergeCell ref="B266:C266"/>
    <mergeCell ref="D266:E266"/>
    <mergeCell ref="N40:Q40"/>
    <mergeCell ref="R40:U40"/>
    <mergeCell ref="H266:I266"/>
    <mergeCell ref="J266:K266"/>
    <mergeCell ref="B228:C228"/>
    <mergeCell ref="D228:E228"/>
    <mergeCell ref="F228:G228"/>
    <mergeCell ref="H228:I228"/>
    <mergeCell ref="J228:K228"/>
    <mergeCell ref="D152:E152"/>
    <mergeCell ref="F152:G152"/>
    <mergeCell ref="H152:I152"/>
    <mergeCell ref="J152:K152"/>
  </mergeCells>
  <hyperlinks>
    <hyperlink ref="A2" location="فهرست!A14" display="2-1- توزیع تعداد مناطق حفاظت شده تحت مديريت سازمان حفاظت محیط زيست در کشور"/>
    <hyperlink ref="A39" location="فهرست!A15" display="2-2 - نسبت مساحت مناطق حفاظت شده تحت مديريت سازمان حفاظت محیط زيست در استان"/>
    <hyperlink ref="A76" location="فهرست!A16" display="2-3 - نسبت مساحت جنگل هاي استان"/>
    <hyperlink ref="A113" location="فهرست!A17" display="2-4 نسبت مساحت اراضی بیابانی تحت حفاظت ، احیاء و قرق به کل مساحت بیابان (1)"/>
    <hyperlink ref="A151" location="فهرست!A18" display="2-5 نسبت مساحت مراتع اصلاح و احیا شده به کل مساحت مراتع"/>
    <hyperlink ref="A189" location="فهرست!A20" display="2-7- نرخ تخریب جنگل"/>
    <hyperlink ref="A227" location="فهرست!A21" display="2-8- نسبت مساحت جنگل‌های احیا شده به کل مساحت جنگل‌ها"/>
    <hyperlink ref="A265" location="فهرست!A22" display="2-9- توزیع عرصه های جنگلی در استان ها"/>
  </hyperlinks>
  <printOptions horizontalCentered="1" verticalCentered="1"/>
  <pageMargins left="0" right="0" top="0" bottom="0" header="0" footer="0"/>
  <pageSetup paperSize="9" scale="1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08"/>
  <sheetViews>
    <sheetView rightToLeft="1" workbookViewId="0">
      <selection activeCell="H409" sqref="H409"/>
    </sheetView>
  </sheetViews>
  <sheetFormatPr defaultColWidth="9.140625" defaultRowHeight="24.75" customHeight="1"/>
  <cols>
    <col min="1" max="1" width="22.7109375" style="14" customWidth="1"/>
    <col min="2" max="10" width="9.140625" style="14"/>
    <col min="11" max="11" width="9.140625" style="716"/>
    <col min="12" max="31" width="9.140625" style="37"/>
    <col min="32" max="16384" width="9.140625" style="14"/>
  </cols>
  <sheetData>
    <row r="1" spans="1:31" ht="24.75" customHeight="1">
      <c r="A1" s="508" t="s">
        <v>744</v>
      </c>
      <c r="B1" s="227"/>
      <c r="C1" s="227"/>
      <c r="D1" s="227"/>
      <c r="E1" s="227"/>
      <c r="F1" s="227"/>
      <c r="G1" s="227"/>
      <c r="H1" s="228"/>
      <c r="K1" s="384" t="s">
        <v>156</v>
      </c>
    </row>
    <row r="2" spans="1:31" ht="24.75" customHeight="1">
      <c r="A2" s="544" t="s">
        <v>1</v>
      </c>
      <c r="B2" s="538" t="s">
        <v>190</v>
      </c>
      <c r="C2" s="539"/>
      <c r="D2" s="538">
        <v>1396</v>
      </c>
      <c r="E2" s="539"/>
      <c r="F2" s="538">
        <v>1397</v>
      </c>
      <c r="G2" s="539"/>
      <c r="H2" s="538">
        <v>1398</v>
      </c>
      <c r="I2" s="539"/>
      <c r="J2" s="538">
        <v>1399</v>
      </c>
      <c r="K2" s="539"/>
    </row>
    <row r="3" spans="1:31" ht="24.75" customHeight="1">
      <c r="A3" s="545"/>
      <c r="B3" s="497" t="s">
        <v>364</v>
      </c>
      <c r="C3" s="497" t="s">
        <v>3</v>
      </c>
      <c r="D3" s="497" t="s">
        <v>364</v>
      </c>
      <c r="E3" s="497" t="s">
        <v>3</v>
      </c>
      <c r="F3" s="497" t="s">
        <v>364</v>
      </c>
      <c r="G3" s="497" t="s">
        <v>3</v>
      </c>
      <c r="H3" s="497" t="s">
        <v>364</v>
      </c>
      <c r="I3" s="497" t="s">
        <v>3</v>
      </c>
      <c r="J3" s="497" t="s">
        <v>364</v>
      </c>
      <c r="K3" s="497" t="s">
        <v>3</v>
      </c>
    </row>
    <row r="4" spans="1:31" s="350" customFormat="1" ht="24.75" customHeight="1">
      <c r="A4" s="385" t="s">
        <v>120</v>
      </c>
      <c r="B4" s="327">
        <v>79926</v>
      </c>
      <c r="C4" s="327" t="s">
        <v>352</v>
      </c>
      <c r="D4" s="327">
        <v>81070</v>
      </c>
      <c r="E4" s="327" t="s">
        <v>352</v>
      </c>
      <c r="F4" s="327">
        <v>82084</v>
      </c>
      <c r="G4" s="327" t="s">
        <v>352</v>
      </c>
      <c r="H4" s="327">
        <v>83075</v>
      </c>
      <c r="I4" s="327" t="s">
        <v>352</v>
      </c>
      <c r="J4" s="327">
        <v>84038</v>
      </c>
      <c r="K4" s="327" t="s">
        <v>352</v>
      </c>
      <c r="L4" s="31"/>
      <c r="M4" s="31"/>
      <c r="N4" s="31"/>
      <c r="O4" s="31"/>
      <c r="P4" s="31"/>
      <c r="Q4" s="31"/>
      <c r="R4" s="31"/>
      <c r="S4" s="31"/>
      <c r="T4" s="344"/>
      <c r="U4" s="344"/>
      <c r="V4" s="714"/>
      <c r="W4" s="714"/>
      <c r="X4" s="714"/>
      <c r="Y4" s="714"/>
      <c r="Z4" s="714"/>
      <c r="AA4" s="714"/>
      <c r="AB4" s="714"/>
      <c r="AC4" s="714"/>
      <c r="AD4" s="714"/>
      <c r="AE4" s="714"/>
    </row>
    <row r="5" spans="1:31" ht="24.75" customHeight="1">
      <c r="A5" s="386" t="s">
        <v>157</v>
      </c>
      <c r="B5" s="51">
        <v>3910</v>
      </c>
      <c r="C5" s="51">
        <v>6</v>
      </c>
      <c r="D5" s="51">
        <v>3950</v>
      </c>
      <c r="E5" s="51">
        <v>6</v>
      </c>
      <c r="F5" s="51">
        <v>3985</v>
      </c>
      <c r="G5" s="51">
        <v>6</v>
      </c>
      <c r="H5" s="51">
        <v>4018</v>
      </c>
      <c r="I5" s="51">
        <v>6</v>
      </c>
      <c r="J5" s="51">
        <v>4051</v>
      </c>
      <c r="K5" s="51">
        <f t="shared" ref="K5:K35" si="0">RANK(J5,$J$5:$J$35)</f>
        <v>6</v>
      </c>
      <c r="L5" s="145"/>
      <c r="M5" s="145"/>
      <c r="N5" s="145"/>
      <c r="O5" s="145"/>
      <c r="P5" s="145"/>
      <c r="Q5" s="145"/>
      <c r="R5" s="145"/>
      <c r="S5" s="145"/>
      <c r="T5" s="8"/>
      <c r="U5" s="8"/>
    </row>
    <row r="6" spans="1:31" ht="24.75" customHeight="1">
      <c r="A6" s="386" t="s">
        <v>158</v>
      </c>
      <c r="B6" s="51">
        <v>3265</v>
      </c>
      <c r="C6" s="51">
        <v>8</v>
      </c>
      <c r="D6" s="51">
        <v>3314</v>
      </c>
      <c r="E6" s="51">
        <v>7</v>
      </c>
      <c r="F6" s="51">
        <v>3357</v>
      </c>
      <c r="G6" s="51">
        <v>7</v>
      </c>
      <c r="H6" s="51">
        <v>3398</v>
      </c>
      <c r="I6" s="51">
        <v>7</v>
      </c>
      <c r="J6" s="51">
        <v>3439</v>
      </c>
      <c r="K6" s="51">
        <f t="shared" si="0"/>
        <v>7</v>
      </c>
      <c r="L6" s="145"/>
      <c r="M6" s="145"/>
      <c r="N6" s="145"/>
      <c r="O6" s="145"/>
      <c r="P6" s="145"/>
      <c r="Q6" s="145"/>
      <c r="R6" s="145"/>
      <c r="S6" s="145"/>
      <c r="T6" s="8"/>
      <c r="U6" s="8"/>
    </row>
    <row r="7" spans="1:31" ht="24.75" customHeight="1">
      <c r="A7" s="386" t="s">
        <v>159</v>
      </c>
      <c r="B7" s="51">
        <v>1270</v>
      </c>
      <c r="C7" s="51">
        <v>22</v>
      </c>
      <c r="D7" s="51">
        <v>1280</v>
      </c>
      <c r="E7" s="51">
        <v>22</v>
      </c>
      <c r="F7" s="51">
        <v>1289</v>
      </c>
      <c r="G7" s="51">
        <v>22</v>
      </c>
      <c r="H7" s="51">
        <v>1297</v>
      </c>
      <c r="I7" s="51">
        <v>22</v>
      </c>
      <c r="J7" s="51">
        <v>1306</v>
      </c>
      <c r="K7" s="51">
        <f t="shared" si="0"/>
        <v>22</v>
      </c>
      <c r="L7" s="145"/>
      <c r="M7" s="145"/>
      <c r="N7" s="145"/>
      <c r="O7" s="145"/>
      <c r="P7" s="145"/>
      <c r="Q7" s="145"/>
      <c r="R7" s="145"/>
      <c r="S7" s="145"/>
      <c r="T7" s="8"/>
      <c r="U7" s="8"/>
    </row>
    <row r="8" spans="1:31" ht="24.75" customHeight="1">
      <c r="A8" s="386" t="s">
        <v>160</v>
      </c>
      <c r="B8" s="51">
        <v>5121</v>
      </c>
      <c r="C8" s="51">
        <v>3</v>
      </c>
      <c r="D8" s="51">
        <v>5184</v>
      </c>
      <c r="E8" s="51">
        <v>3</v>
      </c>
      <c r="F8" s="51">
        <v>5239</v>
      </c>
      <c r="G8" s="51">
        <v>3</v>
      </c>
      <c r="H8" s="51">
        <v>5292</v>
      </c>
      <c r="I8" s="51">
        <v>3</v>
      </c>
      <c r="J8" s="51">
        <v>5343</v>
      </c>
      <c r="K8" s="51">
        <f t="shared" si="0"/>
        <v>3</v>
      </c>
      <c r="L8" s="145"/>
      <c r="M8" s="145"/>
      <c r="N8" s="145"/>
      <c r="O8" s="145"/>
      <c r="P8" s="145"/>
      <c r="Q8" s="145"/>
      <c r="R8" s="145"/>
      <c r="S8" s="145"/>
      <c r="T8" s="8"/>
      <c r="U8" s="8"/>
    </row>
    <row r="9" spans="1:31" ht="24.75" customHeight="1">
      <c r="A9" s="386" t="s">
        <v>161</v>
      </c>
      <c r="B9" s="51">
        <v>2712</v>
      </c>
      <c r="C9" s="51">
        <v>11</v>
      </c>
      <c r="D9" s="51">
        <v>2766</v>
      </c>
      <c r="E9" s="51">
        <v>11</v>
      </c>
      <c r="F9" s="51">
        <v>2816</v>
      </c>
      <c r="G9" s="51">
        <v>11</v>
      </c>
      <c r="H9" s="51">
        <v>2865</v>
      </c>
      <c r="I9" s="51">
        <v>11</v>
      </c>
      <c r="J9" s="51">
        <v>2913</v>
      </c>
      <c r="K9" s="51">
        <f t="shared" si="0"/>
        <v>11</v>
      </c>
      <c r="L9" s="145"/>
      <c r="M9" s="145"/>
      <c r="N9" s="145"/>
      <c r="O9" s="145"/>
      <c r="P9" s="145"/>
      <c r="Q9" s="145"/>
      <c r="R9" s="145"/>
      <c r="S9" s="145"/>
      <c r="T9" s="8"/>
      <c r="U9" s="8"/>
    </row>
    <row r="10" spans="1:31" ht="24.75" customHeight="1">
      <c r="A10" s="386" t="s">
        <v>162</v>
      </c>
      <c r="B10" s="51">
        <v>580</v>
      </c>
      <c r="C10" s="51">
        <v>31</v>
      </c>
      <c r="D10" s="51">
        <v>586</v>
      </c>
      <c r="E10" s="51">
        <v>31</v>
      </c>
      <c r="F10" s="51">
        <v>592</v>
      </c>
      <c r="G10" s="51">
        <v>31</v>
      </c>
      <c r="H10" s="51">
        <v>597</v>
      </c>
      <c r="I10" s="51">
        <v>31</v>
      </c>
      <c r="J10" s="51">
        <v>602</v>
      </c>
      <c r="K10" s="51">
        <f t="shared" si="0"/>
        <v>31</v>
      </c>
      <c r="L10" s="145"/>
      <c r="M10" s="145"/>
      <c r="N10" s="145"/>
      <c r="O10" s="145"/>
      <c r="P10" s="145"/>
      <c r="Q10" s="145"/>
      <c r="R10" s="145"/>
      <c r="S10" s="145"/>
      <c r="T10" s="8"/>
      <c r="U10" s="8"/>
    </row>
    <row r="11" spans="1:31" ht="24.75" customHeight="1">
      <c r="A11" s="386" t="s">
        <v>163</v>
      </c>
      <c r="B11" s="51">
        <v>1163</v>
      </c>
      <c r="C11" s="51">
        <v>23</v>
      </c>
      <c r="D11" s="51">
        <v>1187</v>
      </c>
      <c r="E11" s="51">
        <v>23</v>
      </c>
      <c r="F11" s="51">
        <v>1209</v>
      </c>
      <c r="G11" s="51">
        <v>23</v>
      </c>
      <c r="H11" s="51">
        <v>1230</v>
      </c>
      <c r="I11" s="51">
        <v>23</v>
      </c>
      <c r="J11" s="51">
        <v>1251</v>
      </c>
      <c r="K11" s="51">
        <f t="shared" si="0"/>
        <v>23</v>
      </c>
      <c r="L11" s="145"/>
      <c r="M11" s="145"/>
      <c r="N11" s="145"/>
      <c r="O11" s="145"/>
      <c r="P11" s="145"/>
      <c r="Q11" s="145"/>
      <c r="R11" s="145"/>
      <c r="S11" s="145"/>
      <c r="T11" s="8"/>
      <c r="U11" s="8"/>
    </row>
    <row r="12" spans="1:31" ht="24.75" customHeight="1">
      <c r="A12" s="386" t="s">
        <v>118</v>
      </c>
      <c r="B12" s="51">
        <v>13268</v>
      </c>
      <c r="C12" s="51">
        <v>1</v>
      </c>
      <c r="D12" s="51">
        <v>13461</v>
      </c>
      <c r="E12" s="51">
        <v>1</v>
      </c>
      <c r="F12" s="51">
        <v>13636</v>
      </c>
      <c r="G12" s="51">
        <v>1</v>
      </c>
      <c r="H12" s="51">
        <v>13807</v>
      </c>
      <c r="I12" s="51">
        <v>1</v>
      </c>
      <c r="J12" s="51">
        <v>13973</v>
      </c>
      <c r="K12" s="51">
        <f t="shared" si="0"/>
        <v>1</v>
      </c>
      <c r="L12" s="145"/>
      <c r="M12" s="145"/>
      <c r="N12" s="145"/>
      <c r="O12" s="145"/>
      <c r="P12" s="145"/>
      <c r="Q12" s="145"/>
      <c r="R12" s="145"/>
      <c r="S12" s="145"/>
      <c r="T12" s="8"/>
      <c r="U12" s="8"/>
    </row>
    <row r="13" spans="1:31" ht="24.75" customHeight="1">
      <c r="A13" s="386" t="s">
        <v>164</v>
      </c>
      <c r="B13" s="51">
        <v>948</v>
      </c>
      <c r="C13" s="51">
        <v>26</v>
      </c>
      <c r="D13" s="51">
        <v>959</v>
      </c>
      <c r="E13" s="51">
        <v>26</v>
      </c>
      <c r="F13" s="51">
        <v>969</v>
      </c>
      <c r="G13" s="51">
        <v>26</v>
      </c>
      <c r="H13" s="51">
        <v>979</v>
      </c>
      <c r="I13" s="51">
        <v>26</v>
      </c>
      <c r="J13" s="51">
        <v>988</v>
      </c>
      <c r="K13" s="51">
        <f t="shared" si="0"/>
        <v>26</v>
      </c>
      <c r="L13" s="145"/>
      <c r="M13" s="145"/>
      <c r="N13" s="145"/>
      <c r="O13" s="145"/>
      <c r="P13" s="145"/>
      <c r="Q13" s="145"/>
      <c r="R13" s="145"/>
      <c r="S13" s="145"/>
      <c r="T13" s="8"/>
      <c r="U13" s="8"/>
    </row>
    <row r="14" spans="1:31" ht="24.75" customHeight="1">
      <c r="A14" s="386" t="s">
        <v>165</v>
      </c>
      <c r="B14" s="51">
        <v>769</v>
      </c>
      <c r="C14" s="51">
        <v>28</v>
      </c>
      <c r="D14" s="51">
        <v>783</v>
      </c>
      <c r="E14" s="51">
        <v>28</v>
      </c>
      <c r="F14" s="51">
        <v>796</v>
      </c>
      <c r="G14" s="51">
        <v>28</v>
      </c>
      <c r="H14" s="51">
        <v>809</v>
      </c>
      <c r="I14" s="51">
        <v>28</v>
      </c>
      <c r="J14" s="51">
        <v>822</v>
      </c>
      <c r="K14" s="51">
        <f t="shared" si="0"/>
        <v>28</v>
      </c>
      <c r="L14" s="145"/>
      <c r="M14" s="145"/>
      <c r="N14" s="145"/>
      <c r="O14" s="145"/>
      <c r="P14" s="145"/>
      <c r="Q14" s="145"/>
      <c r="R14" s="145"/>
      <c r="S14" s="145"/>
      <c r="T14" s="8"/>
      <c r="U14" s="8"/>
    </row>
    <row r="15" spans="1:31" ht="24.75" customHeight="1">
      <c r="A15" s="386" t="s">
        <v>166</v>
      </c>
      <c r="B15" s="51">
        <v>6435</v>
      </c>
      <c r="C15" s="51">
        <v>2</v>
      </c>
      <c r="D15" s="51">
        <v>6555</v>
      </c>
      <c r="E15" s="51">
        <v>2</v>
      </c>
      <c r="F15" s="51">
        <v>6662</v>
      </c>
      <c r="G15" s="51">
        <v>2</v>
      </c>
      <c r="H15" s="51">
        <v>6768</v>
      </c>
      <c r="I15" s="51">
        <v>2</v>
      </c>
      <c r="J15" s="51">
        <v>6871</v>
      </c>
      <c r="K15" s="51">
        <f t="shared" si="0"/>
        <v>2</v>
      </c>
      <c r="L15" s="145"/>
      <c r="M15" s="145"/>
      <c r="N15" s="145"/>
      <c r="O15" s="145"/>
      <c r="P15" s="145"/>
      <c r="Q15" s="145"/>
      <c r="R15" s="145"/>
      <c r="S15" s="145"/>
      <c r="T15" s="8"/>
      <c r="U15" s="8"/>
    </row>
    <row r="16" spans="1:31" ht="24.75" customHeight="1">
      <c r="A16" s="386" t="s">
        <v>167</v>
      </c>
      <c r="B16" s="51">
        <v>863</v>
      </c>
      <c r="C16" s="51">
        <v>27</v>
      </c>
      <c r="D16" s="51">
        <v>875</v>
      </c>
      <c r="E16" s="51">
        <v>27</v>
      </c>
      <c r="F16" s="51">
        <v>884</v>
      </c>
      <c r="G16" s="51">
        <v>27</v>
      </c>
      <c r="H16" s="51">
        <v>892</v>
      </c>
      <c r="I16" s="51">
        <v>27</v>
      </c>
      <c r="J16" s="51">
        <v>899</v>
      </c>
      <c r="K16" s="51">
        <f t="shared" si="0"/>
        <v>27</v>
      </c>
      <c r="L16" s="145"/>
      <c r="M16" s="145"/>
      <c r="N16" s="145"/>
      <c r="O16" s="145"/>
      <c r="P16" s="145"/>
      <c r="Q16" s="145"/>
      <c r="R16" s="145"/>
      <c r="S16" s="145"/>
      <c r="T16" s="8"/>
      <c r="U16" s="8"/>
    </row>
    <row r="17" spans="1:21" ht="24.75" customHeight="1">
      <c r="A17" s="386" t="s">
        <v>168</v>
      </c>
      <c r="B17" s="51">
        <v>4711</v>
      </c>
      <c r="C17" s="51">
        <v>5</v>
      </c>
      <c r="D17" s="51">
        <v>4776</v>
      </c>
      <c r="E17" s="51">
        <v>5</v>
      </c>
      <c r="F17" s="51">
        <v>4831</v>
      </c>
      <c r="G17" s="51">
        <v>5</v>
      </c>
      <c r="H17" s="51">
        <v>4885</v>
      </c>
      <c r="I17" s="51">
        <v>5</v>
      </c>
      <c r="J17" s="51">
        <v>4936</v>
      </c>
      <c r="K17" s="51">
        <f t="shared" si="0"/>
        <v>5</v>
      </c>
      <c r="L17" s="145"/>
      <c r="M17" s="145"/>
      <c r="N17" s="145"/>
      <c r="O17" s="145"/>
      <c r="P17" s="145"/>
      <c r="Q17" s="145"/>
      <c r="R17" s="145"/>
      <c r="S17" s="145"/>
      <c r="T17" s="8"/>
      <c r="U17" s="8"/>
    </row>
    <row r="18" spans="1:21" ht="24.75" customHeight="1">
      <c r="A18" s="386" t="s">
        <v>169</v>
      </c>
      <c r="B18" s="51">
        <v>1057</v>
      </c>
      <c r="C18" s="51">
        <v>25</v>
      </c>
      <c r="D18" s="51">
        <v>1072</v>
      </c>
      <c r="E18" s="51">
        <v>25</v>
      </c>
      <c r="F18" s="51">
        <v>1084</v>
      </c>
      <c r="G18" s="51">
        <v>25</v>
      </c>
      <c r="H18" s="51">
        <v>1095</v>
      </c>
      <c r="I18" s="51">
        <v>25</v>
      </c>
      <c r="J18" s="51">
        <v>1107</v>
      </c>
      <c r="K18" s="51">
        <f t="shared" si="0"/>
        <v>25</v>
      </c>
      <c r="L18" s="145"/>
      <c r="M18" s="145"/>
      <c r="N18" s="145"/>
      <c r="O18" s="145"/>
      <c r="P18" s="145"/>
      <c r="Q18" s="145"/>
      <c r="R18" s="145"/>
      <c r="S18" s="145"/>
      <c r="T18" s="8"/>
      <c r="U18" s="8"/>
    </row>
    <row r="19" spans="1:21" ht="24.75" customHeight="1">
      <c r="A19" s="386" t="s">
        <v>170</v>
      </c>
      <c r="B19" s="51">
        <v>702</v>
      </c>
      <c r="C19" s="51">
        <v>30</v>
      </c>
      <c r="D19" s="51">
        <v>718</v>
      </c>
      <c r="E19" s="51">
        <v>30</v>
      </c>
      <c r="F19" s="51">
        <v>734</v>
      </c>
      <c r="G19" s="51">
        <v>29</v>
      </c>
      <c r="H19" s="51">
        <v>750</v>
      </c>
      <c r="I19" s="51">
        <v>29</v>
      </c>
      <c r="J19" s="51">
        <v>764</v>
      </c>
      <c r="K19" s="51">
        <f t="shared" si="0"/>
        <v>29</v>
      </c>
      <c r="L19" s="145"/>
      <c r="M19" s="145"/>
      <c r="N19" s="145"/>
      <c r="O19" s="145"/>
      <c r="P19" s="145"/>
      <c r="Q19" s="145"/>
      <c r="R19" s="145"/>
      <c r="S19" s="145"/>
      <c r="T19" s="8"/>
      <c r="U19" s="8"/>
    </row>
    <row r="20" spans="1:21" ht="24.75" customHeight="1">
      <c r="A20" s="386" t="s">
        <v>171</v>
      </c>
      <c r="B20" s="51">
        <v>2775</v>
      </c>
      <c r="C20" s="51">
        <v>10</v>
      </c>
      <c r="D20" s="51">
        <v>2846</v>
      </c>
      <c r="E20" s="51">
        <v>10</v>
      </c>
      <c r="F20" s="51">
        <v>2912</v>
      </c>
      <c r="G20" s="51">
        <v>10</v>
      </c>
      <c r="H20" s="51">
        <v>2978</v>
      </c>
      <c r="I20" s="51">
        <v>10</v>
      </c>
      <c r="J20" s="51">
        <v>3045</v>
      </c>
      <c r="K20" s="51">
        <f t="shared" si="0"/>
        <v>10</v>
      </c>
      <c r="L20" s="145"/>
      <c r="M20" s="145"/>
      <c r="N20" s="145"/>
      <c r="O20" s="145"/>
      <c r="P20" s="145"/>
      <c r="Q20" s="145"/>
      <c r="R20" s="145"/>
      <c r="S20" s="145"/>
      <c r="T20" s="8"/>
      <c r="U20" s="8"/>
    </row>
    <row r="21" spans="1:21" ht="24.75" customHeight="1">
      <c r="A21" s="386" t="s">
        <v>172</v>
      </c>
      <c r="B21" s="51">
        <v>4851</v>
      </c>
      <c r="C21" s="51">
        <v>4</v>
      </c>
      <c r="D21" s="51">
        <v>4909</v>
      </c>
      <c r="E21" s="51">
        <v>4</v>
      </c>
      <c r="F21" s="51">
        <v>4959</v>
      </c>
      <c r="G21" s="51">
        <v>4</v>
      </c>
      <c r="H21" s="51">
        <v>5006</v>
      </c>
      <c r="I21" s="51">
        <v>4</v>
      </c>
      <c r="J21" s="51">
        <v>5051</v>
      </c>
      <c r="K21" s="51">
        <f t="shared" si="0"/>
        <v>4</v>
      </c>
      <c r="L21" s="145"/>
      <c r="M21" s="145"/>
      <c r="N21" s="145"/>
      <c r="O21" s="145"/>
      <c r="P21" s="145"/>
      <c r="Q21" s="145"/>
      <c r="R21" s="145"/>
      <c r="S21" s="145"/>
      <c r="T21" s="8"/>
      <c r="U21" s="8"/>
    </row>
    <row r="22" spans="1:21" ht="24.75" customHeight="1">
      <c r="A22" s="386" t="s">
        <v>173</v>
      </c>
      <c r="B22" s="51">
        <v>1274</v>
      </c>
      <c r="C22" s="51">
        <v>21</v>
      </c>
      <c r="D22" s="51">
        <v>1291</v>
      </c>
      <c r="E22" s="51">
        <v>21</v>
      </c>
      <c r="F22" s="51">
        <v>1307</v>
      </c>
      <c r="G22" s="51">
        <v>21</v>
      </c>
      <c r="H22" s="51">
        <v>1322</v>
      </c>
      <c r="I22" s="51">
        <v>21</v>
      </c>
      <c r="J22" s="51">
        <v>1336</v>
      </c>
      <c r="K22" s="51">
        <f t="shared" si="0"/>
        <v>21</v>
      </c>
      <c r="L22" s="145"/>
      <c r="M22" s="145"/>
      <c r="N22" s="145"/>
      <c r="O22" s="145"/>
      <c r="P22" s="145"/>
      <c r="Q22" s="145"/>
      <c r="R22" s="145"/>
      <c r="S22" s="145"/>
      <c r="T22" s="8"/>
      <c r="U22" s="8"/>
    </row>
    <row r="23" spans="1:21" ht="24.75" customHeight="1">
      <c r="A23" s="386" t="s">
        <v>174</v>
      </c>
      <c r="B23" s="51">
        <v>1292</v>
      </c>
      <c r="C23" s="51">
        <v>20</v>
      </c>
      <c r="D23" s="51">
        <v>1321</v>
      </c>
      <c r="E23" s="51">
        <v>20</v>
      </c>
      <c r="F23" s="51">
        <v>1347</v>
      </c>
      <c r="G23" s="51">
        <v>20</v>
      </c>
      <c r="H23" s="51">
        <v>1373</v>
      </c>
      <c r="I23" s="51">
        <v>20</v>
      </c>
      <c r="J23" s="51">
        <v>1398</v>
      </c>
      <c r="K23" s="51">
        <f t="shared" si="0"/>
        <v>20</v>
      </c>
      <c r="L23" s="145"/>
      <c r="M23" s="145"/>
      <c r="N23" s="145"/>
      <c r="O23" s="145"/>
      <c r="P23" s="145"/>
      <c r="Q23" s="145"/>
      <c r="R23" s="145"/>
      <c r="S23" s="145"/>
      <c r="T23" s="8"/>
      <c r="U23" s="8"/>
    </row>
    <row r="24" spans="1:21" ht="24.75" customHeight="1">
      <c r="A24" s="386" t="s">
        <v>175</v>
      </c>
      <c r="B24" s="51">
        <v>1603</v>
      </c>
      <c r="C24" s="51">
        <v>18</v>
      </c>
      <c r="D24" s="51">
        <v>1623</v>
      </c>
      <c r="E24" s="51">
        <v>18</v>
      </c>
      <c r="F24" s="51">
        <v>1641</v>
      </c>
      <c r="G24" s="51">
        <v>18</v>
      </c>
      <c r="H24" s="51">
        <v>1658</v>
      </c>
      <c r="I24" s="51">
        <v>18</v>
      </c>
      <c r="J24" s="51">
        <v>1675</v>
      </c>
      <c r="K24" s="51">
        <f t="shared" si="0"/>
        <v>18</v>
      </c>
      <c r="L24" s="145"/>
      <c r="M24" s="145"/>
      <c r="N24" s="145"/>
      <c r="O24" s="145"/>
      <c r="P24" s="145"/>
      <c r="Q24" s="145"/>
      <c r="R24" s="145"/>
      <c r="S24" s="145"/>
      <c r="T24" s="8"/>
      <c r="U24" s="8"/>
    </row>
    <row r="25" spans="1:21" ht="24.75" customHeight="1">
      <c r="A25" s="386" t="s">
        <v>176</v>
      </c>
      <c r="B25" s="51">
        <v>3165</v>
      </c>
      <c r="C25" s="51">
        <v>9</v>
      </c>
      <c r="D25" s="51">
        <v>3213</v>
      </c>
      <c r="E25" s="51">
        <v>9</v>
      </c>
      <c r="F25" s="51">
        <v>3256</v>
      </c>
      <c r="G25" s="51">
        <v>9</v>
      </c>
      <c r="H25" s="51">
        <v>3299</v>
      </c>
      <c r="I25" s="51">
        <v>9</v>
      </c>
      <c r="J25" s="51">
        <v>3341</v>
      </c>
      <c r="K25" s="51">
        <f t="shared" si="0"/>
        <v>9</v>
      </c>
      <c r="L25" s="145"/>
      <c r="M25" s="145"/>
      <c r="N25" s="145"/>
      <c r="O25" s="145"/>
      <c r="P25" s="145"/>
      <c r="Q25" s="145"/>
      <c r="R25" s="145"/>
      <c r="S25" s="145"/>
      <c r="T25" s="8"/>
      <c r="U25" s="8"/>
    </row>
    <row r="26" spans="1:21" ht="24.75" customHeight="1">
      <c r="A26" s="386" t="s">
        <v>177</v>
      </c>
      <c r="B26" s="51">
        <v>1952</v>
      </c>
      <c r="C26" s="51">
        <v>13</v>
      </c>
      <c r="D26" s="51">
        <v>1967</v>
      </c>
      <c r="E26" s="51">
        <v>13</v>
      </c>
      <c r="F26" s="51">
        <v>1978</v>
      </c>
      <c r="G26" s="51">
        <v>13</v>
      </c>
      <c r="H26" s="51">
        <v>1989</v>
      </c>
      <c r="I26" s="51">
        <v>13</v>
      </c>
      <c r="J26" s="51">
        <v>1999</v>
      </c>
      <c r="K26" s="51">
        <f t="shared" si="0"/>
        <v>13</v>
      </c>
      <c r="L26" s="145"/>
      <c r="M26" s="145"/>
      <c r="N26" s="145"/>
      <c r="O26" s="145"/>
      <c r="P26" s="145"/>
      <c r="Q26" s="145"/>
      <c r="R26" s="145"/>
      <c r="S26" s="145"/>
      <c r="T26" s="8"/>
      <c r="U26" s="8"/>
    </row>
    <row r="27" spans="1:21" ht="24.75" customHeight="1">
      <c r="A27" s="386" t="s">
        <v>178</v>
      </c>
      <c r="B27" s="51">
        <v>713</v>
      </c>
      <c r="C27" s="51">
        <v>29</v>
      </c>
      <c r="D27" s="51">
        <v>724</v>
      </c>
      <c r="E27" s="51">
        <v>29</v>
      </c>
      <c r="F27" s="51">
        <v>734</v>
      </c>
      <c r="G27" s="51">
        <v>29</v>
      </c>
      <c r="H27" s="51">
        <v>744</v>
      </c>
      <c r="I27" s="51">
        <v>30</v>
      </c>
      <c r="J27" s="51">
        <v>753</v>
      </c>
      <c r="K27" s="51">
        <f t="shared" si="0"/>
        <v>30</v>
      </c>
      <c r="L27" s="145"/>
      <c r="M27" s="145"/>
      <c r="N27" s="145"/>
      <c r="O27" s="145"/>
      <c r="P27" s="145"/>
      <c r="Q27" s="145"/>
      <c r="R27" s="145"/>
      <c r="S27" s="145"/>
      <c r="T27" s="8"/>
      <c r="U27" s="8"/>
    </row>
    <row r="28" spans="1:21" ht="24.75" customHeight="1">
      <c r="A28" s="386" t="s">
        <v>179</v>
      </c>
      <c r="B28" s="51">
        <v>1869</v>
      </c>
      <c r="C28" s="51">
        <v>14</v>
      </c>
      <c r="D28" s="51">
        <v>1899</v>
      </c>
      <c r="E28" s="51">
        <v>14</v>
      </c>
      <c r="F28" s="51">
        <v>1925</v>
      </c>
      <c r="G28" s="51">
        <v>14</v>
      </c>
      <c r="H28" s="51">
        <v>1951</v>
      </c>
      <c r="I28" s="51">
        <v>14</v>
      </c>
      <c r="J28" s="51">
        <v>1975</v>
      </c>
      <c r="K28" s="51">
        <f t="shared" si="0"/>
        <v>14</v>
      </c>
      <c r="L28" s="145"/>
      <c r="M28" s="145"/>
      <c r="N28" s="145"/>
      <c r="O28" s="145"/>
      <c r="P28" s="145"/>
      <c r="Q28" s="145"/>
      <c r="R28" s="145"/>
      <c r="S28" s="145"/>
      <c r="T28" s="8"/>
      <c r="U28" s="8"/>
    </row>
    <row r="29" spans="1:21" ht="24.75" customHeight="1">
      <c r="A29" s="386" t="s">
        <v>180</v>
      </c>
      <c r="B29" s="51">
        <v>2531</v>
      </c>
      <c r="C29" s="51">
        <v>12</v>
      </c>
      <c r="D29" s="51">
        <v>2543</v>
      </c>
      <c r="E29" s="51">
        <v>12</v>
      </c>
      <c r="F29" s="51">
        <v>2553</v>
      </c>
      <c r="G29" s="51">
        <v>12</v>
      </c>
      <c r="H29" s="51">
        <v>2562</v>
      </c>
      <c r="I29" s="51">
        <v>12</v>
      </c>
      <c r="J29" s="51">
        <v>2571</v>
      </c>
      <c r="K29" s="51">
        <f t="shared" si="0"/>
        <v>12</v>
      </c>
      <c r="L29" s="145"/>
      <c r="M29" s="145"/>
      <c r="N29" s="145"/>
      <c r="O29" s="145"/>
      <c r="P29" s="145"/>
      <c r="Q29" s="145"/>
      <c r="R29" s="145"/>
      <c r="S29" s="145"/>
      <c r="T29" s="8"/>
      <c r="U29" s="8"/>
    </row>
    <row r="30" spans="1:21" ht="24.75" customHeight="1">
      <c r="A30" s="386" t="s">
        <v>181</v>
      </c>
      <c r="B30" s="51">
        <v>1761</v>
      </c>
      <c r="C30" s="51">
        <v>16</v>
      </c>
      <c r="D30" s="51">
        <v>1773</v>
      </c>
      <c r="E30" s="51">
        <v>16</v>
      </c>
      <c r="F30" s="51">
        <v>1783</v>
      </c>
      <c r="G30" s="51">
        <v>16</v>
      </c>
      <c r="H30" s="51">
        <v>1793</v>
      </c>
      <c r="I30" s="51">
        <v>16</v>
      </c>
      <c r="J30" s="51">
        <v>1801</v>
      </c>
      <c r="K30" s="51">
        <f t="shared" si="0"/>
        <v>16</v>
      </c>
      <c r="L30" s="145"/>
      <c r="M30" s="145"/>
      <c r="N30" s="145"/>
      <c r="O30" s="145"/>
      <c r="P30" s="145"/>
      <c r="Q30" s="145"/>
      <c r="R30" s="145"/>
      <c r="S30" s="145"/>
      <c r="T30" s="8"/>
      <c r="U30" s="8"/>
    </row>
    <row r="31" spans="1:21" ht="24.75" customHeight="1">
      <c r="A31" s="386" t="s">
        <v>182</v>
      </c>
      <c r="B31" s="51">
        <v>3284</v>
      </c>
      <c r="C31" s="51">
        <v>7</v>
      </c>
      <c r="D31" s="51">
        <v>3313</v>
      </c>
      <c r="E31" s="51">
        <v>8</v>
      </c>
      <c r="F31" s="51">
        <v>3339</v>
      </c>
      <c r="G31" s="51">
        <v>8</v>
      </c>
      <c r="H31" s="51">
        <v>3365</v>
      </c>
      <c r="I31" s="51">
        <v>8</v>
      </c>
      <c r="J31" s="51">
        <v>3391</v>
      </c>
      <c r="K31" s="51">
        <f t="shared" si="0"/>
        <v>8</v>
      </c>
      <c r="L31" s="145"/>
      <c r="M31" s="145"/>
      <c r="N31" s="145"/>
      <c r="O31" s="145"/>
      <c r="P31" s="145"/>
      <c r="Q31" s="145"/>
      <c r="R31" s="145"/>
      <c r="S31" s="145"/>
      <c r="T31" s="8"/>
      <c r="U31" s="8"/>
    </row>
    <row r="32" spans="1:21" ht="24.75" customHeight="1">
      <c r="A32" s="386" t="s">
        <v>183</v>
      </c>
      <c r="B32" s="51">
        <v>1429</v>
      </c>
      <c r="C32" s="51">
        <v>19</v>
      </c>
      <c r="D32" s="51">
        <v>1444</v>
      </c>
      <c r="E32" s="51">
        <v>19</v>
      </c>
      <c r="F32" s="51">
        <v>1456</v>
      </c>
      <c r="G32" s="51">
        <v>19</v>
      </c>
      <c r="H32" s="51">
        <v>1467</v>
      </c>
      <c r="I32" s="51">
        <v>19</v>
      </c>
      <c r="J32" s="51">
        <v>1478</v>
      </c>
      <c r="K32" s="51">
        <f t="shared" si="0"/>
        <v>19</v>
      </c>
      <c r="L32" s="145"/>
      <c r="M32" s="145"/>
      <c r="N32" s="145"/>
      <c r="O32" s="145"/>
      <c r="P32" s="145"/>
      <c r="Q32" s="145"/>
      <c r="R32" s="145"/>
      <c r="S32" s="145"/>
      <c r="T32" s="8"/>
      <c r="U32" s="8"/>
    </row>
    <row r="33" spans="1:32" ht="24.75" customHeight="1">
      <c r="A33" s="386" t="s">
        <v>184</v>
      </c>
      <c r="B33" s="51">
        <v>1776</v>
      </c>
      <c r="C33" s="51">
        <v>15</v>
      </c>
      <c r="D33" s="51">
        <v>1821</v>
      </c>
      <c r="E33" s="51">
        <v>15</v>
      </c>
      <c r="F33" s="51">
        <v>1861</v>
      </c>
      <c r="G33" s="51">
        <v>15</v>
      </c>
      <c r="H33" s="51">
        <v>1902</v>
      </c>
      <c r="I33" s="51">
        <v>15</v>
      </c>
      <c r="J33" s="51">
        <v>1942</v>
      </c>
      <c r="K33" s="51">
        <f t="shared" si="0"/>
        <v>15</v>
      </c>
      <c r="L33" s="145"/>
      <c r="M33" s="145"/>
      <c r="N33" s="145"/>
      <c r="O33" s="145"/>
      <c r="P33" s="145"/>
      <c r="Q33" s="145"/>
      <c r="R33" s="145"/>
      <c r="S33" s="145"/>
      <c r="T33" s="8"/>
      <c r="U33" s="8"/>
    </row>
    <row r="34" spans="1:32" ht="24.75" customHeight="1">
      <c r="A34" s="386" t="s">
        <v>185</v>
      </c>
      <c r="B34" s="51">
        <v>1738</v>
      </c>
      <c r="C34" s="51">
        <v>17</v>
      </c>
      <c r="D34" s="51">
        <v>1751</v>
      </c>
      <c r="E34" s="51">
        <v>17</v>
      </c>
      <c r="F34" s="51">
        <v>1761</v>
      </c>
      <c r="G34" s="51">
        <v>17</v>
      </c>
      <c r="H34" s="51">
        <v>1771</v>
      </c>
      <c r="I34" s="51">
        <v>17</v>
      </c>
      <c r="J34" s="51">
        <v>1779</v>
      </c>
      <c r="K34" s="51">
        <f t="shared" si="0"/>
        <v>17</v>
      </c>
      <c r="L34" s="145"/>
      <c r="M34" s="145"/>
      <c r="N34" s="145"/>
      <c r="O34" s="145"/>
      <c r="P34" s="145"/>
      <c r="Q34" s="145"/>
      <c r="R34" s="145"/>
      <c r="S34" s="145"/>
      <c r="T34" s="8"/>
      <c r="U34" s="8"/>
    </row>
    <row r="35" spans="1:32" ht="24.75" customHeight="1">
      <c r="A35" s="387" t="s">
        <v>186</v>
      </c>
      <c r="B35" s="388">
        <v>1139</v>
      </c>
      <c r="C35" s="388">
        <v>24</v>
      </c>
      <c r="D35" s="388">
        <v>1165</v>
      </c>
      <c r="E35" s="388">
        <v>24</v>
      </c>
      <c r="F35" s="388">
        <v>1189</v>
      </c>
      <c r="G35" s="388">
        <v>24</v>
      </c>
      <c r="H35" s="388">
        <v>1213</v>
      </c>
      <c r="I35" s="388">
        <v>24</v>
      </c>
      <c r="J35" s="388">
        <v>1236</v>
      </c>
      <c r="K35" s="388">
        <f t="shared" si="0"/>
        <v>24</v>
      </c>
      <c r="L35" s="145"/>
      <c r="M35" s="145"/>
      <c r="N35" s="145"/>
      <c r="O35" s="145"/>
      <c r="P35" s="145"/>
      <c r="Q35" s="145"/>
      <c r="R35" s="145"/>
      <c r="S35" s="145"/>
      <c r="T35" s="8"/>
      <c r="U35" s="8"/>
    </row>
    <row r="36" spans="1:32" s="391" customFormat="1" ht="15.75" customHeight="1">
      <c r="A36" s="717" t="s">
        <v>1024</v>
      </c>
      <c r="B36" s="718"/>
      <c r="C36" s="718"/>
      <c r="D36" s="718"/>
      <c r="E36" s="718"/>
      <c r="F36" s="718"/>
      <c r="G36" s="718"/>
      <c r="H36" s="718"/>
      <c r="I36" s="718"/>
      <c r="J36" s="718"/>
      <c r="K36" s="719"/>
      <c r="L36" s="389"/>
      <c r="M36" s="389"/>
      <c r="N36" s="389"/>
      <c r="O36" s="389"/>
      <c r="P36" s="389"/>
      <c r="Q36" s="389"/>
      <c r="R36" s="389"/>
      <c r="S36" s="389"/>
      <c r="T36" s="389"/>
      <c r="U36" s="389"/>
      <c r="V36" s="389"/>
      <c r="W36" s="389"/>
      <c r="X36" s="389"/>
      <c r="Y36" s="389"/>
      <c r="Z36" s="389"/>
      <c r="AA36" s="389"/>
      <c r="AB36" s="389"/>
      <c r="AC36" s="389"/>
      <c r="AD36" s="389"/>
      <c r="AE36" s="389"/>
      <c r="AF36" s="390"/>
    </row>
    <row r="37" spans="1:32" ht="15.75" customHeight="1">
      <c r="A37" s="717" t="s">
        <v>187</v>
      </c>
      <c r="B37" s="718"/>
      <c r="C37" s="718"/>
      <c r="D37" s="718"/>
      <c r="E37" s="718"/>
      <c r="F37" s="718"/>
      <c r="G37" s="718"/>
      <c r="H37" s="718"/>
      <c r="I37" s="718"/>
      <c r="J37" s="718"/>
      <c r="K37" s="719"/>
    </row>
    <row r="38" spans="1:32" ht="24.75" customHeight="1">
      <c r="A38" s="37"/>
      <c r="B38" s="37"/>
      <c r="C38" s="37"/>
      <c r="D38" s="37"/>
      <c r="E38" s="37"/>
      <c r="F38" s="37"/>
      <c r="G38" s="37"/>
      <c r="H38" s="37"/>
      <c r="I38" s="37"/>
      <c r="J38" s="37"/>
      <c r="K38" s="37"/>
    </row>
    <row r="39" spans="1:32" ht="24.75" customHeight="1">
      <c r="A39" s="508" t="s">
        <v>745</v>
      </c>
      <c r="B39" s="392"/>
      <c r="C39" s="392"/>
      <c r="D39" s="392"/>
      <c r="E39" s="392"/>
      <c r="F39" s="392"/>
      <c r="G39" s="392"/>
      <c r="H39" s="392"/>
      <c r="I39" s="24"/>
      <c r="J39" s="24"/>
      <c r="K39" s="393" t="s">
        <v>0</v>
      </c>
    </row>
    <row r="40" spans="1:32" ht="24.75" customHeight="1">
      <c r="A40" s="541" t="s">
        <v>1</v>
      </c>
      <c r="B40" s="538">
        <v>1395</v>
      </c>
      <c r="C40" s="539"/>
      <c r="D40" s="538">
        <v>1396</v>
      </c>
      <c r="E40" s="539"/>
      <c r="F40" s="538">
        <v>1397</v>
      </c>
      <c r="G40" s="539"/>
      <c r="H40" s="538">
        <v>1398</v>
      </c>
      <c r="I40" s="539"/>
      <c r="J40" s="538">
        <v>1399</v>
      </c>
      <c r="K40" s="539"/>
    </row>
    <row r="41" spans="1:32" ht="24.75" customHeight="1">
      <c r="A41" s="541"/>
      <c r="B41" s="497" t="s">
        <v>39</v>
      </c>
      <c r="C41" s="497" t="s">
        <v>3</v>
      </c>
      <c r="D41" s="497" t="s">
        <v>39</v>
      </c>
      <c r="E41" s="497" t="s">
        <v>3</v>
      </c>
      <c r="F41" s="497" t="s">
        <v>39</v>
      </c>
      <c r="G41" s="497" t="s">
        <v>3</v>
      </c>
      <c r="H41" s="497" t="s">
        <v>39</v>
      </c>
      <c r="I41" s="497" t="s">
        <v>3</v>
      </c>
      <c r="J41" s="497" t="s">
        <v>39</v>
      </c>
      <c r="K41" s="497" t="s">
        <v>3</v>
      </c>
    </row>
    <row r="42" spans="1:32" ht="24.75" customHeight="1">
      <c r="A42" s="394" t="s">
        <v>120</v>
      </c>
      <c r="B42" s="45">
        <v>100</v>
      </c>
      <c r="C42" s="1" t="s">
        <v>352</v>
      </c>
      <c r="D42" s="45">
        <v>100</v>
      </c>
      <c r="E42" s="1" t="s">
        <v>352</v>
      </c>
      <c r="F42" s="45">
        <v>100</v>
      </c>
      <c r="G42" s="1" t="s">
        <v>352</v>
      </c>
      <c r="H42" s="45">
        <v>100</v>
      </c>
      <c r="I42" s="1" t="s">
        <v>352</v>
      </c>
      <c r="J42" s="45" t="s">
        <v>1025</v>
      </c>
      <c r="K42" s="327" t="s">
        <v>352</v>
      </c>
    </row>
    <row r="43" spans="1:32" ht="24.75" customHeight="1">
      <c r="A43" s="386" t="s">
        <v>157</v>
      </c>
      <c r="B43" s="375">
        <v>4.8915731961468989</v>
      </c>
      <c r="C43" s="51">
        <v>6</v>
      </c>
      <c r="D43" s="375">
        <v>4.8723325521154557</v>
      </c>
      <c r="E43" s="51">
        <v>6</v>
      </c>
      <c r="F43" s="375">
        <v>4.8723325521154557</v>
      </c>
      <c r="G43" s="51">
        <v>6</v>
      </c>
      <c r="H43" s="375">
        <v>4.8365934396629555</v>
      </c>
      <c r="I43" s="51">
        <v>6</v>
      </c>
      <c r="J43" s="375">
        <v>4.8199948594438675</v>
      </c>
      <c r="K43" s="51">
        <v>6</v>
      </c>
    </row>
    <row r="44" spans="1:32" ht="24.75" customHeight="1">
      <c r="A44" s="386" t="s">
        <v>158</v>
      </c>
      <c r="B44" s="375">
        <v>4.0852888543403809</v>
      </c>
      <c r="C44" s="51">
        <v>8</v>
      </c>
      <c r="D44" s="375">
        <v>4.0878253361292707</v>
      </c>
      <c r="E44" s="51">
        <v>7</v>
      </c>
      <c r="F44" s="375">
        <v>4.0878253361292707</v>
      </c>
      <c r="G44" s="51">
        <v>7</v>
      </c>
      <c r="H44" s="375">
        <v>4.0902798675895271</v>
      </c>
      <c r="I44" s="51">
        <v>7</v>
      </c>
      <c r="J44" s="375">
        <v>4.0923467590697493</v>
      </c>
      <c r="K44" s="51">
        <v>7</v>
      </c>
    </row>
    <row r="45" spans="1:32" ht="24.75" customHeight="1">
      <c r="A45" s="386" t="s">
        <v>159</v>
      </c>
      <c r="B45" s="375">
        <v>1.58948991364166</v>
      </c>
      <c r="C45" s="51">
        <v>22</v>
      </c>
      <c r="D45" s="375">
        <v>1.5788824472677931</v>
      </c>
      <c r="E45" s="51">
        <v>22</v>
      </c>
      <c r="F45" s="375">
        <v>1.5788824472677931</v>
      </c>
      <c r="G45" s="51">
        <v>22</v>
      </c>
      <c r="H45" s="375">
        <v>1.5612398435148962</v>
      </c>
      <c r="I45" s="51">
        <v>22</v>
      </c>
      <c r="J45" s="375">
        <v>1.5534915323617049</v>
      </c>
      <c r="K45" s="51">
        <v>22</v>
      </c>
    </row>
    <row r="46" spans="1:32" ht="24.75" customHeight="1">
      <c r="A46" s="386" t="s">
        <v>160</v>
      </c>
      <c r="B46" s="375">
        <v>6.4069673212574534</v>
      </c>
      <c r="C46" s="51">
        <v>3</v>
      </c>
      <c r="D46" s="375">
        <v>6.394473911434563</v>
      </c>
      <c r="E46" s="51">
        <v>3</v>
      </c>
      <c r="F46" s="375">
        <v>6.394473911434563</v>
      </c>
      <c r="G46" s="51">
        <v>3</v>
      </c>
      <c r="H46" s="375">
        <v>6.3701474571170635</v>
      </c>
      <c r="I46" s="51">
        <v>3</v>
      </c>
      <c r="J46" s="375">
        <v>6.3574007349091355</v>
      </c>
      <c r="K46" s="51">
        <v>3</v>
      </c>
    </row>
    <row r="47" spans="1:32" ht="24.75" customHeight="1">
      <c r="A47" s="386" t="s">
        <v>161</v>
      </c>
      <c r="B47" s="375">
        <v>3.3936276520848527</v>
      </c>
      <c r="C47" s="51">
        <v>11</v>
      </c>
      <c r="D47" s="375">
        <v>3.4118662883927469</v>
      </c>
      <c r="E47" s="51">
        <v>11</v>
      </c>
      <c r="F47" s="375">
        <v>3.4118662883927469</v>
      </c>
      <c r="G47" s="51">
        <v>11</v>
      </c>
      <c r="H47" s="375">
        <v>3.4486909419199518</v>
      </c>
      <c r="I47" s="51">
        <v>11</v>
      </c>
      <c r="J47" s="375">
        <v>3.4662793797062266</v>
      </c>
      <c r="K47" s="51">
        <v>11</v>
      </c>
    </row>
    <row r="48" spans="1:32" ht="24.75" customHeight="1">
      <c r="A48" s="386" t="s">
        <v>162</v>
      </c>
      <c r="B48" s="375">
        <v>0.72586647669158089</v>
      </c>
      <c r="C48" s="51">
        <v>31</v>
      </c>
      <c r="D48" s="375">
        <v>0.72283212038978661</v>
      </c>
      <c r="E48" s="51">
        <v>31</v>
      </c>
      <c r="F48" s="375">
        <v>0.72283212038978661</v>
      </c>
      <c r="G48" s="51">
        <v>31</v>
      </c>
      <c r="H48" s="375">
        <v>0.71862774601263912</v>
      </c>
      <c r="I48" s="51">
        <v>31</v>
      </c>
      <c r="J48" s="375">
        <v>0.71589621788342361</v>
      </c>
      <c r="K48" s="51">
        <v>31</v>
      </c>
    </row>
    <row r="49" spans="1:11" ht="24.75" customHeight="1">
      <c r="A49" s="386" t="s">
        <v>163</v>
      </c>
      <c r="B49" s="375">
        <v>1.4555915095249661</v>
      </c>
      <c r="C49" s="51">
        <v>23</v>
      </c>
      <c r="D49" s="375">
        <v>1.4641667694584926</v>
      </c>
      <c r="E49" s="51">
        <v>23</v>
      </c>
      <c r="F49" s="375">
        <v>1.4641667694584926</v>
      </c>
      <c r="G49" s="51">
        <v>23</v>
      </c>
      <c r="H49" s="375">
        <v>1.4805898284682515</v>
      </c>
      <c r="I49" s="51">
        <v>23</v>
      </c>
      <c r="J49" s="375">
        <v>1.4888157205822155</v>
      </c>
      <c r="K49" s="51">
        <v>23</v>
      </c>
    </row>
    <row r="50" spans="1:11" ht="24.75" customHeight="1">
      <c r="A50" s="386" t="s">
        <v>118</v>
      </c>
      <c r="B50" s="375">
        <v>16.599845082223904</v>
      </c>
      <c r="C50" s="51">
        <v>1</v>
      </c>
      <c r="D50" s="375">
        <v>16.604169236462315</v>
      </c>
      <c r="E50" s="51">
        <v>1</v>
      </c>
      <c r="F50" s="375">
        <v>16.604169236462315</v>
      </c>
      <c r="G50" s="51">
        <v>1</v>
      </c>
      <c r="H50" s="375">
        <v>16.61992175744809</v>
      </c>
      <c r="I50" s="51">
        <v>1</v>
      </c>
      <c r="J50" s="375">
        <v>16.627194255904502</v>
      </c>
      <c r="K50" s="51">
        <v>1</v>
      </c>
    </row>
    <row r="51" spans="1:11" ht="24.75" customHeight="1">
      <c r="A51" s="386" t="s">
        <v>164</v>
      </c>
      <c r="B51" s="375">
        <v>1.1857966098005073</v>
      </c>
      <c r="C51" s="51">
        <v>26</v>
      </c>
      <c r="D51" s="375">
        <v>1.1829283335389169</v>
      </c>
      <c r="E51" s="51">
        <v>26</v>
      </c>
      <c r="F51" s="375">
        <v>1.1829283335389169</v>
      </c>
      <c r="G51" s="51">
        <v>26</v>
      </c>
      <c r="H51" s="375">
        <v>1.1784532049352994</v>
      </c>
      <c r="I51" s="51">
        <v>26</v>
      </c>
      <c r="J51" s="375">
        <v>1.1758653269488895</v>
      </c>
      <c r="K51" s="51">
        <v>26</v>
      </c>
    </row>
    <row r="52" spans="1:11" ht="24.75" customHeight="1">
      <c r="A52" s="386" t="s">
        <v>165</v>
      </c>
      <c r="B52" s="375">
        <v>0.96200911164752212</v>
      </c>
      <c r="C52" s="51">
        <v>28</v>
      </c>
      <c r="D52" s="375">
        <v>0.96583199703959544</v>
      </c>
      <c r="E52" s="51">
        <v>28</v>
      </c>
      <c r="F52" s="375">
        <v>0.96583199703959544</v>
      </c>
      <c r="G52" s="51">
        <v>28</v>
      </c>
      <c r="H52" s="375">
        <v>0.97381883839903705</v>
      </c>
      <c r="I52" s="51">
        <v>28</v>
      </c>
      <c r="J52" s="375">
        <v>0.97770402772092491</v>
      </c>
      <c r="K52" s="51">
        <v>28</v>
      </c>
    </row>
    <row r="53" spans="1:11" ht="24.75" customHeight="1">
      <c r="A53" s="386" t="s">
        <v>166</v>
      </c>
      <c r="B53" s="375">
        <v>8.0505458343045415</v>
      </c>
      <c r="C53" s="51">
        <v>2</v>
      </c>
      <c r="D53" s="375">
        <v>8.0856050326878002</v>
      </c>
      <c r="E53" s="51">
        <v>2</v>
      </c>
      <c r="F53" s="375">
        <v>8.0856050326878002</v>
      </c>
      <c r="G53" s="51">
        <v>2</v>
      </c>
      <c r="H53" s="375">
        <v>8.1468552512789643</v>
      </c>
      <c r="I53" s="51">
        <v>2</v>
      </c>
      <c r="J53" s="375">
        <v>8.1766173712719059</v>
      </c>
      <c r="K53" s="51">
        <v>2</v>
      </c>
    </row>
    <row r="54" spans="1:11" ht="24.75" customHeight="1">
      <c r="A54" s="386" t="s">
        <v>167</v>
      </c>
      <c r="B54" s="375">
        <v>1.079860226180954</v>
      </c>
      <c r="C54" s="51">
        <v>27</v>
      </c>
      <c r="D54" s="375">
        <v>1.079314172936968</v>
      </c>
      <c r="E54" s="51">
        <v>27</v>
      </c>
      <c r="F54" s="375">
        <v>1.079314172936968</v>
      </c>
      <c r="G54" s="51">
        <v>27</v>
      </c>
      <c r="H54" s="375">
        <v>1.0737285585314476</v>
      </c>
      <c r="I54" s="51">
        <v>27</v>
      </c>
      <c r="J54" s="375">
        <v>1.0702804458956465</v>
      </c>
      <c r="K54" s="51">
        <v>27</v>
      </c>
    </row>
    <row r="55" spans="1:11" ht="24.75" customHeight="1">
      <c r="A55" s="386" t="s">
        <v>168</v>
      </c>
      <c r="B55" s="375">
        <v>5.8935679095246156</v>
      </c>
      <c r="C55" s="51">
        <v>5</v>
      </c>
      <c r="D55" s="375">
        <v>5.8912051313679532</v>
      </c>
      <c r="E55" s="51">
        <v>5</v>
      </c>
      <c r="F55" s="375">
        <v>5.8912051313679532</v>
      </c>
      <c r="G55" s="51">
        <v>5</v>
      </c>
      <c r="H55" s="375">
        <v>5.880228708997894</v>
      </c>
      <c r="I55" s="51">
        <v>5</v>
      </c>
      <c r="J55" s="375">
        <v>5.8739742686606951</v>
      </c>
      <c r="K55" s="51">
        <v>5</v>
      </c>
    </row>
    <row r="56" spans="1:11" ht="24.75" customHeight="1">
      <c r="A56" s="386" t="s">
        <v>169</v>
      </c>
      <c r="B56" s="375">
        <v>1.3230456019028538</v>
      </c>
      <c r="C56" s="51">
        <v>25</v>
      </c>
      <c r="D56" s="375">
        <v>1.3223140495867769</v>
      </c>
      <c r="E56" s="51">
        <v>25</v>
      </c>
      <c r="F56" s="375">
        <v>1.3223140495867769</v>
      </c>
      <c r="G56" s="51">
        <v>25</v>
      </c>
      <c r="H56" s="375">
        <v>1.3180860668071019</v>
      </c>
      <c r="I56" s="51">
        <v>25</v>
      </c>
      <c r="J56" s="375">
        <v>1.3168081906194369</v>
      </c>
      <c r="K56" s="51">
        <v>25</v>
      </c>
    </row>
    <row r="57" spans="1:11" ht="24.75" customHeight="1">
      <c r="A57" s="386" t="s">
        <v>170</v>
      </c>
      <c r="B57" s="375">
        <v>0.87875988708093089</v>
      </c>
      <c r="C57" s="51">
        <v>30</v>
      </c>
      <c r="D57" s="375">
        <v>0.88565437276427772</v>
      </c>
      <c r="E57" s="51">
        <v>30</v>
      </c>
      <c r="F57" s="375">
        <v>0.88565437276427772</v>
      </c>
      <c r="G57" s="51">
        <v>29</v>
      </c>
      <c r="H57" s="375">
        <v>0.90279867589527529</v>
      </c>
      <c r="I57" s="51">
        <v>29</v>
      </c>
      <c r="J57" s="375">
        <v>0.90935367026188274</v>
      </c>
      <c r="K57" s="51">
        <v>29</v>
      </c>
    </row>
    <row r="58" spans="1:11" ht="24.75" customHeight="1">
      <c r="A58" s="386" t="s">
        <v>171</v>
      </c>
      <c r="B58" s="375">
        <v>3.4719673519107048</v>
      </c>
      <c r="C58" s="51">
        <v>10</v>
      </c>
      <c r="D58" s="375">
        <v>3.5105464413469836</v>
      </c>
      <c r="E58" s="51">
        <v>10</v>
      </c>
      <c r="F58" s="375">
        <v>3.5105464413469836</v>
      </c>
      <c r="G58" s="51">
        <v>10</v>
      </c>
      <c r="H58" s="375">
        <v>3.5847126090881734</v>
      </c>
      <c r="I58" s="51">
        <v>10</v>
      </c>
      <c r="J58" s="375">
        <v>3.6228664312165031</v>
      </c>
      <c r="K58" s="51">
        <v>10</v>
      </c>
    </row>
    <row r="59" spans="1:11" ht="24.75" customHeight="1">
      <c r="A59" s="386" t="s">
        <v>172</v>
      </c>
      <c r="B59" s="375">
        <v>6.0696864747973356</v>
      </c>
      <c r="C59" s="51">
        <v>4</v>
      </c>
      <c r="D59" s="375">
        <v>6.0552608856543726</v>
      </c>
      <c r="E59" s="51">
        <v>4</v>
      </c>
      <c r="F59" s="375">
        <v>6.0552608856543726</v>
      </c>
      <c r="G59" s="51">
        <v>4</v>
      </c>
      <c r="H59" s="375">
        <v>6.0258802287089974</v>
      </c>
      <c r="I59" s="51">
        <v>4</v>
      </c>
      <c r="J59" s="375">
        <v>6.0105226708044963</v>
      </c>
      <c r="K59" s="51">
        <v>4</v>
      </c>
    </row>
    <row r="60" spans="1:11" ht="24.75" customHeight="1">
      <c r="A60" s="386" t="s">
        <v>173</v>
      </c>
      <c r="B60" s="375">
        <v>1.5936700161286146</v>
      </c>
      <c r="C60" s="51">
        <v>21</v>
      </c>
      <c r="D60" s="375">
        <v>1.5924509682990009</v>
      </c>
      <c r="E60" s="51">
        <v>21</v>
      </c>
      <c r="F60" s="375">
        <v>1.5924509682990009</v>
      </c>
      <c r="G60" s="51">
        <v>21</v>
      </c>
      <c r="H60" s="375">
        <v>1.5913331327114053</v>
      </c>
      <c r="I60" s="51">
        <v>21</v>
      </c>
      <c r="J60" s="375">
        <v>1.5899573524232011</v>
      </c>
      <c r="K60" s="51">
        <v>21</v>
      </c>
    </row>
    <row r="61" spans="1:11" ht="24.75" customHeight="1">
      <c r="A61" s="386" t="s">
        <v>174</v>
      </c>
      <c r="B61" s="375">
        <v>1.6168438737351312</v>
      </c>
      <c r="C61" s="51">
        <v>20</v>
      </c>
      <c r="D61" s="375">
        <v>1.6294560256568398</v>
      </c>
      <c r="E61" s="51">
        <v>20</v>
      </c>
      <c r="F61" s="375">
        <v>1.6294560256568398</v>
      </c>
      <c r="G61" s="51">
        <v>20</v>
      </c>
      <c r="H61" s="375">
        <v>1.6527234426722839</v>
      </c>
      <c r="I61" s="51">
        <v>20</v>
      </c>
      <c r="J61" s="375">
        <v>1.6634565956191041</v>
      </c>
      <c r="K61" s="51">
        <v>20</v>
      </c>
    </row>
    <row r="62" spans="1:11" ht="24.75" customHeight="1">
      <c r="A62" s="386" t="s">
        <v>175</v>
      </c>
      <c r="B62" s="375">
        <v>2.0056121723183127</v>
      </c>
      <c r="C62" s="51">
        <v>18</v>
      </c>
      <c r="D62" s="375">
        <v>2.0019736030590849</v>
      </c>
      <c r="E62" s="51">
        <v>18</v>
      </c>
      <c r="F62" s="375">
        <v>2.0019736030590849</v>
      </c>
      <c r="G62" s="51">
        <v>18</v>
      </c>
      <c r="H62" s="375">
        <v>1.9957869395124888</v>
      </c>
      <c r="I62" s="51">
        <v>18</v>
      </c>
      <c r="J62" s="375">
        <v>1.9931899530686266</v>
      </c>
      <c r="K62" s="51">
        <v>18</v>
      </c>
    </row>
    <row r="63" spans="1:11" ht="24.75" customHeight="1">
      <c r="A63" s="386" t="s">
        <v>176</v>
      </c>
      <c r="B63" s="375">
        <v>3.9595467172432794</v>
      </c>
      <c r="C63" s="51">
        <v>9</v>
      </c>
      <c r="D63" s="375">
        <v>3.963241643024547</v>
      </c>
      <c r="E63" s="51">
        <v>9</v>
      </c>
      <c r="F63" s="375">
        <v>3.963241643024547</v>
      </c>
      <c r="G63" s="51">
        <v>9</v>
      </c>
      <c r="H63" s="375">
        <v>3.9711104423713515</v>
      </c>
      <c r="I63" s="51">
        <v>9</v>
      </c>
      <c r="J63" s="375">
        <v>3.9760166877683321</v>
      </c>
      <c r="K63" s="51">
        <v>9</v>
      </c>
    </row>
    <row r="64" spans="1:11" ht="24.75" customHeight="1">
      <c r="A64" s="386" t="s">
        <v>177</v>
      </c>
      <c r="B64" s="375">
        <v>2.4427938398726723</v>
      </c>
      <c r="C64" s="51">
        <v>13</v>
      </c>
      <c r="D64" s="375">
        <v>2.4262982607623043</v>
      </c>
      <c r="E64" s="51">
        <v>13</v>
      </c>
      <c r="F64" s="375">
        <v>2.4262982607623043</v>
      </c>
      <c r="G64" s="51">
        <v>13</v>
      </c>
      <c r="H64" s="375">
        <v>2.3942220884742702</v>
      </c>
      <c r="I64" s="51">
        <v>13</v>
      </c>
      <c r="J64" s="375">
        <v>2.379071986824945</v>
      </c>
      <c r="K64" s="51">
        <v>13</v>
      </c>
    </row>
    <row r="65" spans="1:11" ht="24.75" customHeight="1">
      <c r="A65" s="386" t="s">
        <v>178</v>
      </c>
      <c r="B65" s="375">
        <v>0.89213721596166062</v>
      </c>
      <c r="C65" s="51">
        <v>29</v>
      </c>
      <c r="D65" s="375">
        <v>0.89305538423584563</v>
      </c>
      <c r="E65" s="51">
        <v>29</v>
      </c>
      <c r="F65" s="375">
        <v>0.89305538423584563</v>
      </c>
      <c r="G65" s="51">
        <v>29</v>
      </c>
      <c r="H65" s="375">
        <v>0.89557628648811316</v>
      </c>
      <c r="I65" s="51">
        <v>30</v>
      </c>
      <c r="J65" s="375">
        <v>0.89623930240749372</v>
      </c>
      <c r="K65" s="51">
        <v>30</v>
      </c>
    </row>
    <row r="66" spans="1:11" ht="24.75" customHeight="1">
      <c r="A66" s="386" t="s">
        <v>179</v>
      </c>
      <c r="B66" s="375">
        <v>2.3381786739203521</v>
      </c>
      <c r="C66" s="51">
        <v>14</v>
      </c>
      <c r="D66" s="375">
        <v>2.3424201307512025</v>
      </c>
      <c r="E66" s="51">
        <v>14</v>
      </c>
      <c r="F66" s="375">
        <v>2.3424201307512025</v>
      </c>
      <c r="G66" s="51">
        <v>14</v>
      </c>
      <c r="H66" s="375">
        <v>2.3484802888955763</v>
      </c>
      <c r="I66" s="51">
        <v>14</v>
      </c>
      <c r="J66" s="375">
        <v>2.3505597494454862</v>
      </c>
      <c r="K66" s="51">
        <v>14</v>
      </c>
    </row>
    <row r="67" spans="1:11" ht="24.75" customHeight="1">
      <c r="A67" s="386" t="s">
        <v>180</v>
      </c>
      <c r="B67" s="375">
        <v>3.1662881302980859</v>
      </c>
      <c r="C67" s="51">
        <v>12</v>
      </c>
      <c r="D67" s="375">
        <v>3.1367953620328111</v>
      </c>
      <c r="E67" s="51">
        <v>12</v>
      </c>
      <c r="F67" s="375">
        <v>3.1367953620328111</v>
      </c>
      <c r="G67" s="51">
        <v>12</v>
      </c>
      <c r="H67" s="375">
        <v>3.0839602768582606</v>
      </c>
      <c r="I67" s="51">
        <v>12</v>
      </c>
      <c r="J67" s="375">
        <v>3.0598434510266834</v>
      </c>
      <c r="K67" s="51">
        <v>12</v>
      </c>
    </row>
    <row r="68" spans="1:11" ht="24.75" customHeight="1">
      <c r="A68" s="386" t="s">
        <v>181</v>
      </c>
      <c r="B68" s="375">
        <v>2.2028414437455921</v>
      </c>
      <c r="C68" s="51">
        <v>16</v>
      </c>
      <c r="D68" s="375">
        <v>2.1869988898482791</v>
      </c>
      <c r="E68" s="51">
        <v>16</v>
      </c>
      <c r="F68" s="375">
        <v>2.1869988898482791</v>
      </c>
      <c r="G68" s="51">
        <v>16</v>
      </c>
      <c r="H68" s="375">
        <v>2.1582907011736383</v>
      </c>
      <c r="I68" s="51">
        <v>16</v>
      </c>
      <c r="J68" s="375">
        <v>2.1436725941721324</v>
      </c>
      <c r="K68" s="51">
        <v>16</v>
      </c>
    </row>
    <row r="69" spans="1:11" ht="24.75" customHeight="1">
      <c r="A69" s="386" t="s">
        <v>182</v>
      </c>
      <c r="B69" s="375">
        <v>4.1082637786049574</v>
      </c>
      <c r="C69" s="51">
        <v>7</v>
      </c>
      <c r="D69" s="375">
        <v>4.0865918342173426</v>
      </c>
      <c r="E69" s="51">
        <v>8</v>
      </c>
      <c r="F69" s="375">
        <v>4.0865918342173426</v>
      </c>
      <c r="G69" s="51">
        <v>8</v>
      </c>
      <c r="H69" s="375">
        <v>4.0505567258501349</v>
      </c>
      <c r="I69" s="51">
        <v>8</v>
      </c>
      <c r="J69" s="375">
        <v>4.0346666254152908</v>
      </c>
      <c r="K69" s="51">
        <v>8</v>
      </c>
    </row>
    <row r="70" spans="1:11" ht="24.75" customHeight="1">
      <c r="A70" s="386" t="s">
        <v>183</v>
      </c>
      <c r="B70" s="375">
        <v>1.7884920690030952</v>
      </c>
      <c r="C70" s="51">
        <v>19</v>
      </c>
      <c r="D70" s="375">
        <v>1.781176760823979</v>
      </c>
      <c r="E70" s="51">
        <v>19</v>
      </c>
      <c r="F70" s="375">
        <v>1.781176760823979</v>
      </c>
      <c r="G70" s="51">
        <v>19</v>
      </c>
      <c r="H70" s="375">
        <v>1.7658742100511586</v>
      </c>
      <c r="I70" s="51">
        <v>19</v>
      </c>
      <c r="J70" s="375">
        <v>1.7590066827229718</v>
      </c>
      <c r="K70" s="51">
        <v>19</v>
      </c>
    </row>
    <row r="71" spans="1:11" ht="24.75" customHeight="1">
      <c r="A71" s="386" t="s">
        <v>184</v>
      </c>
      <c r="B71" s="375">
        <v>2.2225671234251267</v>
      </c>
      <c r="C71" s="51">
        <v>15</v>
      </c>
      <c r="D71" s="375">
        <v>2.2462069816208219</v>
      </c>
      <c r="E71" s="51">
        <v>15</v>
      </c>
      <c r="F71" s="375">
        <v>2.2462069816208219</v>
      </c>
      <c r="G71" s="51">
        <v>15</v>
      </c>
      <c r="H71" s="375">
        <v>2.2894974420704184</v>
      </c>
      <c r="I71" s="51">
        <v>15</v>
      </c>
      <c r="J71" s="375">
        <v>2.3109060706160101</v>
      </c>
      <c r="K71" s="51">
        <v>15</v>
      </c>
    </row>
    <row r="72" spans="1:11" ht="24.75" customHeight="1">
      <c r="A72" s="386" t="s">
        <v>185</v>
      </c>
      <c r="B72" s="375">
        <v>2.1747968471442491</v>
      </c>
      <c r="C72" s="51">
        <v>17</v>
      </c>
      <c r="D72" s="375">
        <v>2.159861847785864</v>
      </c>
      <c r="E72" s="51">
        <v>17</v>
      </c>
      <c r="F72" s="375">
        <v>2.159861847785864</v>
      </c>
      <c r="G72" s="51">
        <v>17</v>
      </c>
      <c r="H72" s="375">
        <v>2.13180860668071</v>
      </c>
      <c r="I72" s="51">
        <v>17</v>
      </c>
      <c r="J72" s="375">
        <v>2.1174152998181763</v>
      </c>
      <c r="K72" s="51">
        <v>17</v>
      </c>
    </row>
    <row r="73" spans="1:11" ht="24.75" customHeight="1">
      <c r="A73" s="386" t="s">
        <v>186</v>
      </c>
      <c r="B73" s="375">
        <v>1.4244790855372083</v>
      </c>
      <c r="C73" s="51">
        <v>24</v>
      </c>
      <c r="D73" s="375">
        <v>1.4370297273960775</v>
      </c>
      <c r="E73" s="51">
        <v>24</v>
      </c>
      <c r="F73" s="375">
        <v>1.4370297273960775</v>
      </c>
      <c r="G73" s="51">
        <v>24</v>
      </c>
      <c r="H73" s="375">
        <v>1.4601263918146252</v>
      </c>
      <c r="I73" s="51">
        <v>24</v>
      </c>
      <c r="J73" s="375">
        <v>1.4705857854103401</v>
      </c>
      <c r="K73" s="51">
        <v>24</v>
      </c>
    </row>
    <row r="74" spans="1:11" ht="15.75" customHeight="1">
      <c r="A74" s="720" t="s">
        <v>188</v>
      </c>
      <c r="B74" s="24"/>
      <c r="C74" s="24"/>
      <c r="D74" s="24"/>
      <c r="E74" s="24"/>
      <c r="F74" s="24"/>
      <c r="G74" s="24"/>
      <c r="H74" s="24"/>
      <c r="I74" s="24"/>
      <c r="J74" s="24"/>
      <c r="K74" s="24"/>
    </row>
    <row r="76" spans="1:11" ht="24.75" customHeight="1">
      <c r="A76" s="508" t="s">
        <v>1026</v>
      </c>
      <c r="B76" s="57"/>
      <c r="C76" s="57"/>
      <c r="D76" s="57"/>
      <c r="E76" s="57"/>
      <c r="F76" s="57"/>
      <c r="G76" s="57"/>
      <c r="H76" s="57"/>
      <c r="I76" s="24"/>
      <c r="J76" s="24"/>
      <c r="K76" s="57" t="s">
        <v>189</v>
      </c>
    </row>
    <row r="77" spans="1:11" ht="24.75" customHeight="1">
      <c r="A77" s="529" t="s">
        <v>1</v>
      </c>
      <c r="B77" s="538">
        <v>1395</v>
      </c>
      <c r="C77" s="539"/>
      <c r="D77" s="538">
        <v>1396</v>
      </c>
      <c r="E77" s="539"/>
      <c r="F77" s="538">
        <v>1397</v>
      </c>
      <c r="G77" s="539"/>
      <c r="H77" s="538">
        <v>1398</v>
      </c>
      <c r="I77" s="539"/>
      <c r="J77" s="538">
        <v>1399</v>
      </c>
      <c r="K77" s="539"/>
    </row>
    <row r="78" spans="1:11" ht="24.75" customHeight="1">
      <c r="A78" s="529"/>
      <c r="B78" s="497" t="s">
        <v>39</v>
      </c>
      <c r="C78" s="497" t="s">
        <v>3</v>
      </c>
      <c r="D78" s="497" t="s">
        <v>39</v>
      </c>
      <c r="E78" s="497" t="s">
        <v>3</v>
      </c>
      <c r="F78" s="497" t="s">
        <v>39</v>
      </c>
      <c r="G78" s="497" t="s">
        <v>3</v>
      </c>
      <c r="H78" s="497" t="s">
        <v>39</v>
      </c>
      <c r="I78" s="497" t="s">
        <v>3</v>
      </c>
      <c r="J78" s="497" t="s">
        <v>39</v>
      </c>
      <c r="K78" s="497" t="s">
        <v>3</v>
      </c>
    </row>
    <row r="79" spans="1:11" ht="24.75" customHeight="1">
      <c r="A79" s="327" t="s">
        <v>120</v>
      </c>
      <c r="B79" s="327">
        <v>100</v>
      </c>
      <c r="C79" s="217" t="s">
        <v>352</v>
      </c>
      <c r="D79" s="327">
        <v>100</v>
      </c>
      <c r="E79" s="217" t="s">
        <v>352</v>
      </c>
      <c r="F79" s="327">
        <v>100</v>
      </c>
      <c r="G79" s="217" t="s">
        <v>352</v>
      </c>
      <c r="H79" s="327">
        <v>100</v>
      </c>
      <c r="I79" s="217" t="s">
        <v>352</v>
      </c>
      <c r="J79" s="217" t="s">
        <v>1025</v>
      </c>
      <c r="K79" s="217" t="s">
        <v>352</v>
      </c>
    </row>
    <row r="80" spans="1:11" ht="24.75" customHeight="1">
      <c r="A80" s="57" t="s">
        <v>157</v>
      </c>
      <c r="B80" s="375">
        <v>4.7499133808434459</v>
      </c>
      <c r="C80" s="51">
        <v>6</v>
      </c>
      <c r="D80" s="375">
        <v>4.7278578656624806</v>
      </c>
      <c r="E80" s="51">
        <v>6</v>
      </c>
      <c r="F80" s="375">
        <v>4.7090283552642305</v>
      </c>
      <c r="G80" s="51">
        <v>6</v>
      </c>
      <c r="H80" s="375">
        <v>4.691583690092517</v>
      </c>
      <c r="I80" s="51">
        <v>6</v>
      </c>
      <c r="J80" s="375">
        <v>4.6749332888424009</v>
      </c>
      <c r="K80" s="51">
        <v>6</v>
      </c>
    </row>
    <row r="81" spans="1:11" ht="24.75" customHeight="1">
      <c r="A81" s="57" t="s">
        <v>158</v>
      </c>
      <c r="B81" s="375">
        <v>3.6116937898650794</v>
      </c>
      <c r="C81" s="51">
        <v>8</v>
      </c>
      <c r="D81" s="375">
        <v>3.6130787478641695</v>
      </c>
      <c r="E81" s="51">
        <v>8</v>
      </c>
      <c r="F81" s="375">
        <v>3.6149293156581712</v>
      </c>
      <c r="G81" s="51">
        <v>8</v>
      </c>
      <c r="H81" s="375">
        <v>3.6156941972517518</v>
      </c>
      <c r="I81" s="51">
        <v>8</v>
      </c>
      <c r="J81" s="375">
        <v>3.6176194944995479</v>
      </c>
      <c r="K81" s="51">
        <v>8</v>
      </c>
    </row>
    <row r="82" spans="1:11" ht="24.75" customHeight="1">
      <c r="A82" s="57" t="s">
        <v>159</v>
      </c>
      <c r="B82" s="375">
        <v>1.464209918070527</v>
      </c>
      <c r="C82" s="51">
        <v>23</v>
      </c>
      <c r="D82" s="375">
        <v>1.4598297971168361</v>
      </c>
      <c r="E82" s="51">
        <v>23</v>
      </c>
      <c r="F82" s="375">
        <v>1.4560811361672292</v>
      </c>
      <c r="G82" s="51">
        <v>23</v>
      </c>
      <c r="H82" s="375">
        <v>1.4526913271441628</v>
      </c>
      <c r="I82" s="51">
        <v>23</v>
      </c>
      <c r="J82" s="375">
        <v>1.4491124866729128</v>
      </c>
      <c r="K82" s="51">
        <v>23</v>
      </c>
    </row>
    <row r="83" spans="1:11" ht="24.75" customHeight="1">
      <c r="A83" s="57" t="s">
        <v>160</v>
      </c>
      <c r="B83" s="375">
        <v>7.6205397728132489</v>
      </c>
      <c r="C83" s="51">
        <v>3</v>
      </c>
      <c r="D83" s="375">
        <v>7.5861382525173768</v>
      </c>
      <c r="E83" s="51">
        <v>3</v>
      </c>
      <c r="F83" s="375">
        <v>7.5543380782337879</v>
      </c>
      <c r="G83" s="51">
        <v>3</v>
      </c>
      <c r="H83" s="375">
        <v>7.5232093895810284</v>
      </c>
      <c r="I83" s="51">
        <v>3</v>
      </c>
      <c r="J83" s="375">
        <v>7.4909808685626134</v>
      </c>
      <c r="K83" s="51">
        <v>3</v>
      </c>
    </row>
    <row r="84" spans="1:11" ht="24.75" customHeight="1">
      <c r="A84" s="57" t="s">
        <v>161</v>
      </c>
      <c r="B84" s="375">
        <v>4.2483025341993299</v>
      </c>
      <c r="C84" s="51">
        <v>7</v>
      </c>
      <c r="D84" s="375">
        <v>4.255072079096232</v>
      </c>
      <c r="E84" s="51">
        <v>7</v>
      </c>
      <c r="F84" s="375">
        <v>4.2638882094930626</v>
      </c>
      <c r="G84" s="51">
        <v>7</v>
      </c>
      <c r="H84" s="375">
        <v>4.2698863180848843</v>
      </c>
      <c r="I84" s="51">
        <v>7</v>
      </c>
      <c r="J84" s="375">
        <v>4.2773513222085811</v>
      </c>
      <c r="K84" s="51">
        <v>7</v>
      </c>
    </row>
    <row r="85" spans="1:11" ht="24.75" customHeight="1">
      <c r="A85" s="57" t="s">
        <v>162</v>
      </c>
      <c r="B85" s="375">
        <v>0.66827399945765498</v>
      </c>
      <c r="C85" s="51">
        <v>31</v>
      </c>
      <c r="D85" s="375">
        <v>0.66687679368291841</v>
      </c>
      <c r="E85" s="51">
        <v>31</v>
      </c>
      <c r="F85" s="375">
        <v>0.66689494366449797</v>
      </c>
      <c r="G85" s="51">
        <v>31</v>
      </c>
      <c r="H85" s="375">
        <v>0.6670194173200571</v>
      </c>
      <c r="I85" s="51">
        <v>31</v>
      </c>
      <c r="J85" s="375">
        <v>0.66606881976528176</v>
      </c>
      <c r="K85" s="51">
        <v>31</v>
      </c>
    </row>
    <row r="86" spans="1:11" ht="24.75" customHeight="1">
      <c r="A86" s="57" t="s">
        <v>163</v>
      </c>
      <c r="B86" s="375">
        <v>1.4133551362425116</v>
      </c>
      <c r="C86" s="51">
        <v>24</v>
      </c>
      <c r="D86" s="375">
        <v>1.4233340521889153</v>
      </c>
      <c r="E86" s="51">
        <v>24</v>
      </c>
      <c r="F86" s="375">
        <v>1.4316228863995826</v>
      </c>
      <c r="G86" s="51">
        <v>24</v>
      </c>
      <c r="H86" s="375">
        <v>1.4398640306572386</v>
      </c>
      <c r="I86" s="51">
        <v>24</v>
      </c>
      <c r="J86" s="375">
        <v>1.4471642205067523</v>
      </c>
      <c r="K86" s="51">
        <v>24</v>
      </c>
    </row>
    <row r="87" spans="1:11" ht="24.75" customHeight="1">
      <c r="A87" s="57" t="s">
        <v>118</v>
      </c>
      <c r="B87" s="375">
        <v>21.053074900171769</v>
      </c>
      <c r="C87" s="51">
        <v>1</v>
      </c>
      <c r="D87" s="375">
        <v>20.991688923541414</v>
      </c>
      <c r="E87" s="51">
        <v>1</v>
      </c>
      <c r="F87" s="375">
        <v>20.923217401229437</v>
      </c>
      <c r="G87" s="51">
        <v>1</v>
      </c>
      <c r="H87" s="375">
        <v>20.853977263616976</v>
      </c>
      <c r="I87" s="51">
        <v>1</v>
      </c>
      <c r="J87" s="375">
        <v>20.786706407300013</v>
      </c>
      <c r="K87" s="51">
        <v>1</v>
      </c>
    </row>
    <row r="88" spans="1:11" ht="24.75" customHeight="1">
      <c r="A88" s="57" t="s">
        <v>164</v>
      </c>
      <c r="B88" s="375">
        <v>1.0270099435731543</v>
      </c>
      <c r="C88" s="51">
        <v>26</v>
      </c>
      <c r="D88" s="375">
        <v>1.0251986529752326</v>
      </c>
      <c r="E88" s="51">
        <v>26</v>
      </c>
      <c r="F88" s="375">
        <v>1.0239853902721388</v>
      </c>
      <c r="G88" s="51">
        <v>26</v>
      </c>
      <c r="H88" s="375">
        <v>1.0245803068930686</v>
      </c>
      <c r="I88" s="51">
        <v>26</v>
      </c>
      <c r="J88" s="375">
        <v>1.0238746057403398</v>
      </c>
      <c r="K88" s="51">
        <v>26</v>
      </c>
    </row>
    <row r="89" spans="1:11" ht="24.75" customHeight="1">
      <c r="A89" s="57" t="s">
        <v>165</v>
      </c>
      <c r="B89" s="375">
        <v>0.76728857583904686</v>
      </c>
      <c r="C89" s="51">
        <v>29</v>
      </c>
      <c r="D89" s="375">
        <v>0.77138733597650999</v>
      </c>
      <c r="E89" s="51">
        <v>29</v>
      </c>
      <c r="F89" s="375">
        <v>0.77614179262665306</v>
      </c>
      <c r="G89" s="51">
        <v>29</v>
      </c>
      <c r="H89" s="375">
        <v>0.78086167364150916</v>
      </c>
      <c r="I89" s="51">
        <v>29</v>
      </c>
      <c r="J89" s="375">
        <v>0.78547939400119537</v>
      </c>
      <c r="K89" s="51">
        <v>29</v>
      </c>
    </row>
    <row r="90" spans="1:11" ht="24.75" customHeight="1">
      <c r="A90" s="57" t="s">
        <v>166</v>
      </c>
      <c r="B90" s="375">
        <v>7.9478860470787227</v>
      </c>
      <c r="C90" s="51">
        <v>2</v>
      </c>
      <c r="D90" s="375">
        <v>7.9792969592408891</v>
      </c>
      <c r="E90" s="51">
        <v>2</v>
      </c>
      <c r="F90" s="375">
        <v>8.0027393239739766</v>
      </c>
      <c r="G90" s="51">
        <v>2</v>
      </c>
      <c r="H90" s="375">
        <v>8.0234739525710719</v>
      </c>
      <c r="I90" s="51">
        <v>2</v>
      </c>
      <c r="J90" s="375">
        <v>8.0454369113869877</v>
      </c>
      <c r="K90" s="51">
        <v>2</v>
      </c>
    </row>
    <row r="91" spans="1:11" ht="24.75" customHeight="1">
      <c r="A91" s="57" t="s">
        <v>167</v>
      </c>
      <c r="B91" s="375">
        <v>0.8188872688344655</v>
      </c>
      <c r="C91" s="51">
        <v>28</v>
      </c>
      <c r="D91" s="375">
        <v>0.82281315837494406</v>
      </c>
      <c r="E91" s="51">
        <v>28</v>
      </c>
      <c r="F91" s="375">
        <v>0.82505829216194626</v>
      </c>
      <c r="G91" s="51">
        <v>28</v>
      </c>
      <c r="H91" s="375">
        <v>0.82736062340660921</v>
      </c>
      <c r="I91" s="51">
        <v>28</v>
      </c>
      <c r="J91" s="375">
        <v>0.82892494073484746</v>
      </c>
      <c r="K91" s="51">
        <v>28</v>
      </c>
    </row>
    <row r="92" spans="1:11" ht="24.75" customHeight="1">
      <c r="A92" s="57" t="s">
        <v>168</v>
      </c>
      <c r="B92" s="375">
        <v>6.0091199789567815</v>
      </c>
      <c r="C92" s="51">
        <v>4</v>
      </c>
      <c r="D92" s="375">
        <v>6.0101856306298833</v>
      </c>
      <c r="E92" s="51">
        <v>4</v>
      </c>
      <c r="F92" s="375">
        <v>6.0118377928875404</v>
      </c>
      <c r="G92" s="51">
        <v>4</v>
      </c>
      <c r="H92" s="375">
        <v>6.0127952282457073</v>
      </c>
      <c r="I92" s="51">
        <v>4</v>
      </c>
      <c r="J92" s="375">
        <v>6.013354283951764</v>
      </c>
      <c r="K92" s="51">
        <v>4</v>
      </c>
    </row>
    <row r="93" spans="1:11" ht="24.75" customHeight="1">
      <c r="A93" s="57" t="s">
        <v>169</v>
      </c>
      <c r="B93" s="375">
        <v>1.2023920734101008</v>
      </c>
      <c r="C93" s="51">
        <v>25</v>
      </c>
      <c r="D93" s="375">
        <v>1.2010417876279424</v>
      </c>
      <c r="E93" s="51">
        <v>25</v>
      </c>
      <c r="F93" s="375">
        <v>1.2000847885991945</v>
      </c>
      <c r="G93" s="51">
        <v>25</v>
      </c>
      <c r="H93" s="375">
        <v>1.1977488094665449</v>
      </c>
      <c r="I93" s="51">
        <v>25</v>
      </c>
      <c r="J93" s="375">
        <v>1.1968711760346666</v>
      </c>
      <c r="K93" s="51">
        <v>25</v>
      </c>
    </row>
    <row r="94" spans="1:11" ht="24.75" customHeight="1">
      <c r="A94" s="57" t="s">
        <v>170</v>
      </c>
      <c r="B94" s="375">
        <v>0.94764476625440408</v>
      </c>
      <c r="C94" s="51">
        <v>27</v>
      </c>
      <c r="D94" s="375">
        <v>0.95552495811283811</v>
      </c>
      <c r="E94" s="51">
        <v>27</v>
      </c>
      <c r="F94" s="375">
        <v>0.96365504084527709</v>
      </c>
      <c r="G94" s="51">
        <v>27</v>
      </c>
      <c r="H94" s="375">
        <v>0.97166770888450615</v>
      </c>
      <c r="I94" s="51">
        <v>27</v>
      </c>
      <c r="J94" s="375">
        <v>0.97795231578330954</v>
      </c>
      <c r="K94" s="51">
        <v>27</v>
      </c>
    </row>
    <row r="95" spans="1:11" ht="24.75" customHeight="1">
      <c r="A95" s="57" t="s">
        <v>171</v>
      </c>
      <c r="B95" s="375">
        <v>2.2750866161978167</v>
      </c>
      <c r="C95" s="51">
        <v>13</v>
      </c>
      <c r="D95" s="375">
        <v>2.3274331879033197</v>
      </c>
      <c r="E95" s="51">
        <v>13</v>
      </c>
      <c r="F95" s="375">
        <v>2.3789724273997619</v>
      </c>
      <c r="G95" s="51">
        <v>13</v>
      </c>
      <c r="H95" s="375">
        <v>2.4307726842721311</v>
      </c>
      <c r="I95" s="51">
        <v>13</v>
      </c>
      <c r="J95" s="375">
        <v>2.4831228091076505</v>
      </c>
      <c r="K95" s="51">
        <v>12</v>
      </c>
    </row>
    <row r="96" spans="1:11" ht="24.75" customHeight="1">
      <c r="A96" s="57" t="s">
        <v>172</v>
      </c>
      <c r="B96" s="375">
        <v>5.7512364099476008</v>
      </c>
      <c r="C96" s="51">
        <v>5</v>
      </c>
      <c r="D96" s="375">
        <v>5.7397853386639239</v>
      </c>
      <c r="E96" s="51">
        <v>5</v>
      </c>
      <c r="F96" s="375">
        <v>5.7297526455673502</v>
      </c>
      <c r="G96" s="51">
        <v>5</v>
      </c>
      <c r="H96" s="375">
        <v>5.7177674090464512</v>
      </c>
      <c r="I96" s="51">
        <v>5</v>
      </c>
      <c r="J96" s="375">
        <v>5.7069148903948053</v>
      </c>
      <c r="K96" s="51">
        <v>5</v>
      </c>
    </row>
    <row r="97" spans="1:11" ht="24.75" customHeight="1">
      <c r="A97" s="57" t="s">
        <v>173</v>
      </c>
      <c r="B97" s="375">
        <v>1.609805168481762</v>
      </c>
      <c r="C97" s="51">
        <v>22</v>
      </c>
      <c r="D97" s="375">
        <v>1.6141072643121381</v>
      </c>
      <c r="E97" s="51">
        <v>22</v>
      </c>
      <c r="F97" s="375">
        <v>1.6207666846027164</v>
      </c>
      <c r="G97" s="51">
        <v>22</v>
      </c>
      <c r="H97" s="375">
        <v>1.625859829717639</v>
      </c>
      <c r="I97" s="51">
        <v>22</v>
      </c>
      <c r="J97" s="375">
        <v>1.6319008691885823</v>
      </c>
      <c r="K97" s="51">
        <v>22</v>
      </c>
    </row>
    <row r="98" spans="1:11" ht="24.75" customHeight="1">
      <c r="A98" s="57" t="s">
        <v>174</v>
      </c>
      <c r="B98" s="375">
        <v>2.0795089888730671</v>
      </c>
      <c r="C98" s="51">
        <v>14</v>
      </c>
      <c r="D98" s="375">
        <v>2.0868930508783863</v>
      </c>
      <c r="E98" s="51">
        <v>14</v>
      </c>
      <c r="F98" s="375">
        <v>2.0936261801105513</v>
      </c>
      <c r="G98" s="51">
        <v>14</v>
      </c>
      <c r="H98" s="375">
        <v>2.0988663876729681</v>
      </c>
      <c r="I98" s="51">
        <v>14</v>
      </c>
      <c r="J98" s="375">
        <v>2.1047316585963749</v>
      </c>
      <c r="K98" s="51">
        <v>14</v>
      </c>
    </row>
    <row r="99" spans="1:11" ht="24.75" customHeight="1">
      <c r="A99" s="57" t="s">
        <v>175</v>
      </c>
      <c r="B99" s="375">
        <v>1.917649135210876</v>
      </c>
      <c r="C99" s="51">
        <v>16</v>
      </c>
      <c r="D99" s="375">
        <v>1.9160266087158473</v>
      </c>
      <c r="E99" s="51">
        <v>15</v>
      </c>
      <c r="F99" s="375">
        <v>1.9175267817834956</v>
      </c>
      <c r="G99" s="51">
        <v>15</v>
      </c>
      <c r="H99" s="375">
        <v>1.9176808247951642</v>
      </c>
      <c r="I99" s="51">
        <v>15</v>
      </c>
      <c r="J99" s="375">
        <v>1.9189349007132011</v>
      </c>
      <c r="K99" s="51">
        <v>15</v>
      </c>
    </row>
    <row r="100" spans="1:11" ht="24.75" customHeight="1">
      <c r="A100" s="57" t="s">
        <v>176</v>
      </c>
      <c r="B100" s="375">
        <v>3.1423264202063046</v>
      </c>
      <c r="C100" s="51">
        <v>10</v>
      </c>
      <c r="D100" s="375">
        <v>3.1635175262520527</v>
      </c>
      <c r="E100" s="51">
        <v>10</v>
      </c>
      <c r="F100" s="375">
        <v>3.1844641197475911</v>
      </c>
      <c r="G100" s="51">
        <v>10</v>
      </c>
      <c r="H100" s="375">
        <v>3.2068241217310436</v>
      </c>
      <c r="I100" s="51">
        <v>9</v>
      </c>
      <c r="J100" s="375">
        <v>3.2290910497504197</v>
      </c>
      <c r="K100" s="51">
        <v>9</v>
      </c>
    </row>
    <row r="101" spans="1:11" ht="24.75" customHeight="1">
      <c r="A101" s="57" t="s">
        <v>177</v>
      </c>
      <c r="B101" s="375">
        <v>2.4829979525366754</v>
      </c>
      <c r="C101" s="51">
        <v>12</v>
      </c>
      <c r="D101" s="375">
        <v>2.468439475124832</v>
      </c>
      <c r="E101" s="51">
        <v>12</v>
      </c>
      <c r="F101" s="375">
        <v>2.4556082766717213</v>
      </c>
      <c r="G101" s="51">
        <v>12</v>
      </c>
      <c r="H101" s="375">
        <v>2.4435999807590552</v>
      </c>
      <c r="I101" s="51">
        <v>12</v>
      </c>
      <c r="J101" s="375">
        <v>2.4323685035498515</v>
      </c>
      <c r="K101" s="51">
        <v>13</v>
      </c>
    </row>
    <row r="102" spans="1:11" ht="24.75" customHeight="1">
      <c r="A102" s="57" t="s">
        <v>178</v>
      </c>
      <c r="B102" s="375">
        <v>0.67199017388027471</v>
      </c>
      <c r="C102" s="51">
        <v>30</v>
      </c>
      <c r="D102" s="375">
        <v>0.67185348617308938</v>
      </c>
      <c r="E102" s="51">
        <v>30</v>
      </c>
      <c r="F102" s="375">
        <v>0.67178659361802739</v>
      </c>
      <c r="G102" s="51">
        <v>30</v>
      </c>
      <c r="H102" s="375">
        <v>0.67182965350265367</v>
      </c>
      <c r="I102" s="51">
        <v>30</v>
      </c>
      <c r="J102" s="375">
        <v>0.67226541045409016</v>
      </c>
      <c r="K102" s="51">
        <v>30</v>
      </c>
    </row>
    <row r="103" spans="1:11" ht="24.75" customHeight="1">
      <c r="A103" s="57" t="s">
        <v>179</v>
      </c>
      <c r="B103" s="375">
        <v>1.6832934475780257</v>
      </c>
      <c r="C103" s="51">
        <v>19</v>
      </c>
      <c r="D103" s="375">
        <v>1.7003699341417693</v>
      </c>
      <c r="E103" s="51">
        <v>19</v>
      </c>
      <c r="F103" s="375">
        <v>1.7153385837042834</v>
      </c>
      <c r="G103" s="51">
        <v>19</v>
      </c>
      <c r="H103" s="375">
        <v>1.7284782016130325</v>
      </c>
      <c r="I103" s="51">
        <v>19</v>
      </c>
      <c r="J103" s="375">
        <v>1.7432076026993408</v>
      </c>
      <c r="K103" s="51">
        <v>19</v>
      </c>
    </row>
    <row r="104" spans="1:11" ht="24.75" customHeight="1">
      <c r="A104" s="57" t="s">
        <v>180</v>
      </c>
      <c r="B104" s="375">
        <v>2.7102475978136247</v>
      </c>
      <c r="C104" s="51">
        <v>11</v>
      </c>
      <c r="D104" s="375">
        <v>2.6907317396858046</v>
      </c>
      <c r="E104" s="51">
        <v>11</v>
      </c>
      <c r="F104" s="375">
        <v>2.6773630745650507</v>
      </c>
      <c r="G104" s="51">
        <v>11</v>
      </c>
      <c r="H104" s="375">
        <v>2.6616640210367661</v>
      </c>
      <c r="I104" s="51">
        <v>11</v>
      </c>
      <c r="J104" s="375">
        <v>2.6489100058154564</v>
      </c>
      <c r="K104" s="51">
        <v>11</v>
      </c>
    </row>
    <row r="105" spans="1:11" ht="24.75" customHeight="1">
      <c r="A105" s="57" t="s">
        <v>181</v>
      </c>
      <c r="B105" s="375">
        <v>1.9187971253987555</v>
      </c>
      <c r="C105" s="51">
        <v>15</v>
      </c>
      <c r="D105" s="375">
        <v>1.9093910187289527</v>
      </c>
      <c r="E105" s="51">
        <v>16</v>
      </c>
      <c r="F105" s="375">
        <v>1.8979601819693783</v>
      </c>
      <c r="G105" s="51">
        <v>16</v>
      </c>
      <c r="H105" s="375">
        <v>1.8888194076995848</v>
      </c>
      <c r="I105" s="51">
        <v>16</v>
      </c>
      <c r="J105" s="375">
        <v>1.8785150823250516</v>
      </c>
      <c r="K105" s="51">
        <v>16</v>
      </c>
    </row>
    <row r="106" spans="1:11" ht="24.75" customHeight="1">
      <c r="A106" s="57" t="s">
        <v>182</v>
      </c>
      <c r="B106" s="375">
        <v>3.2076739441410971</v>
      </c>
      <c r="C106" s="51">
        <v>9</v>
      </c>
      <c r="D106" s="375">
        <v>3.2016721686766973</v>
      </c>
      <c r="E106" s="51">
        <v>9</v>
      </c>
      <c r="F106" s="375">
        <v>3.1942474196546491</v>
      </c>
      <c r="G106" s="51">
        <v>9</v>
      </c>
      <c r="H106" s="375">
        <v>3.1891865890615225</v>
      </c>
      <c r="I106" s="51">
        <v>10</v>
      </c>
      <c r="J106" s="375">
        <v>3.1857937921014794</v>
      </c>
      <c r="K106" s="51">
        <v>10</v>
      </c>
    </row>
    <row r="107" spans="1:11" ht="24.75" customHeight="1">
      <c r="A107" s="57" t="s">
        <v>183</v>
      </c>
      <c r="B107" s="375">
        <v>1.859378911609608</v>
      </c>
      <c r="C107" s="51">
        <v>17</v>
      </c>
      <c r="D107" s="375">
        <v>1.8529885038403477</v>
      </c>
      <c r="E107" s="51">
        <v>17</v>
      </c>
      <c r="F107" s="375">
        <v>1.8474131324495751</v>
      </c>
      <c r="G107" s="51">
        <v>17</v>
      </c>
      <c r="H107" s="375">
        <v>1.8391136338127536</v>
      </c>
      <c r="I107" s="51">
        <v>17</v>
      </c>
      <c r="J107" s="375">
        <v>1.8329240764934414</v>
      </c>
      <c r="K107" s="51">
        <v>17</v>
      </c>
    </row>
    <row r="108" spans="1:11" ht="24.75" customHeight="1">
      <c r="A108" s="57" t="s">
        <v>184</v>
      </c>
      <c r="B108" s="375">
        <v>1.643066451200687</v>
      </c>
      <c r="C108" s="51">
        <v>20</v>
      </c>
      <c r="D108" s="375">
        <v>1.6688508817040193</v>
      </c>
      <c r="E108" s="51">
        <v>20</v>
      </c>
      <c r="F108" s="375">
        <v>1.6925108839211465</v>
      </c>
      <c r="G108" s="51">
        <v>20</v>
      </c>
      <c r="H108" s="375">
        <v>1.7172543171869739</v>
      </c>
      <c r="I108" s="51">
        <v>20</v>
      </c>
      <c r="J108" s="375">
        <v>1.7419834289787413</v>
      </c>
      <c r="K108" s="51">
        <v>20</v>
      </c>
    </row>
    <row r="109" spans="1:11" ht="24.75" customHeight="1">
      <c r="A109" s="57" t="s">
        <v>185</v>
      </c>
      <c r="B109" s="375">
        <v>1.8550726803746613</v>
      </c>
      <c r="C109" s="51">
        <v>18</v>
      </c>
      <c r="D109" s="375">
        <v>1.8480118113501767</v>
      </c>
      <c r="E109" s="51">
        <v>18</v>
      </c>
      <c r="F109" s="375">
        <v>1.8425214824960461</v>
      </c>
      <c r="G109" s="51">
        <v>18</v>
      </c>
      <c r="H109" s="375">
        <v>1.8359068096910225</v>
      </c>
      <c r="I109" s="51">
        <v>18</v>
      </c>
      <c r="J109" s="375">
        <v>1.8296790696077796</v>
      </c>
      <c r="K109" s="51">
        <v>18</v>
      </c>
    </row>
    <row r="110" spans="1:11" ht="24.75" customHeight="1">
      <c r="A110" s="57" t="s">
        <v>186</v>
      </c>
      <c r="B110" s="375">
        <v>1.6422768909389203</v>
      </c>
      <c r="C110" s="51">
        <v>21</v>
      </c>
      <c r="D110" s="375">
        <v>1.652261906736783</v>
      </c>
      <c r="E110" s="51">
        <v>21</v>
      </c>
      <c r="F110" s="375">
        <v>1.6615304342154609</v>
      </c>
      <c r="G110" s="51">
        <v>21</v>
      </c>
      <c r="H110" s="375">
        <v>1.6707553674218736</v>
      </c>
      <c r="I110" s="51">
        <v>21</v>
      </c>
      <c r="J110" s="375">
        <v>1.6778263142325212</v>
      </c>
      <c r="K110" s="51">
        <v>21</v>
      </c>
    </row>
    <row r="111" spans="1:11" ht="18.75" customHeight="1">
      <c r="A111" s="721" t="s">
        <v>188</v>
      </c>
      <c r="B111" s="60"/>
      <c r="C111" s="60"/>
      <c r="D111" s="60"/>
      <c r="E111" s="60"/>
      <c r="F111" s="60"/>
      <c r="G111" s="60"/>
      <c r="H111" s="60"/>
      <c r="I111" s="60"/>
      <c r="K111" s="14"/>
    </row>
    <row r="112" spans="1:11" ht="24.75" customHeight="1">
      <c r="H112" s="37"/>
      <c r="I112" s="37"/>
      <c r="J112" s="37"/>
      <c r="K112" s="37"/>
    </row>
    <row r="113" spans="1:11" ht="24.75" customHeight="1">
      <c r="A113" s="508" t="s">
        <v>746</v>
      </c>
      <c r="B113" s="262"/>
      <c r="C113" s="262"/>
      <c r="D113" s="262"/>
      <c r="E113" s="262"/>
      <c r="F113" s="262"/>
      <c r="G113" s="262"/>
      <c r="H113" s="262"/>
      <c r="K113" s="395" t="s">
        <v>189</v>
      </c>
    </row>
    <row r="114" spans="1:11" ht="24.75" customHeight="1">
      <c r="A114" s="542" t="s">
        <v>1</v>
      </c>
      <c r="B114" s="538" t="s">
        <v>190</v>
      </c>
      <c r="C114" s="539"/>
      <c r="D114" s="538">
        <v>1396</v>
      </c>
      <c r="E114" s="539"/>
      <c r="F114" s="538">
        <v>1397</v>
      </c>
      <c r="G114" s="539"/>
      <c r="H114" s="538">
        <v>1398</v>
      </c>
      <c r="I114" s="539"/>
      <c r="J114" s="538">
        <v>1399</v>
      </c>
      <c r="K114" s="539"/>
    </row>
    <row r="115" spans="1:11" ht="24.75" customHeight="1">
      <c r="A115" s="543"/>
      <c r="B115" s="497" t="s">
        <v>191</v>
      </c>
      <c r="C115" s="497" t="s">
        <v>3</v>
      </c>
      <c r="D115" s="497" t="s">
        <v>191</v>
      </c>
      <c r="E115" s="497" t="s">
        <v>3</v>
      </c>
      <c r="F115" s="496" t="s">
        <v>191</v>
      </c>
      <c r="G115" s="497" t="s">
        <v>3</v>
      </c>
      <c r="H115" s="497" t="s">
        <v>191</v>
      </c>
      <c r="I115" s="497" t="s">
        <v>3</v>
      </c>
      <c r="J115" s="497" t="s">
        <v>191</v>
      </c>
      <c r="K115" s="497" t="s">
        <v>3</v>
      </c>
    </row>
    <row r="116" spans="1:11" ht="24.75" customHeight="1">
      <c r="A116" s="396" t="s">
        <v>120</v>
      </c>
      <c r="B116" s="45">
        <v>100</v>
      </c>
      <c r="C116" s="217" t="s">
        <v>352</v>
      </c>
      <c r="D116" s="45">
        <v>99.995189763817422</v>
      </c>
      <c r="E116" s="217" t="s">
        <v>352</v>
      </c>
      <c r="F116" s="45">
        <v>100.01927339308087</v>
      </c>
      <c r="G116" s="217" t="s">
        <v>352</v>
      </c>
      <c r="H116" s="45">
        <v>100.00000000000001</v>
      </c>
      <c r="I116" s="217" t="s">
        <v>352</v>
      </c>
      <c r="J116" s="45" t="s">
        <v>1025</v>
      </c>
      <c r="K116" s="217" t="s">
        <v>352</v>
      </c>
    </row>
    <row r="117" spans="1:11" ht="24.75" customHeight="1">
      <c r="A117" s="50" t="s">
        <v>157</v>
      </c>
      <c r="B117" s="375">
        <v>5.3072205975459008</v>
      </c>
      <c r="C117" s="51">
        <v>8</v>
      </c>
      <c r="D117" s="375">
        <v>5.2912598008562215</v>
      </c>
      <c r="E117" s="51">
        <v>8</v>
      </c>
      <c r="F117" s="375">
        <v>5.2857280524236296</v>
      </c>
      <c r="G117" s="51">
        <v>8</v>
      </c>
      <c r="H117" s="375">
        <v>5.273324319103728</v>
      </c>
      <c r="I117" s="51">
        <v>8</v>
      </c>
      <c r="J117" s="375">
        <v>5.26533831230521</v>
      </c>
      <c r="K117" s="51">
        <v>8</v>
      </c>
    </row>
    <row r="118" spans="1:11" ht="24.75" customHeight="1">
      <c r="A118" s="50" t="s">
        <v>158</v>
      </c>
      <c r="B118" s="375">
        <v>5.4460490216768669</v>
      </c>
      <c r="C118" s="51">
        <v>7</v>
      </c>
      <c r="D118" s="375">
        <v>5.4644283034296981</v>
      </c>
      <c r="E118" s="51">
        <v>7</v>
      </c>
      <c r="F118" s="375">
        <v>5.492917028042787</v>
      </c>
      <c r="G118" s="51">
        <v>7</v>
      </c>
      <c r="H118" s="375">
        <v>5.519605949391539</v>
      </c>
      <c r="I118" s="51">
        <v>6</v>
      </c>
      <c r="J118" s="375">
        <v>5.5497739625290778</v>
      </c>
      <c r="K118" s="51">
        <v>6</v>
      </c>
    </row>
    <row r="119" spans="1:11" ht="24.75" customHeight="1">
      <c r="A119" s="50" t="s">
        <v>159</v>
      </c>
      <c r="B119" s="375">
        <v>1.9499460339473604</v>
      </c>
      <c r="C119" s="51">
        <v>18</v>
      </c>
      <c r="D119" s="375">
        <v>1.9289047092212228</v>
      </c>
      <c r="E119" s="51">
        <v>18</v>
      </c>
      <c r="F119" s="375">
        <v>1.9080659150043366</v>
      </c>
      <c r="G119" s="51">
        <v>18</v>
      </c>
      <c r="H119" s="375">
        <v>1.892988217114159</v>
      </c>
      <c r="I119" s="51">
        <v>18</v>
      </c>
      <c r="J119" s="375">
        <v>1.8739383910347511</v>
      </c>
      <c r="K119" s="51">
        <v>18</v>
      </c>
    </row>
    <row r="120" spans="1:11" ht="24.75" customHeight="1">
      <c r="A120" s="50" t="s">
        <v>160</v>
      </c>
      <c r="B120" s="375">
        <v>2.9573300370828184</v>
      </c>
      <c r="C120" s="51">
        <v>15</v>
      </c>
      <c r="D120" s="375">
        <v>2.9390543075665012</v>
      </c>
      <c r="E120" s="51">
        <v>15</v>
      </c>
      <c r="F120" s="375">
        <v>2.9199190517490607</v>
      </c>
      <c r="G120" s="51">
        <v>15</v>
      </c>
      <c r="H120" s="375">
        <v>2.8974309445624882</v>
      </c>
      <c r="I120" s="51">
        <v>15</v>
      </c>
      <c r="J120" s="375">
        <v>2.8772750977532633</v>
      </c>
      <c r="K120" s="51">
        <v>15</v>
      </c>
    </row>
    <row r="121" spans="1:11" ht="24.75" customHeight="1">
      <c r="A121" s="50" t="s">
        <v>161</v>
      </c>
      <c r="B121" s="375">
        <v>0.96262896077662885</v>
      </c>
      <c r="C121" s="51">
        <v>27</v>
      </c>
      <c r="D121" s="375">
        <v>0.96685747270190969</v>
      </c>
      <c r="E121" s="51">
        <v>27</v>
      </c>
      <c r="F121" s="375">
        <v>0.97330635058302006</v>
      </c>
      <c r="G121" s="51">
        <v>27</v>
      </c>
      <c r="H121" s="375">
        <v>0.97546841800270434</v>
      </c>
      <c r="I121" s="51">
        <v>27</v>
      </c>
      <c r="J121" s="375">
        <v>0.9762637408620265</v>
      </c>
      <c r="K121" s="51">
        <v>27</v>
      </c>
    </row>
    <row r="122" spans="1:11" ht="24.75" customHeight="1">
      <c r="A122" s="50" t="s">
        <v>162</v>
      </c>
      <c r="B122" s="375">
        <v>0.88971750731104349</v>
      </c>
      <c r="C122" s="51">
        <v>28</v>
      </c>
      <c r="D122" s="375">
        <v>0.88508345759776808</v>
      </c>
      <c r="E122" s="51">
        <v>28</v>
      </c>
      <c r="F122" s="375">
        <v>0.88175773344897368</v>
      </c>
      <c r="G122" s="51">
        <v>28</v>
      </c>
      <c r="H122" s="375">
        <v>0.87405833494301721</v>
      </c>
      <c r="I122" s="51">
        <v>28</v>
      </c>
      <c r="J122" s="375">
        <v>0.86886785215584106</v>
      </c>
      <c r="K122" s="51">
        <v>28</v>
      </c>
    </row>
    <row r="123" spans="1:11" ht="24.75" customHeight="1">
      <c r="A123" s="50" t="s">
        <v>163</v>
      </c>
      <c r="B123" s="375">
        <v>1.5701166752087794</v>
      </c>
      <c r="C123" s="51">
        <v>23</v>
      </c>
      <c r="D123" s="375">
        <v>1.5825677040742701</v>
      </c>
      <c r="E123" s="51">
        <v>22</v>
      </c>
      <c r="F123" s="375">
        <v>1.5948732774404932</v>
      </c>
      <c r="G123" s="51">
        <v>22</v>
      </c>
      <c r="H123" s="375">
        <v>1.6080741742321807</v>
      </c>
      <c r="I123" s="51">
        <v>22</v>
      </c>
      <c r="J123" s="375">
        <v>1.6166870981190149</v>
      </c>
      <c r="K123" s="51">
        <v>22</v>
      </c>
    </row>
    <row r="124" spans="1:11" ht="24.75" customHeight="1">
      <c r="A124" s="50" t="s">
        <v>118</v>
      </c>
      <c r="B124" s="375">
        <v>3.9299249299044292</v>
      </c>
      <c r="C124" s="51">
        <v>11</v>
      </c>
      <c r="D124" s="375">
        <v>3.8866708355380246</v>
      </c>
      <c r="E124" s="51">
        <v>12</v>
      </c>
      <c r="F124" s="375">
        <v>3.8787703575214416</v>
      </c>
      <c r="G124" s="51">
        <v>12</v>
      </c>
      <c r="H124" s="375">
        <v>3.8680703109909209</v>
      </c>
      <c r="I124" s="51">
        <v>12</v>
      </c>
      <c r="J124" s="375">
        <v>3.8573648928239881</v>
      </c>
      <c r="K124" s="51">
        <v>12</v>
      </c>
    </row>
    <row r="125" spans="1:11" ht="24.75" customHeight="1">
      <c r="A125" s="50" t="s">
        <v>164</v>
      </c>
      <c r="B125" s="375">
        <v>1.6384793029636109</v>
      </c>
      <c r="C125" s="51">
        <v>21</v>
      </c>
      <c r="D125" s="375">
        <v>1.6402905382654289</v>
      </c>
      <c r="E125" s="51">
        <v>21</v>
      </c>
      <c r="F125" s="375">
        <v>1.6430567601426231</v>
      </c>
      <c r="G125" s="51">
        <v>21</v>
      </c>
      <c r="H125" s="375">
        <v>1.6418775352520767</v>
      </c>
      <c r="I125" s="51">
        <v>21</v>
      </c>
      <c r="J125" s="375">
        <v>1.6424814838348727</v>
      </c>
      <c r="K125" s="51">
        <v>21</v>
      </c>
    </row>
    <row r="126" spans="1:11" ht="24.75" customHeight="1">
      <c r="A126" s="50" t="s">
        <v>165</v>
      </c>
      <c r="B126" s="375">
        <v>1.519828755765926</v>
      </c>
      <c r="C126" s="51">
        <v>25</v>
      </c>
      <c r="D126" s="375">
        <v>1.5296551060657078</v>
      </c>
      <c r="E126" s="51">
        <v>25</v>
      </c>
      <c r="F126" s="375">
        <v>1.5418714464681507</v>
      </c>
      <c r="G126" s="51">
        <v>25</v>
      </c>
      <c r="H126" s="375">
        <v>1.5549546069152018</v>
      </c>
      <c r="I126" s="51">
        <v>24</v>
      </c>
      <c r="J126" s="375">
        <v>1.5678395250191011</v>
      </c>
      <c r="K126" s="51">
        <v>24</v>
      </c>
    </row>
    <row r="127" spans="1:11" ht="24.75" customHeight="1">
      <c r="A127" s="50" t="s">
        <v>166</v>
      </c>
      <c r="B127" s="375">
        <v>8.3601965690855913</v>
      </c>
      <c r="C127" s="51">
        <v>1</v>
      </c>
      <c r="D127" s="375">
        <v>8.3938621386310075</v>
      </c>
      <c r="E127" s="51">
        <v>1</v>
      </c>
      <c r="F127" s="375">
        <v>8.4562012142237641</v>
      </c>
      <c r="G127" s="51">
        <v>1</v>
      </c>
      <c r="H127" s="375">
        <v>8.5184469770137152</v>
      </c>
      <c r="I127" s="51">
        <v>1</v>
      </c>
      <c r="J127" s="375">
        <v>8.5793453902149093</v>
      </c>
      <c r="K127" s="51">
        <v>1</v>
      </c>
    </row>
    <row r="128" spans="1:11" ht="24.75" customHeight="1">
      <c r="A128" s="50" t="s">
        <v>167</v>
      </c>
      <c r="B128" s="375">
        <v>1.8211366034550334</v>
      </c>
      <c r="C128" s="51">
        <v>19</v>
      </c>
      <c r="D128" s="375">
        <v>1.8230795132040982</v>
      </c>
      <c r="E128" s="51">
        <v>19</v>
      </c>
      <c r="F128" s="375">
        <v>1.8213356461405028</v>
      </c>
      <c r="G128" s="51">
        <v>19</v>
      </c>
      <c r="H128" s="375">
        <v>1.8157233919258258</v>
      </c>
      <c r="I128" s="51">
        <v>19</v>
      </c>
      <c r="J128" s="375">
        <v>1.8112492192912173</v>
      </c>
      <c r="K128" s="51">
        <v>19</v>
      </c>
    </row>
    <row r="129" spans="1:11" ht="24.75" customHeight="1">
      <c r="A129" s="50" t="s">
        <v>168</v>
      </c>
      <c r="B129" s="375">
        <v>5.5550471826102683</v>
      </c>
      <c r="C129" s="51">
        <v>6</v>
      </c>
      <c r="D129" s="375">
        <v>5.5462023185338403</v>
      </c>
      <c r="E129" s="51">
        <v>6</v>
      </c>
      <c r="F129" s="375">
        <v>5.5170087693938514</v>
      </c>
      <c r="G129" s="51">
        <v>6</v>
      </c>
      <c r="H129" s="375">
        <v>5.4809735367973733</v>
      </c>
      <c r="I129" s="51">
        <v>7</v>
      </c>
      <c r="J129" s="375">
        <v>5.4460733641535723</v>
      </c>
      <c r="K129" s="51">
        <v>7</v>
      </c>
    </row>
    <row r="130" spans="1:11" ht="24.75" customHeight="1">
      <c r="A130" s="50" t="s">
        <v>169</v>
      </c>
      <c r="B130" s="375">
        <v>1.6703934396575117</v>
      </c>
      <c r="C130" s="51">
        <v>20</v>
      </c>
      <c r="D130" s="375">
        <v>1.6739621915436049</v>
      </c>
      <c r="E130" s="51">
        <v>20</v>
      </c>
      <c r="F130" s="375">
        <v>1.6767851980341137</v>
      </c>
      <c r="G130" s="51">
        <v>20</v>
      </c>
      <c r="H130" s="375">
        <v>1.6805099478462431</v>
      </c>
      <c r="I130" s="51">
        <v>20</v>
      </c>
      <c r="J130" s="375">
        <v>1.6850184890437305</v>
      </c>
      <c r="K130" s="51">
        <v>20</v>
      </c>
    </row>
    <row r="131" spans="1:11" ht="24.75" customHeight="1">
      <c r="A131" s="50" t="s">
        <v>170</v>
      </c>
      <c r="B131" s="375">
        <v>0.68429195935964304</v>
      </c>
      <c r="C131" s="51">
        <v>30</v>
      </c>
      <c r="D131" s="375">
        <v>0.68305353792871226</v>
      </c>
      <c r="E131" s="51">
        <v>30</v>
      </c>
      <c r="F131" s="375">
        <v>0.68902380264045482</v>
      </c>
      <c r="G131" s="51">
        <v>30</v>
      </c>
      <c r="H131" s="375">
        <v>0.69538342669499709</v>
      </c>
      <c r="I131" s="51">
        <v>30</v>
      </c>
      <c r="J131" s="375">
        <v>0.69875373306656208</v>
      </c>
      <c r="K131" s="51">
        <v>30</v>
      </c>
    </row>
    <row r="132" spans="1:11" ht="24.75" customHeight="1">
      <c r="A132" s="50" t="s">
        <v>171</v>
      </c>
      <c r="B132" s="375">
        <v>6.8851373270222203</v>
      </c>
      <c r="C132" s="51">
        <v>3</v>
      </c>
      <c r="D132" s="375">
        <v>6.9411708114868436</v>
      </c>
      <c r="E132" s="51">
        <v>3</v>
      </c>
      <c r="F132" s="375">
        <v>7.0010600366194469</v>
      </c>
      <c r="G132" s="51">
        <v>2</v>
      </c>
      <c r="H132" s="375">
        <v>7.0600734015839288</v>
      </c>
      <c r="I132" s="51">
        <v>2</v>
      </c>
      <c r="J132" s="375">
        <v>7.1219141662030196</v>
      </c>
      <c r="K132" s="51">
        <v>2</v>
      </c>
    </row>
    <row r="133" spans="1:11" ht="24.75" customHeight="1">
      <c r="A133" s="50" t="s">
        <v>172</v>
      </c>
      <c r="B133" s="375">
        <v>6.9093671801983785</v>
      </c>
      <c r="C133" s="51">
        <v>2</v>
      </c>
      <c r="D133" s="375">
        <v>6.9700322285824239</v>
      </c>
      <c r="E133" s="51">
        <v>2</v>
      </c>
      <c r="F133" s="375">
        <v>6.9625132504577429</v>
      </c>
      <c r="G133" s="51">
        <v>3</v>
      </c>
      <c r="H133" s="375">
        <v>6.9538342669499711</v>
      </c>
      <c r="I133" s="51">
        <v>3</v>
      </c>
      <c r="J133" s="375">
        <v>6.9426078307996786</v>
      </c>
      <c r="K133" s="51">
        <v>3</v>
      </c>
    </row>
    <row r="134" spans="1:11" ht="24.75" customHeight="1">
      <c r="A134" s="50" t="s">
        <v>173</v>
      </c>
      <c r="B134" s="375">
        <v>1.5513762850854713</v>
      </c>
      <c r="C134" s="51">
        <v>24</v>
      </c>
      <c r="D134" s="375">
        <v>1.5296551060657078</v>
      </c>
      <c r="E134" s="51">
        <v>25</v>
      </c>
      <c r="F134" s="375">
        <v>1.5081430085766598</v>
      </c>
      <c r="G134" s="51">
        <v>26</v>
      </c>
      <c r="H134" s="375">
        <v>1.4825188333011396</v>
      </c>
      <c r="I134" s="51">
        <v>26</v>
      </c>
      <c r="J134" s="375">
        <v>1.4611894747282823</v>
      </c>
      <c r="K134" s="51">
        <v>26</v>
      </c>
    </row>
    <row r="135" spans="1:11" ht="24.75" customHeight="1">
      <c r="A135" s="50" t="s">
        <v>174</v>
      </c>
      <c r="B135" s="375">
        <v>0.30060357562784529</v>
      </c>
      <c r="C135" s="51">
        <v>31</v>
      </c>
      <c r="D135" s="375">
        <v>0.30304487950358366</v>
      </c>
      <c r="E135" s="51">
        <v>31</v>
      </c>
      <c r="F135" s="375">
        <v>0.30355594102341721</v>
      </c>
      <c r="G135" s="51">
        <v>31</v>
      </c>
      <c r="H135" s="375">
        <v>0.30423024917906122</v>
      </c>
      <c r="I135" s="51">
        <v>31</v>
      </c>
      <c r="J135" s="375">
        <v>0.3087286728958058</v>
      </c>
      <c r="K135" s="51">
        <v>31</v>
      </c>
    </row>
    <row r="136" spans="1:11" ht="24.75" customHeight="1">
      <c r="A136" s="50" t="s">
        <v>175</v>
      </c>
      <c r="B136" s="375">
        <v>2.2612825228375892</v>
      </c>
      <c r="C136" s="51">
        <v>17</v>
      </c>
      <c r="D136" s="375">
        <v>2.2511905334551927</v>
      </c>
      <c r="E136" s="51">
        <v>17</v>
      </c>
      <c r="F136" s="375">
        <v>2.2405319456490314</v>
      </c>
      <c r="G136" s="51">
        <v>17</v>
      </c>
      <c r="H136" s="375">
        <v>2.2310218273131155</v>
      </c>
      <c r="I136" s="51">
        <v>17</v>
      </c>
      <c r="J136" s="375">
        <v>2.2211552320274253</v>
      </c>
      <c r="K136" s="51">
        <v>16</v>
      </c>
    </row>
    <row r="137" spans="1:11" ht="24.75" customHeight="1">
      <c r="A137" s="50" t="s">
        <v>176</v>
      </c>
      <c r="B137" s="375">
        <v>6.2832500226114751</v>
      </c>
      <c r="C137" s="51">
        <v>5</v>
      </c>
      <c r="D137" s="375">
        <v>6.2821684544711136</v>
      </c>
      <c r="E137" s="51">
        <v>5</v>
      </c>
      <c r="F137" s="375">
        <v>6.2783077960875016</v>
      </c>
      <c r="G137" s="51">
        <v>5</v>
      </c>
      <c r="H137" s="375">
        <v>6.272937994977787</v>
      </c>
      <c r="I137" s="51">
        <v>5</v>
      </c>
      <c r="J137" s="375">
        <v>6.2691012124039327</v>
      </c>
      <c r="K137" s="51">
        <v>5</v>
      </c>
    </row>
    <row r="138" spans="1:11" ht="24.75" customHeight="1">
      <c r="A138" s="50" t="s">
        <v>177</v>
      </c>
      <c r="B138" s="375">
        <v>2.3079091923181285</v>
      </c>
      <c r="C138" s="51">
        <v>16</v>
      </c>
      <c r="D138" s="375">
        <v>2.2992928952811584</v>
      </c>
      <c r="E138" s="51">
        <v>16</v>
      </c>
      <c r="F138" s="375">
        <v>2.2742603835405224</v>
      </c>
      <c r="G138" s="51">
        <v>16</v>
      </c>
      <c r="H138" s="375">
        <v>2.2455089820359282</v>
      </c>
      <c r="I138" s="51">
        <v>16</v>
      </c>
      <c r="J138" s="375">
        <v>2.2154500524605307</v>
      </c>
      <c r="K138" s="51">
        <v>17</v>
      </c>
    </row>
    <row r="139" spans="1:11" ht="24.75" customHeight="1">
      <c r="A139" s="50" t="s">
        <v>178</v>
      </c>
      <c r="B139" s="375">
        <v>1.5147107238686726</v>
      </c>
      <c r="C139" s="51">
        <v>26</v>
      </c>
      <c r="D139" s="375">
        <v>1.5344653422483043</v>
      </c>
      <c r="E139" s="51">
        <v>24</v>
      </c>
      <c r="F139" s="375">
        <v>1.5515081430085766</v>
      </c>
      <c r="G139" s="51">
        <v>24</v>
      </c>
      <c r="H139" s="375">
        <v>1.5646127100637435</v>
      </c>
      <c r="I139" s="51">
        <v>23</v>
      </c>
      <c r="J139" s="375">
        <v>1.5838459923099217</v>
      </c>
      <c r="K139" s="51">
        <v>23</v>
      </c>
    </row>
    <row r="140" spans="1:11" ht="24.75" customHeight="1">
      <c r="A140" s="50" t="s">
        <v>179</v>
      </c>
      <c r="B140" s="375">
        <v>4.2041472459223979</v>
      </c>
      <c r="C140" s="51">
        <v>10</v>
      </c>
      <c r="D140" s="375">
        <v>4.2041464235893988</v>
      </c>
      <c r="E140" s="51">
        <v>10</v>
      </c>
      <c r="F140" s="375">
        <v>4.211236388166137</v>
      </c>
      <c r="G140" s="51">
        <v>10</v>
      </c>
      <c r="H140" s="375">
        <v>4.2109329727641489</v>
      </c>
      <c r="I140" s="51">
        <v>10</v>
      </c>
      <c r="J140" s="375">
        <v>4.2151493924032186</v>
      </c>
      <c r="K140" s="51">
        <v>10</v>
      </c>
    </row>
    <row r="141" spans="1:11" ht="24.75" customHeight="1">
      <c r="A141" s="50" t="s">
        <v>180</v>
      </c>
      <c r="B141" s="375">
        <v>4.4748289065090905</v>
      </c>
      <c r="C141" s="51">
        <v>9</v>
      </c>
      <c r="D141" s="375">
        <v>4.4302275241714364</v>
      </c>
      <c r="E141" s="51">
        <v>9</v>
      </c>
      <c r="F141" s="375">
        <v>4.3895152741640162</v>
      </c>
      <c r="G141" s="51">
        <v>9</v>
      </c>
      <c r="H141" s="375">
        <v>4.3558045199922732</v>
      </c>
      <c r="I141" s="51">
        <v>9</v>
      </c>
      <c r="J141" s="375">
        <v>4.3214216803797623</v>
      </c>
      <c r="K141" s="51">
        <v>9</v>
      </c>
    </row>
    <row r="142" spans="1:11" ht="24.75" customHeight="1">
      <c r="A142" s="50" t="s">
        <v>181</v>
      </c>
      <c r="B142" s="375">
        <v>3.0095378214597965</v>
      </c>
      <c r="C142" s="51">
        <v>14</v>
      </c>
      <c r="D142" s="375">
        <v>2.9919669055750635</v>
      </c>
      <c r="E142" s="51">
        <v>14</v>
      </c>
      <c r="F142" s="375">
        <v>2.9825575792618291</v>
      </c>
      <c r="G142" s="51">
        <v>14</v>
      </c>
      <c r="H142" s="375">
        <v>2.9698667181765499</v>
      </c>
      <c r="I142" s="51">
        <v>14</v>
      </c>
      <c r="J142" s="375">
        <v>2.9577142551612017</v>
      </c>
      <c r="K142" s="51">
        <v>14</v>
      </c>
    </row>
    <row r="143" spans="1:11" ht="24.75" customHeight="1">
      <c r="A143" s="50" t="s">
        <v>182</v>
      </c>
      <c r="B143" s="375">
        <v>6.6873864150260784</v>
      </c>
      <c r="C143" s="51">
        <v>4</v>
      </c>
      <c r="D143" s="375">
        <v>6.6573668767136471</v>
      </c>
      <c r="E143" s="51">
        <v>4</v>
      </c>
      <c r="F143" s="375">
        <v>6.6493206128938995</v>
      </c>
      <c r="G143" s="51">
        <v>4</v>
      </c>
      <c r="H143" s="375">
        <v>6.6447749661966382</v>
      </c>
      <c r="I143" s="51">
        <v>4</v>
      </c>
      <c r="J143" s="375">
        <v>6.640732153733377</v>
      </c>
      <c r="K143" s="51">
        <v>4</v>
      </c>
    </row>
    <row r="144" spans="1:11" ht="24.75" customHeight="1">
      <c r="A144" s="50" t="s">
        <v>183</v>
      </c>
      <c r="B144" s="375">
        <v>1.5903524375169584</v>
      </c>
      <c r="C144" s="51">
        <v>22</v>
      </c>
      <c r="D144" s="375">
        <v>1.5681369955264801</v>
      </c>
      <c r="E144" s="51">
        <v>23</v>
      </c>
      <c r="F144" s="375">
        <v>1.5563264912787895</v>
      </c>
      <c r="G144" s="51">
        <v>23</v>
      </c>
      <c r="H144" s="375">
        <v>1.5452965037666602</v>
      </c>
      <c r="I144" s="51">
        <v>25</v>
      </c>
      <c r="J144" s="375">
        <v>1.5320780259342546</v>
      </c>
      <c r="K144" s="51">
        <v>25</v>
      </c>
    </row>
    <row r="145" spans="1:31" ht="24.75" customHeight="1">
      <c r="A145" s="50" t="s">
        <v>184</v>
      </c>
      <c r="B145" s="375">
        <v>3.8711423316952578</v>
      </c>
      <c r="C145" s="51">
        <v>12</v>
      </c>
      <c r="D145" s="375">
        <v>3.9203424888162011</v>
      </c>
      <c r="E145" s="51">
        <v>11</v>
      </c>
      <c r="F145" s="375">
        <v>3.9655006263852752</v>
      </c>
      <c r="G145" s="51">
        <v>11</v>
      </c>
      <c r="H145" s="375">
        <v>4.0129418582190457</v>
      </c>
      <c r="I145" s="51">
        <v>11</v>
      </c>
      <c r="J145" s="375">
        <v>4.0575159590048457</v>
      </c>
      <c r="K145" s="51">
        <v>11</v>
      </c>
    </row>
    <row r="146" spans="1:31" ht="24.75" customHeight="1">
      <c r="A146" s="50" t="s">
        <v>185</v>
      </c>
      <c r="B146" s="375">
        <v>3.0824203322379331</v>
      </c>
      <c r="C146" s="51">
        <v>13</v>
      </c>
      <c r="D146" s="375">
        <v>3.0641204483140125</v>
      </c>
      <c r="E146" s="51">
        <v>13</v>
      </c>
      <c r="F146" s="375">
        <v>3.0451961067745974</v>
      </c>
      <c r="G146" s="51">
        <v>13</v>
      </c>
      <c r="H146" s="375">
        <v>3.0229862854935292</v>
      </c>
      <c r="I146" s="51">
        <v>13</v>
      </c>
      <c r="J146" s="375">
        <v>3.0007743158821354</v>
      </c>
      <c r="K146" s="51">
        <v>13</v>
      </c>
    </row>
    <row r="147" spans="1:31" ht="24.75" customHeight="1" thickBot="1">
      <c r="A147" s="52" t="s">
        <v>186</v>
      </c>
      <c r="B147" s="375">
        <v>0.80424010371129662</v>
      </c>
      <c r="C147" s="51">
        <v>29</v>
      </c>
      <c r="D147" s="375">
        <v>0.81292991485881949</v>
      </c>
      <c r="E147" s="51">
        <v>29</v>
      </c>
      <c r="F147" s="375">
        <v>0.81911920593620502</v>
      </c>
      <c r="G147" s="51">
        <v>29</v>
      </c>
      <c r="H147" s="375">
        <v>0.82576781920030917</v>
      </c>
      <c r="I147" s="51">
        <v>29</v>
      </c>
      <c r="J147" s="375">
        <v>0.83435103146546985</v>
      </c>
      <c r="K147" s="51">
        <v>29</v>
      </c>
    </row>
    <row r="148" spans="1:31" s="721" customFormat="1" ht="17.25" customHeight="1">
      <c r="A148" s="713" t="s">
        <v>192</v>
      </c>
      <c r="B148" s="722"/>
      <c r="C148" s="722"/>
      <c r="D148" s="722"/>
      <c r="E148" s="722"/>
      <c r="F148" s="722"/>
      <c r="G148" s="722"/>
      <c r="H148" s="722"/>
      <c r="I148" s="722"/>
      <c r="L148" s="723"/>
      <c r="M148" s="723"/>
      <c r="N148" s="723"/>
      <c r="O148" s="723"/>
      <c r="P148" s="723"/>
      <c r="Q148" s="723"/>
      <c r="R148" s="723"/>
      <c r="S148" s="723"/>
      <c r="T148" s="723"/>
      <c r="U148" s="723"/>
      <c r="V148" s="723"/>
      <c r="W148" s="723"/>
      <c r="X148" s="723"/>
      <c r="Y148" s="723"/>
      <c r="Z148" s="723"/>
      <c r="AA148" s="723"/>
      <c r="AB148" s="723"/>
      <c r="AC148" s="723"/>
      <c r="AD148" s="723"/>
      <c r="AE148" s="723"/>
    </row>
    <row r="149" spans="1:31" s="721" customFormat="1" ht="17.25" customHeight="1">
      <c r="A149" s="724" t="s">
        <v>193</v>
      </c>
      <c r="L149" s="723"/>
      <c r="M149" s="723"/>
      <c r="N149" s="723"/>
      <c r="O149" s="723"/>
      <c r="P149" s="723"/>
      <c r="Q149" s="723"/>
      <c r="R149" s="723"/>
      <c r="S149" s="723"/>
      <c r="T149" s="723"/>
      <c r="U149" s="723"/>
      <c r="V149" s="723"/>
      <c r="W149" s="723"/>
      <c r="X149" s="723"/>
      <c r="Y149" s="723"/>
      <c r="Z149" s="723"/>
      <c r="AA149" s="723"/>
      <c r="AB149" s="723"/>
      <c r="AC149" s="723"/>
      <c r="AD149" s="723"/>
      <c r="AE149" s="723"/>
    </row>
    <row r="150" spans="1:31" ht="24.75" customHeight="1">
      <c r="K150" s="37"/>
    </row>
    <row r="151" spans="1:31" ht="24.75" customHeight="1">
      <c r="A151" s="268" t="s">
        <v>747</v>
      </c>
      <c r="B151" s="62"/>
      <c r="C151" s="62"/>
      <c r="D151" s="62"/>
      <c r="E151" s="62"/>
      <c r="F151" s="62"/>
      <c r="G151" s="62"/>
      <c r="H151" s="62"/>
      <c r="I151" s="37"/>
      <c r="J151" s="37"/>
      <c r="K151" s="395" t="s">
        <v>189</v>
      </c>
    </row>
    <row r="152" spans="1:31" ht="24.75" customHeight="1">
      <c r="A152" s="541" t="s">
        <v>1</v>
      </c>
      <c r="B152" s="538">
        <v>1395</v>
      </c>
      <c r="C152" s="539"/>
      <c r="D152" s="538">
        <v>1396</v>
      </c>
      <c r="E152" s="539"/>
      <c r="F152" s="538">
        <v>1397</v>
      </c>
      <c r="G152" s="539"/>
      <c r="H152" s="538">
        <v>1398</v>
      </c>
      <c r="I152" s="539"/>
      <c r="J152" s="538">
        <v>1399</v>
      </c>
      <c r="K152" s="539"/>
    </row>
    <row r="153" spans="1:31" ht="24.75" customHeight="1">
      <c r="A153" s="541"/>
      <c r="B153" s="497" t="s">
        <v>194</v>
      </c>
      <c r="C153" s="497" t="s">
        <v>3</v>
      </c>
      <c r="D153" s="497" t="s">
        <v>194</v>
      </c>
      <c r="E153" s="497" t="s">
        <v>3</v>
      </c>
      <c r="F153" s="497" t="s">
        <v>194</v>
      </c>
      <c r="G153" s="497" t="s">
        <v>3</v>
      </c>
      <c r="H153" s="497" t="s">
        <v>194</v>
      </c>
      <c r="I153" s="497" t="s">
        <v>3</v>
      </c>
      <c r="J153" s="497" t="s">
        <v>194</v>
      </c>
      <c r="K153" s="497" t="s">
        <v>3</v>
      </c>
    </row>
    <row r="154" spans="1:31" ht="24.75" customHeight="1">
      <c r="A154" s="58" t="s">
        <v>120</v>
      </c>
      <c r="B154" s="45">
        <v>74</v>
      </c>
      <c r="C154" s="217" t="s">
        <v>352</v>
      </c>
      <c r="D154" s="45">
        <v>74.400000000000006</v>
      </c>
      <c r="E154" s="217" t="s">
        <v>352</v>
      </c>
      <c r="F154" s="45">
        <v>74.7</v>
      </c>
      <c r="G154" s="217" t="s">
        <v>352</v>
      </c>
      <c r="H154" s="45">
        <v>75.099999999999994</v>
      </c>
      <c r="I154" s="217" t="s">
        <v>352</v>
      </c>
      <c r="J154" s="45">
        <v>75.430159833217516</v>
      </c>
      <c r="K154" s="217" t="s">
        <v>352</v>
      </c>
    </row>
    <row r="155" spans="1:31" ht="24.75" customHeight="1">
      <c r="A155" s="386" t="s">
        <v>157</v>
      </c>
      <c r="B155" s="375">
        <v>71.858671820407551</v>
      </c>
      <c r="C155" s="51">
        <v>12</v>
      </c>
      <c r="D155" s="375">
        <v>72.151898734177209</v>
      </c>
      <c r="E155" s="51">
        <v>13</v>
      </c>
      <c r="F155" s="375">
        <v>72.471769134253449</v>
      </c>
      <c r="G155" s="51">
        <v>13</v>
      </c>
      <c r="H155" s="375">
        <v>72.822299651567945</v>
      </c>
      <c r="I155" s="51">
        <v>13</v>
      </c>
      <c r="J155" s="375">
        <v>73.160029309180246</v>
      </c>
      <c r="K155" s="51">
        <v>13</v>
      </c>
    </row>
    <row r="156" spans="1:31" ht="24.75" customHeight="1">
      <c r="A156" s="386" t="s">
        <v>158</v>
      </c>
      <c r="B156" s="375">
        <v>65.422962441416644</v>
      </c>
      <c r="C156" s="51">
        <v>19</v>
      </c>
      <c r="D156" s="375">
        <v>65.721182860591426</v>
      </c>
      <c r="E156" s="51">
        <v>19</v>
      </c>
      <c r="F156" s="375">
        <v>66.041108132260945</v>
      </c>
      <c r="G156" s="51">
        <v>19</v>
      </c>
      <c r="H156" s="375">
        <v>66.362566215420841</v>
      </c>
      <c r="I156" s="51">
        <v>19</v>
      </c>
      <c r="J156" s="375">
        <v>66.679984065644888</v>
      </c>
      <c r="K156" s="51">
        <v>19</v>
      </c>
    </row>
    <row r="157" spans="1:31" ht="24.75" customHeight="1">
      <c r="A157" s="386" t="s">
        <v>159</v>
      </c>
      <c r="B157" s="375">
        <v>68.169109428378022</v>
      </c>
      <c r="C157" s="51">
        <v>16</v>
      </c>
      <c r="D157" s="375">
        <v>68.75</v>
      </c>
      <c r="E157" s="51">
        <v>16</v>
      </c>
      <c r="F157" s="375">
        <v>69.278510473235073</v>
      </c>
      <c r="G157" s="51">
        <v>16</v>
      </c>
      <c r="H157" s="375">
        <v>69.85350809560525</v>
      </c>
      <c r="I157" s="51">
        <v>16</v>
      </c>
      <c r="J157" s="375">
        <v>70.362009839779944</v>
      </c>
      <c r="K157" s="51">
        <v>16</v>
      </c>
    </row>
    <row r="158" spans="1:31" ht="24.75" customHeight="1">
      <c r="A158" s="386" t="s">
        <v>160</v>
      </c>
      <c r="B158" s="375">
        <v>88.018766415731761</v>
      </c>
      <c r="C158" s="51">
        <v>4</v>
      </c>
      <c r="D158" s="375">
        <v>88.213734567901241</v>
      </c>
      <c r="E158" s="51">
        <v>4</v>
      </c>
      <c r="F158" s="375">
        <v>88.432907043328882</v>
      </c>
      <c r="G158" s="51">
        <v>4</v>
      </c>
      <c r="H158" s="375">
        <v>88.662131519274382</v>
      </c>
      <c r="I158" s="51">
        <v>4</v>
      </c>
      <c r="J158" s="375">
        <v>88.880016815760541</v>
      </c>
      <c r="K158" s="51">
        <v>4</v>
      </c>
    </row>
    <row r="159" spans="1:31" ht="24.75" customHeight="1">
      <c r="A159" s="386" t="s">
        <v>161</v>
      </c>
      <c r="B159" s="375">
        <v>92.638880696062529</v>
      </c>
      <c r="C159" s="51">
        <v>3</v>
      </c>
      <c r="D159" s="375">
        <v>92.73318872017353</v>
      </c>
      <c r="E159" s="51">
        <v>3</v>
      </c>
      <c r="F159" s="375">
        <v>92.862215909090907</v>
      </c>
      <c r="G159" s="51">
        <v>3</v>
      </c>
      <c r="H159" s="375">
        <v>92.94938917975567</v>
      </c>
      <c r="I159" s="51">
        <v>3</v>
      </c>
      <c r="J159" s="375">
        <v>93.080002663940476</v>
      </c>
      <c r="K159" s="51">
        <v>3</v>
      </c>
    </row>
    <row r="160" spans="1:31" ht="24.75" customHeight="1">
      <c r="A160" s="386" t="s">
        <v>162</v>
      </c>
      <c r="B160" s="375">
        <v>68.130233488118748</v>
      </c>
      <c r="C160" s="51">
        <v>17</v>
      </c>
      <c r="D160" s="375">
        <v>68.600682593856661</v>
      </c>
      <c r="E160" s="51">
        <v>17</v>
      </c>
      <c r="F160" s="375">
        <v>69.087837837837839</v>
      </c>
      <c r="G160" s="51">
        <v>17</v>
      </c>
      <c r="H160" s="375">
        <v>69.681742043551083</v>
      </c>
      <c r="I160" s="51">
        <v>17</v>
      </c>
      <c r="J160" s="375">
        <v>70.180113094268492</v>
      </c>
      <c r="K160" s="51">
        <v>17</v>
      </c>
    </row>
    <row r="161" spans="1:11" ht="24.75" customHeight="1">
      <c r="A161" s="386" t="s">
        <v>163</v>
      </c>
      <c r="B161" s="375">
        <v>71.854478253395229</v>
      </c>
      <c r="C161" s="51">
        <v>13</v>
      </c>
      <c r="D161" s="375">
        <v>72.283066554338674</v>
      </c>
      <c r="E161" s="51">
        <v>12</v>
      </c>
      <c r="F161" s="375">
        <v>72.622001654259719</v>
      </c>
      <c r="G161" s="51">
        <v>12</v>
      </c>
      <c r="H161" s="375">
        <v>73.00813008130082</v>
      </c>
      <c r="I161" s="51">
        <v>12</v>
      </c>
      <c r="J161" s="375">
        <v>73.319905847749894</v>
      </c>
      <c r="K161" s="51">
        <v>12</v>
      </c>
    </row>
    <row r="162" spans="1:11" ht="24.75" customHeight="1">
      <c r="A162" s="386" t="s">
        <v>118</v>
      </c>
      <c r="B162" s="375">
        <v>93.854165591054382</v>
      </c>
      <c r="C162" s="51">
        <v>2</v>
      </c>
      <c r="D162" s="375">
        <v>94.004903053264982</v>
      </c>
      <c r="E162" s="51">
        <v>2</v>
      </c>
      <c r="F162" s="375">
        <v>94.103842769140513</v>
      </c>
      <c r="G162" s="51">
        <v>2</v>
      </c>
      <c r="H162" s="375">
        <v>94.198594915622508</v>
      </c>
      <c r="I162" s="51">
        <v>2</v>
      </c>
      <c r="J162" s="375">
        <v>94.300010126604022</v>
      </c>
      <c r="K162" s="51">
        <v>2</v>
      </c>
    </row>
    <row r="163" spans="1:11" ht="24.75" customHeight="1">
      <c r="A163" s="386" t="s">
        <v>164</v>
      </c>
      <c r="B163" s="375">
        <v>64.092394406618538</v>
      </c>
      <c r="C163" s="51">
        <v>21</v>
      </c>
      <c r="D163" s="375">
        <v>64.442127215849837</v>
      </c>
      <c r="E163" s="51">
        <v>21</v>
      </c>
      <c r="F163" s="375">
        <v>64.809081527347772</v>
      </c>
      <c r="G163" s="51">
        <v>21</v>
      </c>
      <c r="H163" s="375">
        <v>65.27068437180796</v>
      </c>
      <c r="I163" s="51">
        <v>21</v>
      </c>
      <c r="J163" s="375">
        <v>65.68016199658156</v>
      </c>
      <c r="K163" s="51">
        <v>21</v>
      </c>
    </row>
    <row r="164" spans="1:11" ht="24.75" customHeight="1">
      <c r="A164" s="386" t="s">
        <v>165</v>
      </c>
      <c r="B164" s="375">
        <v>59.023043368561233</v>
      </c>
      <c r="C164" s="51">
        <v>24</v>
      </c>
      <c r="D164" s="375">
        <v>59.38697318007663</v>
      </c>
      <c r="E164" s="51">
        <v>24</v>
      </c>
      <c r="F164" s="375">
        <v>59.798994974874375</v>
      </c>
      <c r="G164" s="51">
        <v>25</v>
      </c>
      <c r="H164" s="375">
        <v>60.197775030902342</v>
      </c>
      <c r="I164" s="51">
        <v>25</v>
      </c>
      <c r="J164" s="375">
        <v>60.599971520339224</v>
      </c>
      <c r="K164" s="51">
        <v>25</v>
      </c>
    </row>
    <row r="165" spans="1:11" ht="24.75" customHeight="1">
      <c r="A165" s="386" t="s">
        <v>166</v>
      </c>
      <c r="B165" s="375">
        <v>73.05809727902755</v>
      </c>
      <c r="C165" s="51">
        <v>11</v>
      </c>
      <c r="D165" s="375">
        <v>73.37909992372235</v>
      </c>
      <c r="E165" s="51">
        <v>11</v>
      </c>
      <c r="F165" s="375">
        <v>73.671570099069356</v>
      </c>
      <c r="G165" s="51">
        <v>11</v>
      </c>
      <c r="H165" s="375">
        <v>73.936170212765958</v>
      </c>
      <c r="I165" s="51">
        <v>11</v>
      </c>
      <c r="J165" s="375">
        <v>74.220006219954413</v>
      </c>
      <c r="K165" s="51">
        <v>11</v>
      </c>
    </row>
    <row r="166" spans="1:11" ht="24.75" customHeight="1">
      <c r="A166" s="386" t="s">
        <v>167</v>
      </c>
      <c r="B166" s="375">
        <v>56.117540192702521</v>
      </c>
      <c r="C166" s="51">
        <v>27</v>
      </c>
      <c r="D166" s="375">
        <v>56.685714285714283</v>
      </c>
      <c r="E166" s="51">
        <v>27</v>
      </c>
      <c r="F166" s="375">
        <v>57.239819004524882</v>
      </c>
      <c r="G166" s="51">
        <v>27</v>
      </c>
      <c r="H166" s="375">
        <v>57.847533632286996</v>
      </c>
      <c r="I166" s="51">
        <v>27</v>
      </c>
      <c r="J166" s="375">
        <v>58.420146802781289</v>
      </c>
      <c r="K166" s="51">
        <v>27</v>
      </c>
    </row>
    <row r="167" spans="1:11" ht="24.75" customHeight="1">
      <c r="A167" s="386" t="s">
        <v>168</v>
      </c>
      <c r="B167" s="375">
        <v>75.452674010388264</v>
      </c>
      <c r="C167" s="51">
        <v>8</v>
      </c>
      <c r="D167" s="375">
        <v>75.858458961474042</v>
      </c>
      <c r="E167" s="51">
        <v>8</v>
      </c>
      <c r="F167" s="375">
        <v>76.319602566756359</v>
      </c>
      <c r="G167" s="51">
        <v>8</v>
      </c>
      <c r="H167" s="375">
        <v>76.765609007164798</v>
      </c>
      <c r="I167" s="51">
        <v>8</v>
      </c>
      <c r="J167" s="375">
        <v>77.219996892438886</v>
      </c>
      <c r="K167" s="51">
        <v>9</v>
      </c>
    </row>
    <row r="168" spans="1:11" ht="24.75" customHeight="1">
      <c r="A168" s="386" t="s">
        <v>169</v>
      </c>
      <c r="B168" s="375">
        <v>67.253260403929787</v>
      </c>
      <c r="C168" s="51">
        <v>18</v>
      </c>
      <c r="D168" s="375">
        <v>67.537313432835816</v>
      </c>
      <c r="E168" s="51">
        <v>18</v>
      </c>
      <c r="F168" s="375">
        <v>67.896678966789665</v>
      </c>
      <c r="G168" s="51">
        <v>18</v>
      </c>
      <c r="H168" s="375">
        <v>68.219178082191775</v>
      </c>
      <c r="I168" s="51">
        <v>18</v>
      </c>
      <c r="J168" s="375">
        <v>68.559859174020929</v>
      </c>
      <c r="K168" s="51">
        <v>18</v>
      </c>
    </row>
    <row r="169" spans="1:11" ht="24.75" customHeight="1">
      <c r="A169" s="386" t="s">
        <v>170</v>
      </c>
      <c r="B169" s="375">
        <v>79.802665299846225</v>
      </c>
      <c r="C169" s="51">
        <v>6</v>
      </c>
      <c r="D169" s="375">
        <v>80.222841225626738</v>
      </c>
      <c r="E169" s="51">
        <v>6</v>
      </c>
      <c r="F169" s="375">
        <v>80.517711171662114</v>
      </c>
      <c r="G169" s="51">
        <v>6</v>
      </c>
      <c r="H169" s="375">
        <v>80.800000000000011</v>
      </c>
      <c r="I169" s="51">
        <v>6</v>
      </c>
      <c r="J169" s="375">
        <v>81.120362628058913</v>
      </c>
      <c r="K169" s="51">
        <v>6</v>
      </c>
    </row>
    <row r="170" spans="1:11" ht="24.75" customHeight="1">
      <c r="A170" s="386" t="s">
        <v>171</v>
      </c>
      <c r="B170" s="375">
        <v>48.491358962513345</v>
      </c>
      <c r="C170" s="51">
        <v>31</v>
      </c>
      <c r="D170" s="375">
        <v>49.297259311314122</v>
      </c>
      <c r="E170" s="51">
        <v>31</v>
      </c>
      <c r="F170" s="375">
        <v>50.103021978021978</v>
      </c>
      <c r="G170" s="51">
        <v>31</v>
      </c>
      <c r="H170" s="375">
        <v>50.906648757555409</v>
      </c>
      <c r="I170" s="51">
        <v>31</v>
      </c>
      <c r="J170" s="375">
        <v>51.700043027422595</v>
      </c>
      <c r="K170" s="51">
        <v>31</v>
      </c>
    </row>
    <row r="171" spans="1:11" ht="24.75" customHeight="1">
      <c r="A171" s="386" t="s">
        <v>172</v>
      </c>
      <c r="B171" s="375">
        <v>70.119209923001662</v>
      </c>
      <c r="C171" s="51">
        <v>15</v>
      </c>
      <c r="D171" s="375">
        <v>70.482786718272564</v>
      </c>
      <c r="E171" s="51">
        <v>15</v>
      </c>
      <c r="F171" s="375">
        <v>70.861060697721314</v>
      </c>
      <c r="G171" s="51">
        <v>15</v>
      </c>
      <c r="H171" s="375">
        <v>71.234518577706751</v>
      </c>
      <c r="I171" s="51">
        <v>15</v>
      </c>
      <c r="J171" s="375">
        <v>71.619978147329917</v>
      </c>
      <c r="K171" s="51">
        <v>15</v>
      </c>
    </row>
    <row r="172" spans="1:11" ht="24.75" customHeight="1">
      <c r="A172" s="386" t="s">
        <v>173</v>
      </c>
      <c r="B172" s="375">
        <v>74.75099331821275</v>
      </c>
      <c r="C172" s="51">
        <v>10</v>
      </c>
      <c r="D172" s="375">
        <v>75.367931835786223</v>
      </c>
      <c r="E172" s="51">
        <v>10</v>
      </c>
      <c r="F172" s="375">
        <v>76.052027543993887</v>
      </c>
      <c r="G172" s="51">
        <v>10</v>
      </c>
      <c r="H172" s="375">
        <v>76.701966717095317</v>
      </c>
      <c r="I172" s="51">
        <v>9</v>
      </c>
      <c r="J172" s="375">
        <v>77.420028409728758</v>
      </c>
      <c r="K172" s="51">
        <v>8</v>
      </c>
    </row>
    <row r="173" spans="1:11" ht="24.75" customHeight="1">
      <c r="A173" s="386" t="s">
        <v>174</v>
      </c>
      <c r="B173" s="375">
        <v>95.177604286367611</v>
      </c>
      <c r="C173" s="51">
        <v>1</v>
      </c>
      <c r="D173" s="375">
        <v>95.230885692657068</v>
      </c>
      <c r="E173" s="51">
        <v>1</v>
      </c>
      <c r="F173" s="375">
        <v>95.322939866369722</v>
      </c>
      <c r="G173" s="51">
        <v>1</v>
      </c>
      <c r="H173" s="375">
        <v>95.3386744355426</v>
      </c>
      <c r="I173" s="51">
        <v>1</v>
      </c>
      <c r="J173" s="375">
        <v>95.439968696550395</v>
      </c>
      <c r="K173" s="51">
        <v>1</v>
      </c>
    </row>
    <row r="174" spans="1:11" ht="24.75" customHeight="1">
      <c r="A174" s="386" t="s">
        <v>175</v>
      </c>
      <c r="B174" s="375">
        <v>70.756158254684465</v>
      </c>
      <c r="C174" s="51">
        <v>14</v>
      </c>
      <c r="D174" s="375">
        <v>71.164510166358596</v>
      </c>
      <c r="E174" s="51">
        <v>14</v>
      </c>
      <c r="F174" s="375">
        <v>71.663619744058508</v>
      </c>
      <c r="G174" s="51">
        <v>14</v>
      </c>
      <c r="H174" s="375">
        <v>72.1351025331725</v>
      </c>
      <c r="I174" s="51">
        <v>14</v>
      </c>
      <c r="J174" s="375">
        <v>72.620056130371466</v>
      </c>
      <c r="K174" s="51">
        <v>14</v>
      </c>
    </row>
    <row r="175" spans="1:11" ht="24.75" customHeight="1">
      <c r="A175" s="386" t="s">
        <v>176</v>
      </c>
      <c r="B175" s="375">
        <v>58.728360631184195</v>
      </c>
      <c r="C175" s="51">
        <v>25</v>
      </c>
      <c r="D175" s="375">
        <v>59.352629940865228</v>
      </c>
      <c r="E175" s="51">
        <v>25</v>
      </c>
      <c r="F175" s="375">
        <v>59.981572481572485</v>
      </c>
      <c r="G175" s="51">
        <v>24</v>
      </c>
      <c r="H175" s="375">
        <v>60.624431645953315</v>
      </c>
      <c r="I175" s="51">
        <v>24</v>
      </c>
      <c r="J175" s="375">
        <v>61.260018034632125</v>
      </c>
      <c r="K175" s="51">
        <v>24</v>
      </c>
    </row>
    <row r="176" spans="1:11" ht="24.75" customHeight="1">
      <c r="A176" s="386" t="s">
        <v>177</v>
      </c>
      <c r="B176" s="375">
        <v>75.219700128147736</v>
      </c>
      <c r="C176" s="51">
        <v>9</v>
      </c>
      <c r="D176" s="375">
        <v>75.648195221148967</v>
      </c>
      <c r="E176" s="51">
        <v>9</v>
      </c>
      <c r="F176" s="375">
        <v>76.137512639029325</v>
      </c>
      <c r="G176" s="51">
        <v>9</v>
      </c>
      <c r="H176" s="375">
        <v>76.621417797888398</v>
      </c>
      <c r="I176" s="51">
        <v>10</v>
      </c>
      <c r="J176" s="375">
        <v>77.11996358752873</v>
      </c>
      <c r="K176" s="51">
        <v>10</v>
      </c>
    </row>
    <row r="177" spans="1:31" ht="24.75" customHeight="1">
      <c r="A177" s="386" t="s">
        <v>178</v>
      </c>
      <c r="B177" s="375">
        <v>55.740815536594802</v>
      </c>
      <c r="C177" s="51">
        <v>28</v>
      </c>
      <c r="D177" s="375">
        <v>55.939226519337012</v>
      </c>
      <c r="E177" s="51">
        <v>28</v>
      </c>
      <c r="F177" s="375">
        <v>56.130790190735688</v>
      </c>
      <c r="G177" s="51">
        <v>28</v>
      </c>
      <c r="H177" s="375">
        <v>56.317204301075272</v>
      </c>
      <c r="I177" s="51">
        <v>28</v>
      </c>
      <c r="J177" s="375">
        <v>56.579852305829434</v>
      </c>
      <c r="K177" s="51">
        <v>29</v>
      </c>
    </row>
    <row r="178" spans="1:31" ht="24.75" customHeight="1">
      <c r="A178" s="386" t="s">
        <v>179</v>
      </c>
      <c r="B178" s="375">
        <v>53.275089775949411</v>
      </c>
      <c r="C178" s="51">
        <v>30</v>
      </c>
      <c r="D178" s="375">
        <v>53.975776724591896</v>
      </c>
      <c r="E178" s="51">
        <v>30</v>
      </c>
      <c r="F178" s="375">
        <v>54.649350649350644</v>
      </c>
      <c r="G178" s="51">
        <v>30</v>
      </c>
      <c r="H178" s="375">
        <v>55.253716043054844</v>
      </c>
      <c r="I178" s="51">
        <v>30</v>
      </c>
      <c r="J178" s="375">
        <v>55.940049226619635</v>
      </c>
      <c r="K178" s="51">
        <v>30</v>
      </c>
    </row>
    <row r="179" spans="1:31" ht="24.75" customHeight="1">
      <c r="A179" s="386" t="s">
        <v>180</v>
      </c>
      <c r="B179" s="375">
        <v>63.343285799637727</v>
      </c>
      <c r="C179" s="51">
        <v>22</v>
      </c>
      <c r="D179" s="375">
        <v>63.782933543059386</v>
      </c>
      <c r="E179" s="51">
        <v>22</v>
      </c>
      <c r="F179" s="375">
        <v>64.31649040344692</v>
      </c>
      <c r="G179" s="51">
        <v>22</v>
      </c>
      <c r="H179" s="375">
        <v>64.793130366900868</v>
      </c>
      <c r="I179" s="51">
        <v>22</v>
      </c>
      <c r="J179" s="375">
        <v>65.299976394356577</v>
      </c>
      <c r="K179" s="51">
        <v>22</v>
      </c>
    </row>
    <row r="180" spans="1:31" ht="24.75" customHeight="1">
      <c r="A180" s="386" t="s">
        <v>181</v>
      </c>
      <c r="B180" s="375">
        <v>64.45963959880703</v>
      </c>
      <c r="C180" s="51">
        <v>20</v>
      </c>
      <c r="D180" s="375">
        <v>64.918217710095888</v>
      </c>
      <c r="E180" s="51">
        <v>20</v>
      </c>
      <c r="F180" s="375">
        <v>65.283230510375773</v>
      </c>
      <c r="G180" s="51">
        <v>20</v>
      </c>
      <c r="H180" s="375">
        <v>65.699944227551583</v>
      </c>
      <c r="I180" s="51">
        <v>20</v>
      </c>
      <c r="J180" s="375">
        <v>66.099969414224105</v>
      </c>
      <c r="K180" s="51">
        <v>20</v>
      </c>
    </row>
    <row r="181" spans="1:31" ht="24.75" customHeight="1">
      <c r="A181" s="386" t="s">
        <v>182</v>
      </c>
      <c r="B181" s="375">
        <v>57.77952248489607</v>
      </c>
      <c r="C181" s="51">
        <v>26</v>
      </c>
      <c r="D181" s="375">
        <v>58.255357681859344</v>
      </c>
      <c r="E181" s="51">
        <v>26</v>
      </c>
      <c r="F181" s="375">
        <v>58.670260557053012</v>
      </c>
      <c r="G181" s="51">
        <v>26</v>
      </c>
      <c r="H181" s="375">
        <v>59.108469539375932</v>
      </c>
      <c r="I181" s="51">
        <v>26</v>
      </c>
      <c r="J181" s="375">
        <v>59.560047271353433</v>
      </c>
      <c r="K181" s="51">
        <v>26</v>
      </c>
    </row>
    <row r="182" spans="1:31" ht="24.75" customHeight="1">
      <c r="A182" s="386" t="s">
        <v>183</v>
      </c>
      <c r="B182" s="375">
        <v>76.934818727155076</v>
      </c>
      <c r="C182" s="51">
        <v>7</v>
      </c>
      <c r="D182" s="375">
        <v>77.35457063711911</v>
      </c>
      <c r="E182" s="51">
        <v>7</v>
      </c>
      <c r="F182" s="375">
        <v>77.815934065934073</v>
      </c>
      <c r="G182" s="51">
        <v>7</v>
      </c>
      <c r="H182" s="375">
        <v>78.186775732788007</v>
      </c>
      <c r="I182" s="51">
        <v>7</v>
      </c>
      <c r="J182" s="375">
        <v>78.59990380367833</v>
      </c>
      <c r="K182" s="51">
        <v>7</v>
      </c>
    </row>
    <row r="183" spans="1:31" ht="24.75" customHeight="1">
      <c r="A183" s="386" t="s">
        <v>184</v>
      </c>
      <c r="B183" s="375">
        <v>54.706923776257234</v>
      </c>
      <c r="C183" s="51">
        <v>29</v>
      </c>
      <c r="D183" s="375">
        <v>55.244371224601863</v>
      </c>
      <c r="E183" s="51">
        <v>29</v>
      </c>
      <c r="F183" s="375">
        <v>55.776464266523377</v>
      </c>
      <c r="G183" s="51">
        <v>29</v>
      </c>
      <c r="H183" s="375">
        <v>56.309148264984231</v>
      </c>
      <c r="I183" s="51">
        <v>29</v>
      </c>
      <c r="J183" s="375">
        <v>56.859986714932312</v>
      </c>
      <c r="K183" s="51">
        <v>28</v>
      </c>
    </row>
    <row r="184" spans="1:31" ht="24.75" customHeight="1">
      <c r="A184" s="386" t="s">
        <v>185</v>
      </c>
      <c r="B184" s="375">
        <v>63.122513999841225</v>
      </c>
      <c r="C184" s="51">
        <v>23</v>
      </c>
      <c r="D184" s="375">
        <v>63.620788121073666</v>
      </c>
      <c r="E184" s="51">
        <v>23</v>
      </c>
      <c r="F184" s="375">
        <v>64.168086314593992</v>
      </c>
      <c r="G184" s="51">
        <v>23</v>
      </c>
      <c r="H184" s="375">
        <v>64.652738565782045</v>
      </c>
      <c r="I184" s="51">
        <v>23</v>
      </c>
      <c r="J184" s="375">
        <v>65.179931719516134</v>
      </c>
      <c r="K184" s="51">
        <v>23</v>
      </c>
    </row>
    <row r="185" spans="1:31" ht="24.75" customHeight="1">
      <c r="A185" s="386" t="s">
        <v>186</v>
      </c>
      <c r="B185" s="375">
        <v>85.31636764151763</v>
      </c>
      <c r="C185" s="51">
        <v>5</v>
      </c>
      <c r="D185" s="375">
        <v>85.493562231759654</v>
      </c>
      <c r="E185" s="51">
        <v>5</v>
      </c>
      <c r="F185" s="375">
        <v>85.702270815811616</v>
      </c>
      <c r="G185" s="51">
        <v>5</v>
      </c>
      <c r="H185" s="375">
        <v>85.902720527617475</v>
      </c>
      <c r="I185" s="51">
        <v>5</v>
      </c>
      <c r="J185" s="375">
        <v>86.060064166622837</v>
      </c>
      <c r="K185" s="51">
        <v>5</v>
      </c>
    </row>
    <row r="186" spans="1:31" s="721" customFormat="1" ht="16.5" customHeight="1">
      <c r="A186" s="721" t="s">
        <v>188</v>
      </c>
      <c r="L186" s="723"/>
      <c r="M186" s="723"/>
      <c r="N186" s="723"/>
      <c r="O186" s="723"/>
      <c r="P186" s="723"/>
      <c r="Q186" s="723"/>
      <c r="R186" s="723"/>
      <c r="S186" s="723"/>
      <c r="T186" s="723"/>
      <c r="U186" s="723"/>
      <c r="V186" s="723"/>
      <c r="W186" s="723"/>
      <c r="X186" s="723"/>
      <c r="Y186" s="723"/>
      <c r="Z186" s="723"/>
      <c r="AA186" s="723"/>
      <c r="AB186" s="723"/>
      <c r="AC186" s="723"/>
      <c r="AD186" s="723"/>
      <c r="AE186" s="723"/>
    </row>
    <row r="187" spans="1:31" ht="24.75" customHeight="1">
      <c r="J187" s="37"/>
      <c r="K187" s="37"/>
    </row>
    <row r="188" spans="1:31" ht="24.75" customHeight="1">
      <c r="A188" s="268" t="s">
        <v>891</v>
      </c>
      <c r="B188" s="395"/>
      <c r="C188" s="395"/>
      <c r="D188" s="395"/>
      <c r="E188" s="395"/>
      <c r="F188" s="395"/>
      <c r="G188" s="395"/>
      <c r="H188" s="395"/>
      <c r="I188" s="395"/>
      <c r="J188" s="37"/>
      <c r="K188" s="395" t="s">
        <v>195</v>
      </c>
    </row>
    <row r="189" spans="1:31" ht="24.75" customHeight="1">
      <c r="A189" s="540" t="s">
        <v>1</v>
      </c>
      <c r="B189" s="538">
        <v>1395</v>
      </c>
      <c r="C189" s="539"/>
      <c r="D189" s="538">
        <v>1396</v>
      </c>
      <c r="E189" s="539"/>
      <c r="F189" s="538">
        <v>1397</v>
      </c>
      <c r="G189" s="539"/>
      <c r="H189" s="538">
        <v>1398</v>
      </c>
      <c r="I189" s="539"/>
      <c r="J189" s="538">
        <v>1399</v>
      </c>
      <c r="K189" s="539"/>
    </row>
    <row r="190" spans="1:31" ht="24.75" customHeight="1">
      <c r="A190" s="537"/>
      <c r="B190" s="495" t="s">
        <v>196</v>
      </c>
      <c r="C190" s="495" t="s">
        <v>3</v>
      </c>
      <c r="D190" s="495" t="s">
        <v>197</v>
      </c>
      <c r="E190" s="495" t="s">
        <v>3</v>
      </c>
      <c r="F190" s="495" t="s">
        <v>196</v>
      </c>
      <c r="G190" s="495" t="s">
        <v>3</v>
      </c>
      <c r="H190" s="495" t="s">
        <v>196</v>
      </c>
      <c r="I190" s="495" t="s">
        <v>3</v>
      </c>
      <c r="J190" s="495" t="s">
        <v>892</v>
      </c>
      <c r="K190" s="495" t="s">
        <v>3</v>
      </c>
    </row>
    <row r="191" spans="1:31" ht="24.75" customHeight="1">
      <c r="A191" s="396" t="s">
        <v>4</v>
      </c>
      <c r="B191" s="45">
        <v>8.6</v>
      </c>
      <c r="C191" s="217" t="s">
        <v>352</v>
      </c>
      <c r="D191" s="45">
        <v>7.7</v>
      </c>
      <c r="E191" s="217" t="s">
        <v>352</v>
      </c>
      <c r="F191" s="45">
        <v>6.9</v>
      </c>
      <c r="G191" s="217" t="s">
        <v>352</v>
      </c>
      <c r="H191" s="45">
        <v>6.5</v>
      </c>
      <c r="I191" s="217" t="s">
        <v>352</v>
      </c>
      <c r="J191" s="45">
        <v>6.8104536624076664</v>
      </c>
      <c r="K191" s="217" t="s">
        <v>352</v>
      </c>
    </row>
    <row r="192" spans="1:31" ht="24.75" customHeight="1">
      <c r="A192" s="53" t="s">
        <v>157</v>
      </c>
      <c r="B192" s="375">
        <v>8.8000000000000007</v>
      </c>
      <c r="C192" s="51">
        <v>16</v>
      </c>
      <c r="D192" s="375">
        <v>8.1093784223695007</v>
      </c>
      <c r="E192" s="51">
        <v>17</v>
      </c>
      <c r="F192" s="375">
        <v>7.1634043706916382</v>
      </c>
      <c r="G192" s="51">
        <v>17</v>
      </c>
      <c r="H192" s="375">
        <v>7.0698344590710507</v>
      </c>
      <c r="I192" s="51">
        <v>15</v>
      </c>
      <c r="J192" s="375">
        <v>7.4618521344103099</v>
      </c>
      <c r="K192" s="51">
        <v>13</v>
      </c>
    </row>
    <row r="193" spans="1:11" ht="24.75" customHeight="1">
      <c r="A193" s="53" t="s">
        <v>158</v>
      </c>
      <c r="B193" s="375">
        <v>9.5</v>
      </c>
      <c r="C193" s="51">
        <v>14</v>
      </c>
      <c r="D193" s="375">
        <v>8.6988857643805986</v>
      </c>
      <c r="E193" s="51">
        <v>10</v>
      </c>
      <c r="F193" s="375">
        <v>7.8641308152895792</v>
      </c>
      <c r="G193" s="51">
        <v>10</v>
      </c>
      <c r="H193" s="375">
        <v>7.7949985759321656</v>
      </c>
      <c r="I193" s="51">
        <v>6</v>
      </c>
      <c r="J193" s="375">
        <v>8.0608643517886982</v>
      </c>
      <c r="K193" s="51">
        <v>7</v>
      </c>
    </row>
    <row r="194" spans="1:11" ht="24.75" customHeight="1">
      <c r="A194" s="53" t="s">
        <v>159</v>
      </c>
      <c r="B194" s="375">
        <v>10.6</v>
      </c>
      <c r="C194" s="51">
        <v>2</v>
      </c>
      <c r="D194" s="375">
        <v>9.9299693798425572</v>
      </c>
      <c r="E194" s="51">
        <v>2</v>
      </c>
      <c r="F194" s="375">
        <v>8.6307628487268477</v>
      </c>
      <c r="G194" s="51">
        <v>2</v>
      </c>
      <c r="H194" s="375">
        <v>8.2521511048310181</v>
      </c>
      <c r="I194" s="51">
        <v>3</v>
      </c>
      <c r="J194" s="375">
        <v>8.3670584605005711</v>
      </c>
      <c r="K194" s="51">
        <v>5</v>
      </c>
    </row>
    <row r="195" spans="1:11" ht="24.75" customHeight="1">
      <c r="A195" s="53" t="s">
        <v>160</v>
      </c>
      <c r="B195" s="375">
        <v>7.2</v>
      </c>
      <c r="C195" s="51">
        <v>28</v>
      </c>
      <c r="D195" s="375">
        <v>6.4726562411012019</v>
      </c>
      <c r="E195" s="51">
        <v>27</v>
      </c>
      <c r="F195" s="375">
        <v>5.444067913883603</v>
      </c>
      <c r="G195" s="51">
        <v>30</v>
      </c>
      <c r="H195" s="375">
        <v>5.1563089435848175</v>
      </c>
      <c r="I195" s="51">
        <v>30</v>
      </c>
      <c r="J195" s="375">
        <v>5.5068044117932384</v>
      </c>
      <c r="K195" s="51">
        <v>28</v>
      </c>
    </row>
    <row r="196" spans="1:11" ht="24.75" customHeight="1">
      <c r="A196" s="53" t="s">
        <v>161</v>
      </c>
      <c r="B196" s="375">
        <v>6.8</v>
      </c>
      <c r="C196" s="51">
        <v>30</v>
      </c>
      <c r="D196" s="375">
        <v>5.9801344179477294</v>
      </c>
      <c r="E196" s="51">
        <v>30</v>
      </c>
      <c r="F196" s="375">
        <v>5.5093657943228305</v>
      </c>
      <c r="G196" s="51">
        <v>29</v>
      </c>
      <c r="H196" s="375">
        <v>5.1575759716043885</v>
      </c>
      <c r="I196" s="51">
        <v>29</v>
      </c>
      <c r="J196" s="375">
        <v>5.2007906971086779</v>
      </c>
      <c r="K196" s="51">
        <v>29</v>
      </c>
    </row>
    <row r="197" spans="1:11" ht="24.75" customHeight="1">
      <c r="A197" s="53" t="s">
        <v>162</v>
      </c>
      <c r="B197" s="375">
        <v>9.6999999999999993</v>
      </c>
      <c r="C197" s="51">
        <v>9</v>
      </c>
      <c r="D197" s="375">
        <v>8.6358280516353911</v>
      </c>
      <c r="E197" s="51">
        <v>11</v>
      </c>
      <c r="F197" s="375">
        <v>7.4562858447323261</v>
      </c>
      <c r="G197" s="51">
        <v>16</v>
      </c>
      <c r="H197" s="375">
        <v>6.8285938988325672</v>
      </c>
      <c r="I197" s="51">
        <v>17</v>
      </c>
      <c r="J197" s="375">
        <v>7.1630914638585717</v>
      </c>
      <c r="K197" s="51">
        <v>17</v>
      </c>
    </row>
    <row r="198" spans="1:11" ht="24.75" customHeight="1">
      <c r="A198" s="53" t="s">
        <v>163</v>
      </c>
      <c r="B198" s="375">
        <v>7.4</v>
      </c>
      <c r="C198" s="51">
        <v>27</v>
      </c>
      <c r="D198" s="375">
        <v>6.372417963520669</v>
      </c>
      <c r="E198" s="51">
        <v>28</v>
      </c>
      <c r="F198" s="375">
        <v>5.6046305904508129</v>
      </c>
      <c r="G198" s="51">
        <v>27</v>
      </c>
      <c r="H198" s="375">
        <v>5.2432154047177697</v>
      </c>
      <c r="I198" s="51">
        <v>27</v>
      </c>
      <c r="J198" s="375">
        <v>5.7814602953882828</v>
      </c>
      <c r="K198" s="51">
        <v>27</v>
      </c>
    </row>
    <row r="199" spans="1:11" ht="24.75" customHeight="1">
      <c r="A199" s="53" t="s">
        <v>118</v>
      </c>
      <c r="B199" s="375">
        <v>7.1</v>
      </c>
      <c r="C199" s="51">
        <v>29</v>
      </c>
      <c r="D199" s="375">
        <v>6.3162418935793934</v>
      </c>
      <c r="E199" s="51">
        <v>29</v>
      </c>
      <c r="F199" s="375">
        <v>5.5982744049790005</v>
      </c>
      <c r="G199" s="51">
        <v>28</v>
      </c>
      <c r="H199" s="375">
        <v>5.2415414050067914</v>
      </c>
      <c r="I199" s="51">
        <v>28</v>
      </c>
      <c r="J199" s="375">
        <v>5.189694509543509</v>
      </c>
      <c r="K199" s="51">
        <v>30</v>
      </c>
    </row>
    <row r="200" spans="1:11" ht="24.75" customHeight="1">
      <c r="A200" s="53" t="s">
        <v>164</v>
      </c>
      <c r="B200" s="375">
        <v>9.9</v>
      </c>
      <c r="C200" s="51">
        <v>7</v>
      </c>
      <c r="D200" s="375">
        <v>8.8296362246280609</v>
      </c>
      <c r="E200" s="51">
        <v>8</v>
      </c>
      <c r="F200" s="375">
        <v>7.6236124957460447</v>
      </c>
      <c r="G200" s="51">
        <v>14</v>
      </c>
      <c r="H200" s="375">
        <v>6.9040529053403983</v>
      </c>
      <c r="I200" s="51">
        <v>16</v>
      </c>
      <c r="J200" s="375">
        <v>7.4616758234206664</v>
      </c>
      <c r="K200" s="51">
        <v>14</v>
      </c>
    </row>
    <row r="201" spans="1:11" ht="24.75" customHeight="1">
      <c r="A201" s="53" t="s">
        <v>165</v>
      </c>
      <c r="B201" s="375">
        <v>9.5</v>
      </c>
      <c r="C201" s="51">
        <v>14</v>
      </c>
      <c r="D201" s="375">
        <v>8.5806780787437642</v>
      </c>
      <c r="E201" s="51">
        <v>13</v>
      </c>
      <c r="F201" s="375">
        <v>7.8460038519078905</v>
      </c>
      <c r="G201" s="51">
        <v>11</v>
      </c>
      <c r="H201" s="375">
        <v>7.4726695938218111</v>
      </c>
      <c r="I201" s="51">
        <v>10</v>
      </c>
      <c r="J201" s="375">
        <v>8.6883280921581889</v>
      </c>
      <c r="K201" s="51">
        <v>2</v>
      </c>
    </row>
    <row r="202" spans="1:11" ht="24.75" customHeight="1">
      <c r="A202" s="53" t="s">
        <v>166</v>
      </c>
      <c r="B202" s="375">
        <v>9.6</v>
      </c>
      <c r="C202" s="51">
        <v>11</v>
      </c>
      <c r="D202" s="375">
        <v>8.5844178796272885</v>
      </c>
      <c r="E202" s="51">
        <v>12</v>
      </c>
      <c r="F202" s="375">
        <v>7.6961478158004661</v>
      </c>
      <c r="G202" s="51">
        <v>13</v>
      </c>
      <c r="H202" s="375">
        <v>7.3019587013845069</v>
      </c>
      <c r="I202" s="51">
        <v>13</v>
      </c>
      <c r="J202" s="375">
        <v>7.7365789464996464</v>
      </c>
      <c r="K202" s="51">
        <v>11</v>
      </c>
    </row>
    <row r="203" spans="1:11" ht="24.75" customHeight="1">
      <c r="A203" s="53" t="s">
        <v>167</v>
      </c>
      <c r="B203" s="375">
        <v>10.9</v>
      </c>
      <c r="C203" s="51">
        <v>1</v>
      </c>
      <c r="D203" s="375">
        <v>10.480386677562068</v>
      </c>
      <c r="E203" s="51">
        <v>1</v>
      </c>
      <c r="F203" s="375">
        <v>9.1514923907898371</v>
      </c>
      <c r="G203" s="51">
        <v>1</v>
      </c>
      <c r="H203" s="375">
        <v>8.7464682800256419</v>
      </c>
      <c r="I203" s="51">
        <v>1</v>
      </c>
      <c r="J203" s="375">
        <v>9.420831472098552</v>
      </c>
      <c r="K203" s="51">
        <v>1</v>
      </c>
    </row>
    <row r="204" spans="1:11" ht="24.75" customHeight="1">
      <c r="A204" s="53" t="s">
        <v>168</v>
      </c>
      <c r="B204" s="375">
        <v>10.199999999999999</v>
      </c>
      <c r="C204" s="51">
        <v>6</v>
      </c>
      <c r="D204" s="375">
        <v>9.1608424660698144</v>
      </c>
      <c r="E204" s="51">
        <v>5</v>
      </c>
      <c r="F204" s="375">
        <v>8.1619781898277353</v>
      </c>
      <c r="G204" s="51">
        <v>6</v>
      </c>
      <c r="H204" s="375">
        <v>7.613593065608117</v>
      </c>
      <c r="I204" s="51">
        <v>8</v>
      </c>
      <c r="J204" s="375">
        <v>7.9025174414137487</v>
      </c>
      <c r="K204" s="51">
        <v>8</v>
      </c>
    </row>
    <row r="205" spans="1:11" ht="24.75" customHeight="1">
      <c r="A205" s="53" t="s">
        <v>169</v>
      </c>
      <c r="B205" s="375">
        <v>9.6999999999999993</v>
      </c>
      <c r="C205" s="51">
        <v>9</v>
      </c>
      <c r="D205" s="375">
        <v>8.8984946989138276</v>
      </c>
      <c r="E205" s="51">
        <v>7</v>
      </c>
      <c r="F205" s="375">
        <v>7.9152768865395213</v>
      </c>
      <c r="G205" s="51">
        <v>9</v>
      </c>
      <c r="H205" s="375">
        <v>7.3254582494436491</v>
      </c>
      <c r="I205" s="51">
        <v>12</v>
      </c>
      <c r="J205" s="375">
        <v>7.4435490899966439</v>
      </c>
      <c r="K205" s="51">
        <v>15</v>
      </c>
    </row>
    <row r="206" spans="1:11" ht="24.75" customHeight="1">
      <c r="A206" s="53" t="s">
        <v>170</v>
      </c>
      <c r="B206" s="375">
        <v>6.4</v>
      </c>
      <c r="C206" s="51">
        <v>31</v>
      </c>
      <c r="D206" s="375">
        <v>5.8768079527200614</v>
      </c>
      <c r="E206" s="51">
        <v>31</v>
      </c>
      <c r="F206" s="375">
        <v>5.2337983045013212</v>
      </c>
      <c r="G206" s="51">
        <v>31</v>
      </c>
      <c r="H206" s="375">
        <v>4.9579143537609855</v>
      </c>
      <c r="I206" s="51">
        <v>31</v>
      </c>
      <c r="J206" s="375">
        <v>5.1800369531607409</v>
      </c>
      <c r="K206" s="51">
        <v>31</v>
      </c>
    </row>
    <row r="207" spans="1:11" ht="24.75" customHeight="1">
      <c r="A207" s="53" t="s">
        <v>171</v>
      </c>
      <c r="B207" s="375">
        <v>8.6</v>
      </c>
      <c r="C207" s="51">
        <v>17</v>
      </c>
      <c r="D207" s="375">
        <v>8.1143304907949201</v>
      </c>
      <c r="E207" s="51">
        <v>16</v>
      </c>
      <c r="F207" s="375">
        <v>8.019608460302349</v>
      </c>
      <c r="G207" s="51">
        <v>8</v>
      </c>
      <c r="H207" s="375">
        <v>8.0592183521762237</v>
      </c>
      <c r="I207" s="51">
        <v>4</v>
      </c>
      <c r="J207" s="375">
        <v>8.6701120673143723</v>
      </c>
      <c r="K207" s="51">
        <v>3</v>
      </c>
    </row>
    <row r="208" spans="1:11" ht="24.75" customHeight="1">
      <c r="A208" s="53" t="s">
        <v>172</v>
      </c>
      <c r="B208" s="375">
        <v>8.6</v>
      </c>
      <c r="C208" s="51">
        <v>17</v>
      </c>
      <c r="D208" s="375">
        <v>7.3587448459610618</v>
      </c>
      <c r="E208" s="51">
        <v>20</v>
      </c>
      <c r="F208" s="375">
        <v>6.5213946042585773</v>
      </c>
      <c r="G208" s="51">
        <v>21</v>
      </c>
      <c r="H208" s="375">
        <v>6.0882442302652526</v>
      </c>
      <c r="I208" s="51">
        <v>21</v>
      </c>
      <c r="J208" s="375">
        <v>6.0824408729224233</v>
      </c>
      <c r="K208" s="51">
        <v>25</v>
      </c>
    </row>
    <row r="209" spans="1:31" ht="24.75" customHeight="1">
      <c r="A209" s="53" t="s">
        <v>173</v>
      </c>
      <c r="B209" s="375">
        <v>8.1</v>
      </c>
      <c r="C209" s="51">
        <v>22</v>
      </c>
      <c r="D209" s="375">
        <v>7.3433044184687066</v>
      </c>
      <c r="E209" s="51">
        <v>21</v>
      </c>
      <c r="F209" s="375">
        <v>6.2754096546193505</v>
      </c>
      <c r="G209" s="51">
        <v>23</v>
      </c>
      <c r="H209" s="375">
        <v>5.9855679380240057</v>
      </c>
      <c r="I209" s="51">
        <v>22</v>
      </c>
      <c r="J209" s="375">
        <v>6.5139763528887258</v>
      </c>
      <c r="K209" s="51">
        <v>21</v>
      </c>
    </row>
    <row r="210" spans="1:31" ht="24.75" customHeight="1">
      <c r="A210" s="53" t="s">
        <v>174</v>
      </c>
      <c r="B210" s="375">
        <v>8.3000000000000007</v>
      </c>
      <c r="C210" s="51">
        <v>20</v>
      </c>
      <c r="D210" s="375">
        <v>7.2575361889273644</v>
      </c>
      <c r="E210" s="51">
        <v>22</v>
      </c>
      <c r="F210" s="375">
        <v>6.326387058518522</v>
      </c>
      <c r="G210" s="51">
        <v>22</v>
      </c>
      <c r="H210" s="375">
        <v>5.8970969882943765</v>
      </c>
      <c r="I210" s="51">
        <v>24</v>
      </c>
      <c r="J210" s="375">
        <v>6.4590674775588912</v>
      </c>
      <c r="K210" s="51">
        <v>22</v>
      </c>
    </row>
    <row r="211" spans="1:31" ht="24.75" customHeight="1">
      <c r="A211" s="53" t="s">
        <v>175</v>
      </c>
      <c r="B211" s="375">
        <v>10.3</v>
      </c>
      <c r="C211" s="51">
        <v>5</v>
      </c>
      <c r="D211" s="375">
        <v>9.4608486599792609</v>
      </c>
      <c r="E211" s="51">
        <v>3</v>
      </c>
      <c r="F211" s="375">
        <v>8.5519327649327845</v>
      </c>
      <c r="G211" s="51">
        <v>3</v>
      </c>
      <c r="H211" s="375">
        <v>8.3695337642499297</v>
      </c>
      <c r="I211" s="51">
        <v>2</v>
      </c>
      <c r="J211" s="375">
        <v>8.4391830558704015</v>
      </c>
      <c r="K211" s="51">
        <v>4</v>
      </c>
    </row>
    <row r="212" spans="1:31" ht="24.75" customHeight="1">
      <c r="A212" s="53" t="s">
        <v>176</v>
      </c>
      <c r="B212" s="375">
        <v>8.4</v>
      </c>
      <c r="C212" s="51">
        <v>19</v>
      </c>
      <c r="D212" s="375">
        <v>7.7760480568562631</v>
      </c>
      <c r="E212" s="51">
        <v>18</v>
      </c>
      <c r="F212" s="375">
        <v>6.9353793343732892</v>
      </c>
      <c r="G212" s="51">
        <v>18</v>
      </c>
      <c r="H212" s="375">
        <v>6.7168487452077512</v>
      </c>
      <c r="I212" s="51">
        <v>18</v>
      </c>
      <c r="J212" s="375">
        <v>7.4083373807250297</v>
      </c>
      <c r="K212" s="51">
        <v>16</v>
      </c>
    </row>
    <row r="213" spans="1:31" ht="24.75" customHeight="1">
      <c r="A213" s="53" t="s">
        <v>177</v>
      </c>
      <c r="B213" s="375">
        <v>9.8000000000000007</v>
      </c>
      <c r="C213" s="51">
        <v>8</v>
      </c>
      <c r="D213" s="375">
        <v>8.7123969499157319</v>
      </c>
      <c r="E213" s="51">
        <v>9</v>
      </c>
      <c r="F213" s="375">
        <v>8.2609523356268237</v>
      </c>
      <c r="G213" s="51">
        <v>5</v>
      </c>
      <c r="H213" s="375">
        <v>7.8161497992817894</v>
      </c>
      <c r="I213" s="51">
        <v>5</v>
      </c>
      <c r="J213" s="375">
        <v>7.6557923775661942</v>
      </c>
      <c r="K213" s="51">
        <v>12</v>
      </c>
    </row>
    <row r="214" spans="1:31" ht="24.75" customHeight="1">
      <c r="A214" s="53" t="s">
        <v>178</v>
      </c>
      <c r="B214" s="375">
        <v>10.5</v>
      </c>
      <c r="C214" s="51">
        <v>3</v>
      </c>
      <c r="D214" s="375">
        <v>9.0059866127262165</v>
      </c>
      <c r="E214" s="51">
        <v>6</v>
      </c>
      <c r="F214" s="375">
        <v>8.0436468193075168</v>
      </c>
      <c r="G214" s="51">
        <v>7</v>
      </c>
      <c r="H214" s="375">
        <v>7.5384948441607138</v>
      </c>
      <c r="I214" s="51">
        <v>9</v>
      </c>
      <c r="J214" s="375">
        <v>8.1567419809091302</v>
      </c>
      <c r="K214" s="51">
        <v>6</v>
      </c>
    </row>
    <row r="215" spans="1:31" ht="24.75" customHeight="1">
      <c r="A215" s="53" t="s">
        <v>179</v>
      </c>
      <c r="B215" s="375">
        <v>9.6</v>
      </c>
      <c r="C215" s="51">
        <v>11</v>
      </c>
      <c r="D215" s="375">
        <v>8.5617847188183607</v>
      </c>
      <c r="E215" s="51">
        <v>14</v>
      </c>
      <c r="F215" s="375">
        <v>7.8078212467050614</v>
      </c>
      <c r="G215" s="51">
        <v>12</v>
      </c>
      <c r="H215" s="375">
        <v>7.4193256678686375</v>
      </c>
      <c r="I215" s="51">
        <v>11</v>
      </c>
      <c r="J215" s="375">
        <v>7.7766809678728581</v>
      </c>
      <c r="K215" s="51">
        <v>9</v>
      </c>
    </row>
    <row r="216" spans="1:31" ht="24.75" customHeight="1">
      <c r="A216" s="53" t="s">
        <v>180</v>
      </c>
      <c r="B216" s="375">
        <v>8.1999999999999993</v>
      </c>
      <c r="C216" s="51">
        <v>21</v>
      </c>
      <c r="D216" s="375">
        <v>7.4675042300170915</v>
      </c>
      <c r="E216" s="51">
        <v>19</v>
      </c>
      <c r="F216" s="375">
        <v>6.8800759710814097</v>
      </c>
      <c r="G216" s="51">
        <v>19</v>
      </c>
      <c r="H216" s="375">
        <v>6.5079988087681366</v>
      </c>
      <c r="I216" s="51">
        <v>19</v>
      </c>
      <c r="J216" s="375">
        <v>6.7188358491363482</v>
      </c>
      <c r="K216" s="51">
        <v>20</v>
      </c>
    </row>
    <row r="217" spans="1:31" ht="24.75" customHeight="1">
      <c r="A217" s="53" t="s">
        <v>181</v>
      </c>
      <c r="B217" s="375">
        <v>10.5</v>
      </c>
      <c r="C217" s="51">
        <v>3</v>
      </c>
      <c r="D217" s="375">
        <v>9.1940521316123505</v>
      </c>
      <c r="E217" s="51">
        <v>4</v>
      </c>
      <c r="F217" s="375">
        <v>8.3217686641477222</v>
      </c>
      <c r="G217" s="51">
        <v>4</v>
      </c>
      <c r="H217" s="375">
        <v>7.6177159893500512</v>
      </c>
      <c r="I217" s="51">
        <v>7</v>
      </c>
      <c r="J217" s="375">
        <v>7.7742018436428895</v>
      </c>
      <c r="K217" s="51">
        <v>10</v>
      </c>
    </row>
    <row r="218" spans="1:31" ht="24.75" customHeight="1">
      <c r="A218" s="53" t="s">
        <v>182</v>
      </c>
      <c r="B218" s="375">
        <v>7.7</v>
      </c>
      <c r="C218" s="51">
        <v>25</v>
      </c>
      <c r="D218" s="375">
        <v>7.0539793875419221</v>
      </c>
      <c r="E218" s="51">
        <v>24</v>
      </c>
      <c r="F218" s="375">
        <v>6.2336741737989119</v>
      </c>
      <c r="G218" s="51">
        <v>24</v>
      </c>
      <c r="H218" s="375">
        <v>5.9312222041059535</v>
      </c>
      <c r="I218" s="51">
        <v>23</v>
      </c>
      <c r="J218" s="375">
        <v>6.2702814747044444</v>
      </c>
      <c r="K218" s="51">
        <v>23</v>
      </c>
    </row>
    <row r="219" spans="1:31" ht="24.75" customHeight="1">
      <c r="A219" s="53" t="s">
        <v>183</v>
      </c>
      <c r="B219" s="375">
        <v>7.9</v>
      </c>
      <c r="C219" s="51">
        <v>24</v>
      </c>
      <c r="D219" s="375">
        <v>6.8236578075327143</v>
      </c>
      <c r="E219" s="51">
        <v>25</v>
      </c>
      <c r="F219" s="375">
        <v>5.8343497635719075</v>
      </c>
      <c r="G219" s="51">
        <v>25</v>
      </c>
      <c r="H219" s="375">
        <v>5.547337172928847</v>
      </c>
      <c r="I219" s="51">
        <v>26</v>
      </c>
      <c r="J219" s="375">
        <v>5.950497958630236</v>
      </c>
      <c r="K219" s="51">
        <v>26</v>
      </c>
    </row>
    <row r="220" spans="1:31" ht="24.75" customHeight="1">
      <c r="A220" s="53" t="s">
        <v>184</v>
      </c>
      <c r="B220" s="375">
        <v>8</v>
      </c>
      <c r="C220" s="51">
        <v>23</v>
      </c>
      <c r="D220" s="375">
        <v>7.1179161129390787</v>
      </c>
      <c r="E220" s="51">
        <v>23</v>
      </c>
      <c r="F220" s="375">
        <v>6.7198662188382334</v>
      </c>
      <c r="G220" s="51">
        <v>20</v>
      </c>
      <c r="H220" s="375">
        <v>6.259621993056629</v>
      </c>
      <c r="I220" s="51">
        <v>20</v>
      </c>
      <c r="J220" s="375">
        <v>6.8911985053813227</v>
      </c>
      <c r="K220" s="51">
        <v>19</v>
      </c>
    </row>
    <row r="221" spans="1:31" ht="24.75" customHeight="1">
      <c r="A221" s="53" t="s">
        <v>185</v>
      </c>
      <c r="B221" s="375">
        <v>9.6</v>
      </c>
      <c r="C221" s="51">
        <v>11</v>
      </c>
      <c r="D221" s="375">
        <v>8.5397084644888839</v>
      </c>
      <c r="E221" s="51">
        <v>15</v>
      </c>
      <c r="F221" s="375">
        <v>7.5865462859182795</v>
      </c>
      <c r="G221" s="51">
        <v>15</v>
      </c>
      <c r="H221" s="375">
        <v>7.2084704846443834</v>
      </c>
      <c r="I221" s="51">
        <v>14</v>
      </c>
      <c r="J221" s="375">
        <v>6.9757450342153993</v>
      </c>
      <c r="K221" s="51">
        <v>18</v>
      </c>
    </row>
    <row r="222" spans="1:31" ht="24.75" customHeight="1">
      <c r="A222" s="53" t="s">
        <v>186</v>
      </c>
      <c r="B222" s="375">
        <v>7.5</v>
      </c>
      <c r="C222" s="51">
        <v>26</v>
      </c>
      <c r="D222" s="375">
        <v>6.616087138075768</v>
      </c>
      <c r="E222" s="51">
        <v>26</v>
      </c>
      <c r="F222" s="375">
        <v>5.7807019412363347</v>
      </c>
      <c r="G222" s="51">
        <v>26</v>
      </c>
      <c r="H222" s="375">
        <v>5.602826547365134</v>
      </c>
      <c r="I222" s="51">
        <v>25</v>
      </c>
      <c r="J222" s="375">
        <v>6.1841401645412111</v>
      </c>
      <c r="K222" s="51">
        <v>24</v>
      </c>
    </row>
    <row r="223" spans="1:31" s="721" customFormat="1" ht="14.25" customHeight="1">
      <c r="A223" s="725" t="s">
        <v>1028</v>
      </c>
      <c r="B223" s="726"/>
      <c r="C223" s="726"/>
      <c r="D223" s="726"/>
      <c r="E223" s="723"/>
      <c r="F223" s="726"/>
      <c r="G223" s="726"/>
      <c r="H223" s="726"/>
      <c r="I223" s="726"/>
      <c r="J223" s="723"/>
      <c r="L223" s="723"/>
      <c r="M223" s="723"/>
      <c r="N223" s="723"/>
      <c r="O223" s="723"/>
      <c r="P223" s="723"/>
      <c r="Q223" s="723"/>
      <c r="R223" s="723"/>
      <c r="S223" s="723"/>
      <c r="T223" s="723"/>
      <c r="U223" s="723"/>
      <c r="V223" s="723"/>
      <c r="W223" s="723"/>
      <c r="X223" s="723"/>
      <c r="Y223" s="723"/>
      <c r="Z223" s="723"/>
      <c r="AA223" s="723"/>
      <c r="AB223" s="723"/>
      <c r="AC223" s="723"/>
      <c r="AD223" s="723"/>
      <c r="AE223" s="723"/>
    </row>
    <row r="224" spans="1:31" s="721" customFormat="1" ht="14.25" customHeight="1">
      <c r="A224" s="726" t="s">
        <v>1029</v>
      </c>
      <c r="B224" s="723"/>
      <c r="C224" s="723"/>
      <c r="D224" s="723"/>
      <c r="H224" s="727"/>
      <c r="K224" s="723"/>
      <c r="L224" s="723"/>
      <c r="M224" s="723"/>
      <c r="N224" s="723"/>
      <c r="O224" s="723"/>
      <c r="P224" s="723"/>
      <c r="Q224" s="723"/>
      <c r="R224" s="723"/>
      <c r="S224" s="723"/>
      <c r="T224" s="723"/>
      <c r="U224" s="723"/>
      <c r="V224" s="723"/>
      <c r="W224" s="723"/>
      <c r="X224" s="723"/>
      <c r="Y224" s="723"/>
      <c r="Z224" s="723"/>
      <c r="AA224" s="723"/>
      <c r="AB224" s="723"/>
      <c r="AC224" s="723"/>
      <c r="AD224" s="723"/>
      <c r="AE224" s="723"/>
    </row>
    <row r="225" spans="1:31" ht="30" customHeight="1">
      <c r="A225" s="508" t="s">
        <v>893</v>
      </c>
      <c r="B225" s="262"/>
      <c r="C225" s="262"/>
      <c r="D225" s="395"/>
      <c r="E225" s="395"/>
      <c r="F225" s="395"/>
      <c r="G225" s="395"/>
      <c r="H225" s="395"/>
      <c r="I225" s="37"/>
      <c r="K225" s="415" t="s">
        <v>195</v>
      </c>
    </row>
    <row r="226" spans="1:31" ht="24.75" customHeight="1">
      <c r="A226" s="540" t="s">
        <v>1</v>
      </c>
      <c r="B226" s="538">
        <v>1395</v>
      </c>
      <c r="C226" s="539"/>
      <c r="D226" s="538">
        <v>1396</v>
      </c>
      <c r="E226" s="539"/>
      <c r="F226" s="538">
        <v>1397</v>
      </c>
      <c r="G226" s="539"/>
      <c r="H226" s="538">
        <v>1398</v>
      </c>
      <c r="I226" s="539"/>
      <c r="J226" s="538">
        <v>1399</v>
      </c>
      <c r="K226" s="539"/>
    </row>
    <row r="227" spans="1:31" ht="24.75" customHeight="1">
      <c r="A227" s="537"/>
      <c r="B227" s="495" t="s">
        <v>892</v>
      </c>
      <c r="C227" s="495" t="s">
        <v>3</v>
      </c>
      <c r="D227" s="495" t="s">
        <v>892</v>
      </c>
      <c r="E227" s="495" t="s">
        <v>3</v>
      </c>
      <c r="F227" s="495" t="s">
        <v>892</v>
      </c>
      <c r="G227" s="495" t="s">
        <v>3</v>
      </c>
      <c r="H227" s="495" t="s">
        <v>892</v>
      </c>
      <c r="I227" s="495" t="s">
        <v>3</v>
      </c>
      <c r="J227" s="495" t="s">
        <v>892</v>
      </c>
      <c r="K227" s="495" t="s">
        <v>3</v>
      </c>
    </row>
    <row r="228" spans="1:31" s="350" customFormat="1" ht="24.75" customHeight="1">
      <c r="A228" s="396" t="s">
        <v>4</v>
      </c>
      <c r="B228" s="45">
        <v>2.2000000000000002</v>
      </c>
      <c r="C228" s="217" t="s">
        <v>352</v>
      </c>
      <c r="D228" s="45">
        <v>2.2732186894066908</v>
      </c>
      <c r="E228" s="217" t="s">
        <v>352</v>
      </c>
      <c r="F228" s="45">
        <v>2.2020049052068278</v>
      </c>
      <c r="G228" s="217" t="s">
        <v>352</v>
      </c>
      <c r="H228" s="45">
        <v>2.1567729469734926</v>
      </c>
      <c r="I228" s="217" t="s">
        <v>352</v>
      </c>
      <c r="J228" s="45">
        <v>2.240942054852102</v>
      </c>
      <c r="K228" s="217" t="s">
        <v>352</v>
      </c>
      <c r="L228" s="714"/>
      <c r="M228" s="714"/>
      <c r="N228" s="714"/>
      <c r="O228" s="714"/>
      <c r="P228" s="714"/>
      <c r="Q228" s="714"/>
      <c r="R228" s="714"/>
      <c r="S228" s="714"/>
      <c r="T228" s="714"/>
      <c r="U228" s="714"/>
      <c r="V228" s="714"/>
      <c r="W228" s="714"/>
      <c r="X228" s="714"/>
      <c r="Y228" s="714"/>
      <c r="Z228" s="714"/>
      <c r="AA228" s="714"/>
      <c r="AB228" s="714"/>
      <c r="AC228" s="714"/>
      <c r="AD228" s="714"/>
      <c r="AE228" s="714"/>
    </row>
    <row r="229" spans="1:31" ht="24.75" customHeight="1">
      <c r="A229" s="53" t="s">
        <v>157</v>
      </c>
      <c r="B229" s="375">
        <v>2.2000000000000002</v>
      </c>
      <c r="C229" s="51">
        <v>15</v>
      </c>
      <c r="D229" s="375">
        <v>2.3211966020886567</v>
      </c>
      <c r="E229" s="51">
        <v>13</v>
      </c>
      <c r="F229" s="375">
        <v>2.3700175584979992</v>
      </c>
      <c r="G229" s="51">
        <v>7</v>
      </c>
      <c r="H229" s="375">
        <v>2.268546410227978</v>
      </c>
      <c r="I229" s="51">
        <v>11</v>
      </c>
      <c r="J229" s="375">
        <v>2.3391882304397256</v>
      </c>
      <c r="K229" s="51">
        <v>11</v>
      </c>
    </row>
    <row r="230" spans="1:31" ht="24.75" customHeight="1">
      <c r="A230" s="53" t="s">
        <v>158</v>
      </c>
      <c r="B230" s="375">
        <v>2</v>
      </c>
      <c r="C230" s="51">
        <v>19</v>
      </c>
      <c r="D230" s="375">
        <v>1.9533661356546999</v>
      </c>
      <c r="E230" s="51">
        <v>22</v>
      </c>
      <c r="F230" s="375">
        <v>2.0690377130805069</v>
      </c>
      <c r="G230" s="51">
        <v>16</v>
      </c>
      <c r="H230" s="375">
        <v>2.0210675331734094</v>
      </c>
      <c r="I230" s="51">
        <v>17</v>
      </c>
      <c r="J230" s="375">
        <v>1.9419514242631162</v>
      </c>
      <c r="K230" s="51">
        <v>21</v>
      </c>
    </row>
    <row r="231" spans="1:31" ht="24.75" customHeight="1">
      <c r="A231" s="53" t="s">
        <v>159</v>
      </c>
      <c r="B231" s="375">
        <v>2.4</v>
      </c>
      <c r="C231" s="51">
        <v>9</v>
      </c>
      <c r="D231" s="375">
        <v>2.4437854596948583</v>
      </c>
      <c r="E231" s="51">
        <v>8</v>
      </c>
      <c r="F231" s="375">
        <v>2.5122480430244605</v>
      </c>
      <c r="G231" s="51">
        <v>6</v>
      </c>
      <c r="H231" s="375">
        <v>2.4234743715341298</v>
      </c>
      <c r="I231" s="51">
        <v>5</v>
      </c>
      <c r="J231" s="375">
        <v>2.6690182868215238</v>
      </c>
      <c r="K231" s="51">
        <v>5</v>
      </c>
    </row>
    <row r="232" spans="1:31" ht="24.75" customHeight="1">
      <c r="A232" s="53" t="s">
        <v>160</v>
      </c>
      <c r="B232" s="375">
        <v>2.1</v>
      </c>
      <c r="C232" s="51">
        <v>17</v>
      </c>
      <c r="D232" s="375">
        <v>2.183208589683955</v>
      </c>
      <c r="E232" s="51">
        <v>17</v>
      </c>
      <c r="F232" s="375">
        <v>2.14720495805682</v>
      </c>
      <c r="G232" s="51">
        <v>14</v>
      </c>
      <c r="H232" s="375">
        <v>1.9748153001373248</v>
      </c>
      <c r="I232" s="51">
        <v>19</v>
      </c>
      <c r="J232" s="375">
        <v>2.0138767264168589</v>
      </c>
      <c r="K232" s="51">
        <v>19</v>
      </c>
    </row>
    <row r="233" spans="1:31" ht="24.75" customHeight="1">
      <c r="A233" s="53" t="s">
        <v>161</v>
      </c>
      <c r="B233" s="375">
        <v>2.6</v>
      </c>
      <c r="C233" s="51">
        <v>4</v>
      </c>
      <c r="D233" s="375">
        <v>2.4223138721072179</v>
      </c>
      <c r="E233" s="51">
        <v>9</v>
      </c>
      <c r="F233" s="375">
        <v>2.3338078736632539</v>
      </c>
      <c r="G233" s="51">
        <v>9</v>
      </c>
      <c r="H233" s="375">
        <v>2.4122235256886602</v>
      </c>
      <c r="I233" s="51">
        <v>6</v>
      </c>
      <c r="J233" s="375">
        <v>2.7459880009539086</v>
      </c>
      <c r="K233" s="51">
        <v>4</v>
      </c>
    </row>
    <row r="234" spans="1:31" ht="24.75" customHeight="1">
      <c r="A234" s="53" t="s">
        <v>162</v>
      </c>
      <c r="B234" s="375">
        <v>1.4</v>
      </c>
      <c r="C234" s="51">
        <v>27</v>
      </c>
      <c r="D234" s="375">
        <v>1.5052965101862479</v>
      </c>
      <c r="E234" s="51">
        <v>29</v>
      </c>
      <c r="F234" s="375">
        <v>1.4717239901300931</v>
      </c>
      <c r="G234" s="51">
        <v>30</v>
      </c>
      <c r="H234" s="375">
        <v>1.3603774205691865</v>
      </c>
      <c r="I234" s="51">
        <v>30</v>
      </c>
      <c r="J234" s="375">
        <v>1.4710067709333032</v>
      </c>
      <c r="K234" s="51">
        <v>30</v>
      </c>
    </row>
    <row r="235" spans="1:31" ht="24.75" customHeight="1">
      <c r="A235" s="53" t="s">
        <v>163</v>
      </c>
      <c r="B235" s="375">
        <v>1.8</v>
      </c>
      <c r="C235" s="51">
        <v>22</v>
      </c>
      <c r="D235" s="375">
        <v>1.6772726052788871</v>
      </c>
      <c r="E235" s="51">
        <v>25</v>
      </c>
      <c r="F235" s="375">
        <v>1.6340405991442912</v>
      </c>
      <c r="G235" s="51">
        <v>27</v>
      </c>
      <c r="H235" s="375">
        <v>1.6431801843903127</v>
      </c>
      <c r="I235" s="51">
        <v>26</v>
      </c>
      <c r="J235" s="375">
        <v>1.7816972934206932</v>
      </c>
      <c r="K235" s="51">
        <v>24</v>
      </c>
    </row>
    <row r="236" spans="1:31" ht="24.75" customHeight="1">
      <c r="A236" s="53" t="s">
        <v>118</v>
      </c>
      <c r="B236" s="375">
        <v>2.9</v>
      </c>
      <c r="C236" s="51">
        <v>1</v>
      </c>
      <c r="D236" s="375">
        <v>2.9066510925231905</v>
      </c>
      <c r="E236" s="51">
        <v>1</v>
      </c>
      <c r="F236" s="375">
        <v>2.5374176817290413</v>
      </c>
      <c r="G236" s="51">
        <v>5</v>
      </c>
      <c r="H236" s="375">
        <v>2.4249159290453774</v>
      </c>
      <c r="I236" s="51">
        <v>4</v>
      </c>
      <c r="J236" s="375">
        <v>2.559699079946177</v>
      </c>
      <c r="K236" s="51">
        <v>7</v>
      </c>
    </row>
    <row r="237" spans="1:31" ht="24.75" customHeight="1">
      <c r="A237" s="53" t="s">
        <v>164</v>
      </c>
      <c r="B237" s="375">
        <v>1.4</v>
      </c>
      <c r="C237" s="51">
        <v>27</v>
      </c>
      <c r="D237" s="375">
        <v>1.466934272239794</v>
      </c>
      <c r="E237" s="51">
        <v>30</v>
      </c>
      <c r="F237" s="375">
        <v>1.4856899301453894</v>
      </c>
      <c r="G237" s="51">
        <v>29</v>
      </c>
      <c r="H237" s="375">
        <v>1.4253202261721056</v>
      </c>
      <c r="I237" s="51">
        <v>29</v>
      </c>
      <c r="J237" s="375">
        <v>1.5413133449048448</v>
      </c>
      <c r="K237" s="51">
        <v>28</v>
      </c>
    </row>
    <row r="238" spans="1:31" ht="24.75" customHeight="1">
      <c r="A238" s="53" t="s">
        <v>165</v>
      </c>
      <c r="B238" s="375">
        <v>1.6</v>
      </c>
      <c r="C238" s="51">
        <v>25</v>
      </c>
      <c r="D238" s="375">
        <v>1.5742594947523008</v>
      </c>
      <c r="E238" s="51">
        <v>28</v>
      </c>
      <c r="F238" s="375">
        <v>1.616208556384312</v>
      </c>
      <c r="G238" s="51">
        <v>28</v>
      </c>
      <c r="H238" s="375">
        <v>1.7016229258719449</v>
      </c>
      <c r="I238" s="51">
        <v>25</v>
      </c>
      <c r="J238" s="375">
        <v>1.6701691087278856</v>
      </c>
      <c r="K238" s="51">
        <v>27</v>
      </c>
    </row>
    <row r="239" spans="1:31" ht="24.75" customHeight="1">
      <c r="A239" s="53" t="s">
        <v>166</v>
      </c>
      <c r="B239" s="375">
        <v>2.7</v>
      </c>
      <c r="C239" s="51">
        <v>3</v>
      </c>
      <c r="D239" s="375">
        <v>2.6167848758564669</v>
      </c>
      <c r="E239" s="51">
        <v>6</v>
      </c>
      <c r="F239" s="375">
        <v>2.8523595464228166</v>
      </c>
      <c r="G239" s="51">
        <v>1</v>
      </c>
      <c r="H239" s="375">
        <v>2.8326896078736832</v>
      </c>
      <c r="I239" s="51">
        <v>1</v>
      </c>
      <c r="J239" s="375">
        <v>2.9189491458019443</v>
      </c>
      <c r="K239" s="51">
        <v>1</v>
      </c>
    </row>
    <row r="240" spans="1:31" ht="24.75" customHeight="1">
      <c r="A240" s="53" t="s">
        <v>167</v>
      </c>
      <c r="B240" s="375">
        <v>2.2000000000000002</v>
      </c>
      <c r="C240" s="51">
        <v>15</v>
      </c>
      <c r="D240" s="375">
        <v>2.3094695898130029</v>
      </c>
      <c r="E240" s="51">
        <v>14</v>
      </c>
      <c r="F240" s="375">
        <v>2.2845019683786516</v>
      </c>
      <c r="G240" s="51">
        <v>10</v>
      </c>
      <c r="H240" s="375">
        <v>2.3356540422245486</v>
      </c>
      <c r="I240" s="51">
        <v>9</v>
      </c>
      <c r="J240" s="375">
        <v>2.6151840405474704</v>
      </c>
      <c r="K240" s="51">
        <v>6</v>
      </c>
    </row>
    <row r="241" spans="1:11" ht="24.75" customHeight="1">
      <c r="A241" s="53" t="s">
        <v>168</v>
      </c>
      <c r="B241" s="375">
        <v>1.9</v>
      </c>
      <c r="C241" s="51">
        <v>21</v>
      </c>
      <c r="D241" s="375">
        <v>1.9810735341672212</v>
      </c>
      <c r="E241" s="51">
        <v>21</v>
      </c>
      <c r="F241" s="375">
        <v>1.9920836898261216</v>
      </c>
      <c r="G241" s="51">
        <v>21</v>
      </c>
      <c r="H241" s="375">
        <v>1.9442063475511497</v>
      </c>
      <c r="I241" s="51">
        <v>20</v>
      </c>
      <c r="J241" s="375">
        <v>1.969686942086823</v>
      </c>
      <c r="K241" s="51">
        <v>20</v>
      </c>
    </row>
    <row r="242" spans="1:11" ht="24.75" customHeight="1">
      <c r="A242" s="53" t="s">
        <v>169</v>
      </c>
      <c r="B242" s="375">
        <v>2.2999999999999998</v>
      </c>
      <c r="C242" s="51">
        <v>11</v>
      </c>
      <c r="D242" s="375">
        <v>2.3432795953442782</v>
      </c>
      <c r="E242" s="51">
        <v>12</v>
      </c>
      <c r="F242" s="375">
        <v>2.1553638701162057</v>
      </c>
      <c r="G242" s="51">
        <v>13</v>
      </c>
      <c r="H242" s="375">
        <v>1.7816463214400309</v>
      </c>
      <c r="I242" s="51">
        <v>23</v>
      </c>
      <c r="J242" s="375">
        <v>2.20492635618352</v>
      </c>
      <c r="K242" s="51">
        <v>13</v>
      </c>
    </row>
    <row r="243" spans="1:11" ht="24.75" customHeight="1">
      <c r="A243" s="53" t="s">
        <v>170</v>
      </c>
      <c r="B243" s="375">
        <v>1.4</v>
      </c>
      <c r="C243" s="51">
        <v>27</v>
      </c>
      <c r="D243" s="375">
        <v>2.0000152380783027</v>
      </c>
      <c r="E243" s="51">
        <v>20</v>
      </c>
      <c r="F243" s="375">
        <v>1.9735199001519452</v>
      </c>
      <c r="G243" s="51">
        <v>22</v>
      </c>
      <c r="H243" s="375">
        <v>1.7481325374699703</v>
      </c>
      <c r="I243" s="51">
        <v>24</v>
      </c>
      <c r="J243" s="375">
        <v>1.9143298596909675</v>
      </c>
      <c r="K243" s="51">
        <v>22</v>
      </c>
    </row>
    <row r="244" spans="1:11" ht="24.75" customHeight="1">
      <c r="A244" s="53" t="s">
        <v>171</v>
      </c>
      <c r="B244" s="375">
        <v>0.8</v>
      </c>
      <c r="C244" s="51">
        <v>31</v>
      </c>
      <c r="D244" s="375">
        <v>0.84861767484876305</v>
      </c>
      <c r="E244" s="51">
        <v>31</v>
      </c>
      <c r="F244" s="375">
        <v>0.80940363810476146</v>
      </c>
      <c r="G244" s="51">
        <v>31</v>
      </c>
      <c r="H244" s="375">
        <v>0.65633210630920547</v>
      </c>
      <c r="I244" s="51">
        <v>31</v>
      </c>
      <c r="J244" s="375">
        <v>0.70365745691947645</v>
      </c>
      <c r="K244" s="51">
        <v>31</v>
      </c>
    </row>
    <row r="245" spans="1:11" ht="24.75" customHeight="1">
      <c r="A245" s="53" t="s">
        <v>172</v>
      </c>
      <c r="B245" s="375">
        <v>1.8</v>
      </c>
      <c r="C245" s="51">
        <v>22</v>
      </c>
      <c r="D245" s="375">
        <v>2.0531045915451882</v>
      </c>
      <c r="E245" s="51">
        <v>19</v>
      </c>
      <c r="F245" s="375">
        <v>2.0224057453024957</v>
      </c>
      <c r="G245" s="51">
        <v>19</v>
      </c>
      <c r="H245" s="375">
        <v>2.0602376790742034</v>
      </c>
      <c r="I245" s="51">
        <v>16</v>
      </c>
      <c r="J245" s="375">
        <v>2.0420635657943347</v>
      </c>
      <c r="K245" s="51">
        <v>18</v>
      </c>
    </row>
    <row r="246" spans="1:11" ht="24.75" customHeight="1">
      <c r="A246" s="53" t="s">
        <v>173</v>
      </c>
      <c r="B246" s="375">
        <v>2.2999999999999998</v>
      </c>
      <c r="C246" s="51">
        <v>11</v>
      </c>
      <c r="D246" s="375">
        <v>2.3663946142089505</v>
      </c>
      <c r="E246" s="51">
        <v>10</v>
      </c>
      <c r="F246" s="375">
        <v>2.1424427746993437</v>
      </c>
      <c r="G246" s="51">
        <v>15</v>
      </c>
      <c r="H246" s="375">
        <v>2.2026023211295991</v>
      </c>
      <c r="I246" s="51">
        <v>13</v>
      </c>
      <c r="J246" s="375">
        <v>2.1702996683003541</v>
      </c>
      <c r="K246" s="51">
        <v>16</v>
      </c>
    </row>
    <row r="247" spans="1:11" ht="24.75" customHeight="1">
      <c r="A247" s="53" t="s">
        <v>174</v>
      </c>
      <c r="B247" s="375">
        <v>2.8</v>
      </c>
      <c r="C247" s="51">
        <v>2</v>
      </c>
      <c r="D247" s="375">
        <v>2.6706386068767518</v>
      </c>
      <c r="E247" s="51">
        <v>4</v>
      </c>
      <c r="F247" s="375">
        <v>2.5383498212249567</v>
      </c>
      <c r="G247" s="51">
        <v>4</v>
      </c>
      <c r="H247" s="375">
        <v>2.3772261801364856</v>
      </c>
      <c r="I247" s="51">
        <v>7</v>
      </c>
      <c r="J247" s="375">
        <v>2.5206315496471636</v>
      </c>
      <c r="K247" s="51">
        <v>9</v>
      </c>
    </row>
    <row r="248" spans="1:11" ht="24.75" customHeight="1">
      <c r="A248" s="53" t="s">
        <v>175</v>
      </c>
      <c r="B248" s="375">
        <v>2.6</v>
      </c>
      <c r="C248" s="51">
        <v>4</v>
      </c>
      <c r="D248" s="375">
        <v>2.707671009750797</v>
      </c>
      <c r="E248" s="51">
        <v>2</v>
      </c>
      <c r="F248" s="375">
        <v>2.7000350144078369</v>
      </c>
      <c r="G248" s="51">
        <v>2</v>
      </c>
      <c r="H248" s="375">
        <v>2.3276467543766794</v>
      </c>
      <c r="I248" s="51">
        <v>10</v>
      </c>
      <c r="J248" s="375">
        <v>2.5234548640846466</v>
      </c>
      <c r="K248" s="51">
        <v>8</v>
      </c>
    </row>
    <row r="249" spans="1:11" ht="24.75" customHeight="1">
      <c r="A249" s="53" t="s">
        <v>176</v>
      </c>
      <c r="B249" s="375">
        <v>1.8</v>
      </c>
      <c r="C249" s="51">
        <v>22</v>
      </c>
      <c r="D249" s="375">
        <v>1.8173257821294724</v>
      </c>
      <c r="E249" s="51">
        <v>24</v>
      </c>
      <c r="F249" s="375">
        <v>1.8948756124271906</v>
      </c>
      <c r="G249" s="51">
        <v>24</v>
      </c>
      <c r="H249" s="375">
        <v>1.7866963618623859</v>
      </c>
      <c r="I249" s="51">
        <v>22</v>
      </c>
      <c r="J249" s="375">
        <v>1.7717912171259742</v>
      </c>
      <c r="K249" s="51">
        <v>25</v>
      </c>
    </row>
    <row r="250" spans="1:11" ht="24.75" customHeight="1">
      <c r="A250" s="53" t="s">
        <v>177</v>
      </c>
      <c r="B250" s="375">
        <v>2.6</v>
      </c>
      <c r="C250" s="51">
        <v>4</v>
      </c>
      <c r="D250" s="375">
        <v>2.6878725362384737</v>
      </c>
      <c r="E250" s="51">
        <v>3</v>
      </c>
      <c r="F250" s="375">
        <v>2.2452767601964889</v>
      </c>
      <c r="G250" s="51">
        <v>11</v>
      </c>
      <c r="H250" s="375">
        <v>2.3754476433731031</v>
      </c>
      <c r="I250" s="51">
        <v>8</v>
      </c>
      <c r="J250" s="375">
        <v>2.1917572949170285</v>
      </c>
      <c r="K250" s="51">
        <v>14</v>
      </c>
    </row>
    <row r="251" spans="1:11" ht="24.75" customHeight="1">
      <c r="A251" s="53" t="s">
        <v>178</v>
      </c>
      <c r="B251" s="375">
        <v>2.4</v>
      </c>
      <c r="C251" s="51">
        <v>9</v>
      </c>
      <c r="D251" s="375">
        <v>2.22042724214409</v>
      </c>
      <c r="E251" s="51">
        <v>16</v>
      </c>
      <c r="F251" s="375">
        <v>1.941616774457845</v>
      </c>
      <c r="G251" s="51">
        <v>23</v>
      </c>
      <c r="H251" s="375">
        <v>1.7912323756267792</v>
      </c>
      <c r="I251" s="51">
        <v>21</v>
      </c>
      <c r="J251" s="375">
        <v>1.7900181571007818</v>
      </c>
      <c r="K251" s="51">
        <v>23</v>
      </c>
    </row>
    <row r="252" spans="1:11" ht="24.75" customHeight="1">
      <c r="A252" s="53" t="s">
        <v>179</v>
      </c>
      <c r="B252" s="375">
        <v>2</v>
      </c>
      <c r="C252" s="51">
        <v>19</v>
      </c>
      <c r="D252" s="375">
        <v>1.9436617242981402</v>
      </c>
      <c r="E252" s="51">
        <v>23</v>
      </c>
      <c r="F252" s="375">
        <v>2.0172166651453747</v>
      </c>
      <c r="G252" s="51">
        <v>20</v>
      </c>
      <c r="H252" s="375">
        <v>2.0003971891393295</v>
      </c>
      <c r="I252" s="51">
        <v>18</v>
      </c>
      <c r="J252" s="375">
        <v>2.1248237955682905</v>
      </c>
      <c r="K252" s="51">
        <v>17</v>
      </c>
    </row>
    <row r="253" spans="1:11" ht="24.75" customHeight="1">
      <c r="A253" s="53" t="s">
        <v>180</v>
      </c>
      <c r="B253" s="375">
        <v>2.6</v>
      </c>
      <c r="C253" s="51">
        <v>4</v>
      </c>
      <c r="D253" s="375">
        <v>2.6318667519459056</v>
      </c>
      <c r="E253" s="51">
        <v>5</v>
      </c>
      <c r="F253" s="375">
        <v>2.5546405744394201</v>
      </c>
      <c r="G253" s="51">
        <v>3</v>
      </c>
      <c r="H253" s="375">
        <v>2.7492098147177697</v>
      </c>
      <c r="I253" s="51">
        <v>2</v>
      </c>
      <c r="J253" s="375">
        <v>2.7566655504585666</v>
      </c>
      <c r="K253" s="51">
        <v>3</v>
      </c>
    </row>
    <row r="254" spans="1:11" ht="24.75" customHeight="1">
      <c r="A254" s="53" t="s">
        <v>181</v>
      </c>
      <c r="B254" s="375">
        <v>2.1</v>
      </c>
      <c r="C254" s="51">
        <v>17</v>
      </c>
      <c r="D254" s="375">
        <v>2.0595974863963642</v>
      </c>
      <c r="E254" s="51">
        <v>18</v>
      </c>
      <c r="F254" s="375">
        <v>2.0442917583235944</v>
      </c>
      <c r="G254" s="51">
        <v>17</v>
      </c>
      <c r="H254" s="375">
        <v>2.1157284971138726</v>
      </c>
      <c r="I254" s="51">
        <v>14</v>
      </c>
      <c r="J254" s="375">
        <v>2.2496139318899711</v>
      </c>
      <c r="K254" s="51">
        <v>12</v>
      </c>
    </row>
    <row r="255" spans="1:11" ht="24.75" customHeight="1">
      <c r="A255" s="53" t="s">
        <v>182</v>
      </c>
      <c r="B255" s="375">
        <v>2.5</v>
      </c>
      <c r="C255" s="51">
        <v>8</v>
      </c>
      <c r="D255" s="375">
        <v>2.4716306384276496</v>
      </c>
      <c r="E255" s="51">
        <v>7</v>
      </c>
      <c r="F255" s="375">
        <v>2.3429944252914656</v>
      </c>
      <c r="G255" s="51">
        <v>8</v>
      </c>
      <c r="H255" s="375">
        <v>2.6050881744871632</v>
      </c>
      <c r="I255" s="51">
        <v>3</v>
      </c>
      <c r="J255" s="375">
        <v>2.8956942518548168</v>
      </c>
      <c r="K255" s="51">
        <v>2</v>
      </c>
    </row>
    <row r="256" spans="1:11" ht="24.75" customHeight="1">
      <c r="A256" s="53" t="s">
        <v>183</v>
      </c>
      <c r="B256" s="375">
        <v>2.2999999999999998</v>
      </c>
      <c r="C256" s="51">
        <v>11</v>
      </c>
      <c r="D256" s="375">
        <v>2.365657438514766</v>
      </c>
      <c r="E256" s="51">
        <v>11</v>
      </c>
      <c r="F256" s="375">
        <v>2.0276595362263268</v>
      </c>
      <c r="G256" s="51">
        <v>18</v>
      </c>
      <c r="H256" s="375">
        <v>2.1149354019506981</v>
      </c>
      <c r="I256" s="51">
        <v>15</v>
      </c>
      <c r="J256" s="375">
        <v>2.4887193264878653</v>
      </c>
      <c r="K256" s="51">
        <v>10</v>
      </c>
    </row>
    <row r="257" spans="1:31" ht="24.75" customHeight="1">
      <c r="A257" s="53" t="s">
        <v>184</v>
      </c>
      <c r="B257" s="375">
        <v>1.6</v>
      </c>
      <c r="C257" s="51">
        <v>25</v>
      </c>
      <c r="D257" s="375">
        <v>1.6150599837559707</v>
      </c>
      <c r="E257" s="51">
        <v>26</v>
      </c>
      <c r="F257" s="375">
        <v>1.6923455452060263</v>
      </c>
      <c r="G257" s="51">
        <v>25</v>
      </c>
      <c r="H257" s="375">
        <v>1.5871759340256395</v>
      </c>
      <c r="I257" s="51">
        <v>27</v>
      </c>
      <c r="J257" s="375">
        <v>1.4817709518290609</v>
      </c>
      <c r="K257" s="51">
        <v>29</v>
      </c>
    </row>
    <row r="258" spans="1:31" ht="24.75" customHeight="1">
      <c r="A258" s="53" t="s">
        <v>185</v>
      </c>
      <c r="B258" s="375">
        <v>2.2999999999999998</v>
      </c>
      <c r="C258" s="51">
        <v>11</v>
      </c>
      <c r="D258" s="375">
        <v>2.2380121750092408</v>
      </c>
      <c r="E258" s="51">
        <v>15</v>
      </c>
      <c r="F258" s="375">
        <v>2.2207818445025111</v>
      </c>
      <c r="G258" s="51">
        <v>12</v>
      </c>
      <c r="H258" s="375">
        <v>2.2539035385826409</v>
      </c>
      <c r="I258" s="51">
        <v>12</v>
      </c>
      <c r="J258" s="375">
        <v>2.1825916666296612</v>
      </c>
      <c r="K258" s="51">
        <v>15</v>
      </c>
    </row>
    <row r="259" spans="1:31" ht="24.75" customHeight="1">
      <c r="A259" s="53" t="s">
        <v>186</v>
      </c>
      <c r="B259" s="375">
        <v>1.4</v>
      </c>
      <c r="C259" s="51">
        <v>27</v>
      </c>
      <c r="D259" s="375">
        <v>1.5992048478093304</v>
      </c>
      <c r="E259" s="51">
        <v>27</v>
      </c>
      <c r="F259" s="375">
        <v>1.6824364521433943</v>
      </c>
      <c r="G259" s="51">
        <v>26</v>
      </c>
      <c r="H259" s="375">
        <v>1.5835607589831937</v>
      </c>
      <c r="I259" s="51">
        <v>28</v>
      </c>
      <c r="J259" s="375">
        <v>1.7032330759200374</v>
      </c>
      <c r="K259" s="51">
        <v>26</v>
      </c>
    </row>
    <row r="260" spans="1:31" s="721" customFormat="1" ht="21" customHeight="1">
      <c r="A260" s="725" t="s">
        <v>365</v>
      </c>
      <c r="B260" s="726"/>
      <c r="C260" s="726"/>
      <c r="D260" s="726"/>
      <c r="E260" s="726"/>
      <c r="F260" s="726"/>
      <c r="G260" s="726"/>
      <c r="H260" s="726"/>
      <c r="I260" s="726"/>
      <c r="L260" s="723"/>
      <c r="M260" s="723"/>
      <c r="N260" s="723"/>
      <c r="O260" s="723"/>
      <c r="P260" s="723"/>
      <c r="Q260" s="723"/>
      <c r="R260" s="723"/>
      <c r="S260" s="723"/>
      <c r="T260" s="723"/>
      <c r="U260" s="723"/>
      <c r="V260" s="723"/>
      <c r="W260" s="723"/>
      <c r="X260" s="723"/>
      <c r="Y260" s="723"/>
      <c r="Z260" s="723"/>
      <c r="AA260" s="723"/>
      <c r="AB260" s="723"/>
      <c r="AC260" s="723"/>
      <c r="AD260" s="723"/>
      <c r="AE260" s="723"/>
    </row>
    <row r="261" spans="1:31" ht="24.75" customHeight="1">
      <c r="A261" s="37"/>
      <c r="B261" s="37"/>
      <c r="C261" s="37"/>
      <c r="D261" s="37"/>
      <c r="E261" s="37"/>
      <c r="F261" s="37"/>
      <c r="G261" s="37"/>
      <c r="H261" s="37"/>
      <c r="I261" s="37"/>
      <c r="K261" s="37"/>
    </row>
    <row r="262" spans="1:31" ht="24.75" customHeight="1">
      <c r="A262" s="268" t="s">
        <v>894</v>
      </c>
      <c r="B262" s="416"/>
      <c r="C262" s="416"/>
      <c r="D262" s="416"/>
      <c r="E262" s="416"/>
      <c r="F262" s="416"/>
      <c r="G262" s="416"/>
      <c r="H262" s="416"/>
      <c r="I262" s="37"/>
      <c r="J262" s="37"/>
      <c r="K262" s="345" t="s">
        <v>0</v>
      </c>
    </row>
    <row r="263" spans="1:31" ht="24.75" customHeight="1">
      <c r="A263" s="540" t="s">
        <v>1</v>
      </c>
      <c r="B263" s="538">
        <v>1395</v>
      </c>
      <c r="C263" s="539"/>
      <c r="D263" s="538">
        <v>1396</v>
      </c>
      <c r="E263" s="539"/>
      <c r="F263" s="538">
        <v>1397</v>
      </c>
      <c r="G263" s="539"/>
      <c r="H263" s="538">
        <v>1398</v>
      </c>
      <c r="I263" s="539"/>
      <c r="J263" s="538">
        <v>1399</v>
      </c>
      <c r="K263" s="539"/>
    </row>
    <row r="264" spans="1:31" ht="24.75" customHeight="1">
      <c r="A264" s="537"/>
      <c r="B264" s="497" t="s">
        <v>83</v>
      </c>
      <c r="C264" s="497" t="s">
        <v>198</v>
      </c>
      <c r="D264" s="497" t="s">
        <v>83</v>
      </c>
      <c r="E264" s="497" t="s">
        <v>198</v>
      </c>
      <c r="F264" s="497" t="s">
        <v>83</v>
      </c>
      <c r="G264" s="497" t="s">
        <v>198</v>
      </c>
      <c r="H264" s="497" t="s">
        <v>83</v>
      </c>
      <c r="I264" s="441" t="s">
        <v>198</v>
      </c>
      <c r="J264" s="497" t="s">
        <v>83</v>
      </c>
      <c r="K264" s="441" t="s">
        <v>198</v>
      </c>
    </row>
    <row r="265" spans="1:31" ht="24.75" customHeight="1">
      <c r="A265" s="396" t="s">
        <v>120</v>
      </c>
      <c r="B265" s="45">
        <v>24</v>
      </c>
      <c r="C265" s="327" t="s">
        <v>352</v>
      </c>
      <c r="D265" s="45">
        <v>24.31225891347874</v>
      </c>
      <c r="E265" s="327" t="s">
        <v>352</v>
      </c>
      <c r="F265" s="45">
        <v>24.460061713915753</v>
      </c>
      <c r="G265" s="327" t="s">
        <v>352</v>
      </c>
      <c r="H265" s="45">
        <v>24.556694282093947</v>
      </c>
      <c r="I265" s="327" t="s">
        <v>352</v>
      </c>
      <c r="J265" s="45">
        <v>24.599380515388351</v>
      </c>
      <c r="K265" s="327" t="s">
        <v>352</v>
      </c>
    </row>
    <row r="266" spans="1:31" ht="24.75" customHeight="1">
      <c r="A266" s="53" t="s">
        <v>157</v>
      </c>
      <c r="B266" s="375">
        <v>22.9</v>
      </c>
      <c r="C266" s="51">
        <v>21</v>
      </c>
      <c r="D266" s="375">
        <v>23.085590859736367</v>
      </c>
      <c r="E266" s="51">
        <v>22</v>
      </c>
      <c r="F266" s="375">
        <v>23.1699414804899</v>
      </c>
      <c r="G266" s="51">
        <v>23</v>
      </c>
      <c r="H266" s="375">
        <v>23.209280795582092</v>
      </c>
      <c r="I266" s="51">
        <v>23</v>
      </c>
      <c r="J266" s="375">
        <v>23.197480477004934</v>
      </c>
      <c r="K266" s="51">
        <v>23</v>
      </c>
    </row>
    <row r="267" spans="1:31" ht="24.75" customHeight="1">
      <c r="A267" s="53" t="s">
        <v>158</v>
      </c>
      <c r="B267" s="375">
        <v>25.7</v>
      </c>
      <c r="C267" s="51">
        <v>14</v>
      </c>
      <c r="D267" s="375">
        <v>25.902141964765313</v>
      </c>
      <c r="E267" s="51">
        <v>14</v>
      </c>
      <c r="F267" s="375">
        <v>25.988913314777072</v>
      </c>
      <c r="G267" s="51">
        <v>14</v>
      </c>
      <c r="H267" s="375">
        <v>26.023101606166314</v>
      </c>
      <c r="I267" s="51">
        <v>14</v>
      </c>
      <c r="J267" s="375">
        <v>26.004227838016231</v>
      </c>
      <c r="K267" s="51">
        <v>14</v>
      </c>
    </row>
    <row r="268" spans="1:31" ht="24.75" customHeight="1">
      <c r="A268" s="53" t="s">
        <v>159</v>
      </c>
      <c r="B268" s="375">
        <v>23.6</v>
      </c>
      <c r="C268" s="51">
        <v>18</v>
      </c>
      <c r="D268" s="375">
        <v>23.946558244078904</v>
      </c>
      <c r="E268" s="51">
        <v>18</v>
      </c>
      <c r="F268" s="375">
        <v>24.139680864683676</v>
      </c>
      <c r="G268" s="51">
        <v>18</v>
      </c>
      <c r="H268" s="375">
        <v>24.308214621330617</v>
      </c>
      <c r="I268" s="51">
        <v>18</v>
      </c>
      <c r="J268" s="375">
        <v>24.448398603771533</v>
      </c>
      <c r="K268" s="51">
        <v>18</v>
      </c>
    </row>
    <row r="269" spans="1:31" ht="24.75" customHeight="1">
      <c r="A269" s="53" t="s">
        <v>160</v>
      </c>
      <c r="B269" s="375">
        <v>21.6</v>
      </c>
      <c r="C269" s="51">
        <v>26</v>
      </c>
      <c r="D269" s="375">
        <v>21.809652446792175</v>
      </c>
      <c r="E269" s="51">
        <v>26</v>
      </c>
      <c r="F269" s="375">
        <v>21.924688652295725</v>
      </c>
      <c r="G269" s="51">
        <v>27</v>
      </c>
      <c r="H269" s="375">
        <v>21.987202429656257</v>
      </c>
      <c r="I269" s="51">
        <v>27</v>
      </c>
      <c r="J269" s="375">
        <v>21.993195456824729</v>
      </c>
      <c r="K269" s="51">
        <v>27</v>
      </c>
    </row>
    <row r="270" spans="1:31" ht="24.75" customHeight="1">
      <c r="A270" s="53" t="s">
        <v>161</v>
      </c>
      <c r="B270" s="375">
        <v>21.4</v>
      </c>
      <c r="C270" s="51">
        <v>27</v>
      </c>
      <c r="D270" s="375">
        <v>21.519811008706686</v>
      </c>
      <c r="E270" s="51">
        <v>28</v>
      </c>
      <c r="F270" s="375">
        <v>21.51311476923361</v>
      </c>
      <c r="G270" s="51">
        <v>28</v>
      </c>
      <c r="H270" s="375">
        <v>21.454521847390595</v>
      </c>
      <c r="I270" s="51">
        <v>28</v>
      </c>
      <c r="J270" s="375">
        <v>21.349388838501355</v>
      </c>
      <c r="K270" s="51">
        <v>28</v>
      </c>
    </row>
    <row r="271" spans="1:31" ht="24.75" customHeight="1">
      <c r="A271" s="53" t="s">
        <v>162</v>
      </c>
      <c r="B271" s="375">
        <v>23.2</v>
      </c>
      <c r="C271" s="51">
        <v>20</v>
      </c>
      <c r="D271" s="375">
        <v>23.656236678318699</v>
      </c>
      <c r="E271" s="51">
        <v>19</v>
      </c>
      <c r="F271" s="375">
        <v>23.923954372623573</v>
      </c>
      <c r="G271" s="51">
        <v>19</v>
      </c>
      <c r="H271" s="375">
        <v>24.109909001191312</v>
      </c>
      <c r="I271" s="51">
        <v>19</v>
      </c>
      <c r="J271" s="375">
        <v>24.230829324725491</v>
      </c>
      <c r="K271" s="51">
        <v>19</v>
      </c>
    </row>
    <row r="272" spans="1:31" ht="24.75" customHeight="1">
      <c r="A272" s="53" t="s">
        <v>163</v>
      </c>
      <c r="B272" s="375">
        <v>26.2</v>
      </c>
      <c r="C272" s="51">
        <v>11</v>
      </c>
      <c r="D272" s="375">
        <v>26.730370356646908</v>
      </c>
      <c r="E272" s="51">
        <v>11</v>
      </c>
      <c r="F272" s="375">
        <v>27.001629966912748</v>
      </c>
      <c r="G272" s="51">
        <v>11</v>
      </c>
      <c r="H272" s="375">
        <v>27.173178963759288</v>
      </c>
      <c r="I272" s="51">
        <v>11</v>
      </c>
      <c r="J272" s="375">
        <v>27.247165641622008</v>
      </c>
      <c r="K272" s="51">
        <v>11</v>
      </c>
    </row>
    <row r="273" spans="1:11" ht="24.75" customHeight="1">
      <c r="A273" s="53" t="s">
        <v>118</v>
      </c>
      <c r="B273" s="375">
        <v>20.2</v>
      </c>
      <c r="C273" s="51">
        <v>29</v>
      </c>
      <c r="D273" s="375">
        <v>20.419049169874125</v>
      </c>
      <c r="E273" s="51">
        <v>29</v>
      </c>
      <c r="F273" s="375">
        <v>20.496125952470088</v>
      </c>
      <c r="G273" s="51">
        <v>29</v>
      </c>
      <c r="H273" s="375">
        <v>20.536192431436152</v>
      </c>
      <c r="I273" s="51">
        <v>29</v>
      </c>
      <c r="J273" s="375">
        <v>20.535149871950345</v>
      </c>
      <c r="K273" s="51">
        <v>29</v>
      </c>
    </row>
    <row r="274" spans="1:11" ht="24.75" customHeight="1">
      <c r="A274" s="53" t="s">
        <v>164</v>
      </c>
      <c r="B274" s="375">
        <v>26</v>
      </c>
      <c r="C274" s="51">
        <v>12</v>
      </c>
      <c r="D274" s="375">
        <v>26.448320183133344</v>
      </c>
      <c r="E274" s="51">
        <v>12</v>
      </c>
      <c r="F274" s="375">
        <v>26.716365549903525</v>
      </c>
      <c r="G274" s="51">
        <v>12</v>
      </c>
      <c r="H274" s="375">
        <v>26.923917818575617</v>
      </c>
      <c r="I274" s="51">
        <v>12</v>
      </c>
      <c r="J274" s="375">
        <v>27.072798276408182</v>
      </c>
      <c r="K274" s="51">
        <v>12</v>
      </c>
    </row>
    <row r="275" spans="1:11" ht="24.75" customHeight="1">
      <c r="A275" s="53" t="s">
        <v>165</v>
      </c>
      <c r="B275" s="375">
        <v>28.3</v>
      </c>
      <c r="C275" s="51">
        <v>3</v>
      </c>
      <c r="D275" s="375">
        <v>28.778871567012676</v>
      </c>
      <c r="E275" s="51">
        <v>3</v>
      </c>
      <c r="F275" s="375">
        <v>29.129108759659545</v>
      </c>
      <c r="G275" s="51">
        <v>3</v>
      </c>
      <c r="H275" s="375">
        <v>29.449606950407393</v>
      </c>
      <c r="I275" s="51">
        <v>3</v>
      </c>
      <c r="J275" s="375">
        <v>29.719012851142658</v>
      </c>
      <c r="K275" s="51">
        <v>3</v>
      </c>
    </row>
    <row r="276" spans="1:11" ht="24.75" customHeight="1">
      <c r="A276" s="53" t="s">
        <v>166</v>
      </c>
      <c r="B276" s="375">
        <v>26.9</v>
      </c>
      <c r="C276" s="51">
        <v>9</v>
      </c>
      <c r="D276" s="375">
        <v>27.281976722011265</v>
      </c>
      <c r="E276" s="51">
        <v>9</v>
      </c>
      <c r="F276" s="375">
        <v>27.516139456673187</v>
      </c>
      <c r="G276" s="51">
        <v>8</v>
      </c>
      <c r="H276" s="375">
        <v>27.68847612732252</v>
      </c>
      <c r="I276" s="51">
        <v>8</v>
      </c>
      <c r="J276" s="375">
        <v>27.801435304688265</v>
      </c>
      <c r="K276" s="51">
        <v>8</v>
      </c>
    </row>
    <row r="277" spans="1:11" ht="24.75" customHeight="1">
      <c r="A277" s="53" t="s">
        <v>167</v>
      </c>
      <c r="B277" s="375">
        <v>27.3</v>
      </c>
      <c r="C277" s="51">
        <v>5</v>
      </c>
      <c r="D277" s="375">
        <v>28.009051998678107</v>
      </c>
      <c r="E277" s="51">
        <v>4</v>
      </c>
      <c r="F277" s="375">
        <v>28.516109466518202</v>
      </c>
      <c r="G277" s="51">
        <v>4</v>
      </c>
      <c r="H277" s="375">
        <v>28.955832252466564</v>
      </c>
      <c r="I277" s="51">
        <v>4</v>
      </c>
      <c r="J277" s="375">
        <v>29.311970363716011</v>
      </c>
      <c r="K277" s="51">
        <v>4</v>
      </c>
    </row>
    <row r="278" spans="1:11" ht="24.75" customHeight="1">
      <c r="A278" s="53" t="s">
        <v>168</v>
      </c>
      <c r="B278" s="375">
        <v>27.3</v>
      </c>
      <c r="C278" s="51">
        <v>5</v>
      </c>
      <c r="D278" s="375">
        <v>27.696670480415037</v>
      </c>
      <c r="E278" s="51">
        <v>6</v>
      </c>
      <c r="F278" s="375">
        <v>27.878334664532606</v>
      </c>
      <c r="G278" s="51">
        <v>6</v>
      </c>
      <c r="H278" s="375">
        <v>27.993893291033444</v>
      </c>
      <c r="I278" s="51">
        <v>6</v>
      </c>
      <c r="J278" s="375">
        <v>28.038122117428131</v>
      </c>
      <c r="K278" s="51">
        <v>6</v>
      </c>
    </row>
    <row r="279" spans="1:11" ht="24.75" customHeight="1">
      <c r="A279" s="53" t="s">
        <v>169</v>
      </c>
      <c r="B279" s="375">
        <v>23.9</v>
      </c>
      <c r="C279" s="51">
        <v>16</v>
      </c>
      <c r="D279" s="375">
        <v>24.358522118575422</v>
      </c>
      <c r="E279" s="51">
        <v>16</v>
      </c>
      <c r="F279" s="375">
        <v>24.627937812627739</v>
      </c>
      <c r="G279" s="51">
        <v>16</v>
      </c>
      <c r="H279" s="375">
        <v>24.83237467011244</v>
      </c>
      <c r="I279" s="51">
        <v>16</v>
      </c>
      <c r="J279" s="375">
        <v>24.97176070427448</v>
      </c>
      <c r="K279" s="51">
        <v>16</v>
      </c>
    </row>
    <row r="280" spans="1:11" ht="24.75" customHeight="1">
      <c r="A280" s="53" t="s">
        <v>170</v>
      </c>
      <c r="B280" s="375">
        <v>21.4</v>
      </c>
      <c r="C280" s="51">
        <v>27</v>
      </c>
      <c r="D280" s="375">
        <v>21.794179384531439</v>
      </c>
      <c r="E280" s="51">
        <v>27</v>
      </c>
      <c r="F280" s="375">
        <v>22.065554286461982</v>
      </c>
      <c r="G280" s="51">
        <v>26</v>
      </c>
      <c r="H280" s="375">
        <v>22.313128201435202</v>
      </c>
      <c r="I280" s="51">
        <v>24</v>
      </c>
      <c r="J280" s="375">
        <v>22.527640051871305</v>
      </c>
      <c r="K280" s="51">
        <v>24</v>
      </c>
    </row>
    <row r="281" spans="1:11" ht="24.75" customHeight="1">
      <c r="A281" s="53" t="s">
        <v>171</v>
      </c>
      <c r="B281" s="375">
        <v>38.299999999999997</v>
      </c>
      <c r="C281" s="51">
        <v>1</v>
      </c>
      <c r="D281" s="375">
        <v>38.657287861445511</v>
      </c>
      <c r="E281" s="51">
        <v>1</v>
      </c>
      <c r="F281" s="375">
        <v>38.81640646596707</v>
      </c>
      <c r="G281" s="51">
        <v>1</v>
      </c>
      <c r="H281" s="375">
        <v>38.937403526161809</v>
      </c>
      <c r="I281" s="51">
        <v>1</v>
      </c>
      <c r="J281" s="375">
        <v>39.003570290714293</v>
      </c>
      <c r="K281" s="51">
        <v>1</v>
      </c>
    </row>
    <row r="282" spans="1:11" ht="24.75" customHeight="1">
      <c r="A282" s="53" t="s">
        <v>172</v>
      </c>
      <c r="B282" s="375">
        <v>22.9</v>
      </c>
      <c r="C282" s="51">
        <v>21</v>
      </c>
      <c r="D282" s="375">
        <v>23.217942188995945</v>
      </c>
      <c r="E282" s="51">
        <v>21</v>
      </c>
      <c r="F282" s="375">
        <v>23.334542659815117</v>
      </c>
      <c r="G282" s="51">
        <v>21</v>
      </c>
      <c r="H282" s="375">
        <v>23.384286000794233</v>
      </c>
      <c r="I282" s="51">
        <v>22</v>
      </c>
      <c r="J282" s="375">
        <v>23.363074055764894</v>
      </c>
      <c r="K282" s="51">
        <v>22</v>
      </c>
    </row>
    <row r="283" spans="1:11" ht="24.75" customHeight="1">
      <c r="A283" s="53" t="s">
        <v>173</v>
      </c>
      <c r="B283" s="375">
        <v>23.3</v>
      </c>
      <c r="C283" s="51">
        <v>19</v>
      </c>
      <c r="D283" s="375">
        <v>23.616034673583624</v>
      </c>
      <c r="E283" s="51">
        <v>20</v>
      </c>
      <c r="F283" s="375">
        <v>23.732116450875157</v>
      </c>
      <c r="G283" s="51">
        <v>20</v>
      </c>
      <c r="H283" s="375">
        <v>23.781594696502498</v>
      </c>
      <c r="I283" s="51">
        <v>20</v>
      </c>
      <c r="J283" s="375">
        <v>23.782071335661396</v>
      </c>
      <c r="K283" s="51">
        <v>20</v>
      </c>
    </row>
    <row r="284" spans="1:11" ht="24.75" customHeight="1">
      <c r="A284" s="53" t="s">
        <v>174</v>
      </c>
      <c r="B284" s="375">
        <v>25.9</v>
      </c>
      <c r="C284" s="51">
        <v>13</v>
      </c>
      <c r="D284" s="375">
        <v>26.389473588568624</v>
      </c>
      <c r="E284" s="51">
        <v>13</v>
      </c>
      <c r="F284" s="375">
        <v>26.667518072575426</v>
      </c>
      <c r="G284" s="51">
        <v>13</v>
      </c>
      <c r="H284" s="375">
        <v>26.887068759507837</v>
      </c>
      <c r="I284" s="51">
        <v>13</v>
      </c>
      <c r="J284" s="375">
        <v>27.03978528237128</v>
      </c>
      <c r="K284" s="51">
        <v>13</v>
      </c>
    </row>
    <row r="285" spans="1:11" ht="24.75" customHeight="1">
      <c r="A285" s="53" t="s">
        <v>175</v>
      </c>
      <c r="B285" s="375">
        <v>23.9</v>
      </c>
      <c r="C285" s="51">
        <v>16</v>
      </c>
      <c r="D285" s="375">
        <v>24.269731183193219</v>
      </c>
      <c r="E285" s="51">
        <v>17</v>
      </c>
      <c r="F285" s="375">
        <v>24.47537699040388</v>
      </c>
      <c r="G285" s="51">
        <v>17</v>
      </c>
      <c r="H285" s="375">
        <v>24.623056777619482</v>
      </c>
      <c r="I285" s="51">
        <v>17</v>
      </c>
      <c r="J285" s="375">
        <v>24.720527226692791</v>
      </c>
      <c r="K285" s="51">
        <v>17</v>
      </c>
    </row>
    <row r="286" spans="1:11" ht="24.75" customHeight="1">
      <c r="A286" s="53" t="s">
        <v>176</v>
      </c>
      <c r="B286" s="375">
        <v>27.1</v>
      </c>
      <c r="C286" s="51">
        <v>7</v>
      </c>
      <c r="D286" s="375">
        <v>27.308761485763938</v>
      </c>
      <c r="E286" s="51">
        <v>8</v>
      </c>
      <c r="F286" s="375">
        <v>27.401073210338538</v>
      </c>
      <c r="G286" s="51">
        <v>10</v>
      </c>
      <c r="H286" s="375">
        <v>27.448764171974766</v>
      </c>
      <c r="I286" s="51">
        <v>10</v>
      </c>
      <c r="J286" s="375">
        <v>27.439216915084298</v>
      </c>
      <c r="K286" s="51">
        <v>10</v>
      </c>
    </row>
    <row r="287" spans="1:11" ht="24.75" customHeight="1">
      <c r="A287" s="53" t="s">
        <v>177</v>
      </c>
      <c r="B287" s="375">
        <v>21.8</v>
      </c>
      <c r="C287" s="51">
        <v>24</v>
      </c>
      <c r="D287" s="375">
        <v>22.029610585611469</v>
      </c>
      <c r="E287" s="51">
        <v>25</v>
      </c>
      <c r="F287" s="375">
        <v>22.12178432309322</v>
      </c>
      <c r="G287" s="51">
        <v>25</v>
      </c>
      <c r="H287" s="375">
        <v>22.173005857361925</v>
      </c>
      <c r="I287" s="51">
        <v>26</v>
      </c>
      <c r="J287" s="375">
        <v>22.185248447593299</v>
      </c>
      <c r="K287" s="51">
        <v>26</v>
      </c>
    </row>
    <row r="288" spans="1:11" ht="24.75" customHeight="1">
      <c r="A288" s="53" t="s">
        <v>178</v>
      </c>
      <c r="B288" s="375">
        <v>27.4</v>
      </c>
      <c r="C288" s="51">
        <v>4</v>
      </c>
      <c r="D288" s="375">
        <v>27.867430541360278</v>
      </c>
      <c r="E288" s="51">
        <v>5</v>
      </c>
      <c r="F288" s="375">
        <v>28.174791363455494</v>
      </c>
      <c r="G288" s="51">
        <v>5</v>
      </c>
      <c r="H288" s="375">
        <v>28.417493564586806</v>
      </c>
      <c r="I288" s="51">
        <v>5</v>
      </c>
      <c r="J288" s="375">
        <v>28.589788867970121</v>
      </c>
      <c r="K288" s="51">
        <v>5</v>
      </c>
    </row>
    <row r="289" spans="1:11" ht="24.75" customHeight="1">
      <c r="A289" s="53" t="s">
        <v>179</v>
      </c>
      <c r="B289" s="375">
        <v>26.8</v>
      </c>
      <c r="C289" s="51">
        <v>10</v>
      </c>
      <c r="D289" s="375">
        <v>27.244596390782956</v>
      </c>
      <c r="E289" s="51">
        <v>10</v>
      </c>
      <c r="F289" s="375">
        <v>27.480762188708454</v>
      </c>
      <c r="G289" s="51">
        <v>9</v>
      </c>
      <c r="H289" s="375">
        <v>27.638648453435433</v>
      </c>
      <c r="I289" s="51">
        <v>9</v>
      </c>
      <c r="J289" s="375">
        <v>27.72115782791338</v>
      </c>
      <c r="K289" s="51">
        <v>9</v>
      </c>
    </row>
    <row r="290" spans="1:11" ht="24.75" customHeight="1">
      <c r="A290" s="53" t="s">
        <v>180</v>
      </c>
      <c r="B290" s="375">
        <v>17.8</v>
      </c>
      <c r="C290" s="51">
        <v>31</v>
      </c>
      <c r="D290" s="375">
        <v>17.672373284112005</v>
      </c>
      <c r="E290" s="51">
        <v>31</v>
      </c>
      <c r="F290" s="375">
        <v>17.497701706358175</v>
      </c>
      <c r="G290" s="51">
        <v>31</v>
      </c>
      <c r="H290" s="375">
        <v>17.313610603568915</v>
      </c>
      <c r="I290" s="51">
        <v>31</v>
      </c>
      <c r="J290" s="375">
        <v>17.117785938425438</v>
      </c>
      <c r="K290" s="51">
        <v>31</v>
      </c>
    </row>
    <row r="291" spans="1:11" ht="24.75" customHeight="1">
      <c r="A291" s="53" t="s">
        <v>181</v>
      </c>
      <c r="B291" s="375">
        <v>24.6</v>
      </c>
      <c r="C291" s="51">
        <v>15</v>
      </c>
      <c r="D291" s="375">
        <v>24.975132682084027</v>
      </c>
      <c r="E291" s="51">
        <v>15</v>
      </c>
      <c r="F291" s="375">
        <v>25.196758993154724</v>
      </c>
      <c r="G291" s="51">
        <v>15</v>
      </c>
      <c r="H291" s="375">
        <v>25.363160839488515</v>
      </c>
      <c r="I291" s="51">
        <v>15</v>
      </c>
      <c r="J291" s="375">
        <v>25.479117020290413</v>
      </c>
      <c r="K291" s="51">
        <v>15</v>
      </c>
    </row>
    <row r="292" spans="1:11" ht="24.75" customHeight="1">
      <c r="A292" s="53" t="s">
        <v>182</v>
      </c>
      <c r="B292" s="375">
        <v>19.5</v>
      </c>
      <c r="C292" s="51">
        <v>30</v>
      </c>
      <c r="D292" s="375">
        <v>19.574694776873972</v>
      </c>
      <c r="E292" s="51">
        <v>30</v>
      </c>
      <c r="F292" s="375">
        <v>19.526600284495021</v>
      </c>
      <c r="G292" s="51">
        <v>30</v>
      </c>
      <c r="H292" s="375">
        <v>19.44540776315019</v>
      </c>
      <c r="I292" s="51">
        <v>30</v>
      </c>
      <c r="J292" s="375">
        <v>19.329966610993747</v>
      </c>
      <c r="K292" s="51">
        <v>30</v>
      </c>
    </row>
    <row r="293" spans="1:11" ht="24.75" customHeight="1">
      <c r="A293" s="53" t="s">
        <v>183</v>
      </c>
      <c r="B293" s="375">
        <v>21.8</v>
      </c>
      <c r="C293" s="51">
        <v>24</v>
      </c>
      <c r="D293" s="375">
        <v>22.068645942065224</v>
      </c>
      <c r="E293" s="51">
        <v>24</v>
      </c>
      <c r="F293" s="375">
        <v>22.16690125413276</v>
      </c>
      <c r="G293" s="51">
        <v>24</v>
      </c>
      <c r="H293" s="375">
        <v>22.210015089288511</v>
      </c>
      <c r="I293" s="51">
        <v>25</v>
      </c>
      <c r="J293" s="375">
        <v>22.200852778362187</v>
      </c>
      <c r="K293" s="51">
        <v>25</v>
      </c>
    </row>
    <row r="294" spans="1:11" ht="24.75" customHeight="1">
      <c r="A294" s="53" t="s">
        <v>184</v>
      </c>
      <c r="B294" s="375">
        <v>29.8</v>
      </c>
      <c r="C294" s="51">
        <v>2</v>
      </c>
      <c r="D294" s="375">
        <v>30.252791338392381</v>
      </c>
      <c r="E294" s="51">
        <v>2</v>
      </c>
      <c r="F294" s="375">
        <v>30.55217841883384</v>
      </c>
      <c r="G294" s="51">
        <v>2</v>
      </c>
      <c r="H294" s="375">
        <v>30.7811986529154</v>
      </c>
      <c r="I294" s="51">
        <v>2</v>
      </c>
      <c r="J294" s="375">
        <v>30.932735333645724</v>
      </c>
      <c r="K294" s="51">
        <v>2</v>
      </c>
    </row>
    <row r="295" spans="1:11" ht="24.75" customHeight="1">
      <c r="A295" s="53" t="s">
        <v>185</v>
      </c>
      <c r="B295" s="375">
        <v>22.6</v>
      </c>
      <c r="C295" s="51">
        <v>23</v>
      </c>
      <c r="D295" s="375">
        <v>23.006107467442543</v>
      </c>
      <c r="E295" s="51">
        <v>23</v>
      </c>
      <c r="F295" s="375">
        <v>23.259844057680034</v>
      </c>
      <c r="G295" s="51">
        <v>22</v>
      </c>
      <c r="H295" s="375">
        <v>23.460037241381649</v>
      </c>
      <c r="I295" s="51">
        <v>21</v>
      </c>
      <c r="J295" s="375">
        <v>23.606277308681175</v>
      </c>
      <c r="K295" s="51">
        <v>21</v>
      </c>
    </row>
    <row r="296" spans="1:11" ht="24.75" customHeight="1" thickBot="1">
      <c r="A296" s="59" t="s">
        <v>186</v>
      </c>
      <c r="B296" s="375">
        <v>27</v>
      </c>
      <c r="C296" s="51">
        <v>8</v>
      </c>
      <c r="D296" s="375">
        <v>27.415455309302729</v>
      </c>
      <c r="E296" s="51">
        <v>7</v>
      </c>
      <c r="F296" s="375">
        <v>27.649273622202831</v>
      </c>
      <c r="G296" s="51">
        <v>7</v>
      </c>
      <c r="H296" s="375">
        <v>27.79339696066274</v>
      </c>
      <c r="I296" s="51">
        <v>7</v>
      </c>
      <c r="J296" s="375">
        <v>27.840060849054694</v>
      </c>
      <c r="K296" s="51">
        <v>7</v>
      </c>
    </row>
    <row r="297" spans="1:11" ht="15.75" customHeight="1">
      <c r="A297" s="721" t="s">
        <v>188</v>
      </c>
      <c r="B297" s="55"/>
      <c r="C297" s="55"/>
      <c r="D297" s="54"/>
      <c r="E297" s="55"/>
      <c r="F297" s="54"/>
      <c r="G297" s="55"/>
      <c r="H297" s="54"/>
      <c r="I297" s="55"/>
      <c r="K297" s="14"/>
    </row>
    <row r="299" spans="1:11" ht="24.75" customHeight="1">
      <c r="A299" s="508" t="s">
        <v>888</v>
      </c>
      <c r="B299" s="345"/>
      <c r="C299" s="345"/>
      <c r="D299" s="345"/>
      <c r="E299" s="345"/>
      <c r="F299" s="345"/>
      <c r="G299" s="345"/>
      <c r="H299" s="345"/>
      <c r="K299" s="345" t="s">
        <v>0</v>
      </c>
    </row>
    <row r="300" spans="1:11" ht="24.75" customHeight="1">
      <c r="A300" s="540" t="s">
        <v>1</v>
      </c>
      <c r="B300" s="538">
        <v>1395</v>
      </c>
      <c r="C300" s="539"/>
      <c r="D300" s="538">
        <v>1396</v>
      </c>
      <c r="E300" s="539"/>
      <c r="F300" s="538">
        <v>1397</v>
      </c>
      <c r="G300" s="539"/>
      <c r="H300" s="538">
        <v>1398</v>
      </c>
      <c r="I300" s="539"/>
      <c r="J300" s="538">
        <v>1399</v>
      </c>
      <c r="K300" s="539"/>
    </row>
    <row r="301" spans="1:11" ht="24.75" customHeight="1">
      <c r="A301" s="537"/>
      <c r="B301" s="497" t="s">
        <v>83</v>
      </c>
      <c r="C301" s="497" t="s">
        <v>3</v>
      </c>
      <c r="D301" s="497" t="s">
        <v>83</v>
      </c>
      <c r="E301" s="497" t="s">
        <v>3</v>
      </c>
      <c r="F301" s="497" t="s">
        <v>83</v>
      </c>
      <c r="G301" s="497" t="s">
        <v>3</v>
      </c>
      <c r="H301" s="497" t="s">
        <v>83</v>
      </c>
      <c r="I301" s="441" t="s">
        <v>3</v>
      </c>
      <c r="J301" s="497" t="s">
        <v>83</v>
      </c>
      <c r="K301" s="441" t="s">
        <v>3</v>
      </c>
    </row>
    <row r="302" spans="1:11" ht="24.75" customHeight="1">
      <c r="A302" s="396" t="s">
        <v>120</v>
      </c>
      <c r="B302" s="45">
        <v>14.8</v>
      </c>
      <c r="C302" s="217" t="s">
        <v>352</v>
      </c>
      <c r="D302" s="45">
        <v>14.206693977881962</v>
      </c>
      <c r="E302" s="217" t="s">
        <v>352</v>
      </c>
      <c r="F302" s="45">
        <v>13.752457576403698</v>
      </c>
      <c r="G302" s="1" t="s">
        <v>352</v>
      </c>
      <c r="H302" s="45">
        <v>13.430224102631424</v>
      </c>
      <c r="I302" s="217" t="s">
        <v>352</v>
      </c>
      <c r="J302" s="45">
        <v>13.21580935200434</v>
      </c>
      <c r="K302" s="217" t="s">
        <v>352</v>
      </c>
    </row>
    <row r="303" spans="1:11" ht="24.75" customHeight="1">
      <c r="A303" s="53" t="s">
        <v>157</v>
      </c>
      <c r="B303" s="375">
        <v>14</v>
      </c>
      <c r="C303" s="51">
        <v>26</v>
      </c>
      <c r="D303" s="375">
        <v>13.547968485725489</v>
      </c>
      <c r="E303" s="51">
        <v>25</v>
      </c>
      <c r="F303" s="375">
        <v>13.220771489820695</v>
      </c>
      <c r="G303" s="51">
        <v>23</v>
      </c>
      <c r="H303" s="375">
        <v>13.007299306404127</v>
      </c>
      <c r="I303" s="51">
        <v>20</v>
      </c>
      <c r="J303" s="375">
        <v>12.884016424201009</v>
      </c>
      <c r="K303" s="51">
        <v>18</v>
      </c>
    </row>
    <row r="304" spans="1:11" ht="24.75" customHeight="1">
      <c r="A304" s="53" t="s">
        <v>158</v>
      </c>
      <c r="B304" s="375">
        <v>16.100000000000001</v>
      </c>
      <c r="C304" s="51">
        <v>9</v>
      </c>
      <c r="D304" s="375">
        <v>15.426853925124782</v>
      </c>
      <c r="E304" s="51">
        <v>8</v>
      </c>
      <c r="F304" s="375">
        <v>14.912893522359719</v>
      </c>
      <c r="G304" s="51">
        <v>7</v>
      </c>
      <c r="H304" s="375">
        <v>14.516141846392417</v>
      </c>
      <c r="I304" s="51">
        <v>6</v>
      </c>
      <c r="J304" s="375">
        <v>14.228623103070269</v>
      </c>
      <c r="K304" s="51">
        <v>5</v>
      </c>
    </row>
    <row r="305" spans="1:11" ht="24.75" customHeight="1">
      <c r="A305" s="53" t="s">
        <v>159</v>
      </c>
      <c r="B305" s="375">
        <v>15.5</v>
      </c>
      <c r="C305" s="51">
        <v>11</v>
      </c>
      <c r="D305" s="375">
        <v>14.676020874367982</v>
      </c>
      <c r="E305" s="51">
        <v>12</v>
      </c>
      <c r="F305" s="375">
        <v>14.037375998510237</v>
      </c>
      <c r="G305" s="51">
        <v>14</v>
      </c>
      <c r="H305" s="375">
        <v>13.534902832051198</v>
      </c>
      <c r="I305" s="51">
        <v>16</v>
      </c>
      <c r="J305" s="375">
        <v>13.163597256872182</v>
      </c>
      <c r="K305" s="51">
        <v>16</v>
      </c>
    </row>
    <row r="306" spans="1:11" ht="24.75" customHeight="1">
      <c r="A306" s="53" t="s">
        <v>160</v>
      </c>
      <c r="B306" s="375">
        <v>13.5</v>
      </c>
      <c r="C306" s="51">
        <v>28</v>
      </c>
      <c r="D306" s="375">
        <v>13.004001533947065</v>
      </c>
      <c r="E306" s="51">
        <v>28</v>
      </c>
      <c r="F306" s="375">
        <v>12.662211361790938</v>
      </c>
      <c r="G306" s="51">
        <v>29</v>
      </c>
      <c r="H306" s="375">
        <v>12.45306543420166</v>
      </c>
      <c r="I306" s="51">
        <v>29</v>
      </c>
      <c r="J306" s="375">
        <v>12.334352873044939</v>
      </c>
      <c r="K306" s="51">
        <v>29</v>
      </c>
    </row>
    <row r="307" spans="1:11" ht="24.75" customHeight="1">
      <c r="A307" s="53" t="s">
        <v>161</v>
      </c>
      <c r="B307" s="375">
        <v>13.5</v>
      </c>
      <c r="C307" s="51">
        <v>28</v>
      </c>
      <c r="D307" s="375">
        <v>12.978546885421316</v>
      </c>
      <c r="E307" s="51">
        <v>29</v>
      </c>
      <c r="F307" s="375">
        <v>12.686984799750581</v>
      </c>
      <c r="G307" s="51">
        <v>28</v>
      </c>
      <c r="H307" s="375">
        <v>12.527612676648706</v>
      </c>
      <c r="I307" s="51">
        <v>28</v>
      </c>
      <c r="J307" s="375">
        <v>12.455741169346284</v>
      </c>
      <c r="K307" s="51">
        <v>27</v>
      </c>
    </row>
    <row r="308" spans="1:11" ht="24.75" customHeight="1">
      <c r="A308" s="53" t="s">
        <v>162</v>
      </c>
      <c r="B308" s="375">
        <v>15.4</v>
      </c>
      <c r="C308" s="51">
        <v>13</v>
      </c>
      <c r="D308" s="375">
        <v>14.362179213914231</v>
      </c>
      <c r="E308" s="51">
        <v>18</v>
      </c>
      <c r="F308" s="375">
        <v>13.592902408111534</v>
      </c>
      <c r="G308" s="51">
        <v>19</v>
      </c>
      <c r="H308" s="375">
        <v>13.033221016016528</v>
      </c>
      <c r="I308" s="51">
        <v>19</v>
      </c>
      <c r="J308" s="375">
        <v>12.651299320836007</v>
      </c>
      <c r="K308" s="51">
        <v>23</v>
      </c>
    </row>
    <row r="309" spans="1:11" ht="24.75" customHeight="1">
      <c r="A309" s="53" t="s">
        <v>163</v>
      </c>
      <c r="B309" s="375">
        <v>14.8</v>
      </c>
      <c r="C309" s="51">
        <v>19</v>
      </c>
      <c r="D309" s="375">
        <v>13.912858943794278</v>
      </c>
      <c r="E309" s="51">
        <v>21</v>
      </c>
      <c r="F309" s="375">
        <v>13.309825202381356</v>
      </c>
      <c r="G309" s="51">
        <v>21</v>
      </c>
      <c r="H309" s="375">
        <v>12.927043147032794</v>
      </c>
      <c r="I309" s="51">
        <v>23</v>
      </c>
      <c r="J309" s="375">
        <v>12.726299089248821</v>
      </c>
      <c r="K309" s="51">
        <v>21</v>
      </c>
    </row>
    <row r="310" spans="1:11" ht="24.75" customHeight="1">
      <c r="A310" s="53" t="s">
        <v>118</v>
      </c>
      <c r="B310" s="375">
        <v>13.4</v>
      </c>
      <c r="C310" s="51">
        <v>30</v>
      </c>
      <c r="D310" s="375">
        <v>12.901769304850367</v>
      </c>
      <c r="E310" s="51">
        <v>31</v>
      </c>
      <c r="F310" s="375">
        <v>12.537459881763724</v>
      </c>
      <c r="G310" s="51">
        <v>31</v>
      </c>
      <c r="H310" s="375">
        <v>12.291278851729311</v>
      </c>
      <c r="I310" s="51">
        <v>31</v>
      </c>
      <c r="J310" s="375">
        <v>12.127721166999866</v>
      </c>
      <c r="K310" s="51">
        <v>31</v>
      </c>
    </row>
    <row r="311" spans="1:11" ht="24.75" customHeight="1">
      <c r="A311" s="53" t="s">
        <v>164</v>
      </c>
      <c r="B311" s="375">
        <v>15.5</v>
      </c>
      <c r="C311" s="51">
        <v>11</v>
      </c>
      <c r="D311" s="375">
        <v>14.703101529134235</v>
      </c>
      <c r="E311" s="51">
        <v>11</v>
      </c>
      <c r="F311" s="375">
        <v>14.148704561635213</v>
      </c>
      <c r="G311" s="51">
        <v>12</v>
      </c>
      <c r="H311" s="375">
        <v>13.753435293877258</v>
      </c>
      <c r="I311" s="51">
        <v>12</v>
      </c>
      <c r="J311" s="375">
        <v>13.491518151247408</v>
      </c>
      <c r="K311" s="51">
        <v>13</v>
      </c>
    </row>
    <row r="312" spans="1:11" ht="24.75" customHeight="1">
      <c r="A312" s="53" t="s">
        <v>165</v>
      </c>
      <c r="B312" s="375">
        <v>16.8</v>
      </c>
      <c r="C312" s="51">
        <v>3</v>
      </c>
      <c r="D312" s="375">
        <v>16.349893387469518</v>
      </c>
      <c r="E312" s="51">
        <v>2</v>
      </c>
      <c r="F312" s="375">
        <v>15.945529729784047</v>
      </c>
      <c r="G312" s="51">
        <v>2</v>
      </c>
      <c r="H312" s="375">
        <v>15.596262227557109</v>
      </c>
      <c r="I312" s="51">
        <v>2</v>
      </c>
      <c r="J312" s="375">
        <v>15.296620535295915</v>
      </c>
      <c r="K312" s="51">
        <v>2</v>
      </c>
    </row>
    <row r="313" spans="1:11" ht="24.75" customHeight="1">
      <c r="A313" s="53" t="s">
        <v>166</v>
      </c>
      <c r="B313" s="375">
        <v>15.1</v>
      </c>
      <c r="C313" s="51">
        <v>17</v>
      </c>
      <c r="D313" s="375">
        <v>14.520290051856</v>
      </c>
      <c r="E313" s="51">
        <v>15</v>
      </c>
      <c r="F313" s="375">
        <v>14.160995161052348</v>
      </c>
      <c r="G313" s="51">
        <v>10</v>
      </c>
      <c r="H313" s="375">
        <v>13.932608872955251</v>
      </c>
      <c r="I313" s="51">
        <v>10</v>
      </c>
      <c r="J313" s="375">
        <v>13.79750046314939</v>
      </c>
      <c r="K313" s="51">
        <v>8</v>
      </c>
    </row>
    <row r="314" spans="1:11" ht="24.75" customHeight="1">
      <c r="A314" s="53" t="s">
        <v>167</v>
      </c>
      <c r="B314" s="375">
        <v>16.399999999999999</v>
      </c>
      <c r="C314" s="51">
        <v>6</v>
      </c>
      <c r="D314" s="375">
        <v>15.636424346171482</v>
      </c>
      <c r="E314" s="51">
        <v>6</v>
      </c>
      <c r="F314" s="375">
        <v>15.033993282818681</v>
      </c>
      <c r="G314" s="51">
        <v>5</v>
      </c>
      <c r="H314" s="375">
        <v>14.550391185956544</v>
      </c>
      <c r="I314" s="51">
        <v>5</v>
      </c>
      <c r="J314" s="375">
        <v>14.190527862954422</v>
      </c>
      <c r="K314" s="51">
        <v>6</v>
      </c>
    </row>
    <row r="315" spans="1:11" ht="24.75" customHeight="1">
      <c r="A315" s="53" t="s">
        <v>168</v>
      </c>
      <c r="B315" s="375">
        <v>16.3</v>
      </c>
      <c r="C315" s="51">
        <v>7</v>
      </c>
      <c r="D315" s="375">
        <v>15.443084412266758</v>
      </c>
      <c r="E315" s="51">
        <v>7</v>
      </c>
      <c r="F315" s="375">
        <v>14.803549965921437</v>
      </c>
      <c r="G315" s="51">
        <v>8</v>
      </c>
      <c r="H315" s="375">
        <v>14.323868057257153</v>
      </c>
      <c r="I315" s="51">
        <v>7</v>
      </c>
      <c r="J315" s="375">
        <v>13.998630971445078</v>
      </c>
      <c r="K315" s="51">
        <v>7</v>
      </c>
    </row>
    <row r="316" spans="1:11" ht="24.75" customHeight="1">
      <c r="A316" s="53" t="s">
        <v>169</v>
      </c>
      <c r="B316" s="375">
        <v>14.8</v>
      </c>
      <c r="C316" s="51">
        <v>19</v>
      </c>
      <c r="D316" s="375">
        <v>14.031325472103084</v>
      </c>
      <c r="E316" s="51">
        <v>20</v>
      </c>
      <c r="F316" s="375">
        <v>13.417860276796368</v>
      </c>
      <c r="G316" s="51">
        <v>20</v>
      </c>
      <c r="H316" s="375">
        <v>12.962538648535899</v>
      </c>
      <c r="I316" s="51">
        <v>21</v>
      </c>
      <c r="J316" s="375">
        <v>12.648312781150429</v>
      </c>
      <c r="K316" s="51">
        <v>24</v>
      </c>
    </row>
    <row r="317" spans="1:11" ht="24.75" customHeight="1">
      <c r="A317" s="53" t="s">
        <v>170</v>
      </c>
      <c r="B317" s="375">
        <v>16.7</v>
      </c>
      <c r="C317" s="51">
        <v>4</v>
      </c>
      <c r="D317" s="375">
        <v>15.785788656091491</v>
      </c>
      <c r="E317" s="51">
        <v>5</v>
      </c>
      <c r="F317" s="375">
        <v>14.966156999899138</v>
      </c>
      <c r="G317" s="51">
        <v>6</v>
      </c>
      <c r="H317" s="375">
        <v>14.233875968682112</v>
      </c>
      <c r="I317" s="51">
        <v>8</v>
      </c>
      <c r="J317" s="375">
        <v>13.619358308503413</v>
      </c>
      <c r="K317" s="51">
        <v>10</v>
      </c>
    </row>
    <row r="318" spans="1:11" ht="24.75" customHeight="1">
      <c r="A318" s="53" t="s">
        <v>171</v>
      </c>
      <c r="B318" s="375">
        <v>18.899999999999999</v>
      </c>
      <c r="C318" s="51">
        <v>1</v>
      </c>
      <c r="D318" s="375">
        <v>18.442196472900328</v>
      </c>
      <c r="E318" s="51">
        <v>1</v>
      </c>
      <c r="F318" s="375">
        <v>18.050738878871115</v>
      </c>
      <c r="G318" s="51">
        <v>1</v>
      </c>
      <c r="H318" s="375">
        <v>17.739769701817139</v>
      </c>
      <c r="I318" s="51">
        <v>1</v>
      </c>
      <c r="J318" s="375">
        <v>17.519584046351373</v>
      </c>
      <c r="K318" s="51">
        <v>1</v>
      </c>
    </row>
    <row r="319" spans="1:11" ht="24.75" customHeight="1">
      <c r="A319" s="53" t="s">
        <v>172</v>
      </c>
      <c r="B319" s="375">
        <v>14.4</v>
      </c>
      <c r="C319" s="51">
        <v>23</v>
      </c>
      <c r="D319" s="375">
        <v>13.7453504715732</v>
      </c>
      <c r="E319" s="51">
        <v>22</v>
      </c>
      <c r="F319" s="375">
        <v>13.260335456007169</v>
      </c>
      <c r="G319" s="51">
        <v>22</v>
      </c>
      <c r="H319" s="375">
        <v>12.937457701468851</v>
      </c>
      <c r="I319" s="51">
        <v>22</v>
      </c>
      <c r="J319" s="375">
        <v>12.742316078144578</v>
      </c>
      <c r="K319" s="51">
        <v>20</v>
      </c>
    </row>
    <row r="320" spans="1:11" ht="24.75" customHeight="1">
      <c r="A320" s="53" t="s">
        <v>173</v>
      </c>
      <c r="B320" s="375">
        <v>14.2</v>
      </c>
      <c r="C320" s="51">
        <v>24</v>
      </c>
      <c r="D320" s="375">
        <v>13.543903891716308</v>
      </c>
      <c r="E320" s="51">
        <v>26</v>
      </c>
      <c r="F320" s="375">
        <v>13.09773839884639</v>
      </c>
      <c r="G320" s="51">
        <v>26</v>
      </c>
      <c r="H320" s="375">
        <v>12.818500797930904</v>
      </c>
      <c r="I320" s="51">
        <v>25</v>
      </c>
      <c r="J320" s="375">
        <v>12.663284841209373</v>
      </c>
      <c r="K320" s="51">
        <v>22</v>
      </c>
    </row>
    <row r="321" spans="1:31" ht="24.75" customHeight="1">
      <c r="A321" s="53" t="s">
        <v>174</v>
      </c>
      <c r="B321" s="375">
        <v>15.3</v>
      </c>
      <c r="C321" s="51">
        <v>15</v>
      </c>
      <c r="D321" s="375">
        <v>14.634561858870491</v>
      </c>
      <c r="E321" s="51">
        <v>13</v>
      </c>
      <c r="F321" s="375">
        <v>14.149697948903766</v>
      </c>
      <c r="G321" s="51">
        <v>11</v>
      </c>
      <c r="H321" s="375">
        <v>13.800351462093968</v>
      </c>
      <c r="I321" s="51">
        <v>11</v>
      </c>
      <c r="J321" s="375">
        <v>13.561346820904351</v>
      </c>
      <c r="K321" s="51">
        <v>11</v>
      </c>
    </row>
    <row r="322" spans="1:31" ht="24.75" customHeight="1">
      <c r="A322" s="53" t="s">
        <v>175</v>
      </c>
      <c r="B322" s="375">
        <v>15.4</v>
      </c>
      <c r="C322" s="51">
        <v>13</v>
      </c>
      <c r="D322" s="375">
        <v>14.531930467958624</v>
      </c>
      <c r="E322" s="51">
        <v>14</v>
      </c>
      <c r="F322" s="375">
        <v>13.85162008803097</v>
      </c>
      <c r="G322" s="51">
        <v>16</v>
      </c>
      <c r="H322" s="375">
        <v>13.34413387199311</v>
      </c>
      <c r="I322" s="51">
        <v>17</v>
      </c>
      <c r="J322" s="375">
        <v>12.99141686502144</v>
      </c>
      <c r="K322" s="51">
        <v>17</v>
      </c>
    </row>
    <row r="323" spans="1:31" ht="24.75" customHeight="1">
      <c r="A323" s="53" t="s">
        <v>176</v>
      </c>
      <c r="B323" s="375">
        <v>16.5</v>
      </c>
      <c r="C323" s="51">
        <v>5</v>
      </c>
      <c r="D323" s="375">
        <v>15.818111311540104</v>
      </c>
      <c r="E323" s="51">
        <v>4</v>
      </c>
      <c r="F323" s="375">
        <v>15.287934705769995</v>
      </c>
      <c r="G323" s="51">
        <v>4</v>
      </c>
      <c r="H323" s="375">
        <v>14.880584868172786</v>
      </c>
      <c r="I323" s="51">
        <v>4</v>
      </c>
      <c r="J323" s="375">
        <v>14.591591599680248</v>
      </c>
      <c r="K323" s="51">
        <v>4</v>
      </c>
    </row>
    <row r="324" spans="1:31" ht="24.75" customHeight="1">
      <c r="A324" s="53" t="s">
        <v>177</v>
      </c>
      <c r="B324" s="375">
        <v>15.2</v>
      </c>
      <c r="C324" s="51">
        <v>16</v>
      </c>
      <c r="D324" s="375">
        <v>14.39661668854883</v>
      </c>
      <c r="E324" s="51">
        <v>16</v>
      </c>
      <c r="F324" s="375">
        <v>13.728731727169546</v>
      </c>
      <c r="G324" s="51">
        <v>18</v>
      </c>
      <c r="H324" s="375">
        <v>13.207672389954498</v>
      </c>
      <c r="I324" s="51">
        <v>18</v>
      </c>
      <c r="J324" s="375">
        <v>12.819340624163775</v>
      </c>
      <c r="K324" s="51">
        <v>19</v>
      </c>
    </row>
    <row r="325" spans="1:31" ht="24.75" customHeight="1">
      <c r="A325" s="53" t="s">
        <v>178</v>
      </c>
      <c r="B325" s="375">
        <v>16.2</v>
      </c>
      <c r="C325" s="51">
        <v>8</v>
      </c>
      <c r="D325" s="375">
        <v>15.28366306275448</v>
      </c>
      <c r="E325" s="51">
        <v>9</v>
      </c>
      <c r="F325" s="375">
        <v>14.585888483698822</v>
      </c>
      <c r="G325" s="51">
        <v>9</v>
      </c>
      <c r="H325" s="375">
        <v>14.081383432274169</v>
      </c>
      <c r="I325" s="51">
        <v>9</v>
      </c>
      <c r="J325" s="375">
        <v>13.749605007050125</v>
      </c>
      <c r="K325" s="51">
        <v>9</v>
      </c>
    </row>
    <row r="326" spans="1:31" ht="24.75" customHeight="1">
      <c r="A326" s="53" t="s">
        <v>179</v>
      </c>
      <c r="B326" s="375">
        <v>15.1</v>
      </c>
      <c r="C326" s="51">
        <v>17</v>
      </c>
      <c r="D326" s="375">
        <v>14.36972462183688</v>
      </c>
      <c r="E326" s="51">
        <v>17</v>
      </c>
      <c r="F326" s="375">
        <v>13.87896085952697</v>
      </c>
      <c r="G326" s="51">
        <v>15</v>
      </c>
      <c r="H326" s="375">
        <v>13.546992094806953</v>
      </c>
      <c r="I326" s="51">
        <v>15</v>
      </c>
      <c r="J326" s="375">
        <v>13.352796511410107</v>
      </c>
      <c r="K326" s="51">
        <v>14</v>
      </c>
    </row>
    <row r="327" spans="1:31" ht="24.75" customHeight="1">
      <c r="A327" s="53" t="s">
        <v>180</v>
      </c>
      <c r="B327" s="375">
        <v>13.8</v>
      </c>
      <c r="C327" s="51">
        <v>27</v>
      </c>
      <c r="D327" s="375">
        <v>13.361247090623895</v>
      </c>
      <c r="E327" s="51">
        <v>27</v>
      </c>
      <c r="F327" s="375">
        <v>13.021130983740184</v>
      </c>
      <c r="G327" s="51">
        <v>27</v>
      </c>
      <c r="H327" s="375">
        <v>12.740579552913648</v>
      </c>
      <c r="I327" s="51">
        <v>26</v>
      </c>
      <c r="J327" s="375">
        <v>12.506479885230684</v>
      </c>
      <c r="K327" s="51">
        <v>26</v>
      </c>
    </row>
    <row r="328" spans="1:31" ht="24.75" customHeight="1">
      <c r="A328" s="53" t="s">
        <v>181</v>
      </c>
      <c r="B328" s="375">
        <v>15.7</v>
      </c>
      <c r="C328" s="51">
        <v>10</v>
      </c>
      <c r="D328" s="375">
        <v>14.810771552239412</v>
      </c>
      <c r="E328" s="51">
        <v>10</v>
      </c>
      <c r="F328" s="375">
        <v>14.109056773696457</v>
      </c>
      <c r="G328" s="51">
        <v>13</v>
      </c>
      <c r="H328" s="375">
        <v>13.565907256411272</v>
      </c>
      <c r="I328" s="51">
        <v>14</v>
      </c>
      <c r="J328" s="375">
        <v>13.172366667388291</v>
      </c>
      <c r="K328" s="51">
        <v>15</v>
      </c>
    </row>
    <row r="329" spans="1:31" ht="24.75" customHeight="1">
      <c r="A329" s="53" t="s">
        <v>182</v>
      </c>
      <c r="B329" s="375">
        <v>13.4</v>
      </c>
      <c r="C329" s="51">
        <v>30</v>
      </c>
      <c r="D329" s="375">
        <v>12.963373224876628</v>
      </c>
      <c r="E329" s="51">
        <v>30</v>
      </c>
      <c r="F329" s="375">
        <v>12.643557685108931</v>
      </c>
      <c r="G329" s="51">
        <v>30</v>
      </c>
      <c r="H329" s="375">
        <v>12.440510736224121</v>
      </c>
      <c r="I329" s="51">
        <v>30</v>
      </c>
      <c r="J329" s="375">
        <v>12.314352730770059</v>
      </c>
      <c r="K329" s="51">
        <v>30</v>
      </c>
    </row>
    <row r="330" spans="1:31" ht="24.75" customHeight="1">
      <c r="A330" s="53" t="s">
        <v>183</v>
      </c>
      <c r="B330" s="375">
        <v>14.2</v>
      </c>
      <c r="C330" s="51">
        <v>24</v>
      </c>
      <c r="D330" s="375">
        <v>13.604511102168207</v>
      </c>
      <c r="E330" s="51">
        <v>24</v>
      </c>
      <c r="F330" s="375">
        <v>13.166024041265413</v>
      </c>
      <c r="G330" s="51">
        <v>24</v>
      </c>
      <c r="H330" s="375">
        <v>12.855814828395124</v>
      </c>
      <c r="I330" s="51">
        <v>24</v>
      </c>
      <c r="J330" s="375">
        <v>12.646772112808113</v>
      </c>
      <c r="K330" s="51">
        <v>25</v>
      </c>
    </row>
    <row r="331" spans="1:31" ht="24.75" customHeight="1">
      <c r="A331" s="53" t="s">
        <v>184</v>
      </c>
      <c r="B331" s="375">
        <v>16.899999999999999</v>
      </c>
      <c r="C331" s="51">
        <v>2</v>
      </c>
      <c r="D331" s="375">
        <v>16.122203718269258</v>
      </c>
      <c r="E331" s="51">
        <v>3</v>
      </c>
      <c r="F331" s="375">
        <v>15.506510516699231</v>
      </c>
      <c r="G331" s="51">
        <v>3</v>
      </c>
      <c r="H331" s="375">
        <v>15.038816752853091</v>
      </c>
      <c r="I331" s="51">
        <v>3</v>
      </c>
      <c r="J331" s="375">
        <v>14.708784107351585</v>
      </c>
      <c r="K331" s="51">
        <v>3</v>
      </c>
    </row>
    <row r="332" spans="1:31" ht="24.75" customHeight="1">
      <c r="A332" s="53" t="s">
        <v>185</v>
      </c>
      <c r="B332" s="375">
        <v>14.5</v>
      </c>
      <c r="C332" s="51">
        <v>21</v>
      </c>
      <c r="D332" s="375">
        <v>13.727382526190157</v>
      </c>
      <c r="E332" s="51">
        <v>23</v>
      </c>
      <c r="F332" s="375">
        <v>13.140116423002061</v>
      </c>
      <c r="G332" s="51">
        <v>25</v>
      </c>
      <c r="H332" s="375">
        <v>12.701378224804886</v>
      </c>
      <c r="I332" s="51">
        <v>27</v>
      </c>
      <c r="J332" s="375">
        <v>12.392092951374742</v>
      </c>
      <c r="K332" s="51">
        <v>28</v>
      </c>
    </row>
    <row r="333" spans="1:31" ht="24.75" customHeight="1" thickBot="1">
      <c r="A333" s="59" t="s">
        <v>186</v>
      </c>
      <c r="B333" s="375">
        <v>14.5</v>
      </c>
      <c r="C333" s="51">
        <v>21</v>
      </c>
      <c r="D333" s="375">
        <v>14.079953448173759</v>
      </c>
      <c r="E333" s="51">
        <v>19</v>
      </c>
      <c r="F333" s="375">
        <v>13.794367566167729</v>
      </c>
      <c r="G333" s="51">
        <v>17</v>
      </c>
      <c r="H333" s="375">
        <v>13.626147666411631</v>
      </c>
      <c r="I333" s="51">
        <v>13</v>
      </c>
      <c r="J333" s="375">
        <v>13.552994105247826</v>
      </c>
      <c r="K333" s="51">
        <v>12</v>
      </c>
    </row>
    <row r="334" spans="1:31" s="721" customFormat="1" ht="18.75" customHeight="1">
      <c r="A334" s="721" t="s">
        <v>188</v>
      </c>
      <c r="L334" s="723"/>
      <c r="M334" s="723"/>
      <c r="N334" s="723"/>
      <c r="O334" s="723"/>
      <c r="P334" s="723"/>
      <c r="Q334" s="723"/>
      <c r="R334" s="723"/>
      <c r="S334" s="723"/>
      <c r="T334" s="723"/>
      <c r="U334" s="723"/>
      <c r="V334" s="723"/>
      <c r="W334" s="723"/>
      <c r="X334" s="723"/>
      <c r="Y334" s="723"/>
      <c r="Z334" s="723"/>
      <c r="AA334" s="723"/>
      <c r="AB334" s="723"/>
      <c r="AC334" s="723"/>
      <c r="AD334" s="723"/>
      <c r="AE334" s="723"/>
    </row>
    <row r="335" spans="1:31" ht="24.75" customHeight="1">
      <c r="K335" s="37"/>
    </row>
    <row r="336" spans="1:31" ht="24.75" customHeight="1">
      <c r="A336" s="508" t="s">
        <v>889</v>
      </c>
      <c r="B336" s="63"/>
      <c r="C336" s="63"/>
      <c r="D336" s="63"/>
      <c r="E336" s="63"/>
      <c r="F336" s="63"/>
      <c r="G336" s="63"/>
      <c r="H336" s="63"/>
      <c r="K336" s="63" t="s">
        <v>0</v>
      </c>
    </row>
    <row r="337" spans="1:11" ht="24.75" customHeight="1">
      <c r="A337" s="540" t="s">
        <v>1</v>
      </c>
      <c r="B337" s="538">
        <v>1395</v>
      </c>
      <c r="C337" s="539"/>
      <c r="D337" s="538">
        <v>1396</v>
      </c>
      <c r="E337" s="539"/>
      <c r="F337" s="538">
        <v>1397</v>
      </c>
      <c r="G337" s="539"/>
      <c r="H337" s="538">
        <v>1398</v>
      </c>
      <c r="I337" s="539"/>
      <c r="J337" s="538">
        <v>1399</v>
      </c>
      <c r="K337" s="539"/>
    </row>
    <row r="338" spans="1:11" ht="24.75" customHeight="1">
      <c r="A338" s="537"/>
      <c r="B338" s="497" t="s">
        <v>83</v>
      </c>
      <c r="C338" s="497" t="s">
        <v>3</v>
      </c>
      <c r="D338" s="497" t="s">
        <v>83</v>
      </c>
      <c r="E338" s="497" t="s">
        <v>3</v>
      </c>
      <c r="F338" s="497" t="s">
        <v>83</v>
      </c>
      <c r="G338" s="497" t="s">
        <v>3</v>
      </c>
      <c r="H338" s="497" t="s">
        <v>83</v>
      </c>
      <c r="I338" s="497" t="s">
        <v>3</v>
      </c>
      <c r="J338" s="497" t="s">
        <v>83</v>
      </c>
      <c r="K338" s="497" t="s">
        <v>3</v>
      </c>
    </row>
    <row r="339" spans="1:11" ht="24.75" customHeight="1">
      <c r="A339" s="58" t="s">
        <v>120</v>
      </c>
      <c r="B339" s="45">
        <v>69.900000000000006</v>
      </c>
      <c r="C339" s="217" t="s">
        <v>352</v>
      </c>
      <c r="D339" s="45">
        <v>69.54680544632275</v>
      </c>
      <c r="E339" s="217" t="s">
        <v>352</v>
      </c>
      <c r="F339" s="45">
        <v>69.307447044620858</v>
      </c>
      <c r="G339" s="217" t="s">
        <v>352</v>
      </c>
      <c r="H339" s="45">
        <v>69.084676698766714</v>
      </c>
      <c r="I339" s="217" t="s">
        <v>352</v>
      </c>
      <c r="J339" s="45">
        <v>68.884900330328321</v>
      </c>
      <c r="K339" s="217" t="s">
        <v>352</v>
      </c>
    </row>
    <row r="340" spans="1:11" ht="24.75" customHeight="1">
      <c r="A340" s="57" t="s">
        <v>157</v>
      </c>
      <c r="B340" s="375">
        <v>69.900000000000006</v>
      </c>
      <c r="C340" s="51">
        <v>15</v>
      </c>
      <c r="D340" s="375">
        <v>69.645270744943844</v>
      </c>
      <c r="E340" s="51">
        <v>13</v>
      </c>
      <c r="F340" s="375">
        <v>69.480838235891994</v>
      </c>
      <c r="G340" s="51">
        <v>12</v>
      </c>
      <c r="H340" s="375">
        <v>69.321858846893747</v>
      </c>
      <c r="I340" s="51">
        <v>12</v>
      </c>
      <c r="J340" s="375">
        <v>69.178701074011599</v>
      </c>
      <c r="K340" s="51">
        <v>12</v>
      </c>
    </row>
    <row r="341" spans="1:11" ht="24.75" customHeight="1">
      <c r="A341" s="57" t="s">
        <v>158</v>
      </c>
      <c r="B341" s="375">
        <v>68.7</v>
      </c>
      <c r="C341" s="51">
        <v>20</v>
      </c>
      <c r="D341" s="375">
        <v>68.431217521983953</v>
      </c>
      <c r="E341" s="51">
        <v>20</v>
      </c>
      <c r="F341" s="375">
        <v>68.275706741177714</v>
      </c>
      <c r="G341" s="51">
        <v>20</v>
      </c>
      <c r="H341" s="375">
        <v>68.13885092240173</v>
      </c>
      <c r="I341" s="51">
        <v>19</v>
      </c>
      <c r="J341" s="375">
        <v>68.022918720250303</v>
      </c>
      <c r="K341" s="51">
        <v>19</v>
      </c>
    </row>
    <row r="342" spans="1:11" ht="24.75" customHeight="1">
      <c r="A342" s="57" t="s">
        <v>159</v>
      </c>
      <c r="B342" s="375">
        <v>70</v>
      </c>
      <c r="C342" s="51">
        <v>13</v>
      </c>
      <c r="D342" s="375">
        <v>69.628450620186157</v>
      </c>
      <c r="E342" s="51">
        <v>14</v>
      </c>
      <c r="F342" s="375">
        <v>69.390477151137304</v>
      </c>
      <c r="G342" s="51">
        <v>13</v>
      </c>
      <c r="H342" s="375">
        <v>69.146853923142928</v>
      </c>
      <c r="I342" s="51">
        <v>13</v>
      </c>
      <c r="J342" s="375">
        <v>68.898221930468935</v>
      </c>
      <c r="K342" s="51">
        <v>13</v>
      </c>
    </row>
    <row r="343" spans="1:11" ht="24.75" customHeight="1">
      <c r="A343" s="57" t="s">
        <v>160</v>
      </c>
      <c r="B343" s="375">
        <v>71.400000000000006</v>
      </c>
      <c r="C343" s="51">
        <v>7</v>
      </c>
      <c r="D343" s="375">
        <v>71.069414962774005</v>
      </c>
      <c r="E343" s="51">
        <v>7</v>
      </c>
      <c r="F343" s="375">
        <v>70.834499268753305</v>
      </c>
      <c r="G343" s="51">
        <v>7</v>
      </c>
      <c r="H343" s="375">
        <v>70.613340055503244</v>
      </c>
      <c r="I343" s="51">
        <v>7</v>
      </c>
      <c r="J343" s="375">
        <v>70.417831594201104</v>
      </c>
      <c r="K343" s="51">
        <v>7</v>
      </c>
    </row>
    <row r="344" spans="1:11" ht="24.75" customHeight="1">
      <c r="A344" s="57" t="s">
        <v>161</v>
      </c>
      <c r="B344" s="375">
        <v>73</v>
      </c>
      <c r="C344" s="51">
        <v>2</v>
      </c>
      <c r="D344" s="375">
        <v>72.747947141723586</v>
      </c>
      <c r="E344" s="51">
        <v>2</v>
      </c>
      <c r="F344" s="375">
        <v>72.575775760988975</v>
      </c>
      <c r="G344" s="51">
        <v>3</v>
      </c>
      <c r="H344" s="375">
        <v>72.428055212439162</v>
      </c>
      <c r="I344" s="51">
        <v>3</v>
      </c>
      <c r="J344" s="375">
        <v>72.303223711267307</v>
      </c>
      <c r="K344" s="51">
        <v>3</v>
      </c>
    </row>
    <row r="345" spans="1:11" ht="24.75" customHeight="1">
      <c r="A345" s="57" t="s">
        <v>162</v>
      </c>
      <c r="B345" s="375">
        <v>71.2</v>
      </c>
      <c r="C345" s="51">
        <v>8</v>
      </c>
      <c r="D345" s="375">
        <v>70.699974422371909</v>
      </c>
      <c r="E345" s="51">
        <v>8</v>
      </c>
      <c r="F345" s="375">
        <v>70.370088719898604</v>
      </c>
      <c r="G345" s="51">
        <v>8</v>
      </c>
      <c r="H345" s="375">
        <v>70.098237159885457</v>
      </c>
      <c r="I345" s="51">
        <v>10</v>
      </c>
      <c r="J345" s="375">
        <v>69.860975828676473</v>
      </c>
      <c r="K345" s="51">
        <v>11</v>
      </c>
    </row>
    <row r="346" spans="1:11" ht="24.75" customHeight="1">
      <c r="A346" s="57" t="s">
        <v>163</v>
      </c>
      <c r="B346" s="375">
        <v>69.5</v>
      </c>
      <c r="C346" s="51">
        <v>17</v>
      </c>
      <c r="D346" s="375">
        <v>68.988957259803769</v>
      </c>
      <c r="E346" s="51">
        <v>17</v>
      </c>
      <c r="F346" s="375">
        <v>68.612262213794423</v>
      </c>
      <c r="G346" s="51">
        <v>18</v>
      </c>
      <c r="H346" s="375">
        <v>68.311137153617281</v>
      </c>
      <c r="I346" s="51">
        <v>18</v>
      </c>
      <c r="J346" s="375">
        <v>68.09077939360516</v>
      </c>
      <c r="K346" s="51">
        <v>18</v>
      </c>
    </row>
    <row r="347" spans="1:11" ht="24.75" customHeight="1">
      <c r="A347" s="57" t="s">
        <v>118</v>
      </c>
      <c r="B347" s="375">
        <v>73</v>
      </c>
      <c r="C347" s="51">
        <v>2</v>
      </c>
      <c r="D347" s="375">
        <v>72.652780571788895</v>
      </c>
      <c r="E347" s="51">
        <v>4</v>
      </c>
      <c r="F347" s="375">
        <v>72.407607513939865</v>
      </c>
      <c r="G347" s="51">
        <v>4</v>
      </c>
      <c r="H347" s="375">
        <v>72.16892983284346</v>
      </c>
      <c r="I347" s="51">
        <v>4</v>
      </c>
      <c r="J347" s="375">
        <v>71.944597814585819</v>
      </c>
      <c r="K347" s="51">
        <v>4</v>
      </c>
    </row>
    <row r="348" spans="1:11" ht="24.75" customHeight="1">
      <c r="A348" s="57" t="s">
        <v>164</v>
      </c>
      <c r="B348" s="375">
        <v>68.2</v>
      </c>
      <c r="C348" s="51">
        <v>21</v>
      </c>
      <c r="D348" s="375">
        <v>67.760275450562446</v>
      </c>
      <c r="E348" s="51">
        <v>22</v>
      </c>
      <c r="F348" s="375">
        <v>67.441006221818668</v>
      </c>
      <c r="G348" s="51">
        <v>22</v>
      </c>
      <c r="H348" s="375">
        <v>67.153890949213846</v>
      </c>
      <c r="I348" s="51">
        <v>23</v>
      </c>
      <c r="J348" s="375">
        <v>66.89888065705361</v>
      </c>
      <c r="K348" s="51">
        <v>23</v>
      </c>
    </row>
    <row r="349" spans="1:11" ht="24.75" customHeight="1">
      <c r="A349" s="57" t="s">
        <v>165</v>
      </c>
      <c r="B349" s="375">
        <v>64.8</v>
      </c>
      <c r="C349" s="51">
        <v>30</v>
      </c>
      <c r="D349" s="375">
        <v>64.52190344862808</v>
      </c>
      <c r="E349" s="51">
        <v>30</v>
      </c>
      <c r="F349" s="375">
        <v>64.288585410951342</v>
      </c>
      <c r="G349" s="51">
        <v>30</v>
      </c>
      <c r="H349" s="375">
        <v>64.03290268267628</v>
      </c>
      <c r="I349" s="51">
        <v>30</v>
      </c>
      <c r="J349" s="375">
        <v>63.782756173940136</v>
      </c>
      <c r="K349" s="51">
        <v>30</v>
      </c>
    </row>
    <row r="350" spans="1:11" ht="24.75" customHeight="1">
      <c r="A350" s="57" t="s">
        <v>166</v>
      </c>
      <c r="B350" s="375">
        <v>67.5</v>
      </c>
      <c r="C350" s="51">
        <v>26</v>
      </c>
      <c r="D350" s="375">
        <v>67.137698350341509</v>
      </c>
      <c r="E350" s="51">
        <v>26</v>
      </c>
      <c r="F350" s="375">
        <v>66.859009795120343</v>
      </c>
      <c r="G350" s="51">
        <v>26</v>
      </c>
      <c r="H350" s="375">
        <v>66.600842898834415</v>
      </c>
      <c r="I350" s="51">
        <v>26</v>
      </c>
      <c r="J350" s="375">
        <v>66.366302341884136</v>
      </c>
      <c r="K350" s="51">
        <v>26</v>
      </c>
    </row>
    <row r="351" spans="1:11" ht="24.75" customHeight="1">
      <c r="A351" s="57" t="s">
        <v>167</v>
      </c>
      <c r="B351" s="375">
        <v>67.2</v>
      </c>
      <c r="C351" s="51">
        <v>27</v>
      </c>
      <c r="D351" s="375">
        <v>66.492167551169075</v>
      </c>
      <c r="E351" s="51">
        <v>28</v>
      </c>
      <c r="F351" s="375">
        <v>65.906910006065374</v>
      </c>
      <c r="G351" s="51">
        <v>28</v>
      </c>
      <c r="H351" s="375">
        <v>65.347504739185069</v>
      </c>
      <c r="I351" s="51">
        <v>28</v>
      </c>
      <c r="J351" s="375">
        <v>64.832261923556715</v>
      </c>
      <c r="K351" s="51">
        <v>29</v>
      </c>
    </row>
    <row r="352" spans="1:11" ht="24.75" customHeight="1">
      <c r="A352" s="57" t="s">
        <v>168</v>
      </c>
      <c r="B352" s="375">
        <v>68.2</v>
      </c>
      <c r="C352" s="51">
        <v>21</v>
      </c>
      <c r="D352" s="375">
        <v>67.818671341439924</v>
      </c>
      <c r="E352" s="51">
        <v>21</v>
      </c>
      <c r="F352" s="375">
        <v>67.534792112483885</v>
      </c>
      <c r="G352" s="51">
        <v>21</v>
      </c>
      <c r="H352" s="375">
        <v>67.286508271344061</v>
      </c>
      <c r="I352" s="51">
        <v>22</v>
      </c>
      <c r="J352" s="375">
        <v>67.082723317465323</v>
      </c>
      <c r="K352" s="51">
        <v>22</v>
      </c>
    </row>
    <row r="353" spans="1:11" ht="24.75" customHeight="1">
      <c r="A353" s="57" t="s">
        <v>169</v>
      </c>
      <c r="B353" s="375">
        <v>69.400000000000006</v>
      </c>
      <c r="C353" s="51">
        <v>18</v>
      </c>
      <c r="D353" s="375">
        <v>68.982388753886752</v>
      </c>
      <c r="E353" s="51">
        <v>18</v>
      </c>
      <c r="F353" s="375">
        <v>68.679602530825633</v>
      </c>
      <c r="G353" s="51">
        <v>17</v>
      </c>
      <c r="H353" s="375">
        <v>68.402819300579026</v>
      </c>
      <c r="I353" s="51">
        <v>17</v>
      </c>
      <c r="J353" s="375">
        <v>68.156376116694702</v>
      </c>
      <c r="K353" s="51">
        <v>17</v>
      </c>
    </row>
    <row r="354" spans="1:11" ht="24.75" customHeight="1">
      <c r="A354" s="57" t="s">
        <v>170</v>
      </c>
      <c r="B354" s="375">
        <v>71.900000000000006</v>
      </c>
      <c r="C354" s="51">
        <v>5</v>
      </c>
      <c r="D354" s="375">
        <v>71.516344381775369</v>
      </c>
      <c r="E354" s="51">
        <v>5</v>
      </c>
      <c r="F354" s="375">
        <v>71.227043869142221</v>
      </c>
      <c r="G354" s="51">
        <v>5</v>
      </c>
      <c r="H354" s="375">
        <v>70.92600075480857</v>
      </c>
      <c r="I354" s="51">
        <v>5</v>
      </c>
      <c r="J354" s="375">
        <v>70.627284254493915</v>
      </c>
      <c r="K354" s="51">
        <v>6</v>
      </c>
    </row>
    <row r="355" spans="1:11" ht="24.75" customHeight="1">
      <c r="A355" s="57" t="s">
        <v>171</v>
      </c>
      <c r="B355" s="375">
        <v>58.5</v>
      </c>
      <c r="C355" s="51">
        <v>31</v>
      </c>
      <c r="D355" s="375">
        <v>58.183478322579461</v>
      </c>
      <c r="E355" s="51">
        <v>31</v>
      </c>
      <c r="F355" s="375">
        <v>58.051878970360029</v>
      </c>
      <c r="G355" s="51">
        <v>31</v>
      </c>
      <c r="H355" s="375">
        <v>57.939908110400481</v>
      </c>
      <c r="I355" s="51">
        <v>31</v>
      </c>
      <c r="J355" s="375">
        <v>57.866628128110044</v>
      </c>
      <c r="K355" s="51">
        <v>31</v>
      </c>
    </row>
    <row r="356" spans="1:11" ht="24.75" customHeight="1">
      <c r="A356" s="57" t="s">
        <v>172</v>
      </c>
      <c r="B356" s="375">
        <v>70.900000000000006</v>
      </c>
      <c r="C356" s="51">
        <v>9</v>
      </c>
      <c r="D356" s="375">
        <v>70.595098897965002</v>
      </c>
      <c r="E356" s="51">
        <v>9</v>
      </c>
      <c r="F356" s="375">
        <v>70.356846767579214</v>
      </c>
      <c r="G356" s="51">
        <v>9</v>
      </c>
      <c r="H356" s="375">
        <v>70.145766631163198</v>
      </c>
      <c r="I356" s="51">
        <v>9</v>
      </c>
      <c r="J356" s="375">
        <v>69.97011937402138</v>
      </c>
      <c r="K356" s="51">
        <v>9</v>
      </c>
    </row>
    <row r="357" spans="1:11" ht="24.75" customHeight="1">
      <c r="A357" s="57" t="s">
        <v>173</v>
      </c>
      <c r="B357" s="375">
        <v>70.7</v>
      </c>
      <c r="C357" s="51">
        <v>10</v>
      </c>
      <c r="D357" s="375">
        <v>70.356053277485486</v>
      </c>
      <c r="E357" s="51">
        <v>11</v>
      </c>
      <c r="F357" s="375">
        <v>70.198651673009266</v>
      </c>
      <c r="G357" s="51">
        <v>11</v>
      </c>
      <c r="H357" s="375">
        <v>70.074223842886681</v>
      </c>
      <c r="I357" s="51">
        <v>11</v>
      </c>
      <c r="J357" s="375">
        <v>69.965543100312686</v>
      </c>
      <c r="K357" s="51">
        <v>10</v>
      </c>
    </row>
    <row r="358" spans="1:11" ht="24.75" customHeight="1">
      <c r="A358" s="57" t="s">
        <v>174</v>
      </c>
      <c r="B358" s="375">
        <v>69.099999999999994</v>
      </c>
      <c r="C358" s="51">
        <v>19</v>
      </c>
      <c r="D358" s="375">
        <v>68.671917353920136</v>
      </c>
      <c r="E358" s="51">
        <v>19</v>
      </c>
      <c r="F358" s="375">
        <v>68.332526477733751</v>
      </c>
      <c r="G358" s="51">
        <v>19</v>
      </c>
      <c r="H358" s="375">
        <v>68.015638023186014</v>
      </c>
      <c r="I358" s="51">
        <v>20</v>
      </c>
      <c r="J358" s="375">
        <v>67.73720267624465</v>
      </c>
      <c r="K358" s="51">
        <v>20</v>
      </c>
    </row>
    <row r="359" spans="1:11" ht="24.75" customHeight="1">
      <c r="A359" s="57" t="s">
        <v>175</v>
      </c>
      <c r="B359" s="375">
        <v>70</v>
      </c>
      <c r="C359" s="51">
        <v>13</v>
      </c>
      <c r="D359" s="375">
        <v>69.627484035382182</v>
      </c>
      <c r="E359" s="51">
        <v>15</v>
      </c>
      <c r="F359" s="375">
        <v>69.329966188354092</v>
      </c>
      <c r="G359" s="51">
        <v>15</v>
      </c>
      <c r="H359" s="375">
        <v>69.057421791594635</v>
      </c>
      <c r="I359" s="51">
        <v>14</v>
      </c>
      <c r="J359" s="375">
        <v>68.813913072549795</v>
      </c>
      <c r="K359" s="51">
        <v>14</v>
      </c>
    </row>
    <row r="360" spans="1:11" ht="24.75" customHeight="1">
      <c r="A360" s="57" t="s">
        <v>176</v>
      </c>
      <c r="B360" s="375">
        <v>67.8</v>
      </c>
      <c r="C360" s="51">
        <v>25</v>
      </c>
      <c r="D360" s="375">
        <v>67.585870129482103</v>
      </c>
      <c r="E360" s="51">
        <v>24</v>
      </c>
      <c r="F360" s="375">
        <v>67.435614442706324</v>
      </c>
      <c r="G360" s="51">
        <v>23</v>
      </c>
      <c r="H360" s="375">
        <v>67.295151407687612</v>
      </c>
      <c r="I360" s="51">
        <v>21</v>
      </c>
      <c r="J360" s="375">
        <v>67.182057306794349</v>
      </c>
      <c r="K360" s="51">
        <v>21</v>
      </c>
    </row>
    <row r="361" spans="1:11" ht="24.75" customHeight="1">
      <c r="A361" s="57" t="s">
        <v>177</v>
      </c>
      <c r="B361" s="375">
        <v>71.7</v>
      </c>
      <c r="C361" s="51">
        <v>6</v>
      </c>
      <c r="D361" s="375">
        <v>71.333584868051062</v>
      </c>
      <c r="E361" s="51">
        <v>6</v>
      </c>
      <c r="F361" s="375">
        <v>71.107808119797483</v>
      </c>
      <c r="G361" s="51">
        <v>6</v>
      </c>
      <c r="H361" s="375">
        <v>70.889212901279578</v>
      </c>
      <c r="I361" s="51">
        <v>6</v>
      </c>
      <c r="J361" s="375">
        <v>70.675456343797748</v>
      </c>
      <c r="K361" s="51">
        <v>5</v>
      </c>
    </row>
    <row r="362" spans="1:11" ht="24.75" customHeight="1">
      <c r="A362" s="57" t="s">
        <v>178</v>
      </c>
      <c r="B362" s="375">
        <v>68</v>
      </c>
      <c r="C362" s="51">
        <v>24</v>
      </c>
      <c r="D362" s="375">
        <v>67.55346478312994</v>
      </c>
      <c r="E362" s="51">
        <v>25</v>
      </c>
      <c r="F362" s="375">
        <v>67.219669343101501</v>
      </c>
      <c r="G362" s="51">
        <v>25</v>
      </c>
      <c r="H362" s="375">
        <v>66.909064988931348</v>
      </c>
      <c r="I362" s="51">
        <v>25</v>
      </c>
      <c r="J362" s="375">
        <v>66.631924989843043</v>
      </c>
      <c r="K362" s="51">
        <v>25</v>
      </c>
    </row>
    <row r="363" spans="1:11" ht="24.75" customHeight="1">
      <c r="A363" s="57" t="s">
        <v>179</v>
      </c>
      <c r="B363" s="375">
        <v>68.2</v>
      </c>
      <c r="C363" s="51">
        <v>21</v>
      </c>
      <c r="D363" s="375">
        <v>67.725586597827387</v>
      </c>
      <c r="E363" s="51">
        <v>23</v>
      </c>
      <c r="F363" s="375">
        <v>67.38685206298419</v>
      </c>
      <c r="G363" s="51">
        <v>24</v>
      </c>
      <c r="H363" s="375">
        <v>67.098946401448075</v>
      </c>
      <c r="I363" s="51">
        <v>24</v>
      </c>
      <c r="J363" s="375">
        <v>66.85662417976728</v>
      </c>
      <c r="K363" s="51">
        <v>24</v>
      </c>
    </row>
    <row r="364" spans="1:11" ht="24.75" customHeight="1">
      <c r="A364" s="57" t="s">
        <v>180</v>
      </c>
      <c r="B364" s="375">
        <v>73.3</v>
      </c>
      <c r="C364" s="51">
        <v>1</v>
      </c>
      <c r="D364" s="375">
        <v>73.325597279824279</v>
      </c>
      <c r="E364" s="51">
        <v>1</v>
      </c>
      <c r="F364" s="375">
        <v>73.323734097511888</v>
      </c>
      <c r="G364" s="51">
        <v>1</v>
      </c>
      <c r="H364" s="375">
        <v>73.28814755207695</v>
      </c>
      <c r="I364" s="51">
        <v>1</v>
      </c>
      <c r="J364" s="375">
        <v>73.223461442884258</v>
      </c>
      <c r="K364" s="51">
        <v>1</v>
      </c>
    </row>
    <row r="365" spans="1:11" ht="24.75" customHeight="1">
      <c r="A365" s="57" t="s">
        <v>181</v>
      </c>
      <c r="B365" s="375">
        <v>69.599999999999994</v>
      </c>
      <c r="C365" s="51">
        <v>16</v>
      </c>
      <c r="D365" s="375">
        <v>69.156462232126543</v>
      </c>
      <c r="E365" s="51">
        <v>16</v>
      </c>
      <c r="F365" s="375">
        <v>68.875376905274749</v>
      </c>
      <c r="G365" s="51">
        <v>16</v>
      </c>
      <c r="H365" s="375">
        <v>68.607987111911157</v>
      </c>
      <c r="I365" s="51">
        <v>16</v>
      </c>
      <c r="J365" s="375">
        <v>68.347718639726764</v>
      </c>
      <c r="K365" s="51">
        <v>16</v>
      </c>
    </row>
    <row r="366" spans="1:11" ht="24.75" customHeight="1">
      <c r="A366" s="57" t="s">
        <v>182</v>
      </c>
      <c r="B366" s="375">
        <v>72.900000000000006</v>
      </c>
      <c r="C366" s="51">
        <v>4</v>
      </c>
      <c r="D366" s="375">
        <v>72.737394926278625</v>
      </c>
      <c r="E366" s="51">
        <v>3</v>
      </c>
      <c r="F366" s="375">
        <v>72.6206483491802</v>
      </c>
      <c r="G366" s="51">
        <v>2</v>
      </c>
      <c r="H366" s="375">
        <v>72.504883208626907</v>
      </c>
      <c r="I366" s="51">
        <v>2</v>
      </c>
      <c r="J366" s="375">
        <v>72.387459937468975</v>
      </c>
      <c r="K366" s="51">
        <v>2</v>
      </c>
    </row>
    <row r="367" spans="1:11" ht="24.75" customHeight="1">
      <c r="A367" s="57" t="s">
        <v>183</v>
      </c>
      <c r="B367" s="375">
        <v>70.599999999999994</v>
      </c>
      <c r="C367" s="51">
        <v>11</v>
      </c>
      <c r="D367" s="375">
        <v>70.412411764828121</v>
      </c>
      <c r="E367" s="51">
        <v>10</v>
      </c>
      <c r="F367" s="375">
        <v>70.296486958242056</v>
      </c>
      <c r="G367" s="51">
        <v>10</v>
      </c>
      <c r="H367" s="375">
        <v>70.188500244672753</v>
      </c>
      <c r="I367" s="51">
        <v>8</v>
      </c>
      <c r="J367" s="375">
        <v>70.090655900616071</v>
      </c>
      <c r="K367" s="51">
        <v>8</v>
      </c>
    </row>
    <row r="368" spans="1:11" ht="24.75" customHeight="1">
      <c r="A368" s="57" t="s">
        <v>184</v>
      </c>
      <c r="B368" s="375">
        <v>66.3</v>
      </c>
      <c r="C368" s="51">
        <v>29</v>
      </c>
      <c r="D368" s="375">
        <v>65.873828428809333</v>
      </c>
      <c r="E368" s="51">
        <v>29</v>
      </c>
      <c r="F368" s="375">
        <v>65.581052266257217</v>
      </c>
      <c r="G368" s="51">
        <v>29</v>
      </c>
      <c r="H368" s="375">
        <v>65.327188552409837</v>
      </c>
      <c r="I368" s="51">
        <v>29</v>
      </c>
      <c r="J368" s="375">
        <v>65.117325684979122</v>
      </c>
      <c r="K368" s="51">
        <v>28</v>
      </c>
    </row>
    <row r="369" spans="1:31" ht="24.75" customHeight="1">
      <c r="A369" s="57" t="s">
        <v>185</v>
      </c>
      <c r="B369" s="375">
        <v>70.099999999999994</v>
      </c>
      <c r="C369" s="51">
        <v>12</v>
      </c>
      <c r="D369" s="375">
        <v>69.688916045878813</v>
      </c>
      <c r="E369" s="51">
        <v>12</v>
      </c>
      <c r="F369" s="375">
        <v>69.351406229062135</v>
      </c>
      <c r="G369" s="51">
        <v>14</v>
      </c>
      <c r="H369" s="375">
        <v>69.02481685700586</v>
      </c>
      <c r="I369" s="51">
        <v>15</v>
      </c>
      <c r="J369" s="375">
        <v>68.719502086348115</v>
      </c>
      <c r="K369" s="51">
        <v>15</v>
      </c>
    </row>
    <row r="370" spans="1:31" ht="24.75" customHeight="1">
      <c r="A370" s="57" t="s">
        <v>186</v>
      </c>
      <c r="B370" s="375">
        <v>67.099999999999994</v>
      </c>
      <c r="C370" s="51">
        <v>28</v>
      </c>
      <c r="D370" s="375">
        <v>66.759129487715356</v>
      </c>
      <c r="E370" s="51">
        <v>27</v>
      </c>
      <c r="F370" s="375">
        <v>66.514227385931193</v>
      </c>
      <c r="G370" s="51">
        <v>27</v>
      </c>
      <c r="H370" s="375">
        <v>66.316238160567764</v>
      </c>
      <c r="I370" s="51">
        <v>27</v>
      </c>
      <c r="J370" s="375">
        <v>66.182976020455641</v>
      </c>
      <c r="K370" s="51">
        <v>27</v>
      </c>
    </row>
    <row r="371" spans="1:31" s="721" customFormat="1" ht="18.75" customHeight="1">
      <c r="A371" s="721" t="s">
        <v>188</v>
      </c>
      <c r="B371" s="728"/>
      <c r="C371" s="729"/>
      <c r="D371" s="728"/>
      <c r="E371" s="729"/>
      <c r="F371" s="728"/>
      <c r="G371" s="729"/>
      <c r="H371" s="728"/>
      <c r="I371" s="729"/>
      <c r="L371" s="723"/>
      <c r="M371" s="723"/>
      <c r="N371" s="723"/>
      <c r="O371" s="723"/>
      <c r="P371" s="723"/>
      <c r="Q371" s="723"/>
      <c r="R371" s="723"/>
      <c r="S371" s="723"/>
      <c r="T371" s="723"/>
      <c r="U371" s="723"/>
      <c r="V371" s="723"/>
      <c r="W371" s="723"/>
      <c r="X371" s="723"/>
      <c r="Y371" s="723"/>
      <c r="Z371" s="723"/>
      <c r="AA371" s="723"/>
      <c r="AB371" s="723"/>
      <c r="AC371" s="723"/>
      <c r="AD371" s="723"/>
      <c r="AE371" s="723"/>
    </row>
    <row r="372" spans="1:31" ht="24.75" customHeight="1">
      <c r="A372" s="268"/>
      <c r="B372" s="345"/>
      <c r="C372" s="345"/>
      <c r="D372" s="345"/>
      <c r="E372" s="345"/>
      <c r="F372" s="345"/>
      <c r="G372" s="345"/>
      <c r="H372" s="345"/>
      <c r="K372" s="345"/>
    </row>
    <row r="373" spans="1:31" ht="24.75" customHeight="1">
      <c r="A373" s="508" t="s">
        <v>890</v>
      </c>
      <c r="B373" s="63"/>
      <c r="C373" s="63"/>
      <c r="D373" s="63"/>
      <c r="E373" s="63"/>
      <c r="F373" s="63"/>
      <c r="G373" s="63"/>
      <c r="H373" s="63"/>
      <c r="I373" s="16"/>
      <c r="J373" s="16"/>
      <c r="K373" s="63" t="s">
        <v>0</v>
      </c>
    </row>
    <row r="374" spans="1:31" ht="24.75" customHeight="1">
      <c r="A374" s="536" t="s">
        <v>1</v>
      </c>
      <c r="B374" s="534">
        <v>1395</v>
      </c>
      <c r="C374" s="535"/>
      <c r="D374" s="534">
        <v>1396</v>
      </c>
      <c r="E374" s="535"/>
      <c r="F374" s="534">
        <v>1397</v>
      </c>
      <c r="G374" s="535"/>
      <c r="H374" s="534">
        <v>1398</v>
      </c>
      <c r="I374" s="535"/>
      <c r="J374" s="534">
        <v>1399</v>
      </c>
      <c r="K374" s="535"/>
    </row>
    <row r="375" spans="1:31" ht="24.75" customHeight="1">
      <c r="A375" s="537"/>
      <c r="B375" s="497" t="s">
        <v>83</v>
      </c>
      <c r="C375" s="497" t="s">
        <v>3</v>
      </c>
      <c r="D375" s="497" t="s">
        <v>83</v>
      </c>
      <c r="E375" s="497" t="s">
        <v>3</v>
      </c>
      <c r="F375" s="497" t="s">
        <v>83</v>
      </c>
      <c r="G375" s="497" t="s">
        <v>3</v>
      </c>
      <c r="H375" s="497" t="s">
        <v>83</v>
      </c>
      <c r="I375" s="497" t="s">
        <v>3</v>
      </c>
      <c r="J375" s="497" t="s">
        <v>83</v>
      </c>
      <c r="K375" s="497" t="s">
        <v>3</v>
      </c>
    </row>
    <row r="376" spans="1:31" ht="24.75" customHeight="1">
      <c r="A376" s="58" t="s">
        <v>120</v>
      </c>
      <c r="B376" s="45">
        <v>6.1</v>
      </c>
      <c r="C376" s="217" t="s">
        <v>352</v>
      </c>
      <c r="D376" s="45">
        <v>6.1409356401985038</v>
      </c>
      <c r="E376" s="217" t="s">
        <v>352</v>
      </c>
      <c r="F376" s="45">
        <v>6.2324912414634008</v>
      </c>
      <c r="G376" s="217" t="s">
        <v>352</v>
      </c>
      <c r="H376" s="45">
        <v>6.3586290191393422</v>
      </c>
      <c r="I376" s="217" t="s">
        <v>352</v>
      </c>
      <c r="J376" s="45">
        <v>6.515719154283321</v>
      </c>
      <c r="K376" s="217" t="s">
        <v>352</v>
      </c>
    </row>
    <row r="377" spans="1:31" ht="24.75" customHeight="1">
      <c r="A377" s="57" t="s">
        <v>157</v>
      </c>
      <c r="B377" s="375">
        <v>7.2</v>
      </c>
      <c r="C377" s="51">
        <v>5</v>
      </c>
      <c r="D377" s="375">
        <v>7.2691383953197946</v>
      </c>
      <c r="E377" s="51">
        <v>5</v>
      </c>
      <c r="F377" s="375">
        <v>7.3492202836181004</v>
      </c>
      <c r="G377" s="51">
        <v>5</v>
      </c>
      <c r="H377" s="375">
        <v>7.4688603575241581</v>
      </c>
      <c r="I377" s="51">
        <v>5</v>
      </c>
      <c r="J377" s="375">
        <v>7.6238184489834619</v>
      </c>
      <c r="K377" s="51">
        <v>5</v>
      </c>
    </row>
    <row r="378" spans="1:31" ht="24.75" customHeight="1">
      <c r="A378" s="57" t="s">
        <v>158</v>
      </c>
      <c r="B378" s="375">
        <v>5.6</v>
      </c>
      <c r="C378" s="51">
        <v>19</v>
      </c>
      <c r="D378" s="375">
        <v>5.6666405132507283</v>
      </c>
      <c r="E378" s="51">
        <v>20</v>
      </c>
      <c r="F378" s="375">
        <v>5.7353799440452189</v>
      </c>
      <c r="G378" s="51">
        <v>20</v>
      </c>
      <c r="H378" s="375">
        <v>5.8380474714319552</v>
      </c>
      <c r="I378" s="51">
        <v>20</v>
      </c>
      <c r="J378" s="375">
        <v>5.9728534417334718</v>
      </c>
      <c r="K378" s="51">
        <v>20</v>
      </c>
    </row>
    <row r="379" spans="1:31" ht="24.75" customHeight="1">
      <c r="A379" s="57" t="s">
        <v>159</v>
      </c>
      <c r="B379" s="375">
        <v>6.4</v>
      </c>
      <c r="C379" s="51">
        <v>12</v>
      </c>
      <c r="D379" s="375">
        <v>6.4249911357349383</v>
      </c>
      <c r="E379" s="51">
        <v>12</v>
      </c>
      <c r="F379" s="375">
        <v>6.4698419841790198</v>
      </c>
      <c r="G379" s="51">
        <v>12</v>
      </c>
      <c r="H379" s="375">
        <v>6.5449314555264575</v>
      </c>
      <c r="I379" s="51">
        <v>11</v>
      </c>
      <c r="J379" s="375">
        <v>6.6533794657595413</v>
      </c>
      <c r="K379" s="51">
        <v>12</v>
      </c>
    </row>
    <row r="380" spans="1:31" ht="24.75" customHeight="1">
      <c r="A380" s="57" t="s">
        <v>160</v>
      </c>
      <c r="B380" s="375">
        <v>7.1</v>
      </c>
      <c r="C380" s="51">
        <v>6</v>
      </c>
      <c r="D380" s="375">
        <v>7.1209325904338181</v>
      </c>
      <c r="E380" s="51">
        <v>6</v>
      </c>
      <c r="F380" s="375">
        <v>7.2408120789509756</v>
      </c>
      <c r="G380" s="51">
        <v>6</v>
      </c>
      <c r="H380" s="375">
        <v>7.3994575148404875</v>
      </c>
      <c r="I380" s="51">
        <v>6</v>
      </c>
      <c r="J380" s="375">
        <v>7.5889729489741624</v>
      </c>
      <c r="K380" s="51">
        <v>6</v>
      </c>
    </row>
    <row r="381" spans="1:31" ht="24.75" customHeight="1">
      <c r="A381" s="57" t="s">
        <v>161</v>
      </c>
      <c r="B381" s="375">
        <v>5.6</v>
      </c>
      <c r="C381" s="51">
        <v>19</v>
      </c>
      <c r="D381" s="375">
        <v>5.7322418495697267</v>
      </c>
      <c r="E381" s="51">
        <v>19</v>
      </c>
      <c r="F381" s="375">
        <v>5.9111094697774043</v>
      </c>
      <c r="G381" s="51">
        <v>17</v>
      </c>
      <c r="H381" s="375">
        <v>6.1174229401702362</v>
      </c>
      <c r="I381" s="51">
        <v>16</v>
      </c>
      <c r="J381" s="375">
        <v>6.3473874502313441</v>
      </c>
      <c r="K381" s="51">
        <v>15</v>
      </c>
    </row>
    <row r="382" spans="1:31" ht="24.75" customHeight="1">
      <c r="A382" s="57" t="s">
        <v>162</v>
      </c>
      <c r="B382" s="375">
        <v>5.6</v>
      </c>
      <c r="C382" s="51">
        <v>19</v>
      </c>
      <c r="D382" s="375">
        <v>5.6437888993094045</v>
      </c>
      <c r="E382" s="51">
        <v>21</v>
      </c>
      <c r="F382" s="375">
        <v>5.7059569074778205</v>
      </c>
      <c r="G382" s="51">
        <v>21</v>
      </c>
      <c r="H382" s="375">
        <v>5.7918538389232284</v>
      </c>
      <c r="I382" s="51">
        <v>21</v>
      </c>
      <c r="J382" s="375">
        <v>5.9081948465980298</v>
      </c>
      <c r="K382" s="51">
        <v>21</v>
      </c>
    </row>
    <row r="383" spans="1:31" ht="24.75" customHeight="1">
      <c r="A383" s="57" t="s">
        <v>163</v>
      </c>
      <c r="B383" s="375">
        <v>4.2</v>
      </c>
      <c r="C383" s="51">
        <v>29</v>
      </c>
      <c r="D383" s="375">
        <v>4.2806723835493239</v>
      </c>
      <c r="E383" s="51">
        <v>29</v>
      </c>
      <c r="F383" s="375">
        <v>4.3861078192928211</v>
      </c>
      <c r="G383" s="51">
        <v>29</v>
      </c>
      <c r="H383" s="375">
        <v>4.5156838826234269</v>
      </c>
      <c r="I383" s="51">
        <v>29</v>
      </c>
      <c r="J383" s="375">
        <v>4.6620549647728318</v>
      </c>
      <c r="K383" s="51">
        <v>29</v>
      </c>
    </row>
    <row r="384" spans="1:31" ht="24.75" customHeight="1">
      <c r="A384" s="57" t="s">
        <v>118</v>
      </c>
      <c r="B384" s="375">
        <v>6.8</v>
      </c>
      <c r="C384" s="51">
        <v>8</v>
      </c>
      <c r="D384" s="375">
        <v>6.9281702583369906</v>
      </c>
      <c r="E384" s="51">
        <v>7</v>
      </c>
      <c r="F384" s="375">
        <v>7.0962665335900512</v>
      </c>
      <c r="G384" s="51">
        <v>7</v>
      </c>
      <c r="H384" s="375">
        <v>7.2948777357203829</v>
      </c>
      <c r="I384" s="51">
        <v>7</v>
      </c>
      <c r="J384" s="375">
        <v>7.520252313463839</v>
      </c>
      <c r="K384" s="51">
        <v>7</v>
      </c>
    </row>
    <row r="385" spans="1:11" ht="24.75" customHeight="1">
      <c r="A385" s="57" t="s">
        <v>164</v>
      </c>
      <c r="B385" s="375">
        <v>5.8</v>
      </c>
      <c r="C385" s="51">
        <v>18</v>
      </c>
      <c r="D385" s="375">
        <v>5.7914043663042154</v>
      </c>
      <c r="E385" s="51">
        <v>18</v>
      </c>
      <c r="F385" s="375">
        <v>5.842628228277805</v>
      </c>
      <c r="G385" s="51">
        <v>18</v>
      </c>
      <c r="H385" s="375">
        <v>5.9221912322105412</v>
      </c>
      <c r="I385" s="51">
        <v>18</v>
      </c>
      <c r="J385" s="375">
        <v>6.0283210665382132</v>
      </c>
      <c r="K385" s="51">
        <v>18</v>
      </c>
    </row>
    <row r="386" spans="1:11" ht="24.75" customHeight="1">
      <c r="A386" s="57" t="s">
        <v>165</v>
      </c>
      <c r="B386" s="375">
        <v>6.9</v>
      </c>
      <c r="C386" s="51">
        <v>7</v>
      </c>
      <c r="D386" s="375">
        <v>6.6992249843592395</v>
      </c>
      <c r="E386" s="51">
        <v>8</v>
      </c>
      <c r="F386" s="375">
        <v>6.5823058293891252</v>
      </c>
      <c r="G386" s="51">
        <v>11</v>
      </c>
      <c r="H386" s="375">
        <v>6.5174903669163387</v>
      </c>
      <c r="I386" s="51">
        <v>12</v>
      </c>
      <c r="J386" s="375">
        <v>6.4982309749172087</v>
      </c>
      <c r="K386" s="51">
        <v>13</v>
      </c>
    </row>
    <row r="387" spans="1:11" ht="24.75" customHeight="1">
      <c r="A387" s="57" t="s">
        <v>166</v>
      </c>
      <c r="B387" s="375">
        <v>5.6</v>
      </c>
      <c r="C387" s="51">
        <v>19</v>
      </c>
      <c r="D387" s="375">
        <v>5.5803249276472267</v>
      </c>
      <c r="E387" s="51">
        <v>22</v>
      </c>
      <c r="F387" s="375">
        <v>5.6248507482064642</v>
      </c>
      <c r="G387" s="51">
        <v>22</v>
      </c>
      <c r="H387" s="375">
        <v>5.7106809738430675</v>
      </c>
      <c r="I387" s="51">
        <v>22</v>
      </c>
      <c r="J387" s="375">
        <v>5.8322623534275895</v>
      </c>
      <c r="K387" s="51">
        <v>23</v>
      </c>
    </row>
    <row r="388" spans="1:11" ht="24.75" customHeight="1">
      <c r="A388" s="57" t="s">
        <v>167</v>
      </c>
      <c r="B388" s="375">
        <v>5.5</v>
      </c>
      <c r="C388" s="51">
        <v>23</v>
      </c>
      <c r="D388" s="375">
        <v>5.4987804501528297</v>
      </c>
      <c r="E388" s="51">
        <v>23</v>
      </c>
      <c r="F388" s="375">
        <v>5.5769805274164197</v>
      </c>
      <c r="G388" s="51">
        <v>23</v>
      </c>
      <c r="H388" s="375">
        <v>5.6966630083483647</v>
      </c>
      <c r="I388" s="51">
        <v>23</v>
      </c>
      <c r="J388" s="375">
        <v>5.8557677127272809</v>
      </c>
      <c r="K388" s="51">
        <v>22</v>
      </c>
    </row>
    <row r="389" spans="1:11" ht="24.75" customHeight="1">
      <c r="A389" s="57" t="s">
        <v>168</v>
      </c>
      <c r="B389" s="375">
        <v>4.4000000000000004</v>
      </c>
      <c r="C389" s="51">
        <v>28</v>
      </c>
      <c r="D389" s="375">
        <v>4.4846581781450441</v>
      </c>
      <c r="E389" s="51">
        <v>28</v>
      </c>
      <c r="F389" s="375">
        <v>4.5868732229835025</v>
      </c>
      <c r="G389" s="51">
        <v>28</v>
      </c>
      <c r="H389" s="375">
        <v>4.7195984376225022</v>
      </c>
      <c r="I389" s="51">
        <v>27</v>
      </c>
      <c r="J389" s="375">
        <v>4.8791545651065453</v>
      </c>
      <c r="K389" s="51">
        <v>27</v>
      </c>
    </row>
    <row r="390" spans="1:11" ht="24.75" customHeight="1">
      <c r="A390" s="57" t="s">
        <v>169</v>
      </c>
      <c r="B390" s="375">
        <v>6.7</v>
      </c>
      <c r="C390" s="51">
        <v>9</v>
      </c>
      <c r="D390" s="375">
        <v>6.6590891275378219</v>
      </c>
      <c r="E390" s="51">
        <v>10</v>
      </c>
      <c r="F390" s="375">
        <v>6.6924596565466246</v>
      </c>
      <c r="G390" s="51">
        <v>10</v>
      </c>
      <c r="H390" s="375">
        <v>6.7648060293085299</v>
      </c>
      <c r="I390" s="51">
        <v>9</v>
      </c>
      <c r="J390" s="375">
        <v>6.87186317903081</v>
      </c>
      <c r="K390" s="51">
        <v>9</v>
      </c>
    </row>
    <row r="391" spans="1:11" ht="24.75" customHeight="1">
      <c r="A391" s="57" t="s">
        <v>170</v>
      </c>
      <c r="B391" s="375">
        <v>6.7</v>
      </c>
      <c r="C391" s="51">
        <v>9</v>
      </c>
      <c r="D391" s="375">
        <v>6.6894762336932008</v>
      </c>
      <c r="E391" s="51">
        <v>9</v>
      </c>
      <c r="F391" s="375">
        <v>6.7074018443958012</v>
      </c>
      <c r="G391" s="51">
        <v>9</v>
      </c>
      <c r="H391" s="375">
        <v>6.7608710437562269</v>
      </c>
      <c r="I391" s="51">
        <v>10</v>
      </c>
      <c r="J391" s="375">
        <v>6.8450756936347741</v>
      </c>
      <c r="K391" s="51">
        <v>10</v>
      </c>
    </row>
    <row r="392" spans="1:11" ht="24.75" customHeight="1">
      <c r="A392" s="57" t="s">
        <v>171</v>
      </c>
      <c r="B392" s="375">
        <v>3.2</v>
      </c>
      <c r="C392" s="51">
        <v>31</v>
      </c>
      <c r="D392" s="375">
        <v>3.1592338159750253</v>
      </c>
      <c r="E392" s="51">
        <v>31</v>
      </c>
      <c r="F392" s="375">
        <v>3.1317145636729076</v>
      </c>
      <c r="G392" s="51">
        <v>31</v>
      </c>
      <c r="H392" s="375">
        <v>3.1226883634377036</v>
      </c>
      <c r="I392" s="51">
        <v>31</v>
      </c>
      <c r="J392" s="375">
        <v>3.1298015811756668</v>
      </c>
      <c r="K392" s="51">
        <v>31</v>
      </c>
    </row>
    <row r="393" spans="1:11" ht="24.75" customHeight="1">
      <c r="A393" s="57" t="s">
        <v>172</v>
      </c>
      <c r="B393" s="375">
        <v>6.1</v>
      </c>
      <c r="C393" s="51">
        <v>13</v>
      </c>
      <c r="D393" s="375">
        <v>6.1869589130390503</v>
      </c>
      <c r="E393" s="51">
        <v>13</v>
      </c>
      <c r="F393" s="375">
        <v>6.3086105726056694</v>
      </c>
      <c r="G393" s="51">
        <v>13</v>
      </c>
      <c r="H393" s="375">
        <v>6.4699473680425656</v>
      </c>
      <c r="I393" s="51">
        <v>13</v>
      </c>
      <c r="J393" s="375">
        <v>6.6668065702137289</v>
      </c>
      <c r="K393" s="51">
        <v>11</v>
      </c>
    </row>
    <row r="394" spans="1:11" ht="24.75" customHeight="1">
      <c r="A394" s="57" t="s">
        <v>173</v>
      </c>
      <c r="B394" s="375">
        <v>6</v>
      </c>
      <c r="C394" s="51">
        <v>15</v>
      </c>
      <c r="D394" s="375">
        <v>6.0279120489308955</v>
      </c>
      <c r="E394" s="51">
        <v>15</v>
      </c>
      <c r="F394" s="375">
        <v>6.0692318761155688</v>
      </c>
      <c r="G394" s="51">
        <v>15</v>
      </c>
      <c r="H394" s="375">
        <v>6.1441814606108158</v>
      </c>
      <c r="I394" s="51">
        <v>15</v>
      </c>
      <c r="J394" s="375">
        <v>6.2523855640259196</v>
      </c>
      <c r="K394" s="51">
        <v>16</v>
      </c>
    </row>
    <row r="395" spans="1:11" ht="24.75" customHeight="1">
      <c r="A395" s="57" t="s">
        <v>174</v>
      </c>
      <c r="B395" s="375">
        <v>4.9000000000000004</v>
      </c>
      <c r="C395" s="51">
        <v>26</v>
      </c>
      <c r="D395" s="375">
        <v>4.9386090575112283</v>
      </c>
      <c r="E395" s="51">
        <v>26</v>
      </c>
      <c r="F395" s="375">
        <v>4.9999554496908214</v>
      </c>
      <c r="G395" s="51">
        <v>26</v>
      </c>
      <c r="H395" s="375">
        <v>5.0972932173061567</v>
      </c>
      <c r="I395" s="51">
        <v>26</v>
      </c>
      <c r="J395" s="375">
        <v>5.2230120413840755</v>
      </c>
      <c r="K395" s="51">
        <v>26</v>
      </c>
    </row>
    <row r="396" spans="1:11" ht="24.75" customHeight="1">
      <c r="A396" s="57" t="s">
        <v>175</v>
      </c>
      <c r="B396" s="375">
        <v>6.1</v>
      </c>
      <c r="C396" s="51">
        <v>13</v>
      </c>
      <c r="D396" s="375">
        <v>6.1027847814246039</v>
      </c>
      <c r="E396" s="51">
        <v>14</v>
      </c>
      <c r="F396" s="375">
        <v>6.1946568212420274</v>
      </c>
      <c r="G396" s="51">
        <v>14</v>
      </c>
      <c r="H396" s="375">
        <v>6.319521430785878</v>
      </c>
      <c r="I396" s="51">
        <v>14</v>
      </c>
      <c r="J396" s="375">
        <v>6.4655597007574199</v>
      </c>
      <c r="K396" s="51">
        <v>14</v>
      </c>
    </row>
    <row r="397" spans="1:11" ht="24.75" customHeight="1">
      <c r="A397" s="57" t="s">
        <v>176</v>
      </c>
      <c r="B397" s="375">
        <v>5.0999999999999996</v>
      </c>
      <c r="C397" s="51">
        <v>24</v>
      </c>
      <c r="D397" s="375">
        <v>5.1053683847539517</v>
      </c>
      <c r="E397" s="51">
        <v>24</v>
      </c>
      <c r="F397" s="375">
        <v>5.1633123469551325</v>
      </c>
      <c r="G397" s="51">
        <v>24</v>
      </c>
      <c r="H397" s="375">
        <v>5.2560844203376273</v>
      </c>
      <c r="I397" s="51">
        <v>25</v>
      </c>
      <c r="J397" s="375">
        <v>5.3787257781213516</v>
      </c>
      <c r="K397" s="51">
        <v>25</v>
      </c>
    </row>
    <row r="398" spans="1:11" ht="24.75" customHeight="1">
      <c r="A398" s="57" t="s">
        <v>177</v>
      </c>
      <c r="B398" s="375">
        <v>6.5</v>
      </c>
      <c r="C398" s="51">
        <v>11</v>
      </c>
      <c r="D398" s="375">
        <v>6.6368045463374745</v>
      </c>
      <c r="E398" s="51">
        <v>11</v>
      </c>
      <c r="F398" s="375">
        <v>6.7704075571093094</v>
      </c>
      <c r="G398" s="51">
        <v>8</v>
      </c>
      <c r="H398" s="375">
        <v>6.9377812413585049</v>
      </c>
      <c r="I398" s="51">
        <v>8</v>
      </c>
      <c r="J398" s="375">
        <v>7.1392952086089494</v>
      </c>
      <c r="K398" s="51">
        <v>8</v>
      </c>
    </row>
    <row r="399" spans="1:11" ht="24.75" customHeight="1">
      <c r="A399" s="57" t="s">
        <v>178</v>
      </c>
      <c r="B399" s="375">
        <v>4.5999999999999996</v>
      </c>
      <c r="C399" s="51">
        <v>27</v>
      </c>
      <c r="D399" s="375">
        <v>4.5791046755097868</v>
      </c>
      <c r="E399" s="51">
        <v>27</v>
      </c>
      <c r="F399" s="375">
        <v>4.6055392934430071</v>
      </c>
      <c r="G399" s="51">
        <v>27</v>
      </c>
      <c r="H399" s="375">
        <v>4.6734414464818395</v>
      </c>
      <c r="I399" s="51">
        <v>28</v>
      </c>
      <c r="J399" s="375">
        <v>4.7782861421868406</v>
      </c>
      <c r="K399" s="51">
        <v>28</v>
      </c>
    </row>
    <row r="400" spans="1:11" ht="24.75" customHeight="1">
      <c r="A400" s="57" t="s">
        <v>179</v>
      </c>
      <c r="B400" s="375">
        <v>5</v>
      </c>
      <c r="C400" s="51">
        <v>25</v>
      </c>
      <c r="D400" s="375">
        <v>5.0298170113896559</v>
      </c>
      <c r="E400" s="51">
        <v>25</v>
      </c>
      <c r="F400" s="375">
        <v>5.1323857483073585</v>
      </c>
      <c r="G400" s="51">
        <v>25</v>
      </c>
      <c r="H400" s="375">
        <v>5.2624051451165021</v>
      </c>
      <c r="I400" s="51">
        <v>24</v>
      </c>
      <c r="J400" s="375">
        <v>5.4222179923193519</v>
      </c>
      <c r="K400" s="51">
        <v>24</v>
      </c>
    </row>
    <row r="401" spans="1:11" ht="24.75" customHeight="1">
      <c r="A401" s="57" t="s">
        <v>180</v>
      </c>
      <c r="B401" s="375">
        <v>8.9</v>
      </c>
      <c r="C401" s="51">
        <v>1</v>
      </c>
      <c r="D401" s="375">
        <v>9.0020294360637205</v>
      </c>
      <c r="E401" s="51">
        <v>1</v>
      </c>
      <c r="F401" s="375">
        <v>9.1785641961299369</v>
      </c>
      <c r="G401" s="51">
        <v>1</v>
      </c>
      <c r="H401" s="375">
        <v>9.398241844354132</v>
      </c>
      <c r="I401" s="51">
        <v>1</v>
      </c>
      <c r="J401" s="375">
        <v>9.6587526186903023</v>
      </c>
      <c r="K401" s="51">
        <v>1</v>
      </c>
    </row>
    <row r="402" spans="1:11" ht="24.75" customHeight="1">
      <c r="A402" s="57" t="s">
        <v>181</v>
      </c>
      <c r="B402" s="375">
        <v>5.9</v>
      </c>
      <c r="C402" s="51">
        <v>16</v>
      </c>
      <c r="D402" s="375">
        <v>5.8684050857894272</v>
      </c>
      <c r="E402" s="51">
        <v>16</v>
      </c>
      <c r="F402" s="375">
        <v>5.9278641015705391</v>
      </c>
      <c r="G402" s="51">
        <v>16</v>
      </c>
      <c r="H402" s="375">
        <v>6.0288520486003225</v>
      </c>
      <c r="I402" s="51">
        <v>17</v>
      </c>
      <c r="J402" s="375">
        <v>6.1731643399828258</v>
      </c>
      <c r="K402" s="51">
        <v>17</v>
      </c>
    </row>
    <row r="403" spans="1:11" ht="24.75" customHeight="1">
      <c r="A403" s="57" t="s">
        <v>182</v>
      </c>
      <c r="B403" s="375">
        <v>7.6</v>
      </c>
      <c r="C403" s="51">
        <v>2</v>
      </c>
      <c r="D403" s="375">
        <v>7.6879102968474111</v>
      </c>
      <c r="E403" s="51">
        <v>2</v>
      </c>
      <c r="F403" s="375">
        <v>7.8527513663247746</v>
      </c>
      <c r="G403" s="51">
        <v>2</v>
      </c>
      <c r="H403" s="375">
        <v>8.0497090282229102</v>
      </c>
      <c r="I403" s="51">
        <v>2</v>
      </c>
      <c r="J403" s="375">
        <v>8.2825734515372762</v>
      </c>
      <c r="K403" s="51">
        <v>2</v>
      </c>
    </row>
    <row r="404" spans="1:11" ht="24.75" customHeight="1">
      <c r="A404" s="57" t="s">
        <v>183</v>
      </c>
      <c r="B404" s="375">
        <v>7.6</v>
      </c>
      <c r="C404" s="51">
        <v>2</v>
      </c>
      <c r="D404" s="375">
        <v>7.5189422931066607</v>
      </c>
      <c r="E404" s="51">
        <v>3</v>
      </c>
      <c r="F404" s="375">
        <v>7.5366117876251844</v>
      </c>
      <c r="G404" s="51">
        <v>3</v>
      </c>
      <c r="H404" s="375">
        <v>7.6014846660387407</v>
      </c>
      <c r="I404" s="51">
        <v>3</v>
      </c>
      <c r="J404" s="375">
        <v>7.7084913210217376</v>
      </c>
      <c r="K404" s="51">
        <v>3</v>
      </c>
    </row>
    <row r="405" spans="1:11" ht="24.75" customHeight="1">
      <c r="A405" s="57" t="s">
        <v>184</v>
      </c>
      <c r="B405" s="375">
        <v>3.9</v>
      </c>
      <c r="C405" s="51">
        <v>30</v>
      </c>
      <c r="D405" s="375">
        <v>3.8733802327982811</v>
      </c>
      <c r="E405" s="51">
        <v>30</v>
      </c>
      <c r="F405" s="375">
        <v>3.8667693149089413</v>
      </c>
      <c r="G405" s="51">
        <v>30</v>
      </c>
      <c r="H405" s="375">
        <v>3.891612794674757</v>
      </c>
      <c r="I405" s="51">
        <v>30</v>
      </c>
      <c r="J405" s="375">
        <v>3.9499389813751589</v>
      </c>
      <c r="K405" s="51">
        <v>30</v>
      </c>
    </row>
    <row r="406" spans="1:11" ht="24.75" customHeight="1">
      <c r="A406" s="57" t="s">
        <v>185</v>
      </c>
      <c r="B406" s="375">
        <v>7.3</v>
      </c>
      <c r="C406" s="51">
        <v>4</v>
      </c>
      <c r="D406" s="375">
        <v>7.3049764866786395</v>
      </c>
      <c r="E406" s="51">
        <v>4</v>
      </c>
      <c r="F406" s="375">
        <v>7.3887497132578224</v>
      </c>
      <c r="G406" s="51">
        <v>4</v>
      </c>
      <c r="H406" s="375">
        <v>7.5151459016124935</v>
      </c>
      <c r="I406" s="51">
        <v>4</v>
      </c>
      <c r="J406" s="375">
        <v>7.6742206049707065</v>
      </c>
      <c r="K406" s="51">
        <v>4</v>
      </c>
    </row>
    <row r="407" spans="1:11" ht="24.75" customHeight="1">
      <c r="A407" s="57" t="s">
        <v>186</v>
      </c>
      <c r="B407" s="375">
        <v>5.9</v>
      </c>
      <c r="C407" s="51">
        <v>16</v>
      </c>
      <c r="D407" s="375">
        <v>5.8254152029819259</v>
      </c>
      <c r="E407" s="51">
        <v>17</v>
      </c>
      <c r="F407" s="375">
        <v>5.8364989918659811</v>
      </c>
      <c r="G407" s="51">
        <v>19</v>
      </c>
      <c r="H407" s="375">
        <v>5.8903648787694909</v>
      </c>
      <c r="I407" s="51">
        <v>19</v>
      </c>
      <c r="J407" s="375">
        <v>5.9769631304896649</v>
      </c>
      <c r="K407" s="51">
        <v>19</v>
      </c>
    </row>
    <row r="408" spans="1:11" ht="24.75" customHeight="1">
      <c r="A408" s="721" t="s">
        <v>188</v>
      </c>
      <c r="K408" s="14"/>
    </row>
  </sheetData>
  <mergeCells count="68">
    <mergeCell ref="J263:K263"/>
    <mergeCell ref="D189:E189"/>
    <mergeCell ref="F189:G189"/>
    <mergeCell ref="H189:I189"/>
    <mergeCell ref="J189:K189"/>
    <mergeCell ref="J226:K226"/>
    <mergeCell ref="H77:I77"/>
    <mergeCell ref="J77:K77"/>
    <mergeCell ref="A2:A3"/>
    <mergeCell ref="B2:C2"/>
    <mergeCell ref="D2:E2"/>
    <mergeCell ref="F2:G2"/>
    <mergeCell ref="H2:I2"/>
    <mergeCell ref="A77:A78"/>
    <mergeCell ref="B77:C77"/>
    <mergeCell ref="A189:A190"/>
    <mergeCell ref="B189:C189"/>
    <mergeCell ref="J2:K2"/>
    <mergeCell ref="A36:K36"/>
    <mergeCell ref="A37:K37"/>
    <mergeCell ref="A40:A41"/>
    <mergeCell ref="B40:C40"/>
    <mergeCell ref="D40:E40"/>
    <mergeCell ref="F40:G40"/>
    <mergeCell ref="H40:I40"/>
    <mergeCell ref="J40:K40"/>
    <mergeCell ref="D114:E114"/>
    <mergeCell ref="F114:G114"/>
    <mergeCell ref="H114:I114"/>
    <mergeCell ref="D77:E77"/>
    <mergeCell ref="F77:G77"/>
    <mergeCell ref="J114:K114"/>
    <mergeCell ref="A152:A153"/>
    <mergeCell ref="B152:C152"/>
    <mergeCell ref="D152:E152"/>
    <mergeCell ref="F152:G152"/>
    <mergeCell ref="H152:I152"/>
    <mergeCell ref="J152:K152"/>
    <mergeCell ref="A114:A115"/>
    <mergeCell ref="B114:C114"/>
    <mergeCell ref="A226:A227"/>
    <mergeCell ref="B226:C226"/>
    <mergeCell ref="D226:E226"/>
    <mergeCell ref="F226:G226"/>
    <mergeCell ref="H226:I226"/>
    <mergeCell ref="A263:A264"/>
    <mergeCell ref="B263:C263"/>
    <mergeCell ref="D263:E263"/>
    <mergeCell ref="F263:G263"/>
    <mergeCell ref="H263:I263"/>
    <mergeCell ref="J300:K300"/>
    <mergeCell ref="A337:A338"/>
    <mergeCell ref="B337:C337"/>
    <mergeCell ref="D337:E337"/>
    <mergeCell ref="F337:G337"/>
    <mergeCell ref="H337:I337"/>
    <mergeCell ref="J337:K337"/>
    <mergeCell ref="A300:A301"/>
    <mergeCell ref="B300:C300"/>
    <mergeCell ref="D300:E300"/>
    <mergeCell ref="F300:G300"/>
    <mergeCell ref="H300:I300"/>
    <mergeCell ref="J374:K374"/>
    <mergeCell ref="A374:A375"/>
    <mergeCell ref="B374:C374"/>
    <mergeCell ref="D374:E374"/>
    <mergeCell ref="F374:G374"/>
    <mergeCell ref="H374:I374"/>
  </mergeCells>
  <hyperlinks>
    <hyperlink ref="A39" location="فهرست!A25" display="2- توزیع جمعیت استان به کل کشور"/>
    <hyperlink ref="A76" location="فهرست!A26" display=" 3- توزیع نسبی جمعيت شهری به تفکیک استان  "/>
    <hyperlink ref="A151" location="فهرست!A28" display=" 5- میزان شهر نشینی استان ها"/>
    <hyperlink ref="A188" location="فهرست!A29" display="6- ميزان عمومي ازدواج  (1)"/>
    <hyperlink ref="A225" location="فهرست!A30" display="7ميزان عمومي طلاق (1)"/>
    <hyperlink ref="A113" location="فهرست!A27" display="4- توزیع نسبی جمعيت نقاط روستايي وغیر ساکن"/>
    <hyperlink ref="A1" location="فهرست!A24" display=" 1- برآورد جمعیت"/>
    <hyperlink ref="A262" location="فهرست!A31" display="8- نسبت جمعیت کمتر از 15 سال "/>
    <hyperlink ref="A299" location="فهرست!A32" display="9- نسبت جمعیت  24-15 سال"/>
    <hyperlink ref="A336" location="فهرست!A33" display="10- نسبت جمعیت  64-15 سال"/>
    <hyperlink ref="A373" location="فهرست!A34" display="11- نسبت جمعیت  65 سال و بیشتر"/>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89"/>
  <sheetViews>
    <sheetView rightToLeft="1" workbookViewId="0">
      <selection activeCell="C566" sqref="C566"/>
    </sheetView>
  </sheetViews>
  <sheetFormatPr defaultColWidth="9" defaultRowHeight="24.75" customHeight="1"/>
  <cols>
    <col min="1" max="1" width="25.28515625" style="56" customWidth="1"/>
    <col min="2" max="11" width="11" style="56" customWidth="1"/>
    <col min="12" max="16384" width="9" style="14"/>
  </cols>
  <sheetData>
    <row r="2" spans="1:11" ht="24.75" customHeight="1">
      <c r="A2" s="508" t="s">
        <v>366</v>
      </c>
      <c r="C2" s="397"/>
      <c r="E2" s="397"/>
      <c r="G2" s="398"/>
      <c r="J2" s="286"/>
      <c r="K2" s="292" t="s">
        <v>189</v>
      </c>
    </row>
    <row r="3" spans="1:11" s="26" customFormat="1" ht="24.75" customHeight="1">
      <c r="A3" s="525" t="s">
        <v>1</v>
      </c>
      <c r="B3" s="546">
        <v>1395</v>
      </c>
      <c r="C3" s="547"/>
      <c r="D3" s="546">
        <v>1396</v>
      </c>
      <c r="E3" s="547"/>
      <c r="F3" s="546">
        <v>1397</v>
      </c>
      <c r="G3" s="547"/>
      <c r="H3" s="546">
        <v>1398</v>
      </c>
      <c r="I3" s="547"/>
      <c r="J3" s="546">
        <v>1399</v>
      </c>
      <c r="K3" s="547"/>
    </row>
    <row r="4" spans="1:11" s="26" customFormat="1" ht="24.75" customHeight="1">
      <c r="A4" s="527"/>
      <c r="B4" s="494" t="s">
        <v>215</v>
      </c>
      <c r="C4" s="494" t="s">
        <v>198</v>
      </c>
      <c r="D4" s="494" t="s">
        <v>215</v>
      </c>
      <c r="E4" s="494" t="s">
        <v>198</v>
      </c>
      <c r="F4" s="494" t="s">
        <v>215</v>
      </c>
      <c r="G4" s="494" t="s">
        <v>198</v>
      </c>
      <c r="H4" s="494" t="s">
        <v>215</v>
      </c>
      <c r="I4" s="495" t="s">
        <v>198</v>
      </c>
      <c r="J4" s="495" t="s">
        <v>215</v>
      </c>
      <c r="K4" s="495" t="s">
        <v>198</v>
      </c>
    </row>
    <row r="5" spans="1:11" ht="24.75" customHeight="1">
      <c r="A5" s="334" t="s">
        <v>55</v>
      </c>
      <c r="B5" s="327">
        <v>39.4</v>
      </c>
      <c r="C5" s="45" t="s">
        <v>352</v>
      </c>
      <c r="D5" s="327">
        <v>40.299999999999997</v>
      </c>
      <c r="E5" s="45" t="s">
        <v>352</v>
      </c>
      <c r="F5" s="327">
        <v>40.5</v>
      </c>
      <c r="G5" s="45" t="s">
        <v>352</v>
      </c>
      <c r="H5" s="399" t="s">
        <v>107</v>
      </c>
      <c r="I5" s="45" t="s">
        <v>352</v>
      </c>
      <c r="J5" s="399" t="s">
        <v>107</v>
      </c>
      <c r="K5" s="45" t="s">
        <v>352</v>
      </c>
    </row>
    <row r="6" spans="1:11" ht="24.75" customHeight="1">
      <c r="A6" s="156" t="s">
        <v>56</v>
      </c>
      <c r="B6" s="51">
        <v>41</v>
      </c>
      <c r="C6" s="32">
        <f t="shared" ref="C6:C36" si="0">RANK(B6,$B$6:$B$36)</f>
        <v>5</v>
      </c>
      <c r="D6" s="51">
        <v>42.1</v>
      </c>
      <c r="E6" s="32">
        <f t="shared" ref="E6:E36" si="1">RANK(D6,$D$6:$D$36)</f>
        <v>8</v>
      </c>
      <c r="F6" s="51">
        <v>40.4</v>
      </c>
      <c r="G6" s="32">
        <f t="shared" ref="G6:G36" si="2">RANK(F6,$F$6:$F$36)</f>
        <v>15</v>
      </c>
      <c r="H6" s="219" t="s">
        <v>107</v>
      </c>
      <c r="I6" s="375" t="s">
        <v>352</v>
      </c>
      <c r="J6" s="219" t="s">
        <v>107</v>
      </c>
      <c r="K6" s="375" t="s">
        <v>352</v>
      </c>
    </row>
    <row r="7" spans="1:11" ht="24.75" customHeight="1">
      <c r="A7" s="156" t="s">
        <v>57</v>
      </c>
      <c r="B7" s="51">
        <v>40.5</v>
      </c>
      <c r="C7" s="32">
        <f t="shared" si="0"/>
        <v>10</v>
      </c>
      <c r="D7" s="51">
        <v>42.7</v>
      </c>
      <c r="E7" s="32">
        <f t="shared" si="1"/>
        <v>4</v>
      </c>
      <c r="F7" s="51">
        <v>42.3</v>
      </c>
      <c r="G7" s="32">
        <f t="shared" si="2"/>
        <v>9</v>
      </c>
      <c r="H7" s="219" t="s">
        <v>107</v>
      </c>
      <c r="I7" s="375" t="s">
        <v>352</v>
      </c>
      <c r="J7" s="219" t="s">
        <v>107</v>
      </c>
      <c r="K7" s="375" t="s">
        <v>352</v>
      </c>
    </row>
    <row r="8" spans="1:11" ht="24.75" customHeight="1">
      <c r="A8" s="156" t="s">
        <v>58</v>
      </c>
      <c r="B8" s="51">
        <v>43.8</v>
      </c>
      <c r="C8" s="32">
        <f t="shared" si="0"/>
        <v>1</v>
      </c>
      <c r="D8" s="51">
        <v>44.5</v>
      </c>
      <c r="E8" s="32">
        <f t="shared" si="1"/>
        <v>2</v>
      </c>
      <c r="F8" s="51">
        <v>44.3</v>
      </c>
      <c r="G8" s="32">
        <f t="shared" si="2"/>
        <v>2</v>
      </c>
      <c r="H8" s="219" t="s">
        <v>107</v>
      </c>
      <c r="I8" s="375" t="s">
        <v>352</v>
      </c>
      <c r="J8" s="219" t="s">
        <v>107</v>
      </c>
      <c r="K8" s="375" t="s">
        <v>352</v>
      </c>
    </row>
    <row r="9" spans="1:11" ht="24.75" customHeight="1">
      <c r="A9" s="156" t="s">
        <v>59</v>
      </c>
      <c r="B9" s="51">
        <v>40.4</v>
      </c>
      <c r="C9" s="32">
        <f t="shared" si="0"/>
        <v>11</v>
      </c>
      <c r="D9" s="51">
        <v>41.4</v>
      </c>
      <c r="E9" s="32">
        <f t="shared" si="1"/>
        <v>11</v>
      </c>
      <c r="F9" s="51">
        <v>43.4</v>
      </c>
      <c r="G9" s="32">
        <f t="shared" si="2"/>
        <v>4</v>
      </c>
      <c r="H9" s="219" t="s">
        <v>107</v>
      </c>
      <c r="I9" s="375" t="s">
        <v>352</v>
      </c>
      <c r="J9" s="219" t="s">
        <v>107</v>
      </c>
      <c r="K9" s="375" t="s">
        <v>352</v>
      </c>
    </row>
    <row r="10" spans="1:11" ht="24.75" customHeight="1">
      <c r="A10" s="156" t="s">
        <v>10</v>
      </c>
      <c r="B10" s="51">
        <v>37.799999999999997</v>
      </c>
      <c r="C10" s="32">
        <f t="shared" si="0"/>
        <v>24</v>
      </c>
      <c r="D10" s="51">
        <v>37.700000000000003</v>
      </c>
      <c r="E10" s="32">
        <f t="shared" si="1"/>
        <v>24</v>
      </c>
      <c r="F10" s="51">
        <v>38.799999999999997</v>
      </c>
      <c r="G10" s="32">
        <f t="shared" si="2"/>
        <v>22</v>
      </c>
      <c r="H10" s="219" t="s">
        <v>107</v>
      </c>
      <c r="I10" s="375" t="s">
        <v>352</v>
      </c>
      <c r="J10" s="219" t="s">
        <v>107</v>
      </c>
      <c r="K10" s="375" t="s">
        <v>352</v>
      </c>
    </row>
    <row r="11" spans="1:11" ht="24.75" customHeight="1">
      <c r="A11" s="156" t="s">
        <v>60</v>
      </c>
      <c r="B11" s="51">
        <v>36.1</v>
      </c>
      <c r="C11" s="32">
        <f t="shared" si="0"/>
        <v>27</v>
      </c>
      <c r="D11" s="51">
        <v>35.1</v>
      </c>
      <c r="E11" s="32">
        <f t="shared" si="1"/>
        <v>30</v>
      </c>
      <c r="F11" s="51">
        <v>36.1</v>
      </c>
      <c r="G11" s="32">
        <f t="shared" si="2"/>
        <v>28</v>
      </c>
      <c r="H11" s="219" t="s">
        <v>107</v>
      </c>
      <c r="I11" s="375" t="s">
        <v>352</v>
      </c>
      <c r="J11" s="219" t="s">
        <v>107</v>
      </c>
      <c r="K11" s="375" t="s">
        <v>352</v>
      </c>
    </row>
    <row r="12" spans="1:11" ht="24.75" customHeight="1">
      <c r="A12" s="156" t="s">
        <v>12</v>
      </c>
      <c r="B12" s="51">
        <v>37</v>
      </c>
      <c r="C12" s="32">
        <f t="shared" si="0"/>
        <v>26</v>
      </c>
      <c r="D12" s="51">
        <v>37.700000000000003</v>
      </c>
      <c r="E12" s="32">
        <f t="shared" si="1"/>
        <v>24</v>
      </c>
      <c r="F12" s="51">
        <v>38.299999999999997</v>
      </c>
      <c r="G12" s="32">
        <f t="shared" si="2"/>
        <v>23</v>
      </c>
      <c r="H12" s="219" t="s">
        <v>107</v>
      </c>
      <c r="I12" s="375" t="s">
        <v>352</v>
      </c>
      <c r="J12" s="219" t="s">
        <v>107</v>
      </c>
      <c r="K12" s="375" t="s">
        <v>352</v>
      </c>
    </row>
    <row r="13" spans="1:11" ht="24.75" customHeight="1">
      <c r="A13" s="156" t="s">
        <v>61</v>
      </c>
      <c r="B13" s="51">
        <v>40.200000000000003</v>
      </c>
      <c r="C13" s="32">
        <f t="shared" si="0"/>
        <v>12</v>
      </c>
      <c r="D13" s="51">
        <v>40.4</v>
      </c>
      <c r="E13" s="32">
        <f t="shared" si="1"/>
        <v>16</v>
      </c>
      <c r="F13" s="51">
        <v>39.799999999999997</v>
      </c>
      <c r="G13" s="32">
        <f t="shared" si="2"/>
        <v>18</v>
      </c>
      <c r="H13" s="219" t="s">
        <v>107</v>
      </c>
      <c r="I13" s="375" t="s">
        <v>352</v>
      </c>
      <c r="J13" s="219" t="s">
        <v>107</v>
      </c>
      <c r="K13" s="375" t="s">
        <v>352</v>
      </c>
    </row>
    <row r="14" spans="1:11" ht="24.75" customHeight="1">
      <c r="A14" s="156" t="s">
        <v>62</v>
      </c>
      <c r="B14" s="51">
        <v>39.4</v>
      </c>
      <c r="C14" s="32">
        <f t="shared" si="0"/>
        <v>13</v>
      </c>
      <c r="D14" s="51">
        <v>39.700000000000003</v>
      </c>
      <c r="E14" s="32">
        <f t="shared" si="1"/>
        <v>17</v>
      </c>
      <c r="F14" s="51">
        <v>40.799999999999997</v>
      </c>
      <c r="G14" s="32">
        <f t="shared" si="2"/>
        <v>14</v>
      </c>
      <c r="H14" s="219" t="s">
        <v>107</v>
      </c>
      <c r="I14" s="375" t="s">
        <v>352</v>
      </c>
      <c r="J14" s="219" t="s">
        <v>107</v>
      </c>
      <c r="K14" s="375" t="s">
        <v>352</v>
      </c>
    </row>
    <row r="15" spans="1:11" ht="24.75" customHeight="1">
      <c r="A15" s="156" t="s">
        <v>63</v>
      </c>
      <c r="B15" s="51">
        <v>38</v>
      </c>
      <c r="C15" s="32">
        <f t="shared" si="0"/>
        <v>23</v>
      </c>
      <c r="D15" s="51">
        <v>40.700000000000003</v>
      </c>
      <c r="E15" s="32">
        <f t="shared" si="1"/>
        <v>14</v>
      </c>
      <c r="F15" s="51">
        <v>40.1</v>
      </c>
      <c r="G15" s="32">
        <f t="shared" si="2"/>
        <v>17</v>
      </c>
      <c r="H15" s="219" t="s">
        <v>107</v>
      </c>
      <c r="I15" s="375" t="s">
        <v>352</v>
      </c>
      <c r="J15" s="219" t="s">
        <v>107</v>
      </c>
      <c r="K15" s="375" t="s">
        <v>352</v>
      </c>
    </row>
    <row r="16" spans="1:11" ht="24.75" customHeight="1">
      <c r="A16" s="156" t="s">
        <v>64</v>
      </c>
      <c r="B16" s="51">
        <v>42.1</v>
      </c>
      <c r="C16" s="32">
        <f t="shared" si="0"/>
        <v>3</v>
      </c>
      <c r="D16" s="51">
        <v>44.1</v>
      </c>
      <c r="E16" s="32">
        <f t="shared" si="1"/>
        <v>3</v>
      </c>
      <c r="F16" s="51">
        <v>43.1</v>
      </c>
      <c r="G16" s="32">
        <f t="shared" si="2"/>
        <v>6</v>
      </c>
      <c r="H16" s="219" t="s">
        <v>107</v>
      </c>
      <c r="I16" s="375" t="s">
        <v>352</v>
      </c>
      <c r="J16" s="219" t="s">
        <v>107</v>
      </c>
      <c r="K16" s="375" t="s">
        <v>352</v>
      </c>
    </row>
    <row r="17" spans="1:11" ht="24.75" customHeight="1">
      <c r="A17" s="156" t="s">
        <v>65</v>
      </c>
      <c r="B17" s="51">
        <v>42.4</v>
      </c>
      <c r="C17" s="32">
        <f t="shared" si="0"/>
        <v>2</v>
      </c>
      <c r="D17" s="51">
        <v>45.3</v>
      </c>
      <c r="E17" s="32">
        <f t="shared" si="1"/>
        <v>1</v>
      </c>
      <c r="F17" s="51">
        <v>44.9</v>
      </c>
      <c r="G17" s="32">
        <f t="shared" si="2"/>
        <v>1</v>
      </c>
      <c r="H17" s="219" t="s">
        <v>107</v>
      </c>
      <c r="I17" s="375" t="s">
        <v>352</v>
      </c>
      <c r="J17" s="219" t="s">
        <v>107</v>
      </c>
      <c r="K17" s="375" t="s">
        <v>352</v>
      </c>
    </row>
    <row r="18" spans="1:11" ht="24.75" customHeight="1">
      <c r="A18" s="156" t="s">
        <v>66</v>
      </c>
      <c r="B18" s="51">
        <v>38.5</v>
      </c>
      <c r="C18" s="32">
        <f t="shared" si="0"/>
        <v>21</v>
      </c>
      <c r="D18" s="51">
        <v>39.299999999999997</v>
      </c>
      <c r="E18" s="32">
        <f t="shared" si="1"/>
        <v>19</v>
      </c>
      <c r="F18" s="51">
        <v>39.6</v>
      </c>
      <c r="G18" s="32">
        <f t="shared" si="2"/>
        <v>20</v>
      </c>
      <c r="H18" s="219" t="s">
        <v>107</v>
      </c>
      <c r="I18" s="375" t="s">
        <v>352</v>
      </c>
      <c r="J18" s="219" t="s">
        <v>107</v>
      </c>
      <c r="K18" s="375" t="s">
        <v>352</v>
      </c>
    </row>
    <row r="19" spans="1:11" ht="24.75" customHeight="1">
      <c r="A19" s="156" t="s">
        <v>19</v>
      </c>
      <c r="B19" s="51">
        <v>40.799999999999997</v>
      </c>
      <c r="C19" s="32">
        <f t="shared" si="0"/>
        <v>7</v>
      </c>
      <c r="D19" s="51">
        <v>41.5</v>
      </c>
      <c r="E19" s="32">
        <f t="shared" si="1"/>
        <v>9</v>
      </c>
      <c r="F19" s="51">
        <v>42.6</v>
      </c>
      <c r="G19" s="32">
        <f t="shared" si="2"/>
        <v>8</v>
      </c>
      <c r="H19" s="219" t="s">
        <v>107</v>
      </c>
      <c r="I19" s="375" t="s">
        <v>352</v>
      </c>
      <c r="J19" s="219" t="s">
        <v>107</v>
      </c>
      <c r="K19" s="375" t="s">
        <v>352</v>
      </c>
    </row>
    <row r="20" spans="1:11" ht="24.75" customHeight="1">
      <c r="A20" s="156" t="s">
        <v>67</v>
      </c>
      <c r="B20" s="51">
        <v>38.9</v>
      </c>
      <c r="C20" s="32">
        <f t="shared" si="0"/>
        <v>16</v>
      </c>
      <c r="D20" s="51">
        <v>39.4</v>
      </c>
      <c r="E20" s="32">
        <f t="shared" si="1"/>
        <v>18</v>
      </c>
      <c r="F20" s="51">
        <v>37.6</v>
      </c>
      <c r="G20" s="32">
        <f t="shared" si="2"/>
        <v>25</v>
      </c>
      <c r="H20" s="219" t="s">
        <v>107</v>
      </c>
      <c r="I20" s="375" t="s">
        <v>352</v>
      </c>
      <c r="J20" s="219" t="s">
        <v>107</v>
      </c>
      <c r="K20" s="375" t="s">
        <v>352</v>
      </c>
    </row>
    <row r="21" spans="1:11" ht="24.75" customHeight="1">
      <c r="A21" s="156" t="s">
        <v>21</v>
      </c>
      <c r="B21" s="51">
        <v>31.1</v>
      </c>
      <c r="C21" s="32">
        <f t="shared" si="0"/>
        <v>31</v>
      </c>
      <c r="D21" s="51">
        <v>30.7</v>
      </c>
      <c r="E21" s="32">
        <f t="shared" si="1"/>
        <v>31</v>
      </c>
      <c r="F21" s="51">
        <v>33.9</v>
      </c>
      <c r="G21" s="32">
        <f t="shared" si="2"/>
        <v>31</v>
      </c>
      <c r="H21" s="219" t="s">
        <v>107</v>
      </c>
      <c r="I21" s="375" t="s">
        <v>352</v>
      </c>
      <c r="J21" s="219" t="s">
        <v>107</v>
      </c>
      <c r="K21" s="375" t="s">
        <v>352</v>
      </c>
    </row>
    <row r="22" spans="1:11" ht="24.75" customHeight="1">
      <c r="A22" s="156" t="s">
        <v>68</v>
      </c>
      <c r="B22" s="51">
        <v>39.4</v>
      </c>
      <c r="C22" s="32">
        <f t="shared" si="0"/>
        <v>13</v>
      </c>
      <c r="D22" s="51">
        <v>40.5</v>
      </c>
      <c r="E22" s="32">
        <f t="shared" si="1"/>
        <v>15</v>
      </c>
      <c r="F22" s="51">
        <v>40.200000000000003</v>
      </c>
      <c r="G22" s="32">
        <f t="shared" si="2"/>
        <v>16</v>
      </c>
      <c r="H22" s="219" t="s">
        <v>107</v>
      </c>
      <c r="I22" s="375" t="s">
        <v>352</v>
      </c>
      <c r="J22" s="219" t="s">
        <v>107</v>
      </c>
      <c r="K22" s="375" t="s">
        <v>352</v>
      </c>
    </row>
    <row r="23" spans="1:11" ht="24.75" customHeight="1">
      <c r="A23" s="156" t="s">
        <v>69</v>
      </c>
      <c r="B23" s="51">
        <v>39.299999999999997</v>
      </c>
      <c r="C23" s="32">
        <f t="shared" si="0"/>
        <v>15</v>
      </c>
      <c r="D23" s="51">
        <v>39.200000000000003</v>
      </c>
      <c r="E23" s="32">
        <f t="shared" si="1"/>
        <v>20</v>
      </c>
      <c r="F23" s="51">
        <v>41.8</v>
      </c>
      <c r="G23" s="32">
        <f t="shared" si="2"/>
        <v>12</v>
      </c>
      <c r="H23" s="219" t="s">
        <v>107</v>
      </c>
      <c r="I23" s="375" t="s">
        <v>352</v>
      </c>
      <c r="J23" s="219" t="s">
        <v>107</v>
      </c>
      <c r="K23" s="375" t="s">
        <v>352</v>
      </c>
    </row>
    <row r="24" spans="1:11" ht="24.75" customHeight="1">
      <c r="A24" s="156" t="s">
        <v>70</v>
      </c>
      <c r="B24" s="51">
        <v>35.799999999999997</v>
      </c>
      <c r="C24" s="32">
        <f t="shared" si="0"/>
        <v>28</v>
      </c>
      <c r="D24" s="51">
        <v>36</v>
      </c>
      <c r="E24" s="32">
        <f t="shared" si="1"/>
        <v>27</v>
      </c>
      <c r="F24" s="51">
        <v>35.200000000000003</v>
      </c>
      <c r="G24" s="32">
        <f t="shared" si="2"/>
        <v>29</v>
      </c>
      <c r="H24" s="219" t="s">
        <v>107</v>
      </c>
      <c r="I24" s="375" t="s">
        <v>352</v>
      </c>
      <c r="J24" s="219" t="s">
        <v>107</v>
      </c>
      <c r="K24" s="375" t="s">
        <v>352</v>
      </c>
    </row>
    <row r="25" spans="1:11" ht="24.75" customHeight="1">
      <c r="A25" s="156" t="s">
        <v>71</v>
      </c>
      <c r="B25" s="51">
        <v>41.9</v>
      </c>
      <c r="C25" s="32">
        <f t="shared" si="0"/>
        <v>4</v>
      </c>
      <c r="D25" s="51">
        <v>42.6</v>
      </c>
      <c r="E25" s="32">
        <f t="shared" si="1"/>
        <v>6</v>
      </c>
      <c r="F25" s="51">
        <v>43</v>
      </c>
      <c r="G25" s="32">
        <f t="shared" si="2"/>
        <v>7</v>
      </c>
      <c r="H25" s="219" t="s">
        <v>107</v>
      </c>
      <c r="I25" s="375" t="s">
        <v>352</v>
      </c>
      <c r="J25" s="219" t="s">
        <v>107</v>
      </c>
      <c r="K25" s="375" t="s">
        <v>352</v>
      </c>
    </row>
    <row r="26" spans="1:11" ht="24.75" customHeight="1">
      <c r="A26" s="156" t="s">
        <v>80</v>
      </c>
      <c r="B26" s="51">
        <v>37.6</v>
      </c>
      <c r="C26" s="32">
        <f t="shared" si="0"/>
        <v>25</v>
      </c>
      <c r="D26" s="51">
        <v>39.200000000000003</v>
      </c>
      <c r="E26" s="32">
        <f t="shared" si="1"/>
        <v>20</v>
      </c>
      <c r="F26" s="51">
        <v>39.299999999999997</v>
      </c>
      <c r="G26" s="32">
        <f t="shared" si="2"/>
        <v>21</v>
      </c>
      <c r="H26" s="219" t="s">
        <v>107</v>
      </c>
      <c r="I26" s="375" t="s">
        <v>352</v>
      </c>
      <c r="J26" s="219" t="s">
        <v>107</v>
      </c>
      <c r="K26" s="375" t="s">
        <v>352</v>
      </c>
    </row>
    <row r="27" spans="1:11" ht="24.75" customHeight="1">
      <c r="A27" s="156" t="s">
        <v>72</v>
      </c>
      <c r="B27" s="51">
        <v>38.9</v>
      </c>
      <c r="C27" s="32">
        <f t="shared" si="0"/>
        <v>16</v>
      </c>
      <c r="D27" s="51">
        <v>41.5</v>
      </c>
      <c r="E27" s="32">
        <f t="shared" si="1"/>
        <v>9</v>
      </c>
      <c r="F27" s="51">
        <v>43.2</v>
      </c>
      <c r="G27" s="32">
        <f t="shared" si="2"/>
        <v>5</v>
      </c>
      <c r="H27" s="219" t="s">
        <v>107</v>
      </c>
      <c r="I27" s="375" t="s">
        <v>352</v>
      </c>
      <c r="J27" s="219" t="s">
        <v>107</v>
      </c>
      <c r="K27" s="375" t="s">
        <v>352</v>
      </c>
    </row>
    <row r="28" spans="1:11" ht="24.75" customHeight="1">
      <c r="A28" s="156" t="s">
        <v>73</v>
      </c>
      <c r="B28" s="51">
        <v>38.6</v>
      </c>
      <c r="C28" s="32">
        <f t="shared" si="0"/>
        <v>19</v>
      </c>
      <c r="D28" s="51">
        <v>37.1</v>
      </c>
      <c r="E28" s="32">
        <f t="shared" si="1"/>
        <v>26</v>
      </c>
      <c r="F28" s="51">
        <v>36.6</v>
      </c>
      <c r="G28" s="32">
        <f t="shared" si="2"/>
        <v>27</v>
      </c>
      <c r="H28" s="219" t="s">
        <v>107</v>
      </c>
      <c r="I28" s="375" t="s">
        <v>352</v>
      </c>
      <c r="J28" s="219" t="s">
        <v>107</v>
      </c>
      <c r="K28" s="375" t="s">
        <v>352</v>
      </c>
    </row>
    <row r="29" spans="1:11" ht="24.75" customHeight="1">
      <c r="A29" s="156" t="s">
        <v>74</v>
      </c>
      <c r="B29" s="51">
        <v>38.200000000000003</v>
      </c>
      <c r="C29" s="32">
        <f t="shared" si="0"/>
        <v>22</v>
      </c>
      <c r="D29" s="51">
        <v>38.200000000000003</v>
      </c>
      <c r="E29" s="32">
        <f t="shared" si="1"/>
        <v>23</v>
      </c>
      <c r="F29" s="51">
        <v>38.299999999999997</v>
      </c>
      <c r="G29" s="32">
        <f t="shared" si="2"/>
        <v>23</v>
      </c>
      <c r="H29" s="219" t="s">
        <v>107</v>
      </c>
      <c r="I29" s="375" t="s">
        <v>352</v>
      </c>
      <c r="J29" s="219" t="s">
        <v>107</v>
      </c>
      <c r="K29" s="375" t="s">
        <v>352</v>
      </c>
    </row>
    <row r="30" spans="1:11" ht="24.75" customHeight="1">
      <c r="A30" s="156" t="s">
        <v>75</v>
      </c>
      <c r="B30" s="51">
        <v>40.799999999999997</v>
      </c>
      <c r="C30" s="32">
        <f t="shared" si="0"/>
        <v>7</v>
      </c>
      <c r="D30" s="51">
        <v>42.7</v>
      </c>
      <c r="E30" s="32">
        <f t="shared" si="1"/>
        <v>4</v>
      </c>
      <c r="F30" s="51">
        <v>44</v>
      </c>
      <c r="G30" s="32">
        <f t="shared" si="2"/>
        <v>3</v>
      </c>
      <c r="H30" s="219" t="s">
        <v>107</v>
      </c>
      <c r="I30" s="375" t="s">
        <v>352</v>
      </c>
      <c r="J30" s="219" t="s">
        <v>107</v>
      </c>
      <c r="K30" s="375" t="s">
        <v>352</v>
      </c>
    </row>
    <row r="31" spans="1:11" ht="24.75" customHeight="1">
      <c r="A31" s="156" t="s">
        <v>76</v>
      </c>
      <c r="B31" s="51">
        <v>35</v>
      </c>
      <c r="C31" s="32">
        <f t="shared" si="0"/>
        <v>30</v>
      </c>
      <c r="D31" s="51">
        <v>35.5</v>
      </c>
      <c r="E31" s="32">
        <f t="shared" si="1"/>
        <v>29</v>
      </c>
      <c r="F31" s="51">
        <v>36.799999999999997</v>
      </c>
      <c r="G31" s="32">
        <f t="shared" si="2"/>
        <v>26</v>
      </c>
      <c r="H31" s="219" t="s">
        <v>107</v>
      </c>
      <c r="I31" s="375" t="s">
        <v>352</v>
      </c>
      <c r="J31" s="219" t="s">
        <v>107</v>
      </c>
      <c r="K31" s="375" t="s">
        <v>352</v>
      </c>
    </row>
    <row r="32" spans="1:11" ht="24.75" customHeight="1">
      <c r="A32" s="156" t="s">
        <v>182</v>
      </c>
      <c r="B32" s="51">
        <v>41</v>
      </c>
      <c r="C32" s="32">
        <f t="shared" si="0"/>
        <v>5</v>
      </c>
      <c r="D32" s="51">
        <v>41.4</v>
      </c>
      <c r="E32" s="32">
        <f t="shared" si="1"/>
        <v>11</v>
      </c>
      <c r="F32" s="51">
        <v>41.4</v>
      </c>
      <c r="G32" s="32">
        <f t="shared" si="2"/>
        <v>13</v>
      </c>
      <c r="H32" s="219" t="s">
        <v>107</v>
      </c>
      <c r="I32" s="375" t="s">
        <v>352</v>
      </c>
      <c r="J32" s="219" t="s">
        <v>107</v>
      </c>
      <c r="K32" s="375" t="s">
        <v>352</v>
      </c>
    </row>
    <row r="33" spans="1:11" ht="24.75" customHeight="1">
      <c r="A33" s="156" t="s">
        <v>77</v>
      </c>
      <c r="B33" s="51">
        <v>35.6</v>
      </c>
      <c r="C33" s="32">
        <f t="shared" si="0"/>
        <v>29</v>
      </c>
      <c r="D33" s="51">
        <v>35.6</v>
      </c>
      <c r="E33" s="32">
        <f t="shared" si="1"/>
        <v>28</v>
      </c>
      <c r="F33" s="51">
        <v>34.799999999999997</v>
      </c>
      <c r="G33" s="32">
        <f t="shared" si="2"/>
        <v>30</v>
      </c>
      <c r="H33" s="219" t="s">
        <v>107</v>
      </c>
      <c r="I33" s="375" t="s">
        <v>352</v>
      </c>
      <c r="J33" s="219" t="s">
        <v>107</v>
      </c>
      <c r="K33" s="375" t="s">
        <v>352</v>
      </c>
    </row>
    <row r="34" spans="1:11" ht="24.75" customHeight="1">
      <c r="A34" s="156" t="s">
        <v>81</v>
      </c>
      <c r="B34" s="51">
        <v>38.799999999999997</v>
      </c>
      <c r="C34" s="32">
        <f t="shared" si="0"/>
        <v>18</v>
      </c>
      <c r="D34" s="51">
        <v>39</v>
      </c>
      <c r="E34" s="32">
        <f t="shared" si="1"/>
        <v>22</v>
      </c>
      <c r="F34" s="51">
        <v>39.700000000000003</v>
      </c>
      <c r="G34" s="32">
        <f t="shared" si="2"/>
        <v>19</v>
      </c>
      <c r="H34" s="219" t="s">
        <v>107</v>
      </c>
      <c r="I34" s="375" t="s">
        <v>352</v>
      </c>
      <c r="J34" s="219" t="s">
        <v>107</v>
      </c>
      <c r="K34" s="375" t="s">
        <v>352</v>
      </c>
    </row>
    <row r="35" spans="1:11" ht="24.75" customHeight="1">
      <c r="A35" s="156" t="s">
        <v>78</v>
      </c>
      <c r="B35" s="51">
        <v>38.6</v>
      </c>
      <c r="C35" s="32">
        <f t="shared" si="0"/>
        <v>19</v>
      </c>
      <c r="D35" s="51">
        <v>41.1</v>
      </c>
      <c r="E35" s="32">
        <f t="shared" si="1"/>
        <v>13</v>
      </c>
      <c r="F35" s="51">
        <v>41.9</v>
      </c>
      <c r="G35" s="32">
        <f t="shared" si="2"/>
        <v>11</v>
      </c>
      <c r="H35" s="219" t="s">
        <v>107</v>
      </c>
      <c r="I35" s="375" t="s">
        <v>352</v>
      </c>
      <c r="J35" s="219" t="s">
        <v>107</v>
      </c>
      <c r="K35" s="375" t="s">
        <v>352</v>
      </c>
    </row>
    <row r="36" spans="1:11" ht="24.75" customHeight="1">
      <c r="A36" s="156" t="s">
        <v>36</v>
      </c>
      <c r="B36" s="51">
        <v>40.799999999999997</v>
      </c>
      <c r="C36" s="32">
        <f t="shared" si="0"/>
        <v>7</v>
      </c>
      <c r="D36" s="51">
        <v>42.2</v>
      </c>
      <c r="E36" s="32">
        <f t="shared" si="1"/>
        <v>7</v>
      </c>
      <c r="F36" s="51">
        <v>42</v>
      </c>
      <c r="G36" s="32">
        <f t="shared" si="2"/>
        <v>10</v>
      </c>
      <c r="H36" s="219" t="s">
        <v>107</v>
      </c>
      <c r="I36" s="375" t="s">
        <v>352</v>
      </c>
      <c r="J36" s="219" t="s">
        <v>107</v>
      </c>
      <c r="K36" s="375" t="s">
        <v>352</v>
      </c>
    </row>
    <row r="37" spans="1:11" ht="24.75" customHeight="1">
      <c r="A37" s="730" t="s">
        <v>1463</v>
      </c>
    </row>
    <row r="39" spans="1:11" ht="24.75" customHeight="1">
      <c r="A39" s="508" t="s">
        <v>368</v>
      </c>
      <c r="C39" s="397"/>
      <c r="E39" s="397"/>
      <c r="G39" s="398"/>
      <c r="J39" s="286"/>
      <c r="K39" s="292" t="s">
        <v>189</v>
      </c>
    </row>
    <row r="40" spans="1:11" s="26" customFormat="1" ht="24.75" customHeight="1">
      <c r="A40" s="525" t="s">
        <v>1</v>
      </c>
      <c r="B40" s="546">
        <v>1395</v>
      </c>
      <c r="C40" s="547"/>
      <c r="D40" s="546">
        <v>1396</v>
      </c>
      <c r="E40" s="547"/>
      <c r="F40" s="546">
        <v>1397</v>
      </c>
      <c r="G40" s="547"/>
      <c r="H40" s="546" t="s">
        <v>969</v>
      </c>
      <c r="I40" s="547"/>
      <c r="J40" s="546" t="s">
        <v>967</v>
      </c>
      <c r="K40" s="547"/>
    </row>
    <row r="41" spans="1:11" s="26" customFormat="1" ht="24.75" customHeight="1">
      <c r="A41" s="527"/>
      <c r="B41" s="495" t="s">
        <v>215</v>
      </c>
      <c r="C41" s="495" t="s">
        <v>198</v>
      </c>
      <c r="D41" s="494" t="s">
        <v>215</v>
      </c>
      <c r="E41" s="494" t="s">
        <v>198</v>
      </c>
      <c r="F41" s="494" t="s">
        <v>215</v>
      </c>
      <c r="G41" s="495" t="s">
        <v>198</v>
      </c>
      <c r="H41" s="495" t="s">
        <v>215</v>
      </c>
      <c r="I41" s="495" t="s">
        <v>198</v>
      </c>
      <c r="J41" s="495" t="s">
        <v>215</v>
      </c>
      <c r="K41" s="495" t="s">
        <v>198</v>
      </c>
    </row>
    <row r="42" spans="1:11" ht="24.75" customHeight="1">
      <c r="A42" s="334" t="s">
        <v>55</v>
      </c>
      <c r="B42" s="327">
        <v>38.9</v>
      </c>
      <c r="C42" s="45" t="s">
        <v>5</v>
      </c>
      <c r="D42" s="327">
        <v>39.700000000000003</v>
      </c>
      <c r="E42" s="45" t="s">
        <v>5</v>
      </c>
      <c r="F42" s="327">
        <v>39.799999999999997</v>
      </c>
      <c r="G42" s="401" t="s">
        <v>5</v>
      </c>
      <c r="H42" s="45">
        <v>39.180601684949195</v>
      </c>
      <c r="I42" s="732" t="s">
        <v>352</v>
      </c>
      <c r="J42" s="733">
        <v>40.370289590796496</v>
      </c>
      <c r="K42" s="45" t="s">
        <v>352</v>
      </c>
    </row>
    <row r="43" spans="1:11" ht="24.75" customHeight="1">
      <c r="A43" s="156" t="s">
        <v>56</v>
      </c>
      <c r="B43" s="97">
        <v>39.200000000000003</v>
      </c>
      <c r="C43" s="32">
        <v>12</v>
      </c>
      <c r="D43" s="51">
        <v>39.799999999999997</v>
      </c>
      <c r="E43" s="32">
        <f>RANK(D43,$D$43:$D$73)</f>
        <v>12</v>
      </c>
      <c r="F43" s="51">
        <v>38.200000000000003</v>
      </c>
      <c r="G43" s="403">
        <v>23</v>
      </c>
      <c r="H43" s="375">
        <v>38.649289313178713</v>
      </c>
      <c r="I43" s="32">
        <f>RANK(H43,$H$43:$H$73)</f>
        <v>17</v>
      </c>
      <c r="J43" s="404">
        <v>40.25360211016752</v>
      </c>
      <c r="K43" s="32">
        <f>RANK(J43,$J$43:$J$73)</f>
        <v>17</v>
      </c>
    </row>
    <row r="44" spans="1:11" ht="24.75" customHeight="1">
      <c r="A44" s="156" t="s">
        <v>57</v>
      </c>
      <c r="B44" s="97">
        <v>36.799999999999997</v>
      </c>
      <c r="C44" s="32">
        <v>24</v>
      </c>
      <c r="D44" s="51">
        <v>39.5</v>
      </c>
      <c r="E44" s="32">
        <f t="shared" ref="E44:E73" si="3">RANK(D44,$D$43:$D$73)</f>
        <v>14</v>
      </c>
      <c r="F44" s="51">
        <v>39.700000000000003</v>
      </c>
      <c r="G44" s="403">
        <v>17</v>
      </c>
      <c r="H44" s="375">
        <v>38.38394537738521</v>
      </c>
      <c r="I44" s="32">
        <f t="shared" ref="I44:I73" si="4">RANK(H44,$H$43:$H$73)</f>
        <v>18</v>
      </c>
      <c r="J44" s="404">
        <v>41.120361638119789</v>
      </c>
      <c r="K44" s="32">
        <f t="shared" ref="K44:K73" si="5">RANK(J44,$J$43:$J$73)</f>
        <v>13</v>
      </c>
    </row>
    <row r="45" spans="1:11" ht="24.75" customHeight="1">
      <c r="A45" s="156" t="s">
        <v>58</v>
      </c>
      <c r="B45" s="97">
        <v>39.200000000000003</v>
      </c>
      <c r="C45" s="32">
        <v>12</v>
      </c>
      <c r="D45" s="51">
        <v>40.200000000000003</v>
      </c>
      <c r="E45" s="32">
        <f t="shared" si="3"/>
        <v>10</v>
      </c>
      <c r="F45" s="51">
        <v>39.799999999999997</v>
      </c>
      <c r="G45" s="403">
        <v>14</v>
      </c>
      <c r="H45" s="375">
        <v>40.229197556718866</v>
      </c>
      <c r="I45" s="32">
        <f t="shared" si="4"/>
        <v>14</v>
      </c>
      <c r="J45" s="404">
        <v>42.424953240239425</v>
      </c>
      <c r="K45" s="32">
        <f t="shared" si="5"/>
        <v>9</v>
      </c>
    </row>
    <row r="46" spans="1:11" ht="24.75" customHeight="1">
      <c r="A46" s="156" t="s">
        <v>59</v>
      </c>
      <c r="B46" s="97">
        <v>40</v>
      </c>
      <c r="C46" s="32">
        <v>8</v>
      </c>
      <c r="D46" s="51">
        <v>41.2</v>
      </c>
      <c r="E46" s="32">
        <f t="shared" si="3"/>
        <v>4</v>
      </c>
      <c r="F46" s="51">
        <v>43</v>
      </c>
      <c r="G46" s="403">
        <v>2</v>
      </c>
      <c r="H46" s="375">
        <v>40.828334741619699</v>
      </c>
      <c r="I46" s="32">
        <f t="shared" si="4"/>
        <v>7</v>
      </c>
      <c r="J46" s="404">
        <v>40.940185251649098</v>
      </c>
      <c r="K46" s="32">
        <f t="shared" si="5"/>
        <v>15</v>
      </c>
    </row>
    <row r="47" spans="1:11" ht="24.75" customHeight="1">
      <c r="A47" s="156" t="s">
        <v>10</v>
      </c>
      <c r="B47" s="97">
        <v>38</v>
      </c>
      <c r="C47" s="32">
        <v>18</v>
      </c>
      <c r="D47" s="51">
        <v>38</v>
      </c>
      <c r="E47" s="32">
        <f t="shared" si="3"/>
        <v>24</v>
      </c>
      <c r="F47" s="51">
        <v>39.1</v>
      </c>
      <c r="G47" s="403">
        <v>18</v>
      </c>
      <c r="H47" s="375">
        <v>40.601303844986219</v>
      </c>
      <c r="I47" s="32">
        <f t="shared" si="4"/>
        <v>9</v>
      </c>
      <c r="J47" s="404">
        <v>40.782853119462757</v>
      </c>
      <c r="K47" s="32">
        <f t="shared" si="5"/>
        <v>16</v>
      </c>
    </row>
    <row r="48" spans="1:11" ht="24.75" customHeight="1">
      <c r="A48" s="156" t="s">
        <v>60</v>
      </c>
      <c r="B48" s="97">
        <v>34.200000000000003</v>
      </c>
      <c r="C48" s="32">
        <v>30</v>
      </c>
      <c r="D48" s="51">
        <v>33</v>
      </c>
      <c r="E48" s="32">
        <f t="shared" si="3"/>
        <v>31</v>
      </c>
      <c r="F48" s="51">
        <v>34</v>
      </c>
      <c r="G48" s="403">
        <v>31</v>
      </c>
      <c r="H48" s="375">
        <v>32.917477947669184</v>
      </c>
      <c r="I48" s="32">
        <f t="shared" si="4"/>
        <v>30</v>
      </c>
      <c r="J48" s="404">
        <v>32.770860216293222</v>
      </c>
      <c r="K48" s="32">
        <f t="shared" si="5"/>
        <v>31</v>
      </c>
    </row>
    <row r="49" spans="1:11" ht="24.75" customHeight="1">
      <c r="A49" s="156" t="s">
        <v>12</v>
      </c>
      <c r="B49" s="97">
        <v>37.200000000000003</v>
      </c>
      <c r="C49" s="32">
        <v>22</v>
      </c>
      <c r="D49" s="51">
        <v>38</v>
      </c>
      <c r="E49" s="32">
        <f t="shared" si="3"/>
        <v>24</v>
      </c>
      <c r="F49" s="51">
        <v>38.5</v>
      </c>
      <c r="G49" s="403">
        <v>21</v>
      </c>
      <c r="H49" s="375">
        <v>37.176322731152794</v>
      </c>
      <c r="I49" s="32">
        <f t="shared" si="4"/>
        <v>23</v>
      </c>
      <c r="J49" s="404">
        <v>38.456509386652648</v>
      </c>
      <c r="K49" s="32">
        <f t="shared" si="5"/>
        <v>24</v>
      </c>
    </row>
    <row r="50" spans="1:11" ht="24.75" customHeight="1">
      <c r="A50" s="156" t="s">
        <v>61</v>
      </c>
      <c r="B50" s="97">
        <v>40.4</v>
      </c>
      <c r="C50" s="32">
        <v>5</v>
      </c>
      <c r="D50" s="51">
        <v>40.5</v>
      </c>
      <c r="E50" s="32">
        <f t="shared" si="3"/>
        <v>8</v>
      </c>
      <c r="F50" s="51">
        <v>39.9</v>
      </c>
      <c r="G50" s="403">
        <v>12</v>
      </c>
      <c r="H50" s="375">
        <v>39.105578029778648</v>
      </c>
      <c r="I50" s="32">
        <f t="shared" si="4"/>
        <v>16</v>
      </c>
      <c r="J50" s="404">
        <v>39.678913952074666</v>
      </c>
      <c r="K50" s="32">
        <f t="shared" si="5"/>
        <v>19</v>
      </c>
    </row>
    <row r="51" spans="1:11" ht="24.75" customHeight="1">
      <c r="A51" s="156" t="s">
        <v>62</v>
      </c>
      <c r="B51" s="97">
        <v>39.9</v>
      </c>
      <c r="C51" s="32">
        <v>9</v>
      </c>
      <c r="D51" s="51">
        <v>40.799999999999997</v>
      </c>
      <c r="E51" s="32">
        <f t="shared" si="3"/>
        <v>6</v>
      </c>
      <c r="F51" s="51">
        <v>41.4</v>
      </c>
      <c r="G51" s="403">
        <v>7</v>
      </c>
      <c r="H51" s="375">
        <v>41.024987995145374</v>
      </c>
      <c r="I51" s="32">
        <f t="shared" si="4"/>
        <v>6</v>
      </c>
      <c r="J51" s="404">
        <v>44.555035071324831</v>
      </c>
      <c r="K51" s="32">
        <f t="shared" si="5"/>
        <v>4</v>
      </c>
    </row>
    <row r="52" spans="1:11" ht="24.75" customHeight="1">
      <c r="A52" s="156" t="s">
        <v>63</v>
      </c>
      <c r="B52" s="97">
        <v>35.799999999999997</v>
      </c>
      <c r="C52" s="32">
        <v>26</v>
      </c>
      <c r="D52" s="51">
        <v>38.799999999999997</v>
      </c>
      <c r="E52" s="32">
        <f t="shared" si="3"/>
        <v>17</v>
      </c>
      <c r="F52" s="51">
        <v>38.5</v>
      </c>
      <c r="G52" s="403">
        <v>21</v>
      </c>
      <c r="H52" s="375">
        <v>37.481532524042372</v>
      </c>
      <c r="I52" s="32">
        <f t="shared" si="4"/>
        <v>21</v>
      </c>
      <c r="J52" s="404">
        <v>41.346967480348837</v>
      </c>
      <c r="K52" s="32">
        <f t="shared" si="5"/>
        <v>12</v>
      </c>
    </row>
    <row r="53" spans="1:11" ht="24.75" customHeight="1">
      <c r="A53" s="156" t="s">
        <v>64</v>
      </c>
      <c r="B53" s="97">
        <v>40.9</v>
      </c>
      <c r="C53" s="32">
        <v>2</v>
      </c>
      <c r="D53" s="51">
        <v>43.3</v>
      </c>
      <c r="E53" s="32">
        <f t="shared" si="3"/>
        <v>1</v>
      </c>
      <c r="F53" s="51">
        <v>42</v>
      </c>
      <c r="G53" s="403">
        <v>3</v>
      </c>
      <c r="H53" s="375">
        <v>41.88211819428831</v>
      </c>
      <c r="I53" s="32">
        <f t="shared" si="4"/>
        <v>3</v>
      </c>
      <c r="J53" s="404">
        <v>42.513680442673611</v>
      </c>
      <c r="K53" s="32">
        <f t="shared" si="5"/>
        <v>8</v>
      </c>
    </row>
    <row r="54" spans="1:11" ht="24.75" customHeight="1">
      <c r="A54" s="156" t="s">
        <v>65</v>
      </c>
      <c r="B54" s="97">
        <v>40.299999999999997</v>
      </c>
      <c r="C54" s="32">
        <v>6</v>
      </c>
      <c r="D54" s="51">
        <v>42.4</v>
      </c>
      <c r="E54" s="32">
        <f t="shared" si="3"/>
        <v>2</v>
      </c>
      <c r="F54" s="51">
        <v>41.9</v>
      </c>
      <c r="G54" s="403">
        <v>4</v>
      </c>
      <c r="H54" s="375">
        <v>40.658540041396641</v>
      </c>
      <c r="I54" s="32">
        <f t="shared" si="4"/>
        <v>8</v>
      </c>
      <c r="J54" s="404">
        <v>45.28497944030044</v>
      </c>
      <c r="K54" s="32">
        <f t="shared" si="5"/>
        <v>2</v>
      </c>
    </row>
    <row r="55" spans="1:11" ht="24.75" customHeight="1">
      <c r="A55" s="156" t="s">
        <v>66</v>
      </c>
      <c r="B55" s="97">
        <v>37.5</v>
      </c>
      <c r="C55" s="32">
        <v>20</v>
      </c>
      <c r="D55" s="51">
        <v>38.200000000000003</v>
      </c>
      <c r="E55" s="32">
        <f t="shared" si="3"/>
        <v>21</v>
      </c>
      <c r="F55" s="51">
        <v>39.1</v>
      </c>
      <c r="G55" s="403">
        <v>18</v>
      </c>
      <c r="H55" s="375">
        <v>38.210405772462913</v>
      </c>
      <c r="I55" s="32">
        <f t="shared" si="4"/>
        <v>19</v>
      </c>
      <c r="J55" s="404">
        <v>39.624297215904846</v>
      </c>
      <c r="K55" s="32">
        <f t="shared" si="5"/>
        <v>21</v>
      </c>
    </row>
    <row r="56" spans="1:11" ht="24.75" customHeight="1">
      <c r="A56" s="156" t="s">
        <v>19</v>
      </c>
      <c r="B56" s="97">
        <v>38</v>
      </c>
      <c r="C56" s="32">
        <v>18</v>
      </c>
      <c r="D56" s="51">
        <v>38.1</v>
      </c>
      <c r="E56" s="32">
        <f t="shared" si="3"/>
        <v>22</v>
      </c>
      <c r="F56" s="51">
        <v>39.799999999999997</v>
      </c>
      <c r="G56" s="403">
        <v>14</v>
      </c>
      <c r="H56" s="375">
        <v>40.386581825132893</v>
      </c>
      <c r="I56" s="32">
        <f t="shared" si="4"/>
        <v>11</v>
      </c>
      <c r="J56" s="404">
        <v>41.52415186827843</v>
      </c>
      <c r="K56" s="32">
        <f t="shared" si="5"/>
        <v>11</v>
      </c>
    </row>
    <row r="57" spans="1:11" ht="24.75" customHeight="1">
      <c r="A57" s="156" t="s">
        <v>67</v>
      </c>
      <c r="B57" s="97">
        <v>38.4</v>
      </c>
      <c r="C57" s="32">
        <v>16</v>
      </c>
      <c r="D57" s="51">
        <v>38.5</v>
      </c>
      <c r="E57" s="32">
        <f t="shared" si="3"/>
        <v>18</v>
      </c>
      <c r="F57" s="51">
        <v>37</v>
      </c>
      <c r="G57" s="403">
        <v>25</v>
      </c>
      <c r="H57" s="375">
        <v>36.252916950956298</v>
      </c>
      <c r="I57" s="32">
        <f t="shared" si="4"/>
        <v>25</v>
      </c>
      <c r="J57" s="404">
        <v>37.40084158044386</v>
      </c>
      <c r="K57" s="32">
        <f t="shared" si="5"/>
        <v>27</v>
      </c>
    </row>
    <row r="58" spans="1:11" ht="24.75" customHeight="1">
      <c r="A58" s="156" t="s">
        <v>21</v>
      </c>
      <c r="B58" s="97">
        <v>35.4</v>
      </c>
      <c r="C58" s="32">
        <v>28</v>
      </c>
      <c r="D58" s="51">
        <v>34.4</v>
      </c>
      <c r="E58" s="32">
        <f t="shared" si="3"/>
        <v>29</v>
      </c>
      <c r="F58" s="51">
        <v>35.1</v>
      </c>
      <c r="G58" s="403">
        <v>28</v>
      </c>
      <c r="H58" s="375">
        <v>32.350042548659502</v>
      </c>
      <c r="I58" s="32">
        <f t="shared" si="4"/>
        <v>31</v>
      </c>
      <c r="J58" s="404">
        <v>33.765261336320641</v>
      </c>
      <c r="K58" s="32">
        <f t="shared" si="5"/>
        <v>30</v>
      </c>
    </row>
    <row r="59" spans="1:11" ht="24.75" customHeight="1">
      <c r="A59" s="156" t="s">
        <v>68</v>
      </c>
      <c r="B59" s="97">
        <v>39.1</v>
      </c>
      <c r="C59" s="32">
        <v>14</v>
      </c>
      <c r="D59" s="51">
        <v>39.9</v>
      </c>
      <c r="E59" s="32">
        <f t="shared" si="3"/>
        <v>11</v>
      </c>
      <c r="F59" s="51">
        <v>39.799999999999997</v>
      </c>
      <c r="G59" s="403">
        <v>14</v>
      </c>
      <c r="H59" s="375">
        <v>37.830755312961642</v>
      </c>
      <c r="I59" s="32">
        <f t="shared" si="4"/>
        <v>20</v>
      </c>
      <c r="J59" s="404">
        <v>37.856298671559856</v>
      </c>
      <c r="K59" s="32">
        <f t="shared" si="5"/>
        <v>26</v>
      </c>
    </row>
    <row r="60" spans="1:11" ht="24.75" customHeight="1">
      <c r="A60" s="156" t="s">
        <v>69</v>
      </c>
      <c r="B60" s="97">
        <v>38.200000000000003</v>
      </c>
      <c r="C60" s="32">
        <v>17</v>
      </c>
      <c r="D60" s="51">
        <v>38.1</v>
      </c>
      <c r="E60" s="32">
        <f t="shared" si="3"/>
        <v>22</v>
      </c>
      <c r="F60" s="51">
        <v>40.799999999999997</v>
      </c>
      <c r="G60" s="403">
        <v>9</v>
      </c>
      <c r="H60" s="375">
        <v>40.331650705259072</v>
      </c>
      <c r="I60" s="32">
        <f t="shared" si="4"/>
        <v>13</v>
      </c>
      <c r="J60" s="404">
        <v>42.380389353494422</v>
      </c>
      <c r="K60" s="32">
        <f t="shared" si="5"/>
        <v>10</v>
      </c>
    </row>
    <row r="61" spans="1:11" ht="24.75" customHeight="1">
      <c r="A61" s="156" t="s">
        <v>70</v>
      </c>
      <c r="B61" s="97">
        <v>35.799999999999997</v>
      </c>
      <c r="C61" s="32">
        <v>26</v>
      </c>
      <c r="D61" s="51">
        <v>35.799999999999997</v>
      </c>
      <c r="E61" s="32">
        <f t="shared" si="3"/>
        <v>27</v>
      </c>
      <c r="F61" s="51">
        <v>34.9</v>
      </c>
      <c r="G61" s="403">
        <v>29</v>
      </c>
      <c r="H61" s="375">
        <v>35.15471876352089</v>
      </c>
      <c r="I61" s="32">
        <f t="shared" si="4"/>
        <v>27</v>
      </c>
      <c r="J61" s="404">
        <v>37.948742205161729</v>
      </c>
      <c r="K61" s="32">
        <f t="shared" si="5"/>
        <v>25</v>
      </c>
    </row>
    <row r="62" spans="1:11" ht="24.75" customHeight="1">
      <c r="A62" s="156" t="s">
        <v>71</v>
      </c>
      <c r="B62" s="97">
        <v>40.5</v>
      </c>
      <c r="C62" s="32">
        <v>4</v>
      </c>
      <c r="D62" s="51">
        <v>40.799999999999997</v>
      </c>
      <c r="E62" s="32">
        <f t="shared" si="3"/>
        <v>6</v>
      </c>
      <c r="F62" s="51">
        <v>41.4</v>
      </c>
      <c r="G62" s="403">
        <v>7</v>
      </c>
      <c r="H62" s="375">
        <v>40.412700941754188</v>
      </c>
      <c r="I62" s="32">
        <f t="shared" si="4"/>
        <v>10</v>
      </c>
      <c r="J62" s="404">
        <v>42.520929972606496</v>
      </c>
      <c r="K62" s="32">
        <f t="shared" si="5"/>
        <v>7</v>
      </c>
    </row>
    <row r="63" spans="1:11" ht="24.75" customHeight="1">
      <c r="A63" s="156" t="s">
        <v>80</v>
      </c>
      <c r="B63" s="97">
        <v>37</v>
      </c>
      <c r="C63" s="32">
        <v>23</v>
      </c>
      <c r="D63" s="51">
        <v>38.9</v>
      </c>
      <c r="E63" s="32">
        <f t="shared" si="3"/>
        <v>15</v>
      </c>
      <c r="F63" s="51">
        <v>39</v>
      </c>
      <c r="G63" s="403">
        <v>20</v>
      </c>
      <c r="H63" s="375">
        <v>36.816162995819326</v>
      </c>
      <c r="I63" s="32">
        <f t="shared" si="4"/>
        <v>24</v>
      </c>
      <c r="J63" s="404">
        <v>38.786235442775116</v>
      </c>
      <c r="K63" s="32">
        <f t="shared" si="5"/>
        <v>22</v>
      </c>
    </row>
    <row r="64" spans="1:11" ht="24.75" customHeight="1">
      <c r="A64" s="156" t="s">
        <v>72</v>
      </c>
      <c r="B64" s="97">
        <v>36.299999999999997</v>
      </c>
      <c r="C64" s="32">
        <v>25</v>
      </c>
      <c r="D64" s="51">
        <v>38.5</v>
      </c>
      <c r="E64" s="32">
        <f t="shared" si="3"/>
        <v>18</v>
      </c>
      <c r="F64" s="51">
        <v>40.5</v>
      </c>
      <c r="G64" s="403">
        <v>10</v>
      </c>
      <c r="H64" s="375">
        <v>40.383177889177553</v>
      </c>
      <c r="I64" s="32">
        <f t="shared" si="4"/>
        <v>12</v>
      </c>
      <c r="J64" s="404">
        <v>40.955306439203028</v>
      </c>
      <c r="K64" s="32">
        <f t="shared" si="5"/>
        <v>14</v>
      </c>
    </row>
    <row r="65" spans="1:11" ht="24.75" customHeight="1">
      <c r="A65" s="156" t="s">
        <v>73</v>
      </c>
      <c r="B65" s="97">
        <v>39.299999999999997</v>
      </c>
      <c r="C65" s="32">
        <v>11</v>
      </c>
      <c r="D65" s="51">
        <v>37.4</v>
      </c>
      <c r="E65" s="32">
        <f t="shared" si="3"/>
        <v>26</v>
      </c>
      <c r="F65" s="51">
        <v>35.5</v>
      </c>
      <c r="G65" s="403">
        <v>26</v>
      </c>
      <c r="H65" s="375">
        <v>34.149715929140775</v>
      </c>
      <c r="I65" s="32">
        <f t="shared" si="4"/>
        <v>28</v>
      </c>
      <c r="J65" s="404">
        <v>35.046073611734251</v>
      </c>
      <c r="K65" s="32">
        <f t="shared" si="5"/>
        <v>29</v>
      </c>
    </row>
    <row r="66" spans="1:11" ht="24.75" customHeight="1">
      <c r="A66" s="156" t="s">
        <v>74</v>
      </c>
      <c r="B66" s="97">
        <v>38.9</v>
      </c>
      <c r="C66" s="32">
        <v>15</v>
      </c>
      <c r="D66" s="51">
        <v>38.5</v>
      </c>
      <c r="E66" s="32">
        <f t="shared" si="3"/>
        <v>18</v>
      </c>
      <c r="F66" s="51">
        <v>37.6</v>
      </c>
      <c r="G66" s="403">
        <v>24</v>
      </c>
      <c r="H66" s="375">
        <v>37.230363597416464</v>
      </c>
      <c r="I66" s="32">
        <f t="shared" si="4"/>
        <v>22</v>
      </c>
      <c r="J66" s="404">
        <v>38.562899560885569</v>
      </c>
      <c r="K66" s="32">
        <f t="shared" si="5"/>
        <v>23</v>
      </c>
    </row>
    <row r="67" spans="1:11" ht="24.75" customHeight="1">
      <c r="A67" s="156" t="s">
        <v>75</v>
      </c>
      <c r="B67" s="97">
        <v>39.700000000000003</v>
      </c>
      <c r="C67" s="32">
        <v>10</v>
      </c>
      <c r="D67" s="51">
        <v>41</v>
      </c>
      <c r="E67" s="32">
        <f t="shared" si="3"/>
        <v>5</v>
      </c>
      <c r="F67" s="51">
        <v>41.8</v>
      </c>
      <c r="G67" s="403">
        <v>5</v>
      </c>
      <c r="H67" s="375">
        <v>41.272865573385225</v>
      </c>
      <c r="I67" s="32">
        <f t="shared" si="4"/>
        <v>5</v>
      </c>
      <c r="J67" s="404">
        <v>42.818468974247793</v>
      </c>
      <c r="K67" s="32">
        <f t="shared" si="5"/>
        <v>6</v>
      </c>
    </row>
    <row r="68" spans="1:11" ht="24.75" customHeight="1">
      <c r="A68" s="156" t="s">
        <v>76</v>
      </c>
      <c r="B68" s="97">
        <v>33.700000000000003</v>
      </c>
      <c r="C68" s="32">
        <v>31</v>
      </c>
      <c r="D68" s="51">
        <v>33.4</v>
      </c>
      <c r="E68" s="32">
        <f t="shared" si="3"/>
        <v>30</v>
      </c>
      <c r="F68" s="51">
        <v>35.299999999999997</v>
      </c>
      <c r="G68" s="403">
        <v>27</v>
      </c>
      <c r="H68" s="375">
        <v>35.177998016327699</v>
      </c>
      <c r="I68" s="32">
        <f t="shared" si="4"/>
        <v>26</v>
      </c>
      <c r="J68" s="404">
        <v>39.648851224231606</v>
      </c>
      <c r="K68" s="32">
        <f t="shared" si="5"/>
        <v>20</v>
      </c>
    </row>
    <row r="69" spans="1:11" ht="24.75" customHeight="1">
      <c r="A69" s="156" t="s">
        <v>182</v>
      </c>
      <c r="B69" s="97">
        <v>40.200000000000003</v>
      </c>
      <c r="C69" s="32">
        <v>7</v>
      </c>
      <c r="D69" s="51">
        <v>40.5</v>
      </c>
      <c r="E69" s="32">
        <f t="shared" si="3"/>
        <v>8</v>
      </c>
      <c r="F69" s="51">
        <v>40.5</v>
      </c>
      <c r="G69" s="403">
        <v>10</v>
      </c>
      <c r="H69" s="375">
        <v>42.786633254195671</v>
      </c>
      <c r="I69" s="32">
        <f t="shared" si="4"/>
        <v>2</v>
      </c>
      <c r="J69" s="404">
        <v>43.461818554662045</v>
      </c>
      <c r="K69" s="32">
        <f t="shared" si="5"/>
        <v>5</v>
      </c>
    </row>
    <row r="70" spans="1:11" ht="24.75" customHeight="1">
      <c r="A70" s="156" t="s">
        <v>77</v>
      </c>
      <c r="B70" s="97">
        <v>35.299999999999997</v>
      </c>
      <c r="C70" s="32">
        <v>29</v>
      </c>
      <c r="D70" s="51">
        <v>35.6</v>
      </c>
      <c r="E70" s="32">
        <f t="shared" si="3"/>
        <v>28</v>
      </c>
      <c r="F70" s="51">
        <v>34.6</v>
      </c>
      <c r="G70" s="403">
        <v>30</v>
      </c>
      <c r="H70" s="375">
        <v>33.480030208974156</v>
      </c>
      <c r="I70" s="32">
        <f t="shared" si="4"/>
        <v>29</v>
      </c>
      <c r="J70" s="404">
        <v>35.250080738127416</v>
      </c>
      <c r="K70" s="32">
        <f t="shared" si="5"/>
        <v>28</v>
      </c>
    </row>
    <row r="71" spans="1:11" ht="24.75" customHeight="1">
      <c r="A71" s="156" t="s">
        <v>81</v>
      </c>
      <c r="B71" s="97">
        <v>41.3</v>
      </c>
      <c r="C71" s="32">
        <v>1</v>
      </c>
      <c r="D71" s="51">
        <v>39.799999999999997</v>
      </c>
      <c r="E71" s="32">
        <f t="shared" si="3"/>
        <v>12</v>
      </c>
      <c r="F71" s="51">
        <v>44</v>
      </c>
      <c r="G71" s="403">
        <v>1</v>
      </c>
      <c r="H71" s="375">
        <v>45.426170505530543</v>
      </c>
      <c r="I71" s="32">
        <f t="shared" si="4"/>
        <v>1</v>
      </c>
      <c r="J71" s="404">
        <v>48.315356962750194</v>
      </c>
      <c r="K71" s="32">
        <f t="shared" si="5"/>
        <v>1</v>
      </c>
    </row>
    <row r="72" spans="1:11" ht="24.75" customHeight="1">
      <c r="A72" s="156" t="s">
        <v>78</v>
      </c>
      <c r="B72" s="97">
        <v>37.4</v>
      </c>
      <c r="C72" s="32">
        <v>21</v>
      </c>
      <c r="D72" s="51">
        <v>38.9</v>
      </c>
      <c r="E72" s="32">
        <f t="shared" si="3"/>
        <v>15</v>
      </c>
      <c r="F72" s="51">
        <v>39.9</v>
      </c>
      <c r="G72" s="403">
        <v>12</v>
      </c>
      <c r="H72" s="375">
        <v>39.818646924508798</v>
      </c>
      <c r="I72" s="32">
        <f t="shared" si="4"/>
        <v>15</v>
      </c>
      <c r="J72" s="404">
        <v>40.158994170172591</v>
      </c>
      <c r="K72" s="32">
        <f t="shared" si="5"/>
        <v>18</v>
      </c>
    </row>
    <row r="73" spans="1:11" ht="24.75" customHeight="1">
      <c r="A73" s="156" t="s">
        <v>36</v>
      </c>
      <c r="B73" s="97">
        <v>40.6</v>
      </c>
      <c r="C73" s="32">
        <v>3</v>
      </c>
      <c r="D73" s="51">
        <v>42</v>
      </c>
      <c r="E73" s="32">
        <f t="shared" si="3"/>
        <v>3</v>
      </c>
      <c r="F73" s="51">
        <v>41.8</v>
      </c>
      <c r="G73" s="403">
        <v>5</v>
      </c>
      <c r="H73" s="375">
        <v>41.473940643423575</v>
      </c>
      <c r="I73" s="32">
        <f t="shared" si="4"/>
        <v>4</v>
      </c>
      <c r="J73" s="413">
        <v>45.215820591167301</v>
      </c>
      <c r="K73" s="32">
        <f t="shared" si="5"/>
        <v>3</v>
      </c>
    </row>
    <row r="74" spans="1:11" s="721" customFormat="1" ht="17.25" customHeight="1">
      <c r="A74" s="730" t="s">
        <v>1040</v>
      </c>
      <c r="B74" s="722"/>
      <c r="C74" s="722"/>
      <c r="D74" s="722"/>
      <c r="E74" s="722"/>
      <c r="F74" s="722"/>
      <c r="G74" s="722"/>
      <c r="H74" s="722"/>
      <c r="I74" s="722"/>
      <c r="J74" s="726"/>
      <c r="K74" s="726"/>
    </row>
    <row r="75" spans="1:11" s="721" customFormat="1" ht="17.25" customHeight="1">
      <c r="A75" s="725" t="s">
        <v>219</v>
      </c>
      <c r="B75" s="731"/>
      <c r="C75" s="722"/>
      <c r="D75" s="722"/>
      <c r="E75" s="722"/>
      <c r="F75" s="722"/>
      <c r="G75" s="722"/>
      <c r="H75" s="722"/>
      <c r="I75" s="722"/>
      <c r="J75" s="722"/>
      <c r="K75" s="722"/>
    </row>
    <row r="77" spans="1:11" s="26" customFormat="1" ht="24.75" customHeight="1">
      <c r="A77" s="508" t="s">
        <v>205</v>
      </c>
      <c r="B77" s="56"/>
      <c r="C77" s="397"/>
      <c r="D77" s="56"/>
      <c r="E77" s="397"/>
      <c r="F77" s="56"/>
      <c r="G77" s="398"/>
      <c r="H77" s="56"/>
      <c r="I77" s="56"/>
      <c r="J77" s="286"/>
      <c r="K77" s="292" t="s">
        <v>189</v>
      </c>
    </row>
    <row r="78" spans="1:11" s="26" customFormat="1" ht="24.75" customHeight="1">
      <c r="A78" s="525" t="s">
        <v>1</v>
      </c>
      <c r="B78" s="546">
        <v>1395</v>
      </c>
      <c r="C78" s="547"/>
      <c r="D78" s="546">
        <v>1396</v>
      </c>
      <c r="E78" s="547"/>
      <c r="F78" s="546">
        <v>1397</v>
      </c>
      <c r="G78" s="547"/>
      <c r="H78" s="546" t="s">
        <v>969</v>
      </c>
      <c r="I78" s="547"/>
      <c r="J78" s="546" t="s">
        <v>967</v>
      </c>
      <c r="K78" s="547"/>
    </row>
    <row r="79" spans="1:11" ht="24.75" customHeight="1">
      <c r="A79" s="527"/>
      <c r="B79" s="495" t="s">
        <v>215</v>
      </c>
      <c r="C79" s="495" t="s">
        <v>198</v>
      </c>
      <c r="D79" s="494" t="s">
        <v>215</v>
      </c>
      <c r="E79" s="494" t="s">
        <v>198</v>
      </c>
      <c r="F79" s="494" t="s">
        <v>215</v>
      </c>
      <c r="G79" s="494" t="s">
        <v>198</v>
      </c>
      <c r="H79" s="494" t="s">
        <v>215</v>
      </c>
      <c r="I79" s="495" t="s">
        <v>198</v>
      </c>
      <c r="J79" s="495" t="s">
        <v>215</v>
      </c>
      <c r="K79" s="495" t="s">
        <v>198</v>
      </c>
    </row>
    <row r="80" spans="1:11" ht="24.75" customHeight="1">
      <c r="A80" s="334" t="s">
        <v>55</v>
      </c>
      <c r="B80" s="68">
        <v>41</v>
      </c>
      <c r="C80" s="45" t="s">
        <v>5</v>
      </c>
      <c r="D80" s="327">
        <v>42.4</v>
      </c>
      <c r="E80" s="45" t="s">
        <v>5</v>
      </c>
      <c r="F80" s="327">
        <v>42.6</v>
      </c>
      <c r="G80" s="45" t="s">
        <v>5</v>
      </c>
      <c r="H80" s="45">
        <v>42.312609656521289</v>
      </c>
      <c r="I80" s="732" t="s">
        <v>352</v>
      </c>
      <c r="J80" s="733">
        <v>44.172347023075666</v>
      </c>
      <c r="K80" s="45" t="s">
        <v>352</v>
      </c>
    </row>
    <row r="81" spans="1:11" ht="24.75" customHeight="1">
      <c r="A81" s="156" t="s">
        <v>56</v>
      </c>
      <c r="B81" s="97">
        <v>45.8</v>
      </c>
      <c r="C81" s="32">
        <v>4</v>
      </c>
      <c r="D81" s="51">
        <v>48.2</v>
      </c>
      <c r="E81" s="32">
        <v>6</v>
      </c>
      <c r="F81" s="51">
        <v>46.2</v>
      </c>
      <c r="G81" s="32">
        <v>10</v>
      </c>
      <c r="H81" s="375">
        <v>46.030388393592389</v>
      </c>
      <c r="I81" s="32">
        <f>RANK(H81,$H$81:$H$111)</f>
        <v>10</v>
      </c>
      <c r="J81" s="404">
        <v>48.658957428196537</v>
      </c>
      <c r="K81" s="32">
        <f>RANK(J81,$J$81:$J$111)</f>
        <v>5</v>
      </c>
    </row>
    <row r="82" spans="1:11" ht="24.75" customHeight="1">
      <c r="A82" s="156" t="s">
        <v>57</v>
      </c>
      <c r="B82" s="97">
        <v>47.4</v>
      </c>
      <c r="C82" s="32">
        <v>2</v>
      </c>
      <c r="D82" s="51">
        <v>49.2</v>
      </c>
      <c r="E82" s="32">
        <v>3</v>
      </c>
      <c r="F82" s="51">
        <v>47.5</v>
      </c>
      <c r="G82" s="32">
        <v>6</v>
      </c>
      <c r="H82" s="375">
        <v>47.293205523692457</v>
      </c>
      <c r="I82" s="32">
        <f t="shared" ref="I82:I111" si="6">RANK(H82,$H$81:$H$111)</f>
        <v>6</v>
      </c>
      <c r="J82" s="404">
        <v>48.324749768227356</v>
      </c>
      <c r="K82" s="32">
        <f t="shared" ref="K82:K111" si="7">RANK(J82,$J$81:$J$111)</f>
        <v>6</v>
      </c>
    </row>
    <row r="83" spans="1:11" ht="24.75" customHeight="1">
      <c r="A83" s="156" t="s">
        <v>58</v>
      </c>
      <c r="B83" s="97">
        <v>52.3</v>
      </c>
      <c r="C83" s="32">
        <v>1</v>
      </c>
      <c r="D83" s="51">
        <v>53.5</v>
      </c>
      <c r="E83" s="32">
        <v>1</v>
      </c>
      <c r="F83" s="51">
        <v>54.3</v>
      </c>
      <c r="G83" s="32">
        <v>1</v>
      </c>
      <c r="H83" s="375">
        <v>51.935407193563869</v>
      </c>
      <c r="I83" s="32">
        <f t="shared" si="6"/>
        <v>3</v>
      </c>
      <c r="J83" s="404">
        <v>54.358655026597852</v>
      </c>
      <c r="K83" s="32">
        <f t="shared" si="7"/>
        <v>1</v>
      </c>
    </row>
    <row r="84" spans="1:11" ht="24.75" customHeight="1">
      <c r="A84" s="156" t="s">
        <v>59</v>
      </c>
      <c r="B84" s="97">
        <v>43.1</v>
      </c>
      <c r="C84" s="32">
        <v>9</v>
      </c>
      <c r="D84" s="51">
        <v>43</v>
      </c>
      <c r="E84" s="32">
        <v>15</v>
      </c>
      <c r="F84" s="51">
        <v>46.8</v>
      </c>
      <c r="G84" s="32">
        <v>7</v>
      </c>
      <c r="H84" s="375">
        <v>46.649948416050592</v>
      </c>
      <c r="I84" s="32">
        <f t="shared" si="6"/>
        <v>8</v>
      </c>
      <c r="J84" s="404">
        <v>45.311221363825453</v>
      </c>
      <c r="K84" s="32">
        <f t="shared" si="7"/>
        <v>14</v>
      </c>
    </row>
    <row r="85" spans="1:11" ht="24.75" customHeight="1">
      <c r="A85" s="156" t="s">
        <v>10</v>
      </c>
      <c r="B85" s="97">
        <v>35.299999999999997</v>
      </c>
      <c r="C85" s="32">
        <v>30</v>
      </c>
      <c r="D85" s="51">
        <v>33.9</v>
      </c>
      <c r="E85" s="32">
        <v>30</v>
      </c>
      <c r="F85" s="51">
        <v>35.1</v>
      </c>
      <c r="G85" s="32">
        <v>29</v>
      </c>
      <c r="H85" s="375">
        <v>36.561652673973143</v>
      </c>
      <c r="I85" s="32">
        <f t="shared" si="6"/>
        <v>28</v>
      </c>
      <c r="J85" s="404">
        <v>38.148516135260294</v>
      </c>
      <c r="K85" s="32">
        <f t="shared" si="7"/>
        <v>27</v>
      </c>
    </row>
    <row r="86" spans="1:11" ht="24.75" customHeight="1">
      <c r="A86" s="156" t="s">
        <v>60</v>
      </c>
      <c r="B86" s="97">
        <v>40.1</v>
      </c>
      <c r="C86" s="32">
        <v>19</v>
      </c>
      <c r="D86" s="51">
        <v>39.700000000000003</v>
      </c>
      <c r="E86" s="32">
        <v>19</v>
      </c>
      <c r="F86" s="51">
        <v>40.799999999999997</v>
      </c>
      <c r="G86" s="32">
        <v>19</v>
      </c>
      <c r="H86" s="375">
        <v>38.300122608834222</v>
      </c>
      <c r="I86" s="32">
        <f t="shared" si="6"/>
        <v>24</v>
      </c>
      <c r="J86" s="404">
        <v>39.302666708294062</v>
      </c>
      <c r="K86" s="32">
        <f t="shared" si="7"/>
        <v>24</v>
      </c>
    </row>
    <row r="87" spans="1:11" ht="24.75" customHeight="1">
      <c r="A87" s="156" t="s">
        <v>12</v>
      </c>
      <c r="B87" s="97">
        <v>36.6</v>
      </c>
      <c r="C87" s="32">
        <v>27</v>
      </c>
      <c r="D87" s="51">
        <v>36.9</v>
      </c>
      <c r="E87" s="32">
        <v>27</v>
      </c>
      <c r="F87" s="51">
        <v>38</v>
      </c>
      <c r="G87" s="32">
        <v>27</v>
      </c>
      <c r="H87" s="375">
        <v>34.886142939749796</v>
      </c>
      <c r="I87" s="32">
        <f t="shared" si="6"/>
        <v>30</v>
      </c>
      <c r="J87" s="404">
        <v>37.128794250717661</v>
      </c>
      <c r="K87" s="32">
        <f t="shared" si="7"/>
        <v>29</v>
      </c>
    </row>
    <row r="88" spans="1:11" ht="24.75" customHeight="1">
      <c r="A88" s="156" t="s">
        <v>61</v>
      </c>
      <c r="B88" s="97">
        <v>37.299999999999997</v>
      </c>
      <c r="C88" s="32">
        <v>25</v>
      </c>
      <c r="D88" s="51">
        <v>39.4</v>
      </c>
      <c r="E88" s="32">
        <v>22</v>
      </c>
      <c r="F88" s="51">
        <v>38.6</v>
      </c>
      <c r="G88" s="32">
        <v>25</v>
      </c>
      <c r="H88" s="375">
        <v>39.095879229961128</v>
      </c>
      <c r="I88" s="32">
        <f t="shared" si="6"/>
        <v>20</v>
      </c>
      <c r="J88" s="404">
        <v>41.710945580941086</v>
      </c>
      <c r="K88" s="32">
        <f t="shared" si="7"/>
        <v>21</v>
      </c>
    </row>
    <row r="89" spans="1:11" ht="24.75" customHeight="1">
      <c r="A89" s="156" t="s">
        <v>62</v>
      </c>
      <c r="B89" s="97">
        <v>38.6</v>
      </c>
      <c r="C89" s="32">
        <v>20</v>
      </c>
      <c r="D89" s="51">
        <v>37.700000000000003</v>
      </c>
      <c r="E89" s="32">
        <v>26</v>
      </c>
      <c r="F89" s="51">
        <v>39.9</v>
      </c>
      <c r="G89" s="32">
        <v>21</v>
      </c>
      <c r="H89" s="375">
        <v>39.398484528126254</v>
      </c>
      <c r="I89" s="32">
        <f t="shared" si="6"/>
        <v>19</v>
      </c>
      <c r="J89" s="404">
        <v>42.04364077350376</v>
      </c>
      <c r="K89" s="32">
        <f t="shared" si="7"/>
        <v>19</v>
      </c>
    </row>
    <row r="90" spans="1:11" ht="24.75" customHeight="1">
      <c r="A90" s="156" t="s">
        <v>63</v>
      </c>
      <c r="B90" s="97">
        <v>41.1</v>
      </c>
      <c r="C90" s="32">
        <v>15</v>
      </c>
      <c r="D90" s="51">
        <v>43.6</v>
      </c>
      <c r="E90" s="32">
        <v>11</v>
      </c>
      <c r="F90" s="51">
        <v>42.3</v>
      </c>
      <c r="G90" s="32">
        <v>15</v>
      </c>
      <c r="H90" s="375">
        <v>41.83426942224812</v>
      </c>
      <c r="I90" s="32">
        <f t="shared" si="6"/>
        <v>16</v>
      </c>
      <c r="J90" s="404">
        <v>42.44538599407344</v>
      </c>
      <c r="K90" s="32">
        <f t="shared" si="7"/>
        <v>18</v>
      </c>
    </row>
    <row r="91" spans="1:11" ht="24.75" customHeight="1">
      <c r="A91" s="156" t="s">
        <v>64</v>
      </c>
      <c r="B91" s="97">
        <v>45.7</v>
      </c>
      <c r="C91" s="32">
        <v>5</v>
      </c>
      <c r="D91" s="51">
        <v>46.6</v>
      </c>
      <c r="E91" s="32">
        <v>7</v>
      </c>
      <c r="F91" s="51">
        <v>46.3</v>
      </c>
      <c r="G91" s="32">
        <v>9</v>
      </c>
      <c r="H91" s="375">
        <v>43.172532906286385</v>
      </c>
      <c r="I91" s="32">
        <f t="shared" si="6"/>
        <v>13</v>
      </c>
      <c r="J91" s="404">
        <v>46.986516913891442</v>
      </c>
      <c r="K91" s="32">
        <f t="shared" si="7"/>
        <v>12</v>
      </c>
    </row>
    <row r="92" spans="1:11" ht="24.75" customHeight="1">
      <c r="A92" s="156" t="s">
        <v>65</v>
      </c>
      <c r="B92" s="97">
        <v>45</v>
      </c>
      <c r="C92" s="32">
        <v>7</v>
      </c>
      <c r="D92" s="51">
        <v>49.2</v>
      </c>
      <c r="E92" s="32">
        <v>3</v>
      </c>
      <c r="F92" s="51">
        <v>49.2</v>
      </c>
      <c r="G92" s="32">
        <v>3</v>
      </c>
      <c r="H92" s="375">
        <v>46.093532214901884</v>
      </c>
      <c r="I92" s="32">
        <f t="shared" si="6"/>
        <v>9</v>
      </c>
      <c r="J92" s="404">
        <v>47.656437310229727</v>
      </c>
      <c r="K92" s="32">
        <f t="shared" si="7"/>
        <v>8</v>
      </c>
    </row>
    <row r="93" spans="1:11" ht="24.75" customHeight="1">
      <c r="A93" s="156" t="s">
        <v>66</v>
      </c>
      <c r="B93" s="97">
        <v>41.5</v>
      </c>
      <c r="C93" s="32">
        <v>14</v>
      </c>
      <c r="D93" s="51">
        <v>42.4</v>
      </c>
      <c r="E93" s="32">
        <v>17</v>
      </c>
      <c r="F93" s="51">
        <v>41.2</v>
      </c>
      <c r="G93" s="32">
        <v>17</v>
      </c>
      <c r="H93" s="375">
        <v>42.850964688087679</v>
      </c>
      <c r="I93" s="32">
        <f t="shared" si="6"/>
        <v>14</v>
      </c>
      <c r="J93" s="404">
        <v>44.351287503842549</v>
      </c>
      <c r="K93" s="32">
        <f t="shared" si="7"/>
        <v>16</v>
      </c>
    </row>
    <row r="94" spans="1:11" ht="24.75" customHeight="1">
      <c r="A94" s="156" t="s">
        <v>19</v>
      </c>
      <c r="B94" s="97">
        <v>46.2</v>
      </c>
      <c r="C94" s="32">
        <v>3</v>
      </c>
      <c r="D94" s="51">
        <v>48.4</v>
      </c>
      <c r="E94" s="32">
        <v>5</v>
      </c>
      <c r="F94" s="51">
        <v>48.3</v>
      </c>
      <c r="G94" s="32">
        <v>4</v>
      </c>
      <c r="H94" s="375">
        <v>54.859037263510309</v>
      </c>
      <c r="I94" s="32">
        <f t="shared" si="6"/>
        <v>1</v>
      </c>
      <c r="J94" s="404">
        <v>53.850965927933402</v>
      </c>
      <c r="K94" s="32">
        <f t="shared" si="7"/>
        <v>2</v>
      </c>
    </row>
    <row r="95" spans="1:11" ht="24.75" customHeight="1">
      <c r="A95" s="156" t="s">
        <v>67</v>
      </c>
      <c r="B95" s="97">
        <v>40.700000000000003</v>
      </c>
      <c r="C95" s="32">
        <v>16</v>
      </c>
      <c r="D95" s="51">
        <v>43.3</v>
      </c>
      <c r="E95" s="32">
        <v>12</v>
      </c>
      <c r="F95" s="51">
        <v>40.5</v>
      </c>
      <c r="G95" s="32">
        <v>20</v>
      </c>
      <c r="H95" s="375">
        <v>36.910853491729945</v>
      </c>
      <c r="I95" s="32">
        <f t="shared" si="6"/>
        <v>26</v>
      </c>
      <c r="J95" s="404">
        <v>38.420026907813508</v>
      </c>
      <c r="K95" s="32">
        <f t="shared" si="7"/>
        <v>26</v>
      </c>
    </row>
    <row r="96" spans="1:11" ht="24.75" customHeight="1">
      <c r="A96" s="156" t="s">
        <v>21</v>
      </c>
      <c r="B96" s="97">
        <v>26.4</v>
      </c>
      <c r="C96" s="32">
        <v>31</v>
      </c>
      <c r="D96" s="51">
        <v>26.2</v>
      </c>
      <c r="E96" s="32">
        <v>31</v>
      </c>
      <c r="F96" s="51">
        <v>32.5</v>
      </c>
      <c r="G96" s="32">
        <v>31</v>
      </c>
      <c r="H96" s="375">
        <v>31.274764740256817</v>
      </c>
      <c r="I96" s="32">
        <f t="shared" si="6"/>
        <v>31</v>
      </c>
      <c r="J96" s="404">
        <v>33.82410598579542</v>
      </c>
      <c r="K96" s="32">
        <f t="shared" si="7"/>
        <v>31</v>
      </c>
    </row>
    <row r="97" spans="1:11" ht="24.75" customHeight="1">
      <c r="A97" s="156" t="s">
        <v>68</v>
      </c>
      <c r="B97" s="97">
        <v>40.200000000000003</v>
      </c>
      <c r="C97" s="32">
        <v>18</v>
      </c>
      <c r="D97" s="51">
        <v>42</v>
      </c>
      <c r="E97" s="32">
        <v>18</v>
      </c>
      <c r="F97" s="51">
        <v>41.3</v>
      </c>
      <c r="G97" s="32">
        <v>16</v>
      </c>
      <c r="H97" s="375">
        <v>39.026812615090314</v>
      </c>
      <c r="I97" s="32">
        <f t="shared" si="6"/>
        <v>21</v>
      </c>
      <c r="J97" s="404">
        <v>38.746988978560736</v>
      </c>
      <c r="K97" s="32">
        <f t="shared" si="7"/>
        <v>25</v>
      </c>
    </row>
    <row r="98" spans="1:11" ht="24.75" customHeight="1">
      <c r="A98" s="156" t="s">
        <v>69</v>
      </c>
      <c r="B98" s="97">
        <v>42.7</v>
      </c>
      <c r="C98" s="32">
        <v>10</v>
      </c>
      <c r="D98" s="51">
        <v>43.2</v>
      </c>
      <c r="E98" s="32">
        <v>14</v>
      </c>
      <c r="F98" s="51">
        <v>45.6</v>
      </c>
      <c r="G98" s="32">
        <v>11</v>
      </c>
      <c r="H98" s="375">
        <v>45.648905118257915</v>
      </c>
      <c r="I98" s="32">
        <f t="shared" si="6"/>
        <v>11</v>
      </c>
      <c r="J98" s="404">
        <v>47.416027817365212</v>
      </c>
      <c r="K98" s="32">
        <f t="shared" si="7"/>
        <v>9</v>
      </c>
    </row>
    <row r="99" spans="1:11" ht="24.75" customHeight="1">
      <c r="A99" s="156" t="s">
        <v>70</v>
      </c>
      <c r="B99" s="97">
        <v>37</v>
      </c>
      <c r="C99" s="32">
        <v>26</v>
      </c>
      <c r="D99" s="51">
        <v>39.200000000000003</v>
      </c>
      <c r="E99" s="32">
        <v>23</v>
      </c>
      <c r="F99" s="51">
        <v>40.9</v>
      </c>
      <c r="G99" s="32">
        <v>18</v>
      </c>
      <c r="H99" s="375">
        <v>41.54690046685517</v>
      </c>
      <c r="I99" s="32">
        <f t="shared" si="6"/>
        <v>17</v>
      </c>
      <c r="J99" s="404">
        <v>42.017890720973369</v>
      </c>
      <c r="K99" s="32">
        <f t="shared" si="7"/>
        <v>20</v>
      </c>
    </row>
    <row r="100" spans="1:11" ht="24.75" customHeight="1">
      <c r="A100" s="156" t="s">
        <v>71</v>
      </c>
      <c r="B100" s="97">
        <v>44.9</v>
      </c>
      <c r="C100" s="32">
        <v>8</v>
      </c>
      <c r="D100" s="51">
        <v>46.5</v>
      </c>
      <c r="E100" s="32">
        <v>8</v>
      </c>
      <c r="F100" s="51">
        <v>46.8</v>
      </c>
      <c r="G100" s="32">
        <v>7</v>
      </c>
      <c r="H100" s="375">
        <v>46.725289566730993</v>
      </c>
      <c r="I100" s="32">
        <f t="shared" si="6"/>
        <v>7</v>
      </c>
      <c r="J100" s="404">
        <v>47.108378259508591</v>
      </c>
      <c r="K100" s="32">
        <f t="shared" si="7"/>
        <v>11</v>
      </c>
    </row>
    <row r="101" spans="1:11" ht="24.75" customHeight="1">
      <c r="A101" s="156" t="s">
        <v>80</v>
      </c>
      <c r="B101" s="97">
        <v>38.5</v>
      </c>
      <c r="C101" s="32">
        <v>21</v>
      </c>
      <c r="D101" s="51">
        <v>39.700000000000003</v>
      </c>
      <c r="E101" s="32">
        <v>19</v>
      </c>
      <c r="F101" s="51">
        <v>39.9</v>
      </c>
      <c r="G101" s="32">
        <v>21</v>
      </c>
      <c r="H101" s="375">
        <v>38.738234829944908</v>
      </c>
      <c r="I101" s="32">
        <f t="shared" si="6"/>
        <v>23</v>
      </c>
      <c r="J101" s="404">
        <v>40.819555115325571</v>
      </c>
      <c r="K101" s="32">
        <f t="shared" si="7"/>
        <v>22</v>
      </c>
    </row>
    <row r="102" spans="1:11" ht="24.75" customHeight="1">
      <c r="A102" s="156" t="s">
        <v>72</v>
      </c>
      <c r="B102" s="97">
        <v>45.5</v>
      </c>
      <c r="C102" s="32">
        <v>6</v>
      </c>
      <c r="D102" s="51">
        <v>50.1</v>
      </c>
      <c r="E102" s="32">
        <v>2</v>
      </c>
      <c r="F102" s="51">
        <v>51.8</v>
      </c>
      <c r="G102" s="32">
        <v>2</v>
      </c>
      <c r="H102" s="375">
        <v>54.396070556173953</v>
      </c>
      <c r="I102" s="32">
        <f t="shared" si="6"/>
        <v>2</v>
      </c>
      <c r="J102" s="404">
        <v>52.978662184115734</v>
      </c>
      <c r="K102" s="32">
        <f t="shared" si="7"/>
        <v>3</v>
      </c>
    </row>
    <row r="103" spans="1:11" ht="24.75" customHeight="1">
      <c r="A103" s="156" t="s">
        <v>73</v>
      </c>
      <c r="B103" s="97">
        <v>37.6</v>
      </c>
      <c r="C103" s="32">
        <v>22</v>
      </c>
      <c r="D103" s="51">
        <v>36.6</v>
      </c>
      <c r="E103" s="32">
        <v>28</v>
      </c>
      <c r="F103" s="51">
        <v>38.1</v>
      </c>
      <c r="G103" s="32">
        <v>26</v>
      </c>
      <c r="H103" s="375">
        <v>36.633661103884798</v>
      </c>
      <c r="I103" s="32">
        <f t="shared" si="6"/>
        <v>27</v>
      </c>
      <c r="J103" s="404">
        <v>34.521705071156326</v>
      </c>
      <c r="K103" s="32">
        <f t="shared" si="7"/>
        <v>30</v>
      </c>
    </row>
    <row r="104" spans="1:11" ht="24.75" customHeight="1">
      <c r="A104" s="156" t="s">
        <v>74</v>
      </c>
      <c r="B104" s="97">
        <v>37.5</v>
      </c>
      <c r="C104" s="32">
        <v>23</v>
      </c>
      <c r="D104" s="51">
        <v>37.799999999999997</v>
      </c>
      <c r="E104" s="32">
        <v>25</v>
      </c>
      <c r="F104" s="51">
        <v>39.200000000000003</v>
      </c>
      <c r="G104" s="32">
        <v>24</v>
      </c>
      <c r="H104" s="375">
        <v>37.633148124196168</v>
      </c>
      <c r="I104" s="32">
        <f t="shared" si="6"/>
        <v>25</v>
      </c>
      <c r="J104" s="404">
        <v>39.711264812717253</v>
      </c>
      <c r="K104" s="32">
        <f t="shared" si="7"/>
        <v>23</v>
      </c>
    </row>
    <row r="105" spans="1:11" ht="24.75" customHeight="1">
      <c r="A105" s="156" t="s">
        <v>75</v>
      </c>
      <c r="B105" s="97">
        <v>42.6</v>
      </c>
      <c r="C105" s="32">
        <v>11</v>
      </c>
      <c r="D105" s="51">
        <v>45.7</v>
      </c>
      <c r="E105" s="32">
        <v>9</v>
      </c>
      <c r="F105" s="51">
        <v>47.7</v>
      </c>
      <c r="G105" s="32">
        <v>5</v>
      </c>
      <c r="H105" s="375">
        <v>47.457872124816582</v>
      </c>
      <c r="I105" s="32">
        <f t="shared" si="6"/>
        <v>5</v>
      </c>
      <c r="J105" s="404">
        <v>47.377719984502512</v>
      </c>
      <c r="K105" s="32">
        <f t="shared" si="7"/>
        <v>10</v>
      </c>
    </row>
    <row r="106" spans="1:11" ht="24.75" customHeight="1">
      <c r="A106" s="156" t="s">
        <v>76</v>
      </c>
      <c r="B106" s="97">
        <v>37.4</v>
      </c>
      <c r="C106" s="32">
        <v>24</v>
      </c>
      <c r="D106" s="51">
        <v>39.6</v>
      </c>
      <c r="E106" s="32">
        <v>21</v>
      </c>
      <c r="F106" s="51">
        <v>39.5</v>
      </c>
      <c r="G106" s="32">
        <v>23</v>
      </c>
      <c r="H106" s="375">
        <v>39.632138210353375</v>
      </c>
      <c r="I106" s="32">
        <f t="shared" si="6"/>
        <v>18</v>
      </c>
      <c r="J106" s="404">
        <v>43.792096745458359</v>
      </c>
      <c r="K106" s="32">
        <f t="shared" si="7"/>
        <v>17</v>
      </c>
    </row>
    <row r="107" spans="1:11" ht="24.75" customHeight="1">
      <c r="A107" s="156" t="s">
        <v>182</v>
      </c>
      <c r="B107" s="97">
        <v>42</v>
      </c>
      <c r="C107" s="32">
        <v>13</v>
      </c>
      <c r="D107" s="51">
        <v>42.9</v>
      </c>
      <c r="E107" s="32">
        <v>16</v>
      </c>
      <c r="F107" s="51">
        <v>42.7</v>
      </c>
      <c r="G107" s="32">
        <v>14</v>
      </c>
      <c r="H107" s="375">
        <v>44.249385751622896</v>
      </c>
      <c r="I107" s="32">
        <f t="shared" si="6"/>
        <v>12</v>
      </c>
      <c r="J107" s="404">
        <v>44.896231318073824</v>
      </c>
      <c r="K107" s="32">
        <f t="shared" si="7"/>
        <v>15</v>
      </c>
    </row>
    <row r="108" spans="1:11" ht="24.75" customHeight="1">
      <c r="A108" s="156" t="s">
        <v>77</v>
      </c>
      <c r="B108" s="97">
        <v>36.6</v>
      </c>
      <c r="C108" s="32">
        <v>27</v>
      </c>
      <c r="D108" s="51">
        <v>35.6</v>
      </c>
      <c r="E108" s="32">
        <v>29</v>
      </c>
      <c r="F108" s="51">
        <v>35.4</v>
      </c>
      <c r="G108" s="32">
        <v>28</v>
      </c>
      <c r="H108" s="375">
        <v>35.933061154904038</v>
      </c>
      <c r="I108" s="32">
        <f t="shared" si="6"/>
        <v>29</v>
      </c>
      <c r="J108" s="404">
        <v>37.377054116182201</v>
      </c>
      <c r="K108" s="32">
        <f t="shared" si="7"/>
        <v>28</v>
      </c>
    </row>
    <row r="109" spans="1:11" ht="24.75" customHeight="1">
      <c r="A109" s="156" t="s">
        <v>81</v>
      </c>
      <c r="B109" s="97">
        <v>35.9</v>
      </c>
      <c r="C109" s="32">
        <v>29</v>
      </c>
      <c r="D109" s="51">
        <v>38</v>
      </c>
      <c r="E109" s="32">
        <v>24</v>
      </c>
      <c r="F109" s="51">
        <v>34.1</v>
      </c>
      <c r="G109" s="32">
        <v>30</v>
      </c>
      <c r="H109" s="375">
        <v>38.745733684142166</v>
      </c>
      <c r="I109" s="32">
        <f t="shared" si="6"/>
        <v>22</v>
      </c>
      <c r="J109" s="404">
        <v>49.875229495386655</v>
      </c>
      <c r="K109" s="32">
        <f t="shared" si="7"/>
        <v>4</v>
      </c>
    </row>
    <row r="110" spans="1:11" ht="24.75" customHeight="1">
      <c r="A110" s="156" t="s">
        <v>78</v>
      </c>
      <c r="B110" s="97">
        <v>40.4</v>
      </c>
      <c r="C110" s="32">
        <v>17</v>
      </c>
      <c r="D110" s="51">
        <v>44.6</v>
      </c>
      <c r="E110" s="32">
        <v>10</v>
      </c>
      <c r="F110" s="51">
        <v>45.4</v>
      </c>
      <c r="G110" s="32">
        <v>12</v>
      </c>
      <c r="H110" s="375">
        <v>47.669026826732029</v>
      </c>
      <c r="I110" s="32">
        <f t="shared" si="6"/>
        <v>4</v>
      </c>
      <c r="J110" s="406">
        <v>47.895064764905612</v>
      </c>
      <c r="K110" s="32">
        <f t="shared" si="7"/>
        <v>7</v>
      </c>
    </row>
    <row r="111" spans="1:11" ht="24.75" customHeight="1">
      <c r="A111" s="156" t="s">
        <v>36</v>
      </c>
      <c r="B111" s="97">
        <v>42.2</v>
      </c>
      <c r="C111" s="32">
        <v>12</v>
      </c>
      <c r="D111" s="51">
        <v>43.3</v>
      </c>
      <c r="E111" s="32">
        <v>12</v>
      </c>
      <c r="F111" s="51">
        <v>43.3</v>
      </c>
      <c r="G111" s="32">
        <v>13</v>
      </c>
      <c r="H111" s="375">
        <v>42.312268110539549</v>
      </c>
      <c r="I111" s="32">
        <f t="shared" si="6"/>
        <v>15</v>
      </c>
      <c r="J111" s="407">
        <v>45.410878916643888</v>
      </c>
      <c r="K111" s="32">
        <f t="shared" si="7"/>
        <v>13</v>
      </c>
    </row>
    <row r="112" spans="1:11" s="721" customFormat="1" ht="18" customHeight="1">
      <c r="A112" s="730" t="s">
        <v>1040</v>
      </c>
      <c r="B112" s="722"/>
      <c r="C112" s="722"/>
      <c r="D112" s="722"/>
      <c r="E112" s="722"/>
      <c r="F112" s="722"/>
      <c r="G112" s="722"/>
      <c r="H112" s="722"/>
      <c r="I112" s="722"/>
      <c r="J112" s="726"/>
      <c r="K112" s="726"/>
    </row>
    <row r="113" spans="1:11" s="734" customFormat="1" ht="18" customHeight="1">
      <c r="A113" s="725" t="s">
        <v>219</v>
      </c>
      <c r="B113" s="722"/>
      <c r="C113" s="722"/>
      <c r="D113" s="722"/>
      <c r="E113" s="722"/>
      <c r="F113" s="722"/>
      <c r="G113" s="722"/>
      <c r="H113" s="722"/>
      <c r="I113" s="722"/>
      <c r="J113" s="731"/>
      <c r="K113" s="731"/>
    </row>
    <row r="114" spans="1:11" s="26" customFormat="1" ht="24.75" customHeight="1">
      <c r="A114" s="64"/>
      <c r="B114" s="56"/>
      <c r="C114" s="56"/>
      <c r="D114" s="56"/>
      <c r="E114" s="56"/>
      <c r="F114" s="56"/>
      <c r="G114" s="56"/>
      <c r="H114" s="56"/>
      <c r="I114" s="56"/>
      <c r="J114" s="405"/>
      <c r="K114" s="405"/>
    </row>
    <row r="115" spans="1:11" ht="24.75" customHeight="1">
      <c r="A115" s="508" t="s">
        <v>218</v>
      </c>
      <c r="C115" s="397"/>
      <c r="E115" s="397"/>
      <c r="G115" s="398"/>
      <c r="I115" s="405"/>
      <c r="J115" s="286"/>
      <c r="K115" s="292" t="s">
        <v>189</v>
      </c>
    </row>
    <row r="116" spans="1:11" ht="24.75" customHeight="1">
      <c r="A116" s="525" t="s">
        <v>1</v>
      </c>
      <c r="B116" s="546">
        <v>1395</v>
      </c>
      <c r="C116" s="547"/>
      <c r="D116" s="546">
        <v>1396</v>
      </c>
      <c r="E116" s="547"/>
      <c r="F116" s="546">
        <v>1397</v>
      </c>
      <c r="G116" s="547"/>
      <c r="H116" s="546" t="s">
        <v>969</v>
      </c>
      <c r="I116" s="547"/>
      <c r="J116" s="546" t="s">
        <v>897</v>
      </c>
      <c r="K116" s="547"/>
    </row>
    <row r="117" spans="1:11" ht="24.75" customHeight="1">
      <c r="A117" s="527"/>
      <c r="B117" s="495" t="s">
        <v>215</v>
      </c>
      <c r="C117" s="495" t="s">
        <v>198</v>
      </c>
      <c r="D117" s="494" t="s">
        <v>215</v>
      </c>
      <c r="E117" s="495" t="s">
        <v>198</v>
      </c>
      <c r="F117" s="494" t="s">
        <v>215</v>
      </c>
      <c r="G117" s="494" t="s">
        <v>198</v>
      </c>
      <c r="H117" s="494" t="s">
        <v>215</v>
      </c>
      <c r="I117" s="495" t="s">
        <v>198</v>
      </c>
      <c r="J117" s="495" t="s">
        <v>215</v>
      </c>
      <c r="K117" s="495" t="s">
        <v>198</v>
      </c>
    </row>
    <row r="118" spans="1:11" ht="24.75" customHeight="1">
      <c r="A118" s="334" t="s">
        <v>55</v>
      </c>
      <c r="B118" s="68">
        <v>64.099999999999994</v>
      </c>
      <c r="C118" s="45" t="s">
        <v>5</v>
      </c>
      <c r="D118" s="327">
        <v>64.5</v>
      </c>
      <c r="E118" s="45" t="s">
        <v>5</v>
      </c>
      <c r="F118" s="327">
        <v>64.8</v>
      </c>
      <c r="G118" s="45" t="s">
        <v>5</v>
      </c>
      <c r="H118" s="45">
        <v>64.270696788253005</v>
      </c>
      <c r="I118" s="732" t="s">
        <v>352</v>
      </c>
      <c r="J118" s="733">
        <v>68.658770780338173</v>
      </c>
      <c r="K118" s="45" t="s">
        <v>352</v>
      </c>
    </row>
    <row r="119" spans="1:11" ht="24.75" customHeight="1">
      <c r="A119" s="156" t="s">
        <v>56</v>
      </c>
      <c r="B119" s="408">
        <v>66.7</v>
      </c>
      <c r="C119" s="32">
        <v>5</v>
      </c>
      <c r="D119" s="51">
        <v>67.5</v>
      </c>
      <c r="E119" s="32">
        <v>6</v>
      </c>
      <c r="F119" s="51">
        <v>65.5</v>
      </c>
      <c r="G119" s="32">
        <v>14</v>
      </c>
      <c r="H119" s="375">
        <v>65.836780476378038</v>
      </c>
      <c r="I119" s="32">
        <f>RANK(H119,$H$119:$H$149)</f>
        <v>11</v>
      </c>
      <c r="J119" s="404">
        <v>70.848908327489838</v>
      </c>
      <c r="K119" s="32">
        <f>RANK(J119,$J$119:$J$149)</f>
        <v>13</v>
      </c>
    </row>
    <row r="120" spans="1:11" ht="24.75" customHeight="1">
      <c r="A120" s="156" t="s">
        <v>57</v>
      </c>
      <c r="B120" s="408">
        <v>67.099999999999994</v>
      </c>
      <c r="C120" s="32">
        <v>4</v>
      </c>
      <c r="D120" s="51">
        <v>68.8</v>
      </c>
      <c r="E120" s="32">
        <v>3</v>
      </c>
      <c r="F120" s="51">
        <v>68.2</v>
      </c>
      <c r="G120" s="32">
        <v>4</v>
      </c>
      <c r="H120" s="375">
        <v>67.582569726909512</v>
      </c>
      <c r="I120" s="32">
        <f t="shared" ref="I120:I149" si="8">RANK(H120,$H$119:$H$149)</f>
        <v>7</v>
      </c>
      <c r="J120" s="404">
        <v>73.210773936116027</v>
      </c>
      <c r="K120" s="32">
        <f t="shared" ref="K120:K149" si="9">RANK(J120,$J$119:$J$149)</f>
        <v>3</v>
      </c>
    </row>
    <row r="121" spans="1:11" ht="24.75" customHeight="1">
      <c r="A121" s="156" t="s">
        <v>58</v>
      </c>
      <c r="B121" s="408">
        <v>68.099999999999994</v>
      </c>
      <c r="C121" s="32">
        <v>2</v>
      </c>
      <c r="D121" s="51">
        <v>69.400000000000006</v>
      </c>
      <c r="E121" s="32">
        <v>2</v>
      </c>
      <c r="F121" s="51">
        <v>69.900000000000006</v>
      </c>
      <c r="G121" s="32">
        <v>2</v>
      </c>
      <c r="H121" s="375">
        <v>68.903122801906093</v>
      </c>
      <c r="I121" s="32">
        <f t="shared" si="8"/>
        <v>3</v>
      </c>
      <c r="J121" s="404">
        <v>73.563511053279029</v>
      </c>
      <c r="K121" s="32">
        <f t="shared" si="9"/>
        <v>2</v>
      </c>
    </row>
    <row r="122" spans="1:11" ht="24.75" customHeight="1">
      <c r="A122" s="156" t="s">
        <v>59</v>
      </c>
      <c r="B122" s="408">
        <v>64.5</v>
      </c>
      <c r="C122" s="32">
        <v>13</v>
      </c>
      <c r="D122" s="51">
        <v>64.7</v>
      </c>
      <c r="E122" s="32">
        <v>14</v>
      </c>
      <c r="F122" s="51">
        <v>66.400000000000006</v>
      </c>
      <c r="G122" s="32">
        <v>11</v>
      </c>
      <c r="H122" s="375">
        <v>65.454541372088414</v>
      </c>
      <c r="I122" s="32">
        <f t="shared" si="8"/>
        <v>13</v>
      </c>
      <c r="J122" s="404">
        <v>68.398874059397656</v>
      </c>
      <c r="K122" s="32">
        <f t="shared" si="9"/>
        <v>18</v>
      </c>
    </row>
    <row r="123" spans="1:11" ht="24.75" customHeight="1">
      <c r="A123" s="156" t="s">
        <v>10</v>
      </c>
      <c r="B123" s="408">
        <v>63</v>
      </c>
      <c r="C123" s="32">
        <v>19</v>
      </c>
      <c r="D123" s="51">
        <v>62.1</v>
      </c>
      <c r="E123" s="32">
        <v>22</v>
      </c>
      <c r="F123" s="51">
        <v>63.8</v>
      </c>
      <c r="G123" s="32">
        <v>18</v>
      </c>
      <c r="H123" s="375">
        <v>64.798407890603983</v>
      </c>
      <c r="I123" s="32">
        <f t="shared" si="8"/>
        <v>15</v>
      </c>
      <c r="J123" s="404">
        <v>67.507989629864753</v>
      </c>
      <c r="K123" s="32">
        <f t="shared" si="9"/>
        <v>19</v>
      </c>
    </row>
    <row r="124" spans="1:11" ht="24.75" customHeight="1">
      <c r="A124" s="156" t="s">
        <v>60</v>
      </c>
      <c r="B124" s="408">
        <v>57.6</v>
      </c>
      <c r="C124" s="32">
        <v>29</v>
      </c>
      <c r="D124" s="51">
        <v>56.9</v>
      </c>
      <c r="E124" s="32">
        <v>30</v>
      </c>
      <c r="F124" s="51">
        <v>56.5</v>
      </c>
      <c r="G124" s="32">
        <v>30</v>
      </c>
      <c r="H124" s="375">
        <v>55.098748754612785</v>
      </c>
      <c r="I124" s="32">
        <f t="shared" si="8"/>
        <v>30</v>
      </c>
      <c r="J124" s="404">
        <v>57.018296532390778</v>
      </c>
      <c r="K124" s="32">
        <f t="shared" si="9"/>
        <v>30</v>
      </c>
    </row>
    <row r="125" spans="1:11" ht="24.75" customHeight="1">
      <c r="A125" s="156" t="s">
        <v>12</v>
      </c>
      <c r="B125" s="408">
        <v>62.5</v>
      </c>
      <c r="C125" s="32">
        <v>22</v>
      </c>
      <c r="D125" s="51">
        <v>62.9</v>
      </c>
      <c r="E125" s="32">
        <v>19</v>
      </c>
      <c r="F125" s="51">
        <v>63.2</v>
      </c>
      <c r="G125" s="32">
        <v>22</v>
      </c>
      <c r="H125" s="375">
        <v>60.708605986616973</v>
      </c>
      <c r="I125" s="32">
        <f t="shared" si="8"/>
        <v>25</v>
      </c>
      <c r="J125" s="404">
        <v>66.231370576116191</v>
      </c>
      <c r="K125" s="32">
        <f t="shared" si="9"/>
        <v>23</v>
      </c>
    </row>
    <row r="126" spans="1:11" ht="24.75" customHeight="1">
      <c r="A126" s="156" t="s">
        <v>61</v>
      </c>
      <c r="B126" s="408">
        <v>64.900000000000006</v>
      </c>
      <c r="C126" s="32">
        <v>9</v>
      </c>
      <c r="D126" s="51">
        <v>65.400000000000006</v>
      </c>
      <c r="E126" s="32">
        <v>10</v>
      </c>
      <c r="F126" s="51">
        <v>64.5</v>
      </c>
      <c r="G126" s="32">
        <v>16</v>
      </c>
      <c r="H126" s="375">
        <v>63.705108793650766</v>
      </c>
      <c r="I126" s="32">
        <f t="shared" si="8"/>
        <v>18</v>
      </c>
      <c r="J126" s="404">
        <v>66.227479201353376</v>
      </c>
      <c r="K126" s="32">
        <f t="shared" si="9"/>
        <v>24</v>
      </c>
    </row>
    <row r="127" spans="1:11" ht="24.75" customHeight="1">
      <c r="A127" s="156" t="s">
        <v>62</v>
      </c>
      <c r="B127" s="408">
        <v>62.6</v>
      </c>
      <c r="C127" s="32">
        <v>21</v>
      </c>
      <c r="D127" s="51">
        <v>63.2</v>
      </c>
      <c r="E127" s="32">
        <v>16</v>
      </c>
      <c r="F127" s="51">
        <v>65.400000000000006</v>
      </c>
      <c r="G127" s="32">
        <v>15</v>
      </c>
      <c r="H127" s="375">
        <v>65.391582534789819</v>
      </c>
      <c r="I127" s="32">
        <f t="shared" si="8"/>
        <v>14</v>
      </c>
      <c r="J127" s="404">
        <v>70.915081098158822</v>
      </c>
      <c r="K127" s="32">
        <f t="shared" si="9"/>
        <v>12</v>
      </c>
    </row>
    <row r="128" spans="1:11" ht="24.75" customHeight="1">
      <c r="A128" s="156" t="s">
        <v>63</v>
      </c>
      <c r="B128" s="408">
        <v>57.5</v>
      </c>
      <c r="C128" s="32">
        <v>30</v>
      </c>
      <c r="D128" s="51">
        <v>60.7</v>
      </c>
      <c r="E128" s="32">
        <v>26</v>
      </c>
      <c r="F128" s="51">
        <v>61.1</v>
      </c>
      <c r="G128" s="32">
        <v>26</v>
      </c>
      <c r="H128" s="375">
        <v>60.443916673961326</v>
      </c>
      <c r="I128" s="32">
        <f t="shared" si="8"/>
        <v>26</v>
      </c>
      <c r="J128" s="404">
        <v>67.427333224738092</v>
      </c>
      <c r="K128" s="32">
        <f t="shared" si="9"/>
        <v>20</v>
      </c>
    </row>
    <row r="129" spans="1:11" ht="24.75" customHeight="1">
      <c r="A129" s="156" t="s">
        <v>64</v>
      </c>
      <c r="B129" s="408">
        <v>67.3</v>
      </c>
      <c r="C129" s="32">
        <v>3</v>
      </c>
      <c r="D129" s="51">
        <v>68</v>
      </c>
      <c r="E129" s="32">
        <v>4</v>
      </c>
      <c r="F129" s="51">
        <v>66</v>
      </c>
      <c r="G129" s="32">
        <v>12</v>
      </c>
      <c r="H129" s="375">
        <v>66.948011862242552</v>
      </c>
      <c r="I129" s="32">
        <f t="shared" si="8"/>
        <v>8</v>
      </c>
      <c r="J129" s="404">
        <v>73.129862988408874</v>
      </c>
      <c r="K129" s="32">
        <f t="shared" si="9"/>
        <v>4</v>
      </c>
    </row>
    <row r="130" spans="1:11" ht="24.75" customHeight="1">
      <c r="A130" s="156" t="s">
        <v>65</v>
      </c>
      <c r="B130" s="408">
        <v>64.900000000000006</v>
      </c>
      <c r="C130" s="32">
        <v>9</v>
      </c>
      <c r="D130" s="51">
        <v>67.5</v>
      </c>
      <c r="E130" s="32">
        <v>6</v>
      </c>
      <c r="F130" s="51">
        <v>66.7</v>
      </c>
      <c r="G130" s="32">
        <v>9</v>
      </c>
      <c r="H130" s="375">
        <v>65.904415316770169</v>
      </c>
      <c r="I130" s="32">
        <f t="shared" si="8"/>
        <v>10</v>
      </c>
      <c r="J130" s="404">
        <v>72.892399506378695</v>
      </c>
      <c r="K130" s="32">
        <f t="shared" si="9"/>
        <v>6</v>
      </c>
    </row>
    <row r="131" spans="1:11" ht="24.75" customHeight="1">
      <c r="A131" s="156" t="s">
        <v>66</v>
      </c>
      <c r="B131" s="408">
        <v>62.5</v>
      </c>
      <c r="C131" s="32">
        <v>22</v>
      </c>
      <c r="D131" s="51">
        <v>62.6</v>
      </c>
      <c r="E131" s="32">
        <v>20</v>
      </c>
      <c r="F131" s="51">
        <v>64.099999999999994</v>
      </c>
      <c r="G131" s="32">
        <v>17</v>
      </c>
      <c r="H131" s="375">
        <v>63.222335813401457</v>
      </c>
      <c r="I131" s="32">
        <f t="shared" si="8"/>
        <v>19</v>
      </c>
      <c r="J131" s="404">
        <v>68.617013830763455</v>
      </c>
      <c r="K131" s="32">
        <f t="shared" si="9"/>
        <v>17</v>
      </c>
    </row>
    <row r="132" spans="1:11" ht="24.75" customHeight="1">
      <c r="A132" s="156" t="s">
        <v>19</v>
      </c>
      <c r="B132" s="408">
        <v>66.5</v>
      </c>
      <c r="C132" s="32">
        <v>6</v>
      </c>
      <c r="D132" s="51">
        <v>67.599999999999994</v>
      </c>
      <c r="E132" s="32">
        <v>5</v>
      </c>
      <c r="F132" s="51">
        <v>68.099999999999994</v>
      </c>
      <c r="G132" s="32">
        <v>5</v>
      </c>
      <c r="H132" s="375">
        <v>69.64046077151778</v>
      </c>
      <c r="I132" s="32">
        <f t="shared" si="8"/>
        <v>2</v>
      </c>
      <c r="J132" s="404">
        <v>72.546433532693314</v>
      </c>
      <c r="K132" s="32">
        <f t="shared" si="9"/>
        <v>8</v>
      </c>
    </row>
    <row r="133" spans="1:11" ht="24.75" customHeight="1">
      <c r="A133" s="156" t="s">
        <v>67</v>
      </c>
      <c r="B133" s="408">
        <v>64.2</v>
      </c>
      <c r="C133" s="32">
        <v>14</v>
      </c>
      <c r="D133" s="51">
        <v>63</v>
      </c>
      <c r="E133" s="32">
        <v>18</v>
      </c>
      <c r="F133" s="51">
        <v>62.1</v>
      </c>
      <c r="G133" s="32">
        <v>25</v>
      </c>
      <c r="H133" s="375">
        <v>59.928100545407972</v>
      </c>
      <c r="I133" s="32">
        <f t="shared" si="8"/>
        <v>27</v>
      </c>
      <c r="J133" s="404">
        <v>63.649828699382439</v>
      </c>
      <c r="K133" s="32">
        <f t="shared" si="9"/>
        <v>28</v>
      </c>
    </row>
    <row r="134" spans="1:11" ht="24.75" customHeight="1">
      <c r="A134" s="156" t="s">
        <v>21</v>
      </c>
      <c r="B134" s="408">
        <v>51.6</v>
      </c>
      <c r="C134" s="32">
        <v>31</v>
      </c>
      <c r="D134" s="51">
        <v>49.8</v>
      </c>
      <c r="E134" s="32">
        <v>31</v>
      </c>
      <c r="F134" s="51">
        <v>50.8</v>
      </c>
      <c r="G134" s="32">
        <v>31</v>
      </c>
      <c r="H134" s="375">
        <v>48.951966526471011</v>
      </c>
      <c r="I134" s="32">
        <f t="shared" si="8"/>
        <v>31</v>
      </c>
      <c r="J134" s="404">
        <v>53.887946360572506</v>
      </c>
      <c r="K134" s="32">
        <f t="shared" si="9"/>
        <v>31</v>
      </c>
    </row>
    <row r="135" spans="1:11" ht="24.75" customHeight="1">
      <c r="A135" s="156" t="s">
        <v>68</v>
      </c>
      <c r="B135" s="408">
        <v>64.8</v>
      </c>
      <c r="C135" s="32">
        <v>12</v>
      </c>
      <c r="D135" s="51">
        <v>65.400000000000006</v>
      </c>
      <c r="E135" s="32">
        <v>10</v>
      </c>
      <c r="F135" s="51">
        <v>65.599999999999994</v>
      </c>
      <c r="G135" s="32">
        <v>13</v>
      </c>
      <c r="H135" s="375">
        <v>63.9838027856457</v>
      </c>
      <c r="I135" s="32">
        <f t="shared" si="8"/>
        <v>17</v>
      </c>
      <c r="J135" s="404">
        <v>67.062592567760632</v>
      </c>
      <c r="K135" s="32">
        <f t="shared" si="9"/>
        <v>21</v>
      </c>
    </row>
    <row r="136" spans="1:11" ht="24.75" customHeight="1">
      <c r="A136" s="156" t="s">
        <v>69</v>
      </c>
      <c r="B136" s="408">
        <v>64.900000000000006</v>
      </c>
      <c r="C136" s="32">
        <v>9</v>
      </c>
      <c r="D136" s="51">
        <v>64.5</v>
      </c>
      <c r="E136" s="32">
        <v>15</v>
      </c>
      <c r="F136" s="51">
        <v>66.900000000000006</v>
      </c>
      <c r="G136" s="32">
        <v>8</v>
      </c>
      <c r="H136" s="375">
        <v>66.25169728320428</v>
      </c>
      <c r="I136" s="32">
        <f t="shared" si="8"/>
        <v>9</v>
      </c>
      <c r="J136" s="404">
        <v>71.492763326182569</v>
      </c>
      <c r="K136" s="32">
        <f t="shared" si="9"/>
        <v>11</v>
      </c>
    </row>
    <row r="137" spans="1:11" ht="24.75" customHeight="1">
      <c r="A137" s="156" t="s">
        <v>70</v>
      </c>
      <c r="B137" s="408">
        <v>59.6</v>
      </c>
      <c r="C137" s="32">
        <v>26</v>
      </c>
      <c r="D137" s="51">
        <v>60.7</v>
      </c>
      <c r="E137" s="32">
        <v>26</v>
      </c>
      <c r="F137" s="51">
        <v>60</v>
      </c>
      <c r="G137" s="32">
        <v>28</v>
      </c>
      <c r="H137" s="375">
        <v>58.856916074829442</v>
      </c>
      <c r="I137" s="32">
        <f t="shared" si="8"/>
        <v>28</v>
      </c>
      <c r="J137" s="404">
        <v>65.497928264808692</v>
      </c>
      <c r="K137" s="32">
        <f t="shared" si="9"/>
        <v>25</v>
      </c>
    </row>
    <row r="138" spans="1:11" ht="24.75" customHeight="1">
      <c r="A138" s="156" t="s">
        <v>71</v>
      </c>
      <c r="B138" s="408">
        <v>71</v>
      </c>
      <c r="C138" s="32">
        <v>1</v>
      </c>
      <c r="D138" s="51">
        <v>71.3</v>
      </c>
      <c r="E138" s="32">
        <v>1</v>
      </c>
      <c r="F138" s="51">
        <v>70.400000000000006</v>
      </c>
      <c r="G138" s="32">
        <v>1</v>
      </c>
      <c r="H138" s="375">
        <v>68.705968652884252</v>
      </c>
      <c r="I138" s="32">
        <f t="shared" si="8"/>
        <v>4</v>
      </c>
      <c r="J138" s="404">
        <v>75.869696933031491</v>
      </c>
      <c r="K138" s="32">
        <f t="shared" si="9"/>
        <v>1</v>
      </c>
    </row>
    <row r="139" spans="1:11" ht="24.75" customHeight="1">
      <c r="A139" s="156" t="s">
        <v>80</v>
      </c>
      <c r="B139" s="408">
        <v>60.8</v>
      </c>
      <c r="C139" s="32">
        <v>25</v>
      </c>
      <c r="D139" s="51">
        <v>61.5</v>
      </c>
      <c r="E139" s="32">
        <v>24</v>
      </c>
      <c r="F139" s="51">
        <v>63.8</v>
      </c>
      <c r="G139" s="32">
        <v>18</v>
      </c>
      <c r="H139" s="375">
        <v>61.552981113654958</v>
      </c>
      <c r="I139" s="32">
        <f t="shared" si="8"/>
        <v>23</v>
      </c>
      <c r="J139" s="404">
        <v>67.027528511034816</v>
      </c>
      <c r="K139" s="32">
        <f t="shared" si="9"/>
        <v>22</v>
      </c>
    </row>
    <row r="140" spans="1:11" ht="24.75" customHeight="1">
      <c r="A140" s="156" t="s">
        <v>72</v>
      </c>
      <c r="B140" s="408">
        <v>63.3</v>
      </c>
      <c r="C140" s="32">
        <v>18</v>
      </c>
      <c r="D140" s="51">
        <v>65</v>
      </c>
      <c r="E140" s="32">
        <v>12</v>
      </c>
      <c r="F140" s="51">
        <v>68.8</v>
      </c>
      <c r="G140" s="32">
        <v>3</v>
      </c>
      <c r="H140" s="375">
        <v>70.097369704389436</v>
      </c>
      <c r="I140" s="32">
        <f t="shared" si="8"/>
        <v>1</v>
      </c>
      <c r="J140" s="404">
        <v>72.977917246765514</v>
      </c>
      <c r="K140" s="32">
        <f t="shared" si="9"/>
        <v>5</v>
      </c>
    </row>
    <row r="141" spans="1:11" ht="24.75" customHeight="1">
      <c r="A141" s="156" t="s">
        <v>73</v>
      </c>
      <c r="B141" s="408">
        <v>59</v>
      </c>
      <c r="C141" s="32">
        <v>28</v>
      </c>
      <c r="D141" s="51">
        <v>57.1</v>
      </c>
      <c r="E141" s="32">
        <v>29</v>
      </c>
      <c r="F141" s="51">
        <v>59.7</v>
      </c>
      <c r="G141" s="32">
        <v>29</v>
      </c>
      <c r="H141" s="375">
        <v>57.937015978085284</v>
      </c>
      <c r="I141" s="32">
        <f t="shared" si="8"/>
        <v>29</v>
      </c>
      <c r="J141" s="404">
        <v>59.888414712706563</v>
      </c>
      <c r="K141" s="32">
        <f t="shared" si="9"/>
        <v>29</v>
      </c>
    </row>
    <row r="142" spans="1:11" ht="24.75" customHeight="1">
      <c r="A142" s="156" t="s">
        <v>74</v>
      </c>
      <c r="B142" s="408">
        <v>62.9</v>
      </c>
      <c r="C142" s="32">
        <v>20</v>
      </c>
      <c r="D142" s="51">
        <v>61.6</v>
      </c>
      <c r="E142" s="32">
        <v>23</v>
      </c>
      <c r="F142" s="51">
        <v>62.3</v>
      </c>
      <c r="G142" s="32">
        <v>24</v>
      </c>
      <c r="H142" s="375">
        <v>60.920586987318849</v>
      </c>
      <c r="I142" s="32">
        <f t="shared" si="8"/>
        <v>24</v>
      </c>
      <c r="J142" s="404">
        <v>65.442793158455345</v>
      </c>
      <c r="K142" s="32">
        <f t="shared" si="9"/>
        <v>26</v>
      </c>
    </row>
    <row r="143" spans="1:11" ht="24.75" customHeight="1">
      <c r="A143" s="156" t="s">
        <v>75</v>
      </c>
      <c r="B143" s="408">
        <v>64.099999999999994</v>
      </c>
      <c r="C143" s="32">
        <v>15</v>
      </c>
      <c r="D143" s="51">
        <v>64.900000000000006</v>
      </c>
      <c r="E143" s="32">
        <v>13</v>
      </c>
      <c r="F143" s="51">
        <v>66.7</v>
      </c>
      <c r="G143" s="32">
        <v>9</v>
      </c>
      <c r="H143" s="375">
        <v>65.734895321252367</v>
      </c>
      <c r="I143" s="32">
        <f t="shared" si="8"/>
        <v>12</v>
      </c>
      <c r="J143" s="404">
        <v>69.977012740589061</v>
      </c>
      <c r="K143" s="32">
        <f t="shared" si="9"/>
        <v>14</v>
      </c>
    </row>
    <row r="144" spans="1:11" ht="24.75" customHeight="1">
      <c r="A144" s="156" t="s">
        <v>76</v>
      </c>
      <c r="B144" s="408">
        <v>59.4</v>
      </c>
      <c r="C144" s="32">
        <v>27</v>
      </c>
      <c r="D144" s="51">
        <v>60.9</v>
      </c>
      <c r="E144" s="32">
        <v>25</v>
      </c>
      <c r="F144" s="51">
        <v>63.5</v>
      </c>
      <c r="G144" s="32">
        <v>20</v>
      </c>
      <c r="H144" s="375">
        <v>62.665785336486998</v>
      </c>
      <c r="I144" s="32">
        <f t="shared" si="8"/>
        <v>20</v>
      </c>
      <c r="J144" s="404">
        <v>69.422120177208484</v>
      </c>
      <c r="K144" s="32">
        <f t="shared" si="9"/>
        <v>15</v>
      </c>
    </row>
    <row r="145" spans="1:11" ht="24.75" customHeight="1">
      <c r="A145" s="156" t="s">
        <v>182</v>
      </c>
      <c r="B145" s="408">
        <v>66.099999999999994</v>
      </c>
      <c r="C145" s="32">
        <v>7</v>
      </c>
      <c r="D145" s="51">
        <v>66.400000000000006</v>
      </c>
      <c r="E145" s="32">
        <v>9</v>
      </c>
      <c r="F145" s="51">
        <v>67.599999999999994</v>
      </c>
      <c r="G145" s="32">
        <v>6</v>
      </c>
      <c r="H145" s="375">
        <v>68.590912670534507</v>
      </c>
      <c r="I145" s="32">
        <f t="shared" si="8"/>
        <v>5</v>
      </c>
      <c r="J145" s="404">
        <v>72.003138647989431</v>
      </c>
      <c r="K145" s="32">
        <f t="shared" si="9"/>
        <v>9</v>
      </c>
    </row>
    <row r="146" spans="1:11" ht="24.75" customHeight="1">
      <c r="A146" s="156" t="s">
        <v>77</v>
      </c>
      <c r="B146" s="408">
        <v>63.9</v>
      </c>
      <c r="C146" s="32">
        <v>16</v>
      </c>
      <c r="D146" s="51">
        <v>62.6</v>
      </c>
      <c r="E146" s="32">
        <v>20</v>
      </c>
      <c r="F146" s="51">
        <v>62.5</v>
      </c>
      <c r="G146" s="32">
        <v>23</v>
      </c>
      <c r="H146" s="375">
        <v>62.139811316064062</v>
      </c>
      <c r="I146" s="32">
        <f t="shared" si="8"/>
        <v>21</v>
      </c>
      <c r="J146" s="404">
        <v>65.326074725001476</v>
      </c>
      <c r="K146" s="32">
        <f t="shared" si="9"/>
        <v>27</v>
      </c>
    </row>
    <row r="147" spans="1:11" ht="24.75" customHeight="1">
      <c r="A147" s="156" t="s">
        <v>81</v>
      </c>
      <c r="B147" s="408">
        <v>61.2</v>
      </c>
      <c r="C147" s="32">
        <v>24</v>
      </c>
      <c r="D147" s="51">
        <v>59.5</v>
      </c>
      <c r="E147" s="32">
        <v>28</v>
      </c>
      <c r="F147" s="51">
        <v>61.1</v>
      </c>
      <c r="G147" s="32">
        <v>26</v>
      </c>
      <c r="H147" s="375">
        <v>64.746818638853966</v>
      </c>
      <c r="I147" s="32">
        <f t="shared" si="8"/>
        <v>16</v>
      </c>
      <c r="J147" s="404">
        <v>72.793731972402895</v>
      </c>
      <c r="K147" s="32">
        <f t="shared" si="9"/>
        <v>7</v>
      </c>
    </row>
    <row r="148" spans="1:11" ht="24.75" customHeight="1">
      <c r="A148" s="156" t="s">
        <v>78</v>
      </c>
      <c r="B148" s="408">
        <v>65.7</v>
      </c>
      <c r="C148" s="32">
        <v>8</v>
      </c>
      <c r="D148" s="51">
        <v>67.2</v>
      </c>
      <c r="E148" s="32">
        <v>8</v>
      </c>
      <c r="F148" s="51">
        <v>67.599999999999994</v>
      </c>
      <c r="G148" s="32">
        <v>6</v>
      </c>
      <c r="H148" s="375">
        <v>68.052114543834207</v>
      </c>
      <c r="I148" s="32">
        <f t="shared" si="8"/>
        <v>6</v>
      </c>
      <c r="J148" s="404">
        <v>71.995659294458548</v>
      </c>
      <c r="K148" s="32">
        <f t="shared" si="9"/>
        <v>10</v>
      </c>
    </row>
    <row r="149" spans="1:11" ht="24.75" customHeight="1">
      <c r="A149" s="156" t="s">
        <v>36</v>
      </c>
      <c r="B149" s="408">
        <v>63.5</v>
      </c>
      <c r="C149" s="32">
        <v>17</v>
      </c>
      <c r="D149" s="51">
        <v>63.1</v>
      </c>
      <c r="E149" s="32">
        <v>17</v>
      </c>
      <c r="F149" s="51">
        <v>63.3</v>
      </c>
      <c r="G149" s="32">
        <v>21</v>
      </c>
      <c r="H149" s="375">
        <v>61.663990372758064</v>
      </c>
      <c r="I149" s="32">
        <f t="shared" si="8"/>
        <v>22</v>
      </c>
      <c r="J149" s="409">
        <v>69.244015894438462</v>
      </c>
      <c r="K149" s="32">
        <f t="shared" si="9"/>
        <v>16</v>
      </c>
    </row>
    <row r="150" spans="1:11" s="734" customFormat="1" ht="19.5" customHeight="1">
      <c r="A150" s="730" t="s">
        <v>1041</v>
      </c>
      <c r="B150" s="722"/>
      <c r="C150" s="722"/>
      <c r="D150" s="722"/>
      <c r="E150" s="722"/>
      <c r="F150" s="722"/>
      <c r="G150" s="722"/>
      <c r="H150" s="722"/>
      <c r="I150" s="722"/>
      <c r="J150" s="722"/>
      <c r="K150" s="726"/>
    </row>
    <row r="151" spans="1:11" s="721" customFormat="1" ht="19.5" customHeight="1">
      <c r="A151" s="725" t="s">
        <v>219</v>
      </c>
      <c r="B151" s="722"/>
      <c r="C151" s="722"/>
      <c r="D151" s="722"/>
      <c r="E151" s="722"/>
      <c r="F151" s="722"/>
      <c r="G151" s="722"/>
      <c r="H151" s="722"/>
      <c r="I151" s="722"/>
      <c r="J151" s="731"/>
      <c r="K151" s="735"/>
    </row>
    <row r="152" spans="1:11" ht="24.75" customHeight="1">
      <c r="A152" s="64"/>
      <c r="J152" s="405"/>
      <c r="K152" s="405"/>
    </row>
    <row r="153" spans="1:11" ht="24.75" customHeight="1">
      <c r="A153" s="508" t="s">
        <v>204</v>
      </c>
      <c r="C153" s="397"/>
      <c r="E153" s="397"/>
      <c r="G153" s="398"/>
      <c r="H153" s="292"/>
      <c r="J153" s="286"/>
      <c r="K153" s="292" t="s">
        <v>189</v>
      </c>
    </row>
    <row r="154" spans="1:11" ht="24.75" customHeight="1">
      <c r="A154" s="525" t="s">
        <v>1</v>
      </c>
      <c r="B154" s="546">
        <v>1395</v>
      </c>
      <c r="C154" s="547"/>
      <c r="D154" s="546">
        <v>1396</v>
      </c>
      <c r="E154" s="547"/>
      <c r="F154" s="546">
        <v>1397</v>
      </c>
      <c r="G154" s="547"/>
      <c r="H154" s="546" t="s">
        <v>367</v>
      </c>
      <c r="I154" s="547"/>
      <c r="J154" s="546" t="s">
        <v>897</v>
      </c>
      <c r="K154" s="547"/>
    </row>
    <row r="155" spans="1:11" ht="24.75" customHeight="1">
      <c r="A155" s="527"/>
      <c r="B155" s="494" t="s">
        <v>215</v>
      </c>
      <c r="C155" s="494" t="s">
        <v>198</v>
      </c>
      <c r="D155" s="494" t="s">
        <v>215</v>
      </c>
      <c r="E155" s="494" t="s">
        <v>3</v>
      </c>
      <c r="F155" s="494" t="s">
        <v>215</v>
      </c>
      <c r="G155" s="494" t="s">
        <v>198</v>
      </c>
      <c r="H155" s="494" t="s">
        <v>215</v>
      </c>
      <c r="I155" s="495" t="s">
        <v>198</v>
      </c>
      <c r="J155" s="495" t="s">
        <v>215</v>
      </c>
      <c r="K155" s="495" t="s">
        <v>198</v>
      </c>
    </row>
    <row r="156" spans="1:11" ht="24.75" customHeight="1">
      <c r="A156" s="334" t="s">
        <v>55</v>
      </c>
      <c r="B156" s="334">
        <v>14.9</v>
      </c>
      <c r="C156" s="45" t="s">
        <v>352</v>
      </c>
      <c r="D156" s="327">
        <v>16</v>
      </c>
      <c r="E156" s="45" t="s">
        <v>352</v>
      </c>
      <c r="F156" s="327">
        <v>16.100000000000001</v>
      </c>
      <c r="G156" s="45" t="s">
        <v>352</v>
      </c>
      <c r="H156" s="45">
        <v>15.454706036633119</v>
      </c>
      <c r="I156" s="732" t="s">
        <v>352</v>
      </c>
      <c r="J156" s="736">
        <v>13.895175231925373</v>
      </c>
      <c r="K156" s="45" t="s">
        <v>352</v>
      </c>
    </row>
    <row r="157" spans="1:11" ht="24.75" customHeight="1">
      <c r="A157" s="156" t="s">
        <v>56</v>
      </c>
      <c r="B157" s="97">
        <v>15.5</v>
      </c>
      <c r="C157" s="32">
        <v>13</v>
      </c>
      <c r="D157" s="51">
        <v>16</v>
      </c>
      <c r="E157" s="32">
        <v>12</v>
      </c>
      <c r="F157" s="51">
        <v>14.9</v>
      </c>
      <c r="G157" s="32">
        <v>20</v>
      </c>
      <c r="H157" s="375">
        <v>15.004958037272674</v>
      </c>
      <c r="I157" s="32">
        <f>RANK(H157,$H$157:$H$187)</f>
        <v>17</v>
      </c>
      <c r="J157" s="404">
        <v>13.429729173216495</v>
      </c>
      <c r="K157" s="32">
        <f>RANK(J157,$J$157:$J$187)</f>
        <v>19</v>
      </c>
    </row>
    <row r="158" spans="1:11" ht="24.75" customHeight="1">
      <c r="A158" s="156" t="s">
        <v>57</v>
      </c>
      <c r="B158" s="97">
        <v>14.5</v>
      </c>
      <c r="C158" s="32">
        <v>20</v>
      </c>
      <c r="D158" s="51">
        <v>16.8</v>
      </c>
      <c r="E158" s="32">
        <v>11</v>
      </c>
      <c r="F158" s="51">
        <v>17</v>
      </c>
      <c r="G158" s="32">
        <v>11</v>
      </c>
      <c r="H158" s="375">
        <v>16.018093867902241</v>
      </c>
      <c r="I158" s="32">
        <f t="shared" ref="I158:I187" si="10">RANK(H158,$H$157:$H$187)</f>
        <v>13</v>
      </c>
      <c r="J158" s="404">
        <v>13.69054515618391</v>
      </c>
      <c r="K158" s="32">
        <f t="shared" ref="K158:K187" si="11">RANK(J158,$J$157:$J$187)</f>
        <v>17</v>
      </c>
    </row>
    <row r="159" spans="1:11" ht="24.75" customHeight="1">
      <c r="A159" s="156" t="s">
        <v>58</v>
      </c>
      <c r="B159" s="97">
        <v>19.899999999999999</v>
      </c>
      <c r="C159" s="32">
        <v>2</v>
      </c>
      <c r="D159" s="51">
        <v>19.7</v>
      </c>
      <c r="E159" s="32">
        <v>6</v>
      </c>
      <c r="F159" s="51">
        <v>19.3</v>
      </c>
      <c r="G159" s="32">
        <v>6</v>
      </c>
      <c r="H159" s="375">
        <v>18.44320578421242</v>
      </c>
      <c r="I159" s="32">
        <f t="shared" si="10"/>
        <v>6</v>
      </c>
      <c r="J159" s="404">
        <v>18.027121696135026</v>
      </c>
      <c r="K159" s="32">
        <f t="shared" si="11"/>
        <v>5</v>
      </c>
    </row>
    <row r="160" spans="1:11" ht="24.75" customHeight="1">
      <c r="A160" s="156" t="s">
        <v>59</v>
      </c>
      <c r="B160" s="97">
        <v>16.100000000000001</v>
      </c>
      <c r="C160" s="32">
        <v>9</v>
      </c>
      <c r="D160" s="51">
        <v>17.8</v>
      </c>
      <c r="E160" s="32">
        <v>9</v>
      </c>
      <c r="F160" s="51">
        <v>19.899999999999999</v>
      </c>
      <c r="G160" s="32">
        <v>3</v>
      </c>
      <c r="H160" s="375">
        <v>17.059702863216401</v>
      </c>
      <c r="I160" s="32">
        <f t="shared" si="10"/>
        <v>12</v>
      </c>
      <c r="J160" s="404">
        <v>14.023789759508151</v>
      </c>
      <c r="K160" s="32">
        <f t="shared" si="11"/>
        <v>15</v>
      </c>
    </row>
    <row r="161" spans="1:11" ht="24.75" customHeight="1">
      <c r="A161" s="156" t="s">
        <v>10</v>
      </c>
      <c r="B161" s="97">
        <v>11.7</v>
      </c>
      <c r="C161" s="32">
        <v>26</v>
      </c>
      <c r="D161" s="51">
        <v>12.3</v>
      </c>
      <c r="E161" s="32">
        <v>27</v>
      </c>
      <c r="F161" s="51">
        <v>13.1</v>
      </c>
      <c r="G161" s="32">
        <v>27</v>
      </c>
      <c r="H161" s="375">
        <v>15.355861444405308</v>
      </c>
      <c r="I161" s="32">
        <f t="shared" si="10"/>
        <v>16</v>
      </c>
      <c r="J161" s="404">
        <v>13.611769515789703</v>
      </c>
      <c r="K161" s="32">
        <f t="shared" si="11"/>
        <v>18</v>
      </c>
    </row>
    <row r="162" spans="1:11" ht="24.75" customHeight="1">
      <c r="A162" s="156" t="s">
        <v>60</v>
      </c>
      <c r="B162" s="97">
        <v>15.1</v>
      </c>
      <c r="C162" s="32">
        <v>14</v>
      </c>
      <c r="D162" s="51">
        <v>13.8</v>
      </c>
      <c r="E162" s="32">
        <v>24</v>
      </c>
      <c r="F162" s="51">
        <v>15.6</v>
      </c>
      <c r="G162" s="32">
        <v>15</v>
      </c>
      <c r="H162" s="375">
        <v>13.955079991177739</v>
      </c>
      <c r="I162" s="32">
        <f t="shared" si="10"/>
        <v>23</v>
      </c>
      <c r="J162" s="404">
        <v>12.494480479003624</v>
      </c>
      <c r="K162" s="32">
        <f t="shared" si="11"/>
        <v>24</v>
      </c>
    </row>
    <row r="163" spans="1:11" ht="24.75" customHeight="1">
      <c r="A163" s="156" t="s">
        <v>12</v>
      </c>
      <c r="B163" s="97">
        <v>11.7</v>
      </c>
      <c r="C163" s="32">
        <v>26</v>
      </c>
      <c r="D163" s="51">
        <v>12.5</v>
      </c>
      <c r="E163" s="32">
        <v>26</v>
      </c>
      <c r="F163" s="51">
        <v>13.2</v>
      </c>
      <c r="G163" s="32">
        <v>26</v>
      </c>
      <c r="H163" s="375">
        <v>11.787934154182889</v>
      </c>
      <c r="I163" s="32">
        <f t="shared" si="10"/>
        <v>28</v>
      </c>
      <c r="J163" s="404">
        <v>9.3027159737251619</v>
      </c>
      <c r="K163" s="32">
        <f t="shared" si="11"/>
        <v>30</v>
      </c>
    </row>
    <row r="164" spans="1:11" ht="24.75" customHeight="1">
      <c r="A164" s="156" t="s">
        <v>61</v>
      </c>
      <c r="B164" s="97">
        <v>15</v>
      </c>
      <c r="C164" s="32">
        <v>16</v>
      </c>
      <c r="D164" s="51">
        <v>15.1</v>
      </c>
      <c r="E164" s="32">
        <v>21</v>
      </c>
      <c r="F164" s="51">
        <v>15.2</v>
      </c>
      <c r="G164" s="32">
        <v>18</v>
      </c>
      <c r="H164" s="375">
        <v>14.286477169726961</v>
      </c>
      <c r="I164" s="32">
        <f t="shared" si="10"/>
        <v>22</v>
      </c>
      <c r="J164" s="404">
        <v>13.279971711655049</v>
      </c>
      <c r="K164" s="32">
        <f t="shared" si="11"/>
        <v>20</v>
      </c>
    </row>
    <row r="165" spans="1:11" ht="24.75" customHeight="1">
      <c r="A165" s="156" t="s">
        <v>62</v>
      </c>
      <c r="B165" s="97">
        <v>16</v>
      </c>
      <c r="C165" s="32">
        <v>10</v>
      </c>
      <c r="D165" s="51">
        <v>15.3</v>
      </c>
      <c r="E165" s="32">
        <v>19</v>
      </c>
      <c r="F165" s="51">
        <v>16.600000000000001</v>
      </c>
      <c r="G165" s="32">
        <v>13</v>
      </c>
      <c r="H165" s="375">
        <v>14.759157015137859</v>
      </c>
      <c r="I165" s="32">
        <f t="shared" si="10"/>
        <v>19</v>
      </c>
      <c r="J165" s="404">
        <v>15.743812227109883</v>
      </c>
      <c r="K165" s="32">
        <f t="shared" si="11"/>
        <v>8</v>
      </c>
    </row>
    <row r="166" spans="1:11" ht="24.75" customHeight="1">
      <c r="A166" s="156" t="s">
        <v>63</v>
      </c>
      <c r="B166" s="97">
        <v>18.899999999999999</v>
      </c>
      <c r="C166" s="32">
        <v>3</v>
      </c>
      <c r="D166" s="51">
        <v>20.8</v>
      </c>
      <c r="E166" s="32">
        <v>2</v>
      </c>
      <c r="F166" s="51">
        <v>19.7</v>
      </c>
      <c r="G166" s="32">
        <v>5</v>
      </c>
      <c r="H166" s="375">
        <v>18.20551897492091</v>
      </c>
      <c r="I166" s="32">
        <f t="shared" si="10"/>
        <v>7</v>
      </c>
      <c r="J166" s="404">
        <v>16.681665135857887</v>
      </c>
      <c r="K166" s="32">
        <f t="shared" si="11"/>
        <v>7</v>
      </c>
    </row>
    <row r="167" spans="1:11" ht="24.75" customHeight="1">
      <c r="A167" s="156" t="s">
        <v>64</v>
      </c>
      <c r="B167" s="97">
        <v>17.399999999999999</v>
      </c>
      <c r="C167" s="32">
        <v>6</v>
      </c>
      <c r="D167" s="51">
        <v>20.5</v>
      </c>
      <c r="E167" s="32">
        <v>3</v>
      </c>
      <c r="F167" s="51">
        <v>19.899999999999999</v>
      </c>
      <c r="G167" s="32">
        <v>3</v>
      </c>
      <c r="H167" s="375">
        <v>17.615908366774061</v>
      </c>
      <c r="I167" s="32">
        <f t="shared" si="10"/>
        <v>10</v>
      </c>
      <c r="J167" s="404">
        <v>14.127194460659652</v>
      </c>
      <c r="K167" s="32">
        <f t="shared" si="11"/>
        <v>14</v>
      </c>
    </row>
    <row r="168" spans="1:11" ht="24.75" customHeight="1">
      <c r="A168" s="156" t="s">
        <v>65</v>
      </c>
      <c r="B168" s="97">
        <v>21.9</v>
      </c>
      <c r="C168" s="32">
        <v>1</v>
      </c>
      <c r="D168" s="51">
        <v>24.5</v>
      </c>
      <c r="E168" s="32">
        <v>1</v>
      </c>
      <c r="F168" s="51">
        <v>24</v>
      </c>
      <c r="G168" s="32">
        <v>1</v>
      </c>
      <c r="H168" s="375">
        <v>21.125944589314312</v>
      </c>
      <c r="I168" s="32">
        <f t="shared" si="10"/>
        <v>2</v>
      </c>
      <c r="J168" s="404">
        <v>21.38194765955496</v>
      </c>
      <c r="K168" s="32">
        <f t="shared" si="11"/>
        <v>2</v>
      </c>
    </row>
    <row r="169" spans="1:11" ht="24.75" customHeight="1">
      <c r="A169" s="156" t="s">
        <v>66</v>
      </c>
      <c r="B169" s="97">
        <v>14.4</v>
      </c>
      <c r="C169" s="32">
        <v>22</v>
      </c>
      <c r="D169" s="51">
        <v>15.4</v>
      </c>
      <c r="E169" s="32">
        <v>18</v>
      </c>
      <c r="F169" s="51">
        <v>14.3</v>
      </c>
      <c r="G169" s="32">
        <v>23</v>
      </c>
      <c r="H169" s="375">
        <v>14.788308858831103</v>
      </c>
      <c r="I169" s="32">
        <f t="shared" si="10"/>
        <v>18</v>
      </c>
      <c r="J169" s="404">
        <v>13.139636605158479</v>
      </c>
      <c r="K169" s="32">
        <f t="shared" si="11"/>
        <v>21</v>
      </c>
    </row>
    <row r="170" spans="1:11" ht="24.75" customHeight="1">
      <c r="A170" s="156" t="s">
        <v>19</v>
      </c>
      <c r="B170" s="97">
        <v>15.6</v>
      </c>
      <c r="C170" s="32">
        <v>12</v>
      </c>
      <c r="D170" s="51">
        <v>15</v>
      </c>
      <c r="E170" s="32">
        <v>22</v>
      </c>
      <c r="F170" s="51">
        <v>17.7</v>
      </c>
      <c r="G170" s="32">
        <v>10</v>
      </c>
      <c r="H170" s="375">
        <v>20.317956288931107</v>
      </c>
      <c r="I170" s="32">
        <f t="shared" si="10"/>
        <v>3</v>
      </c>
      <c r="J170" s="404">
        <v>17.69705985823262</v>
      </c>
      <c r="K170" s="32">
        <f t="shared" si="11"/>
        <v>6</v>
      </c>
    </row>
    <row r="171" spans="1:11" ht="24.75" customHeight="1">
      <c r="A171" s="156" t="s">
        <v>67</v>
      </c>
      <c r="B171" s="97">
        <v>14.7</v>
      </c>
      <c r="C171" s="32">
        <v>17</v>
      </c>
      <c r="D171" s="51">
        <v>15.7</v>
      </c>
      <c r="E171" s="32">
        <v>15</v>
      </c>
      <c r="F171" s="51">
        <v>12.7</v>
      </c>
      <c r="G171" s="32">
        <v>28</v>
      </c>
      <c r="H171" s="375">
        <v>12.415449452915512</v>
      </c>
      <c r="I171" s="32">
        <f t="shared" si="10"/>
        <v>26</v>
      </c>
      <c r="J171" s="404">
        <v>11.755011729782501</v>
      </c>
      <c r="K171" s="32">
        <f t="shared" si="11"/>
        <v>25</v>
      </c>
    </row>
    <row r="172" spans="1:11" ht="24.75" customHeight="1">
      <c r="A172" s="156" t="s">
        <v>21</v>
      </c>
      <c r="B172" s="97">
        <v>11.4</v>
      </c>
      <c r="C172" s="32">
        <v>28</v>
      </c>
      <c r="D172" s="51">
        <v>11.9</v>
      </c>
      <c r="E172" s="32">
        <v>28</v>
      </c>
      <c r="F172" s="51">
        <v>17</v>
      </c>
      <c r="G172" s="32">
        <v>11</v>
      </c>
      <c r="H172" s="375">
        <v>14.698940043446715</v>
      </c>
      <c r="I172" s="32">
        <f t="shared" si="10"/>
        <v>20</v>
      </c>
      <c r="J172" s="404">
        <v>14.206919160301274</v>
      </c>
      <c r="K172" s="32">
        <f t="shared" si="11"/>
        <v>13</v>
      </c>
    </row>
    <row r="173" spans="1:11" ht="24.75" customHeight="1">
      <c r="A173" s="156" t="s">
        <v>68</v>
      </c>
      <c r="B173" s="97">
        <v>14.5</v>
      </c>
      <c r="C173" s="32">
        <v>20</v>
      </c>
      <c r="D173" s="51">
        <v>15.2</v>
      </c>
      <c r="E173" s="32">
        <v>20</v>
      </c>
      <c r="F173" s="51">
        <v>14.2</v>
      </c>
      <c r="G173" s="32">
        <v>24</v>
      </c>
      <c r="H173" s="375">
        <v>11.914529514690642</v>
      </c>
      <c r="I173" s="32">
        <f t="shared" si="10"/>
        <v>27</v>
      </c>
      <c r="J173" s="404">
        <v>9.585111471764991</v>
      </c>
      <c r="K173" s="32">
        <f t="shared" si="11"/>
        <v>29</v>
      </c>
    </row>
    <row r="174" spans="1:11" ht="24.75" customHeight="1">
      <c r="A174" s="156" t="s">
        <v>69</v>
      </c>
      <c r="B174" s="97">
        <v>12.8</v>
      </c>
      <c r="C174" s="32">
        <v>24</v>
      </c>
      <c r="D174" s="51">
        <v>12.9</v>
      </c>
      <c r="E174" s="32">
        <v>25</v>
      </c>
      <c r="F174" s="51">
        <v>15.4</v>
      </c>
      <c r="G174" s="32">
        <v>16</v>
      </c>
      <c r="H174" s="375">
        <v>15.884984976449097</v>
      </c>
      <c r="I174" s="32">
        <f t="shared" si="10"/>
        <v>14</v>
      </c>
      <c r="J174" s="404">
        <v>14.378906313745045</v>
      </c>
      <c r="K174" s="32">
        <f t="shared" si="11"/>
        <v>12</v>
      </c>
    </row>
    <row r="175" spans="1:11" ht="24.75" customHeight="1">
      <c r="A175" s="156" t="s">
        <v>70</v>
      </c>
      <c r="B175" s="97">
        <v>11.3</v>
      </c>
      <c r="C175" s="32">
        <v>29</v>
      </c>
      <c r="D175" s="51">
        <v>10.6</v>
      </c>
      <c r="E175" s="32">
        <v>29</v>
      </c>
      <c r="F175" s="51">
        <v>10.1</v>
      </c>
      <c r="G175" s="32">
        <v>29</v>
      </c>
      <c r="H175" s="375">
        <v>11.375078100298392</v>
      </c>
      <c r="I175" s="32">
        <f t="shared" si="10"/>
        <v>29</v>
      </c>
      <c r="J175" s="404">
        <v>10.97495890647952</v>
      </c>
      <c r="K175" s="32">
        <f t="shared" si="11"/>
        <v>27</v>
      </c>
    </row>
    <row r="176" spans="1:11" ht="24.75" customHeight="1">
      <c r="A176" s="156" t="s">
        <v>71</v>
      </c>
      <c r="B176" s="97">
        <v>13.7</v>
      </c>
      <c r="C176" s="32">
        <v>23</v>
      </c>
      <c r="D176" s="51">
        <v>14.6</v>
      </c>
      <c r="E176" s="32">
        <v>23</v>
      </c>
      <c r="F176" s="51">
        <v>15.4</v>
      </c>
      <c r="G176" s="32">
        <v>16</v>
      </c>
      <c r="H176" s="375">
        <v>15.415474478077391</v>
      </c>
      <c r="I176" s="32">
        <f t="shared" si="10"/>
        <v>15</v>
      </c>
      <c r="J176" s="404">
        <v>12.621737286060466</v>
      </c>
      <c r="K176" s="32">
        <f t="shared" si="11"/>
        <v>23</v>
      </c>
    </row>
    <row r="177" spans="1:11" ht="24.75" customHeight="1">
      <c r="A177" s="156" t="s">
        <v>80</v>
      </c>
      <c r="B177" s="97">
        <v>15.1</v>
      </c>
      <c r="C177" s="32">
        <v>14</v>
      </c>
      <c r="D177" s="51">
        <v>16</v>
      </c>
      <c r="E177" s="32">
        <v>12</v>
      </c>
      <c r="F177" s="51">
        <v>14.9</v>
      </c>
      <c r="G177" s="32">
        <v>20</v>
      </c>
      <c r="H177" s="375">
        <v>13.099656860950267</v>
      </c>
      <c r="I177" s="32">
        <f t="shared" si="10"/>
        <v>25</v>
      </c>
      <c r="J177" s="404">
        <v>11.651645668394607</v>
      </c>
      <c r="K177" s="32">
        <f t="shared" si="11"/>
        <v>26</v>
      </c>
    </row>
    <row r="178" spans="1:11" ht="24.75" customHeight="1">
      <c r="A178" s="156" t="s">
        <v>72</v>
      </c>
      <c r="B178" s="97">
        <v>14.7</v>
      </c>
      <c r="C178" s="32">
        <v>17</v>
      </c>
      <c r="D178" s="51">
        <v>18.100000000000001</v>
      </c>
      <c r="E178" s="32">
        <v>7</v>
      </c>
      <c r="F178" s="51">
        <v>18.100000000000001</v>
      </c>
      <c r="G178" s="32">
        <v>9</v>
      </c>
      <c r="H178" s="375">
        <v>17.93259437361149</v>
      </c>
      <c r="I178" s="32">
        <f t="shared" si="10"/>
        <v>9</v>
      </c>
      <c r="J178" s="404">
        <v>15.239840822015548</v>
      </c>
      <c r="K178" s="32">
        <f t="shared" si="11"/>
        <v>10</v>
      </c>
    </row>
    <row r="179" spans="1:11" ht="24.75" customHeight="1">
      <c r="A179" s="156" t="s">
        <v>73</v>
      </c>
      <c r="B179" s="97">
        <v>18.399999999999999</v>
      </c>
      <c r="C179" s="32">
        <v>4</v>
      </c>
      <c r="D179" s="51">
        <v>16.899999999999999</v>
      </c>
      <c r="E179" s="32">
        <v>10</v>
      </c>
      <c r="F179" s="51">
        <v>13.9</v>
      </c>
      <c r="G179" s="32">
        <v>25</v>
      </c>
      <c r="H179" s="375">
        <v>13.205214213864942</v>
      </c>
      <c r="I179" s="32">
        <f t="shared" si="10"/>
        <v>24</v>
      </c>
      <c r="J179" s="404">
        <v>10.27453555930764</v>
      </c>
      <c r="K179" s="32">
        <f t="shared" si="11"/>
        <v>28</v>
      </c>
    </row>
    <row r="180" spans="1:11" ht="24.75" customHeight="1">
      <c r="A180" s="156" t="s">
        <v>74</v>
      </c>
      <c r="B180" s="97">
        <v>14.6</v>
      </c>
      <c r="C180" s="32">
        <v>19</v>
      </c>
      <c r="D180" s="51">
        <v>15.7</v>
      </c>
      <c r="E180" s="32">
        <v>15</v>
      </c>
      <c r="F180" s="51">
        <v>14.8</v>
      </c>
      <c r="G180" s="32">
        <v>22</v>
      </c>
      <c r="H180" s="375">
        <v>14.661005063091007</v>
      </c>
      <c r="I180" s="32">
        <f t="shared" si="10"/>
        <v>21</v>
      </c>
      <c r="J180" s="404">
        <v>13.956285647328842</v>
      </c>
      <c r="K180" s="32">
        <f t="shared" si="11"/>
        <v>16</v>
      </c>
    </row>
    <row r="181" spans="1:11" ht="24.75" customHeight="1">
      <c r="A181" s="156" t="s">
        <v>75</v>
      </c>
      <c r="B181" s="97">
        <v>18</v>
      </c>
      <c r="C181" s="32">
        <v>5</v>
      </c>
      <c r="D181" s="51">
        <v>20.399999999999999</v>
      </c>
      <c r="E181" s="32">
        <v>4</v>
      </c>
      <c r="F181" s="51">
        <v>21.3</v>
      </c>
      <c r="G181" s="32">
        <v>2</v>
      </c>
      <c r="H181" s="375">
        <v>21.398877488780684</v>
      </c>
      <c r="I181" s="32">
        <f t="shared" si="10"/>
        <v>1</v>
      </c>
      <c r="J181" s="404">
        <v>19.083484730233199</v>
      </c>
      <c r="K181" s="32">
        <f t="shared" si="11"/>
        <v>4</v>
      </c>
    </row>
    <row r="182" spans="1:11" ht="24.75" customHeight="1">
      <c r="A182" s="156" t="s">
        <v>76</v>
      </c>
      <c r="B182" s="97">
        <v>10.6</v>
      </c>
      <c r="C182" s="32">
        <v>30</v>
      </c>
      <c r="D182" s="51">
        <v>9.6</v>
      </c>
      <c r="E182" s="32">
        <v>30</v>
      </c>
      <c r="F182" s="51">
        <v>10.1</v>
      </c>
      <c r="G182" s="32">
        <v>29</v>
      </c>
      <c r="H182" s="375">
        <v>10.63756195268536</v>
      </c>
      <c r="I182" s="32">
        <f t="shared" si="10"/>
        <v>30</v>
      </c>
      <c r="J182" s="404">
        <v>13.059249972002782</v>
      </c>
      <c r="K182" s="32">
        <f t="shared" si="11"/>
        <v>22</v>
      </c>
    </row>
    <row r="183" spans="1:11" ht="24.75" customHeight="1">
      <c r="A183" s="156" t="s">
        <v>182</v>
      </c>
      <c r="B183" s="97">
        <v>15.8</v>
      </c>
      <c r="C183" s="32">
        <v>11</v>
      </c>
      <c r="D183" s="51">
        <v>15.8</v>
      </c>
      <c r="E183" s="32">
        <v>14</v>
      </c>
      <c r="F183" s="51">
        <v>15.2</v>
      </c>
      <c r="G183" s="32">
        <v>18</v>
      </c>
      <c r="H183" s="375">
        <v>18.00568405414699</v>
      </c>
      <c r="I183" s="32">
        <f t="shared" si="10"/>
        <v>8</v>
      </c>
      <c r="J183" s="404">
        <v>15.581937938686059</v>
      </c>
      <c r="K183" s="32">
        <f t="shared" si="11"/>
        <v>9</v>
      </c>
    </row>
    <row r="184" spans="1:11" ht="24.75" customHeight="1">
      <c r="A184" s="156" t="s">
        <v>77</v>
      </c>
      <c r="B184" s="97">
        <v>7</v>
      </c>
      <c r="C184" s="32">
        <v>31</v>
      </c>
      <c r="D184" s="51">
        <v>8.3000000000000007</v>
      </c>
      <c r="E184" s="32">
        <v>31</v>
      </c>
      <c r="F184" s="51">
        <v>7</v>
      </c>
      <c r="G184" s="32">
        <v>31</v>
      </c>
      <c r="H184" s="375">
        <v>5.9110730933855429</v>
      </c>
      <c r="I184" s="32">
        <f t="shared" si="10"/>
        <v>31</v>
      </c>
      <c r="J184" s="404">
        <v>6.4165723289755698</v>
      </c>
      <c r="K184" s="32">
        <f t="shared" si="11"/>
        <v>31</v>
      </c>
    </row>
    <row r="185" spans="1:11" ht="24.75" customHeight="1">
      <c r="A185" s="156" t="s">
        <v>81</v>
      </c>
      <c r="B185" s="97">
        <v>16.5</v>
      </c>
      <c r="C185" s="32">
        <v>8</v>
      </c>
      <c r="D185" s="51">
        <v>18</v>
      </c>
      <c r="E185" s="32">
        <v>8</v>
      </c>
      <c r="F185" s="51">
        <v>18.399999999999999</v>
      </c>
      <c r="G185" s="32">
        <v>8</v>
      </c>
      <c r="H185" s="375">
        <v>20.118533583075234</v>
      </c>
      <c r="I185" s="32">
        <f t="shared" si="10"/>
        <v>4</v>
      </c>
      <c r="J185" s="404">
        <v>24.818298294638023</v>
      </c>
      <c r="K185" s="32">
        <f t="shared" si="11"/>
        <v>1</v>
      </c>
    </row>
    <row r="186" spans="1:11" s="26" customFormat="1" ht="24.75" customHeight="1">
      <c r="A186" s="156" t="s">
        <v>78</v>
      </c>
      <c r="B186" s="97">
        <v>12.3</v>
      </c>
      <c r="C186" s="32">
        <v>25</v>
      </c>
      <c r="D186" s="51">
        <v>15.5</v>
      </c>
      <c r="E186" s="32">
        <v>17</v>
      </c>
      <c r="F186" s="51">
        <v>16.399999999999999</v>
      </c>
      <c r="G186" s="32">
        <v>14</v>
      </c>
      <c r="H186" s="375">
        <v>17.220484213099496</v>
      </c>
      <c r="I186" s="32">
        <f t="shared" si="10"/>
        <v>11</v>
      </c>
      <c r="J186" s="404">
        <v>14.537526935049248</v>
      </c>
      <c r="K186" s="32">
        <f t="shared" si="11"/>
        <v>11</v>
      </c>
    </row>
    <row r="187" spans="1:11" s="26" customFormat="1" ht="24.75" customHeight="1">
      <c r="A187" s="156" t="s">
        <v>36</v>
      </c>
      <c r="B187" s="97">
        <v>17.2</v>
      </c>
      <c r="C187" s="32">
        <v>7</v>
      </c>
      <c r="D187" s="51">
        <v>20.100000000000001</v>
      </c>
      <c r="E187" s="32">
        <v>5</v>
      </c>
      <c r="F187" s="51">
        <v>19.3</v>
      </c>
      <c r="G187" s="32">
        <v>6</v>
      </c>
      <c r="H187" s="375">
        <v>20.003696845073101</v>
      </c>
      <c r="I187" s="32">
        <f t="shared" si="10"/>
        <v>5</v>
      </c>
      <c r="J187" s="414">
        <v>20.300719257155169</v>
      </c>
      <c r="K187" s="32">
        <f t="shared" si="11"/>
        <v>3</v>
      </c>
    </row>
    <row r="188" spans="1:11" s="721" customFormat="1" ht="18" customHeight="1">
      <c r="A188" s="730" t="s">
        <v>1041</v>
      </c>
      <c r="B188" s="722"/>
      <c r="C188" s="722"/>
      <c r="D188" s="722"/>
      <c r="E188" s="722"/>
      <c r="F188" s="722"/>
      <c r="G188" s="722"/>
      <c r="H188" s="722"/>
      <c r="I188" s="726"/>
      <c r="J188" s="726"/>
      <c r="K188" s="726"/>
    </row>
    <row r="189" spans="1:11" s="721" customFormat="1" ht="18" customHeight="1">
      <c r="A189" s="725" t="s">
        <v>219</v>
      </c>
      <c r="B189" s="722"/>
      <c r="C189" s="722"/>
      <c r="D189" s="722"/>
      <c r="E189" s="722"/>
      <c r="F189" s="722"/>
      <c r="G189" s="722"/>
      <c r="H189" s="722"/>
      <c r="I189" s="722"/>
      <c r="J189" s="722"/>
      <c r="K189" s="722"/>
    </row>
    <row r="190" spans="1:11" ht="37.5" customHeight="1">
      <c r="A190" s="508" t="s">
        <v>206</v>
      </c>
      <c r="C190" s="397"/>
      <c r="E190" s="397"/>
      <c r="G190" s="398"/>
      <c r="J190" s="286"/>
      <c r="K190" s="292" t="s">
        <v>189</v>
      </c>
    </row>
    <row r="191" spans="1:11" ht="24.75" customHeight="1">
      <c r="A191" s="525" t="s">
        <v>1</v>
      </c>
      <c r="B191" s="546">
        <v>1395</v>
      </c>
      <c r="C191" s="547"/>
      <c r="D191" s="546">
        <v>1396</v>
      </c>
      <c r="E191" s="547"/>
      <c r="F191" s="546">
        <v>1397</v>
      </c>
      <c r="G191" s="547"/>
      <c r="H191" s="546">
        <v>1398</v>
      </c>
      <c r="I191" s="547"/>
      <c r="J191" s="546">
        <v>1399</v>
      </c>
      <c r="K191" s="547"/>
    </row>
    <row r="192" spans="1:11" ht="24.75" customHeight="1">
      <c r="A192" s="527"/>
      <c r="B192" s="494" t="s">
        <v>215</v>
      </c>
      <c r="C192" s="494" t="s">
        <v>198</v>
      </c>
      <c r="D192" s="494" t="s">
        <v>215</v>
      </c>
      <c r="E192" s="494" t="s">
        <v>198</v>
      </c>
      <c r="F192" s="494" t="s">
        <v>215</v>
      </c>
      <c r="G192" s="494" t="s">
        <v>198</v>
      </c>
      <c r="H192" s="494" t="s">
        <v>215</v>
      </c>
      <c r="I192" s="442" t="s">
        <v>198</v>
      </c>
      <c r="J192" s="499" t="s">
        <v>215</v>
      </c>
      <c r="K192" s="495" t="s">
        <v>198</v>
      </c>
    </row>
    <row r="193" spans="1:11" ht="24.75" customHeight="1">
      <c r="A193" s="334" t="s">
        <v>55</v>
      </c>
      <c r="B193" s="410">
        <v>43.2</v>
      </c>
      <c r="C193" s="45" t="s">
        <v>352</v>
      </c>
      <c r="D193" s="410">
        <v>44.2</v>
      </c>
      <c r="E193" s="45" t="s">
        <v>352</v>
      </c>
      <c r="F193" s="410">
        <v>44.5</v>
      </c>
      <c r="G193" s="45" t="s">
        <v>352</v>
      </c>
      <c r="H193" s="410">
        <v>44.055586341340778</v>
      </c>
      <c r="I193" s="45" t="s">
        <v>352</v>
      </c>
      <c r="J193" s="410">
        <v>41.3</v>
      </c>
      <c r="K193" s="45" t="s">
        <v>352</v>
      </c>
    </row>
    <row r="194" spans="1:11" ht="24.75" customHeight="1">
      <c r="A194" s="156" t="s">
        <v>56</v>
      </c>
      <c r="B194" s="404">
        <v>44.8</v>
      </c>
      <c r="C194" s="32">
        <f>RANK(B194,$B$194:$B$224)</f>
        <v>6</v>
      </c>
      <c r="D194" s="404">
        <v>46.3</v>
      </c>
      <c r="E194" s="32">
        <v>7</v>
      </c>
      <c r="F194" s="404">
        <v>44</v>
      </c>
      <c r="G194" s="32">
        <v>19</v>
      </c>
      <c r="H194" s="404">
        <v>44.438697349775396</v>
      </c>
      <c r="I194" s="32">
        <v>17</v>
      </c>
      <c r="J194" s="404">
        <v>42.5</v>
      </c>
      <c r="K194" s="32">
        <f t="shared" ref="K194:K224" si="12">RANK(J194,$J$194:$J$224)</f>
        <v>15</v>
      </c>
    </row>
    <row r="195" spans="1:11" ht="24.75" customHeight="1">
      <c r="A195" s="156" t="s">
        <v>57</v>
      </c>
      <c r="B195" s="404">
        <v>44.7</v>
      </c>
      <c r="C195" s="32">
        <f t="shared" ref="C195:C224" si="13">RANK(B195,$B$194:$B$224)</f>
        <v>7</v>
      </c>
      <c r="D195" s="404">
        <v>47</v>
      </c>
      <c r="E195" s="32">
        <v>5</v>
      </c>
      <c r="F195" s="404">
        <v>46.6</v>
      </c>
      <c r="G195" s="32">
        <v>9</v>
      </c>
      <c r="H195" s="404">
        <v>45.557384544682122</v>
      </c>
      <c r="I195" s="32">
        <v>13</v>
      </c>
      <c r="J195" s="404">
        <v>43.4</v>
      </c>
      <c r="K195" s="32">
        <f t="shared" si="12"/>
        <v>12</v>
      </c>
    </row>
    <row r="196" spans="1:11" ht="24.75" customHeight="1">
      <c r="A196" s="156" t="s">
        <v>58</v>
      </c>
      <c r="B196" s="404">
        <v>47.7</v>
      </c>
      <c r="C196" s="32">
        <f t="shared" si="13"/>
        <v>1</v>
      </c>
      <c r="D196" s="404">
        <v>48.6</v>
      </c>
      <c r="E196" s="32">
        <v>3</v>
      </c>
      <c r="F196" s="404">
        <v>48.5</v>
      </c>
      <c r="G196" s="32">
        <v>2</v>
      </c>
      <c r="H196" s="404">
        <v>47.835175035563097</v>
      </c>
      <c r="I196" s="32">
        <v>4</v>
      </c>
      <c r="J196" s="404">
        <v>46</v>
      </c>
      <c r="K196" s="32">
        <f t="shared" si="12"/>
        <v>3</v>
      </c>
    </row>
    <row r="197" spans="1:11" ht="24.75" customHeight="1">
      <c r="A197" s="156" t="s">
        <v>59</v>
      </c>
      <c r="B197" s="404">
        <v>43.8</v>
      </c>
      <c r="C197" s="32">
        <f t="shared" si="13"/>
        <v>10</v>
      </c>
      <c r="D197" s="404">
        <v>45</v>
      </c>
      <c r="E197" s="32">
        <v>12</v>
      </c>
      <c r="F197" s="404">
        <v>47.1</v>
      </c>
      <c r="G197" s="32">
        <v>5</v>
      </c>
      <c r="H197" s="404">
        <v>45.233750847255109</v>
      </c>
      <c r="I197" s="32">
        <v>14</v>
      </c>
      <c r="J197" s="404">
        <v>41.4</v>
      </c>
      <c r="K197" s="32">
        <f t="shared" si="12"/>
        <v>17</v>
      </c>
    </row>
    <row r="198" spans="1:11" ht="24.75" customHeight="1">
      <c r="A198" s="156" t="s">
        <v>10</v>
      </c>
      <c r="B198" s="404">
        <v>40.700000000000003</v>
      </c>
      <c r="C198" s="32">
        <f t="shared" si="13"/>
        <v>26</v>
      </c>
      <c r="D198" s="404">
        <v>40.799999999999997</v>
      </c>
      <c r="E198" s="32">
        <v>26</v>
      </c>
      <c r="F198" s="404">
        <v>42.4</v>
      </c>
      <c r="G198" s="32">
        <v>24</v>
      </c>
      <c r="H198" s="404">
        <v>44.40410424781669</v>
      </c>
      <c r="I198" s="32">
        <v>18</v>
      </c>
      <c r="J198" s="404">
        <v>40.6</v>
      </c>
      <c r="K198" s="32">
        <f t="shared" si="12"/>
        <v>19</v>
      </c>
    </row>
    <row r="199" spans="1:11" ht="24.75" customHeight="1">
      <c r="A199" s="156" t="s">
        <v>60</v>
      </c>
      <c r="B199" s="404">
        <v>39.9</v>
      </c>
      <c r="C199" s="32">
        <f t="shared" si="13"/>
        <v>27</v>
      </c>
      <c r="D199" s="404">
        <v>38.799999999999997</v>
      </c>
      <c r="E199" s="32">
        <v>29</v>
      </c>
      <c r="F199" s="404">
        <v>39.6</v>
      </c>
      <c r="G199" s="32">
        <v>29</v>
      </c>
      <c r="H199" s="404">
        <v>38.442964355190263</v>
      </c>
      <c r="I199" s="32">
        <v>29</v>
      </c>
      <c r="J199" s="404">
        <v>34.700000000000003</v>
      </c>
      <c r="K199" s="32">
        <f t="shared" si="12"/>
        <v>30</v>
      </c>
    </row>
    <row r="200" spans="1:11" ht="24.75" customHeight="1">
      <c r="A200" s="156" t="s">
        <v>12</v>
      </c>
      <c r="B200" s="404">
        <v>41.2</v>
      </c>
      <c r="C200" s="32">
        <f t="shared" si="13"/>
        <v>25</v>
      </c>
      <c r="D200" s="404">
        <v>42</v>
      </c>
      <c r="E200" s="32">
        <v>24</v>
      </c>
      <c r="F200" s="404">
        <v>43.1</v>
      </c>
      <c r="G200" s="32">
        <v>21</v>
      </c>
      <c r="H200" s="404">
        <v>41.312870149224551</v>
      </c>
      <c r="I200" s="32">
        <v>24</v>
      </c>
      <c r="J200" s="404">
        <v>38.1</v>
      </c>
      <c r="K200" s="32">
        <f t="shared" si="12"/>
        <v>24</v>
      </c>
    </row>
    <row r="201" spans="1:11" ht="24.75" customHeight="1">
      <c r="A201" s="156" t="s">
        <v>61</v>
      </c>
      <c r="B201" s="404">
        <v>43.2</v>
      </c>
      <c r="C201" s="32">
        <f t="shared" si="13"/>
        <v>14</v>
      </c>
      <c r="D201" s="404">
        <v>43.4</v>
      </c>
      <c r="E201" s="32">
        <v>20</v>
      </c>
      <c r="F201" s="404">
        <v>43.1</v>
      </c>
      <c r="G201" s="32">
        <v>21</v>
      </c>
      <c r="H201" s="404">
        <v>42.474410947324081</v>
      </c>
      <c r="I201" s="32">
        <v>20</v>
      </c>
      <c r="J201" s="404">
        <v>39.799999999999997</v>
      </c>
      <c r="K201" s="32">
        <f t="shared" si="12"/>
        <v>21</v>
      </c>
    </row>
    <row r="202" spans="1:11" ht="24.75" customHeight="1">
      <c r="A202" s="156" t="s">
        <v>62</v>
      </c>
      <c r="B202" s="404">
        <v>43.7</v>
      </c>
      <c r="C202" s="32">
        <f t="shared" si="13"/>
        <v>11</v>
      </c>
      <c r="D202" s="404">
        <v>44</v>
      </c>
      <c r="E202" s="32">
        <v>17</v>
      </c>
      <c r="F202" s="404">
        <v>44.9</v>
      </c>
      <c r="G202" s="32">
        <v>15</v>
      </c>
      <c r="H202" s="404">
        <v>44.826442895155196</v>
      </c>
      <c r="I202" s="32">
        <v>16</v>
      </c>
      <c r="J202" s="404">
        <v>43.7</v>
      </c>
      <c r="K202" s="32">
        <f t="shared" si="12"/>
        <v>9</v>
      </c>
    </row>
    <row r="203" spans="1:11" ht="24.75" customHeight="1">
      <c r="A203" s="156" t="s">
        <v>63</v>
      </c>
      <c r="B203" s="404">
        <v>43</v>
      </c>
      <c r="C203" s="32">
        <f t="shared" si="13"/>
        <v>15</v>
      </c>
      <c r="D203" s="404">
        <v>46.2</v>
      </c>
      <c r="E203" s="32">
        <v>8</v>
      </c>
      <c r="F203" s="404">
        <v>45.6</v>
      </c>
      <c r="G203" s="32">
        <v>13</v>
      </c>
      <c r="H203" s="404">
        <v>45.074304897492766</v>
      </c>
      <c r="I203" s="32">
        <v>15</v>
      </c>
      <c r="J203" s="404">
        <v>41.8</v>
      </c>
      <c r="K203" s="32">
        <f t="shared" si="12"/>
        <v>16</v>
      </c>
    </row>
    <row r="204" spans="1:11" ht="24.75" customHeight="1">
      <c r="A204" s="156" t="s">
        <v>64</v>
      </c>
      <c r="B204" s="404">
        <v>46.7</v>
      </c>
      <c r="C204" s="32">
        <f t="shared" si="13"/>
        <v>3</v>
      </c>
      <c r="D204" s="404">
        <v>48.8</v>
      </c>
      <c r="E204" s="32">
        <v>2</v>
      </c>
      <c r="F204" s="404">
        <v>47.9</v>
      </c>
      <c r="G204" s="32">
        <v>3</v>
      </c>
      <c r="H204" s="404">
        <v>47.254822510883791</v>
      </c>
      <c r="I204" s="32">
        <v>6</v>
      </c>
      <c r="J204" s="404">
        <v>43.6</v>
      </c>
      <c r="K204" s="32">
        <f t="shared" si="12"/>
        <v>11</v>
      </c>
    </row>
    <row r="205" spans="1:11" ht="24.75" customHeight="1">
      <c r="A205" s="156" t="s">
        <v>65</v>
      </c>
      <c r="B205" s="404">
        <v>47</v>
      </c>
      <c r="C205" s="32">
        <f t="shared" si="13"/>
        <v>2</v>
      </c>
      <c r="D205" s="404">
        <v>50.2</v>
      </c>
      <c r="E205" s="32">
        <v>1</v>
      </c>
      <c r="F205" s="404">
        <v>50.2</v>
      </c>
      <c r="G205" s="32">
        <v>1</v>
      </c>
      <c r="H205" s="404">
        <v>48.238300946110193</v>
      </c>
      <c r="I205" s="32">
        <v>3</v>
      </c>
      <c r="J205" s="404">
        <v>46.2</v>
      </c>
      <c r="K205" s="32">
        <f t="shared" si="12"/>
        <v>2</v>
      </c>
    </row>
    <row r="206" spans="1:11" ht="24.75" customHeight="1">
      <c r="A206" s="156" t="s">
        <v>66</v>
      </c>
      <c r="B206" s="404">
        <v>42.9</v>
      </c>
      <c r="C206" s="32">
        <f t="shared" si="13"/>
        <v>17</v>
      </c>
      <c r="D206" s="404">
        <v>43.7</v>
      </c>
      <c r="E206" s="32">
        <v>19</v>
      </c>
      <c r="F206" s="404">
        <v>44.2</v>
      </c>
      <c r="G206" s="32">
        <v>17</v>
      </c>
      <c r="H206" s="404">
        <v>43.755251357492845</v>
      </c>
      <c r="I206" s="32">
        <v>19</v>
      </c>
      <c r="J206" s="404">
        <v>40.6</v>
      </c>
      <c r="K206" s="32">
        <f t="shared" si="12"/>
        <v>19</v>
      </c>
    </row>
    <row r="207" spans="1:11" ht="24.75" customHeight="1">
      <c r="A207" s="156" t="s">
        <v>19</v>
      </c>
      <c r="B207" s="404">
        <v>44</v>
      </c>
      <c r="C207" s="32">
        <f t="shared" si="13"/>
        <v>9</v>
      </c>
      <c r="D207" s="404">
        <v>45.1</v>
      </c>
      <c r="E207" s="32">
        <v>10</v>
      </c>
      <c r="F207" s="404">
        <v>46.7</v>
      </c>
      <c r="G207" s="32">
        <v>8</v>
      </c>
      <c r="H207" s="404">
        <v>49.070542332099826</v>
      </c>
      <c r="I207" s="32">
        <v>1</v>
      </c>
      <c r="J207" s="404">
        <v>45.5</v>
      </c>
      <c r="K207" s="32">
        <f t="shared" si="12"/>
        <v>4</v>
      </c>
    </row>
    <row r="208" spans="1:11" ht="24.75" customHeight="1">
      <c r="A208" s="156" t="s">
        <v>67</v>
      </c>
      <c r="B208" s="404">
        <v>42.2</v>
      </c>
      <c r="C208" s="32">
        <f t="shared" si="13"/>
        <v>21</v>
      </c>
      <c r="D208" s="404">
        <v>42.7</v>
      </c>
      <c r="E208" s="32">
        <v>22</v>
      </c>
      <c r="F208" s="404">
        <v>40.9</v>
      </c>
      <c r="G208" s="32">
        <v>26</v>
      </c>
      <c r="H208" s="404">
        <v>39.836938685543039</v>
      </c>
      <c r="I208" s="32">
        <v>27</v>
      </c>
      <c r="J208" s="404">
        <v>37.6</v>
      </c>
      <c r="K208" s="32">
        <f t="shared" si="12"/>
        <v>27</v>
      </c>
    </row>
    <row r="209" spans="1:11" ht="24.75" customHeight="1">
      <c r="A209" s="156" t="s">
        <v>21</v>
      </c>
      <c r="B209" s="404">
        <v>36.5</v>
      </c>
      <c r="C209" s="32">
        <f t="shared" si="13"/>
        <v>31</v>
      </c>
      <c r="D209" s="404">
        <v>35.9</v>
      </c>
      <c r="E209" s="32">
        <v>31</v>
      </c>
      <c r="F209" s="404">
        <v>40.1</v>
      </c>
      <c r="G209" s="32">
        <v>28</v>
      </c>
      <c r="H209" s="404">
        <v>37.541641572699483</v>
      </c>
      <c r="I209" s="32">
        <v>30</v>
      </c>
      <c r="J209" s="404">
        <v>33.799999999999997</v>
      </c>
      <c r="K209" s="32">
        <f t="shared" si="12"/>
        <v>31</v>
      </c>
    </row>
    <row r="210" spans="1:11" ht="24.75" customHeight="1">
      <c r="A210" s="156" t="s">
        <v>68</v>
      </c>
      <c r="B210" s="404">
        <v>43</v>
      </c>
      <c r="C210" s="32">
        <f t="shared" si="13"/>
        <v>15</v>
      </c>
      <c r="D210" s="404">
        <v>44.1</v>
      </c>
      <c r="E210" s="32">
        <v>15</v>
      </c>
      <c r="F210" s="404">
        <v>44.1</v>
      </c>
      <c r="G210" s="32">
        <v>18</v>
      </c>
      <c r="H210" s="404">
        <v>42.116382662763073</v>
      </c>
      <c r="I210" s="32">
        <v>21</v>
      </c>
      <c r="J210" s="404">
        <v>38.1</v>
      </c>
      <c r="K210" s="32">
        <f t="shared" si="12"/>
        <v>24</v>
      </c>
    </row>
    <row r="211" spans="1:11" ht="24.75" customHeight="1">
      <c r="A211" s="156" t="s">
        <v>69</v>
      </c>
      <c r="B211" s="404">
        <v>42.9</v>
      </c>
      <c r="C211" s="32">
        <f t="shared" si="13"/>
        <v>17</v>
      </c>
      <c r="D211" s="404">
        <v>43</v>
      </c>
      <c r="E211" s="32">
        <v>21</v>
      </c>
      <c r="F211" s="404">
        <v>45.9</v>
      </c>
      <c r="G211" s="32">
        <v>11</v>
      </c>
      <c r="H211" s="404">
        <v>45.722393775018297</v>
      </c>
      <c r="I211" s="32">
        <v>12</v>
      </c>
      <c r="J211" s="404">
        <v>43.4</v>
      </c>
      <c r="K211" s="32">
        <f t="shared" si="12"/>
        <v>12</v>
      </c>
    </row>
    <row r="212" spans="1:11" ht="24.75" customHeight="1">
      <c r="A212" s="156" t="s">
        <v>70</v>
      </c>
      <c r="B212" s="404">
        <v>39.5</v>
      </c>
      <c r="C212" s="32">
        <f t="shared" si="13"/>
        <v>28</v>
      </c>
      <c r="D212" s="404">
        <v>39.5</v>
      </c>
      <c r="E212" s="32">
        <v>27</v>
      </c>
      <c r="F212" s="404">
        <v>39</v>
      </c>
      <c r="G212" s="32">
        <v>30</v>
      </c>
      <c r="H212" s="404">
        <v>39.475982553423393</v>
      </c>
      <c r="I212" s="32">
        <v>28</v>
      </c>
      <c r="J212" s="404">
        <v>38.1</v>
      </c>
      <c r="K212" s="32">
        <f t="shared" si="12"/>
        <v>24</v>
      </c>
    </row>
    <row r="213" spans="1:11" ht="24.75" customHeight="1">
      <c r="A213" s="156" t="s">
        <v>71</v>
      </c>
      <c r="B213" s="404">
        <v>46</v>
      </c>
      <c r="C213" s="32">
        <f t="shared" si="13"/>
        <v>4</v>
      </c>
      <c r="D213" s="404">
        <v>46.7</v>
      </c>
      <c r="E213" s="32">
        <v>6</v>
      </c>
      <c r="F213" s="404">
        <v>47.5</v>
      </c>
      <c r="G213" s="32">
        <v>4</v>
      </c>
      <c r="H213" s="404">
        <v>46.68386174676646</v>
      </c>
      <c r="I213" s="32">
        <v>7</v>
      </c>
      <c r="J213" s="404">
        <v>43.8</v>
      </c>
      <c r="K213" s="32">
        <f t="shared" si="12"/>
        <v>8</v>
      </c>
    </row>
    <row r="214" spans="1:11" ht="24.75" customHeight="1">
      <c r="A214" s="156" t="s">
        <v>80</v>
      </c>
      <c r="B214" s="404">
        <v>42</v>
      </c>
      <c r="C214" s="32">
        <f t="shared" si="13"/>
        <v>23</v>
      </c>
      <c r="D214" s="404">
        <v>44.1</v>
      </c>
      <c r="E214" s="32">
        <v>15</v>
      </c>
      <c r="F214" s="404">
        <v>43.7</v>
      </c>
      <c r="G214" s="32">
        <v>20</v>
      </c>
      <c r="H214" s="404">
        <v>41.929168378553612</v>
      </c>
      <c r="I214" s="32">
        <v>23</v>
      </c>
      <c r="J214" s="404">
        <v>39.6</v>
      </c>
      <c r="K214" s="32">
        <f t="shared" si="12"/>
        <v>22</v>
      </c>
    </row>
    <row r="215" spans="1:11" ht="24.75" customHeight="1">
      <c r="A215" s="156" t="s">
        <v>72</v>
      </c>
      <c r="B215" s="404">
        <v>42.2</v>
      </c>
      <c r="C215" s="32">
        <f t="shared" si="13"/>
        <v>21</v>
      </c>
      <c r="D215" s="404">
        <v>45.1</v>
      </c>
      <c r="E215" s="32">
        <v>10</v>
      </c>
      <c r="F215" s="404">
        <v>46.9</v>
      </c>
      <c r="G215" s="32">
        <v>7</v>
      </c>
      <c r="H215" s="404">
        <v>47.383676369800938</v>
      </c>
      <c r="I215" s="32">
        <v>5</v>
      </c>
      <c r="J215" s="404">
        <v>43.7</v>
      </c>
      <c r="K215" s="32">
        <f t="shared" si="12"/>
        <v>9</v>
      </c>
    </row>
    <row r="216" spans="1:11" ht="24.75" customHeight="1">
      <c r="A216" s="156" t="s">
        <v>73</v>
      </c>
      <c r="B216" s="404">
        <v>42.9</v>
      </c>
      <c r="C216" s="32">
        <f t="shared" si="13"/>
        <v>17</v>
      </c>
      <c r="D216" s="404">
        <v>41.4</v>
      </c>
      <c r="E216" s="32">
        <v>25</v>
      </c>
      <c r="F216" s="404">
        <v>41.4</v>
      </c>
      <c r="G216" s="32">
        <v>25</v>
      </c>
      <c r="H216" s="404">
        <v>39.87655903588734</v>
      </c>
      <c r="I216" s="32">
        <v>26</v>
      </c>
      <c r="J216" s="404">
        <v>34.799999999999997</v>
      </c>
      <c r="K216" s="32">
        <f t="shared" si="12"/>
        <v>29</v>
      </c>
    </row>
    <row r="217" spans="1:11" ht="24.75" customHeight="1">
      <c r="A217" s="156" t="s">
        <v>74</v>
      </c>
      <c r="B217" s="404">
        <v>42.4</v>
      </c>
      <c r="C217" s="32">
        <f t="shared" si="13"/>
        <v>20</v>
      </c>
      <c r="D217" s="404">
        <v>42.3</v>
      </c>
      <c r="E217" s="32">
        <v>23</v>
      </c>
      <c r="F217" s="404">
        <v>42.9</v>
      </c>
      <c r="G217" s="32">
        <v>23</v>
      </c>
      <c r="H217" s="404">
        <v>42.049579101859521</v>
      </c>
      <c r="I217" s="32">
        <v>22</v>
      </c>
      <c r="J217" s="404">
        <v>39.1</v>
      </c>
      <c r="K217" s="32">
        <f t="shared" si="12"/>
        <v>23</v>
      </c>
    </row>
    <row r="218" spans="1:11" ht="24.75" customHeight="1">
      <c r="A218" s="156" t="s">
        <v>75</v>
      </c>
      <c r="B218" s="404">
        <v>43.7</v>
      </c>
      <c r="C218" s="32">
        <f t="shared" si="13"/>
        <v>11</v>
      </c>
      <c r="D218" s="404">
        <v>45.9</v>
      </c>
      <c r="E218" s="32">
        <v>9</v>
      </c>
      <c r="F218" s="404">
        <v>47.1</v>
      </c>
      <c r="G218" s="32">
        <v>5</v>
      </c>
      <c r="H218" s="404">
        <v>46.634256179970045</v>
      </c>
      <c r="I218" s="32">
        <v>9</v>
      </c>
      <c r="J218" s="404">
        <v>44.5</v>
      </c>
      <c r="K218" s="32">
        <f t="shared" si="12"/>
        <v>6</v>
      </c>
    </row>
    <row r="219" spans="1:11" ht="24.75" customHeight="1">
      <c r="A219" s="156" t="s">
        <v>76</v>
      </c>
      <c r="B219" s="404">
        <v>38.200000000000003</v>
      </c>
      <c r="C219" s="32">
        <f t="shared" si="13"/>
        <v>30</v>
      </c>
      <c r="D219" s="404">
        <v>38.9</v>
      </c>
      <c r="E219" s="32">
        <v>28</v>
      </c>
      <c r="F219" s="404">
        <v>40.799999999999997</v>
      </c>
      <c r="G219" s="32">
        <v>27</v>
      </c>
      <c r="H219" s="404">
        <v>41.002367977782924</v>
      </c>
      <c r="I219" s="32">
        <v>25</v>
      </c>
      <c r="J219" s="404">
        <v>41.1</v>
      </c>
      <c r="K219" s="32">
        <f t="shared" si="12"/>
        <v>18</v>
      </c>
    </row>
    <row r="220" spans="1:11" ht="24.75" customHeight="1">
      <c r="A220" s="156" t="s">
        <v>182</v>
      </c>
      <c r="B220" s="404">
        <v>44.4</v>
      </c>
      <c r="C220" s="32">
        <f t="shared" si="13"/>
        <v>8</v>
      </c>
      <c r="D220" s="404">
        <v>44.8</v>
      </c>
      <c r="E220" s="32">
        <v>13</v>
      </c>
      <c r="F220" s="404">
        <v>44.7</v>
      </c>
      <c r="G220" s="32">
        <v>16</v>
      </c>
      <c r="H220" s="404">
        <v>46.656945355034075</v>
      </c>
      <c r="I220" s="32">
        <v>8</v>
      </c>
      <c r="J220" s="404">
        <v>44</v>
      </c>
      <c r="K220" s="32">
        <f t="shared" si="12"/>
        <v>7</v>
      </c>
    </row>
    <row r="221" spans="1:11" ht="24.75" customHeight="1">
      <c r="A221" s="156" t="s">
        <v>77</v>
      </c>
      <c r="B221" s="404">
        <v>38.6</v>
      </c>
      <c r="C221" s="32">
        <f t="shared" si="13"/>
        <v>29</v>
      </c>
      <c r="D221" s="404">
        <v>38.700000000000003</v>
      </c>
      <c r="E221" s="32">
        <v>30</v>
      </c>
      <c r="F221" s="404">
        <v>37.9</v>
      </c>
      <c r="G221" s="32">
        <v>31</v>
      </c>
      <c r="H221" s="404">
        <v>36.892227140279481</v>
      </c>
      <c r="I221" s="32">
        <v>31</v>
      </c>
      <c r="J221" s="404">
        <v>35.700000000000003</v>
      </c>
      <c r="K221" s="32">
        <f t="shared" si="12"/>
        <v>28</v>
      </c>
    </row>
    <row r="222" spans="1:11" ht="24.75" customHeight="1">
      <c r="A222" s="156" t="s">
        <v>81</v>
      </c>
      <c r="B222" s="404">
        <v>43.7</v>
      </c>
      <c r="C222" s="32">
        <f t="shared" si="13"/>
        <v>11</v>
      </c>
      <c r="D222" s="404">
        <v>43.9</v>
      </c>
      <c r="E222" s="32">
        <v>18</v>
      </c>
      <c r="F222" s="404">
        <v>45.2</v>
      </c>
      <c r="G222" s="32">
        <v>14</v>
      </c>
      <c r="H222" s="404">
        <v>48.738658293384468</v>
      </c>
      <c r="I222" s="32">
        <v>2</v>
      </c>
      <c r="J222" s="404">
        <v>49</v>
      </c>
      <c r="K222" s="32">
        <f t="shared" si="12"/>
        <v>1</v>
      </c>
    </row>
    <row r="223" spans="1:11" s="26" customFormat="1" ht="24.75" customHeight="1">
      <c r="A223" s="156" t="s">
        <v>78</v>
      </c>
      <c r="B223" s="404">
        <v>41.8</v>
      </c>
      <c r="C223" s="32">
        <f t="shared" si="13"/>
        <v>24</v>
      </c>
      <c r="D223" s="404">
        <v>44.6</v>
      </c>
      <c r="E223" s="32">
        <v>14</v>
      </c>
      <c r="F223" s="404">
        <v>45.7</v>
      </c>
      <c r="G223" s="32">
        <v>12</v>
      </c>
      <c r="H223" s="404">
        <v>46.574308021365795</v>
      </c>
      <c r="I223" s="32">
        <v>10</v>
      </c>
      <c r="J223" s="404">
        <v>42.8</v>
      </c>
      <c r="K223" s="32">
        <f t="shared" si="12"/>
        <v>14</v>
      </c>
    </row>
    <row r="224" spans="1:11" s="26" customFormat="1" ht="24.75" customHeight="1">
      <c r="A224" s="156" t="s">
        <v>36</v>
      </c>
      <c r="B224" s="404">
        <v>45.2</v>
      </c>
      <c r="C224" s="32">
        <f t="shared" si="13"/>
        <v>5</v>
      </c>
      <c r="D224" s="404">
        <v>47.3</v>
      </c>
      <c r="E224" s="32">
        <v>4</v>
      </c>
      <c r="F224" s="404">
        <v>46.1</v>
      </c>
      <c r="G224" s="32">
        <v>10</v>
      </c>
      <c r="H224" s="404">
        <v>46.177455429656334</v>
      </c>
      <c r="I224" s="32">
        <v>11</v>
      </c>
      <c r="J224" s="412">
        <v>45.2</v>
      </c>
      <c r="K224" s="32">
        <f t="shared" si="12"/>
        <v>5</v>
      </c>
    </row>
    <row r="225" spans="1:11" s="721" customFormat="1" ht="20.25" customHeight="1">
      <c r="A225" s="725" t="s">
        <v>219</v>
      </c>
      <c r="B225" s="722"/>
      <c r="C225" s="722"/>
      <c r="D225" s="722"/>
      <c r="E225" s="722"/>
      <c r="F225" s="722"/>
      <c r="G225" s="722"/>
      <c r="H225" s="722"/>
      <c r="I225" s="722"/>
      <c r="J225" s="726"/>
      <c r="K225" s="731"/>
    </row>
    <row r="226" spans="1:11" ht="24.75" customHeight="1">
      <c r="A226" s="213"/>
      <c r="B226" s="405"/>
      <c r="J226" s="405"/>
      <c r="K226" s="405"/>
    </row>
    <row r="228" spans="1:11" ht="24.75" customHeight="1">
      <c r="A228" s="508" t="s">
        <v>207</v>
      </c>
      <c r="C228" s="397"/>
      <c r="E228" s="397"/>
      <c r="G228" s="398"/>
      <c r="J228" s="286"/>
      <c r="K228" s="292" t="s">
        <v>189</v>
      </c>
    </row>
    <row r="229" spans="1:11" ht="24.75" customHeight="1">
      <c r="A229" s="525" t="s">
        <v>1</v>
      </c>
      <c r="B229" s="548">
        <v>1395</v>
      </c>
      <c r="C229" s="548"/>
      <c r="D229" s="548">
        <v>1396</v>
      </c>
      <c r="E229" s="548"/>
      <c r="F229" s="548">
        <v>1397</v>
      </c>
      <c r="G229" s="548"/>
      <c r="H229" s="548" t="s">
        <v>969</v>
      </c>
      <c r="I229" s="548"/>
      <c r="J229" s="548" t="s">
        <v>897</v>
      </c>
      <c r="K229" s="548"/>
    </row>
    <row r="230" spans="1:11" ht="24.75" customHeight="1">
      <c r="A230" s="525"/>
      <c r="B230" s="495" t="s">
        <v>215</v>
      </c>
      <c r="C230" s="495" t="s">
        <v>198</v>
      </c>
      <c r="D230" s="495" t="s">
        <v>215</v>
      </c>
      <c r="E230" s="495" t="s">
        <v>198</v>
      </c>
      <c r="F230" s="495" t="s">
        <v>215</v>
      </c>
      <c r="G230" s="495" t="s">
        <v>198</v>
      </c>
      <c r="H230" s="495" t="s">
        <v>215</v>
      </c>
      <c r="I230" s="495" t="s">
        <v>198</v>
      </c>
      <c r="J230" s="495" t="s">
        <v>215</v>
      </c>
      <c r="K230" s="495" t="s">
        <v>198</v>
      </c>
    </row>
    <row r="231" spans="1:11" ht="24.75" customHeight="1">
      <c r="A231" s="334" t="s">
        <v>55</v>
      </c>
      <c r="B231" s="327">
        <v>12.4</v>
      </c>
      <c r="C231" s="45" t="s">
        <v>352</v>
      </c>
      <c r="D231" s="327">
        <v>12.1</v>
      </c>
      <c r="E231" s="45" t="s">
        <v>352</v>
      </c>
      <c r="F231" s="327">
        <v>12</v>
      </c>
      <c r="G231" s="45" t="s">
        <v>352</v>
      </c>
      <c r="H231" s="45">
        <v>10.636064145813911</v>
      </c>
      <c r="I231" s="45" t="s">
        <v>352</v>
      </c>
      <c r="J231" s="45">
        <v>9.6</v>
      </c>
      <c r="K231" s="45" t="s">
        <v>352</v>
      </c>
    </row>
    <row r="232" spans="1:11" ht="24.75" customHeight="1">
      <c r="A232" s="156" t="s">
        <v>56</v>
      </c>
      <c r="B232" s="51">
        <v>10.8</v>
      </c>
      <c r="C232" s="32">
        <v>25</v>
      </c>
      <c r="D232" s="51">
        <v>10.7</v>
      </c>
      <c r="E232" s="32">
        <v>21</v>
      </c>
      <c r="F232" s="51">
        <v>10.9</v>
      </c>
      <c r="G232" s="32">
        <v>18</v>
      </c>
      <c r="H232" s="375">
        <v>9.9921685821204616</v>
      </c>
      <c r="I232" s="32">
        <f>RANK(H232,$H$232:$H$262)</f>
        <v>18</v>
      </c>
      <c r="J232" s="375">
        <v>8</v>
      </c>
      <c r="K232" s="32">
        <f>RANK(J232,$J$232:$J$262)</f>
        <v>21</v>
      </c>
    </row>
    <row r="233" spans="1:11" ht="24.75" customHeight="1">
      <c r="A233" s="156" t="s">
        <v>57</v>
      </c>
      <c r="B233" s="51">
        <v>11</v>
      </c>
      <c r="C233" s="32">
        <v>24</v>
      </c>
      <c r="D233" s="51">
        <v>14.3</v>
      </c>
      <c r="E233" s="32">
        <v>5</v>
      </c>
      <c r="F233" s="51">
        <v>14.7</v>
      </c>
      <c r="G233" s="32">
        <v>5</v>
      </c>
      <c r="H233" s="375">
        <v>11.120088387922227</v>
      </c>
      <c r="I233" s="32">
        <f t="shared" ref="I233:I262" si="14">RANK(H233,$H$232:$H$262)</f>
        <v>11</v>
      </c>
      <c r="J233" s="375">
        <v>13.2</v>
      </c>
      <c r="K233" s="32">
        <f t="shared" ref="K233:K262" si="15">RANK(J233,$J$232:$J$262)</f>
        <v>7</v>
      </c>
    </row>
    <row r="234" spans="1:11" ht="24.75" customHeight="1">
      <c r="A234" s="156" t="s">
        <v>58</v>
      </c>
      <c r="B234" s="51">
        <v>15.3</v>
      </c>
      <c r="C234" s="32">
        <v>3</v>
      </c>
      <c r="D234" s="51">
        <v>10.4</v>
      </c>
      <c r="E234" s="32">
        <v>25</v>
      </c>
      <c r="F234" s="51">
        <v>9.3000000000000007</v>
      </c>
      <c r="G234" s="32">
        <v>24</v>
      </c>
      <c r="H234" s="375">
        <v>10.019780029273582</v>
      </c>
      <c r="I234" s="32">
        <f t="shared" si="14"/>
        <v>17</v>
      </c>
      <c r="J234" s="375">
        <v>7.4</v>
      </c>
      <c r="K234" s="32">
        <f t="shared" si="15"/>
        <v>26</v>
      </c>
    </row>
    <row r="235" spans="1:11" ht="24.75" customHeight="1">
      <c r="A235" s="156" t="s">
        <v>59</v>
      </c>
      <c r="B235" s="51">
        <v>14.6</v>
      </c>
      <c r="C235" s="32">
        <v>5</v>
      </c>
      <c r="D235" s="51">
        <v>14.4</v>
      </c>
      <c r="E235" s="32">
        <v>4</v>
      </c>
      <c r="F235" s="51">
        <v>13.7</v>
      </c>
      <c r="G235" s="32">
        <v>9</v>
      </c>
      <c r="H235" s="375">
        <v>10.618505261784794</v>
      </c>
      <c r="I235" s="32">
        <f t="shared" si="14"/>
        <v>14</v>
      </c>
      <c r="J235" s="375">
        <v>10.9</v>
      </c>
      <c r="K235" s="32">
        <f t="shared" si="15"/>
        <v>11</v>
      </c>
    </row>
    <row r="236" spans="1:11" ht="24.75" customHeight="1">
      <c r="A236" s="156" t="s">
        <v>10</v>
      </c>
      <c r="B236" s="51">
        <v>14.3</v>
      </c>
      <c r="C236" s="32">
        <v>6</v>
      </c>
      <c r="D236" s="51">
        <v>14</v>
      </c>
      <c r="E236" s="32">
        <v>6</v>
      </c>
      <c r="F236" s="51">
        <v>14.7</v>
      </c>
      <c r="G236" s="32">
        <v>5</v>
      </c>
      <c r="H236" s="375">
        <v>12.8058664763658</v>
      </c>
      <c r="I236" s="32">
        <f t="shared" si="14"/>
        <v>9</v>
      </c>
      <c r="J236" s="375">
        <v>11.5</v>
      </c>
      <c r="K236" s="32">
        <f t="shared" si="15"/>
        <v>8</v>
      </c>
    </row>
    <row r="237" spans="1:11" ht="24.75" customHeight="1">
      <c r="A237" s="156" t="s">
        <v>60</v>
      </c>
      <c r="B237" s="51">
        <v>11.6</v>
      </c>
      <c r="C237" s="32">
        <v>14</v>
      </c>
      <c r="D237" s="51">
        <v>11.5</v>
      </c>
      <c r="E237" s="32">
        <v>13</v>
      </c>
      <c r="F237" s="51">
        <v>11.2</v>
      </c>
      <c r="G237" s="32">
        <v>15</v>
      </c>
      <c r="H237" s="375">
        <v>8.3231030792495577</v>
      </c>
      <c r="I237" s="32">
        <f t="shared" si="14"/>
        <v>24</v>
      </c>
      <c r="J237" s="375">
        <v>6.7</v>
      </c>
      <c r="K237" s="32">
        <f t="shared" si="15"/>
        <v>29</v>
      </c>
    </row>
    <row r="238" spans="1:11" ht="24.75" customHeight="1">
      <c r="A238" s="156" t="s">
        <v>12</v>
      </c>
      <c r="B238" s="51">
        <v>11.3</v>
      </c>
      <c r="C238" s="32">
        <v>20</v>
      </c>
      <c r="D238" s="51">
        <v>11</v>
      </c>
      <c r="E238" s="32">
        <v>17</v>
      </c>
      <c r="F238" s="51">
        <v>10.5</v>
      </c>
      <c r="G238" s="32">
        <v>21</v>
      </c>
      <c r="H238" s="375">
        <v>9.8526576058081741</v>
      </c>
      <c r="I238" s="32">
        <f t="shared" si="14"/>
        <v>20</v>
      </c>
      <c r="J238" s="375">
        <v>9.6999999999999993</v>
      </c>
      <c r="K238" s="32">
        <f t="shared" si="15"/>
        <v>16</v>
      </c>
    </row>
    <row r="239" spans="1:11" ht="24.75" customHeight="1">
      <c r="A239" s="156" t="s">
        <v>61</v>
      </c>
      <c r="B239" s="51">
        <v>11.6</v>
      </c>
      <c r="C239" s="32">
        <v>14</v>
      </c>
      <c r="D239" s="51">
        <v>11</v>
      </c>
      <c r="E239" s="32">
        <v>17</v>
      </c>
      <c r="F239" s="51">
        <v>12.2</v>
      </c>
      <c r="G239" s="32">
        <v>12</v>
      </c>
      <c r="H239" s="375">
        <v>9.7948939416946441</v>
      </c>
      <c r="I239" s="32">
        <f t="shared" si="14"/>
        <v>21</v>
      </c>
      <c r="J239" s="375">
        <v>7.2</v>
      </c>
      <c r="K239" s="32">
        <f t="shared" si="15"/>
        <v>28</v>
      </c>
    </row>
    <row r="240" spans="1:11" ht="24.75" customHeight="1">
      <c r="A240" s="156" t="s">
        <v>62</v>
      </c>
      <c r="B240" s="51">
        <v>20.2</v>
      </c>
      <c r="C240" s="32">
        <v>2</v>
      </c>
      <c r="D240" s="51">
        <v>20.8</v>
      </c>
      <c r="E240" s="32">
        <v>2</v>
      </c>
      <c r="F240" s="51">
        <v>17.399999999999999</v>
      </c>
      <c r="G240" s="32">
        <v>2</v>
      </c>
      <c r="H240" s="375">
        <v>15.343176101377471</v>
      </c>
      <c r="I240" s="32">
        <f t="shared" si="14"/>
        <v>3</v>
      </c>
      <c r="J240" s="375">
        <v>15.2</v>
      </c>
      <c r="K240" s="32">
        <f t="shared" si="15"/>
        <v>1</v>
      </c>
    </row>
    <row r="241" spans="1:11" ht="24.75" customHeight="1">
      <c r="A241" s="156" t="s">
        <v>63</v>
      </c>
      <c r="B241" s="51">
        <v>10.7</v>
      </c>
      <c r="C241" s="32">
        <v>26</v>
      </c>
      <c r="D241" s="51">
        <v>11.5</v>
      </c>
      <c r="E241" s="32">
        <v>13</v>
      </c>
      <c r="F241" s="51">
        <v>8.5</v>
      </c>
      <c r="G241" s="32">
        <v>26</v>
      </c>
      <c r="H241" s="375">
        <v>6.9370432389169787</v>
      </c>
      <c r="I241" s="32">
        <f t="shared" si="14"/>
        <v>31</v>
      </c>
      <c r="J241" s="375">
        <v>6.2</v>
      </c>
      <c r="K241" s="32">
        <f t="shared" si="15"/>
        <v>30</v>
      </c>
    </row>
    <row r="242" spans="1:11" ht="24.75" customHeight="1">
      <c r="A242" s="156" t="s">
        <v>64</v>
      </c>
      <c r="B242" s="51">
        <v>13.2</v>
      </c>
      <c r="C242" s="32">
        <v>8</v>
      </c>
      <c r="D242" s="51">
        <v>11.4</v>
      </c>
      <c r="E242" s="32">
        <v>16</v>
      </c>
      <c r="F242" s="51">
        <v>10.7</v>
      </c>
      <c r="G242" s="32">
        <v>20</v>
      </c>
      <c r="H242" s="375">
        <v>8.3029279133704339</v>
      </c>
      <c r="I242" s="32">
        <f t="shared" si="14"/>
        <v>25</v>
      </c>
      <c r="J242" s="375">
        <v>6.2</v>
      </c>
      <c r="K242" s="32">
        <f t="shared" si="15"/>
        <v>30</v>
      </c>
    </row>
    <row r="243" spans="1:11" ht="24.75" customHeight="1">
      <c r="A243" s="156" t="s">
        <v>65</v>
      </c>
      <c r="B243" s="51">
        <v>11.2</v>
      </c>
      <c r="C243" s="32">
        <v>22</v>
      </c>
      <c r="D243" s="51">
        <v>9.6999999999999993</v>
      </c>
      <c r="E243" s="32">
        <v>28</v>
      </c>
      <c r="F243" s="51">
        <v>10.4</v>
      </c>
      <c r="G243" s="32">
        <v>22</v>
      </c>
      <c r="H243" s="375">
        <v>9.1263625100855723</v>
      </c>
      <c r="I243" s="32">
        <f t="shared" si="14"/>
        <v>23</v>
      </c>
      <c r="J243" s="375">
        <v>10.8</v>
      </c>
      <c r="K243" s="32">
        <f t="shared" si="15"/>
        <v>13</v>
      </c>
    </row>
    <row r="244" spans="1:11" ht="24.75" customHeight="1">
      <c r="A244" s="156" t="s">
        <v>66</v>
      </c>
      <c r="B244" s="51">
        <v>12.7</v>
      </c>
      <c r="C244" s="32">
        <v>12</v>
      </c>
      <c r="D244" s="51">
        <v>14.7</v>
      </c>
      <c r="E244" s="32">
        <v>3</v>
      </c>
      <c r="F244" s="51">
        <v>15.7</v>
      </c>
      <c r="G244" s="32">
        <v>4</v>
      </c>
      <c r="H244" s="375">
        <v>14.502786279110063</v>
      </c>
      <c r="I244" s="32">
        <f t="shared" si="14"/>
        <v>4</v>
      </c>
      <c r="J244" s="375">
        <v>13.9</v>
      </c>
      <c r="K244" s="32">
        <f t="shared" si="15"/>
        <v>5</v>
      </c>
    </row>
    <row r="245" spans="1:11" ht="24.75" customHeight="1">
      <c r="A245" s="156" t="s">
        <v>19</v>
      </c>
      <c r="B245" s="51">
        <v>9.6999999999999993</v>
      </c>
      <c r="C245" s="32">
        <v>28</v>
      </c>
      <c r="D245" s="51">
        <v>10.4</v>
      </c>
      <c r="E245" s="32">
        <v>25</v>
      </c>
      <c r="F245" s="51">
        <v>8.5</v>
      </c>
      <c r="G245" s="32">
        <v>26</v>
      </c>
      <c r="H245" s="375">
        <v>7.9587437119128221</v>
      </c>
      <c r="I245" s="32">
        <f t="shared" si="14"/>
        <v>28</v>
      </c>
      <c r="J245" s="375">
        <v>7.5</v>
      </c>
      <c r="K245" s="32">
        <f t="shared" si="15"/>
        <v>23</v>
      </c>
    </row>
    <row r="246" spans="1:11" ht="24.75" customHeight="1">
      <c r="A246" s="156" t="s">
        <v>67</v>
      </c>
      <c r="B246" s="51">
        <v>8.6</v>
      </c>
      <c r="C246" s="32">
        <v>30</v>
      </c>
      <c r="D246" s="51">
        <v>7.9</v>
      </c>
      <c r="E246" s="32">
        <v>30</v>
      </c>
      <c r="F246" s="51">
        <v>7.2</v>
      </c>
      <c r="G246" s="32">
        <v>31</v>
      </c>
      <c r="H246" s="375">
        <v>8.0595851117687562</v>
      </c>
      <c r="I246" s="32">
        <f t="shared" si="14"/>
        <v>27</v>
      </c>
      <c r="J246" s="375">
        <v>7.5</v>
      </c>
      <c r="K246" s="32">
        <f t="shared" si="15"/>
        <v>23</v>
      </c>
    </row>
    <row r="247" spans="1:11" ht="24.75" customHeight="1">
      <c r="A247" s="156" t="s">
        <v>21</v>
      </c>
      <c r="B247" s="51">
        <v>12.9</v>
      </c>
      <c r="C247" s="32">
        <v>10</v>
      </c>
      <c r="D247" s="51">
        <v>12.2</v>
      </c>
      <c r="E247" s="32">
        <v>12</v>
      </c>
      <c r="F247" s="51">
        <v>16</v>
      </c>
      <c r="G247" s="32">
        <v>3</v>
      </c>
      <c r="H247" s="375">
        <v>13.097252245997074</v>
      </c>
      <c r="I247" s="32">
        <f t="shared" si="14"/>
        <v>8</v>
      </c>
      <c r="J247" s="375">
        <v>11.4</v>
      </c>
      <c r="K247" s="32">
        <f t="shared" si="15"/>
        <v>9</v>
      </c>
    </row>
    <row r="248" spans="1:11" ht="24.75" customHeight="1">
      <c r="A248" s="156" t="s">
        <v>68</v>
      </c>
      <c r="B248" s="51">
        <v>11.4</v>
      </c>
      <c r="C248" s="32">
        <v>19</v>
      </c>
      <c r="D248" s="51">
        <v>10.8</v>
      </c>
      <c r="E248" s="32">
        <v>20</v>
      </c>
      <c r="F248" s="51">
        <v>8.9</v>
      </c>
      <c r="G248" s="32">
        <v>25</v>
      </c>
      <c r="H248" s="375">
        <v>7.9508323067006561</v>
      </c>
      <c r="I248" s="32">
        <f t="shared" si="14"/>
        <v>29</v>
      </c>
      <c r="J248" s="375">
        <v>7.7</v>
      </c>
      <c r="K248" s="32">
        <f t="shared" si="15"/>
        <v>22</v>
      </c>
    </row>
    <row r="249" spans="1:11" ht="24.75" customHeight="1">
      <c r="A249" s="156" t="s">
        <v>69</v>
      </c>
      <c r="B249" s="51">
        <v>11.6</v>
      </c>
      <c r="C249" s="32">
        <v>14</v>
      </c>
      <c r="D249" s="51">
        <v>10.7</v>
      </c>
      <c r="E249" s="32">
        <v>21</v>
      </c>
      <c r="F249" s="51">
        <v>11</v>
      </c>
      <c r="G249" s="32">
        <v>17</v>
      </c>
      <c r="H249" s="375">
        <v>9.8918277654576112</v>
      </c>
      <c r="I249" s="32">
        <f t="shared" si="14"/>
        <v>19</v>
      </c>
      <c r="J249" s="375">
        <v>9.6999999999999993</v>
      </c>
      <c r="K249" s="32">
        <f t="shared" si="15"/>
        <v>16</v>
      </c>
    </row>
    <row r="250" spans="1:11" ht="24.75" customHeight="1">
      <c r="A250" s="156" t="s">
        <v>70</v>
      </c>
      <c r="B250" s="51">
        <v>11.2</v>
      </c>
      <c r="C250" s="32">
        <v>22</v>
      </c>
      <c r="D250" s="51">
        <v>10.9</v>
      </c>
      <c r="E250" s="32">
        <v>19</v>
      </c>
      <c r="F250" s="51">
        <v>10.8</v>
      </c>
      <c r="G250" s="32">
        <v>19</v>
      </c>
      <c r="H250" s="375">
        <v>10.114288150149825</v>
      </c>
      <c r="I250" s="32">
        <f t="shared" si="14"/>
        <v>16</v>
      </c>
      <c r="J250" s="375">
        <v>10</v>
      </c>
      <c r="K250" s="32">
        <f t="shared" si="15"/>
        <v>15</v>
      </c>
    </row>
    <row r="251" spans="1:11" ht="24.75" customHeight="1">
      <c r="A251" s="156" t="s">
        <v>71</v>
      </c>
      <c r="B251" s="51">
        <v>15.2</v>
      </c>
      <c r="C251" s="32">
        <v>4</v>
      </c>
      <c r="D251" s="51">
        <v>13.7</v>
      </c>
      <c r="E251" s="32">
        <v>7</v>
      </c>
      <c r="F251" s="51">
        <v>14.6</v>
      </c>
      <c r="G251" s="32">
        <v>7</v>
      </c>
      <c r="H251" s="375">
        <v>14.368843864203049</v>
      </c>
      <c r="I251" s="32">
        <f t="shared" si="14"/>
        <v>5</v>
      </c>
      <c r="J251" s="375">
        <v>14</v>
      </c>
      <c r="K251" s="32">
        <f t="shared" si="15"/>
        <v>4</v>
      </c>
    </row>
    <row r="252" spans="1:11" ht="24.75" customHeight="1">
      <c r="A252" s="156" t="s">
        <v>80</v>
      </c>
      <c r="B252" s="51">
        <v>11.5</v>
      </c>
      <c r="C252" s="32">
        <v>18</v>
      </c>
      <c r="D252" s="51">
        <v>11.5</v>
      </c>
      <c r="E252" s="32">
        <v>13</v>
      </c>
      <c r="F252" s="51">
        <v>11.4</v>
      </c>
      <c r="G252" s="32">
        <v>13</v>
      </c>
      <c r="H252" s="375">
        <v>11.242073803498631</v>
      </c>
      <c r="I252" s="32">
        <f t="shared" si="14"/>
        <v>10</v>
      </c>
      <c r="J252" s="375">
        <v>10.6</v>
      </c>
      <c r="K252" s="32">
        <f t="shared" si="15"/>
        <v>14</v>
      </c>
    </row>
    <row r="253" spans="1:11" ht="24.75" customHeight="1">
      <c r="A253" s="156" t="s">
        <v>72</v>
      </c>
      <c r="B253" s="51">
        <v>22</v>
      </c>
      <c r="C253" s="32">
        <v>1</v>
      </c>
      <c r="D253" s="51">
        <v>21.6</v>
      </c>
      <c r="E253" s="32">
        <v>1</v>
      </c>
      <c r="F253" s="51">
        <v>18.7</v>
      </c>
      <c r="G253" s="32">
        <v>1</v>
      </c>
      <c r="H253" s="375">
        <v>15.655623019530875</v>
      </c>
      <c r="I253" s="32">
        <f t="shared" si="14"/>
        <v>1</v>
      </c>
      <c r="J253" s="375">
        <v>14.9</v>
      </c>
      <c r="K253" s="32">
        <f t="shared" si="15"/>
        <v>3</v>
      </c>
    </row>
    <row r="254" spans="1:11" ht="24.75" customHeight="1">
      <c r="A254" s="156" t="s">
        <v>73</v>
      </c>
      <c r="B254" s="51">
        <v>13.3</v>
      </c>
      <c r="C254" s="32">
        <v>7</v>
      </c>
      <c r="D254" s="51">
        <v>12.8</v>
      </c>
      <c r="E254" s="32">
        <v>8</v>
      </c>
      <c r="F254" s="51">
        <v>13.3</v>
      </c>
      <c r="G254" s="32">
        <v>11</v>
      </c>
      <c r="H254" s="375">
        <v>10.820798295529935</v>
      </c>
      <c r="I254" s="32">
        <f t="shared" si="14"/>
        <v>13</v>
      </c>
      <c r="J254" s="375">
        <v>10.9</v>
      </c>
      <c r="K254" s="32">
        <f t="shared" si="15"/>
        <v>11</v>
      </c>
    </row>
    <row r="255" spans="1:11" ht="24.75" customHeight="1">
      <c r="A255" s="156" t="s">
        <v>74</v>
      </c>
      <c r="B255" s="51">
        <v>12.6</v>
      </c>
      <c r="C255" s="32">
        <v>13</v>
      </c>
      <c r="D255" s="51">
        <v>12.3</v>
      </c>
      <c r="E255" s="32">
        <v>11</v>
      </c>
      <c r="F255" s="51">
        <v>9.8000000000000007</v>
      </c>
      <c r="G255" s="32">
        <v>23</v>
      </c>
      <c r="H255" s="375">
        <v>10.912315951314923</v>
      </c>
      <c r="I255" s="32">
        <f t="shared" si="14"/>
        <v>12</v>
      </c>
      <c r="J255" s="375">
        <v>9.1</v>
      </c>
      <c r="K255" s="32">
        <f t="shared" si="15"/>
        <v>19</v>
      </c>
    </row>
    <row r="256" spans="1:11" ht="24.75" customHeight="1">
      <c r="A256" s="156" t="s">
        <v>75</v>
      </c>
      <c r="B256" s="51">
        <v>11.3</v>
      </c>
      <c r="C256" s="32">
        <v>20</v>
      </c>
      <c r="D256" s="51">
        <v>10.7</v>
      </c>
      <c r="E256" s="32">
        <v>21</v>
      </c>
      <c r="F256" s="51">
        <v>11.4</v>
      </c>
      <c r="G256" s="32">
        <v>13</v>
      </c>
      <c r="H256" s="375">
        <v>10.254618216975356</v>
      </c>
      <c r="I256" s="32">
        <f t="shared" si="14"/>
        <v>15</v>
      </c>
      <c r="J256" s="375">
        <v>9.6</v>
      </c>
      <c r="K256" s="32">
        <f t="shared" si="15"/>
        <v>18</v>
      </c>
    </row>
    <row r="257" spans="1:11" ht="24.75" customHeight="1">
      <c r="A257" s="156" t="s">
        <v>76</v>
      </c>
      <c r="B257" s="51">
        <v>13</v>
      </c>
      <c r="C257" s="32">
        <v>9</v>
      </c>
      <c r="D257" s="51">
        <v>12.5</v>
      </c>
      <c r="E257" s="32">
        <v>10</v>
      </c>
      <c r="F257" s="51">
        <v>13.5</v>
      </c>
      <c r="G257" s="32">
        <v>10</v>
      </c>
      <c r="H257" s="375">
        <v>15.375192537578084</v>
      </c>
      <c r="I257" s="32">
        <f t="shared" si="14"/>
        <v>2</v>
      </c>
      <c r="J257" s="375">
        <v>15.2</v>
      </c>
      <c r="K257" s="32">
        <f t="shared" si="15"/>
        <v>1</v>
      </c>
    </row>
    <row r="258" spans="1:11" ht="24.75" customHeight="1">
      <c r="A258" s="156" t="s">
        <v>182</v>
      </c>
      <c r="B258" s="51">
        <v>11.6</v>
      </c>
      <c r="C258" s="32">
        <v>14</v>
      </c>
      <c r="D258" s="51">
        <v>10</v>
      </c>
      <c r="E258" s="32">
        <v>27</v>
      </c>
      <c r="F258" s="51">
        <v>8.5</v>
      </c>
      <c r="G258" s="32">
        <v>26</v>
      </c>
      <c r="H258" s="375">
        <v>9.3740965803120222</v>
      </c>
      <c r="I258" s="32">
        <f t="shared" si="14"/>
        <v>22</v>
      </c>
      <c r="J258" s="375">
        <v>7.5</v>
      </c>
      <c r="K258" s="32">
        <f t="shared" si="15"/>
        <v>23</v>
      </c>
    </row>
    <row r="259" spans="1:11" ht="24.75" customHeight="1">
      <c r="A259" s="156" t="s">
        <v>77</v>
      </c>
      <c r="B259" s="51">
        <v>7.3</v>
      </c>
      <c r="C259" s="32">
        <v>31</v>
      </c>
      <c r="D259" s="51">
        <v>7.9</v>
      </c>
      <c r="E259" s="32">
        <v>30</v>
      </c>
      <c r="F259" s="51">
        <v>8.4</v>
      </c>
      <c r="G259" s="32">
        <v>29</v>
      </c>
      <c r="H259" s="375">
        <v>8.1840884575050996</v>
      </c>
      <c r="I259" s="32">
        <f t="shared" si="14"/>
        <v>26</v>
      </c>
      <c r="J259" s="375">
        <v>7.4</v>
      </c>
      <c r="K259" s="32">
        <f t="shared" si="15"/>
        <v>26</v>
      </c>
    </row>
    <row r="260" spans="1:11" ht="24.75" customHeight="1">
      <c r="A260" s="156" t="s">
        <v>81</v>
      </c>
      <c r="B260" s="51">
        <v>10.3</v>
      </c>
      <c r="C260" s="32">
        <v>27</v>
      </c>
      <c r="D260" s="51">
        <v>9</v>
      </c>
      <c r="E260" s="32">
        <v>29</v>
      </c>
      <c r="F260" s="51">
        <v>11.2</v>
      </c>
      <c r="G260" s="32">
        <v>15</v>
      </c>
      <c r="H260" s="375">
        <v>13.914670937556487</v>
      </c>
      <c r="I260" s="32">
        <f t="shared" si="14"/>
        <v>6</v>
      </c>
      <c r="J260" s="375">
        <v>13.5</v>
      </c>
      <c r="K260" s="32">
        <f t="shared" si="15"/>
        <v>6</v>
      </c>
    </row>
    <row r="261" spans="1:11" s="26" customFormat="1" ht="24.75" customHeight="1">
      <c r="A261" s="156" t="s">
        <v>78</v>
      </c>
      <c r="B261" s="51">
        <v>9.5</v>
      </c>
      <c r="C261" s="32">
        <v>29</v>
      </c>
      <c r="D261" s="51">
        <v>10.7</v>
      </c>
      <c r="E261" s="32">
        <v>21</v>
      </c>
      <c r="F261" s="51">
        <v>8.3000000000000007</v>
      </c>
      <c r="G261" s="32">
        <v>30</v>
      </c>
      <c r="H261" s="375">
        <v>7.2606909789763598</v>
      </c>
      <c r="I261" s="32">
        <f t="shared" si="14"/>
        <v>30</v>
      </c>
      <c r="J261" s="375">
        <v>8.1999999999999993</v>
      </c>
      <c r="K261" s="32">
        <f t="shared" si="15"/>
        <v>20</v>
      </c>
    </row>
    <row r="262" spans="1:11" s="26" customFormat="1" ht="24.75" customHeight="1">
      <c r="A262" s="156" t="s">
        <v>36</v>
      </c>
      <c r="B262" s="51">
        <v>12.8</v>
      </c>
      <c r="C262" s="32">
        <v>11</v>
      </c>
      <c r="D262" s="51">
        <v>12.8</v>
      </c>
      <c r="E262" s="32">
        <v>8</v>
      </c>
      <c r="F262" s="51">
        <v>13.9</v>
      </c>
      <c r="G262" s="32">
        <v>8</v>
      </c>
      <c r="H262" s="375">
        <v>13.260031672533259</v>
      </c>
      <c r="I262" s="32">
        <f t="shared" si="14"/>
        <v>7</v>
      </c>
      <c r="J262" s="375">
        <v>11.1</v>
      </c>
      <c r="K262" s="32">
        <f t="shared" si="15"/>
        <v>10</v>
      </c>
    </row>
    <row r="263" spans="1:11" s="721" customFormat="1" ht="18" customHeight="1">
      <c r="A263" s="730" t="s">
        <v>1040</v>
      </c>
      <c r="B263" s="722"/>
      <c r="C263" s="722"/>
      <c r="D263" s="722"/>
      <c r="E263" s="722"/>
      <c r="F263" s="722"/>
      <c r="G263" s="722"/>
      <c r="H263" s="722"/>
      <c r="I263" s="722"/>
      <c r="J263" s="726"/>
      <c r="K263" s="726"/>
    </row>
    <row r="264" spans="1:11" s="721" customFormat="1" ht="18" customHeight="1">
      <c r="A264" s="725" t="s">
        <v>219</v>
      </c>
      <c r="B264" s="731"/>
      <c r="C264" s="722"/>
      <c r="D264" s="722"/>
      <c r="E264" s="722"/>
      <c r="F264" s="722"/>
      <c r="G264" s="722"/>
      <c r="H264" s="722"/>
      <c r="I264" s="722"/>
      <c r="J264" s="731"/>
      <c r="K264" s="731"/>
    </row>
    <row r="266" spans="1:11" ht="24.75" customHeight="1">
      <c r="A266" s="508" t="s">
        <v>208</v>
      </c>
      <c r="C266" s="397"/>
      <c r="E266" s="397"/>
      <c r="G266" s="398"/>
      <c r="J266" s="286"/>
      <c r="K266" s="292" t="s">
        <v>189</v>
      </c>
    </row>
    <row r="267" spans="1:11" ht="24.75" customHeight="1">
      <c r="A267" s="525" t="s">
        <v>1</v>
      </c>
      <c r="B267" s="546">
        <v>1395</v>
      </c>
      <c r="C267" s="547"/>
      <c r="D267" s="546">
        <v>1396</v>
      </c>
      <c r="E267" s="547"/>
      <c r="F267" s="546">
        <v>1397</v>
      </c>
      <c r="G267" s="547"/>
      <c r="H267" s="546" t="s">
        <v>367</v>
      </c>
      <c r="I267" s="547"/>
      <c r="J267" s="546" t="s">
        <v>897</v>
      </c>
      <c r="K267" s="547"/>
    </row>
    <row r="268" spans="1:11" ht="24.75" customHeight="1">
      <c r="A268" s="527"/>
      <c r="B268" s="494" t="s">
        <v>215</v>
      </c>
      <c r="C268" s="494" t="s">
        <v>198</v>
      </c>
      <c r="D268" s="494" t="s">
        <v>215</v>
      </c>
      <c r="E268" s="494" t="s">
        <v>198</v>
      </c>
      <c r="F268" s="494" t="s">
        <v>215</v>
      </c>
      <c r="G268" s="494" t="s">
        <v>198</v>
      </c>
      <c r="H268" s="494" t="s">
        <v>215</v>
      </c>
      <c r="I268" s="498" t="s">
        <v>198</v>
      </c>
      <c r="J268" s="499" t="s">
        <v>215</v>
      </c>
      <c r="K268" s="495" t="s">
        <v>198</v>
      </c>
    </row>
    <row r="269" spans="1:11" ht="24.75" customHeight="1">
      <c r="A269" s="334" t="s">
        <v>55</v>
      </c>
      <c r="B269" s="327">
        <v>13.7</v>
      </c>
      <c r="C269" s="45" t="s">
        <v>352</v>
      </c>
      <c r="D269" s="327">
        <v>13.4</v>
      </c>
      <c r="E269" s="45" t="s">
        <v>352</v>
      </c>
      <c r="F269" s="327">
        <v>13.5</v>
      </c>
      <c r="G269" s="45" t="s">
        <v>352</v>
      </c>
      <c r="H269" s="410">
        <v>11.785838984350148</v>
      </c>
      <c r="I269" s="45" t="s">
        <v>352</v>
      </c>
      <c r="J269" s="410">
        <v>10.422255916802431</v>
      </c>
      <c r="K269" s="45" t="s">
        <v>352</v>
      </c>
    </row>
    <row r="270" spans="1:11" ht="24.75" customHeight="1">
      <c r="A270" s="156" t="s">
        <v>56</v>
      </c>
      <c r="B270" s="51">
        <v>13.5</v>
      </c>
      <c r="C270" s="32">
        <v>17</v>
      </c>
      <c r="D270" s="51">
        <v>12.9</v>
      </c>
      <c r="E270" s="32">
        <v>18</v>
      </c>
      <c r="F270" s="51">
        <v>13.6</v>
      </c>
      <c r="G270" s="32">
        <v>13</v>
      </c>
      <c r="H270" s="404">
        <v>12.122176577461671</v>
      </c>
      <c r="I270" s="32">
        <v>15</v>
      </c>
      <c r="J270" s="404">
        <v>9.1334553797664224</v>
      </c>
      <c r="K270" s="32">
        <f>RANK(J270,$J$270:$J$300)</f>
        <v>24</v>
      </c>
    </row>
    <row r="271" spans="1:11" ht="24.75" customHeight="1">
      <c r="A271" s="156" t="s">
        <v>57</v>
      </c>
      <c r="B271" s="51">
        <v>13.9</v>
      </c>
      <c r="C271" s="32">
        <v>13</v>
      </c>
      <c r="D271" s="51">
        <v>17.8</v>
      </c>
      <c r="E271" s="32">
        <v>3</v>
      </c>
      <c r="F271" s="51">
        <v>18.2</v>
      </c>
      <c r="G271" s="32">
        <v>2</v>
      </c>
      <c r="H271" s="404">
        <v>13.913312754488864</v>
      </c>
      <c r="I271" s="32">
        <v>8</v>
      </c>
      <c r="J271" s="404">
        <v>15.476048876224302</v>
      </c>
      <c r="K271" s="32">
        <f t="shared" ref="K271:K300" si="16">RANK(J271,$J$270:$J$300)</f>
        <v>4</v>
      </c>
    </row>
    <row r="272" spans="1:11" ht="24.75" customHeight="1">
      <c r="A272" s="156" t="s">
        <v>58</v>
      </c>
      <c r="B272" s="51">
        <v>19.7</v>
      </c>
      <c r="C272" s="32">
        <v>3</v>
      </c>
      <c r="D272" s="51">
        <v>13.6</v>
      </c>
      <c r="E272" s="32">
        <v>13</v>
      </c>
      <c r="F272" s="51">
        <v>11.9</v>
      </c>
      <c r="G272" s="32">
        <v>21</v>
      </c>
      <c r="H272" s="404">
        <v>12.558494184925278</v>
      </c>
      <c r="I272" s="32">
        <v>14</v>
      </c>
      <c r="J272" s="404">
        <v>9.0423655195842443</v>
      </c>
      <c r="K272" s="32">
        <f t="shared" si="16"/>
        <v>25</v>
      </c>
    </row>
    <row r="273" spans="1:11" ht="24.75" customHeight="1">
      <c r="A273" s="156" t="s">
        <v>59</v>
      </c>
      <c r="B273" s="51">
        <v>15.7</v>
      </c>
      <c r="C273" s="32">
        <v>6</v>
      </c>
      <c r="D273" s="51">
        <v>15.4</v>
      </c>
      <c r="E273" s="32">
        <v>6</v>
      </c>
      <c r="F273" s="51">
        <v>14.6</v>
      </c>
      <c r="G273" s="32">
        <v>11</v>
      </c>
      <c r="H273" s="404">
        <v>11.335478205704788</v>
      </c>
      <c r="I273" s="32">
        <v>18</v>
      </c>
      <c r="J273" s="404">
        <v>11.6237127675822</v>
      </c>
      <c r="K273" s="32">
        <f t="shared" si="16"/>
        <v>12</v>
      </c>
    </row>
    <row r="274" spans="1:11" ht="24.75" customHeight="1">
      <c r="A274" s="156" t="s">
        <v>10</v>
      </c>
      <c r="B274" s="51">
        <v>14.7</v>
      </c>
      <c r="C274" s="32">
        <v>9</v>
      </c>
      <c r="D274" s="51">
        <v>14.4</v>
      </c>
      <c r="E274" s="32">
        <v>10</v>
      </c>
      <c r="F274" s="51">
        <v>15.1</v>
      </c>
      <c r="G274" s="32">
        <v>9</v>
      </c>
      <c r="H274" s="404">
        <v>13.199126598075148</v>
      </c>
      <c r="I274" s="32">
        <v>10</v>
      </c>
      <c r="J274" s="404">
        <v>11.675353048915841</v>
      </c>
      <c r="K274" s="32">
        <f t="shared" si="16"/>
        <v>11</v>
      </c>
    </row>
    <row r="275" spans="1:11" ht="24.75" customHeight="1">
      <c r="A275" s="156" t="s">
        <v>60</v>
      </c>
      <c r="B275" s="51">
        <v>14.4</v>
      </c>
      <c r="C275" s="32">
        <v>10</v>
      </c>
      <c r="D275" s="51">
        <v>14.5</v>
      </c>
      <c r="E275" s="32">
        <v>8</v>
      </c>
      <c r="F275" s="51">
        <v>12.9</v>
      </c>
      <c r="G275" s="32">
        <v>15</v>
      </c>
      <c r="H275" s="404">
        <v>9.7007109067649147</v>
      </c>
      <c r="I275" s="32">
        <v>24</v>
      </c>
      <c r="J275" s="404">
        <v>7.5222668227789953</v>
      </c>
      <c r="K275" s="32">
        <f t="shared" si="16"/>
        <v>28</v>
      </c>
    </row>
    <row r="276" spans="1:11" ht="24.75" customHeight="1">
      <c r="A276" s="156" t="s">
        <v>12</v>
      </c>
      <c r="B276" s="51">
        <v>11.3</v>
      </c>
      <c r="C276" s="32">
        <v>27</v>
      </c>
      <c r="D276" s="51">
        <v>11.4</v>
      </c>
      <c r="E276" s="32">
        <v>26</v>
      </c>
      <c r="F276" s="51">
        <v>10.9</v>
      </c>
      <c r="G276" s="32">
        <v>23</v>
      </c>
      <c r="H276" s="404">
        <v>9.6911390590139614</v>
      </c>
      <c r="I276" s="32">
        <v>25</v>
      </c>
      <c r="J276" s="404">
        <v>9.7681069867063197</v>
      </c>
      <c r="K276" s="32">
        <f t="shared" si="16"/>
        <v>19</v>
      </c>
    </row>
    <row r="277" spans="1:11" ht="24.75" customHeight="1">
      <c r="A277" s="156" t="s">
        <v>61</v>
      </c>
      <c r="B277" s="51">
        <v>11.9</v>
      </c>
      <c r="C277" s="32">
        <v>25</v>
      </c>
      <c r="D277" s="51">
        <v>11</v>
      </c>
      <c r="E277" s="32">
        <v>28</v>
      </c>
      <c r="F277" s="51">
        <v>12.6</v>
      </c>
      <c r="G277" s="32">
        <v>16</v>
      </c>
      <c r="H277" s="404">
        <v>10.018085092587633</v>
      </c>
      <c r="I277" s="32">
        <v>23</v>
      </c>
      <c r="J277" s="404">
        <v>7.2150489299454721</v>
      </c>
      <c r="K277" s="32">
        <f t="shared" si="16"/>
        <v>30</v>
      </c>
    </row>
    <row r="278" spans="1:11" ht="24.75" customHeight="1">
      <c r="A278" s="156" t="s">
        <v>62</v>
      </c>
      <c r="B278" s="51">
        <v>20.399999999999999</v>
      </c>
      <c r="C278" s="32">
        <v>2</v>
      </c>
      <c r="D278" s="51">
        <v>20.6</v>
      </c>
      <c r="E278" s="32">
        <v>2</v>
      </c>
      <c r="F278" s="51">
        <v>17</v>
      </c>
      <c r="G278" s="32">
        <v>4</v>
      </c>
      <c r="H278" s="404">
        <v>15.295859755605676</v>
      </c>
      <c r="I278" s="32">
        <v>5</v>
      </c>
      <c r="J278" s="404">
        <v>16.380963228094881</v>
      </c>
      <c r="K278" s="32">
        <f t="shared" si="16"/>
        <v>3</v>
      </c>
    </row>
    <row r="279" spans="1:11" ht="24.75" customHeight="1">
      <c r="A279" s="156" t="s">
        <v>63</v>
      </c>
      <c r="B279" s="51">
        <v>12.7</v>
      </c>
      <c r="C279" s="32">
        <v>21</v>
      </c>
      <c r="D279" s="51">
        <v>14.7</v>
      </c>
      <c r="E279" s="32">
        <v>7</v>
      </c>
      <c r="F279" s="51">
        <v>10.1</v>
      </c>
      <c r="G279" s="32">
        <v>28</v>
      </c>
      <c r="H279" s="404">
        <v>7.1894011814808376</v>
      </c>
      <c r="I279" s="32">
        <v>31</v>
      </c>
      <c r="J279" s="404">
        <v>6.6164084262968972</v>
      </c>
      <c r="K279" s="32">
        <f t="shared" si="16"/>
        <v>31</v>
      </c>
    </row>
    <row r="280" spans="1:11" ht="24.75" customHeight="1">
      <c r="A280" s="156" t="s">
        <v>64</v>
      </c>
      <c r="B280" s="51">
        <v>14.4</v>
      </c>
      <c r="C280" s="32">
        <v>10</v>
      </c>
      <c r="D280" s="51">
        <v>12.8</v>
      </c>
      <c r="E280" s="32">
        <v>19</v>
      </c>
      <c r="F280" s="51">
        <v>12</v>
      </c>
      <c r="G280" s="32">
        <v>20</v>
      </c>
      <c r="H280" s="404">
        <v>9.5643019740437829</v>
      </c>
      <c r="I280" s="32">
        <v>26</v>
      </c>
      <c r="J280" s="404">
        <v>7.4156380741111381</v>
      </c>
      <c r="K280" s="32">
        <f t="shared" si="16"/>
        <v>29</v>
      </c>
    </row>
    <row r="281" spans="1:11" ht="24.75" customHeight="1">
      <c r="A281" s="156" t="s">
        <v>65</v>
      </c>
      <c r="B281" s="51">
        <v>13.5</v>
      </c>
      <c r="C281" s="32">
        <v>17</v>
      </c>
      <c r="D281" s="51">
        <v>12.3</v>
      </c>
      <c r="E281" s="32">
        <v>22</v>
      </c>
      <c r="F281" s="51">
        <v>12.2</v>
      </c>
      <c r="G281" s="32">
        <v>19</v>
      </c>
      <c r="H281" s="404">
        <v>10.97033262137772</v>
      </c>
      <c r="I281" s="32">
        <v>19</v>
      </c>
      <c r="J281" s="404">
        <v>11.766757512475985</v>
      </c>
      <c r="K281" s="32">
        <f t="shared" si="16"/>
        <v>10</v>
      </c>
    </row>
    <row r="282" spans="1:11" ht="24.75" customHeight="1">
      <c r="A282" s="156" t="s">
        <v>66</v>
      </c>
      <c r="B282" s="51">
        <v>13.7</v>
      </c>
      <c r="C282" s="32">
        <v>16</v>
      </c>
      <c r="D282" s="51">
        <v>16.399999999999999</v>
      </c>
      <c r="E282" s="32">
        <v>4</v>
      </c>
      <c r="F282" s="51">
        <v>17.7</v>
      </c>
      <c r="G282" s="32">
        <v>3</v>
      </c>
      <c r="H282" s="404">
        <v>16.323482499623175</v>
      </c>
      <c r="I282" s="32">
        <v>3</v>
      </c>
      <c r="J282" s="404">
        <v>14.973725961917811</v>
      </c>
      <c r="K282" s="32">
        <f t="shared" si="16"/>
        <v>6</v>
      </c>
    </row>
    <row r="283" spans="1:11" ht="24.75" customHeight="1">
      <c r="A283" s="156" t="s">
        <v>19</v>
      </c>
      <c r="B283" s="51">
        <v>11.5</v>
      </c>
      <c r="C283" s="32">
        <v>26</v>
      </c>
      <c r="D283" s="51">
        <v>12.8</v>
      </c>
      <c r="E283" s="32">
        <v>19</v>
      </c>
      <c r="F283" s="51">
        <v>10.8</v>
      </c>
      <c r="G283" s="32">
        <v>24</v>
      </c>
      <c r="H283" s="404">
        <v>10.993791883626503</v>
      </c>
      <c r="I283" s="32">
        <v>21</v>
      </c>
      <c r="J283" s="404">
        <v>9.2400967660883069</v>
      </c>
      <c r="K283" s="32">
        <f t="shared" si="16"/>
        <v>22</v>
      </c>
    </row>
    <row r="284" spans="1:11" ht="24.75" customHeight="1">
      <c r="A284" s="156" t="s">
        <v>67</v>
      </c>
      <c r="B284" s="51">
        <v>9.4</v>
      </c>
      <c r="C284" s="32">
        <v>30</v>
      </c>
      <c r="D284" s="51">
        <v>8.9</v>
      </c>
      <c r="E284" s="32">
        <v>30</v>
      </c>
      <c r="F284" s="51">
        <v>8.1</v>
      </c>
      <c r="G284" s="32">
        <v>31</v>
      </c>
      <c r="H284" s="404">
        <v>8.7492826424620986</v>
      </c>
      <c r="I284" s="32">
        <v>29</v>
      </c>
      <c r="J284" s="404">
        <v>8.2032685160423657</v>
      </c>
      <c r="K284" s="32">
        <f t="shared" si="16"/>
        <v>26</v>
      </c>
    </row>
    <row r="285" spans="1:11" ht="24.75" customHeight="1">
      <c r="A285" s="156" t="s">
        <v>21</v>
      </c>
      <c r="B285" s="51">
        <v>15.5</v>
      </c>
      <c r="C285" s="32">
        <v>7</v>
      </c>
      <c r="D285" s="51">
        <v>14.4</v>
      </c>
      <c r="E285" s="32">
        <v>10</v>
      </c>
      <c r="F285" s="51">
        <v>16.5</v>
      </c>
      <c r="G285" s="32">
        <v>5</v>
      </c>
      <c r="H285" s="404">
        <v>14.177839998779895</v>
      </c>
      <c r="I285" s="32">
        <v>6</v>
      </c>
      <c r="J285" s="404">
        <v>13.155413559503868</v>
      </c>
      <c r="K285" s="32">
        <f t="shared" si="16"/>
        <v>9</v>
      </c>
    </row>
    <row r="286" spans="1:11" ht="24.75" customHeight="1">
      <c r="A286" s="156" t="s">
        <v>68</v>
      </c>
      <c r="B286" s="51">
        <v>12.6</v>
      </c>
      <c r="C286" s="32">
        <v>22</v>
      </c>
      <c r="D286" s="51">
        <v>12.6</v>
      </c>
      <c r="E286" s="32">
        <v>21</v>
      </c>
      <c r="F286" s="51">
        <v>10.4</v>
      </c>
      <c r="G286" s="32">
        <v>25</v>
      </c>
      <c r="H286" s="404">
        <v>9.0719268771848842</v>
      </c>
      <c r="I286" s="32">
        <v>27</v>
      </c>
      <c r="J286" s="404">
        <v>9.1752817656068277</v>
      </c>
      <c r="K286" s="32">
        <f t="shared" si="16"/>
        <v>23</v>
      </c>
    </row>
    <row r="287" spans="1:11" ht="24.75" customHeight="1">
      <c r="A287" s="156" t="s">
        <v>69</v>
      </c>
      <c r="B287" s="51">
        <v>13.2</v>
      </c>
      <c r="C287" s="32">
        <v>20</v>
      </c>
      <c r="D287" s="51">
        <v>12.3</v>
      </c>
      <c r="E287" s="32">
        <v>22</v>
      </c>
      <c r="F287" s="51">
        <v>12.5</v>
      </c>
      <c r="G287" s="32">
        <v>18</v>
      </c>
      <c r="H287" s="404">
        <v>10.986239498778177</v>
      </c>
      <c r="I287" s="32">
        <v>20</v>
      </c>
      <c r="J287" s="404">
        <v>10.859468302492957</v>
      </c>
      <c r="K287" s="32">
        <f t="shared" si="16"/>
        <v>16</v>
      </c>
    </row>
    <row r="288" spans="1:11" ht="24.75" customHeight="1">
      <c r="A288" s="156" t="s">
        <v>70</v>
      </c>
      <c r="B288" s="51">
        <v>11.3</v>
      </c>
      <c r="C288" s="32">
        <v>27</v>
      </c>
      <c r="D288" s="51">
        <v>11.1</v>
      </c>
      <c r="E288" s="32">
        <v>27</v>
      </c>
      <c r="F288" s="51">
        <v>11</v>
      </c>
      <c r="G288" s="32">
        <v>22</v>
      </c>
      <c r="H288" s="404">
        <v>10.308387265481265</v>
      </c>
      <c r="I288" s="32">
        <v>22</v>
      </c>
      <c r="J288" s="404">
        <v>10.209952441795059</v>
      </c>
      <c r="K288" s="32">
        <f t="shared" si="16"/>
        <v>17</v>
      </c>
    </row>
    <row r="289" spans="1:11" ht="24.75" customHeight="1">
      <c r="A289" s="156" t="s">
        <v>71</v>
      </c>
      <c r="B289" s="51">
        <v>16.5</v>
      </c>
      <c r="C289" s="32">
        <v>4</v>
      </c>
      <c r="D289" s="51">
        <v>15.6</v>
      </c>
      <c r="E289" s="32">
        <v>5</v>
      </c>
      <c r="F289" s="51">
        <v>16.100000000000001</v>
      </c>
      <c r="G289" s="32">
        <v>6</v>
      </c>
      <c r="H289" s="404">
        <v>16.106157956988582</v>
      </c>
      <c r="I289" s="32">
        <v>4</v>
      </c>
      <c r="J289" s="404">
        <v>15.414149076246233</v>
      </c>
      <c r="K289" s="32">
        <f t="shared" si="16"/>
        <v>5</v>
      </c>
    </row>
    <row r="290" spans="1:11" ht="24.75" customHeight="1">
      <c r="A290" s="156" t="s">
        <v>80</v>
      </c>
      <c r="B290" s="51">
        <v>13.8</v>
      </c>
      <c r="C290" s="32">
        <v>14</v>
      </c>
      <c r="D290" s="51">
        <v>13.5</v>
      </c>
      <c r="E290" s="32">
        <v>15</v>
      </c>
      <c r="F290" s="51">
        <v>13.2</v>
      </c>
      <c r="G290" s="32">
        <v>14</v>
      </c>
      <c r="H290" s="404">
        <v>12.882808493395002</v>
      </c>
      <c r="I290" s="32">
        <v>12</v>
      </c>
      <c r="J290" s="404">
        <v>11.519792406462118</v>
      </c>
      <c r="K290" s="32">
        <f t="shared" si="16"/>
        <v>13</v>
      </c>
    </row>
    <row r="291" spans="1:11" ht="24.75" customHeight="1">
      <c r="A291" s="156" t="s">
        <v>72</v>
      </c>
      <c r="B291" s="51">
        <v>26.6</v>
      </c>
      <c r="C291" s="32">
        <v>1</v>
      </c>
      <c r="D291" s="51">
        <v>25.7</v>
      </c>
      <c r="E291" s="32">
        <v>1</v>
      </c>
      <c r="F291" s="51">
        <v>22.3</v>
      </c>
      <c r="G291" s="32">
        <v>1</v>
      </c>
      <c r="H291" s="404">
        <v>18.883141630931366</v>
      </c>
      <c r="I291" s="32">
        <v>1</v>
      </c>
      <c r="J291" s="404">
        <v>16.70824907469839</v>
      </c>
      <c r="K291" s="32">
        <f t="shared" si="16"/>
        <v>2</v>
      </c>
    </row>
    <row r="292" spans="1:11" ht="24.75" customHeight="1">
      <c r="A292" s="156" t="s">
        <v>73</v>
      </c>
      <c r="B292" s="51">
        <v>16.3</v>
      </c>
      <c r="C292" s="32">
        <v>5</v>
      </c>
      <c r="D292" s="51">
        <v>14.5</v>
      </c>
      <c r="E292" s="32">
        <v>8</v>
      </c>
      <c r="F292" s="51">
        <v>15.3</v>
      </c>
      <c r="G292" s="32">
        <v>8</v>
      </c>
      <c r="H292" s="404">
        <v>12.518842843177397</v>
      </c>
      <c r="I292" s="32">
        <v>13</v>
      </c>
      <c r="J292" s="404">
        <v>13.327160459910006</v>
      </c>
      <c r="K292" s="32">
        <f t="shared" si="16"/>
        <v>8</v>
      </c>
    </row>
    <row r="293" spans="1:11" ht="24.75" customHeight="1">
      <c r="A293" s="156" t="s">
        <v>74</v>
      </c>
      <c r="B293" s="51">
        <v>12.4</v>
      </c>
      <c r="C293" s="32">
        <v>23</v>
      </c>
      <c r="D293" s="51">
        <v>13.6</v>
      </c>
      <c r="E293" s="32">
        <v>13</v>
      </c>
      <c r="F293" s="51">
        <v>10.3</v>
      </c>
      <c r="G293" s="32">
        <v>27</v>
      </c>
      <c r="H293" s="404">
        <v>11.581076291120633</v>
      </c>
      <c r="I293" s="32">
        <v>16</v>
      </c>
      <c r="J293" s="404">
        <v>10.166468341866938</v>
      </c>
      <c r="K293" s="32">
        <f t="shared" si="16"/>
        <v>18</v>
      </c>
    </row>
    <row r="294" spans="1:11" ht="24.75" customHeight="1">
      <c r="A294" s="156" t="s">
        <v>75</v>
      </c>
      <c r="B294" s="51">
        <v>13.8</v>
      </c>
      <c r="C294" s="32">
        <v>14</v>
      </c>
      <c r="D294" s="51">
        <v>13.3</v>
      </c>
      <c r="E294" s="32">
        <v>17</v>
      </c>
      <c r="F294" s="51">
        <v>15</v>
      </c>
      <c r="G294" s="32">
        <v>10</v>
      </c>
      <c r="H294" s="404">
        <v>12.986239645335338</v>
      </c>
      <c r="I294" s="32">
        <v>11</v>
      </c>
      <c r="J294" s="404">
        <v>11.162276158233331</v>
      </c>
      <c r="K294" s="32">
        <f t="shared" si="16"/>
        <v>15</v>
      </c>
    </row>
    <row r="295" spans="1:11" ht="24.75" customHeight="1">
      <c r="A295" s="156" t="s">
        <v>76</v>
      </c>
      <c r="B295" s="51">
        <v>15.5</v>
      </c>
      <c r="C295" s="32">
        <v>7</v>
      </c>
      <c r="D295" s="51">
        <v>14</v>
      </c>
      <c r="E295" s="32">
        <v>12</v>
      </c>
      <c r="F295" s="51">
        <v>15.7</v>
      </c>
      <c r="G295" s="32">
        <v>7</v>
      </c>
      <c r="H295" s="404">
        <v>18.289130344763919</v>
      </c>
      <c r="I295" s="32">
        <v>2</v>
      </c>
      <c r="J295" s="404">
        <v>17.380953122940802</v>
      </c>
      <c r="K295" s="32">
        <f t="shared" si="16"/>
        <v>1</v>
      </c>
    </row>
    <row r="296" spans="1:11" ht="24.75" customHeight="1">
      <c r="A296" s="156" t="s">
        <v>182</v>
      </c>
      <c r="B296" s="51">
        <v>14.1</v>
      </c>
      <c r="C296" s="32">
        <v>12</v>
      </c>
      <c r="D296" s="51">
        <v>12.3</v>
      </c>
      <c r="E296" s="32">
        <v>22</v>
      </c>
      <c r="F296" s="51">
        <v>10.4</v>
      </c>
      <c r="G296" s="32">
        <v>25</v>
      </c>
      <c r="H296" s="404">
        <v>11.478869081504696</v>
      </c>
      <c r="I296" s="32">
        <v>17</v>
      </c>
      <c r="J296" s="404">
        <v>9.2853192968071667</v>
      </c>
      <c r="K296" s="32">
        <f t="shared" si="16"/>
        <v>21</v>
      </c>
    </row>
    <row r="297" spans="1:11" ht="24.75" customHeight="1">
      <c r="A297" s="156" t="s">
        <v>77</v>
      </c>
      <c r="B297" s="51">
        <v>7.6</v>
      </c>
      <c r="C297" s="32">
        <v>31</v>
      </c>
      <c r="D297" s="51">
        <v>8.1999999999999993</v>
      </c>
      <c r="E297" s="32">
        <v>31</v>
      </c>
      <c r="F297" s="51">
        <v>9.4</v>
      </c>
      <c r="G297" s="32">
        <v>29</v>
      </c>
      <c r="H297" s="404">
        <v>8.7013040237061841</v>
      </c>
      <c r="I297" s="32">
        <v>30</v>
      </c>
      <c r="J297" s="404">
        <v>8.0451277114707089</v>
      </c>
      <c r="K297" s="32">
        <f t="shared" si="16"/>
        <v>27</v>
      </c>
    </row>
    <row r="298" spans="1:11" s="26" customFormat="1" ht="24.75" customHeight="1">
      <c r="A298" s="156" t="s">
        <v>81</v>
      </c>
      <c r="B298" s="51">
        <v>12</v>
      </c>
      <c r="C298" s="32">
        <v>24</v>
      </c>
      <c r="D298" s="51">
        <v>10.7</v>
      </c>
      <c r="E298" s="32">
        <v>29</v>
      </c>
      <c r="F298" s="51">
        <v>12.6</v>
      </c>
      <c r="G298" s="32">
        <v>16</v>
      </c>
      <c r="H298" s="404">
        <v>14.177273527884727</v>
      </c>
      <c r="I298" s="32">
        <v>7</v>
      </c>
      <c r="J298" s="404">
        <v>14.664592948384868</v>
      </c>
      <c r="K298" s="32">
        <f t="shared" si="16"/>
        <v>7</v>
      </c>
    </row>
    <row r="299" spans="1:11" s="26" customFormat="1" ht="24.75" customHeight="1">
      <c r="A299" s="156" t="s">
        <v>78</v>
      </c>
      <c r="B299" s="51">
        <v>10.9</v>
      </c>
      <c r="C299" s="32">
        <v>29</v>
      </c>
      <c r="D299" s="51">
        <v>12</v>
      </c>
      <c r="E299" s="32">
        <v>25</v>
      </c>
      <c r="F299" s="51">
        <v>9.3000000000000007</v>
      </c>
      <c r="G299" s="32">
        <v>30</v>
      </c>
      <c r="H299" s="404">
        <v>8.9052160339824962</v>
      </c>
      <c r="I299" s="32">
        <v>28</v>
      </c>
      <c r="J299" s="404">
        <v>9.5908949632967584</v>
      </c>
      <c r="K299" s="32">
        <f t="shared" si="16"/>
        <v>20</v>
      </c>
    </row>
    <row r="300" spans="1:11" ht="24.75" customHeight="1">
      <c r="A300" s="156" t="s">
        <v>36</v>
      </c>
      <c r="B300" s="51">
        <v>13.3</v>
      </c>
      <c r="C300" s="32">
        <v>19</v>
      </c>
      <c r="D300" s="51">
        <v>13.4</v>
      </c>
      <c r="E300" s="32">
        <v>16</v>
      </c>
      <c r="F300" s="51">
        <v>14.3</v>
      </c>
      <c r="G300" s="32">
        <v>12</v>
      </c>
      <c r="H300" s="404">
        <v>13.8850517498231</v>
      </c>
      <c r="I300" s="32">
        <v>9</v>
      </c>
      <c r="J300" s="414">
        <v>11.381726626472345</v>
      </c>
      <c r="K300" s="32">
        <f t="shared" si="16"/>
        <v>14</v>
      </c>
    </row>
    <row r="301" spans="1:11" s="721" customFormat="1" ht="17.25" customHeight="1">
      <c r="A301" s="730" t="s">
        <v>1040</v>
      </c>
      <c r="B301" s="722"/>
      <c r="C301" s="722"/>
      <c r="D301" s="722"/>
      <c r="E301" s="722"/>
      <c r="F301" s="722"/>
      <c r="G301" s="722"/>
      <c r="H301" s="722"/>
      <c r="I301" s="722"/>
      <c r="J301" s="737"/>
      <c r="K301" s="737"/>
    </row>
    <row r="302" spans="1:11" s="721" customFormat="1" ht="17.25" customHeight="1">
      <c r="A302" s="725" t="s">
        <v>219</v>
      </c>
      <c r="B302" s="731"/>
      <c r="C302" s="722"/>
      <c r="D302" s="722"/>
      <c r="E302" s="722"/>
      <c r="F302" s="722"/>
      <c r="G302" s="722"/>
      <c r="H302" s="722"/>
      <c r="I302" s="722"/>
      <c r="J302" s="722"/>
      <c r="K302" s="722"/>
    </row>
    <row r="304" spans="1:11" ht="24.75" customHeight="1">
      <c r="A304" s="508" t="s">
        <v>209</v>
      </c>
      <c r="C304" s="397"/>
      <c r="E304" s="397"/>
      <c r="G304" s="398"/>
      <c r="J304" s="286"/>
      <c r="K304" s="292" t="s">
        <v>189</v>
      </c>
    </row>
    <row r="305" spans="1:11" ht="24.75" customHeight="1">
      <c r="A305" s="525" t="s">
        <v>1</v>
      </c>
      <c r="B305" s="546">
        <v>1395</v>
      </c>
      <c r="C305" s="547"/>
      <c r="D305" s="546">
        <v>1396</v>
      </c>
      <c r="E305" s="547"/>
      <c r="F305" s="546">
        <v>1397</v>
      </c>
      <c r="G305" s="547"/>
      <c r="H305" s="546" t="s">
        <v>367</v>
      </c>
      <c r="I305" s="547"/>
      <c r="J305" s="546" t="s">
        <v>897</v>
      </c>
      <c r="K305" s="547"/>
    </row>
    <row r="306" spans="1:11" ht="24.75" customHeight="1">
      <c r="A306" s="527"/>
      <c r="B306" s="495" t="s">
        <v>215</v>
      </c>
      <c r="C306" s="495" t="s">
        <v>198</v>
      </c>
      <c r="D306" s="494" t="s">
        <v>215</v>
      </c>
      <c r="E306" s="494" t="s">
        <v>198</v>
      </c>
      <c r="F306" s="494" t="s">
        <v>215</v>
      </c>
      <c r="G306" s="494" t="s">
        <v>198</v>
      </c>
      <c r="H306" s="494" t="s">
        <v>215</v>
      </c>
      <c r="I306" s="498" t="s">
        <v>198</v>
      </c>
      <c r="J306" s="499" t="s">
        <v>215</v>
      </c>
      <c r="K306" s="495" t="s">
        <v>198</v>
      </c>
    </row>
    <row r="307" spans="1:11" ht="24.75" customHeight="1">
      <c r="A307" s="334" t="s">
        <v>55</v>
      </c>
      <c r="B307" s="327">
        <v>8.9</v>
      </c>
      <c r="C307" s="45" t="s">
        <v>352</v>
      </c>
      <c r="D307" s="327">
        <v>8.1999999999999993</v>
      </c>
      <c r="E307" s="45" t="s">
        <v>352</v>
      </c>
      <c r="F307" s="327">
        <v>7.9</v>
      </c>
      <c r="G307" s="45" t="s">
        <v>352</v>
      </c>
      <c r="H307" s="45">
        <v>7.3255122260762766</v>
      </c>
      <c r="I307" s="45" t="s">
        <v>352</v>
      </c>
      <c r="J307" s="402">
        <v>7.1963290159345688</v>
      </c>
      <c r="K307" s="45" t="s">
        <v>352</v>
      </c>
    </row>
    <row r="308" spans="1:11" ht="24.75" customHeight="1">
      <c r="A308" s="156" t="s">
        <v>56</v>
      </c>
      <c r="B308" s="97">
        <v>5</v>
      </c>
      <c r="C308" s="32">
        <v>30</v>
      </c>
      <c r="D308" s="51">
        <v>6</v>
      </c>
      <c r="E308" s="32">
        <v>28</v>
      </c>
      <c r="F308" s="51">
        <v>4.8</v>
      </c>
      <c r="G308" s="32">
        <v>28</v>
      </c>
      <c r="H308" s="375">
        <v>5.0807964329452489</v>
      </c>
      <c r="I308" s="32">
        <v>27</v>
      </c>
      <c r="J308" s="404">
        <v>5.3410935973216098</v>
      </c>
      <c r="K308" s="32">
        <f>RANK(J308,$J$308:$J$338)</f>
        <v>23</v>
      </c>
    </row>
    <row r="309" spans="1:11" ht="24.75" customHeight="1">
      <c r="A309" s="156" t="s">
        <v>57</v>
      </c>
      <c r="B309" s="97">
        <v>6.9</v>
      </c>
      <c r="C309" s="32">
        <v>26</v>
      </c>
      <c r="D309" s="51">
        <v>8.6999999999999993</v>
      </c>
      <c r="E309" s="32">
        <v>13</v>
      </c>
      <c r="F309" s="51">
        <v>9</v>
      </c>
      <c r="G309" s="32">
        <v>11</v>
      </c>
      <c r="H309" s="375">
        <v>6.6850888853479065</v>
      </c>
      <c r="I309" s="32">
        <v>13</v>
      </c>
      <c r="J309" s="404">
        <v>9.1497771403804542</v>
      </c>
      <c r="K309" s="32">
        <f t="shared" ref="K309:K338" si="17">RANK(J309,$J$308:$J$338)</f>
        <v>12</v>
      </c>
    </row>
    <row r="310" spans="1:11" ht="24.75" customHeight="1">
      <c r="A310" s="156" t="s">
        <v>58</v>
      </c>
      <c r="B310" s="97">
        <v>9</v>
      </c>
      <c r="C310" s="32">
        <v>13</v>
      </c>
      <c r="D310" s="51">
        <v>5.4</v>
      </c>
      <c r="E310" s="32">
        <v>30</v>
      </c>
      <c r="F310" s="51">
        <v>5</v>
      </c>
      <c r="G310" s="32">
        <v>26</v>
      </c>
      <c r="H310" s="375">
        <v>5.3821882201908862</v>
      </c>
      <c r="I310" s="32">
        <v>25</v>
      </c>
      <c r="J310" s="404">
        <v>4.3513042548998913</v>
      </c>
      <c r="K310" s="32">
        <f t="shared" si="17"/>
        <v>29</v>
      </c>
    </row>
    <row r="311" spans="1:11" ht="24.75" customHeight="1">
      <c r="A311" s="156" t="s">
        <v>59</v>
      </c>
      <c r="B311" s="97">
        <v>7.7</v>
      </c>
      <c r="C311" s="32">
        <v>22</v>
      </c>
      <c r="D311" s="51">
        <v>7.5</v>
      </c>
      <c r="E311" s="32">
        <v>16</v>
      </c>
      <c r="F311" s="51">
        <v>7.2</v>
      </c>
      <c r="G311" s="32">
        <v>18</v>
      </c>
      <c r="H311" s="375">
        <v>5.8177184298888625</v>
      </c>
      <c r="I311" s="32">
        <v>23</v>
      </c>
      <c r="J311" s="404">
        <v>5.7521143396262238</v>
      </c>
      <c r="K311" s="32">
        <f t="shared" si="17"/>
        <v>20</v>
      </c>
    </row>
    <row r="312" spans="1:11" ht="24.75" customHeight="1">
      <c r="A312" s="156" t="s">
        <v>10</v>
      </c>
      <c r="B312" s="97">
        <v>9.3000000000000007</v>
      </c>
      <c r="C312" s="32">
        <v>10</v>
      </c>
      <c r="D312" s="51">
        <v>9.9</v>
      </c>
      <c r="E312" s="32">
        <v>9</v>
      </c>
      <c r="F312" s="51">
        <v>7.2</v>
      </c>
      <c r="G312" s="32">
        <v>18</v>
      </c>
      <c r="H312" s="375">
        <v>5.9408690254604766</v>
      </c>
      <c r="I312" s="32">
        <v>22</v>
      </c>
      <c r="J312" s="404">
        <v>9.1561360942051522</v>
      </c>
      <c r="K312" s="32">
        <f t="shared" si="17"/>
        <v>11</v>
      </c>
    </row>
    <row r="313" spans="1:11" ht="24.75" customHeight="1">
      <c r="A313" s="156" t="s">
        <v>60</v>
      </c>
      <c r="B313" s="97">
        <v>6.4</v>
      </c>
      <c r="C313" s="32">
        <v>28</v>
      </c>
      <c r="D313" s="51">
        <v>6.1</v>
      </c>
      <c r="E313" s="32">
        <v>27</v>
      </c>
      <c r="F313" s="51">
        <v>8</v>
      </c>
      <c r="G313" s="32">
        <v>15</v>
      </c>
      <c r="H313" s="375">
        <v>5.6663017523542472</v>
      </c>
      <c r="I313" s="32">
        <v>24</v>
      </c>
      <c r="J313" s="404">
        <v>5.1627186216272296</v>
      </c>
      <c r="K313" s="32">
        <f t="shared" si="17"/>
        <v>24</v>
      </c>
    </row>
    <row r="314" spans="1:11" ht="24.75" customHeight="1">
      <c r="A314" s="156" t="s">
        <v>12</v>
      </c>
      <c r="B314" s="97">
        <v>11.2</v>
      </c>
      <c r="C314" s="32">
        <v>5</v>
      </c>
      <c r="D314" s="51">
        <v>10.1</v>
      </c>
      <c r="E314" s="32">
        <v>8</v>
      </c>
      <c r="F314" s="51">
        <v>9.1</v>
      </c>
      <c r="G314" s="32">
        <v>9</v>
      </c>
      <c r="H314" s="375">
        <v>10.414174558013382</v>
      </c>
      <c r="I314" s="32">
        <v>5</v>
      </c>
      <c r="J314" s="404">
        <v>9.3397565308602211</v>
      </c>
      <c r="K314" s="32">
        <f t="shared" si="17"/>
        <v>9</v>
      </c>
    </row>
    <row r="315" spans="1:11" ht="24.75" customHeight="1">
      <c r="A315" s="156" t="s">
        <v>61</v>
      </c>
      <c r="B315" s="97">
        <v>7.8</v>
      </c>
      <c r="C315" s="32">
        <v>21</v>
      </c>
      <c r="D315" s="51">
        <v>10.4</v>
      </c>
      <c r="E315" s="32">
        <v>4</v>
      </c>
      <c r="F315" s="51">
        <v>7.2</v>
      </c>
      <c r="G315" s="32">
        <v>18</v>
      </c>
      <c r="H315" s="375">
        <v>6.479607300588941</v>
      </c>
      <c r="I315" s="32">
        <v>18</v>
      </c>
      <c r="J315" s="404">
        <v>7.645147162691889</v>
      </c>
      <c r="K315" s="32">
        <f t="shared" si="17"/>
        <v>15</v>
      </c>
    </row>
    <row r="316" spans="1:11" ht="24.75" customHeight="1">
      <c r="A316" s="156" t="s">
        <v>62</v>
      </c>
      <c r="B316" s="97">
        <v>19.899999999999999</v>
      </c>
      <c r="C316" s="32">
        <v>1</v>
      </c>
      <c r="D316" s="51">
        <v>21.2</v>
      </c>
      <c r="E316" s="32">
        <v>1</v>
      </c>
      <c r="F316" s="51">
        <v>18.2</v>
      </c>
      <c r="G316" s="32">
        <v>1</v>
      </c>
      <c r="H316" s="375">
        <v>15.465298344331918</v>
      </c>
      <c r="I316" s="32">
        <v>1</v>
      </c>
      <c r="J316" s="404">
        <v>12.647699790722053</v>
      </c>
      <c r="K316" s="32">
        <f t="shared" si="17"/>
        <v>1</v>
      </c>
    </row>
    <row r="317" spans="1:11" ht="24.75" customHeight="1">
      <c r="A317" s="156" t="s">
        <v>63</v>
      </c>
      <c r="B317" s="97">
        <v>8.1999999999999993</v>
      </c>
      <c r="C317" s="32">
        <v>18</v>
      </c>
      <c r="D317" s="51">
        <v>7.4</v>
      </c>
      <c r="E317" s="32">
        <v>17</v>
      </c>
      <c r="F317" s="51">
        <v>6.5</v>
      </c>
      <c r="G317" s="32">
        <v>22</v>
      </c>
      <c r="H317" s="375">
        <v>6.58505974316299</v>
      </c>
      <c r="I317" s="32">
        <v>15</v>
      </c>
      <c r="J317" s="404">
        <v>5.5843411534519385</v>
      </c>
      <c r="K317" s="32">
        <f t="shared" si="17"/>
        <v>21</v>
      </c>
    </row>
    <row r="318" spans="1:11" ht="24.75" customHeight="1">
      <c r="A318" s="156" t="s">
        <v>64</v>
      </c>
      <c r="B318" s="97">
        <v>10.199999999999999</v>
      </c>
      <c r="C318" s="32">
        <v>6</v>
      </c>
      <c r="D318" s="51">
        <v>7.4</v>
      </c>
      <c r="E318" s="32">
        <v>17</v>
      </c>
      <c r="F318" s="51">
        <v>7.5</v>
      </c>
      <c r="G318" s="32">
        <v>17</v>
      </c>
      <c r="H318" s="375">
        <v>4.7703922961902352</v>
      </c>
      <c r="I318" s="32">
        <v>29</v>
      </c>
      <c r="J318" s="404">
        <v>2.726651328395377</v>
      </c>
      <c r="K318" s="32">
        <f t="shared" si="17"/>
        <v>31</v>
      </c>
    </row>
    <row r="319" spans="1:11" ht="24.75" customHeight="1">
      <c r="A319" s="156" t="s">
        <v>65</v>
      </c>
      <c r="B319" s="97">
        <v>8.6</v>
      </c>
      <c r="C319" s="32">
        <v>16</v>
      </c>
      <c r="D319" s="51">
        <v>6.7</v>
      </c>
      <c r="E319" s="32">
        <v>21</v>
      </c>
      <c r="F319" s="51">
        <v>8.3000000000000007</v>
      </c>
      <c r="G319" s="32">
        <v>14</v>
      </c>
      <c r="H319" s="375">
        <v>6.6689644000895587</v>
      </c>
      <c r="I319" s="32">
        <v>14</v>
      </c>
      <c r="J319" s="404">
        <v>9.4477971033754002</v>
      </c>
      <c r="K319" s="32">
        <f t="shared" si="17"/>
        <v>8</v>
      </c>
    </row>
    <row r="320" spans="1:11" ht="24.75" customHeight="1">
      <c r="A320" s="156" t="s">
        <v>66</v>
      </c>
      <c r="B320" s="97">
        <v>10.1</v>
      </c>
      <c r="C320" s="32">
        <v>7</v>
      </c>
      <c r="D320" s="51">
        <v>10.3</v>
      </c>
      <c r="E320" s="32">
        <v>6</v>
      </c>
      <c r="F320" s="51">
        <v>9.3000000000000007</v>
      </c>
      <c r="G320" s="32">
        <v>8</v>
      </c>
      <c r="H320" s="375">
        <v>8.8439626215314906</v>
      </c>
      <c r="I320" s="32">
        <v>8</v>
      </c>
      <c r="J320" s="404">
        <v>10.365393564061868</v>
      </c>
      <c r="K320" s="32">
        <f t="shared" si="17"/>
        <v>5</v>
      </c>
    </row>
    <row r="321" spans="1:11" ht="24.75" customHeight="1">
      <c r="A321" s="156" t="s">
        <v>19</v>
      </c>
      <c r="B321" s="97">
        <v>6.8</v>
      </c>
      <c r="C321" s="32">
        <v>27</v>
      </c>
      <c r="D321" s="51">
        <v>6.4</v>
      </c>
      <c r="E321" s="32">
        <v>24</v>
      </c>
      <c r="F321" s="51">
        <v>4.5</v>
      </c>
      <c r="G321" s="32">
        <v>30</v>
      </c>
      <c r="H321" s="375">
        <v>3.2108165683681049</v>
      </c>
      <c r="I321" s="32">
        <v>31</v>
      </c>
      <c r="J321" s="404">
        <v>4.6833795648950503</v>
      </c>
      <c r="K321" s="32">
        <f t="shared" si="17"/>
        <v>28</v>
      </c>
    </row>
    <row r="322" spans="1:11" ht="24.75" customHeight="1">
      <c r="A322" s="156" t="s">
        <v>67</v>
      </c>
      <c r="B322" s="97">
        <v>5</v>
      </c>
      <c r="C322" s="32">
        <v>30</v>
      </c>
      <c r="D322" s="51">
        <v>4</v>
      </c>
      <c r="E322" s="32">
        <v>31</v>
      </c>
      <c r="F322" s="51">
        <v>3.5</v>
      </c>
      <c r="G322" s="32">
        <v>31</v>
      </c>
      <c r="H322" s="375">
        <v>5.0642830018085974</v>
      </c>
      <c r="I322" s="32">
        <v>28</v>
      </c>
      <c r="J322" s="404">
        <v>4.9143384366980767</v>
      </c>
      <c r="K322" s="32">
        <f t="shared" si="17"/>
        <v>26</v>
      </c>
    </row>
    <row r="323" spans="1:11" ht="24.75" customHeight="1">
      <c r="A323" s="156" t="s">
        <v>21</v>
      </c>
      <c r="B323" s="97">
        <v>9.1999999999999993</v>
      </c>
      <c r="C323" s="32">
        <v>11</v>
      </c>
      <c r="D323" s="51">
        <v>8.6999999999999993</v>
      </c>
      <c r="E323" s="32">
        <v>13</v>
      </c>
      <c r="F323" s="51">
        <v>15.4</v>
      </c>
      <c r="G323" s="32">
        <v>2</v>
      </c>
      <c r="H323" s="375">
        <v>11.869636808509402</v>
      </c>
      <c r="I323" s="32">
        <v>3</v>
      </c>
      <c r="J323" s="404">
        <v>9.5159530316493388</v>
      </c>
      <c r="K323" s="32">
        <f t="shared" si="17"/>
        <v>7</v>
      </c>
    </row>
    <row r="324" spans="1:11" ht="24.75" customHeight="1">
      <c r="A324" s="156" t="s">
        <v>68</v>
      </c>
      <c r="B324" s="97">
        <v>8.8000000000000007</v>
      </c>
      <c r="C324" s="32">
        <v>14</v>
      </c>
      <c r="D324" s="51">
        <v>6.4</v>
      </c>
      <c r="E324" s="32">
        <v>24</v>
      </c>
      <c r="F324" s="51">
        <v>5</v>
      </c>
      <c r="G324" s="32">
        <v>26</v>
      </c>
      <c r="H324" s="375">
        <v>5.1531511905343104</v>
      </c>
      <c r="I324" s="32">
        <v>26</v>
      </c>
      <c r="J324" s="404">
        <v>3.4553308508010057</v>
      </c>
      <c r="K324" s="32">
        <f t="shared" si="17"/>
        <v>30</v>
      </c>
    </row>
    <row r="325" spans="1:11" ht="24.75" customHeight="1">
      <c r="A325" s="156" t="s">
        <v>69</v>
      </c>
      <c r="B325" s="97">
        <v>7</v>
      </c>
      <c r="C325" s="32">
        <v>25</v>
      </c>
      <c r="D325" s="51">
        <v>5.7</v>
      </c>
      <c r="E325" s="32">
        <v>29</v>
      </c>
      <c r="F325" s="51">
        <v>5.9</v>
      </c>
      <c r="G325" s="32">
        <v>24</v>
      </c>
      <c r="H325" s="375">
        <v>5.9653097901195649</v>
      </c>
      <c r="I325" s="32">
        <v>21</v>
      </c>
      <c r="J325" s="404">
        <v>5.3689536314254989</v>
      </c>
      <c r="K325" s="32">
        <f t="shared" si="17"/>
        <v>22</v>
      </c>
    </row>
    <row r="326" spans="1:11" ht="24.75" customHeight="1">
      <c r="A326" s="156" t="s">
        <v>70</v>
      </c>
      <c r="B326" s="97">
        <v>10.1</v>
      </c>
      <c r="C326" s="32">
        <v>7</v>
      </c>
      <c r="D326" s="51">
        <v>6.2</v>
      </c>
      <c r="E326" s="32">
        <v>26</v>
      </c>
      <c r="F326" s="51">
        <v>7.8</v>
      </c>
      <c r="G326" s="32">
        <v>16</v>
      </c>
      <c r="H326" s="375">
        <v>6.5809857874589976</v>
      </c>
      <c r="I326" s="32">
        <v>16</v>
      </c>
      <c r="J326" s="404">
        <v>6.87625888548079</v>
      </c>
      <c r="K326" s="32">
        <f t="shared" si="17"/>
        <v>18</v>
      </c>
    </row>
    <row r="327" spans="1:11" ht="24.75" customHeight="1">
      <c r="A327" s="156" t="s">
        <v>71</v>
      </c>
      <c r="B327" s="97">
        <v>12.5</v>
      </c>
      <c r="C327" s="32">
        <v>4</v>
      </c>
      <c r="D327" s="51">
        <v>9.8000000000000007</v>
      </c>
      <c r="E327" s="32">
        <v>10</v>
      </c>
      <c r="F327" s="51">
        <v>11.2</v>
      </c>
      <c r="G327" s="32">
        <v>3</v>
      </c>
      <c r="H327" s="375">
        <v>10.66401971620158</v>
      </c>
      <c r="I327" s="32">
        <v>4</v>
      </c>
      <c r="J327" s="404">
        <v>10.83585513423523</v>
      </c>
      <c r="K327" s="32">
        <f t="shared" si="17"/>
        <v>4</v>
      </c>
    </row>
    <row r="328" spans="1:11" ht="24.75" customHeight="1">
      <c r="A328" s="156" t="s">
        <v>80</v>
      </c>
      <c r="B328" s="97">
        <v>7.9</v>
      </c>
      <c r="C328" s="32">
        <v>20</v>
      </c>
      <c r="D328" s="51">
        <v>8.4</v>
      </c>
      <c r="E328" s="32">
        <v>15</v>
      </c>
      <c r="F328" s="51">
        <v>8.6999999999999993</v>
      </c>
      <c r="G328" s="32">
        <v>13</v>
      </c>
      <c r="H328" s="375">
        <v>8.6954383947427232</v>
      </c>
      <c r="I328" s="32">
        <v>10</v>
      </c>
      <c r="J328" s="404">
        <v>9.2748112282928226</v>
      </c>
      <c r="K328" s="32">
        <f t="shared" si="17"/>
        <v>10</v>
      </c>
    </row>
    <row r="329" spans="1:11" ht="24.75" customHeight="1">
      <c r="A329" s="156" t="s">
        <v>72</v>
      </c>
      <c r="B329" s="97">
        <v>12.6</v>
      </c>
      <c r="C329" s="32">
        <v>3</v>
      </c>
      <c r="D329" s="51">
        <v>12.3</v>
      </c>
      <c r="E329" s="32">
        <v>2</v>
      </c>
      <c r="F329" s="51">
        <v>9.5</v>
      </c>
      <c r="G329" s="32">
        <v>7</v>
      </c>
      <c r="H329" s="375">
        <v>7.890238815428531</v>
      </c>
      <c r="I329" s="32">
        <v>12</v>
      </c>
      <c r="J329" s="404">
        <v>10.104927641489004</v>
      </c>
      <c r="K329" s="32">
        <f t="shared" si="17"/>
        <v>6</v>
      </c>
    </row>
    <row r="330" spans="1:11" ht="24.75" customHeight="1">
      <c r="A330" s="156" t="s">
        <v>73</v>
      </c>
      <c r="B330" s="97">
        <v>9.1999999999999993</v>
      </c>
      <c r="C330" s="32">
        <v>11</v>
      </c>
      <c r="D330" s="51">
        <v>10.4</v>
      </c>
      <c r="E330" s="32">
        <v>4</v>
      </c>
      <c r="F330" s="51">
        <v>10.6</v>
      </c>
      <c r="G330" s="32">
        <v>5</v>
      </c>
      <c r="H330" s="375">
        <v>8.5488956585497782</v>
      </c>
      <c r="I330" s="32">
        <v>11</v>
      </c>
      <c r="J330" s="404">
        <v>7.4754106154154343</v>
      </c>
      <c r="K330" s="32">
        <f t="shared" si="17"/>
        <v>16</v>
      </c>
    </row>
    <row r="331" spans="1:11" ht="24.75" customHeight="1">
      <c r="A331" s="156" t="s">
        <v>74</v>
      </c>
      <c r="B331" s="97">
        <v>12.8</v>
      </c>
      <c r="C331" s="32">
        <v>2</v>
      </c>
      <c r="D331" s="51">
        <v>10.7</v>
      </c>
      <c r="E331" s="32">
        <v>3</v>
      </c>
      <c r="F331" s="51">
        <v>9.1</v>
      </c>
      <c r="G331" s="32">
        <v>9</v>
      </c>
      <c r="H331" s="375">
        <v>10.118982429686312</v>
      </c>
      <c r="I331" s="32">
        <v>7</v>
      </c>
      <c r="J331" s="404">
        <v>7.7098860312394457</v>
      </c>
      <c r="K331" s="32">
        <f t="shared" si="17"/>
        <v>14</v>
      </c>
    </row>
    <row r="332" spans="1:11" ht="24.75" customHeight="1">
      <c r="A332" s="156" t="s">
        <v>75</v>
      </c>
      <c r="B332" s="97">
        <v>7.4</v>
      </c>
      <c r="C332" s="32">
        <v>24</v>
      </c>
      <c r="D332" s="51">
        <v>6.6</v>
      </c>
      <c r="E332" s="32">
        <v>23</v>
      </c>
      <c r="F332" s="51">
        <v>5.9</v>
      </c>
      <c r="G332" s="32">
        <v>24</v>
      </c>
      <c r="H332" s="375">
        <v>6.0929072851897095</v>
      </c>
      <c r="I332" s="32">
        <v>20</v>
      </c>
      <c r="J332" s="404">
        <v>6.975958837439217</v>
      </c>
      <c r="K332" s="32">
        <f t="shared" si="17"/>
        <v>17</v>
      </c>
    </row>
    <row r="333" spans="1:11" ht="24.75" customHeight="1">
      <c r="A333" s="156" t="s">
        <v>76</v>
      </c>
      <c r="B333" s="97">
        <v>8.8000000000000007</v>
      </c>
      <c r="C333" s="32">
        <v>14</v>
      </c>
      <c r="D333" s="51">
        <v>10.199999999999999</v>
      </c>
      <c r="E333" s="32">
        <v>7</v>
      </c>
      <c r="F333" s="51">
        <v>9.8000000000000007</v>
      </c>
      <c r="G333" s="32">
        <v>6</v>
      </c>
      <c r="H333" s="375">
        <v>10.321632585259966</v>
      </c>
      <c r="I333" s="32">
        <v>6</v>
      </c>
      <c r="J333" s="404">
        <v>11.463829138063149</v>
      </c>
      <c r="K333" s="32">
        <f t="shared" si="17"/>
        <v>3</v>
      </c>
    </row>
    <row r="334" spans="1:11" ht="24.75" customHeight="1">
      <c r="A334" s="156" t="s">
        <v>182</v>
      </c>
      <c r="B334" s="97">
        <v>8.6</v>
      </c>
      <c r="C334" s="32">
        <v>16</v>
      </c>
      <c r="D334" s="51">
        <v>6.7</v>
      </c>
      <c r="E334" s="32">
        <v>21</v>
      </c>
      <c r="F334" s="51">
        <v>6</v>
      </c>
      <c r="G334" s="32">
        <v>23</v>
      </c>
      <c r="H334" s="375">
        <v>6.4569984935157958</v>
      </c>
      <c r="I334" s="32">
        <v>19</v>
      </c>
      <c r="J334" s="404">
        <v>4.7503720457316989</v>
      </c>
      <c r="K334" s="32">
        <f t="shared" si="17"/>
        <v>27</v>
      </c>
    </row>
    <row r="335" spans="1:11" s="26" customFormat="1" ht="24.75" customHeight="1">
      <c r="A335" s="156" t="s">
        <v>77</v>
      </c>
      <c r="B335" s="97">
        <v>6.4</v>
      </c>
      <c r="C335" s="32">
        <v>28</v>
      </c>
      <c r="D335" s="51">
        <v>6.8</v>
      </c>
      <c r="E335" s="32">
        <v>20</v>
      </c>
      <c r="F335" s="51">
        <v>4.8</v>
      </c>
      <c r="G335" s="32">
        <v>28</v>
      </c>
      <c r="H335" s="375">
        <v>6.4955606769301433</v>
      </c>
      <c r="I335" s="32">
        <v>17</v>
      </c>
      <c r="J335" s="404">
        <v>5.1611020314617475</v>
      </c>
      <c r="K335" s="32">
        <f t="shared" si="17"/>
        <v>25</v>
      </c>
    </row>
    <row r="336" spans="1:11" s="26" customFormat="1" ht="24.75" customHeight="1">
      <c r="A336" s="156" t="s">
        <v>81</v>
      </c>
      <c r="B336" s="97">
        <v>8.1999999999999993</v>
      </c>
      <c r="C336" s="32">
        <v>18</v>
      </c>
      <c r="D336" s="51">
        <v>7</v>
      </c>
      <c r="E336" s="32">
        <v>19</v>
      </c>
      <c r="F336" s="51">
        <v>8.8000000000000007</v>
      </c>
      <c r="G336" s="32">
        <v>12</v>
      </c>
      <c r="H336" s="375">
        <v>13.522341679107846</v>
      </c>
      <c r="I336" s="32">
        <v>2</v>
      </c>
      <c r="J336" s="404">
        <v>11.82906618830766</v>
      </c>
      <c r="K336" s="32">
        <f t="shared" si="17"/>
        <v>2</v>
      </c>
    </row>
    <row r="337" spans="1:11" ht="24.75" customHeight="1">
      <c r="A337" s="156" t="s">
        <v>78</v>
      </c>
      <c r="B337" s="97">
        <v>7.5</v>
      </c>
      <c r="C337" s="32">
        <v>23</v>
      </c>
      <c r="D337" s="51">
        <v>8.9</v>
      </c>
      <c r="E337" s="32">
        <v>12</v>
      </c>
      <c r="F337" s="51">
        <v>6.8</v>
      </c>
      <c r="G337" s="32">
        <v>21</v>
      </c>
      <c r="H337" s="375">
        <v>4.5919742447302507</v>
      </c>
      <c r="I337" s="32">
        <v>30</v>
      </c>
      <c r="J337" s="404">
        <v>5.936717202383015</v>
      </c>
      <c r="K337" s="32">
        <f t="shared" si="17"/>
        <v>19</v>
      </c>
    </row>
    <row r="338" spans="1:11" ht="24.75" customHeight="1">
      <c r="A338" s="156" t="s">
        <v>36</v>
      </c>
      <c r="B338" s="97">
        <v>9.6999999999999993</v>
      </c>
      <c r="C338" s="32">
        <v>9</v>
      </c>
      <c r="D338" s="51">
        <v>9.1</v>
      </c>
      <c r="E338" s="32">
        <v>11</v>
      </c>
      <c r="F338" s="51">
        <v>11.2</v>
      </c>
      <c r="G338" s="32">
        <v>3</v>
      </c>
      <c r="H338" s="375">
        <v>8.8393218017527335</v>
      </c>
      <c r="I338" s="32">
        <v>9</v>
      </c>
      <c r="J338" s="413">
        <v>8.8474648402202405</v>
      </c>
      <c r="K338" s="32">
        <f t="shared" si="17"/>
        <v>13</v>
      </c>
    </row>
    <row r="339" spans="1:11" s="721" customFormat="1" ht="18" customHeight="1">
      <c r="A339" s="730" t="s">
        <v>1040</v>
      </c>
      <c r="B339" s="722"/>
      <c r="C339" s="722"/>
      <c r="D339" s="722"/>
      <c r="E339" s="722"/>
      <c r="F339" s="722"/>
      <c r="G339" s="722"/>
      <c r="H339" s="722"/>
      <c r="I339" s="722"/>
      <c r="J339" s="726"/>
      <c r="K339" s="726"/>
    </row>
    <row r="340" spans="1:11" s="721" customFormat="1" ht="18" customHeight="1">
      <c r="A340" s="725" t="s">
        <v>219</v>
      </c>
      <c r="B340" s="722"/>
      <c r="C340" s="722"/>
      <c r="D340" s="722"/>
      <c r="E340" s="722"/>
      <c r="F340" s="722"/>
      <c r="G340" s="722"/>
      <c r="H340" s="722"/>
      <c r="I340" s="722"/>
      <c r="J340" s="722"/>
      <c r="K340" s="722"/>
    </row>
    <row r="341" spans="1:11" ht="37.5" customHeight="1">
      <c r="A341" s="508" t="s">
        <v>210</v>
      </c>
      <c r="C341" s="397"/>
      <c r="E341" s="397"/>
      <c r="G341" s="398"/>
      <c r="K341" s="292" t="s">
        <v>189</v>
      </c>
    </row>
    <row r="342" spans="1:11" ht="24.75" customHeight="1">
      <c r="A342" s="525" t="s">
        <v>1</v>
      </c>
      <c r="B342" s="546">
        <v>1395</v>
      </c>
      <c r="C342" s="547"/>
      <c r="D342" s="546">
        <v>1396</v>
      </c>
      <c r="E342" s="547"/>
      <c r="F342" s="546">
        <v>1397</v>
      </c>
      <c r="G342" s="547"/>
      <c r="H342" s="546" t="s">
        <v>367</v>
      </c>
      <c r="I342" s="547"/>
      <c r="J342" s="546" t="s">
        <v>897</v>
      </c>
      <c r="K342" s="547"/>
    </row>
    <row r="343" spans="1:11" ht="24.75" customHeight="1">
      <c r="A343" s="527"/>
      <c r="B343" s="495" t="s">
        <v>215</v>
      </c>
      <c r="C343" s="495" t="s">
        <v>369</v>
      </c>
      <c r="D343" s="494" t="s">
        <v>215</v>
      </c>
      <c r="E343" s="494" t="s">
        <v>369</v>
      </c>
      <c r="F343" s="494" t="s">
        <v>215</v>
      </c>
      <c r="G343" s="494" t="s">
        <v>369</v>
      </c>
      <c r="H343" s="494" t="s">
        <v>215</v>
      </c>
      <c r="I343" s="498" t="s">
        <v>369</v>
      </c>
      <c r="J343" s="499" t="s">
        <v>215</v>
      </c>
      <c r="K343" s="495" t="s">
        <v>198</v>
      </c>
    </row>
    <row r="344" spans="1:11" ht="24.75" customHeight="1">
      <c r="A344" s="334" t="s">
        <v>55</v>
      </c>
      <c r="B344" s="97">
        <v>10.5</v>
      </c>
      <c r="C344" s="45" t="s">
        <v>352</v>
      </c>
      <c r="D344" s="327">
        <v>10.199999999999999</v>
      </c>
      <c r="E344" s="45" t="s">
        <v>352</v>
      </c>
      <c r="F344" s="327">
        <v>10.4</v>
      </c>
      <c r="G344" s="45" t="s">
        <v>352</v>
      </c>
      <c r="H344" s="45">
        <v>8.9996388976869124</v>
      </c>
      <c r="I344" s="45" t="s">
        <v>352</v>
      </c>
      <c r="J344" s="402">
        <v>8.3905475915803507</v>
      </c>
      <c r="K344" s="45" t="s">
        <v>352</v>
      </c>
    </row>
    <row r="345" spans="1:11" ht="24.75" customHeight="1">
      <c r="A345" s="156" t="s">
        <v>56</v>
      </c>
      <c r="B345" s="97">
        <v>9.9</v>
      </c>
      <c r="C345" s="32">
        <v>16</v>
      </c>
      <c r="D345" s="51">
        <v>9.8000000000000007</v>
      </c>
      <c r="E345" s="32">
        <v>15</v>
      </c>
      <c r="F345" s="51">
        <v>9.8000000000000007</v>
      </c>
      <c r="G345" s="32">
        <v>15</v>
      </c>
      <c r="H345" s="375">
        <v>9.0248587898764452</v>
      </c>
      <c r="I345" s="32">
        <f>RANK(H345,$H$345:$H$375)</f>
        <v>14</v>
      </c>
      <c r="J345" s="404">
        <v>7.8778324702321045</v>
      </c>
      <c r="K345" s="32">
        <f>RANK(J345,$J$345:$J$375)</f>
        <v>18</v>
      </c>
    </row>
    <row r="346" spans="1:11" ht="24.75" customHeight="1">
      <c r="A346" s="156" t="s">
        <v>57</v>
      </c>
      <c r="B346" s="97">
        <v>11.7</v>
      </c>
      <c r="C346" s="32">
        <v>8</v>
      </c>
      <c r="D346" s="51">
        <v>14.1</v>
      </c>
      <c r="E346" s="32">
        <v>3</v>
      </c>
      <c r="F346" s="51">
        <v>14.4</v>
      </c>
      <c r="G346" s="32">
        <v>4</v>
      </c>
      <c r="H346" s="375">
        <v>11.122608008699039</v>
      </c>
      <c r="I346" s="32">
        <f t="shared" ref="I346:I375" si="18">RANK(H346,$H$345:$H$375)</f>
        <v>8</v>
      </c>
      <c r="J346" s="404">
        <v>13.947263139232527</v>
      </c>
      <c r="K346" s="32">
        <f t="shared" ref="K346:K375" si="19">RANK(J346,$J$345:$J$375)</f>
        <v>3</v>
      </c>
    </row>
    <row r="347" spans="1:11" ht="24.75" customHeight="1">
      <c r="A347" s="156" t="s">
        <v>58</v>
      </c>
      <c r="B347" s="97">
        <v>14.9</v>
      </c>
      <c r="C347" s="32">
        <v>3</v>
      </c>
      <c r="D347" s="51">
        <v>10.1</v>
      </c>
      <c r="E347" s="32">
        <v>11</v>
      </c>
      <c r="F347" s="51">
        <v>8.8000000000000007</v>
      </c>
      <c r="G347" s="32">
        <v>21</v>
      </c>
      <c r="H347" s="375">
        <v>9.7391052544641568</v>
      </c>
      <c r="I347" s="32">
        <f t="shared" si="18"/>
        <v>9</v>
      </c>
      <c r="J347" s="404">
        <v>7.0894832083428412</v>
      </c>
      <c r="K347" s="32">
        <f t="shared" si="19"/>
        <v>21</v>
      </c>
    </row>
    <row r="348" spans="1:11" ht="24.75" customHeight="1">
      <c r="A348" s="156" t="s">
        <v>59</v>
      </c>
      <c r="B348" s="97">
        <v>12.5</v>
      </c>
      <c r="C348" s="32">
        <v>5</v>
      </c>
      <c r="D348" s="51">
        <v>11.7</v>
      </c>
      <c r="E348" s="32">
        <v>6</v>
      </c>
      <c r="F348" s="51">
        <v>10.9</v>
      </c>
      <c r="G348" s="32">
        <v>11</v>
      </c>
      <c r="H348" s="375">
        <v>8.6328953618680746</v>
      </c>
      <c r="I348" s="32">
        <f t="shared" si="18"/>
        <v>18</v>
      </c>
      <c r="J348" s="404">
        <v>9.8847788790584232</v>
      </c>
      <c r="K348" s="32">
        <f t="shared" si="19"/>
        <v>10</v>
      </c>
    </row>
    <row r="349" spans="1:11" ht="24.75" customHeight="1">
      <c r="A349" s="156" t="s">
        <v>10</v>
      </c>
      <c r="B349" s="97">
        <v>12</v>
      </c>
      <c r="C349" s="32">
        <v>6</v>
      </c>
      <c r="D349" s="51">
        <v>11.4</v>
      </c>
      <c r="E349" s="32">
        <v>7</v>
      </c>
      <c r="F349" s="51">
        <v>11.2</v>
      </c>
      <c r="G349" s="32">
        <v>9</v>
      </c>
      <c r="H349" s="375">
        <v>9.2734048006266736</v>
      </c>
      <c r="I349" s="32">
        <f t="shared" si="18"/>
        <v>10</v>
      </c>
      <c r="J349" s="404">
        <v>9.2626447595862711</v>
      </c>
      <c r="K349" s="32">
        <f t="shared" si="19"/>
        <v>11</v>
      </c>
    </row>
    <row r="350" spans="1:11" ht="24.75" customHeight="1">
      <c r="A350" s="156" t="s">
        <v>60</v>
      </c>
      <c r="B350" s="97">
        <v>8.8000000000000007</v>
      </c>
      <c r="C350" s="32">
        <v>25</v>
      </c>
      <c r="D350" s="51">
        <v>8.9</v>
      </c>
      <c r="E350" s="32">
        <v>22</v>
      </c>
      <c r="F350" s="51">
        <v>8.4</v>
      </c>
      <c r="G350" s="32">
        <v>25</v>
      </c>
      <c r="H350" s="375">
        <v>6.0450105971217241</v>
      </c>
      <c r="I350" s="32">
        <f t="shared" si="18"/>
        <v>30</v>
      </c>
      <c r="J350" s="404">
        <v>5.0374531064117356</v>
      </c>
      <c r="K350" s="32">
        <f t="shared" si="19"/>
        <v>30</v>
      </c>
    </row>
    <row r="351" spans="1:11" ht="24.75" customHeight="1">
      <c r="A351" s="156" t="s">
        <v>12</v>
      </c>
      <c r="B351" s="97">
        <v>10.3</v>
      </c>
      <c r="C351" s="32">
        <v>15</v>
      </c>
      <c r="D351" s="51">
        <v>9.5</v>
      </c>
      <c r="E351" s="32">
        <v>19</v>
      </c>
      <c r="F351" s="51">
        <v>9.8000000000000007</v>
      </c>
      <c r="G351" s="32">
        <v>15</v>
      </c>
      <c r="H351" s="375">
        <v>9.2029062870220848</v>
      </c>
      <c r="I351" s="32">
        <f t="shared" si="18"/>
        <v>12</v>
      </c>
      <c r="J351" s="404">
        <v>8.7217530708967725</v>
      </c>
      <c r="K351" s="32">
        <f t="shared" si="19"/>
        <v>15</v>
      </c>
    </row>
    <row r="352" spans="1:11" ht="24.75" customHeight="1">
      <c r="A352" s="156" t="s">
        <v>61</v>
      </c>
      <c r="B352" s="97">
        <v>9.1999999999999993</v>
      </c>
      <c r="C352" s="32">
        <v>22</v>
      </c>
      <c r="D352" s="51">
        <v>8.9</v>
      </c>
      <c r="E352" s="32">
        <v>22</v>
      </c>
      <c r="F352" s="51">
        <v>10.199999999999999</v>
      </c>
      <c r="G352" s="32">
        <v>13</v>
      </c>
      <c r="H352" s="375">
        <v>7.8874642841690559</v>
      </c>
      <c r="I352" s="32">
        <f t="shared" si="18"/>
        <v>21</v>
      </c>
      <c r="J352" s="404">
        <v>6.0137412575467089</v>
      </c>
      <c r="K352" s="32">
        <f t="shared" si="19"/>
        <v>27</v>
      </c>
    </row>
    <row r="353" spans="1:11" ht="24.75" customHeight="1">
      <c r="A353" s="156" t="s">
        <v>62</v>
      </c>
      <c r="B353" s="97">
        <v>19</v>
      </c>
      <c r="C353" s="32">
        <v>2</v>
      </c>
      <c r="D353" s="51">
        <v>20.100000000000001</v>
      </c>
      <c r="E353" s="32">
        <v>2</v>
      </c>
      <c r="F353" s="51">
        <v>16.399999999999999</v>
      </c>
      <c r="G353" s="32">
        <v>2</v>
      </c>
      <c r="H353" s="375">
        <v>14.705401626489833</v>
      </c>
      <c r="I353" s="32">
        <f t="shared" si="18"/>
        <v>2</v>
      </c>
      <c r="J353" s="404">
        <v>13.849702982717202</v>
      </c>
      <c r="K353" s="32">
        <f t="shared" si="19"/>
        <v>4</v>
      </c>
    </row>
    <row r="354" spans="1:11" ht="24.75" customHeight="1">
      <c r="A354" s="156" t="s">
        <v>63</v>
      </c>
      <c r="B354" s="97">
        <v>7.4</v>
      </c>
      <c r="C354" s="32">
        <v>28</v>
      </c>
      <c r="D354" s="51">
        <v>8.5</v>
      </c>
      <c r="E354" s="32">
        <v>27</v>
      </c>
      <c r="F354" s="51">
        <v>6.3</v>
      </c>
      <c r="G354" s="32">
        <v>30</v>
      </c>
      <c r="H354" s="375">
        <v>5.5949920603281251</v>
      </c>
      <c r="I354" s="32">
        <f t="shared" si="18"/>
        <v>31</v>
      </c>
      <c r="J354" s="404">
        <v>3.936392567276298</v>
      </c>
      <c r="K354" s="32">
        <f t="shared" si="19"/>
        <v>31</v>
      </c>
    </row>
    <row r="355" spans="1:11" ht="24.75" customHeight="1">
      <c r="A355" s="156" t="s">
        <v>64</v>
      </c>
      <c r="B355" s="97">
        <v>10.9</v>
      </c>
      <c r="C355" s="32">
        <v>11</v>
      </c>
      <c r="D355" s="51">
        <v>9.3000000000000007</v>
      </c>
      <c r="E355" s="32">
        <v>21</v>
      </c>
      <c r="F355" s="51">
        <v>9.6999999999999993</v>
      </c>
      <c r="G355" s="32">
        <v>17</v>
      </c>
      <c r="H355" s="375">
        <v>6.9593436856355133</v>
      </c>
      <c r="I355" s="32">
        <f t="shared" si="18"/>
        <v>27</v>
      </c>
      <c r="J355" s="404">
        <v>5.5941271992124131</v>
      </c>
      <c r="K355" s="32">
        <f t="shared" si="19"/>
        <v>28</v>
      </c>
    </row>
    <row r="356" spans="1:11" ht="24.75" customHeight="1">
      <c r="A356" s="156" t="s">
        <v>65</v>
      </c>
      <c r="B356" s="97">
        <v>11.8</v>
      </c>
      <c r="C356" s="32">
        <v>7</v>
      </c>
      <c r="D356" s="51">
        <v>9.9</v>
      </c>
      <c r="E356" s="32">
        <v>13</v>
      </c>
      <c r="F356" s="51">
        <v>11.1</v>
      </c>
      <c r="G356" s="32">
        <v>10</v>
      </c>
      <c r="H356" s="375">
        <v>8.6759142639205766</v>
      </c>
      <c r="I356" s="32">
        <f t="shared" si="18"/>
        <v>17</v>
      </c>
      <c r="J356" s="404">
        <v>10.858469331997586</v>
      </c>
      <c r="K356" s="32">
        <f t="shared" si="19"/>
        <v>8</v>
      </c>
    </row>
    <row r="357" spans="1:11" ht="24.75" customHeight="1">
      <c r="A357" s="156" t="s">
        <v>66</v>
      </c>
      <c r="B357" s="97">
        <v>10.4</v>
      </c>
      <c r="C357" s="32">
        <v>14</v>
      </c>
      <c r="D357" s="51">
        <v>12.3</v>
      </c>
      <c r="E357" s="32">
        <v>4</v>
      </c>
      <c r="F357" s="51">
        <v>12.7</v>
      </c>
      <c r="G357" s="32">
        <v>6</v>
      </c>
      <c r="H357" s="375">
        <v>12.144893590149618</v>
      </c>
      <c r="I357" s="32">
        <f t="shared" si="18"/>
        <v>6</v>
      </c>
      <c r="J357" s="404">
        <v>11.925665788837819</v>
      </c>
      <c r="K357" s="32">
        <f t="shared" si="19"/>
        <v>6</v>
      </c>
    </row>
    <row r="358" spans="1:11" ht="24.75" customHeight="1">
      <c r="A358" s="156" t="s">
        <v>19</v>
      </c>
      <c r="B358" s="97">
        <v>9.3000000000000007</v>
      </c>
      <c r="C358" s="32">
        <v>21</v>
      </c>
      <c r="D358" s="51">
        <v>9.8000000000000007</v>
      </c>
      <c r="E358" s="32">
        <v>15</v>
      </c>
      <c r="F358" s="51">
        <v>8.6999999999999993</v>
      </c>
      <c r="G358" s="32">
        <v>22</v>
      </c>
      <c r="H358" s="375">
        <v>7.825908924395284</v>
      </c>
      <c r="I358" s="32">
        <f t="shared" si="18"/>
        <v>23</v>
      </c>
      <c r="J358" s="404">
        <v>7.909097050500753</v>
      </c>
      <c r="K358" s="32">
        <f t="shared" si="19"/>
        <v>17</v>
      </c>
    </row>
    <row r="359" spans="1:11" ht="24.75" customHeight="1">
      <c r="A359" s="156" t="s">
        <v>67</v>
      </c>
      <c r="B359" s="97">
        <v>6.8</v>
      </c>
      <c r="C359" s="32">
        <v>30</v>
      </c>
      <c r="D359" s="51">
        <v>6.7</v>
      </c>
      <c r="E359" s="32">
        <v>31</v>
      </c>
      <c r="F359" s="51">
        <v>6.6</v>
      </c>
      <c r="G359" s="32">
        <v>29</v>
      </c>
      <c r="H359" s="375">
        <v>7.0276159219278469</v>
      </c>
      <c r="I359" s="32">
        <f t="shared" si="18"/>
        <v>26</v>
      </c>
      <c r="J359" s="404">
        <v>6.6006533245898549</v>
      </c>
      <c r="K359" s="32">
        <f t="shared" si="19"/>
        <v>24</v>
      </c>
    </row>
    <row r="360" spans="1:11" ht="24.75" customHeight="1">
      <c r="A360" s="156" t="s">
        <v>21</v>
      </c>
      <c r="B360" s="97">
        <v>11.6</v>
      </c>
      <c r="C360" s="32">
        <v>9</v>
      </c>
      <c r="D360" s="51">
        <v>10</v>
      </c>
      <c r="E360" s="32">
        <v>12</v>
      </c>
      <c r="F360" s="51">
        <v>15.2</v>
      </c>
      <c r="G360" s="32">
        <v>3</v>
      </c>
      <c r="H360" s="375">
        <v>12.463078340665186</v>
      </c>
      <c r="I360" s="32">
        <f t="shared" si="18"/>
        <v>5</v>
      </c>
      <c r="J360" s="404">
        <v>10.361491536971448</v>
      </c>
      <c r="K360" s="32">
        <f t="shared" si="19"/>
        <v>9</v>
      </c>
    </row>
    <row r="361" spans="1:11" ht="24.75" customHeight="1">
      <c r="A361" s="156" t="s">
        <v>68</v>
      </c>
      <c r="B361" s="97">
        <v>9</v>
      </c>
      <c r="C361" s="32">
        <v>23</v>
      </c>
      <c r="D361" s="51">
        <v>8.6999999999999993</v>
      </c>
      <c r="E361" s="32">
        <v>24</v>
      </c>
      <c r="F361" s="51">
        <v>7.6</v>
      </c>
      <c r="G361" s="32">
        <v>27</v>
      </c>
      <c r="H361" s="375">
        <v>7.0670941188179164</v>
      </c>
      <c r="I361" s="32">
        <f t="shared" si="18"/>
        <v>25</v>
      </c>
      <c r="J361" s="404">
        <v>6.3182356036997946</v>
      </c>
      <c r="K361" s="32">
        <f t="shared" si="19"/>
        <v>25</v>
      </c>
    </row>
    <row r="362" spans="1:11" ht="24.75" customHeight="1">
      <c r="A362" s="156" t="s">
        <v>69</v>
      </c>
      <c r="B362" s="97">
        <v>11.5</v>
      </c>
      <c r="C362" s="32">
        <v>10</v>
      </c>
      <c r="D362" s="51">
        <v>9.9</v>
      </c>
      <c r="E362" s="32">
        <v>13</v>
      </c>
      <c r="F362" s="51">
        <v>9.6999999999999993</v>
      </c>
      <c r="G362" s="32">
        <v>17</v>
      </c>
      <c r="H362" s="375">
        <v>8.8229451996266022</v>
      </c>
      <c r="I362" s="32">
        <f t="shared" si="18"/>
        <v>15</v>
      </c>
      <c r="J362" s="404">
        <v>8.8791661035878846</v>
      </c>
      <c r="K362" s="32">
        <f t="shared" si="19"/>
        <v>14</v>
      </c>
    </row>
    <row r="363" spans="1:11" ht="24.75" customHeight="1">
      <c r="A363" s="156" t="s">
        <v>70</v>
      </c>
      <c r="B363" s="97">
        <v>9.6999999999999993</v>
      </c>
      <c r="C363" s="32">
        <v>19</v>
      </c>
      <c r="D363" s="51">
        <v>9.5</v>
      </c>
      <c r="E363" s="32">
        <v>19</v>
      </c>
      <c r="F363" s="51">
        <v>8.9</v>
      </c>
      <c r="G363" s="32">
        <v>20</v>
      </c>
      <c r="H363" s="375">
        <v>8.2063519636497304</v>
      </c>
      <c r="I363" s="32">
        <f t="shared" si="18"/>
        <v>19</v>
      </c>
      <c r="J363" s="404">
        <v>8.9528599606087909</v>
      </c>
      <c r="K363" s="32">
        <f t="shared" si="19"/>
        <v>12</v>
      </c>
    </row>
    <row r="364" spans="1:11" ht="24.75" customHeight="1">
      <c r="A364" s="156" t="s">
        <v>71</v>
      </c>
      <c r="B364" s="97">
        <v>13.1</v>
      </c>
      <c r="C364" s="32">
        <v>4</v>
      </c>
      <c r="D364" s="51">
        <v>11.8</v>
      </c>
      <c r="E364" s="32">
        <v>5</v>
      </c>
      <c r="F364" s="51">
        <v>13.1</v>
      </c>
      <c r="G364" s="32">
        <v>5</v>
      </c>
      <c r="H364" s="375">
        <v>13.142209366973443</v>
      </c>
      <c r="I364" s="32">
        <f t="shared" si="18"/>
        <v>4</v>
      </c>
      <c r="J364" s="404">
        <v>13.571918462103049</v>
      </c>
      <c r="K364" s="32">
        <f t="shared" si="19"/>
        <v>5</v>
      </c>
    </row>
    <row r="365" spans="1:11" ht="24.75" customHeight="1">
      <c r="A365" s="156" t="s">
        <v>80</v>
      </c>
      <c r="B365" s="97">
        <v>7.1</v>
      </c>
      <c r="C365" s="32">
        <v>29</v>
      </c>
      <c r="D365" s="51">
        <v>7.1</v>
      </c>
      <c r="E365" s="32">
        <v>29</v>
      </c>
      <c r="F365" s="51">
        <v>7.6</v>
      </c>
      <c r="G365" s="32">
        <v>27</v>
      </c>
      <c r="H365" s="375">
        <v>7.439009387471943</v>
      </c>
      <c r="I365" s="32">
        <f t="shared" si="18"/>
        <v>24</v>
      </c>
      <c r="J365" s="404">
        <v>6.8209178116008911</v>
      </c>
      <c r="K365" s="32">
        <f t="shared" si="19"/>
        <v>22</v>
      </c>
    </row>
    <row r="366" spans="1:11" ht="24.75" customHeight="1">
      <c r="A366" s="156" t="s">
        <v>72</v>
      </c>
      <c r="B366" s="97">
        <v>21.6</v>
      </c>
      <c r="C366" s="32">
        <v>1</v>
      </c>
      <c r="D366" s="51">
        <v>20.399999999999999</v>
      </c>
      <c r="E366" s="32">
        <v>1</v>
      </c>
      <c r="F366" s="51">
        <v>17.899999999999999</v>
      </c>
      <c r="G366" s="32">
        <v>1</v>
      </c>
      <c r="H366" s="375">
        <v>14.548598315356225</v>
      </c>
      <c r="I366" s="32">
        <f t="shared" si="18"/>
        <v>3</v>
      </c>
      <c r="J366" s="404">
        <v>13.998875560483039</v>
      </c>
      <c r="K366" s="32">
        <f t="shared" si="19"/>
        <v>2</v>
      </c>
    </row>
    <row r="367" spans="1:11" ht="24.75" customHeight="1">
      <c r="A367" s="156" t="s">
        <v>73</v>
      </c>
      <c r="B367" s="97">
        <v>10.9</v>
      </c>
      <c r="C367" s="32">
        <v>11</v>
      </c>
      <c r="D367" s="51">
        <v>10.8</v>
      </c>
      <c r="E367" s="32">
        <v>8</v>
      </c>
      <c r="F367" s="51">
        <v>11.7</v>
      </c>
      <c r="G367" s="32">
        <v>8</v>
      </c>
      <c r="H367" s="375">
        <v>9.0431642220936137</v>
      </c>
      <c r="I367" s="32">
        <f t="shared" si="18"/>
        <v>13</v>
      </c>
      <c r="J367" s="404">
        <v>8.9286357459501051</v>
      </c>
      <c r="K367" s="32">
        <f t="shared" si="19"/>
        <v>13</v>
      </c>
    </row>
    <row r="368" spans="1:11" ht="24.75" customHeight="1">
      <c r="A368" s="156" t="s">
        <v>74</v>
      </c>
      <c r="B368" s="97">
        <v>9.6999999999999993</v>
      </c>
      <c r="C368" s="32">
        <v>19</v>
      </c>
      <c r="D368" s="51">
        <v>9.8000000000000007</v>
      </c>
      <c r="E368" s="32">
        <v>15</v>
      </c>
      <c r="F368" s="51">
        <v>8.6</v>
      </c>
      <c r="G368" s="32">
        <v>23</v>
      </c>
      <c r="H368" s="375">
        <v>8.6885115134027302</v>
      </c>
      <c r="I368" s="32">
        <f t="shared" si="18"/>
        <v>16</v>
      </c>
      <c r="J368" s="404">
        <v>7.5767355590838754</v>
      </c>
      <c r="K368" s="32">
        <f t="shared" si="19"/>
        <v>20</v>
      </c>
    </row>
    <row r="369" spans="1:11" ht="24.75" customHeight="1">
      <c r="A369" s="156" t="s">
        <v>75</v>
      </c>
      <c r="B369" s="97">
        <v>9.8000000000000007</v>
      </c>
      <c r="C369" s="32">
        <v>18</v>
      </c>
      <c r="D369" s="51">
        <v>9.6</v>
      </c>
      <c r="E369" s="32">
        <v>18</v>
      </c>
      <c r="F369" s="51">
        <v>10.199999999999999</v>
      </c>
      <c r="G369" s="32">
        <v>13</v>
      </c>
      <c r="H369" s="375">
        <v>9.2355088831188219</v>
      </c>
      <c r="I369" s="32">
        <f t="shared" si="18"/>
        <v>11</v>
      </c>
      <c r="J369" s="404">
        <v>8.3570982150416402</v>
      </c>
      <c r="K369" s="32">
        <f t="shared" si="19"/>
        <v>16</v>
      </c>
    </row>
    <row r="370" spans="1:11" ht="24.75" customHeight="1">
      <c r="A370" s="156" t="s">
        <v>76</v>
      </c>
      <c r="B370" s="97">
        <v>10.6</v>
      </c>
      <c r="C370" s="32">
        <v>13</v>
      </c>
      <c r="D370" s="51">
        <v>10.7</v>
      </c>
      <c r="E370" s="32">
        <v>9</v>
      </c>
      <c r="F370" s="51">
        <v>12.3</v>
      </c>
      <c r="G370" s="32">
        <v>7</v>
      </c>
      <c r="H370" s="375">
        <v>14.710379871806973</v>
      </c>
      <c r="I370" s="32">
        <f t="shared" si="18"/>
        <v>1</v>
      </c>
      <c r="J370" s="404">
        <v>14.712944863814441</v>
      </c>
      <c r="K370" s="32">
        <f t="shared" si="19"/>
        <v>1</v>
      </c>
    </row>
    <row r="371" spans="1:11" s="26" customFormat="1" ht="24.75" customHeight="1">
      <c r="A371" s="156" t="s">
        <v>182</v>
      </c>
      <c r="B371" s="97">
        <v>8.1</v>
      </c>
      <c r="C371" s="32">
        <v>27</v>
      </c>
      <c r="D371" s="51">
        <v>7.2</v>
      </c>
      <c r="E371" s="32">
        <v>28</v>
      </c>
      <c r="F371" s="51">
        <v>6.2</v>
      </c>
      <c r="G371" s="32">
        <v>31</v>
      </c>
      <c r="H371" s="375">
        <v>6.5145619407155566</v>
      </c>
      <c r="I371" s="32">
        <f t="shared" si="18"/>
        <v>28</v>
      </c>
      <c r="J371" s="404">
        <v>5.4471100959355994</v>
      </c>
      <c r="K371" s="32">
        <f t="shared" si="19"/>
        <v>29</v>
      </c>
    </row>
    <row r="372" spans="1:11" s="26" customFormat="1" ht="24.75" customHeight="1">
      <c r="A372" s="156" t="s">
        <v>77</v>
      </c>
      <c r="B372" s="97">
        <v>6.6</v>
      </c>
      <c r="C372" s="32">
        <v>31</v>
      </c>
      <c r="D372" s="51">
        <v>6.9</v>
      </c>
      <c r="E372" s="32">
        <v>30</v>
      </c>
      <c r="F372" s="51">
        <v>7.9</v>
      </c>
      <c r="G372" s="32">
        <v>26</v>
      </c>
      <c r="H372" s="375">
        <v>7.8636170973218444</v>
      </c>
      <c r="I372" s="32">
        <f t="shared" si="18"/>
        <v>22</v>
      </c>
      <c r="J372" s="404">
        <v>6.7587550039339881</v>
      </c>
      <c r="K372" s="32">
        <f t="shared" si="19"/>
        <v>23</v>
      </c>
    </row>
    <row r="373" spans="1:11" ht="24.75" customHeight="1">
      <c r="A373" s="156" t="s">
        <v>81</v>
      </c>
      <c r="B373" s="97">
        <v>9.9</v>
      </c>
      <c r="C373" s="32">
        <v>16</v>
      </c>
      <c r="D373" s="51">
        <v>8.6</v>
      </c>
      <c r="E373" s="32">
        <v>25</v>
      </c>
      <c r="F373" s="51">
        <v>10.9</v>
      </c>
      <c r="G373" s="32">
        <v>11</v>
      </c>
      <c r="H373" s="375">
        <v>12.066205713948621</v>
      </c>
      <c r="I373" s="32">
        <f t="shared" si="18"/>
        <v>7</v>
      </c>
      <c r="J373" s="404">
        <v>11.065456526293669</v>
      </c>
      <c r="K373" s="32">
        <f t="shared" si="19"/>
        <v>7</v>
      </c>
    </row>
    <row r="374" spans="1:11" ht="24.75" customHeight="1">
      <c r="A374" s="156" t="s">
        <v>78</v>
      </c>
      <c r="B374" s="97">
        <v>8.8000000000000007</v>
      </c>
      <c r="C374" s="32">
        <v>25</v>
      </c>
      <c r="D374" s="51">
        <v>10.6</v>
      </c>
      <c r="E374" s="32">
        <v>10</v>
      </c>
      <c r="F374" s="51">
        <v>8.5</v>
      </c>
      <c r="G374" s="32">
        <v>24</v>
      </c>
      <c r="H374" s="375">
        <v>6.3700209178954648</v>
      </c>
      <c r="I374" s="32">
        <f t="shared" si="18"/>
        <v>29</v>
      </c>
      <c r="J374" s="404">
        <v>7.7333067253744385</v>
      </c>
      <c r="K374" s="32">
        <f t="shared" si="19"/>
        <v>19</v>
      </c>
    </row>
    <row r="375" spans="1:11" ht="24.75" customHeight="1">
      <c r="A375" s="156" t="s">
        <v>36</v>
      </c>
      <c r="B375" s="97">
        <v>9</v>
      </c>
      <c r="C375" s="32">
        <v>23</v>
      </c>
      <c r="D375" s="51">
        <v>8.6</v>
      </c>
      <c r="E375" s="32">
        <v>25</v>
      </c>
      <c r="F375" s="51">
        <v>9.1999999999999993</v>
      </c>
      <c r="G375" s="32">
        <v>19</v>
      </c>
      <c r="H375" s="375">
        <v>7.9666755145160781</v>
      </c>
      <c r="I375" s="32">
        <f t="shared" si="18"/>
        <v>20</v>
      </c>
      <c r="J375" s="413">
        <v>6.0454042485328952</v>
      </c>
      <c r="K375" s="32">
        <f t="shared" si="19"/>
        <v>26</v>
      </c>
    </row>
    <row r="376" spans="1:11" s="721" customFormat="1" ht="18" customHeight="1">
      <c r="A376" s="730" t="s">
        <v>1041</v>
      </c>
      <c r="B376" s="722"/>
      <c r="C376" s="722"/>
      <c r="D376" s="722"/>
      <c r="E376" s="722"/>
      <c r="F376" s="722"/>
      <c r="G376" s="722"/>
      <c r="H376" s="722"/>
      <c r="I376" s="722"/>
      <c r="J376" s="738"/>
      <c r="K376" s="726"/>
    </row>
    <row r="377" spans="1:11" s="721" customFormat="1" ht="18" customHeight="1">
      <c r="A377" s="725" t="s">
        <v>219</v>
      </c>
      <c r="B377" s="722"/>
      <c r="C377" s="722"/>
      <c r="D377" s="722"/>
      <c r="E377" s="722"/>
      <c r="F377" s="722"/>
      <c r="G377" s="722"/>
      <c r="H377" s="722"/>
      <c r="I377" s="722"/>
      <c r="J377" s="722"/>
      <c r="K377" s="722"/>
    </row>
    <row r="378" spans="1:11" ht="34.5" customHeight="1">
      <c r="A378" s="508" t="s">
        <v>211</v>
      </c>
      <c r="C378" s="397"/>
      <c r="E378" s="397"/>
      <c r="G378" s="398"/>
      <c r="J378" s="286"/>
      <c r="K378" s="292" t="s">
        <v>189</v>
      </c>
    </row>
    <row r="379" spans="1:11" ht="24.75" customHeight="1">
      <c r="A379" s="525" t="s">
        <v>1</v>
      </c>
      <c r="B379" s="546">
        <v>1395</v>
      </c>
      <c r="C379" s="547"/>
      <c r="D379" s="546">
        <v>1396</v>
      </c>
      <c r="E379" s="547"/>
      <c r="F379" s="546">
        <v>1397</v>
      </c>
      <c r="G379" s="547"/>
      <c r="H379" s="546" t="s">
        <v>367</v>
      </c>
      <c r="I379" s="547"/>
      <c r="J379" s="546" t="s">
        <v>897</v>
      </c>
      <c r="K379" s="547"/>
    </row>
    <row r="380" spans="1:11" ht="24.75" customHeight="1">
      <c r="A380" s="527"/>
      <c r="B380" s="495" t="s">
        <v>215</v>
      </c>
      <c r="C380" s="495" t="s">
        <v>198</v>
      </c>
      <c r="D380" s="494" t="s">
        <v>215</v>
      </c>
      <c r="E380" s="494" t="s">
        <v>198</v>
      </c>
      <c r="F380" s="494" t="s">
        <v>215</v>
      </c>
      <c r="G380" s="494" t="s">
        <v>198</v>
      </c>
      <c r="H380" s="494" t="s">
        <v>215</v>
      </c>
      <c r="I380" s="498" t="s">
        <v>198</v>
      </c>
      <c r="J380" s="499" t="s">
        <v>215</v>
      </c>
      <c r="K380" s="495" t="s">
        <v>198</v>
      </c>
    </row>
    <row r="381" spans="1:11" ht="24.75" customHeight="1">
      <c r="A381" s="334" t="s">
        <v>55</v>
      </c>
      <c r="B381" s="68">
        <v>20.7</v>
      </c>
      <c r="C381" s="45" t="s">
        <v>352</v>
      </c>
      <c r="D381" s="327">
        <v>19.8</v>
      </c>
      <c r="E381" s="45" t="s">
        <v>352</v>
      </c>
      <c r="F381" s="327">
        <v>18.899999999999999</v>
      </c>
      <c r="G381" s="45" t="s">
        <v>352</v>
      </c>
      <c r="H381" s="45">
        <v>17.483914139578342</v>
      </c>
      <c r="I381" s="45" t="s">
        <v>352</v>
      </c>
      <c r="J381" s="410">
        <v>15.645467763631236</v>
      </c>
      <c r="K381" s="45" t="s">
        <v>352</v>
      </c>
    </row>
    <row r="382" spans="1:11" ht="24.75" customHeight="1">
      <c r="A382" s="156" t="s">
        <v>56</v>
      </c>
      <c r="B382" s="408">
        <v>15</v>
      </c>
      <c r="C382" s="32">
        <v>24</v>
      </c>
      <c r="D382" s="51">
        <v>14.9</v>
      </c>
      <c r="E382" s="32">
        <v>24</v>
      </c>
      <c r="F382" s="51">
        <v>15.6</v>
      </c>
      <c r="G382" s="32">
        <v>18</v>
      </c>
      <c r="H382" s="375">
        <v>14.300523926093648</v>
      </c>
      <c r="I382" s="32">
        <f>RANK(H382,$H$382:$H$412)</f>
        <v>19</v>
      </c>
      <c r="J382" s="404">
        <v>8.404234201374722</v>
      </c>
      <c r="K382" s="32">
        <f>RANK(J382,$J$382:$J$412)</f>
        <v>30</v>
      </c>
    </row>
    <row r="383" spans="1:11" ht="24.75" customHeight="1">
      <c r="A383" s="156" t="s">
        <v>57</v>
      </c>
      <c r="B383" s="408">
        <v>8.1999999999999993</v>
      </c>
      <c r="C383" s="32">
        <v>31</v>
      </c>
      <c r="D383" s="51">
        <v>15.2</v>
      </c>
      <c r="E383" s="32">
        <v>22</v>
      </c>
      <c r="F383" s="51">
        <v>15.9</v>
      </c>
      <c r="G383" s="32">
        <v>17</v>
      </c>
      <c r="H383" s="375">
        <v>11.109782363849906</v>
      </c>
      <c r="I383" s="32">
        <f t="shared" ref="I383:I412" si="20">RANK(H383,$H$382:$H$412)</f>
        <v>27</v>
      </c>
      <c r="J383" s="404">
        <v>9.3715141784089546</v>
      </c>
      <c r="K383" s="32">
        <f t="shared" ref="K383:K412" si="21">RANK(J383,$J$382:$J$412)</f>
        <v>27</v>
      </c>
    </row>
    <row r="384" spans="1:11" ht="24.75" customHeight="1">
      <c r="A384" s="156" t="s">
        <v>58</v>
      </c>
      <c r="B384" s="408">
        <v>16.600000000000001</v>
      </c>
      <c r="C384" s="32">
        <v>20</v>
      </c>
      <c r="D384" s="51">
        <v>11.3</v>
      </c>
      <c r="E384" s="32">
        <v>29</v>
      </c>
      <c r="F384" s="51">
        <v>10.8</v>
      </c>
      <c r="G384" s="32">
        <v>27</v>
      </c>
      <c r="H384" s="375">
        <v>11.067506293544378</v>
      </c>
      <c r="I384" s="32">
        <f t="shared" si="20"/>
        <v>28</v>
      </c>
      <c r="J384" s="404">
        <v>8.606786817976193</v>
      </c>
      <c r="K384" s="32">
        <f t="shared" si="21"/>
        <v>29</v>
      </c>
    </row>
    <row r="385" spans="1:11" ht="24.75" customHeight="1">
      <c r="A385" s="156" t="s">
        <v>59</v>
      </c>
      <c r="B385" s="408">
        <v>23.1</v>
      </c>
      <c r="C385" s="32">
        <v>10</v>
      </c>
      <c r="D385" s="51">
        <v>24.3</v>
      </c>
      <c r="E385" s="32">
        <v>7</v>
      </c>
      <c r="F385" s="51">
        <v>23.3</v>
      </c>
      <c r="G385" s="32">
        <v>5</v>
      </c>
      <c r="H385" s="375">
        <v>18.376983860518017</v>
      </c>
      <c r="I385" s="32">
        <f t="shared" si="20"/>
        <v>12</v>
      </c>
      <c r="J385" s="404">
        <v>16.008411911233214</v>
      </c>
      <c r="K385" s="32">
        <f t="shared" si="21"/>
        <v>15</v>
      </c>
    </row>
    <row r="386" spans="1:11" ht="24.75" customHeight="1">
      <c r="A386" s="156" t="s">
        <v>10</v>
      </c>
      <c r="B386" s="408">
        <v>27.2</v>
      </c>
      <c r="C386" s="32">
        <v>2</v>
      </c>
      <c r="D386" s="51">
        <v>27.5</v>
      </c>
      <c r="E386" s="32">
        <v>2</v>
      </c>
      <c r="F386" s="51">
        <v>31.9</v>
      </c>
      <c r="G386" s="32">
        <v>1</v>
      </c>
      <c r="H386" s="375">
        <v>28.06510966850712</v>
      </c>
      <c r="I386" s="32">
        <f t="shared" si="20"/>
        <v>3</v>
      </c>
      <c r="J386" s="404">
        <v>22.789270792992518</v>
      </c>
      <c r="K386" s="32">
        <f t="shared" si="21"/>
        <v>4</v>
      </c>
    </row>
    <row r="387" spans="1:11" ht="24.75" customHeight="1">
      <c r="A387" s="156" t="s">
        <v>60</v>
      </c>
      <c r="B387" s="408">
        <v>22</v>
      </c>
      <c r="C387" s="32">
        <v>14</v>
      </c>
      <c r="D387" s="51">
        <v>22</v>
      </c>
      <c r="E387" s="32">
        <v>11</v>
      </c>
      <c r="F387" s="51">
        <v>21.4</v>
      </c>
      <c r="G387" s="32">
        <v>9</v>
      </c>
      <c r="H387" s="375">
        <v>17.356242029658812</v>
      </c>
      <c r="I387" s="32">
        <f t="shared" si="20"/>
        <v>16</v>
      </c>
      <c r="J387" s="404">
        <v>14.431908924625372</v>
      </c>
      <c r="K387" s="32">
        <f t="shared" si="21"/>
        <v>19</v>
      </c>
    </row>
    <row r="388" spans="1:11" ht="24.75" customHeight="1">
      <c r="A388" s="156" t="s">
        <v>12</v>
      </c>
      <c r="B388" s="408">
        <v>16.600000000000001</v>
      </c>
      <c r="C388" s="32">
        <v>20</v>
      </c>
      <c r="D388" s="51">
        <v>18.399999999999999</v>
      </c>
      <c r="E388" s="32">
        <v>19</v>
      </c>
      <c r="F388" s="51">
        <v>13.7</v>
      </c>
      <c r="G388" s="32">
        <v>24</v>
      </c>
      <c r="H388" s="375">
        <v>13.294056878472261</v>
      </c>
      <c r="I388" s="32">
        <f t="shared" si="20"/>
        <v>22</v>
      </c>
      <c r="J388" s="404">
        <v>16.520756990698704</v>
      </c>
      <c r="K388" s="32">
        <f t="shared" si="21"/>
        <v>14</v>
      </c>
    </row>
    <row r="389" spans="1:11" ht="24.75" customHeight="1">
      <c r="A389" s="156" t="s">
        <v>61</v>
      </c>
      <c r="B389" s="408">
        <v>22.2</v>
      </c>
      <c r="C389" s="32">
        <v>13</v>
      </c>
      <c r="D389" s="51">
        <v>20</v>
      </c>
      <c r="E389" s="32">
        <v>15</v>
      </c>
      <c r="F389" s="51">
        <v>20.7</v>
      </c>
      <c r="G389" s="32">
        <v>12</v>
      </c>
      <c r="H389" s="375">
        <v>18.375860189378141</v>
      </c>
      <c r="I389" s="32">
        <f t="shared" si="20"/>
        <v>13</v>
      </c>
      <c r="J389" s="404">
        <v>13.377711415110669</v>
      </c>
      <c r="K389" s="32">
        <f t="shared" si="21"/>
        <v>23</v>
      </c>
    </row>
    <row r="390" spans="1:11" ht="24.75" customHeight="1">
      <c r="A390" s="156" t="s">
        <v>62</v>
      </c>
      <c r="B390" s="408">
        <v>25.2</v>
      </c>
      <c r="C390" s="32">
        <v>7</v>
      </c>
      <c r="D390" s="51">
        <v>23.6</v>
      </c>
      <c r="E390" s="32">
        <v>8</v>
      </c>
      <c r="F390" s="51">
        <v>21.4</v>
      </c>
      <c r="G390" s="32">
        <v>9</v>
      </c>
      <c r="H390" s="375">
        <v>18.2509389166798</v>
      </c>
      <c r="I390" s="32">
        <f t="shared" si="20"/>
        <v>15</v>
      </c>
      <c r="J390" s="404">
        <v>21.297580939105977</v>
      </c>
      <c r="K390" s="32">
        <f t="shared" si="21"/>
        <v>6</v>
      </c>
    </row>
    <row r="391" spans="1:11" ht="24.75" customHeight="1">
      <c r="A391" s="156" t="s">
        <v>63</v>
      </c>
      <c r="B391" s="408">
        <v>20.5</v>
      </c>
      <c r="C391" s="32">
        <v>17</v>
      </c>
      <c r="D391" s="51">
        <v>20.3</v>
      </c>
      <c r="E391" s="32">
        <v>14</v>
      </c>
      <c r="F391" s="51">
        <v>15.1</v>
      </c>
      <c r="G391" s="32">
        <v>20</v>
      </c>
      <c r="H391" s="375">
        <v>11.326639886762308</v>
      </c>
      <c r="I391" s="32">
        <f t="shared" si="20"/>
        <v>26</v>
      </c>
      <c r="J391" s="404">
        <v>15.258999796607055</v>
      </c>
      <c r="K391" s="32">
        <f t="shared" si="21"/>
        <v>17</v>
      </c>
    </row>
    <row r="392" spans="1:11" ht="24.75" customHeight="1">
      <c r="A392" s="156" t="s">
        <v>64</v>
      </c>
      <c r="B392" s="408">
        <v>22</v>
      </c>
      <c r="C392" s="32">
        <v>14</v>
      </c>
      <c r="D392" s="51">
        <v>18.399999999999999</v>
      </c>
      <c r="E392" s="32">
        <v>19</v>
      </c>
      <c r="F392" s="51">
        <v>14.3</v>
      </c>
      <c r="G392" s="32">
        <v>23</v>
      </c>
      <c r="H392" s="375">
        <v>13.379237380835971</v>
      </c>
      <c r="I392" s="32">
        <f t="shared" si="20"/>
        <v>20</v>
      </c>
      <c r="J392" s="404">
        <v>9.2318252788688682</v>
      </c>
      <c r="K392" s="32">
        <f t="shared" si="21"/>
        <v>28</v>
      </c>
    </row>
    <row r="393" spans="1:11" ht="24.75" customHeight="1">
      <c r="A393" s="156" t="s">
        <v>65</v>
      </c>
      <c r="B393" s="408">
        <v>9.5</v>
      </c>
      <c r="C393" s="32">
        <v>30</v>
      </c>
      <c r="D393" s="51">
        <v>9.1999999999999993</v>
      </c>
      <c r="E393" s="32">
        <v>31</v>
      </c>
      <c r="F393" s="51">
        <v>8.6999999999999993</v>
      </c>
      <c r="G393" s="32">
        <v>29</v>
      </c>
      <c r="H393" s="375">
        <v>10.447567948203472</v>
      </c>
      <c r="I393" s="32">
        <f t="shared" si="20"/>
        <v>30</v>
      </c>
      <c r="J393" s="404">
        <v>10.673737488877459</v>
      </c>
      <c r="K393" s="32">
        <f t="shared" si="21"/>
        <v>25</v>
      </c>
    </row>
    <row r="394" spans="1:11" ht="24.75" customHeight="1">
      <c r="A394" s="156" t="s">
        <v>66</v>
      </c>
      <c r="B394" s="408">
        <v>22.8</v>
      </c>
      <c r="C394" s="32">
        <v>11</v>
      </c>
      <c r="D394" s="51">
        <v>24.8</v>
      </c>
      <c r="E394" s="32">
        <v>5</v>
      </c>
      <c r="F394" s="51">
        <v>29.2</v>
      </c>
      <c r="G394" s="32">
        <v>3</v>
      </c>
      <c r="H394" s="375">
        <v>24.795643642337723</v>
      </c>
      <c r="I394" s="32">
        <f t="shared" si="20"/>
        <v>4</v>
      </c>
      <c r="J394" s="404">
        <v>24.038891292782086</v>
      </c>
      <c r="K394" s="32">
        <f t="shared" si="21"/>
        <v>3</v>
      </c>
    </row>
    <row r="395" spans="1:11" ht="24.75" customHeight="1">
      <c r="A395" s="156" t="s">
        <v>19</v>
      </c>
      <c r="B395" s="408">
        <v>11.3</v>
      </c>
      <c r="C395" s="32">
        <v>29</v>
      </c>
      <c r="D395" s="51">
        <v>12.9</v>
      </c>
      <c r="E395" s="32">
        <v>26</v>
      </c>
      <c r="F395" s="51">
        <v>7.9</v>
      </c>
      <c r="G395" s="32">
        <v>30</v>
      </c>
      <c r="H395" s="375">
        <v>8.4142581090917385</v>
      </c>
      <c r="I395" s="32">
        <f t="shared" si="20"/>
        <v>31</v>
      </c>
      <c r="J395" s="404">
        <v>5.8429793713519809</v>
      </c>
      <c r="K395" s="32">
        <f t="shared" si="21"/>
        <v>31</v>
      </c>
    </row>
    <row r="396" spans="1:11" ht="24.75" customHeight="1">
      <c r="A396" s="156" t="s">
        <v>67</v>
      </c>
      <c r="B396" s="408">
        <v>15.8</v>
      </c>
      <c r="C396" s="32">
        <v>23</v>
      </c>
      <c r="D396" s="51">
        <v>12.9</v>
      </c>
      <c r="E396" s="32">
        <v>26</v>
      </c>
      <c r="F396" s="51">
        <v>10.4</v>
      </c>
      <c r="G396" s="32">
        <v>28</v>
      </c>
      <c r="H396" s="375">
        <v>13.128030273456357</v>
      </c>
      <c r="I396" s="32">
        <f t="shared" si="20"/>
        <v>23</v>
      </c>
      <c r="J396" s="404">
        <v>12.601524302973388</v>
      </c>
      <c r="K396" s="32">
        <f t="shared" si="21"/>
        <v>24</v>
      </c>
    </row>
    <row r="397" spans="1:11" ht="24.75" customHeight="1">
      <c r="A397" s="156" t="s">
        <v>21</v>
      </c>
      <c r="B397" s="408">
        <v>18.7</v>
      </c>
      <c r="C397" s="32">
        <v>19</v>
      </c>
      <c r="D397" s="51">
        <v>21.3</v>
      </c>
      <c r="E397" s="32">
        <v>13</v>
      </c>
      <c r="F397" s="51">
        <v>18.399999999999999</v>
      </c>
      <c r="G397" s="32">
        <v>15</v>
      </c>
      <c r="H397" s="375">
        <v>15.21056543135261</v>
      </c>
      <c r="I397" s="32">
        <f t="shared" si="20"/>
        <v>17</v>
      </c>
      <c r="J397" s="404">
        <v>15.15643286694718</v>
      </c>
      <c r="K397" s="32">
        <f t="shared" si="21"/>
        <v>18</v>
      </c>
    </row>
    <row r="398" spans="1:11" ht="24.75" customHeight="1">
      <c r="A398" s="156" t="s">
        <v>68</v>
      </c>
      <c r="B398" s="408">
        <v>22.3</v>
      </c>
      <c r="C398" s="32">
        <v>12</v>
      </c>
      <c r="D398" s="51">
        <v>20</v>
      </c>
      <c r="E398" s="32">
        <v>15</v>
      </c>
      <c r="F398" s="51">
        <v>15.2</v>
      </c>
      <c r="G398" s="32">
        <v>19</v>
      </c>
      <c r="H398" s="375">
        <v>12.775161490525178</v>
      </c>
      <c r="I398" s="32">
        <f t="shared" si="20"/>
        <v>24</v>
      </c>
      <c r="J398" s="404">
        <v>17.17885118766846</v>
      </c>
      <c r="K398" s="32">
        <f t="shared" si="21"/>
        <v>11</v>
      </c>
    </row>
    <row r="399" spans="1:11" ht="24.75" customHeight="1">
      <c r="A399" s="156" t="s">
        <v>69</v>
      </c>
      <c r="B399" s="408">
        <v>12.2</v>
      </c>
      <c r="C399" s="32">
        <v>27</v>
      </c>
      <c r="D399" s="51">
        <v>15.1</v>
      </c>
      <c r="E399" s="32">
        <v>23</v>
      </c>
      <c r="F399" s="51">
        <v>17</v>
      </c>
      <c r="G399" s="32">
        <v>16</v>
      </c>
      <c r="H399" s="375">
        <v>14.457445727476125</v>
      </c>
      <c r="I399" s="32">
        <f t="shared" si="20"/>
        <v>18</v>
      </c>
      <c r="J399" s="404">
        <v>13.654363273476978</v>
      </c>
      <c r="K399" s="32">
        <f t="shared" si="21"/>
        <v>22</v>
      </c>
    </row>
    <row r="400" spans="1:11" ht="24.75" customHeight="1">
      <c r="A400" s="156" t="s">
        <v>70</v>
      </c>
      <c r="B400" s="408">
        <v>19.5</v>
      </c>
      <c r="C400" s="32">
        <v>18</v>
      </c>
      <c r="D400" s="51">
        <v>19</v>
      </c>
      <c r="E400" s="32">
        <v>18</v>
      </c>
      <c r="F400" s="51">
        <v>22.6</v>
      </c>
      <c r="G400" s="32">
        <v>6</v>
      </c>
      <c r="H400" s="375">
        <v>20.260440425646493</v>
      </c>
      <c r="I400" s="32">
        <f t="shared" si="20"/>
        <v>6</v>
      </c>
      <c r="J400" s="404">
        <v>16.522402722909945</v>
      </c>
      <c r="K400" s="32">
        <f t="shared" si="21"/>
        <v>13</v>
      </c>
    </row>
    <row r="401" spans="1:11" ht="24.75" customHeight="1">
      <c r="A401" s="156" t="s">
        <v>71</v>
      </c>
      <c r="B401" s="408">
        <v>25.8</v>
      </c>
      <c r="C401" s="32">
        <v>6</v>
      </c>
      <c r="D401" s="51">
        <v>22.5</v>
      </c>
      <c r="E401" s="32">
        <v>9</v>
      </c>
      <c r="F401" s="51">
        <v>21.5</v>
      </c>
      <c r="G401" s="32">
        <v>8</v>
      </c>
      <c r="H401" s="375">
        <v>19.908466122880608</v>
      </c>
      <c r="I401" s="32">
        <f t="shared" si="20"/>
        <v>8</v>
      </c>
      <c r="J401" s="404">
        <v>16.707985768035552</v>
      </c>
      <c r="K401" s="32">
        <f t="shared" si="21"/>
        <v>12</v>
      </c>
    </row>
    <row r="402" spans="1:11" ht="24.75" customHeight="1">
      <c r="A402" s="156" t="s">
        <v>80</v>
      </c>
      <c r="B402" s="408">
        <v>28.2</v>
      </c>
      <c r="C402" s="32">
        <v>1</v>
      </c>
      <c r="D402" s="51">
        <v>29.1</v>
      </c>
      <c r="E402" s="32">
        <v>1</v>
      </c>
      <c r="F402" s="51">
        <v>28</v>
      </c>
      <c r="G402" s="32">
        <v>4</v>
      </c>
      <c r="H402" s="375">
        <v>29.433738688017328</v>
      </c>
      <c r="I402" s="32">
        <f t="shared" si="20"/>
        <v>2</v>
      </c>
      <c r="J402" s="404">
        <v>32.992087451376207</v>
      </c>
      <c r="K402" s="32">
        <f t="shared" si="21"/>
        <v>1</v>
      </c>
    </row>
    <row r="403" spans="1:11" ht="24.75" customHeight="1">
      <c r="A403" s="156" t="s">
        <v>72</v>
      </c>
      <c r="B403" s="408">
        <v>23.9</v>
      </c>
      <c r="C403" s="32">
        <v>9</v>
      </c>
      <c r="D403" s="51">
        <v>25.8</v>
      </c>
      <c r="E403" s="32">
        <v>4</v>
      </c>
      <c r="F403" s="51">
        <v>21.7</v>
      </c>
      <c r="G403" s="32">
        <v>7</v>
      </c>
      <c r="H403" s="375">
        <v>19.870231302737793</v>
      </c>
      <c r="I403" s="32">
        <f t="shared" si="20"/>
        <v>9</v>
      </c>
      <c r="J403" s="404">
        <v>18.883782994746756</v>
      </c>
      <c r="K403" s="32">
        <f t="shared" si="21"/>
        <v>8</v>
      </c>
    </row>
    <row r="404" spans="1:11" ht="24.75" customHeight="1">
      <c r="A404" s="156" t="s">
        <v>73</v>
      </c>
      <c r="B404" s="408">
        <v>20.8</v>
      </c>
      <c r="C404" s="32">
        <v>16</v>
      </c>
      <c r="D404" s="51">
        <v>19.600000000000001</v>
      </c>
      <c r="E404" s="32">
        <v>17</v>
      </c>
      <c r="F404" s="51">
        <v>19.899999999999999</v>
      </c>
      <c r="G404" s="32">
        <v>13</v>
      </c>
      <c r="H404" s="375">
        <v>18.344679698788198</v>
      </c>
      <c r="I404" s="32">
        <f t="shared" si="20"/>
        <v>14</v>
      </c>
      <c r="J404" s="404">
        <v>22.338598682619782</v>
      </c>
      <c r="K404" s="32">
        <f t="shared" si="21"/>
        <v>5</v>
      </c>
    </row>
    <row r="405" spans="1:11" ht="24.75" customHeight="1">
      <c r="A405" s="156" t="s">
        <v>74</v>
      </c>
      <c r="B405" s="408">
        <v>24.8</v>
      </c>
      <c r="C405" s="32">
        <v>8</v>
      </c>
      <c r="D405" s="51">
        <v>22.1</v>
      </c>
      <c r="E405" s="32">
        <v>10</v>
      </c>
      <c r="F405" s="51">
        <v>14.7</v>
      </c>
      <c r="G405" s="32">
        <v>22</v>
      </c>
      <c r="H405" s="375">
        <v>19.855218180005188</v>
      </c>
      <c r="I405" s="32">
        <f t="shared" si="20"/>
        <v>10</v>
      </c>
      <c r="J405" s="404">
        <v>15.730750839133101</v>
      </c>
      <c r="K405" s="32">
        <f t="shared" si="21"/>
        <v>16</v>
      </c>
    </row>
    <row r="406" spans="1:11" ht="24.75" customHeight="1">
      <c r="A406" s="156" t="s">
        <v>75</v>
      </c>
      <c r="B406" s="408">
        <v>16.600000000000001</v>
      </c>
      <c r="C406" s="32">
        <v>20</v>
      </c>
      <c r="D406" s="51">
        <v>14.1</v>
      </c>
      <c r="E406" s="32">
        <v>25</v>
      </c>
      <c r="F406" s="51">
        <v>15</v>
      </c>
      <c r="G406" s="32">
        <v>21</v>
      </c>
      <c r="H406" s="375">
        <v>13.370757752460786</v>
      </c>
      <c r="I406" s="32">
        <f t="shared" si="20"/>
        <v>21</v>
      </c>
      <c r="J406" s="404">
        <v>13.952697556056563</v>
      </c>
      <c r="K406" s="32">
        <f t="shared" si="21"/>
        <v>20</v>
      </c>
    </row>
    <row r="407" spans="1:11" s="26" customFormat="1" ht="24.75" customHeight="1">
      <c r="A407" s="156" t="s">
        <v>76</v>
      </c>
      <c r="B407" s="408">
        <v>26.2</v>
      </c>
      <c r="C407" s="32">
        <v>5</v>
      </c>
      <c r="D407" s="51">
        <v>24.5</v>
      </c>
      <c r="E407" s="32">
        <v>6</v>
      </c>
      <c r="F407" s="51">
        <v>20.9</v>
      </c>
      <c r="G407" s="32">
        <v>11</v>
      </c>
      <c r="H407" s="375">
        <v>19.305099687631987</v>
      </c>
      <c r="I407" s="32">
        <f t="shared" si="20"/>
        <v>11</v>
      </c>
      <c r="J407" s="404">
        <v>18.039434436658553</v>
      </c>
      <c r="K407" s="32">
        <f t="shared" si="21"/>
        <v>9</v>
      </c>
    </row>
    <row r="408" spans="1:11" s="26" customFormat="1" ht="24.75" customHeight="1">
      <c r="A408" s="156" t="s">
        <v>182</v>
      </c>
      <c r="B408" s="408">
        <v>26.4</v>
      </c>
      <c r="C408" s="32">
        <v>4</v>
      </c>
      <c r="D408" s="51">
        <v>21.8</v>
      </c>
      <c r="E408" s="32">
        <v>12</v>
      </c>
      <c r="F408" s="51">
        <v>18.600000000000001</v>
      </c>
      <c r="G408" s="32">
        <v>14</v>
      </c>
      <c r="H408" s="375">
        <v>20.346075549413225</v>
      </c>
      <c r="I408" s="32">
        <f t="shared" si="20"/>
        <v>5</v>
      </c>
      <c r="J408" s="404">
        <v>17.291066578521505</v>
      </c>
      <c r="K408" s="32">
        <f t="shared" si="21"/>
        <v>10</v>
      </c>
    </row>
    <row r="409" spans="1:11" ht="24.75" customHeight="1">
      <c r="A409" s="156" t="s">
        <v>77</v>
      </c>
      <c r="B409" s="408">
        <v>14</v>
      </c>
      <c r="C409" s="32">
        <v>25</v>
      </c>
      <c r="D409" s="51">
        <v>15.7</v>
      </c>
      <c r="E409" s="32">
        <v>21</v>
      </c>
      <c r="F409" s="51">
        <v>13.1</v>
      </c>
      <c r="G409" s="32">
        <v>25</v>
      </c>
      <c r="H409" s="375">
        <v>11.551628956630493</v>
      </c>
      <c r="I409" s="32">
        <f t="shared" si="20"/>
        <v>25</v>
      </c>
      <c r="J409" s="404">
        <v>13.704092860714399</v>
      </c>
      <c r="K409" s="32">
        <f t="shared" si="21"/>
        <v>21</v>
      </c>
    </row>
    <row r="410" spans="1:11" ht="24.75" customHeight="1">
      <c r="A410" s="156" t="s">
        <v>81</v>
      </c>
      <c r="B410" s="408">
        <v>11.8</v>
      </c>
      <c r="C410" s="32">
        <v>28</v>
      </c>
      <c r="D410" s="51">
        <v>10.4</v>
      </c>
      <c r="E410" s="32">
        <v>30</v>
      </c>
      <c r="F410" s="51">
        <v>12.3</v>
      </c>
      <c r="G410" s="32">
        <v>26</v>
      </c>
      <c r="H410" s="375">
        <v>19.953362096267323</v>
      </c>
      <c r="I410" s="32">
        <f t="shared" si="20"/>
        <v>7</v>
      </c>
      <c r="J410" s="404">
        <v>20.577125472668506</v>
      </c>
      <c r="K410" s="32">
        <f t="shared" si="21"/>
        <v>7</v>
      </c>
    </row>
    <row r="411" spans="1:11" ht="24.75" customHeight="1">
      <c r="A411" s="156" t="s">
        <v>78</v>
      </c>
      <c r="B411" s="408">
        <v>13.2</v>
      </c>
      <c r="C411" s="32">
        <v>26</v>
      </c>
      <c r="D411" s="51">
        <v>11.5</v>
      </c>
      <c r="E411" s="32">
        <v>28</v>
      </c>
      <c r="F411" s="51">
        <v>7.5</v>
      </c>
      <c r="G411" s="32">
        <v>31</v>
      </c>
      <c r="H411" s="375">
        <v>10.735137528774008</v>
      </c>
      <c r="I411" s="32">
        <f t="shared" si="20"/>
        <v>29</v>
      </c>
      <c r="J411" s="404">
        <v>10.413745313054706</v>
      </c>
      <c r="K411" s="32">
        <f t="shared" si="21"/>
        <v>26</v>
      </c>
    </row>
    <row r="412" spans="1:11" ht="24.75" customHeight="1">
      <c r="A412" s="156" t="s">
        <v>36</v>
      </c>
      <c r="B412" s="408">
        <v>27</v>
      </c>
      <c r="C412" s="32">
        <v>3</v>
      </c>
      <c r="D412" s="51">
        <v>27</v>
      </c>
      <c r="E412" s="32">
        <v>3</v>
      </c>
      <c r="F412" s="51">
        <v>30.4</v>
      </c>
      <c r="G412" s="32">
        <v>2</v>
      </c>
      <c r="H412" s="375">
        <v>30.786873548898161</v>
      </c>
      <c r="I412" s="32">
        <f t="shared" si="20"/>
        <v>1</v>
      </c>
      <c r="J412" s="413">
        <v>28.826289541708768</v>
      </c>
      <c r="K412" s="32">
        <f t="shared" si="21"/>
        <v>2</v>
      </c>
    </row>
    <row r="413" spans="1:11" s="721" customFormat="1" ht="17.25" customHeight="1">
      <c r="A413" s="730" t="s">
        <v>1040</v>
      </c>
      <c r="B413" s="722"/>
      <c r="C413" s="722"/>
      <c r="D413" s="722"/>
      <c r="E413" s="722"/>
      <c r="F413" s="722"/>
      <c r="G413" s="722"/>
      <c r="H413" s="722"/>
      <c r="I413" s="722"/>
      <c r="J413" s="726"/>
      <c r="K413" s="726"/>
    </row>
    <row r="414" spans="1:11" s="721" customFormat="1" ht="17.25" customHeight="1">
      <c r="A414" s="725" t="s">
        <v>219</v>
      </c>
      <c r="B414" s="731"/>
      <c r="C414" s="722"/>
      <c r="D414" s="722"/>
      <c r="E414" s="722"/>
      <c r="F414" s="722"/>
      <c r="G414" s="722"/>
      <c r="H414" s="722"/>
      <c r="I414" s="722"/>
      <c r="J414" s="726"/>
      <c r="K414" s="726"/>
    </row>
    <row r="416" spans="1:11" ht="24.75" customHeight="1">
      <c r="A416" s="508" t="s">
        <v>221</v>
      </c>
      <c r="C416" s="397"/>
      <c r="E416" s="397"/>
      <c r="G416" s="398"/>
      <c r="J416" s="286"/>
      <c r="K416" s="292" t="s">
        <v>189</v>
      </c>
    </row>
    <row r="417" spans="1:11" ht="24.75" customHeight="1">
      <c r="A417" s="525" t="s">
        <v>1</v>
      </c>
      <c r="B417" s="546">
        <v>1395</v>
      </c>
      <c r="C417" s="547"/>
      <c r="D417" s="546">
        <v>1396</v>
      </c>
      <c r="E417" s="547"/>
      <c r="F417" s="546">
        <v>1397</v>
      </c>
      <c r="G417" s="547"/>
      <c r="H417" s="546">
        <v>1398</v>
      </c>
      <c r="I417" s="547"/>
      <c r="J417" s="546">
        <v>1399</v>
      </c>
      <c r="K417" s="547"/>
    </row>
    <row r="418" spans="1:11" ht="24.75" customHeight="1">
      <c r="A418" s="527"/>
      <c r="B418" s="494" t="s">
        <v>215</v>
      </c>
      <c r="C418" s="494" t="s">
        <v>198</v>
      </c>
      <c r="D418" s="494" t="s">
        <v>215</v>
      </c>
      <c r="E418" s="494" t="s">
        <v>198</v>
      </c>
      <c r="F418" s="494" t="s">
        <v>215</v>
      </c>
      <c r="G418" s="494" t="s">
        <v>198</v>
      </c>
      <c r="H418" s="494" t="s">
        <v>215</v>
      </c>
      <c r="I418" s="495" t="s">
        <v>198</v>
      </c>
      <c r="J418" s="495" t="s">
        <v>215</v>
      </c>
      <c r="K418" s="495" t="s">
        <v>198</v>
      </c>
    </row>
    <row r="419" spans="1:11" ht="24.75" customHeight="1">
      <c r="A419" s="334" t="s">
        <v>55</v>
      </c>
      <c r="B419" s="327">
        <v>29.2</v>
      </c>
      <c r="C419" s="45" t="s">
        <v>352</v>
      </c>
      <c r="D419" s="327">
        <v>28.4</v>
      </c>
      <c r="E419" s="45" t="s">
        <v>352</v>
      </c>
      <c r="F419" s="327">
        <v>27.7</v>
      </c>
      <c r="G419" s="45" t="s">
        <v>352</v>
      </c>
      <c r="H419" s="45">
        <v>26.029388517418958</v>
      </c>
      <c r="I419" s="45" t="s">
        <v>352</v>
      </c>
      <c r="J419" s="45">
        <v>23.696224572615556</v>
      </c>
      <c r="K419" s="45" t="s">
        <v>352</v>
      </c>
    </row>
    <row r="420" spans="1:11" ht="24.75" customHeight="1">
      <c r="A420" s="156" t="s">
        <v>56</v>
      </c>
      <c r="B420" s="51">
        <v>23.8</v>
      </c>
      <c r="C420" s="32">
        <v>28</v>
      </c>
      <c r="D420" s="51">
        <v>27.3</v>
      </c>
      <c r="E420" s="32">
        <v>16</v>
      </c>
      <c r="F420" s="51">
        <v>28.3</v>
      </c>
      <c r="G420" s="32">
        <v>14</v>
      </c>
      <c r="H420" s="375">
        <v>25.915537833470069</v>
      </c>
      <c r="I420" s="32">
        <v>17</v>
      </c>
      <c r="J420" s="375">
        <v>19.600793836398218</v>
      </c>
      <c r="K420" s="32">
        <v>24</v>
      </c>
    </row>
    <row r="421" spans="1:11" ht="24.75" customHeight="1">
      <c r="A421" s="156" t="s">
        <v>57</v>
      </c>
      <c r="B421" s="51">
        <v>23.2</v>
      </c>
      <c r="C421" s="32">
        <v>29</v>
      </c>
      <c r="D421" s="51">
        <v>26.6</v>
      </c>
      <c r="E421" s="32">
        <v>19</v>
      </c>
      <c r="F421" s="51">
        <v>25.1</v>
      </c>
      <c r="G421" s="32">
        <v>19</v>
      </c>
      <c r="H421" s="375">
        <v>19.926302087406899</v>
      </c>
      <c r="I421" s="32">
        <v>26</v>
      </c>
      <c r="J421" s="375">
        <v>25.511866146821237</v>
      </c>
      <c r="K421" s="32">
        <v>13</v>
      </c>
    </row>
    <row r="422" spans="1:11" ht="24.75" customHeight="1">
      <c r="A422" s="156" t="s">
        <v>58</v>
      </c>
      <c r="B422" s="51">
        <v>32.6</v>
      </c>
      <c r="C422" s="32">
        <v>8</v>
      </c>
      <c r="D422" s="51">
        <v>25.8</v>
      </c>
      <c r="E422" s="32">
        <v>20</v>
      </c>
      <c r="F422" s="51">
        <v>21.1</v>
      </c>
      <c r="G422" s="32">
        <v>26</v>
      </c>
      <c r="H422" s="375">
        <v>25.598832416644928</v>
      </c>
      <c r="I422" s="32">
        <v>19</v>
      </c>
      <c r="J422" s="375">
        <v>17.250998645532089</v>
      </c>
      <c r="K422" s="32">
        <v>30</v>
      </c>
    </row>
    <row r="423" spans="1:11" ht="24.75" customHeight="1">
      <c r="A423" s="156" t="s">
        <v>59</v>
      </c>
      <c r="B423" s="51">
        <v>29.2</v>
      </c>
      <c r="C423" s="32">
        <v>14</v>
      </c>
      <c r="D423" s="51">
        <v>31.2</v>
      </c>
      <c r="E423" s="32">
        <v>9</v>
      </c>
      <c r="F423" s="51">
        <v>28.2</v>
      </c>
      <c r="G423" s="32">
        <v>15</v>
      </c>
      <c r="H423" s="375">
        <v>25.72966828208969</v>
      </c>
      <c r="I423" s="32">
        <v>18</v>
      </c>
      <c r="J423" s="375">
        <v>23.085057735806469</v>
      </c>
      <c r="K423" s="32">
        <v>19</v>
      </c>
    </row>
    <row r="424" spans="1:11" ht="24.75" customHeight="1">
      <c r="A424" s="156" t="s">
        <v>10</v>
      </c>
      <c r="B424" s="51">
        <v>32.5</v>
      </c>
      <c r="C424" s="32">
        <v>10</v>
      </c>
      <c r="D424" s="51">
        <v>26.7</v>
      </c>
      <c r="E424" s="32">
        <v>18</v>
      </c>
      <c r="F424" s="51">
        <v>32.200000000000003</v>
      </c>
      <c r="G424" s="32">
        <v>8</v>
      </c>
      <c r="H424" s="375">
        <v>30.914332896560399</v>
      </c>
      <c r="I424" s="32">
        <v>10</v>
      </c>
      <c r="J424" s="375">
        <v>24.31524229539481</v>
      </c>
      <c r="K424" s="32">
        <v>17</v>
      </c>
    </row>
    <row r="425" spans="1:11" ht="24.75" customHeight="1">
      <c r="A425" s="156" t="s">
        <v>60</v>
      </c>
      <c r="B425" s="51">
        <v>35.6</v>
      </c>
      <c r="C425" s="32">
        <v>4</v>
      </c>
      <c r="D425" s="51">
        <v>37</v>
      </c>
      <c r="E425" s="32">
        <v>4</v>
      </c>
      <c r="F425" s="51">
        <v>31.3</v>
      </c>
      <c r="G425" s="32">
        <v>10</v>
      </c>
      <c r="H425" s="375">
        <v>26.02549195734893</v>
      </c>
      <c r="I425" s="32">
        <v>16</v>
      </c>
      <c r="J425" s="375">
        <v>18.581195873440493</v>
      </c>
      <c r="K425" s="32">
        <v>25</v>
      </c>
    </row>
    <row r="426" spans="1:11" ht="24.75" customHeight="1">
      <c r="A426" s="156" t="s">
        <v>12</v>
      </c>
      <c r="B426" s="51">
        <v>27.6</v>
      </c>
      <c r="C426" s="32">
        <v>20</v>
      </c>
      <c r="D426" s="51">
        <v>28.2</v>
      </c>
      <c r="E426" s="32">
        <v>15</v>
      </c>
      <c r="F426" s="51">
        <v>25.6</v>
      </c>
      <c r="G426" s="32">
        <v>18</v>
      </c>
      <c r="H426" s="375">
        <v>29.843775774114661</v>
      </c>
      <c r="I426" s="32">
        <v>13</v>
      </c>
      <c r="J426" s="375">
        <v>24.872685246033239</v>
      </c>
      <c r="K426" s="32">
        <v>15</v>
      </c>
    </row>
    <row r="427" spans="1:11" ht="24.75" customHeight="1">
      <c r="A427" s="156" t="s">
        <v>61</v>
      </c>
      <c r="B427" s="51">
        <v>27.8</v>
      </c>
      <c r="C427" s="32">
        <v>19</v>
      </c>
      <c r="D427" s="51">
        <v>25.8</v>
      </c>
      <c r="E427" s="32">
        <v>20</v>
      </c>
      <c r="F427" s="51">
        <v>29.3</v>
      </c>
      <c r="G427" s="32">
        <v>12</v>
      </c>
      <c r="H427" s="375">
        <v>24.788059461627981</v>
      </c>
      <c r="I427" s="32">
        <v>20</v>
      </c>
      <c r="J427" s="375">
        <v>18.020311196024384</v>
      </c>
      <c r="K427" s="32">
        <v>26</v>
      </c>
    </row>
    <row r="428" spans="1:11" ht="24.75" customHeight="1">
      <c r="A428" s="156" t="s">
        <v>62</v>
      </c>
      <c r="B428" s="51">
        <v>41.3</v>
      </c>
      <c r="C428" s="32">
        <v>1</v>
      </c>
      <c r="D428" s="51">
        <v>43.7</v>
      </c>
      <c r="E428" s="32">
        <v>1</v>
      </c>
      <c r="F428" s="51">
        <v>35.4</v>
      </c>
      <c r="G428" s="32">
        <v>3</v>
      </c>
      <c r="H428" s="375">
        <v>32.836071656438435</v>
      </c>
      <c r="I428" s="32">
        <v>6</v>
      </c>
      <c r="J428" s="375">
        <v>30.669989014970447</v>
      </c>
      <c r="K428" s="32">
        <v>7</v>
      </c>
    </row>
    <row r="429" spans="1:11" ht="24.75" customHeight="1">
      <c r="A429" s="156" t="s">
        <v>63</v>
      </c>
      <c r="B429" s="51">
        <v>26.2</v>
      </c>
      <c r="C429" s="32">
        <v>22</v>
      </c>
      <c r="D429" s="51">
        <v>31</v>
      </c>
      <c r="E429" s="32">
        <v>10</v>
      </c>
      <c r="F429" s="51">
        <v>26.7</v>
      </c>
      <c r="G429" s="32">
        <v>16</v>
      </c>
      <c r="H429" s="375">
        <v>23.001307212389033</v>
      </c>
      <c r="I429" s="32">
        <v>23</v>
      </c>
      <c r="J429" s="375">
        <v>21.55294281822308</v>
      </c>
      <c r="K429" s="32">
        <v>22</v>
      </c>
    </row>
    <row r="430" spans="1:11" ht="24.75" customHeight="1">
      <c r="A430" s="156" t="s">
        <v>64</v>
      </c>
      <c r="B430" s="51">
        <v>25.6</v>
      </c>
      <c r="C430" s="32">
        <v>23</v>
      </c>
      <c r="D430" s="51">
        <v>24</v>
      </c>
      <c r="E430" s="32">
        <v>26</v>
      </c>
      <c r="F430" s="51">
        <v>21.7</v>
      </c>
      <c r="G430" s="32">
        <v>24</v>
      </c>
      <c r="H430" s="375">
        <v>16.630778509143138</v>
      </c>
      <c r="I430" s="32">
        <v>29</v>
      </c>
      <c r="J430" s="375">
        <v>13.564415142369516</v>
      </c>
      <c r="K430" s="32">
        <v>31</v>
      </c>
    </row>
    <row r="431" spans="1:11" ht="24.75" customHeight="1">
      <c r="A431" s="156" t="s">
        <v>65</v>
      </c>
      <c r="B431" s="51">
        <v>27.1</v>
      </c>
      <c r="C431" s="32">
        <v>21</v>
      </c>
      <c r="D431" s="51">
        <v>21.3</v>
      </c>
      <c r="E431" s="32">
        <v>29</v>
      </c>
      <c r="F431" s="51">
        <v>20.399999999999999</v>
      </c>
      <c r="G431" s="32">
        <v>29</v>
      </c>
      <c r="H431" s="375">
        <v>20.493470834224251</v>
      </c>
      <c r="I431" s="32">
        <v>25</v>
      </c>
      <c r="J431" s="375">
        <v>24.235116475142586</v>
      </c>
      <c r="K431" s="32">
        <v>18</v>
      </c>
    </row>
    <row r="432" spans="1:11" ht="24.75" customHeight="1">
      <c r="A432" s="156" t="s">
        <v>66</v>
      </c>
      <c r="B432" s="51">
        <v>32</v>
      </c>
      <c r="C432" s="32">
        <v>11</v>
      </c>
      <c r="D432" s="51">
        <v>32.4</v>
      </c>
      <c r="E432" s="32">
        <v>6</v>
      </c>
      <c r="F432" s="51">
        <v>34.1</v>
      </c>
      <c r="G432" s="32">
        <v>6</v>
      </c>
      <c r="H432" s="375">
        <v>33.197260856339653</v>
      </c>
      <c r="I432" s="32">
        <v>4</v>
      </c>
      <c r="J432" s="375">
        <v>35.256850147910967</v>
      </c>
      <c r="K432" s="32">
        <v>2</v>
      </c>
    </row>
    <row r="433" spans="1:11" ht="24.75" customHeight="1">
      <c r="A433" s="156" t="s">
        <v>19</v>
      </c>
      <c r="B433" s="51">
        <v>22.2</v>
      </c>
      <c r="C433" s="32">
        <v>31</v>
      </c>
      <c r="D433" s="51">
        <v>21.3</v>
      </c>
      <c r="E433" s="32">
        <v>29</v>
      </c>
      <c r="F433" s="51">
        <v>20.5</v>
      </c>
      <c r="G433" s="32">
        <v>28</v>
      </c>
      <c r="H433" s="375">
        <v>15.191363646629728</v>
      </c>
      <c r="I433" s="32">
        <v>31</v>
      </c>
      <c r="J433" s="375">
        <v>17.744449507725221</v>
      </c>
      <c r="K433" s="32">
        <v>27</v>
      </c>
    </row>
    <row r="434" spans="1:11" ht="24.75" customHeight="1">
      <c r="A434" s="156" t="s">
        <v>67</v>
      </c>
      <c r="B434" s="51">
        <v>24.4</v>
      </c>
      <c r="C434" s="32">
        <v>27</v>
      </c>
      <c r="D434" s="51">
        <v>19.399999999999999</v>
      </c>
      <c r="E434" s="32">
        <v>31</v>
      </c>
      <c r="F434" s="51">
        <v>20.3</v>
      </c>
      <c r="G434" s="32">
        <v>30</v>
      </c>
      <c r="H434" s="375">
        <v>16.04289040396154</v>
      </c>
      <c r="I434" s="32">
        <v>30</v>
      </c>
      <c r="J434" s="375">
        <v>17.334355522840138</v>
      </c>
      <c r="K434" s="32">
        <v>29</v>
      </c>
    </row>
    <row r="435" spans="1:11" ht="24.75" customHeight="1">
      <c r="A435" s="156" t="s">
        <v>21</v>
      </c>
      <c r="B435" s="51">
        <v>31.8</v>
      </c>
      <c r="C435" s="32">
        <v>12</v>
      </c>
      <c r="D435" s="51">
        <v>29.9</v>
      </c>
      <c r="E435" s="32">
        <v>13</v>
      </c>
      <c r="F435" s="51">
        <v>36.200000000000003</v>
      </c>
      <c r="G435" s="32">
        <v>1</v>
      </c>
      <c r="H435" s="375">
        <v>32.913176071735201</v>
      </c>
      <c r="I435" s="32">
        <v>5</v>
      </c>
      <c r="J435" s="375">
        <v>28.302808290519604</v>
      </c>
      <c r="K435" s="32">
        <v>11</v>
      </c>
    </row>
    <row r="436" spans="1:11" ht="24.75" customHeight="1">
      <c r="A436" s="156" t="s">
        <v>68</v>
      </c>
      <c r="B436" s="51">
        <v>28.4</v>
      </c>
      <c r="C436" s="32">
        <v>17</v>
      </c>
      <c r="D436" s="51">
        <v>27</v>
      </c>
      <c r="E436" s="32">
        <v>17</v>
      </c>
      <c r="F436" s="51">
        <v>17.3</v>
      </c>
      <c r="G436" s="32">
        <v>31</v>
      </c>
      <c r="H436" s="375">
        <v>18.425896894315702</v>
      </c>
      <c r="I436" s="32">
        <v>28</v>
      </c>
      <c r="J436" s="375">
        <v>21.014596100161597</v>
      </c>
      <c r="K436" s="32">
        <v>23</v>
      </c>
    </row>
    <row r="437" spans="1:11" ht="24.75" customHeight="1">
      <c r="A437" s="156" t="s">
        <v>69</v>
      </c>
      <c r="B437" s="51">
        <v>28</v>
      </c>
      <c r="C437" s="32">
        <v>18</v>
      </c>
      <c r="D437" s="51">
        <v>22.9</v>
      </c>
      <c r="E437" s="32">
        <v>27</v>
      </c>
      <c r="F437" s="51">
        <v>21</v>
      </c>
      <c r="G437" s="32">
        <v>27</v>
      </c>
      <c r="H437" s="375">
        <v>22.144594131555781</v>
      </c>
      <c r="I437" s="32">
        <v>24</v>
      </c>
      <c r="J437" s="375">
        <v>22.786798846602558</v>
      </c>
      <c r="K437" s="32">
        <v>20</v>
      </c>
    </row>
    <row r="438" spans="1:11" ht="24.75" customHeight="1">
      <c r="A438" s="156" t="s">
        <v>70</v>
      </c>
      <c r="B438" s="51">
        <v>25.1</v>
      </c>
      <c r="C438" s="32">
        <v>25</v>
      </c>
      <c r="D438" s="51">
        <v>24.8</v>
      </c>
      <c r="E438" s="32">
        <v>24</v>
      </c>
      <c r="F438" s="51">
        <v>23.3</v>
      </c>
      <c r="G438" s="32">
        <v>22</v>
      </c>
      <c r="H438" s="375">
        <v>23.066960598702881</v>
      </c>
      <c r="I438" s="32">
        <v>22</v>
      </c>
      <c r="J438" s="375">
        <v>25.08751245439117</v>
      </c>
      <c r="K438" s="32">
        <v>14</v>
      </c>
    </row>
    <row r="439" spans="1:11" ht="24.75" customHeight="1">
      <c r="A439" s="156" t="s">
        <v>71</v>
      </c>
      <c r="B439" s="51">
        <v>41.2</v>
      </c>
      <c r="C439" s="32">
        <v>2</v>
      </c>
      <c r="D439" s="51">
        <v>36</v>
      </c>
      <c r="E439" s="32">
        <v>5</v>
      </c>
      <c r="F439" s="51">
        <v>32.799999999999997</v>
      </c>
      <c r="G439" s="32">
        <v>7</v>
      </c>
      <c r="H439" s="375">
        <v>35.003833656012617</v>
      </c>
      <c r="I439" s="32">
        <v>2</v>
      </c>
      <c r="J439" s="375">
        <v>34.154202732052873</v>
      </c>
      <c r="K439" s="32">
        <v>4</v>
      </c>
    </row>
    <row r="440" spans="1:11" ht="24.75" customHeight="1">
      <c r="A440" s="156" t="s">
        <v>80</v>
      </c>
      <c r="B440" s="51">
        <v>34.299999999999997</v>
      </c>
      <c r="C440" s="32">
        <v>5</v>
      </c>
      <c r="D440" s="51">
        <v>37.4</v>
      </c>
      <c r="E440" s="32">
        <v>3</v>
      </c>
      <c r="F440" s="51">
        <v>34.9</v>
      </c>
      <c r="G440" s="32">
        <v>5</v>
      </c>
      <c r="H440" s="375">
        <v>42.016356458532165</v>
      </c>
      <c r="I440" s="32">
        <v>1</v>
      </c>
      <c r="J440" s="375">
        <v>40.649629775375672</v>
      </c>
      <c r="K440" s="32">
        <v>1</v>
      </c>
    </row>
    <row r="441" spans="1:11" ht="24.75" customHeight="1">
      <c r="A441" s="156" t="s">
        <v>72</v>
      </c>
      <c r="B441" s="51">
        <v>38.1</v>
      </c>
      <c r="C441" s="32">
        <v>3</v>
      </c>
      <c r="D441" s="51">
        <v>42.1</v>
      </c>
      <c r="E441" s="32">
        <v>2</v>
      </c>
      <c r="F441" s="51">
        <v>36</v>
      </c>
      <c r="G441" s="32">
        <v>2</v>
      </c>
      <c r="H441" s="375">
        <v>31.098102357281416</v>
      </c>
      <c r="I441" s="32">
        <v>9</v>
      </c>
      <c r="J441" s="375">
        <v>30.257027935023377</v>
      </c>
      <c r="K441" s="32">
        <v>9</v>
      </c>
    </row>
    <row r="442" spans="1:11" ht="24.75" customHeight="1">
      <c r="A442" s="156" t="s">
        <v>73</v>
      </c>
      <c r="B442" s="51">
        <v>31.5</v>
      </c>
      <c r="C442" s="32">
        <v>13</v>
      </c>
      <c r="D442" s="51">
        <v>25.4</v>
      </c>
      <c r="E442" s="32">
        <v>22</v>
      </c>
      <c r="F442" s="51">
        <v>31.5</v>
      </c>
      <c r="G442" s="32">
        <v>9</v>
      </c>
      <c r="H442" s="375">
        <v>33.722771463677766</v>
      </c>
      <c r="I442" s="32">
        <v>3</v>
      </c>
      <c r="J442" s="375">
        <v>34.726098131043912</v>
      </c>
      <c r="K442" s="32">
        <v>3</v>
      </c>
    </row>
    <row r="443" spans="1:11" ht="24.75" customHeight="1">
      <c r="A443" s="156" t="s">
        <v>74</v>
      </c>
      <c r="B443" s="51">
        <v>34.1</v>
      </c>
      <c r="C443" s="32">
        <v>6</v>
      </c>
      <c r="D443" s="51">
        <v>31.3</v>
      </c>
      <c r="E443" s="32">
        <v>8</v>
      </c>
      <c r="F443" s="51">
        <v>24</v>
      </c>
      <c r="G443" s="32">
        <v>21</v>
      </c>
      <c r="H443" s="375">
        <v>29.882603337485531</v>
      </c>
      <c r="I443" s="32">
        <v>12</v>
      </c>
      <c r="J443" s="375">
        <v>22.693502576132868</v>
      </c>
      <c r="K443" s="32">
        <v>21</v>
      </c>
    </row>
    <row r="444" spans="1:11" s="26" customFormat="1" ht="24.75" customHeight="1">
      <c r="A444" s="156" t="s">
        <v>75</v>
      </c>
      <c r="B444" s="51">
        <v>34.1</v>
      </c>
      <c r="C444" s="32">
        <v>6</v>
      </c>
      <c r="D444" s="51">
        <v>29.7</v>
      </c>
      <c r="E444" s="32">
        <v>14</v>
      </c>
      <c r="F444" s="51">
        <v>29.1</v>
      </c>
      <c r="G444" s="32">
        <v>13</v>
      </c>
      <c r="H444" s="375">
        <v>28.196283394533747</v>
      </c>
      <c r="I444" s="32">
        <v>14</v>
      </c>
      <c r="J444" s="375">
        <v>28.663421366440897</v>
      </c>
      <c r="K444" s="32">
        <v>10</v>
      </c>
    </row>
    <row r="445" spans="1:11" s="26" customFormat="1" ht="24.75" customHeight="1">
      <c r="A445" s="156" t="s">
        <v>76</v>
      </c>
      <c r="B445" s="51">
        <v>28.7</v>
      </c>
      <c r="C445" s="32">
        <v>16</v>
      </c>
      <c r="D445" s="51">
        <v>32.299999999999997</v>
      </c>
      <c r="E445" s="32">
        <v>7</v>
      </c>
      <c r="F445" s="51">
        <v>29.8</v>
      </c>
      <c r="G445" s="32">
        <v>11</v>
      </c>
      <c r="H445" s="375">
        <v>30.735690532344584</v>
      </c>
      <c r="I445" s="32">
        <v>11</v>
      </c>
      <c r="J445" s="375">
        <v>30.754329368986397</v>
      </c>
      <c r="K445" s="32">
        <v>6</v>
      </c>
    </row>
    <row r="446" spans="1:11" ht="24.75" customHeight="1">
      <c r="A446" s="156" t="s">
        <v>182</v>
      </c>
      <c r="B446" s="51">
        <v>32.6</v>
      </c>
      <c r="C446" s="32">
        <v>8</v>
      </c>
      <c r="D446" s="51">
        <v>30.9</v>
      </c>
      <c r="E446" s="32">
        <v>11</v>
      </c>
      <c r="F446" s="51">
        <v>25.7</v>
      </c>
      <c r="G446" s="32">
        <v>17</v>
      </c>
      <c r="H446" s="375">
        <v>26.550355305879172</v>
      </c>
      <c r="I446" s="32">
        <v>15</v>
      </c>
      <c r="J446" s="375">
        <v>25.767500448321236</v>
      </c>
      <c r="K446" s="32">
        <v>12</v>
      </c>
    </row>
    <row r="447" spans="1:11" ht="24.75" customHeight="1">
      <c r="A447" s="156" t="s">
        <v>77</v>
      </c>
      <c r="B447" s="51">
        <v>25</v>
      </c>
      <c r="C447" s="32">
        <v>26</v>
      </c>
      <c r="D447" s="51">
        <v>24.9</v>
      </c>
      <c r="E447" s="32">
        <v>23</v>
      </c>
      <c r="F447" s="51">
        <v>23.3</v>
      </c>
      <c r="G447" s="32">
        <v>22</v>
      </c>
      <c r="H447" s="375">
        <v>23.3725762201219</v>
      </c>
      <c r="I447" s="32">
        <v>21</v>
      </c>
      <c r="J447" s="375">
        <v>24.372627428719742</v>
      </c>
      <c r="K447" s="32">
        <v>16</v>
      </c>
    </row>
    <row r="448" spans="1:11" ht="24.75" customHeight="1">
      <c r="A448" s="156" t="s">
        <v>81</v>
      </c>
      <c r="B448" s="51">
        <v>28.9</v>
      </c>
      <c r="C448" s="32">
        <v>15</v>
      </c>
      <c r="D448" s="51">
        <v>24.1</v>
      </c>
      <c r="E448" s="32">
        <v>25</v>
      </c>
      <c r="F448" s="51">
        <v>25.1</v>
      </c>
      <c r="G448" s="32">
        <v>19</v>
      </c>
      <c r="H448" s="375">
        <v>31.243884059839274</v>
      </c>
      <c r="I448" s="32">
        <v>8</v>
      </c>
      <c r="J448" s="375">
        <v>34.137682717954654</v>
      </c>
      <c r="K448" s="32">
        <v>5</v>
      </c>
    </row>
    <row r="449" spans="1:11" ht="24.75" customHeight="1">
      <c r="A449" s="156" t="s">
        <v>78</v>
      </c>
      <c r="B449" s="51">
        <v>22.8</v>
      </c>
      <c r="C449" s="32">
        <v>30</v>
      </c>
      <c r="D449" s="51">
        <v>21.4</v>
      </c>
      <c r="E449" s="32">
        <v>28</v>
      </c>
      <c r="F449" s="51">
        <v>21.2</v>
      </c>
      <c r="G449" s="32">
        <v>25</v>
      </c>
      <c r="H449" s="375">
        <v>18.640042399339791</v>
      </c>
      <c r="I449" s="32">
        <v>27</v>
      </c>
      <c r="J449" s="375">
        <v>17.338327306580023</v>
      </c>
      <c r="K449" s="32">
        <v>28</v>
      </c>
    </row>
    <row r="450" spans="1:11" ht="24.75" customHeight="1">
      <c r="A450" s="156" t="s">
        <v>36</v>
      </c>
      <c r="B450" s="51">
        <v>25.2</v>
      </c>
      <c r="C450" s="32">
        <v>24</v>
      </c>
      <c r="D450" s="51">
        <v>30.7</v>
      </c>
      <c r="E450" s="32">
        <v>12</v>
      </c>
      <c r="F450" s="51">
        <v>35.200000000000003</v>
      </c>
      <c r="G450" s="32">
        <v>4</v>
      </c>
      <c r="H450" s="375">
        <v>32.512428573055814</v>
      </c>
      <c r="I450" s="32">
        <v>7</v>
      </c>
      <c r="J450" s="375">
        <v>30.440201938313095</v>
      </c>
      <c r="K450" s="32">
        <v>8</v>
      </c>
    </row>
    <row r="451" spans="1:11" s="721" customFormat="1" ht="18" customHeight="1">
      <c r="A451" s="730" t="s">
        <v>220</v>
      </c>
      <c r="B451" s="722"/>
      <c r="C451" s="722"/>
      <c r="D451" s="722"/>
      <c r="E451" s="722"/>
      <c r="F451" s="722"/>
      <c r="G451" s="722"/>
      <c r="H451" s="722"/>
      <c r="I451" s="722"/>
      <c r="J451" s="722"/>
      <c r="K451" s="722"/>
    </row>
    <row r="453" spans="1:11" ht="24.75" customHeight="1">
      <c r="A453" s="508" t="s">
        <v>370</v>
      </c>
      <c r="C453" s="397"/>
      <c r="E453" s="397"/>
      <c r="G453" s="398"/>
      <c r="I453" s="292"/>
      <c r="J453" s="282"/>
      <c r="K453" s="292" t="s">
        <v>189</v>
      </c>
    </row>
    <row r="454" spans="1:11" ht="24.75" customHeight="1">
      <c r="A454" s="525" t="s">
        <v>1</v>
      </c>
      <c r="B454" s="546">
        <v>1395</v>
      </c>
      <c r="C454" s="547"/>
      <c r="D454" s="546">
        <v>1396</v>
      </c>
      <c r="E454" s="547"/>
      <c r="F454" s="546">
        <v>1397</v>
      </c>
      <c r="G454" s="547"/>
      <c r="H454" s="546" t="s">
        <v>367</v>
      </c>
      <c r="I454" s="547"/>
      <c r="J454" s="546" t="s">
        <v>967</v>
      </c>
      <c r="K454" s="547"/>
    </row>
    <row r="455" spans="1:11" ht="24.75" customHeight="1">
      <c r="A455" s="527"/>
      <c r="B455" s="494" t="s">
        <v>215</v>
      </c>
      <c r="C455" s="494" t="s">
        <v>198</v>
      </c>
      <c r="D455" s="494" t="s">
        <v>215</v>
      </c>
      <c r="E455" s="494" t="s">
        <v>198</v>
      </c>
      <c r="F455" s="494" t="s">
        <v>215</v>
      </c>
      <c r="G455" s="494" t="s">
        <v>198</v>
      </c>
      <c r="H455" s="494" t="s">
        <v>215</v>
      </c>
      <c r="I455" s="498" t="s">
        <v>198</v>
      </c>
      <c r="J455" s="495" t="s">
        <v>215</v>
      </c>
      <c r="K455" s="495" t="s">
        <v>198</v>
      </c>
    </row>
    <row r="456" spans="1:11" ht="24.75" customHeight="1">
      <c r="A456" s="334" t="s">
        <v>55</v>
      </c>
      <c r="B456" s="327">
        <v>25.9</v>
      </c>
      <c r="C456" s="45" t="s">
        <v>352</v>
      </c>
      <c r="D456" s="327">
        <v>25.3</v>
      </c>
      <c r="E456" s="45" t="s">
        <v>352</v>
      </c>
      <c r="F456" s="327">
        <v>25.1</v>
      </c>
      <c r="G456" s="45" t="s">
        <v>352</v>
      </c>
      <c r="H456" s="45">
        <v>17.941058277047052</v>
      </c>
      <c r="I456" s="45" t="s">
        <v>352</v>
      </c>
      <c r="J456" s="402">
        <v>16.70484592704226</v>
      </c>
      <c r="K456" s="45" t="s">
        <v>352</v>
      </c>
    </row>
    <row r="457" spans="1:11" ht="24.75" customHeight="1">
      <c r="A457" s="156" t="s">
        <v>56</v>
      </c>
      <c r="B457" s="51">
        <v>24.3</v>
      </c>
      <c r="C457" s="32">
        <v>19</v>
      </c>
      <c r="D457" s="51">
        <v>24.9</v>
      </c>
      <c r="E457" s="32">
        <v>17</v>
      </c>
      <c r="F457" s="51">
        <v>26.4</v>
      </c>
      <c r="G457" s="32">
        <v>13</v>
      </c>
      <c r="H457" s="375">
        <v>17.763919362983746</v>
      </c>
      <c r="I457" s="400">
        <v>18</v>
      </c>
      <c r="J457" s="404">
        <v>14.477439363392305</v>
      </c>
      <c r="K457" s="32">
        <f>RANK(J457,$J$457:$J$487)</f>
        <v>24</v>
      </c>
    </row>
    <row r="458" spans="1:11" ht="24.75" customHeight="1">
      <c r="A458" s="156" t="s">
        <v>57</v>
      </c>
      <c r="B458" s="51">
        <v>21.9</v>
      </c>
      <c r="C458" s="32">
        <v>26</v>
      </c>
      <c r="D458" s="51">
        <v>26.8</v>
      </c>
      <c r="E458" s="32">
        <v>14</v>
      </c>
      <c r="F458" s="51">
        <v>26.2</v>
      </c>
      <c r="G458" s="32">
        <v>14</v>
      </c>
      <c r="H458" s="375">
        <v>17.942938262549458</v>
      </c>
      <c r="I458" s="400">
        <v>16</v>
      </c>
      <c r="J458" s="404">
        <v>21.778906185416432</v>
      </c>
      <c r="K458" s="32">
        <f t="shared" ref="K458:K487" si="22">RANK(J458,$J$457:$J$487)</f>
        <v>8</v>
      </c>
    </row>
    <row r="459" spans="1:11" ht="24.75" customHeight="1">
      <c r="A459" s="156" t="s">
        <v>58</v>
      </c>
      <c r="B459" s="51">
        <v>31.2</v>
      </c>
      <c r="C459" s="32">
        <v>4</v>
      </c>
      <c r="D459" s="51">
        <v>23.8</v>
      </c>
      <c r="E459" s="32">
        <v>20</v>
      </c>
      <c r="F459" s="51">
        <v>18.600000000000001</v>
      </c>
      <c r="G459" s="32">
        <v>29</v>
      </c>
      <c r="H459" s="375">
        <v>19.205243269595677</v>
      </c>
      <c r="I459" s="400">
        <v>13</v>
      </c>
      <c r="J459" s="404">
        <v>13.300493339010902</v>
      </c>
      <c r="K459" s="32">
        <f t="shared" si="22"/>
        <v>28</v>
      </c>
    </row>
    <row r="460" spans="1:11" ht="24.75" customHeight="1">
      <c r="A460" s="156" t="s">
        <v>59</v>
      </c>
      <c r="B460" s="51">
        <v>25.5</v>
      </c>
      <c r="C460" s="32">
        <v>16</v>
      </c>
      <c r="D460" s="51">
        <v>27.4</v>
      </c>
      <c r="E460" s="32">
        <v>12</v>
      </c>
      <c r="F460" s="51">
        <v>25.5</v>
      </c>
      <c r="G460" s="32">
        <v>15</v>
      </c>
      <c r="H460" s="375">
        <v>17.195418504176082</v>
      </c>
      <c r="I460" s="400">
        <v>19</v>
      </c>
      <c r="J460" s="404">
        <v>17.112895235980897</v>
      </c>
      <c r="K460" s="32">
        <f t="shared" si="22"/>
        <v>16</v>
      </c>
    </row>
    <row r="461" spans="1:11" ht="24.75" customHeight="1">
      <c r="A461" s="156" t="s">
        <v>10</v>
      </c>
      <c r="B461" s="51">
        <v>26.3</v>
      </c>
      <c r="C461" s="32">
        <v>13</v>
      </c>
      <c r="D461" s="51">
        <v>24.7</v>
      </c>
      <c r="E461" s="32">
        <v>18</v>
      </c>
      <c r="F461" s="51">
        <v>28.9</v>
      </c>
      <c r="G461" s="32">
        <v>9</v>
      </c>
      <c r="H461" s="375">
        <v>20.440549448072787</v>
      </c>
      <c r="I461" s="400">
        <v>10</v>
      </c>
      <c r="J461" s="404">
        <v>18.641780625508837</v>
      </c>
      <c r="K461" s="32">
        <f t="shared" si="22"/>
        <v>12</v>
      </c>
    </row>
    <row r="462" spans="1:11" ht="24.75" customHeight="1">
      <c r="A462" s="156" t="s">
        <v>60</v>
      </c>
      <c r="B462" s="51">
        <v>30.7</v>
      </c>
      <c r="C462" s="32">
        <v>5</v>
      </c>
      <c r="D462" s="51">
        <v>33</v>
      </c>
      <c r="E462" s="32">
        <v>3</v>
      </c>
      <c r="F462" s="51">
        <v>30.3</v>
      </c>
      <c r="G462" s="32">
        <v>4</v>
      </c>
      <c r="H462" s="375">
        <v>17.876308644348772</v>
      </c>
      <c r="I462" s="400">
        <v>17</v>
      </c>
      <c r="J462" s="404">
        <v>15.424515732194838</v>
      </c>
      <c r="K462" s="32">
        <f t="shared" si="22"/>
        <v>21</v>
      </c>
    </row>
    <row r="463" spans="1:11" ht="24.75" customHeight="1">
      <c r="A463" s="156" t="s">
        <v>12</v>
      </c>
      <c r="B463" s="51">
        <v>23.4</v>
      </c>
      <c r="C463" s="32">
        <v>23</v>
      </c>
      <c r="D463" s="51">
        <v>24.6</v>
      </c>
      <c r="E463" s="32">
        <v>19</v>
      </c>
      <c r="F463" s="51">
        <v>21.6</v>
      </c>
      <c r="G463" s="32">
        <v>21</v>
      </c>
      <c r="H463" s="375">
        <v>16.153437426867011</v>
      </c>
      <c r="I463" s="400">
        <v>20</v>
      </c>
      <c r="J463" s="404">
        <v>17.212958223654681</v>
      </c>
      <c r="K463" s="32">
        <f t="shared" si="22"/>
        <v>15</v>
      </c>
    </row>
    <row r="464" spans="1:11" ht="24.75" customHeight="1">
      <c r="A464" s="156" t="s">
        <v>61</v>
      </c>
      <c r="B464" s="51">
        <v>23.6</v>
      </c>
      <c r="C464" s="32">
        <v>21</v>
      </c>
      <c r="D464" s="51">
        <v>21.4</v>
      </c>
      <c r="E464" s="32">
        <v>26</v>
      </c>
      <c r="F464" s="51">
        <v>25.2</v>
      </c>
      <c r="G464" s="32">
        <v>16</v>
      </c>
      <c r="H464" s="375">
        <v>15.852582751050186</v>
      </c>
      <c r="I464" s="400">
        <v>23</v>
      </c>
      <c r="J464" s="404">
        <v>11.78860126382183</v>
      </c>
      <c r="K464" s="32">
        <f t="shared" si="22"/>
        <v>30</v>
      </c>
    </row>
    <row r="465" spans="1:11" ht="24.75" customHeight="1">
      <c r="A465" s="156" t="s">
        <v>62</v>
      </c>
      <c r="B465" s="51">
        <v>39.6</v>
      </c>
      <c r="C465" s="32">
        <v>1</v>
      </c>
      <c r="D465" s="51">
        <v>39.5</v>
      </c>
      <c r="E465" s="32">
        <v>1</v>
      </c>
      <c r="F465" s="51">
        <v>31.7</v>
      </c>
      <c r="G465" s="32">
        <v>3</v>
      </c>
      <c r="H465" s="375">
        <v>23.444202418728867</v>
      </c>
      <c r="I465" s="400">
        <v>4</v>
      </c>
      <c r="J465" s="404">
        <v>25.194901295483994</v>
      </c>
      <c r="K465" s="32">
        <f t="shared" si="22"/>
        <v>2</v>
      </c>
    </row>
    <row r="466" spans="1:11" ht="24.75" customHeight="1">
      <c r="A466" s="156" t="s">
        <v>63</v>
      </c>
      <c r="B466" s="51">
        <v>26.1</v>
      </c>
      <c r="C466" s="32">
        <v>15</v>
      </c>
      <c r="D466" s="51">
        <v>29.4</v>
      </c>
      <c r="E466" s="32">
        <v>6</v>
      </c>
      <c r="F466" s="51">
        <v>23.4</v>
      </c>
      <c r="G466" s="32">
        <v>18</v>
      </c>
      <c r="H466" s="375">
        <v>14.19309036596384</v>
      </c>
      <c r="I466" s="400">
        <v>28</v>
      </c>
      <c r="J466" s="404">
        <v>13.523129183151832</v>
      </c>
      <c r="K466" s="32">
        <f t="shared" si="22"/>
        <v>27</v>
      </c>
    </row>
    <row r="467" spans="1:11" ht="24.75" customHeight="1">
      <c r="A467" s="156" t="s">
        <v>64</v>
      </c>
      <c r="B467" s="51">
        <v>23.5</v>
      </c>
      <c r="C467" s="32">
        <v>22</v>
      </c>
      <c r="D467" s="51">
        <v>21.8</v>
      </c>
      <c r="E467" s="32">
        <v>23</v>
      </c>
      <c r="F467" s="51">
        <v>20.9</v>
      </c>
      <c r="G467" s="32">
        <v>22</v>
      </c>
      <c r="H467" s="375">
        <v>12.540161698315471</v>
      </c>
      <c r="I467" s="400">
        <v>31</v>
      </c>
      <c r="J467" s="404">
        <v>10.264298029598555</v>
      </c>
      <c r="K467" s="32">
        <f t="shared" si="22"/>
        <v>31</v>
      </c>
    </row>
    <row r="468" spans="1:11" ht="24.75" customHeight="1">
      <c r="A468" s="156" t="s">
        <v>65</v>
      </c>
      <c r="B468" s="51">
        <v>23.8</v>
      </c>
      <c r="C468" s="32">
        <v>20</v>
      </c>
      <c r="D468" s="51">
        <v>20.399999999999999</v>
      </c>
      <c r="E468" s="32">
        <v>27</v>
      </c>
      <c r="F468" s="51">
        <v>20.8</v>
      </c>
      <c r="G468" s="32">
        <v>23</v>
      </c>
      <c r="H468" s="375">
        <v>15.938104602166646</v>
      </c>
      <c r="I468" s="400">
        <v>22</v>
      </c>
      <c r="J468" s="404">
        <v>17.61803567224699</v>
      </c>
      <c r="K468" s="32">
        <f t="shared" si="22"/>
        <v>14</v>
      </c>
    </row>
    <row r="469" spans="1:11" ht="24.75" customHeight="1">
      <c r="A469" s="156" t="s">
        <v>66</v>
      </c>
      <c r="B469" s="51">
        <v>28.2</v>
      </c>
      <c r="C469" s="32">
        <v>12</v>
      </c>
      <c r="D469" s="51">
        <v>29.3</v>
      </c>
      <c r="E469" s="32">
        <v>7</v>
      </c>
      <c r="F469" s="51">
        <v>30.3</v>
      </c>
      <c r="G469" s="32">
        <v>4</v>
      </c>
      <c r="H469" s="375">
        <v>22.643258514460609</v>
      </c>
      <c r="I469" s="400">
        <v>5</v>
      </c>
      <c r="J469" s="404">
        <v>22.966665526989072</v>
      </c>
      <c r="K469" s="32">
        <f t="shared" si="22"/>
        <v>5</v>
      </c>
    </row>
    <row r="470" spans="1:11" ht="24.75" customHeight="1">
      <c r="A470" s="156" t="s">
        <v>19</v>
      </c>
      <c r="B470" s="51">
        <v>21.2</v>
      </c>
      <c r="C470" s="32">
        <v>28</v>
      </c>
      <c r="D470" s="51">
        <v>22.3</v>
      </c>
      <c r="E470" s="32">
        <v>22</v>
      </c>
      <c r="F470" s="51">
        <v>19</v>
      </c>
      <c r="G470" s="32">
        <v>27</v>
      </c>
      <c r="H470" s="375">
        <v>14.502626611166129</v>
      </c>
      <c r="I470" s="400">
        <v>26</v>
      </c>
      <c r="J470" s="404">
        <v>13.12384510806149</v>
      </c>
      <c r="K470" s="32">
        <f t="shared" si="22"/>
        <v>29</v>
      </c>
    </row>
    <row r="471" spans="1:11" ht="24.75" customHeight="1">
      <c r="A471" s="156" t="s">
        <v>67</v>
      </c>
      <c r="B471" s="51">
        <v>22</v>
      </c>
      <c r="C471" s="32">
        <v>25</v>
      </c>
      <c r="D471" s="51">
        <v>18.399999999999999</v>
      </c>
      <c r="E471" s="32">
        <v>31</v>
      </c>
      <c r="F471" s="51">
        <v>18.899999999999999</v>
      </c>
      <c r="G471" s="32">
        <v>28</v>
      </c>
      <c r="H471" s="375">
        <v>14.649462531552309</v>
      </c>
      <c r="I471" s="400">
        <v>25</v>
      </c>
      <c r="J471" s="404">
        <v>13.725762985864259</v>
      </c>
      <c r="K471" s="32">
        <f t="shared" si="22"/>
        <v>26</v>
      </c>
    </row>
    <row r="472" spans="1:11" ht="24.75" customHeight="1">
      <c r="A472" s="156" t="s">
        <v>21</v>
      </c>
      <c r="B472" s="51">
        <v>26.3</v>
      </c>
      <c r="C472" s="32">
        <v>13</v>
      </c>
      <c r="D472" s="51">
        <v>25.8</v>
      </c>
      <c r="E472" s="32">
        <v>16</v>
      </c>
      <c r="F472" s="51">
        <v>29.9</v>
      </c>
      <c r="G472" s="32">
        <v>6</v>
      </c>
      <c r="H472" s="375">
        <v>20.260664291379396</v>
      </c>
      <c r="I472" s="400">
        <v>11</v>
      </c>
      <c r="J472" s="404">
        <v>17.789385691853763</v>
      </c>
      <c r="K472" s="32">
        <f t="shared" si="22"/>
        <v>13</v>
      </c>
    </row>
    <row r="473" spans="1:11" ht="24.75" customHeight="1">
      <c r="A473" s="156" t="s">
        <v>68</v>
      </c>
      <c r="B473" s="51">
        <v>25.5</v>
      </c>
      <c r="C473" s="32">
        <v>16</v>
      </c>
      <c r="D473" s="51">
        <v>23</v>
      </c>
      <c r="E473" s="32">
        <v>21</v>
      </c>
      <c r="F473" s="51">
        <v>17.600000000000001</v>
      </c>
      <c r="G473" s="32">
        <v>31</v>
      </c>
      <c r="H473" s="375">
        <v>13.463255867683948</v>
      </c>
      <c r="I473" s="400">
        <v>29</v>
      </c>
      <c r="J473" s="404">
        <v>14.050097226322364</v>
      </c>
      <c r="K473" s="32">
        <f t="shared" si="22"/>
        <v>25</v>
      </c>
    </row>
    <row r="474" spans="1:11" ht="24.75" customHeight="1">
      <c r="A474" s="156" t="s">
        <v>69</v>
      </c>
      <c r="B474" s="51">
        <v>23.1</v>
      </c>
      <c r="C474" s="32">
        <v>24</v>
      </c>
      <c r="D474" s="51">
        <v>21.6</v>
      </c>
      <c r="E474" s="32">
        <v>25</v>
      </c>
      <c r="F474" s="51">
        <v>21.9</v>
      </c>
      <c r="G474" s="32">
        <v>19</v>
      </c>
      <c r="H474" s="375">
        <v>16.115855848477089</v>
      </c>
      <c r="I474" s="400">
        <v>21</v>
      </c>
      <c r="J474" s="404">
        <v>15.857047328296742</v>
      </c>
      <c r="K474" s="32">
        <f t="shared" si="22"/>
        <v>19</v>
      </c>
    </row>
    <row r="475" spans="1:11" ht="24.75" customHeight="1">
      <c r="A475" s="156" t="s">
        <v>70</v>
      </c>
      <c r="B475" s="51">
        <v>19.7</v>
      </c>
      <c r="C475" s="32">
        <v>30</v>
      </c>
      <c r="D475" s="51">
        <v>20.2</v>
      </c>
      <c r="E475" s="32">
        <v>28</v>
      </c>
      <c r="F475" s="51">
        <v>19.8</v>
      </c>
      <c r="G475" s="32">
        <v>25</v>
      </c>
      <c r="H475" s="375">
        <v>15.401949153842077</v>
      </c>
      <c r="I475" s="400">
        <v>24</v>
      </c>
      <c r="J475" s="404">
        <v>16.004606481650477</v>
      </c>
      <c r="K475" s="32">
        <f t="shared" si="22"/>
        <v>18</v>
      </c>
    </row>
    <row r="476" spans="1:11" ht="24.75" customHeight="1">
      <c r="A476" s="156" t="s">
        <v>71</v>
      </c>
      <c r="B476" s="51">
        <v>33.4</v>
      </c>
      <c r="C476" s="32">
        <v>3</v>
      </c>
      <c r="D476" s="51">
        <v>31.5</v>
      </c>
      <c r="E476" s="32">
        <v>5</v>
      </c>
      <c r="F476" s="51">
        <v>29.9</v>
      </c>
      <c r="G476" s="32">
        <v>6</v>
      </c>
      <c r="H476" s="375">
        <v>23.902033554282369</v>
      </c>
      <c r="I476" s="400">
        <v>3</v>
      </c>
      <c r="J476" s="404">
        <v>22.842595538450947</v>
      </c>
      <c r="K476" s="32">
        <f t="shared" si="22"/>
        <v>6</v>
      </c>
    </row>
    <row r="477" spans="1:11" ht="24.75" customHeight="1">
      <c r="A477" s="156" t="s">
        <v>80</v>
      </c>
      <c r="B477" s="51">
        <v>28.8</v>
      </c>
      <c r="C477" s="32">
        <v>9</v>
      </c>
      <c r="D477" s="51">
        <v>29</v>
      </c>
      <c r="E477" s="32">
        <v>8</v>
      </c>
      <c r="F477" s="51">
        <v>29.2</v>
      </c>
      <c r="G477" s="32">
        <v>8</v>
      </c>
      <c r="H477" s="375">
        <v>22.639065048997807</v>
      </c>
      <c r="I477" s="400">
        <v>6</v>
      </c>
      <c r="J477" s="404">
        <v>22.398651737446073</v>
      </c>
      <c r="K477" s="32">
        <f t="shared" si="22"/>
        <v>7</v>
      </c>
    </row>
    <row r="478" spans="1:11" ht="24.75" customHeight="1">
      <c r="A478" s="156" t="s">
        <v>72</v>
      </c>
      <c r="B478" s="51">
        <v>38.9</v>
      </c>
      <c r="C478" s="32">
        <v>2</v>
      </c>
      <c r="D478" s="51">
        <v>37.4</v>
      </c>
      <c r="E478" s="32">
        <v>2</v>
      </c>
      <c r="F478" s="51">
        <v>35.799999999999997</v>
      </c>
      <c r="G478" s="32">
        <v>1</v>
      </c>
      <c r="H478" s="375">
        <v>26.44991224367498</v>
      </c>
      <c r="I478" s="400">
        <v>1</v>
      </c>
      <c r="J478" s="404">
        <v>24.776455206264981</v>
      </c>
      <c r="K478" s="32">
        <f t="shared" si="22"/>
        <v>3</v>
      </c>
    </row>
    <row r="479" spans="1:11" ht="24.75" customHeight="1">
      <c r="A479" s="156" t="s">
        <v>73</v>
      </c>
      <c r="B479" s="51">
        <v>30.1</v>
      </c>
      <c r="C479" s="32">
        <v>7</v>
      </c>
      <c r="D479" s="51">
        <v>31.6</v>
      </c>
      <c r="E479" s="32">
        <v>4</v>
      </c>
      <c r="F479" s="51">
        <v>33.1</v>
      </c>
      <c r="G479" s="32">
        <v>2</v>
      </c>
      <c r="H479" s="375">
        <v>22.468966087334888</v>
      </c>
      <c r="I479" s="400">
        <v>7</v>
      </c>
      <c r="J479" s="404">
        <v>24.330331707127694</v>
      </c>
      <c r="K479" s="32">
        <f t="shared" si="22"/>
        <v>4</v>
      </c>
    </row>
    <row r="480" spans="1:11" ht="24.75" customHeight="1">
      <c r="A480" s="156" t="s">
        <v>74</v>
      </c>
      <c r="B480" s="51">
        <v>28.6</v>
      </c>
      <c r="C480" s="32">
        <v>10</v>
      </c>
      <c r="D480" s="51">
        <v>27.4</v>
      </c>
      <c r="E480" s="32">
        <v>12</v>
      </c>
      <c r="F480" s="51">
        <v>20.399999999999999</v>
      </c>
      <c r="G480" s="32">
        <v>24</v>
      </c>
      <c r="H480" s="375">
        <v>18.082559820644789</v>
      </c>
      <c r="I480" s="400">
        <v>15</v>
      </c>
      <c r="J480" s="404">
        <v>15.667692235913497</v>
      </c>
      <c r="K480" s="32">
        <f t="shared" si="22"/>
        <v>20</v>
      </c>
    </row>
    <row r="481" spans="1:11" s="26" customFormat="1" ht="24.75" customHeight="1">
      <c r="A481" s="156" t="s">
        <v>75</v>
      </c>
      <c r="B481" s="51">
        <v>29</v>
      </c>
      <c r="C481" s="32">
        <v>8</v>
      </c>
      <c r="D481" s="51">
        <v>29</v>
      </c>
      <c r="E481" s="32">
        <v>8</v>
      </c>
      <c r="F481" s="51">
        <v>28.9</v>
      </c>
      <c r="G481" s="32">
        <v>9</v>
      </c>
      <c r="H481" s="375">
        <v>20.992268948466478</v>
      </c>
      <c r="I481" s="400">
        <v>9</v>
      </c>
      <c r="J481" s="404">
        <v>19.151034853310414</v>
      </c>
      <c r="K481" s="32">
        <f t="shared" si="22"/>
        <v>11</v>
      </c>
    </row>
    <row r="482" spans="1:11" s="26" customFormat="1" ht="24.75" customHeight="1">
      <c r="A482" s="156" t="s">
        <v>76</v>
      </c>
      <c r="B482" s="51">
        <v>28.4</v>
      </c>
      <c r="C482" s="32">
        <v>11</v>
      </c>
      <c r="D482" s="51">
        <v>28.5</v>
      </c>
      <c r="E482" s="32">
        <v>11</v>
      </c>
      <c r="F482" s="51">
        <v>28.2</v>
      </c>
      <c r="G482" s="32">
        <v>12</v>
      </c>
      <c r="H482" s="375">
        <v>25.705319195753315</v>
      </c>
      <c r="I482" s="400">
        <v>2</v>
      </c>
      <c r="J482" s="404">
        <v>25.935687229039434</v>
      </c>
      <c r="K482" s="32">
        <f t="shared" si="22"/>
        <v>1</v>
      </c>
    </row>
    <row r="483" spans="1:11" ht="24.75" customHeight="1">
      <c r="A483" s="156" t="s">
        <v>182</v>
      </c>
      <c r="B483" s="51">
        <v>30.2</v>
      </c>
      <c r="C483" s="32">
        <v>6</v>
      </c>
      <c r="D483" s="51">
        <v>28.6</v>
      </c>
      <c r="E483" s="32">
        <v>10</v>
      </c>
      <c r="F483" s="51">
        <v>23.7</v>
      </c>
      <c r="G483" s="32">
        <v>17</v>
      </c>
      <c r="H483" s="375">
        <v>18.680351555700661</v>
      </c>
      <c r="I483" s="400">
        <v>14</v>
      </c>
      <c r="J483" s="404">
        <v>16.278977574027049</v>
      </c>
      <c r="K483" s="32">
        <f t="shared" si="22"/>
        <v>17</v>
      </c>
    </row>
    <row r="484" spans="1:11" ht="24.75" customHeight="1">
      <c r="A484" s="156" t="s">
        <v>77</v>
      </c>
      <c r="B484" s="51">
        <v>19.600000000000001</v>
      </c>
      <c r="C484" s="32">
        <v>31</v>
      </c>
      <c r="D484" s="51">
        <v>20.100000000000001</v>
      </c>
      <c r="E484" s="32">
        <v>29</v>
      </c>
      <c r="F484" s="51">
        <v>19.7</v>
      </c>
      <c r="G484" s="32">
        <v>26</v>
      </c>
      <c r="H484" s="375">
        <v>14.220489514662175</v>
      </c>
      <c r="I484" s="400">
        <v>27</v>
      </c>
      <c r="J484" s="404">
        <v>14.541415077764265</v>
      </c>
      <c r="K484" s="32">
        <f t="shared" si="22"/>
        <v>23</v>
      </c>
    </row>
    <row r="485" spans="1:11" ht="24.75" customHeight="1">
      <c r="A485" s="156" t="s">
        <v>81</v>
      </c>
      <c r="B485" s="51">
        <v>21.6</v>
      </c>
      <c r="C485" s="32">
        <v>27</v>
      </c>
      <c r="D485" s="51">
        <v>19.600000000000001</v>
      </c>
      <c r="E485" s="32">
        <v>30</v>
      </c>
      <c r="F485" s="51">
        <v>21.9</v>
      </c>
      <c r="G485" s="32">
        <v>19</v>
      </c>
      <c r="H485" s="375">
        <v>20.114965448440895</v>
      </c>
      <c r="I485" s="400">
        <v>12</v>
      </c>
      <c r="J485" s="404">
        <v>20.853268799582906</v>
      </c>
      <c r="K485" s="32">
        <f t="shared" si="22"/>
        <v>9</v>
      </c>
    </row>
    <row r="486" spans="1:11" ht="24.75" customHeight="1">
      <c r="A486" s="156" t="s">
        <v>78</v>
      </c>
      <c r="B486" s="51">
        <v>20.6</v>
      </c>
      <c r="C486" s="32">
        <v>29</v>
      </c>
      <c r="D486" s="51">
        <v>21.7</v>
      </c>
      <c r="E486" s="32">
        <v>24</v>
      </c>
      <c r="F486" s="51">
        <v>18.600000000000001</v>
      </c>
      <c r="G486" s="32">
        <v>29</v>
      </c>
      <c r="H486" s="375">
        <v>13.070874406725565</v>
      </c>
      <c r="I486" s="400">
        <v>30</v>
      </c>
      <c r="J486" s="404">
        <v>15.115021286988455</v>
      </c>
      <c r="K486" s="32">
        <f t="shared" si="22"/>
        <v>22</v>
      </c>
    </row>
    <row r="487" spans="1:11" ht="24.75" customHeight="1">
      <c r="A487" s="156" t="s">
        <v>36</v>
      </c>
      <c r="B487" s="51">
        <v>24.9</v>
      </c>
      <c r="C487" s="32">
        <v>18</v>
      </c>
      <c r="D487" s="51">
        <v>26.4</v>
      </c>
      <c r="E487" s="32">
        <v>15</v>
      </c>
      <c r="F487" s="51">
        <v>28.7</v>
      </c>
      <c r="G487" s="32">
        <v>11</v>
      </c>
      <c r="H487" s="375">
        <v>22.002006877279854</v>
      </c>
      <c r="I487" s="400">
        <v>8</v>
      </c>
      <c r="J487" s="404">
        <v>19.229139479125273</v>
      </c>
      <c r="K487" s="32">
        <f t="shared" si="22"/>
        <v>10</v>
      </c>
    </row>
    <row r="488" spans="1:11" s="721" customFormat="1" ht="17.25" customHeight="1">
      <c r="A488" s="739" t="s">
        <v>1027</v>
      </c>
      <c r="B488" s="722"/>
      <c r="C488" s="722"/>
      <c r="D488" s="722"/>
      <c r="E488" s="722"/>
      <c r="F488" s="722"/>
      <c r="G488" s="722"/>
      <c r="H488" s="722"/>
      <c r="I488" s="722"/>
      <c r="J488" s="722"/>
      <c r="K488" s="722"/>
    </row>
    <row r="489" spans="1:11" s="721" customFormat="1" ht="17.25" customHeight="1">
      <c r="A489" s="730" t="s">
        <v>217</v>
      </c>
      <c r="B489" s="722"/>
      <c r="C489" s="722"/>
      <c r="D489" s="722"/>
      <c r="E489" s="722"/>
      <c r="F489" s="722"/>
      <c r="G489" s="722"/>
      <c r="H489" s="722"/>
      <c r="I489" s="722"/>
      <c r="J489" s="722"/>
      <c r="K489" s="722"/>
    </row>
    <row r="491" spans="1:11" ht="24.75" customHeight="1">
      <c r="A491" s="508" t="s">
        <v>895</v>
      </c>
      <c r="C491" s="397"/>
      <c r="E491" s="397"/>
      <c r="G491" s="398"/>
      <c r="J491" s="286"/>
      <c r="K491" s="292" t="s">
        <v>189</v>
      </c>
    </row>
    <row r="492" spans="1:11" ht="24.75" customHeight="1">
      <c r="A492" s="527" t="s">
        <v>1</v>
      </c>
      <c r="B492" s="546">
        <v>1395</v>
      </c>
      <c r="C492" s="547"/>
      <c r="D492" s="546">
        <v>1396</v>
      </c>
      <c r="E492" s="547"/>
      <c r="F492" s="546">
        <v>1397</v>
      </c>
      <c r="G492" s="547"/>
      <c r="H492" s="546" t="s">
        <v>969</v>
      </c>
      <c r="I492" s="547"/>
      <c r="J492" s="546" t="s">
        <v>967</v>
      </c>
      <c r="K492" s="547"/>
    </row>
    <row r="493" spans="1:11" ht="24.75" customHeight="1">
      <c r="A493" s="528"/>
      <c r="B493" s="494" t="s">
        <v>215</v>
      </c>
      <c r="C493" s="494" t="s">
        <v>3</v>
      </c>
      <c r="D493" s="494" t="s">
        <v>215</v>
      </c>
      <c r="E493" s="494" t="s">
        <v>3</v>
      </c>
      <c r="F493" s="494" t="s">
        <v>215</v>
      </c>
      <c r="G493" s="494" t="s">
        <v>3</v>
      </c>
      <c r="H493" s="494" t="s">
        <v>215</v>
      </c>
      <c r="I493" s="498" t="s">
        <v>3</v>
      </c>
      <c r="J493" s="499" t="s">
        <v>215</v>
      </c>
      <c r="K493" s="495" t="s">
        <v>198</v>
      </c>
    </row>
    <row r="494" spans="1:11" ht="24.75" customHeight="1">
      <c r="A494" s="334" t="s">
        <v>55</v>
      </c>
      <c r="B494" s="45">
        <v>78</v>
      </c>
      <c r="C494" s="45" t="s">
        <v>352</v>
      </c>
      <c r="D494" s="45">
        <v>78.650296950403387</v>
      </c>
      <c r="E494" s="45" t="s">
        <v>352</v>
      </c>
      <c r="F494" s="45">
        <v>80.28678066643468</v>
      </c>
      <c r="G494" s="45" t="s">
        <v>352</v>
      </c>
      <c r="H494" s="45">
        <v>80.148926304764672</v>
      </c>
      <c r="I494" s="45" t="s">
        <v>352</v>
      </c>
      <c r="J494" s="399" t="s">
        <v>107</v>
      </c>
      <c r="K494" s="45" t="s">
        <v>352</v>
      </c>
    </row>
    <row r="495" spans="1:11" ht="24.75" customHeight="1">
      <c r="A495" s="156" t="s">
        <v>56</v>
      </c>
      <c r="B495" s="375">
        <v>76</v>
      </c>
      <c r="C495" s="32">
        <v>15</v>
      </c>
      <c r="D495" s="375">
        <v>76.627737957997084</v>
      </c>
      <c r="E495" s="32">
        <v>15</v>
      </c>
      <c r="F495" s="375">
        <v>77.140056579694388</v>
      </c>
      <c r="G495" s="32">
        <v>16</v>
      </c>
      <c r="H495" s="375">
        <v>75.978163403576346</v>
      </c>
      <c r="I495" s="32">
        <v>16</v>
      </c>
      <c r="J495" s="219" t="s">
        <v>107</v>
      </c>
      <c r="K495" s="375" t="s">
        <v>352</v>
      </c>
    </row>
    <row r="496" spans="1:11" ht="24.75" customHeight="1">
      <c r="A496" s="156" t="s">
        <v>57</v>
      </c>
      <c r="B496" s="375">
        <v>49.7</v>
      </c>
      <c r="C496" s="32">
        <v>30</v>
      </c>
      <c r="D496" s="375">
        <v>58.458536999141153</v>
      </c>
      <c r="E496" s="32">
        <v>26</v>
      </c>
      <c r="F496" s="375">
        <v>58.90103699910383</v>
      </c>
      <c r="G496" s="32">
        <v>26</v>
      </c>
      <c r="H496" s="375">
        <v>54.291604056138219</v>
      </c>
      <c r="I496" s="32">
        <v>29</v>
      </c>
      <c r="J496" s="219" t="s">
        <v>107</v>
      </c>
      <c r="K496" s="375" t="s">
        <v>352</v>
      </c>
    </row>
    <row r="497" spans="1:11" ht="24.75" customHeight="1">
      <c r="A497" s="156" t="s">
        <v>58</v>
      </c>
      <c r="B497" s="375">
        <v>45.2</v>
      </c>
      <c r="C497" s="32">
        <v>31</v>
      </c>
      <c r="D497" s="375">
        <v>48.292275036984627</v>
      </c>
      <c r="E497" s="32">
        <v>31</v>
      </c>
      <c r="F497" s="375">
        <v>52.726361546590553</v>
      </c>
      <c r="G497" s="32">
        <v>30</v>
      </c>
      <c r="H497" s="375">
        <v>54.754307569257485</v>
      </c>
      <c r="I497" s="32">
        <v>28</v>
      </c>
      <c r="J497" s="219" t="s">
        <v>107</v>
      </c>
      <c r="K497" s="375" t="s">
        <v>352</v>
      </c>
    </row>
    <row r="498" spans="1:11" ht="24.75" customHeight="1">
      <c r="A498" s="156" t="s">
        <v>59</v>
      </c>
      <c r="B498" s="375">
        <v>94.9</v>
      </c>
      <c r="C498" s="32">
        <v>5</v>
      </c>
      <c r="D498" s="375">
        <v>96.005303608252575</v>
      </c>
      <c r="E498" s="32">
        <v>6</v>
      </c>
      <c r="F498" s="375">
        <v>94.872043075806161</v>
      </c>
      <c r="G498" s="32">
        <v>6</v>
      </c>
      <c r="H498" s="375">
        <v>94.230476785620993</v>
      </c>
      <c r="I498" s="32">
        <v>7</v>
      </c>
      <c r="J498" s="219" t="s">
        <v>107</v>
      </c>
      <c r="K498" s="375" t="s">
        <v>352</v>
      </c>
    </row>
    <row r="499" spans="1:11" ht="24.75" customHeight="1">
      <c r="A499" s="156" t="s">
        <v>10</v>
      </c>
      <c r="B499" s="375">
        <v>98.8</v>
      </c>
      <c r="C499" s="32">
        <v>3</v>
      </c>
      <c r="D499" s="375">
        <v>99.545802553438037</v>
      </c>
      <c r="E499" s="32">
        <v>1</v>
      </c>
      <c r="F499" s="375">
        <v>98.537361499827469</v>
      </c>
      <c r="G499" s="32">
        <v>3</v>
      </c>
      <c r="H499" s="375">
        <v>97.751839546347583</v>
      </c>
      <c r="I499" s="32">
        <v>4</v>
      </c>
      <c r="J499" s="219" t="s">
        <v>107</v>
      </c>
      <c r="K499" s="375" t="s">
        <v>352</v>
      </c>
    </row>
    <row r="500" spans="1:11" ht="24.75" customHeight="1">
      <c r="A500" s="156" t="s">
        <v>60</v>
      </c>
      <c r="B500" s="375">
        <v>57.1</v>
      </c>
      <c r="C500" s="32">
        <v>27</v>
      </c>
      <c r="D500" s="375">
        <v>56.926552776566652</v>
      </c>
      <c r="E500" s="32">
        <v>27</v>
      </c>
      <c r="F500" s="375">
        <v>58.645621181262733</v>
      </c>
      <c r="G500" s="32">
        <v>27</v>
      </c>
      <c r="H500" s="375">
        <v>60.893217401043778</v>
      </c>
      <c r="I500" s="32">
        <v>24</v>
      </c>
      <c r="J500" s="219" t="s">
        <v>107</v>
      </c>
      <c r="K500" s="375" t="s">
        <v>352</v>
      </c>
    </row>
    <row r="501" spans="1:11" ht="24.75" customHeight="1">
      <c r="A501" s="156" t="s">
        <v>12</v>
      </c>
      <c r="B501" s="375">
        <v>83.8</v>
      </c>
      <c r="C501" s="32">
        <v>12</v>
      </c>
      <c r="D501" s="375">
        <v>86.785047170926632</v>
      </c>
      <c r="E501" s="32">
        <v>10</v>
      </c>
      <c r="F501" s="375">
        <v>86.6488702450186</v>
      </c>
      <c r="G501" s="32">
        <v>11</v>
      </c>
      <c r="H501" s="375">
        <v>90.033586282095797</v>
      </c>
      <c r="I501" s="32">
        <v>10</v>
      </c>
      <c r="J501" s="219" t="s">
        <v>107</v>
      </c>
      <c r="K501" s="375" t="s">
        <v>352</v>
      </c>
    </row>
    <row r="502" spans="1:11" ht="24.75" customHeight="1">
      <c r="A502" s="156" t="s">
        <v>61</v>
      </c>
      <c r="B502" s="375">
        <v>99.1</v>
      </c>
      <c r="C502" s="32">
        <v>2</v>
      </c>
      <c r="D502" s="375">
        <v>99.425090879233252</v>
      </c>
      <c r="E502" s="32">
        <v>2</v>
      </c>
      <c r="F502" s="375">
        <v>99.14809378279044</v>
      </c>
      <c r="G502" s="32">
        <v>2</v>
      </c>
      <c r="H502" s="375">
        <v>99.07902931577928</v>
      </c>
      <c r="I502" s="32">
        <v>2</v>
      </c>
      <c r="J502" s="219" t="s">
        <v>107</v>
      </c>
      <c r="K502" s="375" t="s">
        <v>352</v>
      </c>
    </row>
    <row r="503" spans="1:11" ht="24.75" customHeight="1">
      <c r="A503" s="156" t="s">
        <v>62</v>
      </c>
      <c r="B503" s="375">
        <v>85.6</v>
      </c>
      <c r="C503" s="32">
        <v>11</v>
      </c>
      <c r="D503" s="375">
        <v>92.353008074604801</v>
      </c>
      <c r="E503" s="32">
        <v>8</v>
      </c>
      <c r="F503" s="375">
        <v>87.453320424413661</v>
      </c>
      <c r="G503" s="32">
        <v>9</v>
      </c>
      <c r="H503" s="375">
        <v>90.947561135586071</v>
      </c>
      <c r="I503" s="32">
        <v>9</v>
      </c>
      <c r="J503" s="219" t="s">
        <v>107</v>
      </c>
      <c r="K503" s="375" t="s">
        <v>352</v>
      </c>
    </row>
    <row r="504" spans="1:11" ht="24.75" customHeight="1">
      <c r="A504" s="156" t="s">
        <v>63</v>
      </c>
      <c r="B504" s="375">
        <v>60.3</v>
      </c>
      <c r="C504" s="32">
        <v>25</v>
      </c>
      <c r="D504" s="375">
        <v>65.246190797868351</v>
      </c>
      <c r="E504" s="32">
        <v>22</v>
      </c>
      <c r="F504" s="375">
        <v>71.237076929124584</v>
      </c>
      <c r="G504" s="32">
        <v>18</v>
      </c>
      <c r="H504" s="375">
        <v>66.044575438877544</v>
      </c>
      <c r="I504" s="32">
        <v>21</v>
      </c>
      <c r="J504" s="219" t="s">
        <v>107</v>
      </c>
      <c r="K504" s="375" t="s">
        <v>352</v>
      </c>
    </row>
    <row r="505" spans="1:11" ht="24.75" customHeight="1">
      <c r="A505" s="156" t="s">
        <v>64</v>
      </c>
      <c r="B505" s="375">
        <v>66.900000000000006</v>
      </c>
      <c r="C505" s="32">
        <v>19</v>
      </c>
      <c r="D505" s="375">
        <v>68.554014482555104</v>
      </c>
      <c r="E505" s="32">
        <v>19</v>
      </c>
      <c r="F505" s="375">
        <v>78.964769018524066</v>
      </c>
      <c r="G505" s="32">
        <v>14</v>
      </c>
      <c r="H505" s="375">
        <v>84.302664362369669</v>
      </c>
      <c r="I505" s="32">
        <v>13</v>
      </c>
      <c r="J505" s="219" t="s">
        <v>107</v>
      </c>
      <c r="K505" s="375" t="s">
        <v>352</v>
      </c>
    </row>
    <row r="506" spans="1:11" ht="24.75" customHeight="1">
      <c r="A506" s="156" t="s">
        <v>65</v>
      </c>
      <c r="B506" s="375">
        <v>50.6</v>
      </c>
      <c r="C506" s="32">
        <v>29</v>
      </c>
      <c r="D506" s="375">
        <v>54.603942033434386</v>
      </c>
      <c r="E506" s="32">
        <v>29</v>
      </c>
      <c r="F506" s="375">
        <v>52.659733701240384</v>
      </c>
      <c r="G506" s="32">
        <v>31</v>
      </c>
      <c r="H506" s="375">
        <v>54.04599379004096</v>
      </c>
      <c r="I506" s="32">
        <v>30</v>
      </c>
      <c r="J506" s="219" t="s">
        <v>107</v>
      </c>
      <c r="K506" s="375" t="s">
        <v>352</v>
      </c>
    </row>
    <row r="507" spans="1:11" ht="24.75" customHeight="1">
      <c r="A507" s="156" t="s">
        <v>66</v>
      </c>
      <c r="B507" s="375">
        <v>63.5</v>
      </c>
      <c r="C507" s="32">
        <v>22</v>
      </c>
      <c r="D507" s="375">
        <v>64.26647779934595</v>
      </c>
      <c r="E507" s="32">
        <v>24</v>
      </c>
      <c r="F507" s="375">
        <v>72.229629707398502</v>
      </c>
      <c r="G507" s="32">
        <v>17</v>
      </c>
      <c r="H507" s="375">
        <v>74.509133810365739</v>
      </c>
      <c r="I507" s="32">
        <v>17</v>
      </c>
      <c r="J507" s="219" t="s">
        <v>107</v>
      </c>
      <c r="K507" s="375" t="s">
        <v>352</v>
      </c>
    </row>
    <row r="508" spans="1:11" ht="24.75" customHeight="1">
      <c r="A508" s="156" t="s">
        <v>19</v>
      </c>
      <c r="B508" s="375">
        <v>57.7</v>
      </c>
      <c r="C508" s="32">
        <v>26</v>
      </c>
      <c r="D508" s="375">
        <v>55.650373570978488</v>
      </c>
      <c r="E508" s="32">
        <v>28</v>
      </c>
      <c r="F508" s="375">
        <v>63.832917013599776</v>
      </c>
      <c r="G508" s="32">
        <v>24</v>
      </c>
      <c r="H508" s="375">
        <v>56.952160612085699</v>
      </c>
      <c r="I508" s="32">
        <v>26</v>
      </c>
      <c r="J508" s="219" t="s">
        <v>107</v>
      </c>
      <c r="K508" s="375" t="s">
        <v>352</v>
      </c>
    </row>
    <row r="509" spans="1:11" ht="24.75" customHeight="1">
      <c r="A509" s="156" t="s">
        <v>67</v>
      </c>
      <c r="B509" s="375">
        <v>87.3</v>
      </c>
      <c r="C509" s="32">
        <v>9</v>
      </c>
      <c r="D509" s="375">
        <v>84.121132683433004</v>
      </c>
      <c r="E509" s="32">
        <v>11</v>
      </c>
      <c r="F509" s="375">
        <v>87.455446142693177</v>
      </c>
      <c r="G509" s="32">
        <v>8</v>
      </c>
      <c r="H509" s="375">
        <v>96.44165577190536</v>
      </c>
      <c r="I509" s="32">
        <v>5</v>
      </c>
      <c r="J509" s="219" t="s">
        <v>107</v>
      </c>
      <c r="K509" s="375" t="s">
        <v>352</v>
      </c>
    </row>
    <row r="510" spans="1:11" ht="24.75" customHeight="1">
      <c r="A510" s="156" t="s">
        <v>21</v>
      </c>
      <c r="B510" s="375">
        <v>91.4</v>
      </c>
      <c r="C510" s="32">
        <v>7</v>
      </c>
      <c r="D510" s="375">
        <v>93.217281600672848</v>
      </c>
      <c r="E510" s="32">
        <v>7</v>
      </c>
      <c r="F510" s="375">
        <v>92.341603228146283</v>
      </c>
      <c r="G510" s="32">
        <v>7</v>
      </c>
      <c r="H510" s="375">
        <v>93.590734262647587</v>
      </c>
      <c r="I510" s="32">
        <v>8</v>
      </c>
      <c r="J510" s="219" t="s">
        <v>107</v>
      </c>
      <c r="K510" s="375" t="s">
        <v>352</v>
      </c>
    </row>
    <row r="511" spans="1:11" ht="24.75" customHeight="1">
      <c r="A511" s="156" t="s">
        <v>68</v>
      </c>
      <c r="B511" s="375">
        <v>87.1</v>
      </c>
      <c r="C511" s="32">
        <v>10</v>
      </c>
      <c r="D511" s="375">
        <v>83.709043460162178</v>
      </c>
      <c r="E511" s="32">
        <v>12</v>
      </c>
      <c r="F511" s="375">
        <v>81.088503774737305</v>
      </c>
      <c r="G511" s="32">
        <v>13</v>
      </c>
      <c r="H511" s="375">
        <v>80.979703338136503</v>
      </c>
      <c r="I511" s="32">
        <v>14</v>
      </c>
      <c r="J511" s="219" t="s">
        <v>107</v>
      </c>
      <c r="K511" s="375" t="s">
        <v>352</v>
      </c>
    </row>
    <row r="512" spans="1:11" ht="24.75" customHeight="1">
      <c r="A512" s="156" t="s">
        <v>69</v>
      </c>
      <c r="B512" s="375">
        <v>77.400000000000006</v>
      </c>
      <c r="C512" s="32">
        <v>14</v>
      </c>
      <c r="D512" s="375">
        <v>81.811173986930399</v>
      </c>
      <c r="E512" s="32">
        <v>14</v>
      </c>
      <c r="F512" s="375">
        <v>77.432126696832583</v>
      </c>
      <c r="G512" s="32">
        <v>15</v>
      </c>
      <c r="H512" s="375">
        <v>77.9559147759458</v>
      </c>
      <c r="I512" s="32">
        <v>15</v>
      </c>
      <c r="J512" s="219" t="s">
        <v>107</v>
      </c>
      <c r="K512" s="375" t="s">
        <v>352</v>
      </c>
    </row>
    <row r="513" spans="1:11" ht="24.75" customHeight="1">
      <c r="A513" s="156" t="s">
        <v>70</v>
      </c>
      <c r="B513" s="375">
        <v>99.7</v>
      </c>
      <c r="C513" s="32">
        <v>1</v>
      </c>
      <c r="D513" s="375">
        <v>98.835437527209407</v>
      </c>
      <c r="E513" s="32">
        <v>3</v>
      </c>
      <c r="F513" s="375">
        <v>99.523164060608991</v>
      </c>
      <c r="G513" s="32">
        <v>1</v>
      </c>
      <c r="H513" s="375">
        <v>99.223876870314939</v>
      </c>
      <c r="I513" s="32">
        <v>1</v>
      </c>
      <c r="J513" s="219" t="s">
        <v>107</v>
      </c>
      <c r="K513" s="375" t="s">
        <v>352</v>
      </c>
    </row>
    <row r="514" spans="1:11" ht="24.75" customHeight="1">
      <c r="A514" s="156" t="s">
        <v>71</v>
      </c>
      <c r="B514" s="375">
        <v>66.400000000000006</v>
      </c>
      <c r="C514" s="32">
        <v>20</v>
      </c>
      <c r="D514" s="375">
        <v>65.538071135996915</v>
      </c>
      <c r="E514" s="32">
        <v>21</v>
      </c>
      <c r="F514" s="375">
        <v>67.620167027528609</v>
      </c>
      <c r="G514" s="32">
        <v>22</v>
      </c>
      <c r="H514" s="375">
        <v>66.082208973288317</v>
      </c>
      <c r="I514" s="32">
        <v>20</v>
      </c>
      <c r="J514" s="219" t="s">
        <v>107</v>
      </c>
      <c r="K514" s="375" t="s">
        <v>352</v>
      </c>
    </row>
    <row r="515" spans="1:11" ht="24.75" customHeight="1">
      <c r="A515" s="156" t="s">
        <v>80</v>
      </c>
      <c r="B515" s="375">
        <v>72.7</v>
      </c>
      <c r="C515" s="32">
        <v>17</v>
      </c>
      <c r="D515" s="375">
        <v>74.057298732367656</v>
      </c>
      <c r="E515" s="32">
        <v>16</v>
      </c>
      <c r="F515" s="375">
        <v>68.702500635139558</v>
      </c>
      <c r="G515" s="32">
        <v>21</v>
      </c>
      <c r="H515" s="375">
        <v>65.787236766664165</v>
      </c>
      <c r="I515" s="32">
        <v>22</v>
      </c>
      <c r="J515" s="219" t="s">
        <v>107</v>
      </c>
      <c r="K515" s="375" t="s">
        <v>352</v>
      </c>
    </row>
    <row r="516" spans="1:11" s="26" customFormat="1" ht="24.75" customHeight="1">
      <c r="A516" s="156" t="s">
        <v>72</v>
      </c>
      <c r="B516" s="375">
        <v>52.1</v>
      </c>
      <c r="C516" s="32">
        <v>28</v>
      </c>
      <c r="D516" s="375">
        <v>51.966145833333336</v>
      </c>
      <c r="E516" s="32">
        <v>30</v>
      </c>
      <c r="F516" s="375">
        <v>55.92833378598587</v>
      </c>
      <c r="G516" s="32">
        <v>29</v>
      </c>
      <c r="H516" s="375">
        <v>51.175604720580736</v>
      </c>
      <c r="I516" s="32">
        <v>31</v>
      </c>
      <c r="J516" s="219" t="s">
        <v>107</v>
      </c>
      <c r="K516" s="375" t="s">
        <v>352</v>
      </c>
    </row>
    <row r="517" spans="1:11" s="26" customFormat="1" ht="24.75" customHeight="1">
      <c r="A517" s="156" t="s">
        <v>73</v>
      </c>
      <c r="B517" s="375">
        <v>63.3</v>
      </c>
      <c r="C517" s="32">
        <v>24</v>
      </c>
      <c r="D517" s="375">
        <v>61.158218536846334</v>
      </c>
      <c r="E517" s="32">
        <v>25</v>
      </c>
      <c r="F517" s="375">
        <v>58.395943480815014</v>
      </c>
      <c r="G517" s="32">
        <v>28</v>
      </c>
      <c r="H517" s="375">
        <v>56.16632890128335</v>
      </c>
      <c r="I517" s="32">
        <v>27</v>
      </c>
      <c r="J517" s="219" t="s">
        <v>107</v>
      </c>
      <c r="K517" s="375" t="s">
        <v>352</v>
      </c>
    </row>
    <row r="518" spans="1:11" ht="24.75" customHeight="1">
      <c r="A518" s="156" t="s">
        <v>74</v>
      </c>
      <c r="B518" s="375">
        <v>72.5</v>
      </c>
      <c r="C518" s="32">
        <v>18</v>
      </c>
      <c r="D518" s="375">
        <v>71.481566845565396</v>
      </c>
      <c r="E518" s="32">
        <v>17</v>
      </c>
      <c r="F518" s="375">
        <v>69.407332688309282</v>
      </c>
      <c r="G518" s="32">
        <v>20</v>
      </c>
      <c r="H518" s="375">
        <v>69.918058572577067</v>
      </c>
      <c r="I518" s="32">
        <v>18</v>
      </c>
      <c r="J518" s="219" t="s">
        <v>107</v>
      </c>
      <c r="K518" s="375" t="s">
        <v>352</v>
      </c>
    </row>
    <row r="519" spans="1:11" ht="24.75" customHeight="1">
      <c r="A519" s="156" t="s">
        <v>75</v>
      </c>
      <c r="B519" s="375">
        <v>63.5</v>
      </c>
      <c r="C519" s="32">
        <v>22</v>
      </c>
      <c r="D519" s="375">
        <v>64.906292600185239</v>
      </c>
      <c r="E519" s="32">
        <v>23</v>
      </c>
      <c r="F519" s="375">
        <v>62.689164536685929</v>
      </c>
      <c r="G519" s="32">
        <v>25</v>
      </c>
      <c r="H519" s="375">
        <v>60.891588606144339</v>
      </c>
      <c r="I519" s="32">
        <v>25</v>
      </c>
      <c r="J519" s="219" t="s">
        <v>107</v>
      </c>
      <c r="K519" s="375" t="s">
        <v>352</v>
      </c>
    </row>
    <row r="520" spans="1:11" ht="24.75" customHeight="1">
      <c r="A520" s="156" t="s">
        <v>76</v>
      </c>
      <c r="B520" s="375">
        <v>65</v>
      </c>
      <c r="C520" s="32">
        <v>21</v>
      </c>
      <c r="D520" s="375">
        <v>66.359379304012492</v>
      </c>
      <c r="E520" s="32">
        <v>20</v>
      </c>
      <c r="F520" s="375">
        <v>67.454407556796639</v>
      </c>
      <c r="G520" s="32">
        <v>23</v>
      </c>
      <c r="H520" s="375">
        <v>61.715445542794775</v>
      </c>
      <c r="I520" s="32">
        <v>23</v>
      </c>
      <c r="J520" s="219" t="s">
        <v>107</v>
      </c>
      <c r="K520" s="375" t="s">
        <v>352</v>
      </c>
    </row>
    <row r="521" spans="1:11" ht="24.75" customHeight="1">
      <c r="A521" s="156" t="s">
        <v>182</v>
      </c>
      <c r="B521" s="375">
        <v>82.5</v>
      </c>
      <c r="C521" s="32">
        <v>13</v>
      </c>
      <c r="D521" s="375">
        <v>82.727562234493206</v>
      </c>
      <c r="E521" s="32">
        <v>13</v>
      </c>
      <c r="F521" s="375">
        <v>85.06567723845933</v>
      </c>
      <c r="G521" s="32">
        <v>12</v>
      </c>
      <c r="H521" s="375">
        <v>85.616856137536956</v>
      </c>
      <c r="I521" s="32">
        <v>11</v>
      </c>
      <c r="J521" s="219" t="s">
        <v>107</v>
      </c>
      <c r="K521" s="375" t="s">
        <v>352</v>
      </c>
    </row>
    <row r="522" spans="1:11" ht="24.75" customHeight="1">
      <c r="A522" s="156" t="s">
        <v>77</v>
      </c>
      <c r="B522" s="375">
        <v>91.5</v>
      </c>
      <c r="C522" s="32">
        <v>6</v>
      </c>
      <c r="D522" s="375">
        <v>96.717530163236347</v>
      </c>
      <c r="E522" s="32">
        <v>4</v>
      </c>
      <c r="F522" s="375">
        <v>97.996188401851342</v>
      </c>
      <c r="G522" s="32">
        <v>4</v>
      </c>
      <c r="H522" s="375">
        <v>95.142402818748295</v>
      </c>
      <c r="I522" s="32">
        <v>6</v>
      </c>
      <c r="J522" s="219" t="s">
        <v>107</v>
      </c>
      <c r="K522" s="375" t="s">
        <v>352</v>
      </c>
    </row>
    <row r="523" spans="1:11" ht="24.75" customHeight="1">
      <c r="A523" s="156" t="s">
        <v>81</v>
      </c>
      <c r="B523" s="375">
        <v>89.8</v>
      </c>
      <c r="C523" s="32">
        <v>8</v>
      </c>
      <c r="D523" s="375">
        <v>86.975886226571987</v>
      </c>
      <c r="E523" s="32">
        <v>9</v>
      </c>
      <c r="F523" s="375">
        <v>87.339338390223347</v>
      </c>
      <c r="G523" s="32">
        <v>10</v>
      </c>
      <c r="H523" s="375">
        <v>85.587505955435319</v>
      </c>
      <c r="I523" s="32">
        <v>12</v>
      </c>
      <c r="J523" s="219" t="s">
        <v>107</v>
      </c>
      <c r="K523" s="375" t="s">
        <v>352</v>
      </c>
    </row>
    <row r="524" spans="1:11" ht="24.75" customHeight="1">
      <c r="A524" s="156" t="s">
        <v>78</v>
      </c>
      <c r="B524" s="375">
        <v>74.2</v>
      </c>
      <c r="C524" s="32">
        <v>16</v>
      </c>
      <c r="D524" s="375">
        <v>69.0163605339757</v>
      </c>
      <c r="E524" s="32">
        <v>18</v>
      </c>
      <c r="F524" s="375">
        <v>69.788706177188985</v>
      </c>
      <c r="G524" s="32">
        <v>19</v>
      </c>
      <c r="H524" s="375">
        <v>69.236950141998136</v>
      </c>
      <c r="I524" s="32">
        <v>19</v>
      </c>
      <c r="J524" s="219" t="s">
        <v>107</v>
      </c>
      <c r="K524" s="375" t="s">
        <v>352</v>
      </c>
    </row>
    <row r="525" spans="1:11" ht="24.75" customHeight="1">
      <c r="A525" s="156" t="s">
        <v>36</v>
      </c>
      <c r="B525" s="375">
        <v>96.9</v>
      </c>
      <c r="C525" s="32">
        <v>4</v>
      </c>
      <c r="D525" s="375">
        <v>96.35736136167543</v>
      </c>
      <c r="E525" s="32">
        <v>5</v>
      </c>
      <c r="F525" s="375">
        <v>96.509592785825021</v>
      </c>
      <c r="G525" s="32">
        <v>5</v>
      </c>
      <c r="H525" s="375">
        <v>97.759087159499572</v>
      </c>
      <c r="I525" s="32">
        <v>3</v>
      </c>
      <c r="J525" s="219" t="s">
        <v>107</v>
      </c>
      <c r="K525" s="375" t="s">
        <v>352</v>
      </c>
    </row>
    <row r="526" spans="1:11" s="721" customFormat="1" ht="14.25" customHeight="1">
      <c r="A526" s="730" t="s">
        <v>216</v>
      </c>
      <c r="B526" s="722"/>
      <c r="C526" s="722"/>
      <c r="D526" s="722"/>
      <c r="E526" s="722"/>
      <c r="F526" s="722"/>
      <c r="G526" s="722"/>
      <c r="H526" s="722"/>
      <c r="I526" s="722"/>
      <c r="J526" s="726"/>
      <c r="K526" s="726"/>
    </row>
    <row r="527" spans="1:11" s="721" customFormat="1" ht="14.25" customHeight="1">
      <c r="A527" s="725" t="s">
        <v>219</v>
      </c>
      <c r="B527" s="722"/>
      <c r="C527" s="722"/>
      <c r="D527" s="722"/>
      <c r="E527" s="722"/>
      <c r="F527" s="722"/>
      <c r="G527" s="722"/>
      <c r="H527" s="722"/>
      <c r="I527" s="722"/>
      <c r="J527" s="722"/>
      <c r="K527" s="722"/>
    </row>
    <row r="528" spans="1:11" ht="24.75" customHeight="1">
      <c r="A528" s="64"/>
    </row>
    <row r="529" spans="1:11" ht="24.75" customHeight="1">
      <c r="A529" s="508" t="s">
        <v>896</v>
      </c>
      <c r="C529" s="397"/>
      <c r="E529" s="397"/>
      <c r="G529" s="398"/>
      <c r="I529" s="292"/>
      <c r="J529" s="282"/>
    </row>
    <row r="530" spans="1:11" ht="24.75" customHeight="1">
      <c r="A530" s="525" t="s">
        <v>1</v>
      </c>
      <c r="B530" s="548">
        <v>1395</v>
      </c>
      <c r="C530" s="548"/>
      <c r="D530" s="548">
        <v>1396</v>
      </c>
      <c r="E530" s="548"/>
      <c r="F530" s="548">
        <v>1397</v>
      </c>
      <c r="G530" s="548"/>
      <c r="H530" s="548">
        <v>1398</v>
      </c>
      <c r="I530" s="548"/>
      <c r="J530" s="548">
        <v>1399</v>
      </c>
      <c r="K530" s="548"/>
    </row>
    <row r="531" spans="1:11" ht="24.75" customHeight="1">
      <c r="A531" s="527"/>
      <c r="B531" s="495" t="s">
        <v>83</v>
      </c>
      <c r="C531" s="495" t="s">
        <v>198</v>
      </c>
      <c r="D531" s="495" t="s">
        <v>83</v>
      </c>
      <c r="E531" s="495" t="s">
        <v>198</v>
      </c>
      <c r="F531" s="495" t="s">
        <v>83</v>
      </c>
      <c r="G531" s="495" t="s">
        <v>198</v>
      </c>
      <c r="H531" s="495" t="s">
        <v>83</v>
      </c>
      <c r="I531" s="495" t="s">
        <v>198</v>
      </c>
      <c r="J531" s="495" t="s">
        <v>83</v>
      </c>
      <c r="K531" s="495" t="s">
        <v>198</v>
      </c>
    </row>
    <row r="532" spans="1:11" ht="24.75" customHeight="1">
      <c r="A532" s="334" t="s">
        <v>55</v>
      </c>
      <c r="B532" s="45">
        <v>29.3</v>
      </c>
      <c r="C532" s="45" t="s">
        <v>352</v>
      </c>
      <c r="D532" s="45">
        <v>28.77</v>
      </c>
      <c r="E532" s="45" t="s">
        <v>352</v>
      </c>
      <c r="F532" s="45">
        <v>27.74</v>
      </c>
      <c r="G532" s="45" t="s">
        <v>352</v>
      </c>
      <c r="H532" s="45">
        <v>27.434860066205236</v>
      </c>
      <c r="I532" s="45" t="s">
        <v>352</v>
      </c>
      <c r="J532" s="29">
        <v>26.4</v>
      </c>
      <c r="K532" s="45" t="s">
        <v>352</v>
      </c>
    </row>
    <row r="533" spans="1:11" ht="24.75" customHeight="1">
      <c r="A533" s="156" t="s">
        <v>56</v>
      </c>
      <c r="B533" s="97">
        <v>23.94</v>
      </c>
      <c r="C533" s="32">
        <v>28</v>
      </c>
      <c r="D533" s="375">
        <v>22.66</v>
      </c>
      <c r="E533" s="32">
        <v>28</v>
      </c>
      <c r="F533" s="375">
        <v>23.77</v>
      </c>
      <c r="G533" s="32">
        <v>25</v>
      </c>
      <c r="H533" s="375">
        <v>23.832503733200596</v>
      </c>
      <c r="I533" s="32">
        <f>RANK(H533,$H$533:$H$563)</f>
        <v>25</v>
      </c>
      <c r="J533" s="375">
        <v>22.7</v>
      </c>
      <c r="K533" s="32">
        <v>26</v>
      </c>
    </row>
    <row r="534" spans="1:11" ht="24.75" customHeight="1">
      <c r="A534" s="156" t="s">
        <v>57</v>
      </c>
      <c r="B534" s="97">
        <v>22.47</v>
      </c>
      <c r="C534" s="32">
        <v>29</v>
      </c>
      <c r="D534" s="375">
        <v>22.98</v>
      </c>
      <c r="E534" s="32">
        <v>27</v>
      </c>
      <c r="F534" s="375">
        <v>19.64</v>
      </c>
      <c r="G534" s="32">
        <v>30</v>
      </c>
      <c r="H534" s="375">
        <v>20.513831665685696</v>
      </c>
      <c r="I534" s="32">
        <f t="shared" ref="I534:I563" si="23">RANK(H534,$H$533:$H$563)</f>
        <v>30</v>
      </c>
      <c r="J534" s="375">
        <v>20.8</v>
      </c>
      <c r="K534" s="32">
        <v>30</v>
      </c>
    </row>
    <row r="535" spans="1:11" ht="24.75" customHeight="1">
      <c r="A535" s="156" t="s">
        <v>58</v>
      </c>
      <c r="B535" s="97">
        <v>30.71</v>
      </c>
      <c r="C535" s="32">
        <v>12</v>
      </c>
      <c r="D535" s="375">
        <v>30.27</v>
      </c>
      <c r="E535" s="32">
        <v>13</v>
      </c>
      <c r="F535" s="375">
        <v>30.36</v>
      </c>
      <c r="G535" s="32">
        <v>12</v>
      </c>
      <c r="H535" s="375">
        <v>31.2035466461064</v>
      </c>
      <c r="I535" s="32">
        <f t="shared" si="23"/>
        <v>9</v>
      </c>
      <c r="J535" s="375">
        <v>30.1</v>
      </c>
      <c r="K535" s="32">
        <v>9</v>
      </c>
    </row>
    <row r="536" spans="1:11" ht="24.75" customHeight="1">
      <c r="A536" s="156" t="s">
        <v>59</v>
      </c>
      <c r="B536" s="97">
        <v>24.14</v>
      </c>
      <c r="C536" s="32">
        <v>27</v>
      </c>
      <c r="D536" s="375">
        <v>22.47</v>
      </c>
      <c r="E536" s="32">
        <v>29</v>
      </c>
      <c r="F536" s="375">
        <v>22.91</v>
      </c>
      <c r="G536" s="32">
        <v>28</v>
      </c>
      <c r="H536" s="375">
        <v>22.555933484504912</v>
      </c>
      <c r="I536" s="32">
        <f t="shared" si="23"/>
        <v>27</v>
      </c>
      <c r="J536" s="375">
        <v>21.2</v>
      </c>
      <c r="K536" s="32">
        <v>27</v>
      </c>
    </row>
    <row r="537" spans="1:11" ht="24.75" customHeight="1">
      <c r="A537" s="156" t="s">
        <v>10</v>
      </c>
      <c r="B537" s="97">
        <v>16.309999999999999</v>
      </c>
      <c r="C537" s="32">
        <v>31</v>
      </c>
      <c r="D537" s="375">
        <v>16.73</v>
      </c>
      <c r="E537" s="32">
        <v>31</v>
      </c>
      <c r="F537" s="375">
        <v>15.99</v>
      </c>
      <c r="G537" s="32">
        <v>31</v>
      </c>
      <c r="H537" s="375">
        <v>16.524258289703315</v>
      </c>
      <c r="I537" s="32">
        <f t="shared" si="23"/>
        <v>31</v>
      </c>
      <c r="J537" s="375">
        <v>16.600000000000001</v>
      </c>
      <c r="K537" s="32">
        <v>31</v>
      </c>
    </row>
    <row r="538" spans="1:11" ht="24.75" customHeight="1">
      <c r="A538" s="156" t="s">
        <v>60</v>
      </c>
      <c r="B538" s="97">
        <v>47.35</v>
      </c>
      <c r="C538" s="32">
        <v>1</v>
      </c>
      <c r="D538" s="375">
        <v>45.81</v>
      </c>
      <c r="E538" s="32">
        <v>2</v>
      </c>
      <c r="F538" s="375">
        <v>44.85</v>
      </c>
      <c r="G538" s="32">
        <v>2</v>
      </c>
      <c r="H538" s="375">
        <v>43.18257956448911</v>
      </c>
      <c r="I538" s="32">
        <f t="shared" si="23"/>
        <v>2</v>
      </c>
      <c r="J538" s="375">
        <v>43.7</v>
      </c>
      <c r="K538" s="32">
        <v>2</v>
      </c>
    </row>
    <row r="539" spans="1:11" ht="24.75" customHeight="1">
      <c r="A539" s="156" t="s">
        <v>12</v>
      </c>
      <c r="B539" s="97">
        <v>40.43</v>
      </c>
      <c r="C539" s="32">
        <v>3</v>
      </c>
      <c r="D539" s="375">
        <v>39.53</v>
      </c>
      <c r="E539" s="32">
        <v>4</v>
      </c>
      <c r="F539" s="375">
        <v>37.369999999999997</v>
      </c>
      <c r="G539" s="32">
        <v>4</v>
      </c>
      <c r="H539" s="375">
        <v>36.733333333333334</v>
      </c>
      <c r="I539" s="32">
        <f t="shared" si="23"/>
        <v>3</v>
      </c>
      <c r="J539" s="375">
        <v>36.200000000000003</v>
      </c>
      <c r="K539" s="32">
        <v>4</v>
      </c>
    </row>
    <row r="540" spans="1:11" ht="24.75" customHeight="1">
      <c r="A540" s="156" t="s">
        <v>61</v>
      </c>
      <c r="B540" s="97">
        <v>37.200000000000003</v>
      </c>
      <c r="C540" s="32">
        <v>6</v>
      </c>
      <c r="D540" s="375">
        <v>35.99</v>
      </c>
      <c r="E540" s="32">
        <v>6</v>
      </c>
      <c r="F540" s="375">
        <v>33.86</v>
      </c>
      <c r="G540" s="32">
        <v>6</v>
      </c>
      <c r="H540" s="375">
        <v>33.569855870210766</v>
      </c>
      <c r="I540" s="32">
        <f t="shared" si="23"/>
        <v>6</v>
      </c>
      <c r="J540" s="375">
        <v>31.1</v>
      </c>
      <c r="K540" s="32">
        <v>8</v>
      </c>
    </row>
    <row r="541" spans="1:11" ht="24.75" customHeight="1">
      <c r="A541" s="156" t="s">
        <v>62</v>
      </c>
      <c r="B541" s="97">
        <v>34.979999999999997</v>
      </c>
      <c r="C541" s="32">
        <v>7</v>
      </c>
      <c r="D541" s="375">
        <v>35.4</v>
      </c>
      <c r="E541" s="32">
        <v>7</v>
      </c>
      <c r="F541" s="375">
        <v>33.619999999999997</v>
      </c>
      <c r="G541" s="32">
        <v>7</v>
      </c>
      <c r="H541" s="375">
        <v>33.22574055158325</v>
      </c>
      <c r="I541" s="32">
        <f t="shared" si="23"/>
        <v>7</v>
      </c>
      <c r="J541" s="375">
        <v>32</v>
      </c>
      <c r="K541" s="32">
        <v>6</v>
      </c>
    </row>
    <row r="542" spans="1:11" ht="24.75" customHeight="1">
      <c r="A542" s="156" t="s">
        <v>63</v>
      </c>
      <c r="B542" s="97">
        <v>39.43</v>
      </c>
      <c r="C542" s="32">
        <v>5</v>
      </c>
      <c r="D542" s="375">
        <v>41.91</v>
      </c>
      <c r="E542" s="32">
        <v>3</v>
      </c>
      <c r="F542" s="375">
        <v>37.880000000000003</v>
      </c>
      <c r="G542" s="32">
        <v>3</v>
      </c>
      <c r="H542" s="375">
        <v>34.070457354758965</v>
      </c>
      <c r="I542" s="32">
        <f t="shared" si="23"/>
        <v>5</v>
      </c>
      <c r="J542" s="375">
        <v>37</v>
      </c>
      <c r="K542" s="32">
        <v>3</v>
      </c>
    </row>
    <row r="543" spans="1:11" ht="24.75" customHeight="1">
      <c r="A543" s="156" t="s">
        <v>64</v>
      </c>
      <c r="B543" s="97">
        <v>24.26</v>
      </c>
      <c r="C543" s="32">
        <v>26</v>
      </c>
      <c r="D543" s="375">
        <v>23.22</v>
      </c>
      <c r="E543" s="32">
        <v>26</v>
      </c>
      <c r="F543" s="375">
        <v>23.05</v>
      </c>
      <c r="G543" s="32">
        <v>27</v>
      </c>
      <c r="H543" s="375">
        <v>22.896128841607567</v>
      </c>
      <c r="I543" s="32">
        <f t="shared" si="23"/>
        <v>26</v>
      </c>
      <c r="J543" s="375">
        <v>21</v>
      </c>
      <c r="K543" s="32">
        <v>28</v>
      </c>
    </row>
    <row r="544" spans="1:11" ht="24.75" customHeight="1">
      <c r="A544" s="156" t="s">
        <v>65</v>
      </c>
      <c r="B544" s="97">
        <v>32.6</v>
      </c>
      <c r="C544" s="32">
        <v>10</v>
      </c>
      <c r="D544" s="375">
        <v>32.130000000000003</v>
      </c>
      <c r="E544" s="32">
        <v>10</v>
      </c>
      <c r="F544" s="375">
        <v>31.44</v>
      </c>
      <c r="G544" s="32">
        <v>8</v>
      </c>
      <c r="H544" s="375">
        <v>31.561659192825111</v>
      </c>
      <c r="I544" s="32">
        <f t="shared" si="23"/>
        <v>8</v>
      </c>
      <c r="J544" s="375">
        <v>31.8</v>
      </c>
      <c r="K544" s="32">
        <v>7</v>
      </c>
    </row>
    <row r="545" spans="1:11" ht="24.75" customHeight="1">
      <c r="A545" s="156" t="s">
        <v>66</v>
      </c>
      <c r="B545" s="97">
        <v>32.74</v>
      </c>
      <c r="C545" s="32">
        <v>9</v>
      </c>
      <c r="D545" s="375">
        <v>31.48</v>
      </c>
      <c r="E545" s="32">
        <v>11</v>
      </c>
      <c r="F545" s="375">
        <v>30.71</v>
      </c>
      <c r="G545" s="32">
        <v>11</v>
      </c>
      <c r="H545" s="375">
        <v>29.794677584442169</v>
      </c>
      <c r="I545" s="32">
        <f t="shared" si="23"/>
        <v>12</v>
      </c>
      <c r="J545" s="375">
        <v>29.1</v>
      </c>
      <c r="K545" s="32">
        <v>10</v>
      </c>
    </row>
    <row r="546" spans="1:11" ht="24.75" customHeight="1">
      <c r="A546" s="156" t="s">
        <v>19</v>
      </c>
      <c r="B546" s="97">
        <v>31.96</v>
      </c>
      <c r="C546" s="32">
        <v>11</v>
      </c>
      <c r="D546" s="375">
        <v>32.54</v>
      </c>
      <c r="E546" s="32">
        <v>9</v>
      </c>
      <c r="F546" s="375">
        <v>30.84</v>
      </c>
      <c r="G546" s="32">
        <v>10</v>
      </c>
      <c r="H546" s="375">
        <v>30.779908675799089</v>
      </c>
      <c r="I546" s="32">
        <f t="shared" si="23"/>
        <v>11</v>
      </c>
      <c r="J546" s="375">
        <v>26.4</v>
      </c>
      <c r="K546" s="32">
        <v>18</v>
      </c>
    </row>
    <row r="547" spans="1:11" ht="24.75" customHeight="1">
      <c r="A547" s="156" t="s">
        <v>67</v>
      </c>
      <c r="B547" s="97">
        <v>39.76</v>
      </c>
      <c r="C547" s="32">
        <v>4</v>
      </c>
      <c r="D547" s="375">
        <v>37.57</v>
      </c>
      <c r="E547" s="32">
        <v>5</v>
      </c>
      <c r="F547" s="375">
        <v>36.49</v>
      </c>
      <c r="G547" s="32">
        <v>5</v>
      </c>
      <c r="H547" s="375">
        <v>35.797333333333334</v>
      </c>
      <c r="I547" s="32">
        <f t="shared" si="23"/>
        <v>4</v>
      </c>
      <c r="J547" s="375">
        <v>34.700000000000003</v>
      </c>
      <c r="K547" s="32">
        <v>5</v>
      </c>
    </row>
    <row r="548" spans="1:11" ht="24.75" customHeight="1">
      <c r="A548" s="156" t="s">
        <v>21</v>
      </c>
      <c r="B548" s="97">
        <v>25.44</v>
      </c>
      <c r="C548" s="32">
        <v>25</v>
      </c>
      <c r="D548" s="375">
        <v>25.02</v>
      </c>
      <c r="E548" s="32">
        <v>24</v>
      </c>
      <c r="F548" s="375">
        <v>23.55</v>
      </c>
      <c r="G548" s="32">
        <v>26</v>
      </c>
      <c r="H548" s="375">
        <v>22.020819341840163</v>
      </c>
      <c r="I548" s="32">
        <f t="shared" si="23"/>
        <v>28</v>
      </c>
      <c r="J548" s="375">
        <v>22.8</v>
      </c>
      <c r="K548" s="32">
        <v>25</v>
      </c>
    </row>
    <row r="549" spans="1:11" ht="24.75" customHeight="1">
      <c r="A549" s="156" t="s">
        <v>68</v>
      </c>
      <c r="B549" s="97">
        <v>26.98</v>
      </c>
      <c r="C549" s="32">
        <v>22</v>
      </c>
      <c r="D549" s="375">
        <v>27.25</v>
      </c>
      <c r="E549" s="32">
        <v>21</v>
      </c>
      <c r="F549" s="375">
        <v>26.64</v>
      </c>
      <c r="G549" s="32">
        <v>20</v>
      </c>
      <c r="H549" s="375">
        <v>25.482221334398723</v>
      </c>
      <c r="I549" s="32">
        <f t="shared" si="23"/>
        <v>22</v>
      </c>
      <c r="J549" s="375">
        <v>25.6</v>
      </c>
      <c r="K549" s="32">
        <v>22</v>
      </c>
    </row>
    <row r="550" spans="1:11" ht="24.75" customHeight="1">
      <c r="A550" s="156" t="s">
        <v>69</v>
      </c>
      <c r="B550" s="97">
        <v>25.6</v>
      </c>
      <c r="C550" s="32">
        <v>24</v>
      </c>
      <c r="D550" s="375">
        <v>25.35</v>
      </c>
      <c r="E550" s="32">
        <v>22</v>
      </c>
      <c r="F550" s="375">
        <v>24.89</v>
      </c>
      <c r="G550" s="32">
        <v>23</v>
      </c>
      <c r="H550" s="375">
        <v>24.993948562783661</v>
      </c>
      <c r="I550" s="32">
        <f t="shared" si="23"/>
        <v>23</v>
      </c>
      <c r="J550" s="375">
        <v>24.4</v>
      </c>
      <c r="K550" s="32">
        <v>23</v>
      </c>
    </row>
    <row r="551" spans="1:11" ht="24.75" customHeight="1">
      <c r="A551" s="156" t="s">
        <v>70</v>
      </c>
      <c r="B551" s="97">
        <v>22.32</v>
      </c>
      <c r="C551" s="32">
        <v>30</v>
      </c>
      <c r="D551" s="375">
        <v>22.42</v>
      </c>
      <c r="E551" s="32">
        <v>30</v>
      </c>
      <c r="F551" s="375">
        <v>19.98</v>
      </c>
      <c r="G551" s="32">
        <v>29</v>
      </c>
      <c r="H551" s="375">
        <v>21.195193008011653</v>
      </c>
      <c r="I551" s="32">
        <f t="shared" si="23"/>
        <v>29</v>
      </c>
      <c r="J551" s="375">
        <v>21</v>
      </c>
      <c r="K551" s="32">
        <v>29</v>
      </c>
    </row>
    <row r="552" spans="1:11" s="26" customFormat="1" ht="24.75" customHeight="1">
      <c r="A552" s="156" t="s">
        <v>71</v>
      </c>
      <c r="B552" s="97">
        <v>29.09</v>
      </c>
      <c r="C552" s="32">
        <v>17</v>
      </c>
      <c r="D552" s="375">
        <v>29.28</v>
      </c>
      <c r="E552" s="32">
        <v>16</v>
      </c>
      <c r="F552" s="375">
        <v>28</v>
      </c>
      <c r="G552" s="32">
        <v>16</v>
      </c>
      <c r="H552" s="375">
        <v>26.875753920386007</v>
      </c>
      <c r="I552" s="32">
        <f t="shared" si="23"/>
        <v>19</v>
      </c>
      <c r="J552" s="375">
        <v>26.7</v>
      </c>
      <c r="K552" s="32">
        <v>15</v>
      </c>
    </row>
    <row r="553" spans="1:11" s="26" customFormat="1" ht="24.75" customHeight="1">
      <c r="A553" s="156" t="s">
        <v>80</v>
      </c>
      <c r="B553" s="97">
        <v>28.22</v>
      </c>
      <c r="C553" s="32">
        <v>19</v>
      </c>
      <c r="D553" s="375">
        <v>28.44</v>
      </c>
      <c r="E553" s="32">
        <v>19</v>
      </c>
      <c r="F553" s="375">
        <v>27.36</v>
      </c>
      <c r="G553" s="32">
        <v>19</v>
      </c>
      <c r="H553" s="375">
        <v>26.928160048499546</v>
      </c>
      <c r="I553" s="32">
        <f t="shared" si="23"/>
        <v>18</v>
      </c>
      <c r="J553" s="375">
        <v>26</v>
      </c>
      <c r="K553" s="32">
        <v>20</v>
      </c>
    </row>
    <row r="554" spans="1:11" ht="24.75" customHeight="1">
      <c r="A554" s="156" t="s">
        <v>72</v>
      </c>
      <c r="B554" s="97">
        <v>29.65</v>
      </c>
      <c r="C554" s="32">
        <v>15</v>
      </c>
      <c r="D554" s="375">
        <v>29.47</v>
      </c>
      <c r="E554" s="32">
        <v>15</v>
      </c>
      <c r="F554" s="375">
        <v>28.4</v>
      </c>
      <c r="G554" s="32">
        <v>15</v>
      </c>
      <c r="H554" s="375">
        <v>28.608848667672198</v>
      </c>
      <c r="I554" s="32">
        <f t="shared" si="23"/>
        <v>15</v>
      </c>
      <c r="J554" s="375">
        <v>27.8</v>
      </c>
      <c r="K554" s="32">
        <v>13</v>
      </c>
    </row>
    <row r="555" spans="1:11" ht="24.75" customHeight="1">
      <c r="A555" s="156" t="s">
        <v>73</v>
      </c>
      <c r="B555" s="97">
        <v>46.72</v>
      </c>
      <c r="C555" s="32">
        <v>2</v>
      </c>
      <c r="D555" s="375">
        <v>46.52</v>
      </c>
      <c r="E555" s="32">
        <v>1</v>
      </c>
      <c r="F555" s="375">
        <v>44.87</v>
      </c>
      <c r="G555" s="32">
        <v>1</v>
      </c>
      <c r="H555" s="375">
        <v>45.31989247311828</v>
      </c>
      <c r="I555" s="32">
        <f t="shared" si="23"/>
        <v>1</v>
      </c>
      <c r="J555" s="375">
        <v>44.1</v>
      </c>
      <c r="K555" s="32">
        <v>1</v>
      </c>
    </row>
    <row r="556" spans="1:11" ht="24.75" customHeight="1">
      <c r="A556" s="156" t="s">
        <v>74</v>
      </c>
      <c r="B556" s="97">
        <v>25.89</v>
      </c>
      <c r="C556" s="32">
        <v>23</v>
      </c>
      <c r="D556" s="375">
        <v>25.3</v>
      </c>
      <c r="E556" s="32">
        <v>23</v>
      </c>
      <c r="F556" s="375">
        <v>24.87</v>
      </c>
      <c r="G556" s="32">
        <v>24</v>
      </c>
      <c r="H556" s="375">
        <v>24.952332137365453</v>
      </c>
      <c r="I556" s="32">
        <f t="shared" si="23"/>
        <v>24</v>
      </c>
      <c r="J556" s="375">
        <v>24</v>
      </c>
      <c r="K556" s="32">
        <v>24</v>
      </c>
    </row>
    <row r="557" spans="1:11" ht="24.75" customHeight="1">
      <c r="A557" s="156" t="s">
        <v>75</v>
      </c>
      <c r="B557" s="97">
        <v>27.53</v>
      </c>
      <c r="C557" s="32">
        <v>20</v>
      </c>
      <c r="D557" s="375">
        <v>27.4</v>
      </c>
      <c r="E557" s="32">
        <v>20</v>
      </c>
      <c r="F557" s="375">
        <v>26.63</v>
      </c>
      <c r="G557" s="32">
        <v>21</v>
      </c>
      <c r="H557" s="375">
        <v>26.462529274004684</v>
      </c>
      <c r="I557" s="32">
        <f t="shared" si="23"/>
        <v>21</v>
      </c>
      <c r="J557" s="375">
        <v>25.7</v>
      </c>
      <c r="K557" s="32">
        <v>21</v>
      </c>
    </row>
    <row r="558" spans="1:11" ht="24.75" customHeight="1">
      <c r="A558" s="156" t="s">
        <v>76</v>
      </c>
      <c r="B558" s="97">
        <v>30.17</v>
      </c>
      <c r="C558" s="32">
        <v>13</v>
      </c>
      <c r="D558" s="375">
        <v>30.26</v>
      </c>
      <c r="E558" s="32">
        <v>14</v>
      </c>
      <c r="F558" s="375">
        <v>30.17</v>
      </c>
      <c r="G558" s="32">
        <v>13</v>
      </c>
      <c r="H558" s="375">
        <v>29.740100390407139</v>
      </c>
      <c r="I558" s="32">
        <f t="shared" si="23"/>
        <v>13</v>
      </c>
      <c r="J558" s="375">
        <v>28.1</v>
      </c>
      <c r="K558" s="32">
        <v>12</v>
      </c>
    </row>
    <row r="559" spans="1:11" ht="24.75" customHeight="1">
      <c r="A559" s="156" t="s">
        <v>182</v>
      </c>
      <c r="B559" s="97">
        <v>28.68</v>
      </c>
      <c r="C559" s="32">
        <v>18</v>
      </c>
      <c r="D559" s="375">
        <v>28.49</v>
      </c>
      <c r="E559" s="32">
        <v>18</v>
      </c>
      <c r="F559" s="375">
        <v>27.89</v>
      </c>
      <c r="G559" s="32">
        <v>17</v>
      </c>
      <c r="H559" s="375">
        <v>27.851411589895989</v>
      </c>
      <c r="I559" s="32">
        <f t="shared" si="23"/>
        <v>16</v>
      </c>
      <c r="J559" s="375">
        <v>26.7</v>
      </c>
      <c r="K559" s="32">
        <v>16</v>
      </c>
    </row>
    <row r="560" spans="1:11" ht="24.75" customHeight="1">
      <c r="A560" s="156" t="s">
        <v>77</v>
      </c>
      <c r="B560" s="97">
        <v>27.34</v>
      </c>
      <c r="C560" s="32">
        <v>21</v>
      </c>
      <c r="D560" s="375">
        <v>25.01</v>
      </c>
      <c r="E560" s="32">
        <v>25</v>
      </c>
      <c r="F560" s="375">
        <v>26.3</v>
      </c>
      <c r="G560" s="32">
        <v>22</v>
      </c>
      <c r="H560" s="375">
        <v>26.608725289706886</v>
      </c>
      <c r="I560" s="32">
        <f t="shared" si="23"/>
        <v>20</v>
      </c>
      <c r="J560" s="375">
        <v>26.1</v>
      </c>
      <c r="K560" s="32">
        <v>19</v>
      </c>
    </row>
    <row r="561" spans="1:11" ht="24.75" customHeight="1">
      <c r="A561" s="156" t="s">
        <v>81</v>
      </c>
      <c r="B561" s="97">
        <v>29.97</v>
      </c>
      <c r="C561" s="32">
        <v>14</v>
      </c>
      <c r="D561" s="375">
        <v>30.81</v>
      </c>
      <c r="E561" s="32">
        <v>12</v>
      </c>
      <c r="F561" s="375">
        <v>29.3</v>
      </c>
      <c r="G561" s="32">
        <v>14</v>
      </c>
      <c r="H561" s="375">
        <v>28.766561514195583</v>
      </c>
      <c r="I561" s="32">
        <f t="shared" si="23"/>
        <v>14</v>
      </c>
      <c r="J561" s="375">
        <v>28.2</v>
      </c>
      <c r="K561" s="32">
        <v>11</v>
      </c>
    </row>
    <row r="562" spans="1:11" ht="24.75" customHeight="1">
      <c r="A562" s="156" t="s">
        <v>78</v>
      </c>
      <c r="B562" s="97">
        <v>29.33</v>
      </c>
      <c r="C562" s="32">
        <v>16</v>
      </c>
      <c r="D562" s="375">
        <v>29.11</v>
      </c>
      <c r="E562" s="32">
        <v>17</v>
      </c>
      <c r="F562" s="375">
        <v>27.8</v>
      </c>
      <c r="G562" s="32">
        <v>18</v>
      </c>
      <c r="H562" s="375">
        <v>27.486166007905137</v>
      </c>
      <c r="I562" s="32">
        <f t="shared" si="23"/>
        <v>17</v>
      </c>
      <c r="J562" s="375">
        <v>26.4</v>
      </c>
      <c r="K562" s="32">
        <v>17</v>
      </c>
    </row>
    <row r="563" spans="1:11" ht="24.75" customHeight="1">
      <c r="A563" s="156" t="s">
        <v>36</v>
      </c>
      <c r="B563" s="97">
        <v>32.86</v>
      </c>
      <c r="C563" s="32">
        <v>8</v>
      </c>
      <c r="D563" s="375">
        <v>34.79</v>
      </c>
      <c r="E563" s="32">
        <v>8</v>
      </c>
      <c r="F563" s="375">
        <v>31.22</v>
      </c>
      <c r="G563" s="32">
        <v>9</v>
      </c>
      <c r="H563" s="375">
        <v>30.906842539159111</v>
      </c>
      <c r="I563" s="32">
        <f t="shared" si="23"/>
        <v>10</v>
      </c>
      <c r="J563" s="375">
        <v>27.1</v>
      </c>
      <c r="K563" s="32">
        <v>14</v>
      </c>
    </row>
    <row r="564" spans="1:11" s="721" customFormat="1" ht="24.75" customHeight="1">
      <c r="A564" s="730" t="s">
        <v>217</v>
      </c>
      <c r="B564" s="722"/>
      <c r="C564" s="722"/>
      <c r="D564" s="722"/>
      <c r="E564" s="722"/>
      <c r="F564" s="722"/>
      <c r="G564" s="722"/>
      <c r="H564" s="722"/>
      <c r="I564" s="722"/>
      <c r="J564" s="722"/>
      <c r="K564" s="722"/>
    </row>
    <row r="588" spans="1:11" s="26" customFormat="1" ht="24.75" customHeight="1">
      <c r="A588" s="56"/>
      <c r="B588" s="56"/>
      <c r="C588" s="56"/>
      <c r="D588" s="56"/>
      <c r="E588" s="56"/>
      <c r="F588" s="56"/>
      <c r="G588" s="56"/>
      <c r="H588" s="56"/>
      <c r="I588" s="56"/>
      <c r="J588" s="56"/>
      <c r="K588" s="56"/>
    </row>
    <row r="589" spans="1:11" s="26" customFormat="1" ht="24.75" customHeight="1">
      <c r="A589" s="56"/>
      <c r="B589" s="56"/>
      <c r="C589" s="56"/>
      <c r="D589" s="56"/>
      <c r="E589" s="56"/>
      <c r="F589" s="56"/>
      <c r="G589" s="56"/>
      <c r="H589" s="56"/>
      <c r="I589" s="56"/>
      <c r="J589" s="56"/>
      <c r="K589" s="56"/>
    </row>
  </sheetData>
  <mergeCells count="90">
    <mergeCell ref="J154:K154"/>
    <mergeCell ref="A154:A155"/>
    <mergeCell ref="B154:C154"/>
    <mergeCell ref="D154:E154"/>
    <mergeCell ref="F154:G154"/>
    <mergeCell ref="H154:I154"/>
    <mergeCell ref="J3:K3"/>
    <mergeCell ref="A40:A41"/>
    <mergeCell ref="B40:C40"/>
    <mergeCell ref="D40:E40"/>
    <mergeCell ref="F40:G40"/>
    <mergeCell ref="H40:I40"/>
    <mergeCell ref="J40:K40"/>
    <mergeCell ref="A3:A4"/>
    <mergeCell ref="B3:C3"/>
    <mergeCell ref="D3:E3"/>
    <mergeCell ref="F3:G3"/>
    <mergeCell ref="H3:I3"/>
    <mergeCell ref="J78:K78"/>
    <mergeCell ref="A116:A117"/>
    <mergeCell ref="B116:C116"/>
    <mergeCell ref="D116:E116"/>
    <mergeCell ref="F116:G116"/>
    <mergeCell ref="H116:I116"/>
    <mergeCell ref="J116:K116"/>
    <mergeCell ref="A78:A79"/>
    <mergeCell ref="B78:C78"/>
    <mergeCell ref="D78:E78"/>
    <mergeCell ref="F78:G78"/>
    <mergeCell ref="H78:I78"/>
    <mergeCell ref="J191:K191"/>
    <mergeCell ref="A229:A230"/>
    <mergeCell ref="B229:C229"/>
    <mergeCell ref="D229:E229"/>
    <mergeCell ref="F229:G229"/>
    <mergeCell ref="H229:I229"/>
    <mergeCell ref="J229:K229"/>
    <mergeCell ref="A191:A192"/>
    <mergeCell ref="B191:C191"/>
    <mergeCell ref="D191:E191"/>
    <mergeCell ref="F191:G191"/>
    <mergeCell ref="H191:I191"/>
    <mergeCell ref="J267:K267"/>
    <mergeCell ref="A305:A306"/>
    <mergeCell ref="B305:C305"/>
    <mergeCell ref="D305:E305"/>
    <mergeCell ref="F305:G305"/>
    <mergeCell ref="H305:I305"/>
    <mergeCell ref="J305:K305"/>
    <mergeCell ref="A267:A268"/>
    <mergeCell ref="B267:C267"/>
    <mergeCell ref="D267:E267"/>
    <mergeCell ref="F267:G267"/>
    <mergeCell ref="H267:I267"/>
    <mergeCell ref="J342:K342"/>
    <mergeCell ref="A379:A380"/>
    <mergeCell ref="B379:C379"/>
    <mergeCell ref="D379:E379"/>
    <mergeCell ref="F379:G379"/>
    <mergeCell ref="H379:I379"/>
    <mergeCell ref="J379:K379"/>
    <mergeCell ref="A342:A343"/>
    <mergeCell ref="B342:C342"/>
    <mergeCell ref="D342:E342"/>
    <mergeCell ref="F342:G342"/>
    <mergeCell ref="H342:I342"/>
    <mergeCell ref="J417:K417"/>
    <mergeCell ref="A454:A455"/>
    <mergeCell ref="B454:C454"/>
    <mergeCell ref="D454:E454"/>
    <mergeCell ref="F454:G454"/>
    <mergeCell ref="H454:I454"/>
    <mergeCell ref="J454:K454"/>
    <mergeCell ref="A417:A418"/>
    <mergeCell ref="B417:C417"/>
    <mergeCell ref="D417:E417"/>
    <mergeCell ref="F417:G417"/>
    <mergeCell ref="H417:I417"/>
    <mergeCell ref="J492:K492"/>
    <mergeCell ref="A530:A531"/>
    <mergeCell ref="B530:C530"/>
    <mergeCell ref="D530:E530"/>
    <mergeCell ref="F530:G530"/>
    <mergeCell ref="H530:I530"/>
    <mergeCell ref="J530:K530"/>
    <mergeCell ref="A492:A493"/>
    <mergeCell ref="B492:C492"/>
    <mergeCell ref="D492:E492"/>
    <mergeCell ref="F492:G492"/>
    <mergeCell ref="H492:I492"/>
  </mergeCells>
  <hyperlinks>
    <hyperlink ref="A2" location="فهرست!A36" display="1- نرخ مشارکت اقتصادی جمعیت 10 ساله و بیشتر                                                     "/>
    <hyperlink ref="A77" location="فهرست!A38" display="فهرست!A38"/>
    <hyperlink ref="A115" location="فهرست!A39" display="4-نرخ مشارکت اقتصادی مردان 10 ساله و بیشتر                                                      "/>
    <hyperlink ref="A153" location="فهرست!A40" display="5- نرخ مشارکت اقتصادی زنان 10 ساله و بیشتر                                                      "/>
    <hyperlink ref="A190" location="فهرست!A41" display="6-نرخ مشارکت اقتصادی جمعیت 15 ساله و بیشتر                                                       "/>
    <hyperlink ref="A228" location="فهرست!A42" display="7-نرخ بیکاری جمعیت 10 ساله و بیشتر                                                       "/>
    <hyperlink ref="A266" location="فهرست!A43" display="فهرست!A43"/>
    <hyperlink ref="A304" location="فهرست!A44" display="فهرست!A44"/>
    <hyperlink ref="A341" location="فهرست!A45" display="10-نرخ بیکاری مردان 10 ساله و بیشتر                                                      "/>
    <hyperlink ref="A378" location="فهرست!A46" display="11-نرخ بیکاری زنان 10 ساله و بیشتر                                                      "/>
    <hyperlink ref="A416" location="فهرست!A47" display="12-نرخ بیکاری جمعیت 24-15 ساله                                                           "/>
    <hyperlink ref="A453" location="فهرست!A48" display="13-نرخ بیکاری جمعیت 29-15 ساله                                                    "/>
    <hyperlink ref="A491" location="فهرست!A49" display="14- سهم اشتغال زنان شاغل در بخش غیرکشاورزی                                                      "/>
    <hyperlink ref="A529" location="فهرست!A50" display="15- نسبت کارکنان دولت به هزار نفر جمعیت                                                     "/>
    <hyperlink ref="A39" location="فهرست!A37" display="فهرست!A37"/>
  </hyperlinks>
  <pageMargins left="0.7" right="0.7" top="0.75" bottom="0.75" header="0.3" footer="0.3"/>
  <pageSetup paperSize="9" orientation="portrait" r:id="rId1"/>
  <ignoredErrors>
    <ignoredError sqref="J494:J525"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16"/>
  <sheetViews>
    <sheetView rightToLeft="1" workbookViewId="0">
      <selection activeCell="A716" sqref="A716:XFD716"/>
    </sheetView>
  </sheetViews>
  <sheetFormatPr defaultRowHeight="23.25" customHeight="1"/>
  <cols>
    <col min="1" max="1" width="19.140625" style="14" customWidth="1"/>
    <col min="2" max="11" width="11.5703125" style="14" customWidth="1"/>
    <col min="12" max="12" width="9.42578125" style="14" customWidth="1"/>
    <col min="13" max="13" width="8.140625" style="14" customWidth="1"/>
    <col min="14" max="14" width="9.28515625" style="14" customWidth="1"/>
    <col min="15" max="15" width="9" style="14" customWidth="1"/>
    <col min="16" max="16" width="10.140625" style="14" customWidth="1"/>
    <col min="17" max="17" width="9.7109375" style="14" customWidth="1"/>
    <col min="18" max="256" width="9.140625" style="14"/>
    <col min="257" max="257" width="25.7109375" style="14" customWidth="1"/>
    <col min="258" max="267" width="8.7109375" style="14" customWidth="1"/>
    <col min="268" max="268" width="11.7109375" style="14" customWidth="1"/>
    <col min="269" max="269" width="13.28515625" style="14" customWidth="1"/>
    <col min="270" max="270" width="13.7109375" style="14" customWidth="1"/>
    <col min="271" max="271" width="14.140625" style="14" customWidth="1"/>
    <col min="272" max="272" width="19" style="14" customWidth="1"/>
    <col min="273" max="273" width="16.28515625" style="14" customWidth="1"/>
    <col min="274" max="512" width="9.140625" style="14"/>
    <col min="513" max="513" width="25.7109375" style="14" customWidth="1"/>
    <col min="514" max="523" width="8.7109375" style="14" customWidth="1"/>
    <col min="524" max="524" width="11.7109375" style="14" customWidth="1"/>
    <col min="525" max="525" width="13.28515625" style="14" customWidth="1"/>
    <col min="526" max="526" width="13.7109375" style="14" customWidth="1"/>
    <col min="527" max="527" width="14.140625" style="14" customWidth="1"/>
    <col min="528" max="528" width="19" style="14" customWidth="1"/>
    <col min="529" max="529" width="16.28515625" style="14" customWidth="1"/>
    <col min="530" max="768" width="9.140625" style="14"/>
    <col min="769" max="769" width="25.7109375" style="14" customWidth="1"/>
    <col min="770" max="779" width="8.7109375" style="14" customWidth="1"/>
    <col min="780" max="780" width="11.7109375" style="14" customWidth="1"/>
    <col min="781" max="781" width="13.28515625" style="14" customWidth="1"/>
    <col min="782" max="782" width="13.7109375" style="14" customWidth="1"/>
    <col min="783" max="783" width="14.140625" style="14" customWidth="1"/>
    <col min="784" max="784" width="19" style="14" customWidth="1"/>
    <col min="785" max="785" width="16.28515625" style="14" customWidth="1"/>
    <col min="786" max="1024" width="9.140625" style="14"/>
    <col min="1025" max="1025" width="25.7109375" style="14" customWidth="1"/>
    <col min="1026" max="1035" width="8.7109375" style="14" customWidth="1"/>
    <col min="1036" max="1036" width="11.7109375" style="14" customWidth="1"/>
    <col min="1037" max="1037" width="13.28515625" style="14" customWidth="1"/>
    <col min="1038" max="1038" width="13.7109375" style="14" customWidth="1"/>
    <col min="1039" max="1039" width="14.140625" style="14" customWidth="1"/>
    <col min="1040" max="1040" width="19" style="14" customWidth="1"/>
    <col min="1041" max="1041" width="16.28515625" style="14" customWidth="1"/>
    <col min="1042" max="1280" width="9.140625" style="14"/>
    <col min="1281" max="1281" width="25.7109375" style="14" customWidth="1"/>
    <col min="1282" max="1291" width="8.7109375" style="14" customWidth="1"/>
    <col min="1292" max="1292" width="11.7109375" style="14" customWidth="1"/>
    <col min="1293" max="1293" width="13.28515625" style="14" customWidth="1"/>
    <col min="1294" max="1294" width="13.7109375" style="14" customWidth="1"/>
    <col min="1295" max="1295" width="14.140625" style="14" customWidth="1"/>
    <col min="1296" max="1296" width="19" style="14" customWidth="1"/>
    <col min="1297" max="1297" width="16.28515625" style="14" customWidth="1"/>
    <col min="1298" max="1536" width="9.140625" style="14"/>
    <col min="1537" max="1537" width="25.7109375" style="14" customWidth="1"/>
    <col min="1538" max="1547" width="8.7109375" style="14" customWidth="1"/>
    <col min="1548" max="1548" width="11.7109375" style="14" customWidth="1"/>
    <col min="1549" max="1549" width="13.28515625" style="14" customWidth="1"/>
    <col min="1550" max="1550" width="13.7109375" style="14" customWidth="1"/>
    <col min="1551" max="1551" width="14.140625" style="14" customWidth="1"/>
    <col min="1552" max="1552" width="19" style="14" customWidth="1"/>
    <col min="1553" max="1553" width="16.28515625" style="14" customWidth="1"/>
    <col min="1554" max="1792" width="9.140625" style="14"/>
    <col min="1793" max="1793" width="25.7109375" style="14" customWidth="1"/>
    <col min="1794" max="1803" width="8.7109375" style="14" customWidth="1"/>
    <col min="1804" max="1804" width="11.7109375" style="14" customWidth="1"/>
    <col min="1805" max="1805" width="13.28515625" style="14" customWidth="1"/>
    <col min="1806" max="1806" width="13.7109375" style="14" customWidth="1"/>
    <col min="1807" max="1807" width="14.140625" style="14" customWidth="1"/>
    <col min="1808" max="1808" width="19" style="14" customWidth="1"/>
    <col min="1809" max="1809" width="16.28515625" style="14" customWidth="1"/>
    <col min="1810" max="2048" width="9.140625" style="14"/>
    <col min="2049" max="2049" width="25.7109375" style="14" customWidth="1"/>
    <col min="2050" max="2059" width="8.7109375" style="14" customWidth="1"/>
    <col min="2060" max="2060" width="11.7109375" style="14" customWidth="1"/>
    <col min="2061" max="2061" width="13.28515625" style="14" customWidth="1"/>
    <col min="2062" max="2062" width="13.7109375" style="14" customWidth="1"/>
    <col min="2063" max="2063" width="14.140625" style="14" customWidth="1"/>
    <col min="2064" max="2064" width="19" style="14" customWidth="1"/>
    <col min="2065" max="2065" width="16.28515625" style="14" customWidth="1"/>
    <col min="2066" max="2304" width="9.140625" style="14"/>
    <col min="2305" max="2305" width="25.7109375" style="14" customWidth="1"/>
    <col min="2306" max="2315" width="8.7109375" style="14" customWidth="1"/>
    <col min="2316" max="2316" width="11.7109375" style="14" customWidth="1"/>
    <col min="2317" max="2317" width="13.28515625" style="14" customWidth="1"/>
    <col min="2318" max="2318" width="13.7109375" style="14" customWidth="1"/>
    <col min="2319" max="2319" width="14.140625" style="14" customWidth="1"/>
    <col min="2320" max="2320" width="19" style="14" customWidth="1"/>
    <col min="2321" max="2321" width="16.28515625" style="14" customWidth="1"/>
    <col min="2322" max="2560" width="9.140625" style="14"/>
    <col min="2561" max="2561" width="25.7109375" style="14" customWidth="1"/>
    <col min="2562" max="2571" width="8.7109375" style="14" customWidth="1"/>
    <col min="2572" max="2572" width="11.7109375" style="14" customWidth="1"/>
    <col min="2573" max="2573" width="13.28515625" style="14" customWidth="1"/>
    <col min="2574" max="2574" width="13.7109375" style="14" customWidth="1"/>
    <col min="2575" max="2575" width="14.140625" style="14" customWidth="1"/>
    <col min="2576" max="2576" width="19" style="14" customWidth="1"/>
    <col min="2577" max="2577" width="16.28515625" style="14" customWidth="1"/>
    <col min="2578" max="2816" width="9.140625" style="14"/>
    <col min="2817" max="2817" width="25.7109375" style="14" customWidth="1"/>
    <col min="2818" max="2827" width="8.7109375" style="14" customWidth="1"/>
    <col min="2828" max="2828" width="11.7109375" style="14" customWidth="1"/>
    <col min="2829" max="2829" width="13.28515625" style="14" customWidth="1"/>
    <col min="2830" max="2830" width="13.7109375" style="14" customWidth="1"/>
    <col min="2831" max="2831" width="14.140625" style="14" customWidth="1"/>
    <col min="2832" max="2832" width="19" style="14" customWidth="1"/>
    <col min="2833" max="2833" width="16.28515625" style="14" customWidth="1"/>
    <col min="2834" max="3072" width="9.140625" style="14"/>
    <col min="3073" max="3073" width="25.7109375" style="14" customWidth="1"/>
    <col min="3074" max="3083" width="8.7109375" style="14" customWidth="1"/>
    <col min="3084" max="3084" width="11.7109375" style="14" customWidth="1"/>
    <col min="3085" max="3085" width="13.28515625" style="14" customWidth="1"/>
    <col min="3086" max="3086" width="13.7109375" style="14" customWidth="1"/>
    <col min="3087" max="3087" width="14.140625" style="14" customWidth="1"/>
    <col min="3088" max="3088" width="19" style="14" customWidth="1"/>
    <col min="3089" max="3089" width="16.28515625" style="14" customWidth="1"/>
    <col min="3090" max="3328" width="9.140625" style="14"/>
    <col min="3329" max="3329" width="25.7109375" style="14" customWidth="1"/>
    <col min="3330" max="3339" width="8.7109375" style="14" customWidth="1"/>
    <col min="3340" max="3340" width="11.7109375" style="14" customWidth="1"/>
    <col min="3341" max="3341" width="13.28515625" style="14" customWidth="1"/>
    <col min="3342" max="3342" width="13.7109375" style="14" customWidth="1"/>
    <col min="3343" max="3343" width="14.140625" style="14" customWidth="1"/>
    <col min="3344" max="3344" width="19" style="14" customWidth="1"/>
    <col min="3345" max="3345" width="16.28515625" style="14" customWidth="1"/>
    <col min="3346" max="3584" width="9.140625" style="14"/>
    <col min="3585" max="3585" width="25.7109375" style="14" customWidth="1"/>
    <col min="3586" max="3595" width="8.7109375" style="14" customWidth="1"/>
    <col min="3596" max="3596" width="11.7109375" style="14" customWidth="1"/>
    <col min="3597" max="3597" width="13.28515625" style="14" customWidth="1"/>
    <col min="3598" max="3598" width="13.7109375" style="14" customWidth="1"/>
    <col min="3599" max="3599" width="14.140625" style="14" customWidth="1"/>
    <col min="3600" max="3600" width="19" style="14" customWidth="1"/>
    <col min="3601" max="3601" width="16.28515625" style="14" customWidth="1"/>
    <col min="3602" max="3840" width="9.140625" style="14"/>
    <col min="3841" max="3841" width="25.7109375" style="14" customWidth="1"/>
    <col min="3842" max="3851" width="8.7109375" style="14" customWidth="1"/>
    <col min="3852" max="3852" width="11.7109375" style="14" customWidth="1"/>
    <col min="3853" max="3853" width="13.28515625" style="14" customWidth="1"/>
    <col min="3854" max="3854" width="13.7109375" style="14" customWidth="1"/>
    <col min="3855" max="3855" width="14.140625" style="14" customWidth="1"/>
    <col min="3856" max="3856" width="19" style="14" customWidth="1"/>
    <col min="3857" max="3857" width="16.28515625" style="14" customWidth="1"/>
    <col min="3858" max="4096" width="9.140625" style="14"/>
    <col min="4097" max="4097" width="25.7109375" style="14" customWidth="1"/>
    <col min="4098" max="4107" width="8.7109375" style="14" customWidth="1"/>
    <col min="4108" max="4108" width="11.7109375" style="14" customWidth="1"/>
    <col min="4109" max="4109" width="13.28515625" style="14" customWidth="1"/>
    <col min="4110" max="4110" width="13.7109375" style="14" customWidth="1"/>
    <col min="4111" max="4111" width="14.140625" style="14" customWidth="1"/>
    <col min="4112" max="4112" width="19" style="14" customWidth="1"/>
    <col min="4113" max="4113" width="16.28515625" style="14" customWidth="1"/>
    <col min="4114" max="4352" width="9.140625" style="14"/>
    <col min="4353" max="4353" width="25.7109375" style="14" customWidth="1"/>
    <col min="4354" max="4363" width="8.7109375" style="14" customWidth="1"/>
    <col min="4364" max="4364" width="11.7109375" style="14" customWidth="1"/>
    <col min="4365" max="4365" width="13.28515625" style="14" customWidth="1"/>
    <col min="4366" max="4366" width="13.7109375" style="14" customWidth="1"/>
    <col min="4367" max="4367" width="14.140625" style="14" customWidth="1"/>
    <col min="4368" max="4368" width="19" style="14" customWidth="1"/>
    <col min="4369" max="4369" width="16.28515625" style="14" customWidth="1"/>
    <col min="4370" max="4608" width="9.140625" style="14"/>
    <col min="4609" max="4609" width="25.7109375" style="14" customWidth="1"/>
    <col min="4610" max="4619" width="8.7109375" style="14" customWidth="1"/>
    <col min="4620" max="4620" width="11.7109375" style="14" customWidth="1"/>
    <col min="4621" max="4621" width="13.28515625" style="14" customWidth="1"/>
    <col min="4622" max="4622" width="13.7109375" style="14" customWidth="1"/>
    <col min="4623" max="4623" width="14.140625" style="14" customWidth="1"/>
    <col min="4624" max="4624" width="19" style="14" customWidth="1"/>
    <col min="4625" max="4625" width="16.28515625" style="14" customWidth="1"/>
    <col min="4626" max="4864" width="9.140625" style="14"/>
    <col min="4865" max="4865" width="25.7109375" style="14" customWidth="1"/>
    <col min="4866" max="4875" width="8.7109375" style="14" customWidth="1"/>
    <col min="4876" max="4876" width="11.7109375" style="14" customWidth="1"/>
    <col min="4877" max="4877" width="13.28515625" style="14" customWidth="1"/>
    <col min="4878" max="4878" width="13.7109375" style="14" customWidth="1"/>
    <col min="4879" max="4879" width="14.140625" style="14" customWidth="1"/>
    <col min="4880" max="4880" width="19" style="14" customWidth="1"/>
    <col min="4881" max="4881" width="16.28515625" style="14" customWidth="1"/>
    <col min="4882" max="5120" width="9.140625" style="14"/>
    <col min="5121" max="5121" width="25.7109375" style="14" customWidth="1"/>
    <col min="5122" max="5131" width="8.7109375" style="14" customWidth="1"/>
    <col min="5132" max="5132" width="11.7109375" style="14" customWidth="1"/>
    <col min="5133" max="5133" width="13.28515625" style="14" customWidth="1"/>
    <col min="5134" max="5134" width="13.7109375" style="14" customWidth="1"/>
    <col min="5135" max="5135" width="14.140625" style="14" customWidth="1"/>
    <col min="5136" max="5136" width="19" style="14" customWidth="1"/>
    <col min="5137" max="5137" width="16.28515625" style="14" customWidth="1"/>
    <col min="5138" max="5376" width="9.140625" style="14"/>
    <col min="5377" max="5377" width="25.7109375" style="14" customWidth="1"/>
    <col min="5378" max="5387" width="8.7109375" style="14" customWidth="1"/>
    <col min="5388" max="5388" width="11.7109375" style="14" customWidth="1"/>
    <col min="5389" max="5389" width="13.28515625" style="14" customWidth="1"/>
    <col min="5390" max="5390" width="13.7109375" style="14" customWidth="1"/>
    <col min="5391" max="5391" width="14.140625" style="14" customWidth="1"/>
    <col min="5392" max="5392" width="19" style="14" customWidth="1"/>
    <col min="5393" max="5393" width="16.28515625" style="14" customWidth="1"/>
    <col min="5394" max="5632" width="9.140625" style="14"/>
    <col min="5633" max="5633" width="25.7109375" style="14" customWidth="1"/>
    <col min="5634" max="5643" width="8.7109375" style="14" customWidth="1"/>
    <col min="5644" max="5644" width="11.7109375" style="14" customWidth="1"/>
    <col min="5645" max="5645" width="13.28515625" style="14" customWidth="1"/>
    <col min="5646" max="5646" width="13.7109375" style="14" customWidth="1"/>
    <col min="5647" max="5647" width="14.140625" style="14" customWidth="1"/>
    <col min="5648" max="5648" width="19" style="14" customWidth="1"/>
    <col min="5649" max="5649" width="16.28515625" style="14" customWidth="1"/>
    <col min="5650" max="5888" width="9.140625" style="14"/>
    <col min="5889" max="5889" width="25.7109375" style="14" customWidth="1"/>
    <col min="5890" max="5899" width="8.7109375" style="14" customWidth="1"/>
    <col min="5900" max="5900" width="11.7109375" style="14" customWidth="1"/>
    <col min="5901" max="5901" width="13.28515625" style="14" customWidth="1"/>
    <col min="5902" max="5902" width="13.7109375" style="14" customWidth="1"/>
    <col min="5903" max="5903" width="14.140625" style="14" customWidth="1"/>
    <col min="5904" max="5904" width="19" style="14" customWidth="1"/>
    <col min="5905" max="5905" width="16.28515625" style="14" customWidth="1"/>
    <col min="5906" max="6144" width="9.140625" style="14"/>
    <col min="6145" max="6145" width="25.7109375" style="14" customWidth="1"/>
    <col min="6146" max="6155" width="8.7109375" style="14" customWidth="1"/>
    <col min="6156" max="6156" width="11.7109375" style="14" customWidth="1"/>
    <col min="6157" max="6157" width="13.28515625" style="14" customWidth="1"/>
    <col min="6158" max="6158" width="13.7109375" style="14" customWidth="1"/>
    <col min="6159" max="6159" width="14.140625" style="14" customWidth="1"/>
    <col min="6160" max="6160" width="19" style="14" customWidth="1"/>
    <col min="6161" max="6161" width="16.28515625" style="14" customWidth="1"/>
    <col min="6162" max="6400" width="9.140625" style="14"/>
    <col min="6401" max="6401" width="25.7109375" style="14" customWidth="1"/>
    <col min="6402" max="6411" width="8.7109375" style="14" customWidth="1"/>
    <col min="6412" max="6412" width="11.7109375" style="14" customWidth="1"/>
    <col min="6413" max="6413" width="13.28515625" style="14" customWidth="1"/>
    <col min="6414" max="6414" width="13.7109375" style="14" customWidth="1"/>
    <col min="6415" max="6415" width="14.140625" style="14" customWidth="1"/>
    <col min="6416" max="6416" width="19" style="14" customWidth="1"/>
    <col min="6417" max="6417" width="16.28515625" style="14" customWidth="1"/>
    <col min="6418" max="6656" width="9.140625" style="14"/>
    <col min="6657" max="6657" width="25.7109375" style="14" customWidth="1"/>
    <col min="6658" max="6667" width="8.7109375" style="14" customWidth="1"/>
    <col min="6668" max="6668" width="11.7109375" style="14" customWidth="1"/>
    <col min="6669" max="6669" width="13.28515625" style="14" customWidth="1"/>
    <col min="6670" max="6670" width="13.7109375" style="14" customWidth="1"/>
    <col min="6671" max="6671" width="14.140625" style="14" customWidth="1"/>
    <col min="6672" max="6672" width="19" style="14" customWidth="1"/>
    <col min="6673" max="6673" width="16.28515625" style="14" customWidth="1"/>
    <col min="6674" max="6912" width="9.140625" style="14"/>
    <col min="6913" max="6913" width="25.7109375" style="14" customWidth="1"/>
    <col min="6914" max="6923" width="8.7109375" style="14" customWidth="1"/>
    <col min="6924" max="6924" width="11.7109375" style="14" customWidth="1"/>
    <col min="6925" max="6925" width="13.28515625" style="14" customWidth="1"/>
    <col min="6926" max="6926" width="13.7109375" style="14" customWidth="1"/>
    <col min="6927" max="6927" width="14.140625" style="14" customWidth="1"/>
    <col min="6928" max="6928" width="19" style="14" customWidth="1"/>
    <col min="6929" max="6929" width="16.28515625" style="14" customWidth="1"/>
    <col min="6930" max="7168" width="9.140625" style="14"/>
    <col min="7169" max="7169" width="25.7109375" style="14" customWidth="1"/>
    <col min="7170" max="7179" width="8.7109375" style="14" customWidth="1"/>
    <col min="7180" max="7180" width="11.7109375" style="14" customWidth="1"/>
    <col min="7181" max="7181" width="13.28515625" style="14" customWidth="1"/>
    <col min="7182" max="7182" width="13.7109375" style="14" customWidth="1"/>
    <col min="7183" max="7183" width="14.140625" style="14" customWidth="1"/>
    <col min="7184" max="7184" width="19" style="14" customWidth="1"/>
    <col min="7185" max="7185" width="16.28515625" style="14" customWidth="1"/>
    <col min="7186" max="7424" width="9.140625" style="14"/>
    <col min="7425" max="7425" width="25.7109375" style="14" customWidth="1"/>
    <col min="7426" max="7435" width="8.7109375" style="14" customWidth="1"/>
    <col min="7436" max="7436" width="11.7109375" style="14" customWidth="1"/>
    <col min="7437" max="7437" width="13.28515625" style="14" customWidth="1"/>
    <col min="7438" max="7438" width="13.7109375" style="14" customWidth="1"/>
    <col min="7439" max="7439" width="14.140625" style="14" customWidth="1"/>
    <col min="7440" max="7440" width="19" style="14" customWidth="1"/>
    <col min="7441" max="7441" width="16.28515625" style="14" customWidth="1"/>
    <col min="7442" max="7680" width="9.140625" style="14"/>
    <col min="7681" max="7681" width="25.7109375" style="14" customWidth="1"/>
    <col min="7682" max="7691" width="8.7109375" style="14" customWidth="1"/>
    <col min="7692" max="7692" width="11.7109375" style="14" customWidth="1"/>
    <col min="7693" max="7693" width="13.28515625" style="14" customWidth="1"/>
    <col min="7694" max="7694" width="13.7109375" style="14" customWidth="1"/>
    <col min="7695" max="7695" width="14.140625" style="14" customWidth="1"/>
    <col min="7696" max="7696" width="19" style="14" customWidth="1"/>
    <col min="7697" max="7697" width="16.28515625" style="14" customWidth="1"/>
    <col min="7698" max="7936" width="9.140625" style="14"/>
    <col min="7937" max="7937" width="25.7109375" style="14" customWidth="1"/>
    <col min="7938" max="7947" width="8.7109375" style="14" customWidth="1"/>
    <col min="7948" max="7948" width="11.7109375" style="14" customWidth="1"/>
    <col min="7949" max="7949" width="13.28515625" style="14" customWidth="1"/>
    <col min="7950" max="7950" width="13.7109375" style="14" customWidth="1"/>
    <col min="7951" max="7951" width="14.140625" style="14" customWidth="1"/>
    <col min="7952" max="7952" width="19" style="14" customWidth="1"/>
    <col min="7953" max="7953" width="16.28515625" style="14" customWidth="1"/>
    <col min="7954" max="8192" width="9.140625" style="14"/>
    <col min="8193" max="8193" width="25.7109375" style="14" customWidth="1"/>
    <col min="8194" max="8203" width="8.7109375" style="14" customWidth="1"/>
    <col min="8204" max="8204" width="11.7109375" style="14" customWidth="1"/>
    <col min="8205" max="8205" width="13.28515625" style="14" customWidth="1"/>
    <col min="8206" max="8206" width="13.7109375" style="14" customWidth="1"/>
    <col min="8207" max="8207" width="14.140625" style="14" customWidth="1"/>
    <col min="8208" max="8208" width="19" style="14" customWidth="1"/>
    <col min="8209" max="8209" width="16.28515625" style="14" customWidth="1"/>
    <col min="8210" max="8448" width="9.140625" style="14"/>
    <col min="8449" max="8449" width="25.7109375" style="14" customWidth="1"/>
    <col min="8450" max="8459" width="8.7109375" style="14" customWidth="1"/>
    <col min="8460" max="8460" width="11.7109375" style="14" customWidth="1"/>
    <col min="8461" max="8461" width="13.28515625" style="14" customWidth="1"/>
    <col min="8462" max="8462" width="13.7109375" style="14" customWidth="1"/>
    <col min="8463" max="8463" width="14.140625" style="14" customWidth="1"/>
    <col min="8464" max="8464" width="19" style="14" customWidth="1"/>
    <col min="8465" max="8465" width="16.28515625" style="14" customWidth="1"/>
    <col min="8466" max="8704" width="9.140625" style="14"/>
    <col min="8705" max="8705" width="25.7109375" style="14" customWidth="1"/>
    <col min="8706" max="8715" width="8.7109375" style="14" customWidth="1"/>
    <col min="8716" max="8716" width="11.7109375" style="14" customWidth="1"/>
    <col min="8717" max="8717" width="13.28515625" style="14" customWidth="1"/>
    <col min="8718" max="8718" width="13.7109375" style="14" customWidth="1"/>
    <col min="8719" max="8719" width="14.140625" style="14" customWidth="1"/>
    <col min="8720" max="8720" width="19" style="14" customWidth="1"/>
    <col min="8721" max="8721" width="16.28515625" style="14" customWidth="1"/>
    <col min="8722" max="8960" width="9.140625" style="14"/>
    <col min="8961" max="8961" width="25.7109375" style="14" customWidth="1"/>
    <col min="8962" max="8971" width="8.7109375" style="14" customWidth="1"/>
    <col min="8972" max="8972" width="11.7109375" style="14" customWidth="1"/>
    <col min="8973" max="8973" width="13.28515625" style="14" customWidth="1"/>
    <col min="8974" max="8974" width="13.7109375" style="14" customWidth="1"/>
    <col min="8975" max="8975" width="14.140625" style="14" customWidth="1"/>
    <col min="8976" max="8976" width="19" style="14" customWidth="1"/>
    <col min="8977" max="8977" width="16.28515625" style="14" customWidth="1"/>
    <col min="8978" max="9216" width="9.140625" style="14"/>
    <col min="9217" max="9217" width="25.7109375" style="14" customWidth="1"/>
    <col min="9218" max="9227" width="8.7109375" style="14" customWidth="1"/>
    <col min="9228" max="9228" width="11.7109375" style="14" customWidth="1"/>
    <col min="9229" max="9229" width="13.28515625" style="14" customWidth="1"/>
    <col min="9230" max="9230" width="13.7109375" style="14" customWidth="1"/>
    <col min="9231" max="9231" width="14.140625" style="14" customWidth="1"/>
    <col min="9232" max="9232" width="19" style="14" customWidth="1"/>
    <col min="9233" max="9233" width="16.28515625" style="14" customWidth="1"/>
    <col min="9234" max="9472" width="9.140625" style="14"/>
    <col min="9473" max="9473" width="25.7109375" style="14" customWidth="1"/>
    <col min="9474" max="9483" width="8.7109375" style="14" customWidth="1"/>
    <col min="9484" max="9484" width="11.7109375" style="14" customWidth="1"/>
    <col min="9485" max="9485" width="13.28515625" style="14" customWidth="1"/>
    <col min="9486" max="9486" width="13.7109375" style="14" customWidth="1"/>
    <col min="9487" max="9487" width="14.140625" style="14" customWidth="1"/>
    <col min="9488" max="9488" width="19" style="14" customWidth="1"/>
    <col min="9489" max="9489" width="16.28515625" style="14" customWidth="1"/>
    <col min="9490" max="9728" width="9.140625" style="14"/>
    <col min="9729" max="9729" width="25.7109375" style="14" customWidth="1"/>
    <col min="9730" max="9739" width="8.7109375" style="14" customWidth="1"/>
    <col min="9740" max="9740" width="11.7109375" style="14" customWidth="1"/>
    <col min="9741" max="9741" width="13.28515625" style="14" customWidth="1"/>
    <col min="9742" max="9742" width="13.7109375" style="14" customWidth="1"/>
    <col min="9743" max="9743" width="14.140625" style="14" customWidth="1"/>
    <col min="9744" max="9744" width="19" style="14" customWidth="1"/>
    <col min="9745" max="9745" width="16.28515625" style="14" customWidth="1"/>
    <col min="9746" max="9984" width="9.140625" style="14"/>
    <col min="9985" max="9985" width="25.7109375" style="14" customWidth="1"/>
    <col min="9986" max="9995" width="8.7109375" style="14" customWidth="1"/>
    <col min="9996" max="9996" width="11.7109375" style="14" customWidth="1"/>
    <col min="9997" max="9997" width="13.28515625" style="14" customWidth="1"/>
    <col min="9998" max="9998" width="13.7109375" style="14" customWidth="1"/>
    <col min="9999" max="9999" width="14.140625" style="14" customWidth="1"/>
    <col min="10000" max="10000" width="19" style="14" customWidth="1"/>
    <col min="10001" max="10001" width="16.28515625" style="14" customWidth="1"/>
    <col min="10002" max="10240" width="9.140625" style="14"/>
    <col min="10241" max="10241" width="25.7109375" style="14" customWidth="1"/>
    <col min="10242" max="10251" width="8.7109375" style="14" customWidth="1"/>
    <col min="10252" max="10252" width="11.7109375" style="14" customWidth="1"/>
    <col min="10253" max="10253" width="13.28515625" style="14" customWidth="1"/>
    <col min="10254" max="10254" width="13.7109375" style="14" customWidth="1"/>
    <col min="10255" max="10255" width="14.140625" style="14" customWidth="1"/>
    <col min="10256" max="10256" width="19" style="14" customWidth="1"/>
    <col min="10257" max="10257" width="16.28515625" style="14" customWidth="1"/>
    <col min="10258" max="10496" width="9.140625" style="14"/>
    <col min="10497" max="10497" width="25.7109375" style="14" customWidth="1"/>
    <col min="10498" max="10507" width="8.7109375" style="14" customWidth="1"/>
    <col min="10508" max="10508" width="11.7109375" style="14" customWidth="1"/>
    <col min="10509" max="10509" width="13.28515625" style="14" customWidth="1"/>
    <col min="10510" max="10510" width="13.7109375" style="14" customWidth="1"/>
    <col min="10511" max="10511" width="14.140625" style="14" customWidth="1"/>
    <col min="10512" max="10512" width="19" style="14" customWidth="1"/>
    <col min="10513" max="10513" width="16.28515625" style="14" customWidth="1"/>
    <col min="10514" max="10752" width="9.140625" style="14"/>
    <col min="10753" max="10753" width="25.7109375" style="14" customWidth="1"/>
    <col min="10754" max="10763" width="8.7109375" style="14" customWidth="1"/>
    <col min="10764" max="10764" width="11.7109375" style="14" customWidth="1"/>
    <col min="10765" max="10765" width="13.28515625" style="14" customWidth="1"/>
    <col min="10766" max="10766" width="13.7109375" style="14" customWidth="1"/>
    <col min="10767" max="10767" width="14.140625" style="14" customWidth="1"/>
    <col min="10768" max="10768" width="19" style="14" customWidth="1"/>
    <col min="10769" max="10769" width="16.28515625" style="14" customWidth="1"/>
    <col min="10770" max="11008" width="9.140625" style="14"/>
    <col min="11009" max="11009" width="25.7109375" style="14" customWidth="1"/>
    <col min="11010" max="11019" width="8.7109375" style="14" customWidth="1"/>
    <col min="11020" max="11020" width="11.7109375" style="14" customWidth="1"/>
    <col min="11021" max="11021" width="13.28515625" style="14" customWidth="1"/>
    <col min="11022" max="11022" width="13.7109375" style="14" customWidth="1"/>
    <col min="11023" max="11023" width="14.140625" style="14" customWidth="1"/>
    <col min="11024" max="11024" width="19" style="14" customWidth="1"/>
    <col min="11025" max="11025" width="16.28515625" style="14" customWidth="1"/>
    <col min="11026" max="11264" width="9.140625" style="14"/>
    <col min="11265" max="11265" width="25.7109375" style="14" customWidth="1"/>
    <col min="11266" max="11275" width="8.7109375" style="14" customWidth="1"/>
    <col min="11276" max="11276" width="11.7109375" style="14" customWidth="1"/>
    <col min="11277" max="11277" width="13.28515625" style="14" customWidth="1"/>
    <col min="11278" max="11278" width="13.7109375" style="14" customWidth="1"/>
    <col min="11279" max="11279" width="14.140625" style="14" customWidth="1"/>
    <col min="11280" max="11280" width="19" style="14" customWidth="1"/>
    <col min="11281" max="11281" width="16.28515625" style="14" customWidth="1"/>
    <col min="11282" max="11520" width="9.140625" style="14"/>
    <col min="11521" max="11521" width="25.7109375" style="14" customWidth="1"/>
    <col min="11522" max="11531" width="8.7109375" style="14" customWidth="1"/>
    <col min="11532" max="11532" width="11.7109375" style="14" customWidth="1"/>
    <col min="11533" max="11533" width="13.28515625" style="14" customWidth="1"/>
    <col min="11534" max="11534" width="13.7109375" style="14" customWidth="1"/>
    <col min="11535" max="11535" width="14.140625" style="14" customWidth="1"/>
    <col min="11536" max="11536" width="19" style="14" customWidth="1"/>
    <col min="11537" max="11537" width="16.28515625" style="14" customWidth="1"/>
    <col min="11538" max="11776" width="9.140625" style="14"/>
    <col min="11777" max="11777" width="25.7109375" style="14" customWidth="1"/>
    <col min="11778" max="11787" width="8.7109375" style="14" customWidth="1"/>
    <col min="11788" max="11788" width="11.7109375" style="14" customWidth="1"/>
    <col min="11789" max="11789" width="13.28515625" style="14" customWidth="1"/>
    <col min="11790" max="11790" width="13.7109375" style="14" customWidth="1"/>
    <col min="11791" max="11791" width="14.140625" style="14" customWidth="1"/>
    <col min="11792" max="11792" width="19" style="14" customWidth="1"/>
    <col min="11793" max="11793" width="16.28515625" style="14" customWidth="1"/>
    <col min="11794" max="12032" width="9.140625" style="14"/>
    <col min="12033" max="12033" width="25.7109375" style="14" customWidth="1"/>
    <col min="12034" max="12043" width="8.7109375" style="14" customWidth="1"/>
    <col min="12044" max="12044" width="11.7109375" style="14" customWidth="1"/>
    <col min="12045" max="12045" width="13.28515625" style="14" customWidth="1"/>
    <col min="12046" max="12046" width="13.7109375" style="14" customWidth="1"/>
    <col min="12047" max="12047" width="14.140625" style="14" customWidth="1"/>
    <col min="12048" max="12048" width="19" style="14" customWidth="1"/>
    <col min="12049" max="12049" width="16.28515625" style="14" customWidth="1"/>
    <col min="12050" max="12288" width="9.140625" style="14"/>
    <col min="12289" max="12289" width="25.7109375" style="14" customWidth="1"/>
    <col min="12290" max="12299" width="8.7109375" style="14" customWidth="1"/>
    <col min="12300" max="12300" width="11.7109375" style="14" customWidth="1"/>
    <col min="12301" max="12301" width="13.28515625" style="14" customWidth="1"/>
    <col min="12302" max="12302" width="13.7109375" style="14" customWidth="1"/>
    <col min="12303" max="12303" width="14.140625" style="14" customWidth="1"/>
    <col min="12304" max="12304" width="19" style="14" customWidth="1"/>
    <col min="12305" max="12305" width="16.28515625" style="14" customWidth="1"/>
    <col min="12306" max="12544" width="9.140625" style="14"/>
    <col min="12545" max="12545" width="25.7109375" style="14" customWidth="1"/>
    <col min="12546" max="12555" width="8.7109375" style="14" customWidth="1"/>
    <col min="12556" max="12556" width="11.7109375" style="14" customWidth="1"/>
    <col min="12557" max="12557" width="13.28515625" style="14" customWidth="1"/>
    <col min="12558" max="12558" width="13.7109375" style="14" customWidth="1"/>
    <col min="12559" max="12559" width="14.140625" style="14" customWidth="1"/>
    <col min="12560" max="12560" width="19" style="14" customWidth="1"/>
    <col min="12561" max="12561" width="16.28515625" style="14" customWidth="1"/>
    <col min="12562" max="12800" width="9.140625" style="14"/>
    <col min="12801" max="12801" width="25.7109375" style="14" customWidth="1"/>
    <col min="12802" max="12811" width="8.7109375" style="14" customWidth="1"/>
    <col min="12812" max="12812" width="11.7109375" style="14" customWidth="1"/>
    <col min="12813" max="12813" width="13.28515625" style="14" customWidth="1"/>
    <col min="12814" max="12814" width="13.7109375" style="14" customWidth="1"/>
    <col min="12815" max="12815" width="14.140625" style="14" customWidth="1"/>
    <col min="12816" max="12816" width="19" style="14" customWidth="1"/>
    <col min="12817" max="12817" width="16.28515625" style="14" customWidth="1"/>
    <col min="12818" max="13056" width="9.140625" style="14"/>
    <col min="13057" max="13057" width="25.7109375" style="14" customWidth="1"/>
    <col min="13058" max="13067" width="8.7109375" style="14" customWidth="1"/>
    <col min="13068" max="13068" width="11.7109375" style="14" customWidth="1"/>
    <col min="13069" max="13069" width="13.28515625" style="14" customWidth="1"/>
    <col min="13070" max="13070" width="13.7109375" style="14" customWidth="1"/>
    <col min="13071" max="13071" width="14.140625" style="14" customWidth="1"/>
    <col min="13072" max="13072" width="19" style="14" customWidth="1"/>
    <col min="13073" max="13073" width="16.28515625" style="14" customWidth="1"/>
    <col min="13074" max="13312" width="9.140625" style="14"/>
    <col min="13313" max="13313" width="25.7109375" style="14" customWidth="1"/>
    <col min="13314" max="13323" width="8.7109375" style="14" customWidth="1"/>
    <col min="13324" max="13324" width="11.7109375" style="14" customWidth="1"/>
    <col min="13325" max="13325" width="13.28515625" style="14" customWidth="1"/>
    <col min="13326" max="13326" width="13.7109375" style="14" customWidth="1"/>
    <col min="13327" max="13327" width="14.140625" style="14" customWidth="1"/>
    <col min="13328" max="13328" width="19" style="14" customWidth="1"/>
    <col min="13329" max="13329" width="16.28515625" style="14" customWidth="1"/>
    <col min="13330" max="13568" width="9.140625" style="14"/>
    <col min="13569" max="13569" width="25.7109375" style="14" customWidth="1"/>
    <col min="13570" max="13579" width="8.7109375" style="14" customWidth="1"/>
    <col min="13580" max="13580" width="11.7109375" style="14" customWidth="1"/>
    <col min="13581" max="13581" width="13.28515625" style="14" customWidth="1"/>
    <col min="13582" max="13582" width="13.7109375" style="14" customWidth="1"/>
    <col min="13583" max="13583" width="14.140625" style="14" customWidth="1"/>
    <col min="13584" max="13584" width="19" style="14" customWidth="1"/>
    <col min="13585" max="13585" width="16.28515625" style="14" customWidth="1"/>
    <col min="13586" max="13824" width="9.140625" style="14"/>
    <col min="13825" max="13825" width="25.7109375" style="14" customWidth="1"/>
    <col min="13826" max="13835" width="8.7109375" style="14" customWidth="1"/>
    <col min="13836" max="13836" width="11.7109375" style="14" customWidth="1"/>
    <col min="13837" max="13837" width="13.28515625" style="14" customWidth="1"/>
    <col min="13838" max="13838" width="13.7109375" style="14" customWidth="1"/>
    <col min="13839" max="13839" width="14.140625" style="14" customWidth="1"/>
    <col min="13840" max="13840" width="19" style="14" customWidth="1"/>
    <col min="13841" max="13841" width="16.28515625" style="14" customWidth="1"/>
    <col min="13842" max="14080" width="9.140625" style="14"/>
    <col min="14081" max="14081" width="25.7109375" style="14" customWidth="1"/>
    <col min="14082" max="14091" width="8.7109375" style="14" customWidth="1"/>
    <col min="14092" max="14092" width="11.7109375" style="14" customWidth="1"/>
    <col min="14093" max="14093" width="13.28515625" style="14" customWidth="1"/>
    <col min="14094" max="14094" width="13.7109375" style="14" customWidth="1"/>
    <col min="14095" max="14095" width="14.140625" style="14" customWidth="1"/>
    <col min="14096" max="14096" width="19" style="14" customWidth="1"/>
    <col min="14097" max="14097" width="16.28515625" style="14" customWidth="1"/>
    <col min="14098" max="14336" width="9.140625" style="14"/>
    <col min="14337" max="14337" width="25.7109375" style="14" customWidth="1"/>
    <col min="14338" max="14347" width="8.7109375" style="14" customWidth="1"/>
    <col min="14348" max="14348" width="11.7109375" style="14" customWidth="1"/>
    <col min="14349" max="14349" width="13.28515625" style="14" customWidth="1"/>
    <col min="14350" max="14350" width="13.7109375" style="14" customWidth="1"/>
    <col min="14351" max="14351" width="14.140625" style="14" customWidth="1"/>
    <col min="14352" max="14352" width="19" style="14" customWidth="1"/>
    <col min="14353" max="14353" width="16.28515625" style="14" customWidth="1"/>
    <col min="14354" max="14592" width="9.140625" style="14"/>
    <col min="14593" max="14593" width="25.7109375" style="14" customWidth="1"/>
    <col min="14594" max="14603" width="8.7109375" style="14" customWidth="1"/>
    <col min="14604" max="14604" width="11.7109375" style="14" customWidth="1"/>
    <col min="14605" max="14605" width="13.28515625" style="14" customWidth="1"/>
    <col min="14606" max="14606" width="13.7109375" style="14" customWidth="1"/>
    <col min="14607" max="14607" width="14.140625" style="14" customWidth="1"/>
    <col min="14608" max="14608" width="19" style="14" customWidth="1"/>
    <col min="14609" max="14609" width="16.28515625" style="14" customWidth="1"/>
    <col min="14610" max="14848" width="9.140625" style="14"/>
    <col min="14849" max="14849" width="25.7109375" style="14" customWidth="1"/>
    <col min="14850" max="14859" width="8.7109375" style="14" customWidth="1"/>
    <col min="14860" max="14860" width="11.7109375" style="14" customWidth="1"/>
    <col min="14861" max="14861" width="13.28515625" style="14" customWidth="1"/>
    <col min="14862" max="14862" width="13.7109375" style="14" customWidth="1"/>
    <col min="14863" max="14863" width="14.140625" style="14" customWidth="1"/>
    <col min="14864" max="14864" width="19" style="14" customWidth="1"/>
    <col min="14865" max="14865" width="16.28515625" style="14" customWidth="1"/>
    <col min="14866" max="15104" width="9.140625" style="14"/>
    <col min="15105" max="15105" width="25.7109375" style="14" customWidth="1"/>
    <col min="15106" max="15115" width="8.7109375" style="14" customWidth="1"/>
    <col min="15116" max="15116" width="11.7109375" style="14" customWidth="1"/>
    <col min="15117" max="15117" width="13.28515625" style="14" customWidth="1"/>
    <col min="15118" max="15118" width="13.7109375" style="14" customWidth="1"/>
    <col min="15119" max="15119" width="14.140625" style="14" customWidth="1"/>
    <col min="15120" max="15120" width="19" style="14" customWidth="1"/>
    <col min="15121" max="15121" width="16.28515625" style="14" customWidth="1"/>
    <col min="15122" max="15360" width="9.140625" style="14"/>
    <col min="15361" max="15361" width="25.7109375" style="14" customWidth="1"/>
    <col min="15362" max="15371" width="8.7109375" style="14" customWidth="1"/>
    <col min="15372" max="15372" width="11.7109375" style="14" customWidth="1"/>
    <col min="15373" max="15373" width="13.28515625" style="14" customWidth="1"/>
    <col min="15374" max="15374" width="13.7109375" style="14" customWidth="1"/>
    <col min="15375" max="15375" width="14.140625" style="14" customWidth="1"/>
    <col min="15376" max="15376" width="19" style="14" customWidth="1"/>
    <col min="15377" max="15377" width="16.28515625" style="14" customWidth="1"/>
    <col min="15378" max="15616" width="9.140625" style="14"/>
    <col min="15617" max="15617" width="25.7109375" style="14" customWidth="1"/>
    <col min="15618" max="15627" width="8.7109375" style="14" customWidth="1"/>
    <col min="15628" max="15628" width="11.7109375" style="14" customWidth="1"/>
    <col min="15629" max="15629" width="13.28515625" style="14" customWidth="1"/>
    <col min="15630" max="15630" width="13.7109375" style="14" customWidth="1"/>
    <col min="15631" max="15631" width="14.140625" style="14" customWidth="1"/>
    <col min="15632" max="15632" width="19" style="14" customWidth="1"/>
    <col min="15633" max="15633" width="16.28515625" style="14" customWidth="1"/>
    <col min="15634" max="15872" width="9.140625" style="14"/>
    <col min="15873" max="15873" width="25.7109375" style="14" customWidth="1"/>
    <col min="15874" max="15883" width="8.7109375" style="14" customWidth="1"/>
    <col min="15884" max="15884" width="11.7109375" style="14" customWidth="1"/>
    <col min="15885" max="15885" width="13.28515625" style="14" customWidth="1"/>
    <col min="15886" max="15886" width="13.7109375" style="14" customWidth="1"/>
    <col min="15887" max="15887" width="14.140625" style="14" customWidth="1"/>
    <col min="15888" max="15888" width="19" style="14" customWidth="1"/>
    <col min="15889" max="15889" width="16.28515625" style="14" customWidth="1"/>
    <col min="15890" max="16128" width="9.140625" style="14"/>
    <col min="16129" max="16129" width="25.7109375" style="14" customWidth="1"/>
    <col min="16130" max="16139" width="8.7109375" style="14" customWidth="1"/>
    <col min="16140" max="16140" width="11.7109375" style="14" customWidth="1"/>
    <col min="16141" max="16141" width="13.28515625" style="14" customWidth="1"/>
    <col min="16142" max="16142" width="13.7109375" style="14" customWidth="1"/>
    <col min="16143" max="16143" width="14.140625" style="14" customWidth="1"/>
    <col min="16144" max="16144" width="19" style="14" customWidth="1"/>
    <col min="16145" max="16145" width="16.28515625" style="14" customWidth="1"/>
    <col min="16146" max="16384" width="9.140625" style="14"/>
  </cols>
  <sheetData>
    <row r="1" spans="1:57" ht="23.25" customHeight="1">
      <c r="A1" s="49" t="s">
        <v>1114</v>
      </c>
      <c r="B1" s="39"/>
      <c r="C1" s="39"/>
      <c r="D1" s="77"/>
      <c r="E1" s="77"/>
      <c r="F1" s="77"/>
      <c r="G1" s="77"/>
      <c r="H1" s="77"/>
      <c r="I1" s="77"/>
      <c r="J1" s="77"/>
      <c r="K1" s="272" t="s">
        <v>377</v>
      </c>
    </row>
    <row r="2" spans="1:57" ht="23.25" customHeight="1">
      <c r="A2" s="552" t="s">
        <v>1</v>
      </c>
      <c r="B2" s="551">
        <v>1395</v>
      </c>
      <c r="C2" s="551"/>
      <c r="D2" s="551">
        <v>1396</v>
      </c>
      <c r="E2" s="551"/>
      <c r="F2" s="551">
        <v>1397</v>
      </c>
      <c r="G2" s="551"/>
      <c r="H2" s="552">
        <v>1398</v>
      </c>
      <c r="I2" s="552"/>
      <c r="J2" s="552">
        <v>1399</v>
      </c>
      <c r="K2" s="552"/>
    </row>
    <row r="3" spans="1:57" ht="23.25" customHeight="1">
      <c r="A3" s="552"/>
      <c r="B3" s="501" t="s">
        <v>239</v>
      </c>
      <c r="C3" s="500" t="s">
        <v>198</v>
      </c>
      <c r="D3" s="501" t="s">
        <v>239</v>
      </c>
      <c r="E3" s="500" t="s">
        <v>3</v>
      </c>
      <c r="F3" s="501" t="s">
        <v>239</v>
      </c>
      <c r="G3" s="500" t="s">
        <v>198</v>
      </c>
      <c r="H3" s="500" t="s">
        <v>239</v>
      </c>
      <c r="I3" s="500" t="s">
        <v>198</v>
      </c>
      <c r="J3" s="500" t="s">
        <v>239</v>
      </c>
      <c r="K3" s="500" t="s">
        <v>198</v>
      </c>
    </row>
    <row r="4" spans="1:57" s="742" customFormat="1" ht="23.25" customHeight="1">
      <c r="A4" s="40" t="s">
        <v>120</v>
      </c>
      <c r="B4" s="110">
        <v>5.6021069489277577</v>
      </c>
      <c r="C4" s="40" t="s">
        <v>352</v>
      </c>
      <c r="D4" s="110">
        <v>5.2930553842358457</v>
      </c>
      <c r="E4" s="40" t="s">
        <v>352</v>
      </c>
      <c r="F4" s="110">
        <v>4.4033429170118419</v>
      </c>
      <c r="G4" s="40" t="s">
        <v>352</v>
      </c>
      <c r="H4" s="110">
        <v>3.8718988865482999</v>
      </c>
      <c r="I4" s="40" t="s">
        <v>352</v>
      </c>
      <c r="J4" s="130">
        <v>5.249053999381232</v>
      </c>
      <c r="K4" s="127" t="s">
        <v>352</v>
      </c>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row>
    <row r="5" spans="1:57" ht="23.25" customHeight="1">
      <c r="A5" s="41" t="s">
        <v>157</v>
      </c>
      <c r="B5" s="111">
        <v>6.2511508951406647</v>
      </c>
      <c r="C5" s="112">
        <v>12</v>
      </c>
      <c r="D5" s="111">
        <v>5.666835443037975</v>
      </c>
      <c r="E5" s="112">
        <v>13</v>
      </c>
      <c r="F5" s="111">
        <v>4.884818067754078</v>
      </c>
      <c r="G5" s="112">
        <v>12</v>
      </c>
      <c r="H5" s="111">
        <v>4.2745146839223498</v>
      </c>
      <c r="I5" s="112">
        <v>9</v>
      </c>
      <c r="J5" s="128">
        <v>7.6921747716613185</v>
      </c>
      <c r="K5" s="129">
        <v>4</v>
      </c>
    </row>
    <row r="6" spans="1:57" ht="23.25" customHeight="1">
      <c r="A6" s="41" t="s">
        <v>7</v>
      </c>
      <c r="B6" s="111">
        <v>3.6830015313935682</v>
      </c>
      <c r="C6" s="112">
        <v>25</v>
      </c>
      <c r="D6" s="111">
        <v>3.4598672299336148</v>
      </c>
      <c r="E6" s="112">
        <v>24</v>
      </c>
      <c r="F6" s="111">
        <v>2.9276139410187669</v>
      </c>
      <c r="G6" s="112">
        <v>21</v>
      </c>
      <c r="H6" s="111">
        <v>2.5476751030017657</v>
      </c>
      <c r="I6" s="112">
        <v>21</v>
      </c>
      <c r="J6" s="128">
        <v>4.0037801686536785</v>
      </c>
      <c r="K6" s="129">
        <v>21</v>
      </c>
    </row>
    <row r="7" spans="1:57" ht="23.25" customHeight="1">
      <c r="A7" s="41" t="s">
        <v>159</v>
      </c>
      <c r="B7" s="111">
        <v>7.1763779527559057</v>
      </c>
      <c r="C7" s="112">
        <v>5</v>
      </c>
      <c r="D7" s="111">
        <v>6.96875</v>
      </c>
      <c r="E7" s="112">
        <v>6</v>
      </c>
      <c r="F7" s="111">
        <v>5.9557796741660205</v>
      </c>
      <c r="G7" s="112">
        <v>7</v>
      </c>
      <c r="H7" s="111">
        <v>4.911333847340015</v>
      </c>
      <c r="I7" s="112">
        <v>7</v>
      </c>
      <c r="J7" s="128">
        <v>7.1508422664624804</v>
      </c>
      <c r="K7" s="129">
        <v>8</v>
      </c>
    </row>
    <row r="8" spans="1:57" ht="23.25" customHeight="1">
      <c r="A8" s="41" t="s">
        <v>160</v>
      </c>
      <c r="B8" s="111">
        <v>9.9898457332552244</v>
      </c>
      <c r="C8" s="112">
        <v>2</v>
      </c>
      <c r="D8" s="111">
        <v>9.5011574074074066</v>
      </c>
      <c r="E8" s="112">
        <v>1</v>
      </c>
      <c r="F8" s="111">
        <v>7.995609849207864</v>
      </c>
      <c r="G8" s="112">
        <v>3</v>
      </c>
      <c r="H8" s="111">
        <v>7.1069538926681783</v>
      </c>
      <c r="I8" s="112">
        <v>3</v>
      </c>
      <c r="J8" s="128">
        <v>10.113980909601347</v>
      </c>
      <c r="K8" s="129">
        <v>2</v>
      </c>
    </row>
    <row r="9" spans="1:57" ht="23.25" customHeight="1">
      <c r="A9" s="41" t="s">
        <v>161</v>
      </c>
      <c r="B9" s="111">
        <v>2.586283185840708</v>
      </c>
      <c r="C9" s="112">
        <v>29</v>
      </c>
      <c r="D9" s="111">
        <v>3.0661605206073754</v>
      </c>
      <c r="E9" s="112">
        <v>28</v>
      </c>
      <c r="F9" s="111">
        <v>2.5330255681818183</v>
      </c>
      <c r="G9" s="112">
        <v>26</v>
      </c>
      <c r="H9" s="111">
        <v>2.3207678883071554</v>
      </c>
      <c r="I9" s="112">
        <v>23</v>
      </c>
      <c r="J9" s="128">
        <v>2.9684174390662545</v>
      </c>
      <c r="K9" s="129">
        <v>25</v>
      </c>
    </row>
    <row r="10" spans="1:57" ht="23.25" customHeight="1">
      <c r="A10" s="41" t="s">
        <v>162</v>
      </c>
      <c r="B10" s="111">
        <v>2.7120689655172412</v>
      </c>
      <c r="C10" s="112">
        <v>28</v>
      </c>
      <c r="D10" s="111">
        <v>3.218430034129693</v>
      </c>
      <c r="E10" s="112">
        <v>26</v>
      </c>
      <c r="F10" s="111">
        <v>2.6317567567567566</v>
      </c>
      <c r="G10" s="112">
        <v>24</v>
      </c>
      <c r="H10" s="111">
        <v>1.9028475711892798</v>
      </c>
      <c r="I10" s="112">
        <v>26</v>
      </c>
      <c r="J10" s="128">
        <v>3</v>
      </c>
      <c r="K10" s="129">
        <v>24</v>
      </c>
    </row>
    <row r="11" spans="1:57" ht="23.25" customHeight="1">
      <c r="A11" s="41" t="s">
        <v>163</v>
      </c>
      <c r="B11" s="111">
        <v>0.70249355116079104</v>
      </c>
      <c r="C11" s="112">
        <v>31</v>
      </c>
      <c r="D11" s="111">
        <v>0.75400168491996633</v>
      </c>
      <c r="E11" s="112">
        <v>31</v>
      </c>
      <c r="F11" s="111">
        <v>0.65343258891645983</v>
      </c>
      <c r="G11" s="112">
        <v>31</v>
      </c>
      <c r="H11" s="111">
        <v>0.61951219512195121</v>
      </c>
      <c r="I11" s="112">
        <v>31</v>
      </c>
      <c r="J11" s="128">
        <v>0.87370103916866504</v>
      </c>
      <c r="K11" s="129">
        <v>31</v>
      </c>
    </row>
    <row r="12" spans="1:57" ht="23.25" customHeight="1">
      <c r="A12" s="41" t="s">
        <v>118</v>
      </c>
      <c r="B12" s="111">
        <v>4.7702743442870066</v>
      </c>
      <c r="C12" s="112">
        <v>18</v>
      </c>
      <c r="D12" s="111">
        <v>4.4160909293514594</v>
      </c>
      <c r="E12" s="112">
        <v>18</v>
      </c>
      <c r="F12" s="111">
        <v>3.2239659724259315</v>
      </c>
      <c r="G12" s="112">
        <v>18</v>
      </c>
      <c r="H12" s="111">
        <v>3.1081335554428913</v>
      </c>
      <c r="I12" s="112">
        <v>19</v>
      </c>
      <c r="J12" s="128">
        <v>4.1625992986473914</v>
      </c>
      <c r="K12" s="129">
        <v>18</v>
      </c>
    </row>
    <row r="13" spans="1:57" ht="23.25" customHeight="1">
      <c r="A13" s="41" t="s">
        <v>230</v>
      </c>
      <c r="B13" s="111">
        <v>6.2521097046413505</v>
      </c>
      <c r="C13" s="112">
        <v>11</v>
      </c>
      <c r="D13" s="111">
        <v>6.8258602711157454</v>
      </c>
      <c r="E13" s="112">
        <v>7</v>
      </c>
      <c r="F13" s="111">
        <v>5.4520123839009287</v>
      </c>
      <c r="G13" s="112">
        <v>9</v>
      </c>
      <c r="H13" s="111">
        <v>4.163432073544433</v>
      </c>
      <c r="I13" s="112">
        <v>10</v>
      </c>
      <c r="J13" s="128">
        <v>5.6659919028340084</v>
      </c>
      <c r="K13" s="129">
        <v>12</v>
      </c>
    </row>
    <row r="14" spans="1:57" ht="23.25" customHeight="1">
      <c r="A14" s="41" t="s">
        <v>165</v>
      </c>
      <c r="B14" s="111">
        <v>2.9310793237971393</v>
      </c>
      <c r="C14" s="112">
        <v>27</v>
      </c>
      <c r="D14" s="111">
        <v>2.6653895274584931</v>
      </c>
      <c r="E14" s="112">
        <v>29</v>
      </c>
      <c r="F14" s="111">
        <v>2.4095477386934672</v>
      </c>
      <c r="G14" s="112">
        <v>28</v>
      </c>
      <c r="H14" s="111">
        <v>2.0395550061804699</v>
      </c>
      <c r="I14" s="112">
        <v>25</v>
      </c>
      <c r="J14" s="128">
        <v>3.0961070559610704</v>
      </c>
      <c r="K14" s="129">
        <v>22</v>
      </c>
    </row>
    <row r="15" spans="1:57" ht="23.25" customHeight="1">
      <c r="A15" s="41" t="s">
        <v>16</v>
      </c>
      <c r="B15" s="111">
        <v>9.3630147630147622</v>
      </c>
      <c r="C15" s="112">
        <v>3</v>
      </c>
      <c r="D15" s="111">
        <v>8.9520976353928301</v>
      </c>
      <c r="E15" s="112">
        <v>2</v>
      </c>
      <c r="F15" s="111">
        <v>8.4455118583008097</v>
      </c>
      <c r="G15" s="112">
        <v>2</v>
      </c>
      <c r="H15" s="111">
        <v>7.5710697399527183</v>
      </c>
      <c r="I15" s="112">
        <v>2</v>
      </c>
      <c r="J15" s="128">
        <v>9.1670790277979908</v>
      </c>
      <c r="K15" s="129">
        <v>3</v>
      </c>
    </row>
    <row r="16" spans="1:57" ht="23.25" customHeight="1">
      <c r="A16" s="41" t="s">
        <v>167</v>
      </c>
      <c r="B16" s="111">
        <v>4.1031286210892235</v>
      </c>
      <c r="C16" s="112">
        <v>23</v>
      </c>
      <c r="D16" s="111">
        <v>3.7817142857142856</v>
      </c>
      <c r="E16" s="112">
        <v>20</v>
      </c>
      <c r="F16" s="111">
        <v>3.2160633484162897</v>
      </c>
      <c r="G16" s="112">
        <v>19</v>
      </c>
      <c r="H16" s="111">
        <v>2.4865470852017939</v>
      </c>
      <c r="I16" s="112">
        <v>22</v>
      </c>
      <c r="J16" s="128">
        <v>4.1368186874304786</v>
      </c>
      <c r="K16" s="129">
        <v>19</v>
      </c>
    </row>
    <row r="17" spans="1:11" ht="23.25" customHeight="1">
      <c r="A17" s="41" t="s">
        <v>168</v>
      </c>
      <c r="B17" s="111">
        <v>3.8431330927616218</v>
      </c>
      <c r="C17" s="112">
        <v>24</v>
      </c>
      <c r="D17" s="111">
        <v>3.4752931323283081</v>
      </c>
      <c r="E17" s="112">
        <v>23</v>
      </c>
      <c r="F17" s="111">
        <v>2.7638170151107433</v>
      </c>
      <c r="G17" s="112">
        <v>23</v>
      </c>
      <c r="H17" s="111">
        <v>2.0548618219037871</v>
      </c>
      <c r="I17" s="112">
        <v>24</v>
      </c>
      <c r="J17" s="128">
        <v>2.5956239870340356</v>
      </c>
      <c r="K17" s="129">
        <v>28</v>
      </c>
    </row>
    <row r="18" spans="1:11" ht="23.25" customHeight="1">
      <c r="A18" s="41" t="s">
        <v>169</v>
      </c>
      <c r="B18" s="111">
        <v>4.8117313150425733</v>
      </c>
      <c r="C18" s="112">
        <v>17</v>
      </c>
      <c r="D18" s="111">
        <v>4.9160447761194028</v>
      </c>
      <c r="E18" s="112">
        <v>16</v>
      </c>
      <c r="F18" s="111">
        <v>4.32380073800738</v>
      </c>
      <c r="G18" s="112">
        <v>15</v>
      </c>
      <c r="H18" s="111">
        <v>3.6328767123287671</v>
      </c>
      <c r="I18" s="112">
        <v>14</v>
      </c>
      <c r="J18" s="128">
        <v>4.8473351400180666</v>
      </c>
      <c r="K18" s="129">
        <v>16</v>
      </c>
    </row>
    <row r="19" spans="1:11" ht="23.25" customHeight="1">
      <c r="A19" s="41" t="s">
        <v>170</v>
      </c>
      <c r="B19" s="111">
        <v>7.1068376068376065</v>
      </c>
      <c r="C19" s="112">
        <v>6</v>
      </c>
      <c r="D19" s="111">
        <v>6.6462395543175488</v>
      </c>
      <c r="E19" s="112">
        <v>10</v>
      </c>
      <c r="F19" s="111">
        <v>5.0653950953678475</v>
      </c>
      <c r="G19" s="112">
        <v>11</v>
      </c>
      <c r="H19" s="111">
        <v>4.0640000000000001</v>
      </c>
      <c r="I19" s="112">
        <v>11</v>
      </c>
      <c r="J19" s="128">
        <v>6.1335078534031418</v>
      </c>
      <c r="K19" s="129">
        <v>10</v>
      </c>
    </row>
    <row r="20" spans="1:11" ht="23.25" customHeight="1">
      <c r="A20" s="41" t="s">
        <v>171</v>
      </c>
      <c r="B20" s="111">
        <v>6.6533333333333333</v>
      </c>
      <c r="C20" s="112">
        <v>8</v>
      </c>
      <c r="D20" s="111">
        <v>6.1127898805340832</v>
      </c>
      <c r="E20" s="112">
        <v>11</v>
      </c>
      <c r="F20" s="111">
        <v>2.4265109890109891</v>
      </c>
      <c r="G20" s="112">
        <v>27</v>
      </c>
      <c r="H20" s="111">
        <v>3.6165211551376761</v>
      </c>
      <c r="I20" s="112">
        <v>15</v>
      </c>
      <c r="J20" s="128">
        <v>1.1645320197044335</v>
      </c>
      <c r="K20" s="129">
        <v>30</v>
      </c>
    </row>
    <row r="21" spans="1:11" ht="23.25" customHeight="1">
      <c r="A21" s="41" t="s">
        <v>172</v>
      </c>
      <c r="B21" s="111">
        <v>4.8800247371675942</v>
      </c>
      <c r="C21" s="112">
        <v>16</v>
      </c>
      <c r="D21" s="111">
        <v>4.6928091260949278</v>
      </c>
      <c r="E21" s="112">
        <v>17</v>
      </c>
      <c r="F21" s="111">
        <v>4.3073200241984271</v>
      </c>
      <c r="G21" s="112">
        <v>16</v>
      </c>
      <c r="H21" s="111">
        <v>3.3455852976428284</v>
      </c>
      <c r="I21" s="112">
        <v>17</v>
      </c>
      <c r="J21" s="128">
        <v>4.104929716887745</v>
      </c>
      <c r="K21" s="129">
        <v>20</v>
      </c>
    </row>
    <row r="22" spans="1:11" ht="23.25" customHeight="1">
      <c r="A22" s="41" t="s">
        <v>173</v>
      </c>
      <c r="B22" s="111">
        <v>5.9340659340659343</v>
      </c>
      <c r="C22" s="112">
        <v>13</v>
      </c>
      <c r="D22" s="111">
        <v>6.6800929512006197</v>
      </c>
      <c r="E22" s="112">
        <v>8</v>
      </c>
      <c r="F22" s="111">
        <v>8.5493496557000768</v>
      </c>
      <c r="G22" s="112">
        <v>1</v>
      </c>
      <c r="H22" s="111">
        <v>9.1089258698940991</v>
      </c>
      <c r="I22" s="112">
        <v>1</v>
      </c>
      <c r="J22" s="128">
        <v>13.639970059880239</v>
      </c>
      <c r="K22" s="129">
        <v>1</v>
      </c>
    </row>
    <row r="23" spans="1:11" ht="23.25" customHeight="1">
      <c r="A23" s="41" t="s">
        <v>174</v>
      </c>
      <c r="B23" s="111">
        <v>10.157894736842104</v>
      </c>
      <c r="C23" s="112">
        <v>1</v>
      </c>
      <c r="D23" s="111">
        <v>8.5934897804693406</v>
      </c>
      <c r="E23" s="112">
        <v>3</v>
      </c>
      <c r="F23" s="111">
        <v>6.7572383073496658</v>
      </c>
      <c r="G23" s="112">
        <v>4</v>
      </c>
      <c r="H23" s="111">
        <v>5.1194464675892206</v>
      </c>
      <c r="I23" s="112">
        <v>6</v>
      </c>
      <c r="J23" s="128">
        <v>7.1652360515021458</v>
      </c>
      <c r="K23" s="129">
        <v>7</v>
      </c>
    </row>
    <row r="24" spans="1:11" ht="23.25" customHeight="1">
      <c r="A24" s="41" t="s">
        <v>175</v>
      </c>
      <c r="B24" s="111">
        <v>4.3942607610729878</v>
      </c>
      <c r="C24" s="112">
        <v>20</v>
      </c>
      <c r="D24" s="111">
        <v>4.2920517560073934</v>
      </c>
      <c r="E24" s="112">
        <v>19</v>
      </c>
      <c r="F24" s="111">
        <v>3.6733698964046315</v>
      </c>
      <c r="G24" s="112">
        <v>17</v>
      </c>
      <c r="H24" s="111">
        <v>3.1519903498190591</v>
      </c>
      <c r="I24" s="112">
        <v>18</v>
      </c>
      <c r="J24" s="128">
        <v>4.9074626865671638</v>
      </c>
      <c r="K24" s="129">
        <v>14</v>
      </c>
    </row>
    <row r="25" spans="1:11" ht="23.25" customHeight="1">
      <c r="A25" s="41" t="s">
        <v>176</v>
      </c>
      <c r="B25" s="111">
        <v>3.4663507109004739</v>
      </c>
      <c r="C25" s="112">
        <v>26</v>
      </c>
      <c r="D25" s="111">
        <v>3.2001244942421412</v>
      </c>
      <c r="E25" s="112">
        <v>27</v>
      </c>
      <c r="F25" s="111">
        <v>2.3144963144963144</v>
      </c>
      <c r="G25" s="112">
        <v>29</v>
      </c>
      <c r="H25" s="111">
        <v>1.8917853895119734</v>
      </c>
      <c r="I25" s="112">
        <v>27</v>
      </c>
      <c r="J25" s="128">
        <v>2.8769829392397486</v>
      </c>
      <c r="K25" s="129">
        <v>26</v>
      </c>
    </row>
    <row r="26" spans="1:11" ht="23.25" customHeight="1">
      <c r="A26" s="41" t="s">
        <v>177</v>
      </c>
      <c r="B26" s="111">
        <v>4.1465163934426226</v>
      </c>
      <c r="C26" s="112">
        <v>22</v>
      </c>
      <c r="D26" s="111">
        <v>3.6715810879511945</v>
      </c>
      <c r="E26" s="112">
        <v>22</v>
      </c>
      <c r="F26" s="111">
        <v>3.0672396359959557</v>
      </c>
      <c r="G26" s="112">
        <v>20</v>
      </c>
      <c r="H26" s="111">
        <v>2.7264957264957266</v>
      </c>
      <c r="I26" s="112">
        <v>20</v>
      </c>
      <c r="J26" s="128">
        <v>4.4202101050525267</v>
      </c>
      <c r="K26" s="129">
        <v>17</v>
      </c>
    </row>
    <row r="27" spans="1:11" ht="23.25" customHeight="1">
      <c r="A27" s="41" t="s">
        <v>231</v>
      </c>
      <c r="B27" s="111">
        <v>4.5329593267882187</v>
      </c>
      <c r="C27" s="112">
        <v>19</v>
      </c>
      <c r="D27" s="111">
        <v>3.7541436464088398</v>
      </c>
      <c r="E27" s="112">
        <v>21</v>
      </c>
      <c r="F27" s="111">
        <v>2.5776566757493189</v>
      </c>
      <c r="G27" s="112">
        <v>25</v>
      </c>
      <c r="H27" s="111">
        <v>1.3266129032258065</v>
      </c>
      <c r="I27" s="112">
        <v>29</v>
      </c>
      <c r="J27" s="128">
        <v>3.0252324037184595</v>
      </c>
      <c r="K27" s="129">
        <v>23</v>
      </c>
    </row>
    <row r="28" spans="1:11" ht="23.25" customHeight="1">
      <c r="A28" s="41" t="s">
        <v>179</v>
      </c>
      <c r="B28" s="111">
        <v>4.2113429641519531</v>
      </c>
      <c r="C28" s="112">
        <v>21</v>
      </c>
      <c r="D28" s="111">
        <v>3.2943654555028963</v>
      </c>
      <c r="E28" s="112">
        <v>25</v>
      </c>
      <c r="F28" s="111">
        <v>2.9215584415584415</v>
      </c>
      <c r="G28" s="112">
        <v>22</v>
      </c>
      <c r="H28" s="111">
        <v>1.8898001025115325</v>
      </c>
      <c r="I28" s="112">
        <v>28</v>
      </c>
      <c r="J28" s="128">
        <v>2.8541772151898734</v>
      </c>
      <c r="K28" s="129">
        <v>27</v>
      </c>
    </row>
    <row r="29" spans="1:11" ht="23.25" customHeight="1">
      <c r="A29" s="41" t="s">
        <v>180</v>
      </c>
      <c r="B29" s="111">
        <v>6.9024101145792178</v>
      </c>
      <c r="C29" s="112">
        <v>7</v>
      </c>
      <c r="D29" s="111">
        <v>5.9575304758159655</v>
      </c>
      <c r="E29" s="112">
        <v>12</v>
      </c>
      <c r="F29" s="111">
        <v>5.8350959655307477</v>
      </c>
      <c r="G29" s="112">
        <v>8</v>
      </c>
      <c r="H29" s="111">
        <v>5.4605776736924279</v>
      </c>
      <c r="I29" s="112">
        <v>5</v>
      </c>
      <c r="J29" s="128">
        <v>7.6542201478024117</v>
      </c>
      <c r="K29" s="129">
        <v>5</v>
      </c>
    </row>
    <row r="30" spans="1:11" ht="23.25" customHeight="1">
      <c r="A30" s="41" t="s">
        <v>181</v>
      </c>
      <c r="B30" s="111">
        <v>6.5406019307211816</v>
      </c>
      <c r="C30" s="112">
        <v>10</v>
      </c>
      <c r="D30" s="111">
        <v>6.6570783981951491</v>
      </c>
      <c r="E30" s="112">
        <v>9</v>
      </c>
      <c r="F30" s="111">
        <v>6.0241166573191247</v>
      </c>
      <c r="G30" s="112">
        <v>6</v>
      </c>
      <c r="H30" s="111">
        <v>4.9113218070273286</v>
      </c>
      <c r="I30" s="112">
        <v>8</v>
      </c>
      <c r="J30" s="128">
        <v>7.0871737923375902</v>
      </c>
      <c r="K30" s="129">
        <v>9</v>
      </c>
    </row>
    <row r="31" spans="1:11" ht="23.25" customHeight="1">
      <c r="A31" s="41" t="s">
        <v>182</v>
      </c>
      <c r="B31" s="111">
        <v>5.5258830694275272</v>
      </c>
      <c r="C31" s="112">
        <v>15</v>
      </c>
      <c r="D31" s="111">
        <v>5.3027467552067611</v>
      </c>
      <c r="E31" s="112">
        <v>15</v>
      </c>
      <c r="F31" s="111">
        <v>4.3563941299790354</v>
      </c>
      <c r="G31" s="112">
        <v>14</v>
      </c>
      <c r="H31" s="111">
        <v>3.4576523031203568</v>
      </c>
      <c r="I31" s="112">
        <v>16</v>
      </c>
      <c r="J31" s="128">
        <v>4.8640519020937774</v>
      </c>
      <c r="K31" s="129">
        <v>15</v>
      </c>
    </row>
    <row r="32" spans="1:11" ht="23.25" customHeight="1">
      <c r="A32" s="41" t="s">
        <v>183</v>
      </c>
      <c r="B32" s="111">
        <v>6.6137158852344298</v>
      </c>
      <c r="C32" s="112">
        <v>9</v>
      </c>
      <c r="D32" s="111">
        <v>7.1156509695290859</v>
      </c>
      <c r="E32" s="112">
        <v>5</v>
      </c>
      <c r="F32" s="111">
        <v>5.124313186813187</v>
      </c>
      <c r="G32" s="112">
        <v>10</v>
      </c>
      <c r="H32" s="111">
        <v>4.0558963871847311</v>
      </c>
      <c r="I32" s="112">
        <v>12</v>
      </c>
      <c r="J32" s="128">
        <v>5.7158322056833555</v>
      </c>
      <c r="K32" s="129">
        <v>11</v>
      </c>
    </row>
    <row r="33" spans="1:11" ht="23.25" customHeight="1">
      <c r="A33" s="41" t="s">
        <v>184</v>
      </c>
      <c r="B33" s="111">
        <v>1.5523648648648649</v>
      </c>
      <c r="C33" s="112">
        <v>30</v>
      </c>
      <c r="D33" s="111">
        <v>1.3629873695771555</v>
      </c>
      <c r="E33" s="112">
        <v>30</v>
      </c>
      <c r="F33" s="111">
        <v>1.1047823750671681</v>
      </c>
      <c r="G33" s="112">
        <v>30</v>
      </c>
      <c r="H33" s="111">
        <v>1.0010515247108307</v>
      </c>
      <c r="I33" s="112">
        <v>30</v>
      </c>
      <c r="J33" s="128">
        <v>1.4114315139031925</v>
      </c>
      <c r="K33" s="129">
        <v>29</v>
      </c>
    </row>
    <row r="34" spans="1:11" ht="23.25" customHeight="1">
      <c r="A34" s="41" t="s">
        <v>185</v>
      </c>
      <c r="B34" s="111">
        <v>5.8722669735327964</v>
      </c>
      <c r="C34" s="112">
        <v>14</v>
      </c>
      <c r="D34" s="111">
        <v>5.4323243860651056</v>
      </c>
      <c r="E34" s="112">
        <v>14</v>
      </c>
      <c r="F34" s="111">
        <v>4.6712095400340718</v>
      </c>
      <c r="G34" s="112">
        <v>13</v>
      </c>
      <c r="H34" s="111">
        <v>3.7730095990965555</v>
      </c>
      <c r="I34" s="112">
        <v>13</v>
      </c>
      <c r="J34" s="128">
        <v>5.1978639685216415</v>
      </c>
      <c r="K34" s="129">
        <v>13</v>
      </c>
    </row>
    <row r="35" spans="1:11" ht="23.25" customHeight="1">
      <c r="A35" s="41" t="s">
        <v>186</v>
      </c>
      <c r="B35" s="111">
        <v>7.5355575065847233</v>
      </c>
      <c r="C35" s="112">
        <v>4</v>
      </c>
      <c r="D35" s="111">
        <v>7.271244635193133</v>
      </c>
      <c r="E35" s="112">
        <v>4</v>
      </c>
      <c r="F35" s="111">
        <v>6.138772077375946</v>
      </c>
      <c r="G35" s="112">
        <v>5</v>
      </c>
      <c r="H35" s="111">
        <v>5.7840065952184663</v>
      </c>
      <c r="I35" s="112">
        <v>4</v>
      </c>
      <c r="J35" s="128">
        <v>7.20873786407767</v>
      </c>
      <c r="K35" s="129">
        <v>6</v>
      </c>
    </row>
    <row r="36" spans="1:11" s="750" customFormat="1" ht="23.25" customHeight="1">
      <c r="A36" s="697" t="s">
        <v>1464</v>
      </c>
      <c r="B36" s="748"/>
      <c r="C36" s="749"/>
      <c r="D36" s="721"/>
      <c r="E36" s="721"/>
      <c r="F36" s="721"/>
      <c r="G36" s="721"/>
      <c r="H36" s="721"/>
      <c r="I36" s="721"/>
      <c r="J36" s="721"/>
      <c r="K36" s="721"/>
    </row>
    <row r="37" spans="1:11" s="222" customFormat="1" ht="23.25" customHeight="1">
      <c r="A37" s="377"/>
      <c r="B37" s="377"/>
      <c r="C37" s="377"/>
      <c r="D37" s="14"/>
      <c r="E37" s="14"/>
      <c r="F37" s="14"/>
      <c r="G37" s="14"/>
      <c r="H37" s="14"/>
      <c r="I37" s="14"/>
      <c r="J37" s="14"/>
      <c r="K37" s="14"/>
    </row>
    <row r="38" spans="1:11" s="222" customFormat="1" ht="23.25" customHeight="1">
      <c r="A38" s="49" t="s">
        <v>292</v>
      </c>
      <c r="B38" s="39"/>
      <c r="C38" s="39"/>
      <c r="D38" s="77" t="s">
        <v>272</v>
      </c>
      <c r="E38" s="77"/>
      <c r="F38" s="77"/>
      <c r="G38" s="77"/>
      <c r="H38" s="77"/>
      <c r="I38" s="77"/>
      <c r="J38" s="77"/>
      <c r="K38" s="77" t="s">
        <v>287</v>
      </c>
    </row>
    <row r="39" spans="1:11" ht="23.25" customHeight="1">
      <c r="A39" s="549" t="s">
        <v>1</v>
      </c>
      <c r="B39" s="551">
        <v>1395</v>
      </c>
      <c r="C39" s="551"/>
      <c r="D39" s="551">
        <v>1396</v>
      </c>
      <c r="E39" s="551"/>
      <c r="F39" s="552">
        <v>1397</v>
      </c>
      <c r="G39" s="552"/>
      <c r="H39" s="552">
        <v>1398</v>
      </c>
      <c r="I39" s="552"/>
      <c r="J39" s="552">
        <v>1399</v>
      </c>
      <c r="K39" s="552"/>
    </row>
    <row r="40" spans="1:11" ht="23.25" customHeight="1">
      <c r="A40" s="550"/>
      <c r="B40" s="501" t="s">
        <v>239</v>
      </c>
      <c r="C40" s="500" t="s">
        <v>198</v>
      </c>
      <c r="D40" s="501" t="s">
        <v>239</v>
      </c>
      <c r="E40" s="500" t="s">
        <v>3</v>
      </c>
      <c r="F40" s="501" t="s">
        <v>239</v>
      </c>
      <c r="G40" s="500" t="s">
        <v>198</v>
      </c>
      <c r="H40" s="500" t="s">
        <v>239</v>
      </c>
      <c r="I40" s="500" t="s">
        <v>198</v>
      </c>
      <c r="J40" s="500" t="s">
        <v>239</v>
      </c>
      <c r="K40" s="500" t="s">
        <v>198</v>
      </c>
    </row>
    <row r="41" spans="1:11" ht="23.25" customHeight="1">
      <c r="A41" s="40" t="s">
        <v>120</v>
      </c>
      <c r="B41" s="110">
        <v>89.556664915046412</v>
      </c>
      <c r="C41" s="40" t="s">
        <v>352</v>
      </c>
      <c r="D41" s="110">
        <v>93.410941161958803</v>
      </c>
      <c r="E41" s="40" t="s">
        <v>352</v>
      </c>
      <c r="F41" s="110">
        <v>94.950087715023628</v>
      </c>
      <c r="G41" s="40" t="s">
        <v>352</v>
      </c>
      <c r="H41" s="110">
        <v>96.478374962383384</v>
      </c>
      <c r="I41" s="40" t="s">
        <v>352</v>
      </c>
      <c r="J41" s="130">
        <v>98.003308027320969</v>
      </c>
      <c r="K41" s="127" t="s">
        <v>352</v>
      </c>
    </row>
    <row r="42" spans="1:11" ht="23.25" customHeight="1">
      <c r="A42" s="41" t="s">
        <v>157</v>
      </c>
      <c r="B42" s="111">
        <v>152.70716112531969</v>
      </c>
      <c r="C42" s="112">
        <v>4</v>
      </c>
      <c r="D42" s="111">
        <v>123.17873417721519</v>
      </c>
      <c r="E42" s="112">
        <v>10</v>
      </c>
      <c r="F42" s="111">
        <v>163.14554579673776</v>
      </c>
      <c r="G42" s="112">
        <v>4</v>
      </c>
      <c r="H42" s="111">
        <v>166.39497262319563</v>
      </c>
      <c r="I42" s="112">
        <v>4</v>
      </c>
      <c r="J42" s="128">
        <v>205.41964946926686</v>
      </c>
      <c r="K42" s="129">
        <v>4</v>
      </c>
    </row>
    <row r="43" spans="1:11" ht="23.25" customHeight="1">
      <c r="A43" s="41" t="s">
        <v>7</v>
      </c>
      <c r="B43" s="111">
        <v>111.64563552833079</v>
      </c>
      <c r="C43" s="112">
        <v>10</v>
      </c>
      <c r="D43" s="111">
        <v>120.37990343995172</v>
      </c>
      <c r="E43" s="112">
        <v>11</v>
      </c>
      <c r="F43" s="111">
        <v>118.23383973786119</v>
      </c>
      <c r="G43" s="112">
        <v>10</v>
      </c>
      <c r="H43" s="111">
        <v>120.12036492054149</v>
      </c>
      <c r="I43" s="112">
        <v>10</v>
      </c>
      <c r="J43" s="128">
        <v>118.09857516719977</v>
      </c>
      <c r="K43" s="129">
        <v>12</v>
      </c>
    </row>
    <row r="44" spans="1:11" ht="23.25" customHeight="1">
      <c r="A44" s="41" t="s">
        <v>159</v>
      </c>
      <c r="B44" s="111">
        <v>205.09291338582676</v>
      </c>
      <c r="C44" s="112">
        <v>3</v>
      </c>
      <c r="D44" s="111">
        <v>235.64609375000001</v>
      </c>
      <c r="E44" s="112">
        <v>2</v>
      </c>
      <c r="F44" s="111">
        <v>220.02404965089215</v>
      </c>
      <c r="G44" s="112">
        <v>2</v>
      </c>
      <c r="H44" s="111">
        <v>224.86892829606785</v>
      </c>
      <c r="I44" s="112">
        <v>2</v>
      </c>
      <c r="J44" s="128">
        <v>209.52450229709035</v>
      </c>
      <c r="K44" s="129">
        <v>3</v>
      </c>
    </row>
    <row r="45" spans="1:11" ht="23.25" customHeight="1">
      <c r="A45" s="41" t="s">
        <v>160</v>
      </c>
      <c r="B45" s="111">
        <v>139.41827768014059</v>
      </c>
      <c r="C45" s="112">
        <v>6</v>
      </c>
      <c r="D45" s="111">
        <v>187.98958333333334</v>
      </c>
      <c r="E45" s="112">
        <v>4</v>
      </c>
      <c r="F45" s="111">
        <v>148.38633326970796</v>
      </c>
      <c r="G45" s="112">
        <v>6</v>
      </c>
      <c r="H45" s="111">
        <v>151.06689342403629</v>
      </c>
      <c r="I45" s="112">
        <v>6</v>
      </c>
      <c r="J45" s="128">
        <v>112.72768107804605</v>
      </c>
      <c r="K45" s="129">
        <v>14</v>
      </c>
    </row>
    <row r="46" spans="1:11" ht="23.25" customHeight="1">
      <c r="A46" s="41" t="s">
        <v>161</v>
      </c>
      <c r="B46" s="111">
        <v>70.727876106194685</v>
      </c>
      <c r="C46" s="112">
        <v>21</v>
      </c>
      <c r="D46" s="111">
        <v>82.327548806941437</v>
      </c>
      <c r="E46" s="112">
        <v>17</v>
      </c>
      <c r="F46" s="111">
        <v>74.16796875</v>
      </c>
      <c r="G46" s="112">
        <v>21</v>
      </c>
      <c r="H46" s="111">
        <v>74.966841186736474</v>
      </c>
      <c r="I46" s="112">
        <v>21</v>
      </c>
      <c r="J46" s="128">
        <v>67.256779951939578</v>
      </c>
      <c r="K46" s="129">
        <v>21</v>
      </c>
    </row>
    <row r="47" spans="1:11" ht="23.25" customHeight="1">
      <c r="A47" s="41" t="s">
        <v>162</v>
      </c>
      <c r="B47" s="111">
        <v>67.793103448275858</v>
      </c>
      <c r="C47" s="112">
        <v>22</v>
      </c>
      <c r="D47" s="111">
        <v>91.75255972696246</v>
      </c>
      <c r="E47" s="112">
        <v>16</v>
      </c>
      <c r="F47" s="111">
        <v>72.319256756756758</v>
      </c>
      <c r="G47" s="112">
        <v>22</v>
      </c>
      <c r="H47" s="111">
        <v>73.748743718592962</v>
      </c>
      <c r="I47" s="112">
        <v>22</v>
      </c>
      <c r="J47" s="128">
        <v>54.940199335548172</v>
      </c>
      <c r="K47" s="129">
        <v>26</v>
      </c>
    </row>
    <row r="48" spans="1:11" ht="23.25" customHeight="1">
      <c r="A48" s="41" t="s">
        <v>163</v>
      </c>
      <c r="B48" s="111">
        <v>13.904557179707652</v>
      </c>
      <c r="C48" s="112">
        <v>30</v>
      </c>
      <c r="D48" s="111">
        <v>13.004212299915753</v>
      </c>
      <c r="E48" s="112">
        <v>30</v>
      </c>
      <c r="F48" s="111">
        <v>14.564102564102564</v>
      </c>
      <c r="G48" s="112">
        <v>30</v>
      </c>
      <c r="H48" s="111">
        <v>14.721951219512196</v>
      </c>
      <c r="I48" s="112">
        <v>30</v>
      </c>
      <c r="J48" s="128">
        <v>16.211031175059951</v>
      </c>
      <c r="K48" s="129">
        <v>30</v>
      </c>
    </row>
    <row r="49" spans="1:11" ht="23.25" customHeight="1">
      <c r="A49" s="41" t="s">
        <v>118</v>
      </c>
      <c r="B49" s="111">
        <v>59.712089237262589</v>
      </c>
      <c r="C49" s="112">
        <v>24</v>
      </c>
      <c r="D49" s="111">
        <v>70.321298566228364</v>
      </c>
      <c r="E49" s="112">
        <v>21</v>
      </c>
      <c r="F49" s="111">
        <v>63.262907010853624</v>
      </c>
      <c r="G49" s="112">
        <v>24</v>
      </c>
      <c r="H49" s="111">
        <v>64.251466647352785</v>
      </c>
      <c r="I49" s="112">
        <v>24</v>
      </c>
      <c r="J49" s="128">
        <v>57.480712803263437</v>
      </c>
      <c r="K49" s="129">
        <v>24</v>
      </c>
    </row>
    <row r="50" spans="1:11" ht="23.25" customHeight="1">
      <c r="A50" s="41" t="s">
        <v>230</v>
      </c>
      <c r="B50" s="111">
        <v>133.88185654008439</v>
      </c>
      <c r="C50" s="112">
        <v>7</v>
      </c>
      <c r="D50" s="111">
        <v>144.69864442127215</v>
      </c>
      <c r="E50" s="112">
        <v>7</v>
      </c>
      <c r="F50" s="111">
        <v>142.61816305469557</v>
      </c>
      <c r="G50" s="112">
        <v>7</v>
      </c>
      <c r="H50" s="111">
        <v>145.16445352400407</v>
      </c>
      <c r="I50" s="112">
        <v>7</v>
      </c>
      <c r="J50" s="128">
        <v>143.2661943319838</v>
      </c>
      <c r="K50" s="129">
        <v>5</v>
      </c>
    </row>
    <row r="51" spans="1:11" ht="23.25" customHeight="1">
      <c r="A51" s="41" t="s">
        <v>165</v>
      </c>
      <c r="B51" s="111">
        <v>87.798439531859557</v>
      </c>
      <c r="C51" s="112">
        <v>16</v>
      </c>
      <c r="D51" s="111">
        <v>101.18135376756067</v>
      </c>
      <c r="E51" s="112">
        <v>13</v>
      </c>
      <c r="F51" s="111">
        <v>92.356783919597987</v>
      </c>
      <c r="G51" s="112">
        <v>16</v>
      </c>
      <c r="H51" s="111">
        <v>93.449938195302849</v>
      </c>
      <c r="I51" s="112">
        <v>16</v>
      </c>
      <c r="J51" s="128">
        <v>85.026763990267639</v>
      </c>
      <c r="K51" s="129">
        <v>18</v>
      </c>
    </row>
    <row r="52" spans="1:11" ht="23.25" customHeight="1">
      <c r="A52" s="41" t="s">
        <v>16</v>
      </c>
      <c r="B52" s="111">
        <v>124.95742035742036</v>
      </c>
      <c r="C52" s="112">
        <v>8</v>
      </c>
      <c r="D52" s="111">
        <v>130.41800152555302</v>
      </c>
      <c r="E52" s="112">
        <v>9</v>
      </c>
      <c r="F52" s="111">
        <v>131.42374662263583</v>
      </c>
      <c r="G52" s="112">
        <v>8</v>
      </c>
      <c r="H52" s="111">
        <v>133.03457446808511</v>
      </c>
      <c r="I52" s="112">
        <v>8</v>
      </c>
      <c r="J52" s="128">
        <v>134.04657255130257</v>
      </c>
      <c r="K52" s="129">
        <v>8</v>
      </c>
    </row>
    <row r="53" spans="1:11" ht="23.25" customHeight="1">
      <c r="A53" s="41" t="s">
        <v>167</v>
      </c>
      <c r="B53" s="111">
        <v>89.550405561993045</v>
      </c>
      <c r="C53" s="112">
        <v>15</v>
      </c>
      <c r="D53" s="111">
        <v>100.05028571428572</v>
      </c>
      <c r="E53" s="112">
        <v>14</v>
      </c>
      <c r="F53" s="111">
        <v>95.191176470588232</v>
      </c>
      <c r="G53" s="112">
        <v>15</v>
      </c>
      <c r="H53" s="111">
        <v>97.013452914798208</v>
      </c>
      <c r="I53" s="112">
        <v>15</v>
      </c>
      <c r="J53" s="128">
        <v>92.481646273637381</v>
      </c>
      <c r="K53" s="129">
        <v>17</v>
      </c>
    </row>
    <row r="54" spans="1:11" ht="23.25" customHeight="1">
      <c r="A54" s="41" t="s">
        <v>168</v>
      </c>
      <c r="B54" s="111">
        <v>43.05434090426661</v>
      </c>
      <c r="C54" s="112">
        <v>27</v>
      </c>
      <c r="D54" s="111">
        <v>49.149288107202679</v>
      </c>
      <c r="E54" s="112">
        <v>25</v>
      </c>
      <c r="F54" s="111">
        <v>45.715172842061683</v>
      </c>
      <c r="G54" s="112">
        <v>27</v>
      </c>
      <c r="H54" s="111">
        <v>46.492118730808599</v>
      </c>
      <c r="I54" s="112">
        <v>27</v>
      </c>
      <c r="J54" s="128">
        <v>43.198338735818474</v>
      </c>
      <c r="K54" s="129">
        <v>27</v>
      </c>
    </row>
    <row r="55" spans="1:11" ht="23.25" customHeight="1">
      <c r="A55" s="41" t="s">
        <v>169</v>
      </c>
      <c r="B55" s="111">
        <v>121.57994323557237</v>
      </c>
      <c r="C55" s="112">
        <v>9</v>
      </c>
      <c r="D55" s="111">
        <v>132.6902985074627</v>
      </c>
      <c r="E55" s="112">
        <v>8</v>
      </c>
      <c r="F55" s="111">
        <v>129.08487084870848</v>
      </c>
      <c r="G55" s="112">
        <v>9</v>
      </c>
      <c r="H55" s="111">
        <v>131.41187214611872</v>
      </c>
      <c r="I55" s="112">
        <v>9</v>
      </c>
      <c r="J55" s="128">
        <v>127.89521228545618</v>
      </c>
      <c r="K55" s="129">
        <v>10</v>
      </c>
    </row>
    <row r="56" spans="1:11" ht="23.25" customHeight="1">
      <c r="A56" s="41" t="s">
        <v>170</v>
      </c>
      <c r="B56" s="111">
        <v>210.81054131054131</v>
      </c>
      <c r="C56" s="112">
        <v>2</v>
      </c>
      <c r="D56" s="111">
        <v>192.63370473537606</v>
      </c>
      <c r="E56" s="112">
        <v>3</v>
      </c>
      <c r="F56" s="111">
        <v>219.53269754768391</v>
      </c>
      <c r="G56" s="112">
        <v>3</v>
      </c>
      <c r="H56" s="111">
        <v>220.94399999999999</v>
      </c>
      <c r="I56" s="112">
        <v>3</v>
      </c>
      <c r="J56" s="128">
        <v>246.77225130890054</v>
      </c>
      <c r="K56" s="129">
        <v>2</v>
      </c>
    </row>
    <row r="57" spans="1:11" ht="23.25" customHeight="1">
      <c r="A57" s="41" t="s">
        <v>171</v>
      </c>
      <c r="B57" s="111">
        <v>32.673873873873873</v>
      </c>
      <c r="C57" s="112">
        <v>29</v>
      </c>
      <c r="D57" s="111">
        <v>28.207659873506675</v>
      </c>
      <c r="E57" s="112">
        <v>29</v>
      </c>
      <c r="F57" s="111">
        <v>33.903159340659343</v>
      </c>
      <c r="G57" s="112">
        <v>29</v>
      </c>
      <c r="H57" s="111">
        <v>34.092008059100067</v>
      </c>
      <c r="I57" s="112">
        <v>29</v>
      </c>
      <c r="J57" s="128">
        <v>39.4</v>
      </c>
      <c r="K57" s="129">
        <v>28</v>
      </c>
    </row>
    <row r="58" spans="1:11" ht="23.25" customHeight="1">
      <c r="A58" s="41" t="s">
        <v>172</v>
      </c>
      <c r="B58" s="111">
        <v>102.03112760255617</v>
      </c>
      <c r="C58" s="112">
        <v>12</v>
      </c>
      <c r="D58" s="111">
        <v>92.03055612140966</v>
      </c>
      <c r="E58" s="112">
        <v>15</v>
      </c>
      <c r="F58" s="111">
        <v>108.67695099818512</v>
      </c>
      <c r="G58" s="112">
        <v>12</v>
      </c>
      <c r="H58" s="111">
        <v>110.71014782261287</v>
      </c>
      <c r="I58" s="112">
        <v>12</v>
      </c>
      <c r="J58" s="128">
        <v>126.97802415363294</v>
      </c>
      <c r="K58" s="129">
        <v>11</v>
      </c>
    </row>
    <row r="59" spans="1:11" ht="23.25" customHeight="1">
      <c r="A59" s="41" t="s">
        <v>173</v>
      </c>
      <c r="B59" s="111">
        <v>232.20408163265307</v>
      </c>
      <c r="C59" s="112">
        <v>1</v>
      </c>
      <c r="D59" s="111">
        <v>238.27265685515104</v>
      </c>
      <c r="E59" s="112">
        <v>1</v>
      </c>
      <c r="F59" s="111">
        <v>246.451415455241</v>
      </c>
      <c r="G59" s="112">
        <v>1</v>
      </c>
      <c r="H59" s="111">
        <v>250.56580937972768</v>
      </c>
      <c r="I59" s="112">
        <v>1</v>
      </c>
      <c r="J59" s="128">
        <v>258.79491017964074</v>
      </c>
      <c r="K59" s="129">
        <v>1</v>
      </c>
    </row>
    <row r="60" spans="1:11" ht="23.25" customHeight="1">
      <c r="A60" s="41" t="s">
        <v>174</v>
      </c>
      <c r="B60" s="111">
        <v>54.93962848297214</v>
      </c>
      <c r="C60" s="112">
        <v>25</v>
      </c>
      <c r="D60" s="111">
        <v>48.785768357305074</v>
      </c>
      <c r="E60" s="112">
        <v>26</v>
      </c>
      <c r="F60" s="111">
        <v>57.377876763177433</v>
      </c>
      <c r="G60" s="112">
        <v>25</v>
      </c>
      <c r="H60" s="111">
        <v>57.887836853605243</v>
      </c>
      <c r="I60" s="112">
        <v>25</v>
      </c>
      <c r="J60" s="128">
        <v>66.039341917024316</v>
      </c>
      <c r="K60" s="129">
        <v>22</v>
      </c>
    </row>
    <row r="61" spans="1:11" ht="23.25" customHeight="1">
      <c r="A61" s="41" t="s">
        <v>175</v>
      </c>
      <c r="B61" s="111">
        <v>66.11603243917655</v>
      </c>
      <c r="C61" s="112">
        <v>23</v>
      </c>
      <c r="D61" s="111">
        <v>79.539741219963034</v>
      </c>
      <c r="E61" s="112">
        <v>18</v>
      </c>
      <c r="F61" s="111">
        <v>70.3235831809872</v>
      </c>
      <c r="G61" s="112">
        <v>23</v>
      </c>
      <c r="H61" s="111">
        <v>71.576598311218333</v>
      </c>
      <c r="I61" s="112">
        <v>23</v>
      </c>
      <c r="J61" s="128">
        <v>62.675820895522385</v>
      </c>
      <c r="K61" s="129">
        <v>23</v>
      </c>
    </row>
    <row r="62" spans="1:11" ht="23.25" customHeight="1">
      <c r="A62" s="41" t="s">
        <v>176</v>
      </c>
      <c r="B62" s="111">
        <v>70.861611374407588</v>
      </c>
      <c r="C62" s="112">
        <v>20</v>
      </c>
      <c r="D62" s="111">
        <v>50.53657018362901</v>
      </c>
      <c r="E62" s="112">
        <v>24</v>
      </c>
      <c r="F62" s="111">
        <v>75.001228501228496</v>
      </c>
      <c r="G62" s="112">
        <v>20</v>
      </c>
      <c r="H62" s="111">
        <v>76.123067596241285</v>
      </c>
      <c r="I62" s="112">
        <v>20</v>
      </c>
      <c r="J62" s="128">
        <v>99.658784794971567</v>
      </c>
      <c r="K62" s="129">
        <v>15</v>
      </c>
    </row>
    <row r="63" spans="1:11" ht="23.25" customHeight="1">
      <c r="A63" s="41" t="s">
        <v>177</v>
      </c>
      <c r="B63" s="111">
        <v>46.73104508196721</v>
      </c>
      <c r="C63" s="112">
        <v>26</v>
      </c>
      <c r="D63" s="111">
        <v>33.063040162684288</v>
      </c>
      <c r="E63" s="112">
        <v>28</v>
      </c>
      <c r="F63" s="111">
        <v>50.21385237613751</v>
      </c>
      <c r="G63" s="112">
        <v>26</v>
      </c>
      <c r="H63" s="111">
        <v>51.352941176470587</v>
      </c>
      <c r="I63" s="112">
        <v>26</v>
      </c>
      <c r="J63" s="128">
        <v>68.248624312156082</v>
      </c>
      <c r="K63" s="129">
        <v>20</v>
      </c>
    </row>
    <row r="64" spans="1:11" ht="23.25" customHeight="1">
      <c r="A64" s="41" t="s">
        <v>231</v>
      </c>
      <c r="B64" s="111">
        <v>107.92706872370266</v>
      </c>
      <c r="C64" s="112">
        <v>11</v>
      </c>
      <c r="D64" s="111">
        <v>175.85220994475139</v>
      </c>
      <c r="E64" s="112">
        <v>6</v>
      </c>
      <c r="F64" s="111">
        <v>114.15395095367847</v>
      </c>
      <c r="G64" s="112">
        <v>11</v>
      </c>
      <c r="H64" s="111">
        <v>115.81317204301075</v>
      </c>
      <c r="I64" s="112">
        <v>11</v>
      </c>
      <c r="J64" s="128">
        <v>56.622841965471444</v>
      </c>
      <c r="K64" s="129">
        <v>25</v>
      </c>
    </row>
    <row r="65" spans="1:42" ht="23.25" customHeight="1">
      <c r="A65" s="41" t="s">
        <v>179</v>
      </c>
      <c r="B65" s="111">
        <v>77.680042803638315</v>
      </c>
      <c r="C65" s="112">
        <v>19</v>
      </c>
      <c r="D65" s="111">
        <v>70.070563454449712</v>
      </c>
      <c r="E65" s="112">
        <v>22</v>
      </c>
      <c r="F65" s="111">
        <v>82.121558441558435</v>
      </c>
      <c r="G65" s="112">
        <v>19</v>
      </c>
      <c r="H65" s="111">
        <v>83.324961558175289</v>
      </c>
      <c r="I65" s="112">
        <v>19</v>
      </c>
      <c r="J65" s="128">
        <v>94.980759493670888</v>
      </c>
      <c r="K65" s="129">
        <v>16</v>
      </c>
    </row>
    <row r="66" spans="1:42" ht="23.25" customHeight="1">
      <c r="A66" s="41" t="s">
        <v>180</v>
      </c>
      <c r="B66" s="111">
        <v>33.135914658237851</v>
      </c>
      <c r="C66" s="112">
        <v>28</v>
      </c>
      <c r="D66" s="111">
        <v>33.303971686983878</v>
      </c>
      <c r="E66" s="112">
        <v>27</v>
      </c>
      <c r="F66" s="111">
        <v>35.769291030160595</v>
      </c>
      <c r="G66" s="112">
        <v>28</v>
      </c>
      <c r="H66" s="111">
        <v>36.65456674473068</v>
      </c>
      <c r="I66" s="112">
        <v>28</v>
      </c>
      <c r="J66" s="128">
        <v>39.103850641773626</v>
      </c>
      <c r="K66" s="129">
        <v>29</v>
      </c>
    </row>
    <row r="67" spans="1:42" ht="23.25" customHeight="1">
      <c r="A67" s="41" t="s">
        <v>181</v>
      </c>
      <c r="B67" s="111">
        <v>84.901192504258944</v>
      </c>
      <c r="C67" s="112">
        <v>17</v>
      </c>
      <c r="D67" s="111">
        <v>67.745064861816132</v>
      </c>
      <c r="E67" s="112">
        <v>23</v>
      </c>
      <c r="F67" s="111">
        <v>91.30398205272013</v>
      </c>
      <c r="G67" s="112">
        <v>17</v>
      </c>
      <c r="H67" s="111">
        <v>93.36977133296152</v>
      </c>
      <c r="I67" s="112">
        <v>17</v>
      </c>
      <c r="J67" s="128">
        <v>116.65463631315936</v>
      </c>
      <c r="K67" s="129">
        <v>13</v>
      </c>
    </row>
    <row r="68" spans="1:42" ht="23.25" customHeight="1">
      <c r="A68" s="41" t="s">
        <v>182</v>
      </c>
      <c r="B68" s="111">
        <v>99.563337393422657</v>
      </c>
      <c r="C68" s="112">
        <v>13</v>
      </c>
      <c r="D68" s="111">
        <v>75.952912767884087</v>
      </c>
      <c r="E68" s="112">
        <v>20</v>
      </c>
      <c r="F68" s="111">
        <v>106.62383947289608</v>
      </c>
      <c r="G68" s="112">
        <v>13</v>
      </c>
      <c r="H68" s="111">
        <v>108.80089153046062</v>
      </c>
      <c r="I68" s="112">
        <v>13</v>
      </c>
      <c r="J68" s="128">
        <v>138.74963137717486</v>
      </c>
      <c r="K68" s="129">
        <v>7</v>
      </c>
    </row>
    <row r="69" spans="1:42" ht="23.25" customHeight="1">
      <c r="A69" s="41" t="s">
        <v>183</v>
      </c>
      <c r="B69" s="111">
        <v>79.235129461161648</v>
      </c>
      <c r="C69" s="112">
        <v>18</v>
      </c>
      <c r="D69" s="111">
        <v>101.73891966759003</v>
      </c>
      <c r="E69" s="112">
        <v>12</v>
      </c>
      <c r="F69" s="111">
        <v>84.675137362637358</v>
      </c>
      <c r="G69" s="112">
        <v>18</v>
      </c>
      <c r="H69" s="111">
        <v>86.423994546693933</v>
      </c>
      <c r="I69" s="112">
        <v>18</v>
      </c>
      <c r="J69" s="128">
        <v>69.79702300405954</v>
      </c>
      <c r="K69" s="129">
        <v>19</v>
      </c>
    </row>
    <row r="70" spans="1:42" ht="23.25" customHeight="1">
      <c r="A70" s="41" t="s">
        <v>184</v>
      </c>
      <c r="B70" s="111">
        <v>10.670608108108109</v>
      </c>
      <c r="C70" s="112">
        <v>31</v>
      </c>
      <c r="D70" s="111">
        <v>12.618341570565624</v>
      </c>
      <c r="E70" s="112">
        <v>31</v>
      </c>
      <c r="F70" s="111">
        <v>11.087587318645889</v>
      </c>
      <c r="G70" s="112">
        <v>31</v>
      </c>
      <c r="H70" s="111">
        <v>11.156677181913775</v>
      </c>
      <c r="I70" s="112">
        <v>31</v>
      </c>
      <c r="J70" s="128">
        <v>9.7198764160659117</v>
      </c>
      <c r="K70" s="129">
        <v>31</v>
      </c>
    </row>
    <row r="71" spans="1:42" ht="23.25" customHeight="1">
      <c r="A71" s="41" t="s">
        <v>185</v>
      </c>
      <c r="B71" s="111">
        <v>95.367663981588038</v>
      </c>
      <c r="C71" s="112">
        <v>14</v>
      </c>
      <c r="D71" s="111">
        <v>77.955454026270701</v>
      </c>
      <c r="E71" s="112">
        <v>19</v>
      </c>
      <c r="F71" s="111">
        <v>102.48495173197047</v>
      </c>
      <c r="G71" s="112">
        <v>14</v>
      </c>
      <c r="H71" s="111">
        <v>104.79672501411632</v>
      </c>
      <c r="I71" s="112">
        <v>14</v>
      </c>
      <c r="J71" s="128">
        <v>129.04496908375492</v>
      </c>
      <c r="K71" s="129">
        <v>9</v>
      </c>
    </row>
    <row r="72" spans="1:42" ht="23.25" customHeight="1">
      <c r="A72" s="41" t="s">
        <v>186</v>
      </c>
      <c r="B72" s="111">
        <v>151.74363476733978</v>
      </c>
      <c r="C72" s="112">
        <v>5</v>
      </c>
      <c r="D72" s="111">
        <v>178.63690987124463</v>
      </c>
      <c r="E72" s="112">
        <v>5</v>
      </c>
      <c r="F72" s="111">
        <v>158.27838519764509</v>
      </c>
      <c r="G72" s="112">
        <v>5</v>
      </c>
      <c r="H72" s="111">
        <v>159.54657873042044</v>
      </c>
      <c r="I72" s="112">
        <v>5</v>
      </c>
      <c r="J72" s="128">
        <v>140.46197411003237</v>
      </c>
      <c r="K72" s="129">
        <v>6</v>
      </c>
    </row>
    <row r="73" spans="1:42" s="756" customFormat="1" ht="23.25" customHeight="1">
      <c r="A73" s="697" t="s">
        <v>1464</v>
      </c>
      <c r="B73" s="751"/>
      <c r="C73" s="752"/>
      <c r="D73" s="752"/>
      <c r="E73" s="752"/>
      <c r="F73" s="752"/>
      <c r="G73" s="752"/>
      <c r="H73" s="752"/>
      <c r="I73" s="752"/>
      <c r="J73" s="752"/>
      <c r="K73" s="753"/>
      <c r="L73" s="754"/>
      <c r="M73" s="755"/>
      <c r="N73" s="755"/>
      <c r="O73" s="755"/>
      <c r="P73" s="755"/>
      <c r="Q73" s="755"/>
      <c r="R73" s="755"/>
      <c r="S73" s="755"/>
      <c r="T73" s="755"/>
      <c r="U73" s="755"/>
      <c r="V73" s="755"/>
      <c r="W73" s="755"/>
      <c r="X73" s="755"/>
      <c r="Y73" s="755"/>
      <c r="Z73" s="755"/>
      <c r="AA73" s="755"/>
      <c r="AB73" s="755"/>
      <c r="AC73" s="755"/>
      <c r="AD73" s="755"/>
      <c r="AE73" s="755"/>
      <c r="AF73" s="755"/>
      <c r="AG73" s="755"/>
      <c r="AH73" s="755"/>
      <c r="AI73" s="755"/>
      <c r="AJ73" s="755"/>
      <c r="AK73" s="755"/>
      <c r="AL73" s="755"/>
      <c r="AM73" s="755"/>
      <c r="AN73" s="755"/>
      <c r="AO73" s="755"/>
      <c r="AP73" s="755"/>
    </row>
    <row r="74" spans="1:42" s="742" customFormat="1" ht="23.25" customHeight="1">
      <c r="A74" s="14"/>
      <c r="B74" s="14"/>
      <c r="C74" s="14"/>
      <c r="D74" s="14"/>
      <c r="E74" s="14"/>
      <c r="F74" s="14"/>
      <c r="G74" s="14"/>
      <c r="H74" s="14"/>
      <c r="I74" s="14"/>
      <c r="J74" s="14"/>
      <c r="K74" s="14"/>
      <c r="L74" s="62"/>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row>
    <row r="75" spans="1:42" ht="23.25" customHeight="1">
      <c r="A75" s="49" t="s">
        <v>378</v>
      </c>
      <c r="B75" s="39"/>
      <c r="C75" s="39"/>
      <c r="D75" s="77" t="s">
        <v>272</v>
      </c>
      <c r="E75" s="77"/>
      <c r="F75" s="77"/>
      <c r="G75" s="77"/>
      <c r="H75" s="77"/>
      <c r="I75" s="77"/>
      <c r="J75" s="77"/>
      <c r="K75" s="77" t="s">
        <v>288</v>
      </c>
    </row>
    <row r="76" spans="1:42" ht="23.25" customHeight="1">
      <c r="A76" s="549" t="s">
        <v>1</v>
      </c>
      <c r="B76" s="551">
        <v>1395</v>
      </c>
      <c r="C76" s="551"/>
      <c r="D76" s="551">
        <v>1396</v>
      </c>
      <c r="E76" s="551"/>
      <c r="F76" s="552">
        <v>1397</v>
      </c>
      <c r="G76" s="552"/>
      <c r="H76" s="552">
        <v>1398</v>
      </c>
      <c r="I76" s="552"/>
      <c r="J76" s="552">
        <v>1399</v>
      </c>
      <c r="K76" s="552"/>
    </row>
    <row r="77" spans="1:42" ht="23.25" customHeight="1">
      <c r="A77" s="550"/>
      <c r="B77" s="501" t="s">
        <v>239</v>
      </c>
      <c r="C77" s="500" t="s">
        <v>198</v>
      </c>
      <c r="D77" s="501" t="s">
        <v>239</v>
      </c>
      <c r="E77" s="500" t="s">
        <v>3</v>
      </c>
      <c r="F77" s="501" t="s">
        <v>239</v>
      </c>
      <c r="G77" s="500" t="s">
        <v>198</v>
      </c>
      <c r="H77" s="500" t="s">
        <v>239</v>
      </c>
      <c r="I77" s="500" t="s">
        <v>198</v>
      </c>
      <c r="J77" s="500" t="s">
        <v>239</v>
      </c>
      <c r="K77" s="500" t="s">
        <v>198</v>
      </c>
    </row>
    <row r="78" spans="1:42" ht="23.25" customHeight="1">
      <c r="A78" s="40" t="s">
        <v>120</v>
      </c>
      <c r="B78" s="110">
        <v>20.502983032404977</v>
      </c>
      <c r="C78" s="40" t="s">
        <v>352</v>
      </c>
      <c r="D78" s="110">
        <v>23.809280374984581</v>
      </c>
      <c r="E78" s="40" t="s">
        <v>352</v>
      </c>
      <c r="F78" s="110">
        <v>25.243791815651864</v>
      </c>
      <c r="G78" s="40" t="s">
        <v>352</v>
      </c>
      <c r="H78" s="110">
        <v>29.256098224495936</v>
      </c>
      <c r="I78" s="40" t="s">
        <v>352</v>
      </c>
      <c r="J78" s="88">
        <v>24.632585544845611</v>
      </c>
      <c r="K78" s="40" t="s">
        <v>352</v>
      </c>
    </row>
    <row r="79" spans="1:42" ht="23.25" customHeight="1">
      <c r="A79" s="41" t="s">
        <v>157</v>
      </c>
      <c r="B79" s="111">
        <v>16.27649631607925</v>
      </c>
      <c r="C79" s="112">
        <v>21</v>
      </c>
      <c r="D79" s="111">
        <v>18.342167088607596</v>
      </c>
      <c r="E79" s="112">
        <v>23</v>
      </c>
      <c r="F79" s="111">
        <v>19.517584783388141</v>
      </c>
      <c r="G79" s="112">
        <v>22</v>
      </c>
      <c r="H79" s="111">
        <v>19.181582877053259</v>
      </c>
      <c r="I79" s="112">
        <v>25</v>
      </c>
      <c r="J79" s="89">
        <v>15.099963807318561</v>
      </c>
      <c r="K79" s="90">
        <v>27</v>
      </c>
    </row>
    <row r="80" spans="1:42" ht="23.25" customHeight="1">
      <c r="A80" s="41" t="s">
        <v>7</v>
      </c>
      <c r="B80" s="111">
        <v>17.818915686185608</v>
      </c>
      <c r="C80" s="112">
        <v>16</v>
      </c>
      <c r="D80" s="111">
        <v>21.093783946891975</v>
      </c>
      <c r="E80" s="112">
        <v>18</v>
      </c>
      <c r="F80" s="111">
        <v>22.354363859810643</v>
      </c>
      <c r="G80" s="112">
        <v>18</v>
      </c>
      <c r="H80" s="111">
        <v>21.239070041200705</v>
      </c>
      <c r="I80" s="112">
        <v>23</v>
      </c>
      <c r="J80" s="89">
        <v>22.895712469580111</v>
      </c>
      <c r="K80" s="90">
        <v>19</v>
      </c>
    </row>
    <row r="81" spans="1:11" ht="23.25" customHeight="1">
      <c r="A81" s="41" t="s">
        <v>159</v>
      </c>
      <c r="B81" s="111">
        <v>19.490200154259959</v>
      </c>
      <c r="C81" s="112">
        <v>15</v>
      </c>
      <c r="D81" s="111">
        <v>20.722468750000004</v>
      </c>
      <c r="E81" s="112">
        <v>19</v>
      </c>
      <c r="F81" s="111">
        <v>22.09048266269129</v>
      </c>
      <c r="G81" s="112">
        <v>19</v>
      </c>
      <c r="H81" s="111">
        <v>27.897332305319974</v>
      </c>
      <c r="I81" s="112">
        <v>18</v>
      </c>
      <c r="J81" s="89">
        <v>27.42787839151196</v>
      </c>
      <c r="K81" s="90">
        <v>16</v>
      </c>
    </row>
    <row r="82" spans="1:11" ht="23.25" customHeight="1">
      <c r="A82" s="41" t="s">
        <v>160</v>
      </c>
      <c r="B82" s="111">
        <v>24.414134905764065</v>
      </c>
      <c r="C82" s="112">
        <v>12</v>
      </c>
      <c r="D82" s="111">
        <v>25.838533950617283</v>
      </c>
      <c r="E82" s="112">
        <v>14</v>
      </c>
      <c r="F82" s="111">
        <v>27.446762378426619</v>
      </c>
      <c r="G82" s="112">
        <v>14</v>
      </c>
      <c r="H82" s="111">
        <v>34.910884353741494</v>
      </c>
      <c r="I82" s="112">
        <v>13</v>
      </c>
      <c r="J82" s="89">
        <v>28.663221771187899</v>
      </c>
      <c r="K82" s="90">
        <v>13</v>
      </c>
    </row>
    <row r="83" spans="1:11" ht="23.25" customHeight="1">
      <c r="A83" s="41" t="s">
        <v>161</v>
      </c>
      <c r="B83" s="111">
        <v>4.2678640429053418</v>
      </c>
      <c r="C83" s="112">
        <v>29</v>
      </c>
      <c r="D83" s="111">
        <v>2.5476211135213305</v>
      </c>
      <c r="E83" s="112">
        <v>30</v>
      </c>
      <c r="F83" s="111">
        <v>2.6863402800722627</v>
      </c>
      <c r="G83" s="112">
        <v>30</v>
      </c>
      <c r="H83" s="111">
        <v>4.9491518324607329</v>
      </c>
      <c r="I83" s="112">
        <v>30</v>
      </c>
      <c r="J83" s="89">
        <v>9.0183351985353024</v>
      </c>
      <c r="K83" s="90">
        <v>29</v>
      </c>
    </row>
    <row r="84" spans="1:11" ht="23.25" customHeight="1">
      <c r="A84" s="41" t="s">
        <v>162</v>
      </c>
      <c r="B84" s="111">
        <v>40.221548381141517</v>
      </c>
      <c r="C84" s="112">
        <v>7</v>
      </c>
      <c r="D84" s="111">
        <v>56.871604095563143</v>
      </c>
      <c r="E84" s="112">
        <v>6</v>
      </c>
      <c r="F84" s="111">
        <v>60.433541675532801</v>
      </c>
      <c r="G84" s="112">
        <v>6</v>
      </c>
      <c r="H84" s="111">
        <v>75.856147403685085</v>
      </c>
      <c r="I84" s="112">
        <v>3</v>
      </c>
      <c r="J84" s="89">
        <v>41.108679322891952</v>
      </c>
      <c r="K84" s="90">
        <v>6</v>
      </c>
    </row>
    <row r="85" spans="1:11" ht="23.25" customHeight="1">
      <c r="A85" s="41" t="s">
        <v>163</v>
      </c>
      <c r="B85" s="111">
        <v>12.27968312417185</v>
      </c>
      <c r="C85" s="112">
        <v>24</v>
      </c>
      <c r="D85" s="111">
        <v>20.293984835720302</v>
      </c>
      <c r="E85" s="112">
        <v>20</v>
      </c>
      <c r="F85" s="111">
        <v>21.389390481686451</v>
      </c>
      <c r="G85" s="112">
        <v>20</v>
      </c>
      <c r="H85" s="111">
        <v>25.613853658536584</v>
      </c>
      <c r="I85" s="112">
        <v>21</v>
      </c>
      <c r="J85" s="89">
        <v>21.455971986753454</v>
      </c>
      <c r="K85" s="90">
        <v>21</v>
      </c>
    </row>
    <row r="86" spans="1:11" ht="23.25" customHeight="1">
      <c r="A86" s="41" t="s">
        <v>118</v>
      </c>
      <c r="B86" s="111">
        <v>1.4934169063219287</v>
      </c>
      <c r="C86" s="112">
        <v>31</v>
      </c>
      <c r="D86" s="111">
        <v>1.0492415125176435</v>
      </c>
      <c r="E86" s="112">
        <v>31</v>
      </c>
      <c r="F86" s="111">
        <v>1.1119172194062605</v>
      </c>
      <c r="G86" s="112">
        <v>31</v>
      </c>
      <c r="H86" s="111">
        <v>1.4466256246831317</v>
      </c>
      <c r="I86" s="112">
        <v>31</v>
      </c>
      <c r="J86" s="89">
        <v>4.7568573579493503</v>
      </c>
      <c r="K86" s="90">
        <v>30</v>
      </c>
    </row>
    <row r="87" spans="1:11" ht="23.25" customHeight="1">
      <c r="A87" s="41" t="s">
        <v>230</v>
      </c>
      <c r="B87" s="111">
        <v>16.752888343489914</v>
      </c>
      <c r="C87" s="112">
        <v>20</v>
      </c>
      <c r="D87" s="111">
        <v>19.087174139728901</v>
      </c>
      <c r="E87" s="112">
        <v>21</v>
      </c>
      <c r="F87" s="111">
        <v>20.278840774296761</v>
      </c>
      <c r="G87" s="112">
        <v>21</v>
      </c>
      <c r="H87" s="111">
        <v>26.791746680286007</v>
      </c>
      <c r="I87" s="112">
        <v>20</v>
      </c>
      <c r="J87" s="89">
        <v>29.473166365007547</v>
      </c>
      <c r="K87" s="90">
        <v>12</v>
      </c>
    </row>
    <row r="88" spans="1:11" ht="23.25" customHeight="1">
      <c r="A88" s="41" t="s">
        <v>165</v>
      </c>
      <c r="B88" s="111">
        <v>58.477921367800981</v>
      </c>
      <c r="C88" s="112">
        <v>4</v>
      </c>
      <c r="D88" s="111">
        <v>60.590344827586208</v>
      </c>
      <c r="E88" s="112">
        <v>4</v>
      </c>
      <c r="F88" s="111">
        <v>63.982142362391428</v>
      </c>
      <c r="G88" s="112">
        <v>4</v>
      </c>
      <c r="H88" s="111">
        <v>62.547342398022252</v>
      </c>
      <c r="I88" s="112">
        <v>6</v>
      </c>
      <c r="J88" s="89">
        <v>52.780866808016043</v>
      </c>
      <c r="K88" s="90">
        <v>3</v>
      </c>
    </row>
    <row r="89" spans="1:11" ht="23.25" customHeight="1">
      <c r="A89" s="41" t="s">
        <v>16</v>
      </c>
      <c r="B89" s="111">
        <v>17.780296074280447</v>
      </c>
      <c r="C89" s="112">
        <v>17</v>
      </c>
      <c r="D89" s="111">
        <v>23.216000000000001</v>
      </c>
      <c r="E89" s="112">
        <v>16</v>
      </c>
      <c r="F89" s="111">
        <v>24.522352000203931</v>
      </c>
      <c r="G89" s="112">
        <v>16</v>
      </c>
      <c r="H89" s="111">
        <v>26.952712765957447</v>
      </c>
      <c r="I89" s="112">
        <v>19</v>
      </c>
      <c r="J89" s="89">
        <v>20.512599912495958</v>
      </c>
      <c r="K89" s="90">
        <v>23</v>
      </c>
    </row>
    <row r="90" spans="1:11" ht="23.25" customHeight="1">
      <c r="A90" s="41" t="s">
        <v>167</v>
      </c>
      <c r="B90" s="111">
        <v>7.7992359852733051</v>
      </c>
      <c r="C90" s="112">
        <v>27</v>
      </c>
      <c r="D90" s="111">
        <v>15.612571428571428</v>
      </c>
      <c r="E90" s="112">
        <v>24</v>
      </c>
      <c r="F90" s="111">
        <v>16.589637091650644</v>
      </c>
      <c r="G90" s="112">
        <v>24</v>
      </c>
      <c r="H90" s="111">
        <v>29.42103139013453</v>
      </c>
      <c r="I90" s="112">
        <v>16</v>
      </c>
      <c r="J90" s="89">
        <v>30.644691742962262</v>
      </c>
      <c r="K90" s="90">
        <v>11</v>
      </c>
    </row>
    <row r="91" spans="1:11" ht="23.25" customHeight="1">
      <c r="A91" s="41" t="s">
        <v>168</v>
      </c>
      <c r="B91" s="111">
        <v>12.95734207221893</v>
      </c>
      <c r="C91" s="112">
        <v>23</v>
      </c>
      <c r="D91" s="111">
        <v>14.74393634840871</v>
      </c>
      <c r="E91" s="112">
        <v>25</v>
      </c>
      <c r="F91" s="111">
        <v>15.647587446735916</v>
      </c>
      <c r="G91" s="112">
        <v>25</v>
      </c>
      <c r="H91" s="111">
        <v>19.08930194472876</v>
      </c>
      <c r="I91" s="112">
        <v>26</v>
      </c>
      <c r="J91" s="89">
        <v>15.647983809709739</v>
      </c>
      <c r="K91" s="90">
        <v>26</v>
      </c>
    </row>
    <row r="92" spans="1:11" ht="23.25" customHeight="1">
      <c r="A92" s="41" t="s">
        <v>169</v>
      </c>
      <c r="B92" s="111">
        <v>17.359594149059923</v>
      </c>
      <c r="C92" s="112">
        <v>18</v>
      </c>
      <c r="D92" s="111">
        <v>31.315261194029851</v>
      </c>
      <c r="E92" s="112">
        <v>12</v>
      </c>
      <c r="F92" s="111">
        <v>33.245142660119669</v>
      </c>
      <c r="G92" s="112">
        <v>12</v>
      </c>
      <c r="H92" s="111">
        <v>33.714155251141555</v>
      </c>
      <c r="I92" s="112">
        <v>14</v>
      </c>
      <c r="J92" s="89">
        <v>35.037724803626233</v>
      </c>
      <c r="K92" s="90">
        <v>10</v>
      </c>
    </row>
    <row r="93" spans="1:11" ht="23.25" customHeight="1">
      <c r="A93" s="41" t="s">
        <v>170</v>
      </c>
      <c r="B93" s="111">
        <v>70.251743994723014</v>
      </c>
      <c r="C93" s="112">
        <v>3</v>
      </c>
      <c r="D93" s="111">
        <v>65.518774373259049</v>
      </c>
      <c r="E93" s="112">
        <v>3</v>
      </c>
      <c r="F93" s="111">
        <v>68.801959679232709</v>
      </c>
      <c r="G93" s="112">
        <v>3</v>
      </c>
      <c r="H93" s="111">
        <v>69.258293333333327</v>
      </c>
      <c r="I93" s="112">
        <v>4</v>
      </c>
      <c r="J93" s="89">
        <v>52.510600811518316</v>
      </c>
      <c r="K93" s="90">
        <v>4</v>
      </c>
    </row>
    <row r="94" spans="1:11" ht="23.25" customHeight="1">
      <c r="A94" s="41" t="s">
        <v>171</v>
      </c>
      <c r="B94" s="111">
        <v>4.0110367923729333</v>
      </c>
      <c r="C94" s="112">
        <v>30</v>
      </c>
      <c r="D94" s="111">
        <v>6.3558538299367537</v>
      </c>
      <c r="E94" s="112">
        <v>29</v>
      </c>
      <c r="F94" s="111">
        <v>6.6684375035887236</v>
      </c>
      <c r="G94" s="112">
        <v>29</v>
      </c>
      <c r="H94" s="111">
        <v>7.9703022162525183</v>
      </c>
      <c r="I94" s="112">
        <v>29</v>
      </c>
      <c r="J94" s="89">
        <v>3.9053842894923374</v>
      </c>
      <c r="K94" s="90">
        <v>31</v>
      </c>
    </row>
    <row r="95" spans="1:11" ht="23.25" customHeight="1">
      <c r="A95" s="41" t="s">
        <v>172</v>
      </c>
      <c r="B95" s="111">
        <v>17.129777184964375</v>
      </c>
      <c r="C95" s="112">
        <v>19</v>
      </c>
      <c r="D95" s="111">
        <v>25.88567121613363</v>
      </c>
      <c r="E95" s="112">
        <v>13</v>
      </c>
      <c r="F95" s="111">
        <v>27.50837992700864</v>
      </c>
      <c r="G95" s="112">
        <v>13</v>
      </c>
      <c r="H95" s="111">
        <v>35.851929684378746</v>
      </c>
      <c r="I95" s="112">
        <v>12</v>
      </c>
      <c r="J95" s="89">
        <v>28.575057217653065</v>
      </c>
      <c r="K95" s="90">
        <v>14</v>
      </c>
    </row>
    <row r="96" spans="1:11" ht="23.25" customHeight="1">
      <c r="A96" s="41" t="s">
        <v>173</v>
      </c>
      <c r="B96" s="111">
        <v>35.406292512957229</v>
      </c>
      <c r="C96" s="112">
        <v>10</v>
      </c>
      <c r="D96" s="111">
        <v>38.208985282726566</v>
      </c>
      <c r="E96" s="112">
        <v>9</v>
      </c>
      <c r="F96" s="111">
        <v>40.51565070347808</v>
      </c>
      <c r="G96" s="112">
        <v>9</v>
      </c>
      <c r="H96" s="111">
        <v>46.606051437216337</v>
      </c>
      <c r="I96" s="112">
        <v>11</v>
      </c>
      <c r="J96" s="89">
        <v>25.972957576203022</v>
      </c>
      <c r="K96" s="90">
        <v>17</v>
      </c>
    </row>
    <row r="97" spans="1:12" ht="23.25" customHeight="1">
      <c r="A97" s="41" t="s">
        <v>174</v>
      </c>
      <c r="B97" s="111">
        <v>35.406663017618342</v>
      </c>
      <c r="C97" s="112">
        <v>9</v>
      </c>
      <c r="D97" s="111">
        <v>18.441362604087811</v>
      </c>
      <c r="E97" s="112">
        <v>22</v>
      </c>
      <c r="F97" s="111">
        <v>19.414887953338663</v>
      </c>
      <c r="G97" s="112">
        <v>23</v>
      </c>
      <c r="H97" s="111">
        <v>21.937596504005828</v>
      </c>
      <c r="I97" s="112">
        <v>22</v>
      </c>
      <c r="J97" s="89">
        <v>18.28469611806166</v>
      </c>
      <c r="K97" s="90">
        <v>25</v>
      </c>
    </row>
    <row r="98" spans="1:12" ht="23.25" customHeight="1">
      <c r="A98" s="41" t="s">
        <v>175</v>
      </c>
      <c r="B98" s="111">
        <v>27.020571710108356</v>
      </c>
      <c r="C98" s="112">
        <v>11</v>
      </c>
      <c r="D98" s="111">
        <v>46.669993838570548</v>
      </c>
      <c r="E98" s="112">
        <v>7</v>
      </c>
      <c r="F98" s="111">
        <v>49.551218854597664</v>
      </c>
      <c r="G98" s="112">
        <v>7</v>
      </c>
      <c r="H98" s="111">
        <v>51.152400482509059</v>
      </c>
      <c r="I98" s="112">
        <v>8</v>
      </c>
      <c r="J98" s="89">
        <v>39.243917813183842</v>
      </c>
      <c r="K98" s="90">
        <v>7</v>
      </c>
    </row>
    <row r="99" spans="1:12" ht="23.25" customHeight="1">
      <c r="A99" s="41" t="s">
        <v>176</v>
      </c>
      <c r="B99" s="111">
        <v>9.2434165271398996</v>
      </c>
      <c r="C99" s="112">
        <v>25</v>
      </c>
      <c r="D99" s="111">
        <v>12.200684718331777</v>
      </c>
      <c r="E99" s="112">
        <v>26</v>
      </c>
      <c r="F99" s="111">
        <v>12.924602443497637</v>
      </c>
      <c r="G99" s="112">
        <v>26</v>
      </c>
      <c r="H99" s="111">
        <v>17.987741739921187</v>
      </c>
      <c r="I99" s="112">
        <v>27</v>
      </c>
      <c r="J99" s="89">
        <v>19.206050300152782</v>
      </c>
      <c r="K99" s="90">
        <v>24</v>
      </c>
    </row>
    <row r="100" spans="1:12" ht="23.25" customHeight="1">
      <c r="A100" s="41" t="s">
        <v>177</v>
      </c>
      <c r="B100" s="111">
        <v>15.936538479323268</v>
      </c>
      <c r="C100" s="112">
        <v>22</v>
      </c>
      <c r="D100" s="111">
        <v>21.131245551601424</v>
      </c>
      <c r="E100" s="112">
        <v>17</v>
      </c>
      <c r="F100" s="111">
        <v>22.558479758192618</v>
      </c>
      <c r="G100" s="112">
        <v>17</v>
      </c>
      <c r="H100" s="111">
        <v>31.576872800402214</v>
      </c>
      <c r="I100" s="112">
        <v>15</v>
      </c>
      <c r="J100" s="89">
        <v>21.987371218298225</v>
      </c>
      <c r="K100" s="90">
        <v>20</v>
      </c>
    </row>
    <row r="101" spans="1:12" ht="23.25" customHeight="1">
      <c r="A101" s="41" t="s">
        <v>231</v>
      </c>
      <c r="B101" s="111">
        <v>9.1892502113479733</v>
      </c>
      <c r="C101" s="112">
        <v>26</v>
      </c>
      <c r="D101" s="111">
        <v>11.6592817679558</v>
      </c>
      <c r="E101" s="112">
        <v>28</v>
      </c>
      <c r="F101" s="111">
        <v>12.34584907682377</v>
      </c>
      <c r="G101" s="112">
        <v>28</v>
      </c>
      <c r="H101" s="111">
        <v>14.483924731182796</v>
      </c>
      <c r="I101" s="112">
        <v>28</v>
      </c>
      <c r="J101" s="89">
        <v>13.120193260580866</v>
      </c>
      <c r="K101" s="90">
        <v>28</v>
      </c>
    </row>
    <row r="102" spans="1:12" ht="23.25" customHeight="1">
      <c r="A102" s="41" t="s">
        <v>179</v>
      </c>
      <c r="B102" s="111">
        <v>82.79335545155628</v>
      </c>
      <c r="C102" s="112">
        <v>1</v>
      </c>
      <c r="D102" s="111">
        <v>92.242548709847284</v>
      </c>
      <c r="E102" s="112">
        <v>1</v>
      </c>
      <c r="F102" s="111">
        <v>97.685968014192412</v>
      </c>
      <c r="G102" s="112">
        <v>1</v>
      </c>
      <c r="H102" s="111">
        <v>112.74800615069196</v>
      </c>
      <c r="I102" s="112">
        <v>1</v>
      </c>
      <c r="J102" s="89">
        <v>102.62304566260296</v>
      </c>
      <c r="K102" s="90">
        <v>1</v>
      </c>
    </row>
    <row r="103" spans="1:12" ht="23.25" customHeight="1">
      <c r="A103" s="41" t="s">
        <v>180</v>
      </c>
      <c r="B103" s="111">
        <v>46.683504175210729</v>
      </c>
      <c r="C103" s="112">
        <v>5</v>
      </c>
      <c r="D103" s="111">
        <v>57.027793944160443</v>
      </c>
      <c r="E103" s="112">
        <v>5</v>
      </c>
      <c r="F103" s="111">
        <v>60.980190456241658</v>
      </c>
      <c r="G103" s="112">
        <v>5</v>
      </c>
      <c r="H103" s="111">
        <v>65.783606557377055</v>
      </c>
      <c r="I103" s="112">
        <v>5</v>
      </c>
      <c r="J103" s="89">
        <v>72.470716217934267</v>
      </c>
      <c r="K103" s="90">
        <v>2</v>
      </c>
    </row>
    <row r="104" spans="1:12" ht="23.25" customHeight="1">
      <c r="A104" s="41" t="s">
        <v>181</v>
      </c>
      <c r="B104" s="111">
        <v>19.983140791124914</v>
      </c>
      <c r="C104" s="112">
        <v>14</v>
      </c>
      <c r="D104" s="111">
        <v>35.876029328821211</v>
      </c>
      <c r="E104" s="112">
        <v>10</v>
      </c>
      <c r="F104" s="111">
        <v>38.297323397376381</v>
      </c>
      <c r="G104" s="112">
        <v>10</v>
      </c>
      <c r="H104" s="111">
        <v>47.161963190184046</v>
      </c>
      <c r="I104" s="112">
        <v>10</v>
      </c>
      <c r="J104" s="89">
        <v>27.533258749437273</v>
      </c>
      <c r="K104" s="90">
        <v>15</v>
      </c>
    </row>
    <row r="105" spans="1:12" ht="23.25" customHeight="1">
      <c r="A105" s="41" t="s">
        <v>182</v>
      </c>
      <c r="B105" s="111">
        <v>70.890025887148724</v>
      </c>
      <c r="C105" s="112">
        <v>2</v>
      </c>
      <c r="D105" s="111">
        <v>72.796208874132205</v>
      </c>
      <c r="E105" s="112">
        <v>2</v>
      </c>
      <c r="F105" s="111">
        <v>77.539043367163885</v>
      </c>
      <c r="G105" s="112">
        <v>2</v>
      </c>
      <c r="H105" s="111">
        <v>81.387756315007422</v>
      </c>
      <c r="I105" s="112">
        <v>2</v>
      </c>
      <c r="J105" s="89">
        <v>51.530710600623117</v>
      </c>
      <c r="K105" s="90">
        <v>5</v>
      </c>
    </row>
    <row r="106" spans="1:12" ht="23.25" customHeight="1">
      <c r="A106" s="41" t="s">
        <v>183</v>
      </c>
      <c r="B106" s="111">
        <v>36.877578283286191</v>
      </c>
      <c r="C106" s="112">
        <v>8</v>
      </c>
      <c r="D106" s="111">
        <v>32.918421052631579</v>
      </c>
      <c r="E106" s="112">
        <v>11</v>
      </c>
      <c r="F106" s="111">
        <v>35.047050431658896</v>
      </c>
      <c r="G106" s="112">
        <v>11</v>
      </c>
      <c r="H106" s="111">
        <v>47.724062713019769</v>
      </c>
      <c r="I106" s="112">
        <v>9</v>
      </c>
      <c r="J106" s="89">
        <v>37.611565735942797</v>
      </c>
      <c r="K106" s="90">
        <v>9</v>
      </c>
    </row>
    <row r="107" spans="1:12" ht="23.25" customHeight="1">
      <c r="A107" s="41" t="s">
        <v>184</v>
      </c>
      <c r="B107" s="111">
        <v>7.4205547011793973</v>
      </c>
      <c r="C107" s="112">
        <v>28</v>
      </c>
      <c r="D107" s="111">
        <v>12.188797364085667</v>
      </c>
      <c r="E107" s="112">
        <v>27</v>
      </c>
      <c r="F107" s="111">
        <v>12.803570261559612</v>
      </c>
      <c r="G107" s="112">
        <v>27</v>
      </c>
      <c r="H107" s="111">
        <v>20.180357518401681</v>
      </c>
      <c r="I107" s="112">
        <v>24</v>
      </c>
      <c r="J107" s="89">
        <v>20.781625796146862</v>
      </c>
      <c r="K107" s="90">
        <v>22</v>
      </c>
    </row>
    <row r="108" spans="1:12" ht="23.25" customHeight="1">
      <c r="A108" s="41" t="s">
        <v>185</v>
      </c>
      <c r="B108" s="111">
        <v>21.082110997446929</v>
      </c>
      <c r="C108" s="112">
        <v>13</v>
      </c>
      <c r="D108" s="111">
        <v>23.875545402627072</v>
      </c>
      <c r="E108" s="112">
        <v>15</v>
      </c>
      <c r="F108" s="111">
        <v>25.485123979202189</v>
      </c>
      <c r="G108" s="112">
        <v>15</v>
      </c>
      <c r="H108" s="111">
        <v>28.41267080745342</v>
      </c>
      <c r="I108" s="112">
        <v>17</v>
      </c>
      <c r="J108" s="89">
        <v>24.528752767081205</v>
      </c>
      <c r="K108" s="90">
        <v>18</v>
      </c>
    </row>
    <row r="109" spans="1:12" ht="23.25" customHeight="1">
      <c r="A109" s="41" t="s">
        <v>186</v>
      </c>
      <c r="B109" s="111">
        <v>42.75793062674726</v>
      </c>
      <c r="C109" s="112">
        <v>6</v>
      </c>
      <c r="D109" s="111">
        <v>39.3771330472103</v>
      </c>
      <c r="E109" s="112">
        <v>8</v>
      </c>
      <c r="F109" s="111">
        <v>41.418543542434591</v>
      </c>
      <c r="G109" s="112">
        <v>8</v>
      </c>
      <c r="H109" s="111">
        <v>52.267699917559767</v>
      </c>
      <c r="I109" s="112">
        <v>7</v>
      </c>
      <c r="J109" s="89">
        <v>37.697828817093189</v>
      </c>
      <c r="K109" s="90">
        <v>8</v>
      </c>
    </row>
    <row r="110" spans="1:12" s="759" customFormat="1" ht="23.25" customHeight="1">
      <c r="A110" s="697" t="s">
        <v>1464</v>
      </c>
      <c r="B110" s="751"/>
      <c r="C110" s="757"/>
      <c r="D110" s="757"/>
      <c r="E110" s="757"/>
      <c r="F110" s="757"/>
      <c r="G110" s="757"/>
      <c r="H110" s="757"/>
      <c r="I110" s="757"/>
      <c r="J110" s="757"/>
      <c r="K110" s="757"/>
      <c r="L110" s="758"/>
    </row>
    <row r="111" spans="1:12" ht="23.25" customHeight="1">
      <c r="L111" s="37"/>
    </row>
    <row r="112" spans="1:12" ht="23.25" customHeight="1">
      <c r="A112" s="49" t="s">
        <v>379</v>
      </c>
      <c r="B112" s="39"/>
      <c r="C112" s="39"/>
      <c r="D112" s="77" t="s">
        <v>272</v>
      </c>
      <c r="E112" s="77"/>
      <c r="F112" s="77"/>
      <c r="G112" s="77"/>
      <c r="H112" s="77"/>
      <c r="I112" s="77"/>
      <c r="J112" s="77"/>
      <c r="K112" s="77" t="s">
        <v>289</v>
      </c>
    </row>
    <row r="113" spans="1:11" ht="23.25" customHeight="1">
      <c r="A113" s="549" t="s">
        <v>1</v>
      </c>
      <c r="B113" s="551">
        <v>1395</v>
      </c>
      <c r="C113" s="551"/>
      <c r="D113" s="551">
        <v>1396</v>
      </c>
      <c r="E113" s="551"/>
      <c r="F113" s="552">
        <v>1397</v>
      </c>
      <c r="G113" s="552"/>
      <c r="H113" s="552">
        <v>1398</v>
      </c>
      <c r="I113" s="552"/>
      <c r="J113" s="552">
        <v>1399</v>
      </c>
      <c r="K113" s="552"/>
    </row>
    <row r="114" spans="1:11" ht="23.25" customHeight="1">
      <c r="A114" s="550"/>
      <c r="B114" s="501" t="s">
        <v>239</v>
      </c>
      <c r="C114" s="500" t="s">
        <v>198</v>
      </c>
      <c r="D114" s="501" t="s">
        <v>239</v>
      </c>
      <c r="E114" s="500" t="s">
        <v>3</v>
      </c>
      <c r="F114" s="501" t="s">
        <v>239</v>
      </c>
      <c r="G114" s="500" t="s">
        <v>198</v>
      </c>
      <c r="H114" s="500" t="s">
        <v>239</v>
      </c>
      <c r="I114" s="500" t="s">
        <v>198</v>
      </c>
      <c r="J114" s="500" t="s">
        <v>239</v>
      </c>
      <c r="K114" s="500" t="s">
        <v>198</v>
      </c>
    </row>
    <row r="115" spans="1:11" s="56" customFormat="1" ht="23.25" customHeight="1">
      <c r="A115" s="40" t="s">
        <v>120</v>
      </c>
      <c r="B115" s="110">
        <v>11.760878812901934</v>
      </c>
      <c r="C115" s="40" t="s">
        <v>352</v>
      </c>
      <c r="D115" s="110">
        <v>10.953496977920317</v>
      </c>
      <c r="E115" s="40" t="s">
        <v>352</v>
      </c>
      <c r="F115" s="110">
        <v>10.988743238633594</v>
      </c>
      <c r="G115" s="40" t="s">
        <v>352</v>
      </c>
      <c r="H115" s="110">
        <v>12.241950045139934</v>
      </c>
      <c r="I115" s="40" t="s">
        <v>352</v>
      </c>
      <c r="J115" s="88">
        <v>12.879887669863633</v>
      </c>
      <c r="K115" s="40" t="s">
        <v>352</v>
      </c>
    </row>
    <row r="116" spans="1:11" ht="23.25" customHeight="1">
      <c r="A116" s="41" t="s">
        <v>157</v>
      </c>
      <c r="B116" s="111">
        <v>21.994884910485933</v>
      </c>
      <c r="C116" s="112">
        <v>5</v>
      </c>
      <c r="D116" s="111">
        <v>19.746835443037973</v>
      </c>
      <c r="E116" s="112">
        <v>6</v>
      </c>
      <c r="F116" s="111">
        <v>22.33375156838143</v>
      </c>
      <c r="G116" s="112">
        <v>5</v>
      </c>
      <c r="H116" s="111">
        <v>23.967147834743653</v>
      </c>
      <c r="I116" s="112">
        <v>6</v>
      </c>
      <c r="J116" s="89">
        <v>23.475685016045421</v>
      </c>
      <c r="K116" s="90">
        <v>7</v>
      </c>
    </row>
    <row r="117" spans="1:11" ht="23.25" customHeight="1">
      <c r="A117" s="41" t="s">
        <v>7</v>
      </c>
      <c r="B117" s="111">
        <v>3.0627871362940278</v>
      </c>
      <c r="C117" s="112">
        <v>25</v>
      </c>
      <c r="D117" s="111">
        <v>2.7157513578756789</v>
      </c>
      <c r="E117" s="112">
        <v>25</v>
      </c>
      <c r="F117" s="111">
        <v>3.8725052129877868</v>
      </c>
      <c r="G117" s="112">
        <v>24</v>
      </c>
      <c r="H117" s="111">
        <v>3.3254855797527956</v>
      </c>
      <c r="I117" s="112">
        <v>25</v>
      </c>
      <c r="J117" s="89">
        <v>3.5766211107880199</v>
      </c>
      <c r="K117" s="90">
        <v>25</v>
      </c>
    </row>
    <row r="118" spans="1:11" ht="23.25" customHeight="1">
      <c r="A118" s="41" t="s">
        <v>159</v>
      </c>
      <c r="B118" s="111">
        <v>7.0866141732283463</v>
      </c>
      <c r="C118" s="112">
        <v>17</v>
      </c>
      <c r="D118" s="111">
        <v>6.25</v>
      </c>
      <c r="E118" s="112">
        <v>17</v>
      </c>
      <c r="F118" s="111">
        <v>6.2063615205585725</v>
      </c>
      <c r="G118" s="112">
        <v>18</v>
      </c>
      <c r="H118" s="111">
        <v>4.7031611410948342</v>
      </c>
      <c r="I118" s="112">
        <v>20</v>
      </c>
      <c r="J118" s="89">
        <v>5.0535987748851454</v>
      </c>
      <c r="K118" s="90">
        <v>20</v>
      </c>
    </row>
    <row r="119" spans="1:11" ht="23.25" customHeight="1">
      <c r="A119" s="41" t="s">
        <v>160</v>
      </c>
      <c r="B119" s="111">
        <v>17.76996680335872</v>
      </c>
      <c r="C119" s="112">
        <v>7</v>
      </c>
      <c r="D119" s="111">
        <v>17.746913580246915</v>
      </c>
      <c r="E119" s="112">
        <v>8</v>
      </c>
      <c r="F119" s="111">
        <v>17.942355411338042</v>
      </c>
      <c r="G119" s="112">
        <v>8</v>
      </c>
      <c r="H119" s="111">
        <v>18.348450491307634</v>
      </c>
      <c r="I119" s="112">
        <v>8</v>
      </c>
      <c r="J119" s="89">
        <v>28.167696050907729</v>
      </c>
      <c r="K119" s="90">
        <v>5</v>
      </c>
    </row>
    <row r="120" spans="1:11" ht="23.25" customHeight="1">
      <c r="A120" s="41" t="s">
        <v>161</v>
      </c>
      <c r="B120" s="111">
        <v>32.817109144542776</v>
      </c>
      <c r="C120" s="112">
        <v>3</v>
      </c>
      <c r="D120" s="111">
        <v>27.114967462039047</v>
      </c>
      <c r="E120" s="112">
        <v>3</v>
      </c>
      <c r="F120" s="111">
        <v>26.988636363636363</v>
      </c>
      <c r="G120" s="112">
        <v>2</v>
      </c>
      <c r="H120" s="111">
        <v>32.041884816753928</v>
      </c>
      <c r="I120" s="112">
        <v>3</v>
      </c>
      <c r="J120" s="89">
        <v>23.069001029866119</v>
      </c>
      <c r="K120" s="90">
        <v>8</v>
      </c>
    </row>
    <row r="121" spans="1:11" ht="23.25" customHeight="1">
      <c r="A121" s="41" t="s">
        <v>162</v>
      </c>
      <c r="B121" s="111">
        <v>1.7241379310344827</v>
      </c>
      <c r="C121" s="112">
        <v>27</v>
      </c>
      <c r="D121" s="111">
        <v>1.7064846416382253</v>
      </c>
      <c r="E121" s="112">
        <v>28</v>
      </c>
      <c r="F121" s="111">
        <v>1.6891891891891893</v>
      </c>
      <c r="G121" s="112">
        <v>28</v>
      </c>
      <c r="H121" s="111">
        <v>2.0100502512562812</v>
      </c>
      <c r="I121" s="112">
        <v>28</v>
      </c>
      <c r="J121" s="89">
        <v>3.8205980066445182</v>
      </c>
      <c r="K121" s="90">
        <v>24</v>
      </c>
    </row>
    <row r="122" spans="1:11" ht="23.25" customHeight="1">
      <c r="A122" s="41" t="s">
        <v>163</v>
      </c>
      <c r="B122" s="111">
        <v>0.85984522785898543</v>
      </c>
      <c r="C122" s="112">
        <v>30</v>
      </c>
      <c r="D122" s="111">
        <v>0.84245998315080028</v>
      </c>
      <c r="E122" s="112">
        <v>30</v>
      </c>
      <c r="F122" s="111">
        <v>0.82712985938792394</v>
      </c>
      <c r="G122" s="112">
        <v>30</v>
      </c>
      <c r="H122" s="111">
        <v>0.89430894308943087</v>
      </c>
      <c r="I122" s="112">
        <v>30</v>
      </c>
      <c r="J122" s="89">
        <v>0.63948840927258188</v>
      </c>
      <c r="K122" s="90">
        <v>31</v>
      </c>
    </row>
    <row r="123" spans="1:11" ht="23.25" customHeight="1">
      <c r="A123" s="41" t="s">
        <v>118</v>
      </c>
      <c r="B123" s="111">
        <v>11.305396442568586</v>
      </c>
      <c r="C123" s="112">
        <v>12</v>
      </c>
      <c r="D123" s="111">
        <v>10.177549959141222</v>
      </c>
      <c r="E123" s="112">
        <v>13</v>
      </c>
      <c r="F123" s="111">
        <v>10.266940451745381</v>
      </c>
      <c r="G123" s="112">
        <v>12</v>
      </c>
      <c r="H123" s="111">
        <v>12.15325559498805</v>
      </c>
      <c r="I123" s="112">
        <v>12</v>
      </c>
      <c r="J123" s="89">
        <v>6.0831603807342729</v>
      </c>
      <c r="K123" s="90">
        <v>16</v>
      </c>
    </row>
    <row r="124" spans="1:11" ht="23.25" customHeight="1">
      <c r="A124" s="41" t="s">
        <v>230</v>
      </c>
      <c r="B124" s="111">
        <v>3.1645569620253164</v>
      </c>
      <c r="C124" s="112">
        <v>23</v>
      </c>
      <c r="D124" s="111">
        <v>3.1282586027111576</v>
      </c>
      <c r="E124" s="112">
        <v>24</v>
      </c>
      <c r="F124" s="111">
        <v>3.0959752321981426</v>
      </c>
      <c r="G124" s="112">
        <v>25</v>
      </c>
      <c r="H124" s="111">
        <v>3.3707865168539324</v>
      </c>
      <c r="I124" s="112">
        <v>24</v>
      </c>
      <c r="J124" s="89">
        <v>4.048582995951417</v>
      </c>
      <c r="K124" s="90">
        <v>23</v>
      </c>
    </row>
    <row r="125" spans="1:11" ht="23.25" customHeight="1">
      <c r="A125" s="41" t="s">
        <v>165</v>
      </c>
      <c r="B125" s="111">
        <v>15.604681404421326</v>
      </c>
      <c r="C125" s="112">
        <v>9</v>
      </c>
      <c r="D125" s="111">
        <v>15.325670498084291</v>
      </c>
      <c r="E125" s="112">
        <v>9</v>
      </c>
      <c r="F125" s="111">
        <v>18.844221105527637</v>
      </c>
      <c r="G125" s="112">
        <v>7</v>
      </c>
      <c r="H125" s="111">
        <v>16.687268232385662</v>
      </c>
      <c r="I125" s="112">
        <v>9</v>
      </c>
      <c r="J125" s="89">
        <v>32.725060827250608</v>
      </c>
      <c r="K125" s="90">
        <v>4</v>
      </c>
    </row>
    <row r="126" spans="1:11" ht="23.25" customHeight="1">
      <c r="A126" s="41" t="s">
        <v>16</v>
      </c>
      <c r="B126" s="111">
        <v>14.607614607614607</v>
      </c>
      <c r="C126" s="112">
        <v>10</v>
      </c>
      <c r="D126" s="111">
        <v>15.102974828375286</v>
      </c>
      <c r="E126" s="112">
        <v>10</v>
      </c>
      <c r="F126" s="111">
        <v>15.310717502251576</v>
      </c>
      <c r="G126" s="112">
        <v>10</v>
      </c>
      <c r="H126" s="111">
        <v>14.199172576832151</v>
      </c>
      <c r="I126" s="112">
        <v>11</v>
      </c>
      <c r="J126" s="89">
        <v>20.841216707902781</v>
      </c>
      <c r="K126" s="90">
        <v>11</v>
      </c>
    </row>
    <row r="127" spans="1:11" ht="23.25" customHeight="1">
      <c r="A127" s="41" t="s">
        <v>167</v>
      </c>
      <c r="B127" s="111">
        <v>1.1587485515643106</v>
      </c>
      <c r="C127" s="112">
        <v>29</v>
      </c>
      <c r="D127" s="111">
        <v>2.2857142857142856</v>
      </c>
      <c r="E127" s="112">
        <v>26</v>
      </c>
      <c r="F127" s="111">
        <v>2.2624434389140271</v>
      </c>
      <c r="G127" s="112">
        <v>26</v>
      </c>
      <c r="H127" s="111">
        <v>2.3542600896860986</v>
      </c>
      <c r="I127" s="112">
        <v>26</v>
      </c>
      <c r="J127" s="89">
        <v>2.1134593993325916</v>
      </c>
      <c r="K127" s="90">
        <v>28</v>
      </c>
    </row>
    <row r="128" spans="1:11" ht="23.25" customHeight="1">
      <c r="A128" s="41" t="s">
        <v>168</v>
      </c>
      <c r="B128" s="111">
        <v>1.6981532583315644</v>
      </c>
      <c r="C128" s="112">
        <v>28</v>
      </c>
      <c r="D128" s="111">
        <v>1.6750418760469012</v>
      </c>
      <c r="E128" s="112">
        <v>29</v>
      </c>
      <c r="F128" s="111">
        <v>1.6559718484785759</v>
      </c>
      <c r="G128" s="112">
        <v>29</v>
      </c>
      <c r="H128" s="111">
        <v>1.617195496417605</v>
      </c>
      <c r="I128" s="112">
        <v>29</v>
      </c>
      <c r="J128" s="89">
        <v>2.4513776337115072</v>
      </c>
      <c r="K128" s="90">
        <v>27</v>
      </c>
    </row>
    <row r="129" spans="1:11" ht="23.25" customHeight="1">
      <c r="A129" s="41" t="s">
        <v>169</v>
      </c>
      <c r="B129" s="111">
        <v>10.406811731315043</v>
      </c>
      <c r="C129" s="112">
        <v>13</v>
      </c>
      <c r="D129" s="111">
        <v>10.261194029850746</v>
      </c>
      <c r="E129" s="112">
        <v>12</v>
      </c>
      <c r="F129" s="111">
        <v>10.14760147601476</v>
      </c>
      <c r="G129" s="112">
        <v>13</v>
      </c>
      <c r="H129" s="111">
        <v>10.41095890410959</v>
      </c>
      <c r="I129" s="112">
        <v>13</v>
      </c>
      <c r="J129" s="89">
        <v>12.375790424570912</v>
      </c>
      <c r="K129" s="90">
        <v>12</v>
      </c>
    </row>
    <row r="130" spans="1:11" ht="23.25" customHeight="1">
      <c r="A130" s="41" t="s">
        <v>170</v>
      </c>
      <c r="B130" s="111">
        <v>18.518518518518519</v>
      </c>
      <c r="C130" s="112">
        <v>6</v>
      </c>
      <c r="D130" s="111">
        <v>22.284122562674096</v>
      </c>
      <c r="E130" s="112">
        <v>5</v>
      </c>
      <c r="F130" s="111">
        <v>24.52316076294278</v>
      </c>
      <c r="G130" s="112">
        <v>4</v>
      </c>
      <c r="H130" s="111">
        <v>24.4</v>
      </c>
      <c r="I130" s="112">
        <v>5</v>
      </c>
      <c r="J130" s="89">
        <v>49.083769633507856</v>
      </c>
      <c r="K130" s="90">
        <v>3</v>
      </c>
    </row>
    <row r="131" spans="1:11" ht="23.25" customHeight="1">
      <c r="A131" s="41" t="s">
        <v>171</v>
      </c>
      <c r="B131" s="111">
        <v>2.1621621621621623</v>
      </c>
      <c r="C131" s="112">
        <v>26</v>
      </c>
      <c r="D131" s="111">
        <v>1.7568517217146873</v>
      </c>
      <c r="E131" s="112">
        <v>27</v>
      </c>
      <c r="F131" s="111">
        <v>1.7170329670329669</v>
      </c>
      <c r="G131" s="112">
        <v>27</v>
      </c>
      <c r="H131" s="111">
        <v>2.1490933512424446</v>
      </c>
      <c r="I131" s="112">
        <v>27</v>
      </c>
      <c r="J131" s="89">
        <v>1.7077175697865352</v>
      </c>
      <c r="K131" s="90">
        <v>29</v>
      </c>
    </row>
    <row r="132" spans="1:11" ht="23.25" customHeight="1">
      <c r="A132" s="41" t="s">
        <v>172</v>
      </c>
      <c r="B132" s="111">
        <v>9.4825809111523398</v>
      </c>
      <c r="C132" s="112">
        <v>14</v>
      </c>
      <c r="D132" s="111">
        <v>9.5742513750254634</v>
      </c>
      <c r="E132" s="112">
        <v>14</v>
      </c>
      <c r="F132" s="111">
        <v>9.6793708408953414</v>
      </c>
      <c r="G132" s="112">
        <v>14</v>
      </c>
      <c r="H132" s="111">
        <v>9.6683979224930088</v>
      </c>
      <c r="I132" s="112">
        <v>14</v>
      </c>
      <c r="J132" s="89">
        <v>9.8990298950702833</v>
      </c>
      <c r="K132" s="90">
        <v>13</v>
      </c>
    </row>
    <row r="133" spans="1:11" ht="23.25" customHeight="1">
      <c r="A133" s="41" t="s">
        <v>173</v>
      </c>
      <c r="B133" s="111">
        <v>56.514913657770798</v>
      </c>
      <c r="C133" s="112">
        <v>1</v>
      </c>
      <c r="D133" s="111">
        <v>39.504260263361736</v>
      </c>
      <c r="E133" s="112">
        <v>2</v>
      </c>
      <c r="F133" s="111">
        <v>41.315990818668709</v>
      </c>
      <c r="G133" s="112">
        <v>1</v>
      </c>
      <c r="H133" s="111">
        <v>56.580937972768531</v>
      </c>
      <c r="I133" s="112">
        <v>1</v>
      </c>
      <c r="J133" s="89">
        <v>55.613772455089823</v>
      </c>
      <c r="K133" s="90">
        <v>2</v>
      </c>
    </row>
    <row r="134" spans="1:11" ht="23.25" customHeight="1">
      <c r="A134" s="41" t="s">
        <v>174</v>
      </c>
      <c r="B134" s="111">
        <v>52.631578947368418</v>
      </c>
      <c r="C134" s="112">
        <v>2</v>
      </c>
      <c r="D134" s="111">
        <v>46.177138531415594</v>
      </c>
      <c r="E134" s="112">
        <v>1</v>
      </c>
      <c r="F134" s="111">
        <v>17.817371937639198</v>
      </c>
      <c r="G134" s="112">
        <v>9</v>
      </c>
      <c r="H134" s="111">
        <v>53.678077203204658</v>
      </c>
      <c r="I134" s="112">
        <v>2</v>
      </c>
      <c r="J134" s="89">
        <v>64.234620886981403</v>
      </c>
      <c r="K134" s="90">
        <v>1</v>
      </c>
    </row>
    <row r="135" spans="1:11" ht="23.25" customHeight="1">
      <c r="A135" s="41" t="s">
        <v>175</v>
      </c>
      <c r="B135" s="111">
        <v>3.1191515907673111</v>
      </c>
      <c r="C135" s="112">
        <v>24</v>
      </c>
      <c r="D135" s="111">
        <v>3.6968576709796674</v>
      </c>
      <c r="E135" s="112">
        <v>23</v>
      </c>
      <c r="F135" s="111">
        <v>4.8750761730652039</v>
      </c>
      <c r="G135" s="112">
        <v>21</v>
      </c>
      <c r="H135" s="111">
        <v>3.7997587454764776</v>
      </c>
      <c r="I135" s="112">
        <v>23</v>
      </c>
      <c r="J135" s="89">
        <v>2.6865671641791047</v>
      </c>
      <c r="K135" s="90">
        <v>26</v>
      </c>
    </row>
    <row r="136" spans="1:11" ht="23.25" customHeight="1">
      <c r="A136" s="41" t="s">
        <v>176</v>
      </c>
      <c r="B136" s="111">
        <v>4.7393364928909953</v>
      </c>
      <c r="C136" s="112">
        <v>20</v>
      </c>
      <c r="D136" s="111">
        <v>4.6685340802987865</v>
      </c>
      <c r="E136" s="112">
        <v>20</v>
      </c>
      <c r="F136" s="111">
        <v>4.9140049140049138</v>
      </c>
      <c r="G136" s="112">
        <v>20</v>
      </c>
      <c r="H136" s="111">
        <v>4.9560472870566841</v>
      </c>
      <c r="I136" s="112">
        <v>19</v>
      </c>
      <c r="J136" s="89">
        <v>6.3454055671954501</v>
      </c>
      <c r="K136" s="90">
        <v>15</v>
      </c>
    </row>
    <row r="137" spans="1:11" ht="23.25" customHeight="1">
      <c r="A137" s="41" t="s">
        <v>177</v>
      </c>
      <c r="B137" s="111">
        <v>5.1229508196721314</v>
      </c>
      <c r="C137" s="112">
        <v>19</v>
      </c>
      <c r="D137" s="111">
        <v>5.0838840874428062</v>
      </c>
      <c r="E137" s="112">
        <v>19</v>
      </c>
      <c r="F137" s="111">
        <v>6.5722952477249743</v>
      </c>
      <c r="G137" s="112">
        <v>17</v>
      </c>
      <c r="H137" s="111">
        <v>5.7315233785822022</v>
      </c>
      <c r="I137" s="112">
        <v>17</v>
      </c>
      <c r="J137" s="89">
        <v>5.152576288144072</v>
      </c>
      <c r="K137" s="90">
        <v>19</v>
      </c>
    </row>
    <row r="138" spans="1:11" ht="23.25" customHeight="1">
      <c r="A138" s="41" t="s">
        <v>231</v>
      </c>
      <c r="B138" s="111">
        <v>7.0126227208976157</v>
      </c>
      <c r="C138" s="112">
        <v>18</v>
      </c>
      <c r="D138" s="111">
        <v>5.5248618784530388</v>
      </c>
      <c r="E138" s="112">
        <v>18</v>
      </c>
      <c r="F138" s="111">
        <v>4.0871934604904636</v>
      </c>
      <c r="G138" s="112">
        <v>23</v>
      </c>
      <c r="H138" s="111">
        <v>5.510752688172043</v>
      </c>
      <c r="I138" s="112">
        <v>18</v>
      </c>
      <c r="J138" s="89">
        <v>5.5776892430278888</v>
      </c>
      <c r="K138" s="90">
        <v>17</v>
      </c>
    </row>
    <row r="139" spans="1:11" ht="23.25" customHeight="1">
      <c r="A139" s="41" t="s">
        <v>179</v>
      </c>
      <c r="B139" s="111">
        <v>13.376136971642589</v>
      </c>
      <c r="C139" s="112">
        <v>11</v>
      </c>
      <c r="D139" s="111">
        <v>14.74460242232754</v>
      </c>
      <c r="E139" s="112">
        <v>11</v>
      </c>
      <c r="F139" s="111">
        <v>15.064935064935066</v>
      </c>
      <c r="G139" s="112">
        <v>11</v>
      </c>
      <c r="H139" s="111">
        <v>15.58175294720656</v>
      </c>
      <c r="I139" s="112">
        <v>10</v>
      </c>
      <c r="J139" s="89">
        <v>22.531645569620252</v>
      </c>
      <c r="K139" s="90">
        <v>9</v>
      </c>
    </row>
    <row r="140" spans="1:11" ht="23.25" customHeight="1">
      <c r="A140" s="41" t="s">
        <v>180</v>
      </c>
      <c r="B140" s="111">
        <v>7.1118135124456741</v>
      </c>
      <c r="C140" s="112">
        <v>16</v>
      </c>
      <c r="D140" s="111">
        <v>6.6850176956350769</v>
      </c>
      <c r="E140" s="112">
        <v>16</v>
      </c>
      <c r="F140" s="111">
        <v>6.6588327457892671</v>
      </c>
      <c r="G140" s="112">
        <v>16</v>
      </c>
      <c r="H140" s="111">
        <v>7.7283372365339575</v>
      </c>
      <c r="I140" s="112">
        <v>16</v>
      </c>
      <c r="J140" s="89">
        <v>5.2897705173084404</v>
      </c>
      <c r="K140" s="90">
        <v>18</v>
      </c>
    </row>
    <row r="141" spans="1:11" ht="23.25" customHeight="1">
      <c r="A141" s="41" t="s">
        <v>181</v>
      </c>
      <c r="B141" s="111">
        <v>3.4071550255536627</v>
      </c>
      <c r="C141" s="112">
        <v>22</v>
      </c>
      <c r="D141" s="111">
        <v>3.9481105470953186</v>
      </c>
      <c r="E141" s="112">
        <v>21</v>
      </c>
      <c r="F141" s="111">
        <v>5.608524957936063</v>
      </c>
      <c r="G141" s="112">
        <v>19</v>
      </c>
      <c r="H141" s="111">
        <v>4.0156162855549358</v>
      </c>
      <c r="I141" s="112">
        <v>22</v>
      </c>
      <c r="J141" s="89">
        <v>4.3309272626318709</v>
      </c>
      <c r="K141" s="90">
        <v>21</v>
      </c>
    </row>
    <row r="142" spans="1:11" ht="23.25" customHeight="1">
      <c r="A142" s="41" t="s">
        <v>182</v>
      </c>
      <c r="B142" s="111">
        <v>4.2630937880633377</v>
      </c>
      <c r="C142" s="112">
        <v>21</v>
      </c>
      <c r="D142" s="111">
        <v>3.9239360096589193</v>
      </c>
      <c r="E142" s="112">
        <v>22</v>
      </c>
      <c r="F142" s="111">
        <v>4.1928721174004195</v>
      </c>
      <c r="G142" s="112">
        <v>22</v>
      </c>
      <c r="H142" s="111">
        <v>4.2199108469539377</v>
      </c>
      <c r="I142" s="112">
        <v>21</v>
      </c>
      <c r="J142" s="89">
        <v>4.0990858153936891</v>
      </c>
      <c r="K142" s="90">
        <v>22</v>
      </c>
    </row>
    <row r="143" spans="1:11" ht="23.25" customHeight="1">
      <c r="A143" s="41" t="s">
        <v>183</v>
      </c>
      <c r="B143" s="111">
        <v>25.89223233030091</v>
      </c>
      <c r="C143" s="112">
        <v>4</v>
      </c>
      <c r="D143" s="111">
        <v>23.545706371191137</v>
      </c>
      <c r="E143" s="112">
        <v>4</v>
      </c>
      <c r="F143" s="111">
        <v>25.412087912087912</v>
      </c>
      <c r="G143" s="112">
        <v>3</v>
      </c>
      <c r="H143" s="111">
        <v>25.835037491479209</v>
      </c>
      <c r="I143" s="112">
        <v>4</v>
      </c>
      <c r="J143" s="89">
        <v>25.439783491204331</v>
      </c>
      <c r="K143" s="90">
        <v>6</v>
      </c>
    </row>
    <row r="144" spans="1:11" ht="23.25" customHeight="1">
      <c r="A144" s="41" t="s">
        <v>184</v>
      </c>
      <c r="B144" s="111">
        <v>0.56306306306306309</v>
      </c>
      <c r="C144" s="112">
        <v>31</v>
      </c>
      <c r="D144" s="111">
        <v>0.54914881933003845</v>
      </c>
      <c r="E144" s="112">
        <v>31</v>
      </c>
      <c r="F144" s="111">
        <v>0.53734551316496504</v>
      </c>
      <c r="G144" s="112">
        <v>31</v>
      </c>
      <c r="H144" s="111">
        <v>0.89379600420609884</v>
      </c>
      <c r="I144" s="112">
        <v>31</v>
      </c>
      <c r="J144" s="89">
        <v>0.92687950566426369</v>
      </c>
      <c r="K144" s="90">
        <v>30</v>
      </c>
    </row>
    <row r="145" spans="1:12" ht="23.25" customHeight="1">
      <c r="A145" s="41" t="s">
        <v>185</v>
      </c>
      <c r="B145" s="111">
        <v>8.0552359033371683</v>
      </c>
      <c r="C145" s="112">
        <v>15</v>
      </c>
      <c r="D145" s="111">
        <v>9.1376356367789828</v>
      </c>
      <c r="E145" s="112">
        <v>15</v>
      </c>
      <c r="F145" s="111">
        <v>9.6536059057353771</v>
      </c>
      <c r="G145" s="112">
        <v>15</v>
      </c>
      <c r="H145" s="111">
        <v>9.6612083568605307</v>
      </c>
      <c r="I145" s="112">
        <v>15</v>
      </c>
      <c r="J145" s="89">
        <v>9.6121416526138272</v>
      </c>
      <c r="K145" s="90">
        <v>14</v>
      </c>
    </row>
    <row r="146" spans="1:12" ht="23.25" customHeight="1">
      <c r="A146" s="41" t="s">
        <v>186</v>
      </c>
      <c r="B146" s="111">
        <v>16.681299385425813</v>
      </c>
      <c r="C146" s="112">
        <v>8</v>
      </c>
      <c r="D146" s="111">
        <v>18.025751072961373</v>
      </c>
      <c r="E146" s="112">
        <v>7</v>
      </c>
      <c r="F146" s="111">
        <v>21.026072329688816</v>
      </c>
      <c r="G146" s="112">
        <v>6</v>
      </c>
      <c r="H146" s="111">
        <v>18.38417147568013</v>
      </c>
      <c r="I146" s="112">
        <v>7</v>
      </c>
      <c r="J146" s="89">
        <v>22.249190938511326</v>
      </c>
      <c r="K146" s="90">
        <v>10</v>
      </c>
    </row>
    <row r="147" spans="1:12" s="759" customFormat="1" ht="23.25" customHeight="1">
      <c r="A147" s="697" t="s">
        <v>1117</v>
      </c>
      <c r="B147" s="757"/>
      <c r="C147" s="757"/>
      <c r="D147" s="757"/>
      <c r="E147" s="757"/>
      <c r="F147" s="757"/>
      <c r="G147" s="757"/>
      <c r="H147" s="757"/>
      <c r="I147" s="757"/>
      <c r="J147" s="757"/>
      <c r="K147" s="757"/>
      <c r="L147" s="758"/>
    </row>
    <row r="148" spans="1:12" s="37" customFormat="1" ht="23.25" customHeight="1">
      <c r="A148" s="14"/>
      <c r="B148" s="14"/>
      <c r="C148" s="14"/>
      <c r="D148" s="14"/>
      <c r="E148" s="14"/>
      <c r="F148" s="14"/>
      <c r="G148" s="14"/>
      <c r="H148" s="14"/>
      <c r="I148" s="14"/>
      <c r="J148" s="14"/>
      <c r="K148" s="14"/>
    </row>
    <row r="149" spans="1:12" ht="23.25" customHeight="1">
      <c r="A149" s="49" t="s">
        <v>752</v>
      </c>
      <c r="B149" s="39"/>
      <c r="C149" s="268"/>
      <c r="D149" s="77" t="s">
        <v>272</v>
      </c>
      <c r="E149" s="77"/>
      <c r="F149" s="77"/>
      <c r="G149" s="77"/>
      <c r="H149" s="77"/>
      <c r="I149" s="77"/>
      <c r="J149" s="77"/>
      <c r="K149" s="77" t="s">
        <v>289</v>
      </c>
    </row>
    <row r="150" spans="1:12" ht="23.25" customHeight="1">
      <c r="A150" s="549" t="s">
        <v>1</v>
      </c>
      <c r="B150" s="551">
        <v>1395</v>
      </c>
      <c r="C150" s="551"/>
      <c r="D150" s="551">
        <v>1396</v>
      </c>
      <c r="E150" s="551"/>
      <c r="F150" s="551">
        <v>1397</v>
      </c>
      <c r="G150" s="551"/>
      <c r="H150" s="552">
        <v>1398</v>
      </c>
      <c r="I150" s="552"/>
      <c r="J150" s="552">
        <v>1399</v>
      </c>
      <c r="K150" s="552"/>
    </row>
    <row r="151" spans="1:12" ht="23.25" customHeight="1">
      <c r="A151" s="550"/>
      <c r="B151" s="501" t="s">
        <v>239</v>
      </c>
      <c r="C151" s="500" t="s">
        <v>198</v>
      </c>
      <c r="D151" s="501" t="s">
        <v>239</v>
      </c>
      <c r="E151" s="500" t="s">
        <v>3</v>
      </c>
      <c r="F151" s="501" t="s">
        <v>239</v>
      </c>
      <c r="G151" s="500" t="s">
        <v>198</v>
      </c>
      <c r="H151" s="500" t="s">
        <v>239</v>
      </c>
      <c r="I151" s="500" t="s">
        <v>198</v>
      </c>
      <c r="J151" s="500" t="s">
        <v>239</v>
      </c>
      <c r="K151" s="500" t="s">
        <v>198</v>
      </c>
    </row>
    <row r="152" spans="1:12" ht="23.25" customHeight="1">
      <c r="A152" s="40" t="s">
        <v>120</v>
      </c>
      <c r="B152" s="110">
        <v>13.676126760325484</v>
      </c>
      <c r="C152" s="40" t="s">
        <v>352</v>
      </c>
      <c r="D152" s="110">
        <v>14.827753793018379</v>
      </c>
      <c r="E152" s="40" t="s">
        <v>352</v>
      </c>
      <c r="F152" s="110">
        <v>15.379404025144973</v>
      </c>
      <c r="G152" s="40" t="s">
        <v>352</v>
      </c>
      <c r="H152" s="110">
        <v>15.437351790550707</v>
      </c>
      <c r="I152" s="40" t="s">
        <v>352</v>
      </c>
      <c r="J152" s="130">
        <v>15.096968038268402</v>
      </c>
      <c r="K152" s="127" t="s">
        <v>352</v>
      </c>
    </row>
    <row r="153" spans="1:12" ht="23.25" customHeight="1">
      <c r="A153" s="41" t="s">
        <v>157</v>
      </c>
      <c r="B153" s="111">
        <v>1.3039523722315951</v>
      </c>
      <c r="C153" s="112">
        <v>25</v>
      </c>
      <c r="D153" s="111">
        <v>1.5032911392405064</v>
      </c>
      <c r="E153" s="112">
        <v>25</v>
      </c>
      <c r="F153" s="111">
        <v>1.4486825595984945</v>
      </c>
      <c r="G153" s="112">
        <v>27</v>
      </c>
      <c r="H153" s="111">
        <v>1.695370831259333</v>
      </c>
      <c r="I153" s="112">
        <v>26</v>
      </c>
      <c r="J153" s="128">
        <v>2.1103431251542828</v>
      </c>
      <c r="K153" s="131">
        <v>23</v>
      </c>
    </row>
    <row r="154" spans="1:12" ht="23.25" customHeight="1">
      <c r="A154" s="41" t="s">
        <v>7</v>
      </c>
      <c r="B154" s="111">
        <v>4.385310755572597</v>
      </c>
      <c r="C154" s="112">
        <v>16</v>
      </c>
      <c r="D154" s="111">
        <v>4.3940856970428488</v>
      </c>
      <c r="E154" s="112">
        <v>16</v>
      </c>
      <c r="F154" s="111">
        <v>4.3663985701519215</v>
      </c>
      <c r="G154" s="112">
        <v>16</v>
      </c>
      <c r="H154" s="111">
        <v>4.5394349617422014</v>
      </c>
      <c r="I154" s="112">
        <v>16</v>
      </c>
      <c r="J154" s="128">
        <v>4.6528060482698459</v>
      </c>
      <c r="K154" s="131">
        <v>16</v>
      </c>
    </row>
    <row r="155" spans="1:12" ht="23.25" customHeight="1">
      <c r="A155" s="41" t="s">
        <v>159</v>
      </c>
      <c r="B155" s="111">
        <v>6.6993592670140583</v>
      </c>
      <c r="C155" s="112">
        <v>14</v>
      </c>
      <c r="D155" s="111">
        <v>7.0343749999999998</v>
      </c>
      <c r="E155" s="112">
        <v>14</v>
      </c>
      <c r="F155" s="111">
        <v>7.2211016291698993</v>
      </c>
      <c r="G155" s="112">
        <v>14</v>
      </c>
      <c r="H155" s="111">
        <v>7.4441017733230535</v>
      </c>
      <c r="I155" s="112">
        <v>14</v>
      </c>
      <c r="J155" s="128">
        <v>7.5130168453292496</v>
      </c>
      <c r="K155" s="131">
        <v>14</v>
      </c>
    </row>
    <row r="156" spans="1:12" ht="23.25" customHeight="1">
      <c r="A156" s="41" t="s">
        <v>160</v>
      </c>
      <c r="B156" s="111">
        <v>1.2841618090746654</v>
      </c>
      <c r="C156" s="112">
        <v>26</v>
      </c>
      <c r="D156" s="111">
        <v>1.4226466049382716</v>
      </c>
      <c r="E156" s="112">
        <v>27</v>
      </c>
      <c r="F156" s="111">
        <v>1.7856461156709296</v>
      </c>
      <c r="G156" s="112">
        <v>22</v>
      </c>
      <c r="H156" s="111">
        <v>1.9312169312169312</v>
      </c>
      <c r="I156" s="112">
        <v>22</v>
      </c>
      <c r="J156" s="128">
        <v>1.9187722253415684</v>
      </c>
      <c r="K156" s="131">
        <v>24</v>
      </c>
    </row>
    <row r="157" spans="1:12" ht="23.25" customHeight="1">
      <c r="A157" s="41" t="s">
        <v>161</v>
      </c>
      <c r="B157" s="111">
        <v>0.88851201887627196</v>
      </c>
      <c r="C157" s="112">
        <v>30</v>
      </c>
      <c r="D157" s="111">
        <v>0.87129428778018803</v>
      </c>
      <c r="E157" s="112">
        <v>30</v>
      </c>
      <c r="F157" s="111">
        <v>0.87784090909090906</v>
      </c>
      <c r="G157" s="112">
        <v>30</v>
      </c>
      <c r="H157" s="111">
        <v>0.87260034904013961</v>
      </c>
      <c r="I157" s="112">
        <v>30</v>
      </c>
      <c r="J157" s="128">
        <v>0.94129763130792998</v>
      </c>
      <c r="K157" s="131">
        <v>29</v>
      </c>
    </row>
    <row r="158" spans="1:12" ht="23.25" customHeight="1">
      <c r="A158" s="41" t="s">
        <v>162</v>
      </c>
      <c r="B158" s="111">
        <v>12.625870883448991</v>
      </c>
      <c r="C158" s="112">
        <v>11</v>
      </c>
      <c r="D158" s="111">
        <v>15.107508532423209</v>
      </c>
      <c r="E158" s="112">
        <v>10</v>
      </c>
      <c r="F158" s="111">
        <v>16.190878378378379</v>
      </c>
      <c r="G158" s="112">
        <v>9</v>
      </c>
      <c r="H158" s="111">
        <v>16.91457286432161</v>
      </c>
      <c r="I158" s="112">
        <v>9</v>
      </c>
      <c r="J158" s="128">
        <v>16.893687707641195</v>
      </c>
      <c r="K158" s="131">
        <v>9</v>
      </c>
    </row>
    <row r="159" spans="1:12" ht="23.25" customHeight="1">
      <c r="A159" s="41" t="s">
        <v>163</v>
      </c>
      <c r="B159" s="111">
        <v>62.06205948083204</v>
      </c>
      <c r="C159" s="112">
        <v>3</v>
      </c>
      <c r="D159" s="111">
        <v>67.566133108677334</v>
      </c>
      <c r="E159" s="112">
        <v>3</v>
      </c>
      <c r="F159" s="111">
        <v>69.148056244830443</v>
      </c>
      <c r="G159" s="112">
        <v>3</v>
      </c>
      <c r="H159" s="111">
        <v>66.802439024390239</v>
      </c>
      <c r="I159" s="112">
        <v>3</v>
      </c>
      <c r="J159" s="128">
        <v>69.308553157474023</v>
      </c>
      <c r="K159" s="131">
        <v>3</v>
      </c>
    </row>
    <row r="160" spans="1:12" ht="23.25" customHeight="1">
      <c r="A160" s="41" t="s">
        <v>118</v>
      </c>
      <c r="B160" s="111">
        <v>0.43104887479209747</v>
      </c>
      <c r="C160" s="112">
        <v>31</v>
      </c>
      <c r="D160" s="111">
        <v>0.46222420325384445</v>
      </c>
      <c r="E160" s="112">
        <v>31</v>
      </c>
      <c r="F160" s="111">
        <v>0.48364623056614842</v>
      </c>
      <c r="G160" s="112">
        <v>31</v>
      </c>
      <c r="H160" s="111">
        <v>0.49047584558557256</v>
      </c>
      <c r="I160" s="112">
        <v>31</v>
      </c>
      <c r="J160" s="128">
        <v>0.49702998640234736</v>
      </c>
      <c r="K160" s="131">
        <v>31</v>
      </c>
    </row>
    <row r="161" spans="1:11" ht="23.25" customHeight="1">
      <c r="A161" s="41" t="s">
        <v>230</v>
      </c>
      <c r="B161" s="111">
        <v>24.784677181953715</v>
      </c>
      <c r="C161" s="112">
        <v>7</v>
      </c>
      <c r="D161" s="111">
        <v>24.747653806047968</v>
      </c>
      <c r="E161" s="112">
        <v>7</v>
      </c>
      <c r="F161" s="111">
        <v>21.778121775025799</v>
      </c>
      <c r="G161" s="112">
        <v>8</v>
      </c>
      <c r="H161" s="111">
        <v>22.589376915219614</v>
      </c>
      <c r="I161" s="112">
        <v>8</v>
      </c>
      <c r="J161" s="128">
        <v>23.776315789473685</v>
      </c>
      <c r="K161" s="131">
        <v>7</v>
      </c>
    </row>
    <row r="162" spans="1:11" ht="23.25" customHeight="1">
      <c r="A162" s="41" t="s">
        <v>165</v>
      </c>
      <c r="B162" s="111">
        <v>1.6465122812128528</v>
      </c>
      <c r="C162" s="112">
        <v>22</v>
      </c>
      <c r="D162" s="111">
        <v>1.7573435504469987</v>
      </c>
      <c r="E162" s="112">
        <v>22</v>
      </c>
      <c r="F162" s="111">
        <v>1.7248743718592965</v>
      </c>
      <c r="G162" s="112">
        <v>23</v>
      </c>
      <c r="H162" s="111">
        <v>1.8479604449938196</v>
      </c>
      <c r="I162" s="112">
        <v>23</v>
      </c>
      <c r="J162" s="128">
        <v>2.332116788321168</v>
      </c>
      <c r="K162" s="131">
        <v>21</v>
      </c>
    </row>
    <row r="163" spans="1:11" ht="23.25" customHeight="1">
      <c r="A163" s="41" t="s">
        <v>16</v>
      </c>
      <c r="B163" s="111">
        <v>1.4538811945168708</v>
      </c>
      <c r="C163" s="112">
        <v>23</v>
      </c>
      <c r="D163" s="111">
        <v>1.5710144927536231</v>
      </c>
      <c r="E163" s="112">
        <v>23</v>
      </c>
      <c r="F163" s="111">
        <v>1.5240168117682378</v>
      </c>
      <c r="G163" s="112">
        <v>25</v>
      </c>
      <c r="H163" s="111">
        <v>1.8158983451536643</v>
      </c>
      <c r="I163" s="112">
        <v>24</v>
      </c>
      <c r="J163" s="128">
        <v>1.6594382185999126</v>
      </c>
      <c r="K163" s="131">
        <v>27</v>
      </c>
    </row>
    <row r="164" spans="1:11" ht="23.25" customHeight="1">
      <c r="A164" s="41" t="s">
        <v>167</v>
      </c>
      <c r="B164" s="111">
        <v>1.8514828083217085</v>
      </c>
      <c r="C164" s="112">
        <v>21</v>
      </c>
      <c r="D164" s="111">
        <v>2.6982857142857144</v>
      </c>
      <c r="E164" s="112">
        <v>20</v>
      </c>
      <c r="F164" s="111">
        <v>2.505656108597285</v>
      </c>
      <c r="G164" s="112">
        <v>20</v>
      </c>
      <c r="H164" s="111">
        <v>2.522421524663677</v>
      </c>
      <c r="I164" s="112">
        <v>20</v>
      </c>
      <c r="J164" s="128">
        <v>2.6696329254727473</v>
      </c>
      <c r="K164" s="131">
        <v>20</v>
      </c>
    </row>
    <row r="165" spans="1:11" ht="23.25" customHeight="1">
      <c r="A165" s="41" t="s">
        <v>168</v>
      </c>
      <c r="B165" s="111">
        <v>26.261917767273133</v>
      </c>
      <c r="C165" s="112">
        <v>5</v>
      </c>
      <c r="D165" s="111">
        <v>25.614530988274709</v>
      </c>
      <c r="E165" s="112">
        <v>6</v>
      </c>
      <c r="F165" s="111">
        <v>22.642724073690747</v>
      </c>
      <c r="G165" s="112">
        <v>7</v>
      </c>
      <c r="H165" s="111">
        <v>26.56663254861822</v>
      </c>
      <c r="I165" s="112">
        <v>5</v>
      </c>
      <c r="J165" s="128">
        <v>28.555105348460291</v>
      </c>
      <c r="K165" s="131">
        <v>5</v>
      </c>
    </row>
    <row r="166" spans="1:11" ht="23.25" customHeight="1">
      <c r="A166" s="41" t="s">
        <v>169</v>
      </c>
      <c r="B166" s="111">
        <v>12.948940906567712</v>
      </c>
      <c r="C166" s="112">
        <v>10</v>
      </c>
      <c r="D166" s="111">
        <v>9.8516791044776113</v>
      </c>
      <c r="E166" s="112">
        <v>11</v>
      </c>
      <c r="F166" s="111">
        <v>15.011992619926199</v>
      </c>
      <c r="G166" s="112">
        <v>10</v>
      </c>
      <c r="H166" s="111">
        <v>15.72420091324201</v>
      </c>
      <c r="I166" s="112">
        <v>10</v>
      </c>
      <c r="J166" s="128">
        <v>16.124661246612465</v>
      </c>
      <c r="K166" s="131">
        <v>10</v>
      </c>
    </row>
    <row r="167" spans="1:11" ht="23.25" customHeight="1">
      <c r="A167" s="41" t="s">
        <v>170</v>
      </c>
      <c r="B167" s="111">
        <v>1.3198359815479241</v>
      </c>
      <c r="C167" s="112">
        <v>24</v>
      </c>
      <c r="D167" s="111">
        <v>1.4596100278551531</v>
      </c>
      <c r="E167" s="112">
        <v>26</v>
      </c>
      <c r="F167" s="111">
        <v>1.505449591280654</v>
      </c>
      <c r="G167" s="112">
        <v>26</v>
      </c>
      <c r="H167" s="111">
        <v>1.6826666666666668</v>
      </c>
      <c r="I167" s="112">
        <v>27</v>
      </c>
      <c r="J167" s="128">
        <v>1.7015706806282722</v>
      </c>
      <c r="K167" s="131">
        <v>26</v>
      </c>
    </row>
    <row r="168" spans="1:11" ht="23.25" customHeight="1">
      <c r="A168" s="41" t="s">
        <v>171</v>
      </c>
      <c r="B168" s="111">
        <v>95.094295019772872</v>
      </c>
      <c r="C168" s="112">
        <v>2</v>
      </c>
      <c r="D168" s="111">
        <v>111.31026001405482</v>
      </c>
      <c r="E168" s="112">
        <v>2</v>
      </c>
      <c r="F168" s="111">
        <v>116.97287087912088</v>
      </c>
      <c r="G168" s="112">
        <v>2</v>
      </c>
      <c r="H168" s="111">
        <v>105.41605104096709</v>
      </c>
      <c r="I168" s="112">
        <v>2</v>
      </c>
      <c r="J168" s="128">
        <v>89.594088669950736</v>
      </c>
      <c r="K168" s="131">
        <v>2</v>
      </c>
    </row>
    <row r="169" spans="1:11" ht="23.25" customHeight="1">
      <c r="A169" s="41" t="s">
        <v>172</v>
      </c>
      <c r="B169" s="111">
        <v>1.9897866003857956</v>
      </c>
      <c r="C169" s="112">
        <v>20</v>
      </c>
      <c r="D169" s="111">
        <v>2.0350376858830721</v>
      </c>
      <c r="E169" s="112">
        <v>21</v>
      </c>
      <c r="F169" s="111">
        <v>2.0066545674531158</v>
      </c>
      <c r="G169" s="112">
        <v>21</v>
      </c>
      <c r="H169" s="111">
        <v>2.1176588094286855</v>
      </c>
      <c r="I169" s="112">
        <v>21</v>
      </c>
      <c r="J169" s="128">
        <v>2.2648980399920808</v>
      </c>
      <c r="K169" s="131">
        <v>22</v>
      </c>
    </row>
    <row r="170" spans="1:11" ht="23.25" customHeight="1">
      <c r="A170" s="41" t="s">
        <v>173</v>
      </c>
      <c r="B170" s="111">
        <v>2.5824310840102656</v>
      </c>
      <c r="C170" s="112">
        <v>18</v>
      </c>
      <c r="D170" s="111">
        <v>2.7621998450813323</v>
      </c>
      <c r="E170" s="112">
        <v>19</v>
      </c>
      <c r="F170" s="111">
        <v>2.7804131599081865</v>
      </c>
      <c r="G170" s="112">
        <v>19</v>
      </c>
      <c r="H170" s="111">
        <v>3.0242057488653553</v>
      </c>
      <c r="I170" s="112">
        <v>19</v>
      </c>
      <c r="J170" s="128">
        <v>3.0853293413173652</v>
      </c>
      <c r="K170" s="131">
        <v>19</v>
      </c>
    </row>
    <row r="171" spans="1:11" ht="23.25" customHeight="1">
      <c r="A171" s="41" t="s">
        <v>174</v>
      </c>
      <c r="B171" s="111">
        <v>0.97347098120148601</v>
      </c>
      <c r="C171" s="112">
        <v>29</v>
      </c>
      <c r="D171" s="111">
        <v>1.0136260408781226</v>
      </c>
      <c r="E171" s="112">
        <v>28</v>
      </c>
      <c r="F171" s="111">
        <v>1.0601336302895323</v>
      </c>
      <c r="G171" s="112">
        <v>28</v>
      </c>
      <c r="H171" s="111">
        <v>1.2483612527312455</v>
      </c>
      <c r="I171" s="112">
        <v>28</v>
      </c>
      <c r="J171" s="128">
        <v>1.351931330472103</v>
      </c>
      <c r="K171" s="131">
        <v>28</v>
      </c>
    </row>
    <row r="172" spans="1:11" ht="23.25" customHeight="1">
      <c r="A172" s="41" t="s">
        <v>175</v>
      </c>
      <c r="B172" s="111">
        <v>5.9531718746783397</v>
      </c>
      <c r="C172" s="112">
        <v>15</v>
      </c>
      <c r="D172" s="111">
        <v>6.0480591497227358</v>
      </c>
      <c r="E172" s="112">
        <v>15</v>
      </c>
      <c r="F172" s="111">
        <v>6.2583790371724559</v>
      </c>
      <c r="G172" s="112">
        <v>15</v>
      </c>
      <c r="H172" s="111">
        <v>6.4161640530759954</v>
      </c>
      <c r="I172" s="112">
        <v>15</v>
      </c>
      <c r="J172" s="128">
        <v>6.5522388059701493</v>
      </c>
      <c r="K172" s="131">
        <v>15</v>
      </c>
    </row>
    <row r="173" spans="1:11" ht="23.25" customHeight="1">
      <c r="A173" s="41" t="s">
        <v>176</v>
      </c>
      <c r="B173" s="111">
        <v>1.2585639541974989</v>
      </c>
      <c r="C173" s="112">
        <v>27</v>
      </c>
      <c r="D173" s="111">
        <v>1.5182072829131652</v>
      </c>
      <c r="E173" s="112">
        <v>24</v>
      </c>
      <c r="F173" s="111">
        <v>1.6286855036855037</v>
      </c>
      <c r="G173" s="112">
        <v>24</v>
      </c>
      <c r="H173" s="111">
        <v>1.7629584722643226</v>
      </c>
      <c r="I173" s="112">
        <v>25</v>
      </c>
      <c r="J173" s="128">
        <v>1.7219395390601617</v>
      </c>
      <c r="K173" s="131">
        <v>25</v>
      </c>
    </row>
    <row r="174" spans="1:11" ht="23.25" customHeight="1">
      <c r="A174" s="41" t="s">
        <v>177</v>
      </c>
      <c r="B174" s="111">
        <v>8.270702108240279</v>
      </c>
      <c r="C174" s="112">
        <v>13</v>
      </c>
      <c r="D174" s="111">
        <v>8.744789018810371</v>
      </c>
      <c r="E174" s="112">
        <v>13</v>
      </c>
      <c r="F174" s="111">
        <v>10.161779575328614</v>
      </c>
      <c r="G174" s="112">
        <v>12</v>
      </c>
      <c r="H174" s="111">
        <v>10.854700854700855</v>
      </c>
      <c r="I174" s="112">
        <v>12</v>
      </c>
      <c r="J174" s="128">
        <v>11.80840420210105</v>
      </c>
      <c r="K174" s="131">
        <v>12</v>
      </c>
    </row>
    <row r="175" spans="1:11" ht="23.25" customHeight="1">
      <c r="A175" s="41" t="s">
        <v>231</v>
      </c>
      <c r="B175" s="111">
        <v>20.685728390075337</v>
      </c>
      <c r="C175" s="112">
        <v>8</v>
      </c>
      <c r="D175" s="111">
        <v>23.480662983425415</v>
      </c>
      <c r="E175" s="112">
        <v>8</v>
      </c>
      <c r="F175" s="111">
        <v>24.352861035422343</v>
      </c>
      <c r="G175" s="112">
        <v>6</v>
      </c>
      <c r="H175" s="111">
        <v>22.795698924731184</v>
      </c>
      <c r="I175" s="112">
        <v>7</v>
      </c>
      <c r="J175" s="128">
        <v>24.435590969455511</v>
      </c>
      <c r="K175" s="131">
        <v>6</v>
      </c>
    </row>
    <row r="176" spans="1:11" ht="23.25" customHeight="1">
      <c r="A176" s="41" t="s">
        <v>179</v>
      </c>
      <c r="B176" s="111">
        <v>11.609738556810477</v>
      </c>
      <c r="C176" s="112">
        <v>12</v>
      </c>
      <c r="D176" s="111">
        <v>9.1585044760400205</v>
      </c>
      <c r="E176" s="112">
        <v>12</v>
      </c>
      <c r="F176" s="111">
        <v>9.846233766233766</v>
      </c>
      <c r="G176" s="112">
        <v>13</v>
      </c>
      <c r="H176" s="111">
        <v>10.623782675551</v>
      </c>
      <c r="I176" s="112">
        <v>13</v>
      </c>
      <c r="J176" s="128">
        <v>11.094683544303798</v>
      </c>
      <c r="K176" s="131">
        <v>13</v>
      </c>
    </row>
    <row r="177" spans="1:22" ht="23.25" customHeight="1">
      <c r="A177" s="41" t="s">
        <v>180</v>
      </c>
      <c r="B177" s="111">
        <v>25.774450981073983</v>
      </c>
      <c r="C177" s="112">
        <v>6</v>
      </c>
      <c r="D177" s="111">
        <v>25.639009044435706</v>
      </c>
      <c r="E177" s="112">
        <v>5</v>
      </c>
      <c r="F177" s="111">
        <v>24.965530748139443</v>
      </c>
      <c r="G177" s="112">
        <v>5</v>
      </c>
      <c r="H177" s="111">
        <v>23.524199843871976</v>
      </c>
      <c r="I177" s="112">
        <v>6</v>
      </c>
      <c r="J177" s="128">
        <v>22.712563204978608</v>
      </c>
      <c r="K177" s="131">
        <v>8</v>
      </c>
    </row>
    <row r="178" spans="1:22" ht="23.25" customHeight="1">
      <c r="A178" s="41" t="s">
        <v>181</v>
      </c>
      <c r="B178" s="111">
        <v>15.436353299266351</v>
      </c>
      <c r="C178" s="112">
        <v>9</v>
      </c>
      <c r="D178" s="111">
        <v>15.753525098702763</v>
      </c>
      <c r="E178" s="112">
        <v>9</v>
      </c>
      <c r="F178" s="111">
        <v>14.703869882220976</v>
      </c>
      <c r="G178" s="112">
        <v>11</v>
      </c>
      <c r="H178" s="111">
        <v>13.374233128834355</v>
      </c>
      <c r="I178" s="112">
        <v>11</v>
      </c>
      <c r="J178" s="128">
        <v>16.019988895058301</v>
      </c>
      <c r="K178" s="131">
        <v>11</v>
      </c>
    </row>
    <row r="179" spans="1:22" ht="23.25" customHeight="1">
      <c r="A179" s="41" t="s">
        <v>182</v>
      </c>
      <c r="B179" s="111">
        <v>29.254941706952955</v>
      </c>
      <c r="C179" s="112">
        <v>4</v>
      </c>
      <c r="D179" s="111">
        <v>28.83036522789013</v>
      </c>
      <c r="E179" s="112">
        <v>4</v>
      </c>
      <c r="F179" s="111">
        <v>31.460017969451933</v>
      </c>
      <c r="G179" s="112">
        <v>4</v>
      </c>
      <c r="H179" s="111">
        <v>31.468350668647844</v>
      </c>
      <c r="I179" s="112">
        <v>4</v>
      </c>
      <c r="J179" s="128">
        <v>29.691241521675021</v>
      </c>
      <c r="K179" s="131">
        <v>4</v>
      </c>
    </row>
    <row r="180" spans="1:22" ht="23.25" customHeight="1">
      <c r="A180" s="41" t="s">
        <v>183</v>
      </c>
      <c r="B180" s="111">
        <v>2.2168978121338254</v>
      </c>
      <c r="C180" s="112">
        <v>19</v>
      </c>
      <c r="D180" s="111">
        <v>3.1426592797783934</v>
      </c>
      <c r="E180" s="112">
        <v>18</v>
      </c>
      <c r="F180" s="111">
        <v>3.3530219780219781</v>
      </c>
      <c r="G180" s="112">
        <v>18</v>
      </c>
      <c r="H180" s="111">
        <v>4.3271983640081801</v>
      </c>
      <c r="I180" s="112">
        <v>17</v>
      </c>
      <c r="J180" s="128">
        <v>3.6752368064952639</v>
      </c>
      <c r="K180" s="131">
        <v>18</v>
      </c>
    </row>
    <row r="181" spans="1:22" ht="23.25" customHeight="1">
      <c r="A181" s="41" t="s">
        <v>184</v>
      </c>
      <c r="B181" s="111">
        <v>143.261568946446</v>
      </c>
      <c r="C181" s="112">
        <v>1</v>
      </c>
      <c r="D181" s="111">
        <v>163.60076880834706</v>
      </c>
      <c r="E181" s="112">
        <v>1</v>
      </c>
      <c r="F181" s="111">
        <v>174.21493820526598</v>
      </c>
      <c r="G181" s="112">
        <v>1</v>
      </c>
      <c r="H181" s="111">
        <v>180.10672975814933</v>
      </c>
      <c r="I181" s="112">
        <v>1</v>
      </c>
      <c r="J181" s="128">
        <v>178.24510813594233</v>
      </c>
      <c r="K181" s="131">
        <v>1</v>
      </c>
    </row>
    <row r="182" spans="1:22" ht="23.25" customHeight="1">
      <c r="A182" s="41" t="s">
        <v>185</v>
      </c>
      <c r="B182" s="111">
        <v>3.0899176980774739</v>
      </c>
      <c r="C182" s="112">
        <v>17</v>
      </c>
      <c r="D182" s="111">
        <v>3.2398629354654482</v>
      </c>
      <c r="E182" s="112">
        <v>17</v>
      </c>
      <c r="F182" s="111">
        <v>3.3844406587166382</v>
      </c>
      <c r="G182" s="112">
        <v>17</v>
      </c>
      <c r="H182" s="111">
        <v>3.5578769057029929</v>
      </c>
      <c r="I182" s="112">
        <v>18</v>
      </c>
      <c r="J182" s="128">
        <v>3.7605396290050592</v>
      </c>
      <c r="K182" s="131">
        <v>17</v>
      </c>
    </row>
    <row r="183" spans="1:22" ht="23.25" customHeight="1">
      <c r="A183" s="41" t="s">
        <v>186</v>
      </c>
      <c r="B183" s="111">
        <v>1.0346647835416276</v>
      </c>
      <c r="C183" s="112">
        <v>28</v>
      </c>
      <c r="D183" s="111">
        <v>0.91416309012875541</v>
      </c>
      <c r="E183" s="112">
        <v>29</v>
      </c>
      <c r="F183" s="111">
        <v>1.0538267451640033</v>
      </c>
      <c r="G183" s="112">
        <v>29</v>
      </c>
      <c r="H183" s="111">
        <v>0.88705688375927449</v>
      </c>
      <c r="I183" s="112">
        <v>29</v>
      </c>
      <c r="J183" s="128">
        <v>0.90695792880258896</v>
      </c>
      <c r="K183" s="131">
        <v>30</v>
      </c>
    </row>
    <row r="184" spans="1:22" s="759" customFormat="1" ht="23.25" customHeight="1">
      <c r="A184" s="697" t="s">
        <v>1117</v>
      </c>
      <c r="B184" s="757"/>
      <c r="C184" s="760"/>
      <c r="D184" s="760"/>
      <c r="E184" s="760"/>
      <c r="F184" s="760"/>
      <c r="G184" s="760"/>
      <c r="H184" s="760"/>
      <c r="I184" s="760"/>
      <c r="J184" s="760"/>
      <c r="K184" s="760"/>
      <c r="L184" s="758"/>
    </row>
    <row r="185" spans="1:22" ht="23.25" customHeight="1">
      <c r="A185" s="37"/>
      <c r="L185" s="37"/>
    </row>
    <row r="186" spans="1:22" ht="23.25" customHeight="1">
      <c r="A186" s="49" t="s">
        <v>863</v>
      </c>
      <c r="B186" s="39"/>
      <c r="C186" s="49"/>
      <c r="D186" s="39"/>
      <c r="E186" s="49"/>
      <c r="F186" s="268"/>
      <c r="G186" s="268"/>
      <c r="H186" s="268"/>
      <c r="I186" s="268"/>
      <c r="J186" s="268"/>
      <c r="K186" s="268"/>
    </row>
    <row r="187" spans="1:22" ht="23.25" customHeight="1">
      <c r="A187" s="549" t="s">
        <v>1</v>
      </c>
      <c r="B187" s="551">
        <v>1395</v>
      </c>
      <c r="C187" s="551"/>
      <c r="D187" s="551">
        <v>1396</v>
      </c>
      <c r="E187" s="551"/>
      <c r="F187" s="552">
        <v>1397</v>
      </c>
      <c r="G187" s="552"/>
      <c r="H187" s="552">
        <v>1398</v>
      </c>
      <c r="I187" s="552"/>
      <c r="J187" s="552">
        <v>1399</v>
      </c>
      <c r="K187" s="552"/>
    </row>
    <row r="188" spans="1:22" ht="23.25" customHeight="1">
      <c r="A188" s="550"/>
      <c r="B188" s="501" t="s">
        <v>380</v>
      </c>
      <c r="C188" s="500" t="s">
        <v>198</v>
      </c>
      <c r="D188" s="501" t="s">
        <v>380</v>
      </c>
      <c r="E188" s="500" t="s">
        <v>3</v>
      </c>
      <c r="F188" s="501" t="s">
        <v>380</v>
      </c>
      <c r="G188" s="500" t="s">
        <v>198</v>
      </c>
      <c r="H188" s="501" t="s">
        <v>380</v>
      </c>
      <c r="I188" s="500" t="s">
        <v>198</v>
      </c>
      <c r="J188" s="501" t="s">
        <v>380</v>
      </c>
      <c r="K188" s="500" t="s">
        <v>198</v>
      </c>
    </row>
    <row r="189" spans="1:22" s="56" customFormat="1" ht="23.25" customHeight="1">
      <c r="A189" s="40" t="s">
        <v>120</v>
      </c>
      <c r="B189" s="110">
        <v>1.03</v>
      </c>
      <c r="C189" s="40" t="s">
        <v>352</v>
      </c>
      <c r="D189" s="110">
        <v>1.0793388429752067</v>
      </c>
      <c r="E189" s="40" t="s">
        <v>352</v>
      </c>
      <c r="F189" s="110">
        <v>1.1160274840407387</v>
      </c>
      <c r="G189" s="40" t="s">
        <v>352</v>
      </c>
      <c r="H189" s="110">
        <v>1.108612699368041</v>
      </c>
      <c r="I189" s="40" t="s">
        <v>352</v>
      </c>
      <c r="J189" s="130">
        <v>1.1491111163997239</v>
      </c>
      <c r="K189" s="127" t="s">
        <v>352</v>
      </c>
      <c r="L189" s="28"/>
      <c r="M189" s="14"/>
      <c r="N189" s="14"/>
      <c r="O189" s="14"/>
      <c r="P189" s="14"/>
      <c r="Q189" s="14"/>
      <c r="R189" s="14"/>
      <c r="S189" s="14"/>
      <c r="T189" s="14"/>
      <c r="U189" s="14"/>
      <c r="V189" s="14"/>
    </row>
    <row r="190" spans="1:22" ht="23.25" customHeight="1">
      <c r="A190" s="41" t="s">
        <v>157</v>
      </c>
      <c r="B190" s="113">
        <v>0.23</v>
      </c>
      <c r="C190" s="273">
        <v>25</v>
      </c>
      <c r="D190" s="113">
        <v>0.28227848101265823</v>
      </c>
      <c r="E190" s="114">
        <v>26</v>
      </c>
      <c r="F190" s="113">
        <v>0.28030112923462985</v>
      </c>
      <c r="G190" s="114">
        <v>27</v>
      </c>
      <c r="H190" s="113">
        <v>0.3359880537580886</v>
      </c>
      <c r="I190" s="114">
        <v>25</v>
      </c>
      <c r="J190" s="132">
        <v>0.39298938533695382</v>
      </c>
      <c r="K190" s="131">
        <v>23</v>
      </c>
    </row>
    <row r="191" spans="1:22" ht="23.25" customHeight="1">
      <c r="A191" s="41" t="s">
        <v>7</v>
      </c>
      <c r="B191" s="111">
        <v>0.43</v>
      </c>
      <c r="C191" s="129">
        <v>21</v>
      </c>
      <c r="D191" s="111">
        <v>0.43753771876885938</v>
      </c>
      <c r="E191" s="112">
        <v>22</v>
      </c>
      <c r="F191" s="111">
        <v>0.39112302651176645</v>
      </c>
      <c r="G191" s="112">
        <v>22</v>
      </c>
      <c r="H191" s="111">
        <v>0.3825779870512066</v>
      </c>
      <c r="I191" s="112">
        <v>23</v>
      </c>
      <c r="J191" s="128">
        <v>0.38644954928758363</v>
      </c>
      <c r="K191" s="131">
        <v>24</v>
      </c>
    </row>
    <row r="192" spans="1:22" ht="23.25" customHeight="1">
      <c r="A192" s="41" t="s">
        <v>159</v>
      </c>
      <c r="B192" s="111">
        <v>0.51</v>
      </c>
      <c r="C192" s="129">
        <v>20</v>
      </c>
      <c r="D192" s="111">
        <v>0.55000000000000004</v>
      </c>
      <c r="E192" s="112">
        <v>20</v>
      </c>
      <c r="F192" s="111">
        <v>0.54926299456943362</v>
      </c>
      <c r="G192" s="112">
        <v>19</v>
      </c>
      <c r="H192" s="111">
        <v>0.52274479568234389</v>
      </c>
      <c r="I192" s="112">
        <v>19</v>
      </c>
      <c r="J192" s="128">
        <v>0.44257274119448697</v>
      </c>
      <c r="K192" s="131">
        <v>20</v>
      </c>
    </row>
    <row r="193" spans="1:11" ht="23.25" customHeight="1">
      <c r="A193" s="41" t="s">
        <v>160</v>
      </c>
      <c r="B193" s="111">
        <v>0.73</v>
      </c>
      <c r="C193" s="129">
        <v>15</v>
      </c>
      <c r="D193" s="111">
        <v>0.85609567901234573</v>
      </c>
      <c r="E193" s="112">
        <v>15</v>
      </c>
      <c r="F193" s="111">
        <v>0.90131704523764078</v>
      </c>
      <c r="G193" s="112">
        <v>15</v>
      </c>
      <c r="H193" s="111">
        <v>0.92705971277399846</v>
      </c>
      <c r="I193" s="112">
        <v>15</v>
      </c>
      <c r="J193" s="128">
        <v>0.9110986337263709</v>
      </c>
      <c r="K193" s="131">
        <v>15</v>
      </c>
    </row>
    <row r="194" spans="1:11" ht="23.25" customHeight="1">
      <c r="A194" s="41" t="s">
        <v>161</v>
      </c>
      <c r="B194" s="111">
        <v>0.33</v>
      </c>
      <c r="C194" s="129">
        <v>23</v>
      </c>
      <c r="D194" s="111">
        <v>0.32067968185104845</v>
      </c>
      <c r="E194" s="112">
        <v>25</v>
      </c>
      <c r="F194" s="111">
        <v>0.34694602272727271</v>
      </c>
      <c r="G194" s="112">
        <v>24</v>
      </c>
      <c r="H194" s="111">
        <v>0.37417102966841187</v>
      </c>
      <c r="I194" s="112">
        <v>24</v>
      </c>
      <c r="J194" s="128">
        <v>0.40199107449364918</v>
      </c>
      <c r="K194" s="131">
        <v>22</v>
      </c>
    </row>
    <row r="195" spans="1:11" ht="23.25" customHeight="1">
      <c r="A195" s="41" t="s">
        <v>162</v>
      </c>
      <c r="B195" s="111">
        <v>2.2799999999999998</v>
      </c>
      <c r="C195" s="129">
        <v>10</v>
      </c>
      <c r="D195" s="111">
        <v>2.4880546075085324</v>
      </c>
      <c r="E195" s="112">
        <v>6</v>
      </c>
      <c r="F195" s="111">
        <v>2.6554054054054053</v>
      </c>
      <c r="G195" s="112">
        <v>4</v>
      </c>
      <c r="H195" s="111">
        <v>2.7001675041876045</v>
      </c>
      <c r="I195" s="112">
        <v>4</v>
      </c>
      <c r="J195" s="128">
        <v>2.7225913621262459</v>
      </c>
      <c r="K195" s="131">
        <v>5</v>
      </c>
    </row>
    <row r="196" spans="1:11" ht="23.25" customHeight="1">
      <c r="A196" s="41" t="s">
        <v>163</v>
      </c>
      <c r="B196" s="111">
        <v>3.88</v>
      </c>
      <c r="C196" s="129">
        <v>1</v>
      </c>
      <c r="D196" s="111">
        <v>5.6621735467565291</v>
      </c>
      <c r="E196" s="112">
        <v>1</v>
      </c>
      <c r="F196" s="111">
        <v>8.8428453267162936</v>
      </c>
      <c r="G196" s="112">
        <v>1</v>
      </c>
      <c r="H196" s="111">
        <v>8.8796747967479668</v>
      </c>
      <c r="I196" s="112">
        <v>1</v>
      </c>
      <c r="J196" s="128">
        <v>9.4460431654676267</v>
      </c>
      <c r="K196" s="131">
        <v>1</v>
      </c>
    </row>
    <row r="197" spans="1:11" ht="23.25" customHeight="1">
      <c r="A197" s="41" t="s">
        <v>118</v>
      </c>
      <c r="B197" s="111">
        <v>0.15</v>
      </c>
      <c r="C197" s="129">
        <v>29</v>
      </c>
      <c r="D197" s="111">
        <v>0.21276279622613475</v>
      </c>
      <c r="E197" s="112">
        <v>28</v>
      </c>
      <c r="F197" s="111">
        <v>0.21149897330595482</v>
      </c>
      <c r="G197" s="112">
        <v>30</v>
      </c>
      <c r="H197" s="111">
        <v>0.22807271673788657</v>
      </c>
      <c r="I197" s="112">
        <v>30</v>
      </c>
      <c r="J197" s="128">
        <v>0.22414656838187935</v>
      </c>
      <c r="K197" s="131">
        <v>30</v>
      </c>
    </row>
    <row r="198" spans="1:11" ht="23.25" customHeight="1">
      <c r="A198" s="41" t="s">
        <v>230</v>
      </c>
      <c r="B198" s="111">
        <v>0.71</v>
      </c>
      <c r="C198" s="129">
        <v>16</v>
      </c>
      <c r="D198" s="111">
        <v>2.2617309697601669</v>
      </c>
      <c r="E198" s="112">
        <v>8</v>
      </c>
      <c r="F198" s="111">
        <v>2.3230134158926727</v>
      </c>
      <c r="G198" s="112">
        <v>7</v>
      </c>
      <c r="H198" s="111">
        <v>2.2788559754851891</v>
      </c>
      <c r="I198" s="112">
        <v>6</v>
      </c>
      <c r="J198" s="128">
        <v>2.4595141700404857</v>
      </c>
      <c r="K198" s="131">
        <v>7</v>
      </c>
    </row>
    <row r="199" spans="1:11" ht="23.25" customHeight="1">
      <c r="A199" s="41" t="s">
        <v>165</v>
      </c>
      <c r="B199" s="111">
        <v>0.21</v>
      </c>
      <c r="C199" s="129">
        <v>26</v>
      </c>
      <c r="D199" s="111">
        <v>0.55044699872286074</v>
      </c>
      <c r="E199" s="112">
        <v>19</v>
      </c>
      <c r="F199" s="111">
        <v>0.49748743718592964</v>
      </c>
      <c r="G199" s="112">
        <v>20</v>
      </c>
      <c r="H199" s="111">
        <v>0.43139678615574784</v>
      </c>
      <c r="I199" s="112">
        <v>20</v>
      </c>
      <c r="J199" s="128">
        <v>0.50729927007299269</v>
      </c>
      <c r="K199" s="131">
        <v>19</v>
      </c>
    </row>
    <row r="200" spans="1:11" ht="23.25" customHeight="1">
      <c r="A200" s="41" t="s">
        <v>16</v>
      </c>
      <c r="B200" s="111">
        <v>0.06</v>
      </c>
      <c r="C200" s="129">
        <v>31</v>
      </c>
      <c r="D200" s="111">
        <v>0.12662090007627766</v>
      </c>
      <c r="E200" s="112">
        <v>31</v>
      </c>
      <c r="F200" s="111">
        <v>0.14169918943260282</v>
      </c>
      <c r="G200" s="112">
        <v>31</v>
      </c>
      <c r="H200" s="111">
        <v>0.20316193853427897</v>
      </c>
      <c r="I200" s="112">
        <v>31</v>
      </c>
      <c r="J200" s="128">
        <v>0.1651870179013244</v>
      </c>
      <c r="K200" s="131">
        <v>31</v>
      </c>
    </row>
    <row r="201" spans="1:11" ht="23.25" customHeight="1">
      <c r="A201" s="41" t="s">
        <v>167</v>
      </c>
      <c r="B201" s="111">
        <v>2.35</v>
      </c>
      <c r="C201" s="129">
        <v>7</v>
      </c>
      <c r="D201" s="111">
        <v>0.39085714285714285</v>
      </c>
      <c r="E201" s="112">
        <v>23</v>
      </c>
      <c r="F201" s="111">
        <v>0.36990950226244346</v>
      </c>
      <c r="G201" s="112">
        <v>23</v>
      </c>
      <c r="H201" s="111">
        <v>0.38452914798206278</v>
      </c>
      <c r="I201" s="112">
        <v>22</v>
      </c>
      <c r="J201" s="128">
        <v>0.42269187986651835</v>
      </c>
      <c r="K201" s="131">
        <v>21</v>
      </c>
    </row>
    <row r="202" spans="1:11" ht="23.25" customHeight="1">
      <c r="A202" s="41" t="s">
        <v>168</v>
      </c>
      <c r="B202" s="111">
        <v>3.8</v>
      </c>
      <c r="C202" s="129">
        <v>2</v>
      </c>
      <c r="D202" s="111">
        <v>3.528894472361809</v>
      </c>
      <c r="E202" s="112">
        <v>3</v>
      </c>
      <c r="F202" s="111">
        <v>2.2289381080521631</v>
      </c>
      <c r="G202" s="112">
        <v>8</v>
      </c>
      <c r="H202" s="111">
        <v>1.4902763561924257</v>
      </c>
      <c r="I202" s="112">
        <v>13</v>
      </c>
      <c r="J202" s="128">
        <v>1.4207860615883305</v>
      </c>
      <c r="K202" s="131">
        <v>13</v>
      </c>
    </row>
    <row r="203" spans="1:11" ht="23.25" customHeight="1">
      <c r="A203" s="41" t="s">
        <v>169</v>
      </c>
      <c r="B203" s="111">
        <v>0.12</v>
      </c>
      <c r="C203" s="129">
        <v>30</v>
      </c>
      <c r="D203" s="111">
        <v>1.607276119402985</v>
      </c>
      <c r="E203" s="112">
        <v>11</v>
      </c>
      <c r="F203" s="111">
        <v>1.9686346863468636</v>
      </c>
      <c r="G203" s="112">
        <v>11</v>
      </c>
      <c r="H203" s="111">
        <v>2.193607305936073</v>
      </c>
      <c r="I203" s="112">
        <v>8</v>
      </c>
      <c r="J203" s="128">
        <v>2.3658536585365852</v>
      </c>
      <c r="K203" s="131">
        <v>8</v>
      </c>
    </row>
    <row r="204" spans="1:11" ht="23.25" customHeight="1">
      <c r="A204" s="41" t="s">
        <v>170</v>
      </c>
      <c r="B204" s="111">
        <v>0.41</v>
      </c>
      <c r="C204" s="129">
        <v>22</v>
      </c>
      <c r="D204" s="111">
        <v>0.49721448467966572</v>
      </c>
      <c r="E204" s="112">
        <v>21</v>
      </c>
      <c r="F204" s="111">
        <v>0.32288828337874659</v>
      </c>
      <c r="G204" s="112">
        <v>25</v>
      </c>
      <c r="H204" s="111">
        <v>0.33333333333333331</v>
      </c>
      <c r="I204" s="112">
        <v>26</v>
      </c>
      <c r="J204" s="128">
        <v>0.34031413612565448</v>
      </c>
      <c r="K204" s="131">
        <v>25</v>
      </c>
    </row>
    <row r="205" spans="1:11" ht="23.25" customHeight="1">
      <c r="A205" s="41" t="s">
        <v>171</v>
      </c>
      <c r="B205" s="111">
        <v>2.44</v>
      </c>
      <c r="C205" s="129">
        <v>6</v>
      </c>
      <c r="D205" s="111">
        <v>1.9374560787069572</v>
      </c>
      <c r="E205" s="112">
        <v>10</v>
      </c>
      <c r="F205" s="111">
        <v>1.987293956043956</v>
      </c>
      <c r="G205" s="112">
        <v>10</v>
      </c>
      <c r="H205" s="111">
        <v>1.9492948287441236</v>
      </c>
      <c r="I205" s="112">
        <v>10</v>
      </c>
      <c r="J205" s="128">
        <v>1.7346469622331691</v>
      </c>
      <c r="K205" s="131">
        <v>12</v>
      </c>
    </row>
    <row r="206" spans="1:11" ht="23.25" customHeight="1">
      <c r="A206" s="41" t="s">
        <v>172</v>
      </c>
      <c r="B206" s="111">
        <v>0.28999999999999998</v>
      </c>
      <c r="C206" s="129">
        <v>24</v>
      </c>
      <c r="D206" s="111">
        <v>0.2120594825830108</v>
      </c>
      <c r="E206" s="112">
        <v>29</v>
      </c>
      <c r="F206" s="111">
        <v>0.22464206493244607</v>
      </c>
      <c r="G206" s="112">
        <v>28</v>
      </c>
      <c r="H206" s="111">
        <v>0.29824210946863766</v>
      </c>
      <c r="I206" s="112">
        <v>28</v>
      </c>
      <c r="J206" s="128">
        <v>0.28924965353395365</v>
      </c>
      <c r="K206" s="131">
        <v>29</v>
      </c>
    </row>
    <row r="207" spans="1:11" ht="23.25" customHeight="1">
      <c r="A207" s="41" t="s">
        <v>173</v>
      </c>
      <c r="B207" s="111">
        <v>0.2</v>
      </c>
      <c r="C207" s="129">
        <v>27</v>
      </c>
      <c r="D207" s="111">
        <v>1.1332300542215337</v>
      </c>
      <c r="E207" s="112">
        <v>13</v>
      </c>
      <c r="F207" s="111">
        <v>1.1239479724560062</v>
      </c>
      <c r="G207" s="112">
        <v>13</v>
      </c>
      <c r="H207" s="111">
        <v>1.146747352496218</v>
      </c>
      <c r="I207" s="112">
        <v>14</v>
      </c>
      <c r="J207" s="128">
        <v>1.2035928143712575</v>
      </c>
      <c r="K207" s="131">
        <v>14</v>
      </c>
    </row>
    <row r="208" spans="1:11" ht="23.25" customHeight="1">
      <c r="A208" s="41" t="s">
        <v>174</v>
      </c>
      <c r="B208" s="111">
        <v>0.87</v>
      </c>
      <c r="C208" s="129">
        <v>13</v>
      </c>
      <c r="D208" s="111">
        <v>0.19454958364875094</v>
      </c>
      <c r="E208" s="112">
        <v>30</v>
      </c>
      <c r="F208" s="111">
        <v>0.22271714922048999</v>
      </c>
      <c r="G208" s="112">
        <v>29</v>
      </c>
      <c r="H208" s="111">
        <v>0.22869628550619081</v>
      </c>
      <c r="I208" s="112">
        <v>29</v>
      </c>
      <c r="J208" s="128">
        <v>0.30686695278969955</v>
      </c>
      <c r="K208" s="131">
        <v>27</v>
      </c>
    </row>
    <row r="209" spans="1:12" ht="23.25" customHeight="1">
      <c r="A209" s="41" t="s">
        <v>175</v>
      </c>
      <c r="B209" s="111">
        <v>0.62</v>
      </c>
      <c r="C209" s="129">
        <v>18</v>
      </c>
      <c r="D209" s="111">
        <v>0.57301293900184846</v>
      </c>
      <c r="E209" s="112">
        <v>18</v>
      </c>
      <c r="F209" s="111">
        <v>0.55088360755636812</v>
      </c>
      <c r="G209" s="112">
        <v>18</v>
      </c>
      <c r="H209" s="111">
        <v>0.68335343787696023</v>
      </c>
      <c r="I209" s="112">
        <v>16</v>
      </c>
      <c r="J209" s="128">
        <v>0.70208955223880598</v>
      </c>
      <c r="K209" s="131">
        <v>16</v>
      </c>
    </row>
    <row r="210" spans="1:12" ht="23.25" customHeight="1">
      <c r="A210" s="41" t="s">
        <v>176</v>
      </c>
      <c r="B210" s="111">
        <v>0.83</v>
      </c>
      <c r="C210" s="129">
        <v>14</v>
      </c>
      <c r="D210" s="111">
        <v>0.23902894491129786</v>
      </c>
      <c r="E210" s="112">
        <v>27</v>
      </c>
      <c r="F210" s="111">
        <v>0.29391891891891891</v>
      </c>
      <c r="G210" s="112">
        <v>26</v>
      </c>
      <c r="H210" s="111">
        <v>0.39011821764170962</v>
      </c>
      <c r="I210" s="112">
        <v>21</v>
      </c>
      <c r="J210" s="128">
        <v>0.30679437294223288</v>
      </c>
      <c r="K210" s="131">
        <v>28</v>
      </c>
    </row>
    <row r="211" spans="1:12" ht="23.25" customHeight="1">
      <c r="A211" s="41" t="s">
        <v>177</v>
      </c>
      <c r="B211" s="111">
        <v>1.41</v>
      </c>
      <c r="C211" s="129">
        <v>11</v>
      </c>
      <c r="D211" s="111">
        <v>0.87697000508388412</v>
      </c>
      <c r="E211" s="112">
        <v>14</v>
      </c>
      <c r="F211" s="111">
        <v>1.0626895854398382</v>
      </c>
      <c r="G211" s="112">
        <v>14</v>
      </c>
      <c r="H211" s="111">
        <v>1.8129713423831071</v>
      </c>
      <c r="I211" s="112">
        <v>11</v>
      </c>
      <c r="J211" s="128">
        <v>1.8694347173586794</v>
      </c>
      <c r="K211" s="131">
        <v>10</v>
      </c>
    </row>
    <row r="212" spans="1:12" ht="23.25" customHeight="1">
      <c r="A212" s="41" t="s">
        <v>231</v>
      </c>
      <c r="B212" s="111">
        <v>2.46</v>
      </c>
      <c r="C212" s="129">
        <v>5</v>
      </c>
      <c r="D212" s="111">
        <v>3.3591160220994474</v>
      </c>
      <c r="E212" s="112">
        <v>4</v>
      </c>
      <c r="F212" s="111">
        <v>3.4277929155313354</v>
      </c>
      <c r="G212" s="112">
        <v>3</v>
      </c>
      <c r="H212" s="111">
        <v>3.2768817204301075</v>
      </c>
      <c r="I212" s="112">
        <v>3</v>
      </c>
      <c r="J212" s="128">
        <v>3.4833997343957503</v>
      </c>
      <c r="K212" s="131">
        <v>4</v>
      </c>
    </row>
    <row r="213" spans="1:12" ht="23.25" customHeight="1">
      <c r="A213" s="41" t="s">
        <v>179</v>
      </c>
      <c r="B213" s="111">
        <v>1.34</v>
      </c>
      <c r="C213" s="129">
        <v>12</v>
      </c>
      <c r="D213" s="111">
        <v>1.5102685624012637</v>
      </c>
      <c r="E213" s="112">
        <v>12</v>
      </c>
      <c r="F213" s="111">
        <v>1.678961038961039</v>
      </c>
      <c r="G213" s="112">
        <v>12</v>
      </c>
      <c r="H213" s="111">
        <v>1.7754997437211686</v>
      </c>
      <c r="I213" s="112">
        <v>12</v>
      </c>
      <c r="J213" s="128">
        <v>1.7918987341772152</v>
      </c>
      <c r="K213" s="131">
        <v>11</v>
      </c>
    </row>
    <row r="214" spans="1:12" ht="23.25" customHeight="1">
      <c r="A214" s="41" t="s">
        <v>180</v>
      </c>
      <c r="B214" s="111">
        <v>2.62</v>
      </c>
      <c r="C214" s="129">
        <v>4</v>
      </c>
      <c r="D214" s="111">
        <v>2.6319307904050335</v>
      </c>
      <c r="E214" s="112">
        <v>5</v>
      </c>
      <c r="F214" s="111">
        <v>2.6141793967880926</v>
      </c>
      <c r="G214" s="112">
        <v>5</v>
      </c>
      <c r="H214" s="111">
        <v>2.6756440281030445</v>
      </c>
      <c r="I214" s="112">
        <v>5</v>
      </c>
      <c r="J214" s="128">
        <v>2.7063399455464801</v>
      </c>
      <c r="K214" s="131">
        <v>6</v>
      </c>
    </row>
    <row r="215" spans="1:12" ht="23.25" customHeight="1">
      <c r="A215" s="41" t="s">
        <v>181</v>
      </c>
      <c r="B215" s="111">
        <v>2.2799999999999998</v>
      </c>
      <c r="C215" s="129">
        <v>9</v>
      </c>
      <c r="D215" s="111">
        <v>2.3040045121263395</v>
      </c>
      <c r="E215" s="112">
        <v>7</v>
      </c>
      <c r="F215" s="111">
        <v>2.3679192372406059</v>
      </c>
      <c r="G215" s="112">
        <v>6</v>
      </c>
      <c r="H215" s="111">
        <v>2.1952035694366985</v>
      </c>
      <c r="I215" s="112">
        <v>7</v>
      </c>
      <c r="J215" s="128">
        <v>3.5458078845086063</v>
      </c>
      <c r="K215" s="131">
        <v>3</v>
      </c>
    </row>
    <row r="216" spans="1:12" ht="23.25" customHeight="1">
      <c r="A216" s="41" t="s">
        <v>182</v>
      </c>
      <c r="B216" s="111">
        <v>2.29</v>
      </c>
      <c r="C216" s="129">
        <v>8</v>
      </c>
      <c r="D216" s="111">
        <v>2.1738605493510414</v>
      </c>
      <c r="E216" s="112">
        <v>9</v>
      </c>
      <c r="F216" s="111">
        <v>2.1569332135369872</v>
      </c>
      <c r="G216" s="112">
        <v>9</v>
      </c>
      <c r="H216" s="111">
        <v>2.0442793462109954</v>
      </c>
      <c r="I216" s="112">
        <v>9</v>
      </c>
      <c r="J216" s="128">
        <v>2.1686818047773517</v>
      </c>
      <c r="K216" s="131">
        <v>9</v>
      </c>
    </row>
    <row r="217" spans="1:12" ht="23.25" customHeight="1">
      <c r="A217" s="41" t="s">
        <v>183</v>
      </c>
      <c r="B217" s="111">
        <v>0.66</v>
      </c>
      <c r="C217" s="129">
        <v>17</v>
      </c>
      <c r="D217" s="111">
        <v>0.66135734072022156</v>
      </c>
      <c r="E217" s="112">
        <v>16</v>
      </c>
      <c r="F217" s="111">
        <v>0.68956043956043955</v>
      </c>
      <c r="G217" s="112">
        <v>16</v>
      </c>
      <c r="H217" s="111">
        <v>0.57532379004771639</v>
      </c>
      <c r="I217" s="112">
        <v>18</v>
      </c>
      <c r="J217" s="128">
        <v>0.65629228687415431</v>
      </c>
      <c r="K217" s="131">
        <v>18</v>
      </c>
    </row>
    <row r="218" spans="1:12" ht="23.25" customHeight="1">
      <c r="A218" s="41" t="s">
        <v>184</v>
      </c>
      <c r="B218" s="111">
        <v>2.81</v>
      </c>
      <c r="C218" s="129">
        <v>3</v>
      </c>
      <c r="D218" s="111">
        <v>4.2306425041186158</v>
      </c>
      <c r="E218" s="112">
        <v>2</v>
      </c>
      <c r="F218" s="111">
        <v>6.1466953250940355</v>
      </c>
      <c r="G218" s="112">
        <v>2</v>
      </c>
      <c r="H218" s="111">
        <v>6.1724500525762354</v>
      </c>
      <c r="I218" s="112">
        <v>2</v>
      </c>
      <c r="J218" s="128">
        <v>6.2018537590113283</v>
      </c>
      <c r="K218" s="131">
        <v>2</v>
      </c>
    </row>
    <row r="219" spans="1:12" ht="23.25" customHeight="1">
      <c r="A219" s="41" t="s">
        <v>185</v>
      </c>
      <c r="B219" s="111">
        <v>0.53</v>
      </c>
      <c r="C219" s="129">
        <v>19</v>
      </c>
      <c r="D219" s="111">
        <v>0.60422615648201028</v>
      </c>
      <c r="E219" s="112">
        <v>17</v>
      </c>
      <c r="F219" s="111">
        <v>0.64735945485519586</v>
      </c>
      <c r="G219" s="112">
        <v>17</v>
      </c>
      <c r="H219" s="111">
        <v>0.67024280067758324</v>
      </c>
      <c r="I219" s="112">
        <v>17</v>
      </c>
      <c r="J219" s="128">
        <v>0.66160764474423839</v>
      </c>
      <c r="K219" s="131">
        <v>17</v>
      </c>
    </row>
    <row r="220" spans="1:12" ht="23.25" customHeight="1">
      <c r="A220" s="41" t="s">
        <v>186</v>
      </c>
      <c r="B220" s="111">
        <v>0.18</v>
      </c>
      <c r="C220" s="129">
        <v>28</v>
      </c>
      <c r="D220" s="111">
        <v>0.34077253218884118</v>
      </c>
      <c r="E220" s="112">
        <v>24</v>
      </c>
      <c r="F220" s="111">
        <v>0.42472666105971407</v>
      </c>
      <c r="G220" s="112">
        <v>21</v>
      </c>
      <c r="H220" s="111">
        <v>0.31492168178070901</v>
      </c>
      <c r="I220" s="112">
        <v>27</v>
      </c>
      <c r="J220" s="128">
        <v>0.33980582524271846</v>
      </c>
      <c r="K220" s="131">
        <v>26</v>
      </c>
    </row>
    <row r="221" spans="1:12" s="759" customFormat="1" ht="23.25" customHeight="1">
      <c r="A221" s="697" t="s">
        <v>1117</v>
      </c>
      <c r="B221" s="757"/>
      <c r="C221" s="749"/>
      <c r="D221" s="749"/>
      <c r="E221" s="749"/>
      <c r="F221" s="749"/>
      <c r="G221" s="749"/>
      <c r="H221" s="749"/>
      <c r="I221" s="749"/>
      <c r="J221" s="749"/>
      <c r="K221" s="749"/>
      <c r="L221" s="758"/>
    </row>
    <row r="222" spans="1:12" ht="23.25" customHeight="1">
      <c r="A222" s="377"/>
      <c r="B222" s="377"/>
      <c r="C222" s="377"/>
      <c r="D222" s="377"/>
      <c r="E222" s="377"/>
      <c r="F222" s="377"/>
      <c r="G222" s="377"/>
      <c r="H222" s="377"/>
      <c r="I222" s="377"/>
      <c r="J222" s="377"/>
      <c r="K222" s="377"/>
      <c r="L222" s="37"/>
    </row>
    <row r="223" spans="1:12" ht="23.25" customHeight="1">
      <c r="A223" s="49" t="s">
        <v>864</v>
      </c>
      <c r="B223" s="39"/>
      <c r="C223" s="49"/>
      <c r="D223" s="39"/>
      <c r="E223" s="49"/>
      <c r="F223" s="268"/>
      <c r="G223" s="268"/>
      <c r="H223" s="268"/>
      <c r="I223" s="268"/>
      <c r="J223" s="268"/>
      <c r="K223" s="268"/>
    </row>
    <row r="224" spans="1:12" ht="23.25" customHeight="1">
      <c r="A224" s="549" t="s">
        <v>1</v>
      </c>
      <c r="B224" s="551">
        <v>1395</v>
      </c>
      <c r="C224" s="551"/>
      <c r="D224" s="551">
        <v>1396</v>
      </c>
      <c r="E224" s="551"/>
      <c r="F224" s="552">
        <v>1397</v>
      </c>
      <c r="G224" s="552"/>
      <c r="H224" s="552">
        <v>1398</v>
      </c>
      <c r="I224" s="552"/>
      <c r="J224" s="552">
        <v>1399</v>
      </c>
      <c r="K224" s="552"/>
    </row>
    <row r="225" spans="1:26" ht="23.25" customHeight="1">
      <c r="A225" s="550"/>
      <c r="B225" s="501" t="s">
        <v>380</v>
      </c>
      <c r="C225" s="500" t="s">
        <v>198</v>
      </c>
      <c r="D225" s="501" t="s">
        <v>380</v>
      </c>
      <c r="E225" s="500" t="s">
        <v>3</v>
      </c>
      <c r="F225" s="501" t="s">
        <v>380</v>
      </c>
      <c r="G225" s="500" t="s">
        <v>198</v>
      </c>
      <c r="H225" s="501" t="s">
        <v>380</v>
      </c>
      <c r="I225" s="500" t="s">
        <v>198</v>
      </c>
      <c r="J225" s="501" t="s">
        <v>380</v>
      </c>
      <c r="K225" s="500" t="s">
        <v>198</v>
      </c>
    </row>
    <row r="226" spans="1:26" s="66" customFormat="1" ht="23.25" customHeight="1">
      <c r="A226" s="40" t="s">
        <v>120</v>
      </c>
      <c r="B226" s="110">
        <v>9.16</v>
      </c>
      <c r="C226" s="40" t="s">
        <v>352</v>
      </c>
      <c r="D226" s="110">
        <v>9.0299999999999994</v>
      </c>
      <c r="E226" s="40" t="s">
        <v>352</v>
      </c>
      <c r="F226" s="110">
        <v>9.43</v>
      </c>
      <c r="G226" s="40" t="s">
        <v>352</v>
      </c>
      <c r="H226" s="130">
        <v>9.6629322001158968</v>
      </c>
      <c r="I226" s="40" t="s">
        <v>352</v>
      </c>
      <c r="J226" s="130">
        <v>9.8944207671445188</v>
      </c>
      <c r="K226" s="40" t="s">
        <v>352</v>
      </c>
      <c r="L226" s="28"/>
      <c r="M226" s="28"/>
      <c r="N226" s="28"/>
      <c r="O226" s="28"/>
      <c r="P226" s="28"/>
      <c r="Q226" s="28"/>
      <c r="R226" s="28"/>
      <c r="S226" s="28"/>
      <c r="T226" s="28"/>
      <c r="U226" s="28"/>
      <c r="V226" s="28"/>
      <c r="W226" s="28"/>
      <c r="X226" s="28"/>
      <c r="Y226" s="28"/>
      <c r="Z226" s="28"/>
    </row>
    <row r="227" spans="1:26" ht="23.25" customHeight="1">
      <c r="A227" s="41" t="s">
        <v>157</v>
      </c>
      <c r="B227" s="90">
        <v>16.27</v>
      </c>
      <c r="C227" s="90">
        <v>11</v>
      </c>
      <c r="D227" s="90">
        <v>16.36</v>
      </c>
      <c r="E227" s="90">
        <v>11</v>
      </c>
      <c r="F227" s="90">
        <v>16.86</v>
      </c>
      <c r="G227" s="90">
        <v>11</v>
      </c>
      <c r="H227" s="128">
        <v>17.032967032967033</v>
      </c>
      <c r="I227" s="90">
        <v>12</v>
      </c>
      <c r="J227" s="128">
        <v>17.479300827966881</v>
      </c>
      <c r="K227" s="131">
        <v>12</v>
      </c>
    </row>
    <row r="228" spans="1:26" ht="23.25" customHeight="1">
      <c r="A228" s="41" t="s">
        <v>7</v>
      </c>
      <c r="B228" s="90">
        <v>5.93</v>
      </c>
      <c r="C228" s="90">
        <v>23</v>
      </c>
      <c r="D228" s="90">
        <v>5.46</v>
      </c>
      <c r="E228" s="90">
        <v>22</v>
      </c>
      <c r="F228" s="90">
        <v>5.88</v>
      </c>
      <c r="G228" s="90">
        <v>22</v>
      </c>
      <c r="H228" s="128">
        <v>5.8617672790901141</v>
      </c>
      <c r="I228" s="90">
        <v>22</v>
      </c>
      <c r="J228" s="128">
        <v>5.8464223385689351</v>
      </c>
      <c r="K228" s="131">
        <v>23</v>
      </c>
    </row>
    <row r="229" spans="1:26" ht="23.25" customHeight="1">
      <c r="A229" s="41" t="s">
        <v>159</v>
      </c>
      <c r="B229" s="90">
        <v>8.17</v>
      </c>
      <c r="C229" s="90">
        <v>17</v>
      </c>
      <c r="D229" s="90">
        <v>8.23</v>
      </c>
      <c r="E229" s="90">
        <v>17</v>
      </c>
      <c r="F229" s="90">
        <v>8.59</v>
      </c>
      <c r="G229" s="90">
        <v>18</v>
      </c>
      <c r="H229" s="128">
        <v>8.6734693877551017</v>
      </c>
      <c r="I229" s="90">
        <v>18</v>
      </c>
      <c r="J229" s="128">
        <v>9.5607235142118867</v>
      </c>
      <c r="K229" s="131">
        <v>18</v>
      </c>
    </row>
    <row r="230" spans="1:26" ht="23.25" customHeight="1">
      <c r="A230" s="41" t="s">
        <v>160</v>
      </c>
      <c r="B230" s="89">
        <v>25.9</v>
      </c>
      <c r="C230" s="90">
        <v>3</v>
      </c>
      <c r="D230" s="90">
        <v>26.84</v>
      </c>
      <c r="E230" s="90">
        <v>2</v>
      </c>
      <c r="F230" s="90">
        <v>27.72</v>
      </c>
      <c r="G230" s="90">
        <v>2</v>
      </c>
      <c r="H230" s="128">
        <v>28</v>
      </c>
      <c r="I230" s="90">
        <v>2</v>
      </c>
      <c r="J230" s="128">
        <v>25.925925925925924</v>
      </c>
      <c r="K230" s="131">
        <v>3</v>
      </c>
      <c r="N230" s="123"/>
    </row>
    <row r="231" spans="1:26" ht="23.25" customHeight="1">
      <c r="A231" s="41" t="s">
        <v>161</v>
      </c>
      <c r="B231" s="89">
        <v>19.5</v>
      </c>
      <c r="C231" s="90">
        <v>8</v>
      </c>
      <c r="D231" s="89">
        <v>20.9</v>
      </c>
      <c r="E231" s="90">
        <v>7</v>
      </c>
      <c r="F231" s="90">
        <v>21.29</v>
      </c>
      <c r="G231" s="90">
        <v>7</v>
      </c>
      <c r="H231" s="128">
        <v>21.287128712871286</v>
      </c>
      <c r="I231" s="90">
        <v>7</v>
      </c>
      <c r="J231" s="128">
        <v>21.782178217821784</v>
      </c>
      <c r="K231" s="131">
        <v>6</v>
      </c>
      <c r="N231" s="123"/>
      <c r="O231" s="123"/>
    </row>
    <row r="232" spans="1:26" ht="23.25" customHeight="1">
      <c r="A232" s="41" t="s">
        <v>162</v>
      </c>
      <c r="B232" s="90">
        <v>48.11</v>
      </c>
      <c r="C232" s="90">
        <v>1</v>
      </c>
      <c r="D232" s="90">
        <v>52.17</v>
      </c>
      <c r="E232" s="90">
        <v>1</v>
      </c>
      <c r="F232" s="90">
        <v>55.19</v>
      </c>
      <c r="G232" s="90">
        <v>1</v>
      </c>
      <c r="H232" s="128">
        <v>55.80110497237569</v>
      </c>
      <c r="I232" s="90">
        <v>1</v>
      </c>
      <c r="J232" s="128">
        <v>56.424581005586589</v>
      </c>
      <c r="K232" s="131">
        <v>1</v>
      </c>
    </row>
    <row r="233" spans="1:26" ht="23.25" customHeight="1">
      <c r="A233" s="41" t="s">
        <v>163</v>
      </c>
      <c r="B233" s="90">
        <v>4.28</v>
      </c>
      <c r="C233" s="90">
        <v>27</v>
      </c>
      <c r="D233" s="90">
        <v>4.26</v>
      </c>
      <c r="E233" s="90">
        <v>26</v>
      </c>
      <c r="F233" s="90">
        <v>4.2300000000000004</v>
      </c>
      <c r="G233" s="90">
        <v>27</v>
      </c>
      <c r="H233" s="128">
        <v>4.2042042042042045</v>
      </c>
      <c r="I233" s="90">
        <v>26</v>
      </c>
      <c r="J233" s="128">
        <v>4.1916167664670656</v>
      </c>
      <c r="K233" s="131">
        <v>27</v>
      </c>
    </row>
    <row r="234" spans="1:26" ht="23.25" customHeight="1">
      <c r="A234" s="41" t="s">
        <v>118</v>
      </c>
      <c r="B234" s="90">
        <v>6.38</v>
      </c>
      <c r="C234" s="90">
        <v>22</v>
      </c>
      <c r="D234" s="90">
        <v>6.44</v>
      </c>
      <c r="E234" s="90">
        <v>21</v>
      </c>
      <c r="F234" s="90">
        <v>6.83</v>
      </c>
      <c r="G234" s="90">
        <v>20</v>
      </c>
      <c r="H234" s="128">
        <v>6.8664169787765292</v>
      </c>
      <c r="I234" s="90">
        <v>21</v>
      </c>
      <c r="J234" s="128">
        <v>6.9095477386934672</v>
      </c>
      <c r="K234" s="131">
        <v>21</v>
      </c>
      <c r="M234" s="123"/>
    </row>
    <row r="235" spans="1:26" ht="23.25" customHeight="1">
      <c r="A235" s="41" t="s">
        <v>230</v>
      </c>
      <c r="B235" s="90">
        <v>16.47</v>
      </c>
      <c r="C235" s="90">
        <v>10</v>
      </c>
      <c r="D235" s="90">
        <v>17.010000000000002</v>
      </c>
      <c r="E235" s="90">
        <v>10</v>
      </c>
      <c r="F235" s="90">
        <v>16.420000000000002</v>
      </c>
      <c r="G235" s="90">
        <v>12</v>
      </c>
      <c r="H235" s="128">
        <v>17.058823529411764</v>
      </c>
      <c r="I235" s="90">
        <v>11</v>
      </c>
      <c r="J235" s="128">
        <v>17.10914454277286</v>
      </c>
      <c r="K235" s="131">
        <v>13</v>
      </c>
    </row>
    <row r="236" spans="1:26" ht="23.25" customHeight="1">
      <c r="A236" s="41" t="s">
        <v>165</v>
      </c>
      <c r="B236" s="90">
        <v>24.44</v>
      </c>
      <c r="C236" s="90">
        <v>4</v>
      </c>
      <c r="D236" s="90">
        <v>25.47</v>
      </c>
      <c r="E236" s="90">
        <v>4</v>
      </c>
      <c r="F236" s="90">
        <v>24.69</v>
      </c>
      <c r="G236" s="90">
        <v>4</v>
      </c>
      <c r="H236" s="128">
        <v>23.913043478260867</v>
      </c>
      <c r="I236" s="90">
        <v>4</v>
      </c>
      <c r="J236" s="128">
        <v>24.074074074074073</v>
      </c>
      <c r="K236" s="131">
        <v>4</v>
      </c>
    </row>
    <row r="237" spans="1:26" ht="23.25" customHeight="1">
      <c r="A237" s="41" t="s">
        <v>16</v>
      </c>
      <c r="B237" s="90">
        <v>9.69</v>
      </c>
      <c r="C237" s="90">
        <v>15</v>
      </c>
      <c r="D237" s="90">
        <v>9.68</v>
      </c>
      <c r="E237" s="90">
        <v>15</v>
      </c>
      <c r="F237" s="90">
        <v>9.6300000000000008</v>
      </c>
      <c r="G237" s="90">
        <v>16</v>
      </c>
      <c r="H237" s="128">
        <v>10.714285714285714</v>
      </c>
      <c r="I237" s="90">
        <v>16</v>
      </c>
      <c r="J237" s="128">
        <v>10.897797854319593</v>
      </c>
      <c r="K237" s="131">
        <v>16</v>
      </c>
      <c r="L237" s="744"/>
      <c r="M237" s="481"/>
      <c r="N237" s="740"/>
    </row>
    <row r="238" spans="1:26" ht="23.25" customHeight="1">
      <c r="A238" s="41" t="s">
        <v>167</v>
      </c>
      <c r="B238" s="90">
        <v>8.7100000000000009</v>
      </c>
      <c r="C238" s="90">
        <v>16</v>
      </c>
      <c r="D238" s="90">
        <v>8.7100000000000009</v>
      </c>
      <c r="E238" s="90">
        <v>16</v>
      </c>
      <c r="F238" s="90">
        <v>8.73</v>
      </c>
      <c r="G238" s="90">
        <v>17</v>
      </c>
      <c r="H238" s="128">
        <v>10.106382978723405</v>
      </c>
      <c r="I238" s="90">
        <v>17</v>
      </c>
      <c r="J238" s="128">
        <v>10.427807486631016</v>
      </c>
      <c r="K238" s="131">
        <v>17</v>
      </c>
      <c r="L238" s="744"/>
      <c r="M238" s="481"/>
      <c r="N238" s="740"/>
    </row>
    <row r="239" spans="1:26" ht="23.25" customHeight="1">
      <c r="A239" s="41" t="s">
        <v>168</v>
      </c>
      <c r="B239" s="90">
        <v>3.72</v>
      </c>
      <c r="C239" s="90">
        <v>29</v>
      </c>
      <c r="D239" s="90">
        <v>3.82</v>
      </c>
      <c r="E239" s="90">
        <v>29</v>
      </c>
      <c r="F239" s="90">
        <v>3.93</v>
      </c>
      <c r="G239" s="90">
        <v>29</v>
      </c>
      <c r="H239" s="128">
        <v>3.9647577092511015</v>
      </c>
      <c r="I239" s="90">
        <v>27</v>
      </c>
      <c r="J239" s="128">
        <v>3.0222222222222221</v>
      </c>
      <c r="K239" s="131">
        <v>30</v>
      </c>
      <c r="L239" s="744"/>
      <c r="M239" s="481"/>
      <c r="N239" s="740"/>
    </row>
    <row r="240" spans="1:26" ht="23.25" customHeight="1">
      <c r="A240" s="41" t="s">
        <v>169</v>
      </c>
      <c r="B240" s="90">
        <v>4.05</v>
      </c>
      <c r="C240" s="90">
        <v>28</v>
      </c>
      <c r="D240" s="90">
        <v>4.0199999999999996</v>
      </c>
      <c r="E240" s="90">
        <v>27</v>
      </c>
      <c r="F240" s="90">
        <v>4.0199999999999996</v>
      </c>
      <c r="G240" s="90">
        <v>28</v>
      </c>
      <c r="H240" s="128">
        <v>3.735632183908046</v>
      </c>
      <c r="I240" s="90">
        <v>28</v>
      </c>
      <c r="J240" s="128">
        <v>3.735632183908046</v>
      </c>
      <c r="K240" s="131">
        <v>28</v>
      </c>
      <c r="L240" s="744"/>
      <c r="M240" s="481"/>
      <c r="N240" s="740"/>
    </row>
    <row r="241" spans="1:20" ht="23.25" customHeight="1">
      <c r="A241" s="41" t="s">
        <v>170</v>
      </c>
      <c r="B241" s="90">
        <v>26.76</v>
      </c>
      <c r="C241" s="90">
        <v>2</v>
      </c>
      <c r="D241" s="90">
        <v>26.06</v>
      </c>
      <c r="E241" s="90">
        <v>3</v>
      </c>
      <c r="F241" s="90">
        <v>26.57</v>
      </c>
      <c r="G241" s="90">
        <v>3</v>
      </c>
      <c r="H241" s="128">
        <v>27.083333333333336</v>
      </c>
      <c r="I241" s="90">
        <v>3</v>
      </c>
      <c r="J241" s="128">
        <v>29.166666666666668</v>
      </c>
      <c r="K241" s="131">
        <v>2</v>
      </c>
      <c r="L241" s="744"/>
      <c r="M241" s="481"/>
      <c r="N241" s="740"/>
    </row>
    <row r="242" spans="1:20" ht="23.25" customHeight="1">
      <c r="A242" s="41" t="s">
        <v>171</v>
      </c>
      <c r="B242" s="89">
        <v>1.4</v>
      </c>
      <c r="C242" s="90">
        <v>31</v>
      </c>
      <c r="D242" s="90">
        <v>1.39</v>
      </c>
      <c r="E242" s="90">
        <v>31</v>
      </c>
      <c r="F242" s="90">
        <v>2.13</v>
      </c>
      <c r="G242" s="90">
        <v>31</v>
      </c>
      <c r="H242" s="128">
        <v>2.1203830369357046</v>
      </c>
      <c r="I242" s="90">
        <v>31</v>
      </c>
      <c r="J242" s="128">
        <v>2.0394289598912305</v>
      </c>
      <c r="K242" s="131">
        <v>31</v>
      </c>
      <c r="L242" s="744"/>
      <c r="M242" s="481"/>
      <c r="N242" s="741"/>
      <c r="R242" s="62"/>
    </row>
    <row r="243" spans="1:20" ht="23.25" customHeight="1">
      <c r="A243" s="41" t="s">
        <v>172</v>
      </c>
      <c r="B243" s="89">
        <v>7.1</v>
      </c>
      <c r="C243" s="90">
        <v>21</v>
      </c>
      <c r="D243" s="90">
        <v>7.04</v>
      </c>
      <c r="E243" s="90">
        <v>19</v>
      </c>
      <c r="F243" s="90">
        <v>6.64</v>
      </c>
      <c r="G243" s="90">
        <v>21</v>
      </c>
      <c r="H243" s="128">
        <v>6.9444444444444446</v>
      </c>
      <c r="I243" s="90">
        <v>20</v>
      </c>
      <c r="J243" s="128">
        <v>7.1129707112970708</v>
      </c>
      <c r="K243" s="131">
        <v>20</v>
      </c>
      <c r="L243" s="744"/>
      <c r="M243" s="481"/>
      <c r="N243" s="741"/>
      <c r="R243" s="62"/>
    </row>
    <row r="244" spans="1:20" ht="23.25" customHeight="1">
      <c r="A244" s="41" t="s">
        <v>173</v>
      </c>
      <c r="B244" s="90">
        <v>10.87</v>
      </c>
      <c r="C244" s="90">
        <v>12</v>
      </c>
      <c r="D244" s="90">
        <v>11.01</v>
      </c>
      <c r="E244" s="90">
        <v>13</v>
      </c>
      <c r="F244" s="90">
        <v>16.93</v>
      </c>
      <c r="G244" s="90">
        <v>10</v>
      </c>
      <c r="H244" s="128">
        <v>16.938110749185668</v>
      </c>
      <c r="I244" s="90">
        <v>13</v>
      </c>
      <c r="J244" s="128">
        <v>17.549668874172184</v>
      </c>
      <c r="K244" s="131">
        <v>11</v>
      </c>
      <c r="L244" s="744"/>
      <c r="M244" s="481"/>
      <c r="N244" s="740"/>
      <c r="R244" s="62"/>
      <c r="S244" s="62"/>
      <c r="T244" s="56"/>
    </row>
    <row r="245" spans="1:20" ht="23.25" customHeight="1">
      <c r="A245" s="41" t="s">
        <v>174</v>
      </c>
      <c r="B245" s="90">
        <v>24.19</v>
      </c>
      <c r="C245" s="90">
        <v>6</v>
      </c>
      <c r="D245" s="90">
        <v>23.81</v>
      </c>
      <c r="E245" s="90">
        <v>5</v>
      </c>
      <c r="F245" s="90">
        <v>23.81</v>
      </c>
      <c r="G245" s="90">
        <v>5</v>
      </c>
      <c r="H245" s="128">
        <v>23.80952380952381</v>
      </c>
      <c r="I245" s="90">
        <v>5</v>
      </c>
      <c r="J245" s="128">
        <v>23.4375</v>
      </c>
      <c r="K245" s="131">
        <v>5</v>
      </c>
      <c r="L245" s="744"/>
      <c r="M245" s="481"/>
      <c r="N245" s="740"/>
      <c r="O245" s="123"/>
      <c r="R245" s="62"/>
      <c r="S245" s="62"/>
      <c r="T245" s="56"/>
    </row>
    <row r="246" spans="1:20" ht="23.25" customHeight="1">
      <c r="A246" s="41" t="s">
        <v>175</v>
      </c>
      <c r="B246" s="90">
        <v>10.45</v>
      </c>
      <c r="C246" s="90">
        <v>13</v>
      </c>
      <c r="D246" s="90">
        <v>10.47</v>
      </c>
      <c r="E246" s="90">
        <v>14</v>
      </c>
      <c r="F246" s="90">
        <v>13.98</v>
      </c>
      <c r="G246" s="90">
        <v>13</v>
      </c>
      <c r="H246" s="128">
        <v>18.18181818181818</v>
      </c>
      <c r="I246" s="90">
        <v>9</v>
      </c>
      <c r="J246" s="128">
        <v>18.736383442265797</v>
      </c>
      <c r="K246" s="131">
        <v>9</v>
      </c>
      <c r="L246" s="744"/>
      <c r="M246" s="481"/>
      <c r="N246" s="740"/>
      <c r="R246" s="62"/>
      <c r="S246" s="62"/>
      <c r="T246" s="56"/>
    </row>
    <row r="247" spans="1:20" ht="23.25" customHeight="1">
      <c r="A247" s="41" t="s">
        <v>176</v>
      </c>
      <c r="B247" s="90">
        <v>2.68</v>
      </c>
      <c r="C247" s="90">
        <v>30</v>
      </c>
      <c r="D247" s="90">
        <v>2.68</v>
      </c>
      <c r="E247" s="90">
        <v>30</v>
      </c>
      <c r="F247" s="90">
        <v>3.61</v>
      </c>
      <c r="G247" s="90">
        <v>30</v>
      </c>
      <c r="H247" s="128">
        <v>2.6943802925327174</v>
      </c>
      <c r="I247" s="90">
        <v>30</v>
      </c>
      <c r="J247" s="128">
        <v>3.4775888717156107</v>
      </c>
      <c r="K247" s="131">
        <v>29</v>
      </c>
      <c r="L247" s="744"/>
      <c r="M247" s="481"/>
      <c r="N247" s="740"/>
      <c r="R247" s="62"/>
      <c r="S247" s="62"/>
      <c r="T247" s="56"/>
    </row>
    <row r="248" spans="1:20" ht="23.25" customHeight="1">
      <c r="A248" s="41" t="s">
        <v>177</v>
      </c>
      <c r="B248" s="90">
        <v>24.38</v>
      </c>
      <c r="C248" s="90">
        <v>5</v>
      </c>
      <c r="D248" s="90">
        <v>19.670000000000002</v>
      </c>
      <c r="E248" s="90">
        <v>8</v>
      </c>
      <c r="F248" s="90">
        <v>19.07</v>
      </c>
      <c r="G248" s="90">
        <v>8</v>
      </c>
      <c r="H248" s="128">
        <v>19.354838709677416</v>
      </c>
      <c r="I248" s="90">
        <v>8</v>
      </c>
      <c r="J248" s="128">
        <v>20.35010940919037</v>
      </c>
      <c r="K248" s="131">
        <v>8</v>
      </c>
      <c r="L248" s="744"/>
      <c r="M248" s="481"/>
      <c r="N248" s="740"/>
      <c r="R248" s="62"/>
      <c r="S248" s="62"/>
      <c r="T248" s="56"/>
    </row>
    <row r="249" spans="1:20" ht="23.25" customHeight="1">
      <c r="A249" s="41" t="s">
        <v>231</v>
      </c>
      <c r="B249" s="90">
        <v>7.59</v>
      </c>
      <c r="C249" s="90">
        <v>18</v>
      </c>
      <c r="D249" s="89">
        <v>6.9</v>
      </c>
      <c r="E249" s="90">
        <v>20</v>
      </c>
      <c r="F249" s="90">
        <v>10.87</v>
      </c>
      <c r="G249" s="90">
        <v>15</v>
      </c>
      <c r="H249" s="128">
        <v>12.037037037037036</v>
      </c>
      <c r="I249" s="90">
        <v>14</v>
      </c>
      <c r="J249" s="128">
        <v>11.926605504587156</v>
      </c>
      <c r="K249" s="131">
        <v>15</v>
      </c>
      <c r="L249" s="744"/>
      <c r="M249" s="481"/>
      <c r="N249" s="740"/>
      <c r="O249" s="123"/>
      <c r="R249" s="62"/>
      <c r="S249" s="62"/>
      <c r="T249" s="56"/>
    </row>
    <row r="250" spans="1:20" ht="23.25" customHeight="1">
      <c r="A250" s="41" t="s">
        <v>179</v>
      </c>
      <c r="B250" s="90">
        <v>7.56</v>
      </c>
      <c r="C250" s="90">
        <v>19</v>
      </c>
      <c r="D250" s="89">
        <v>4</v>
      </c>
      <c r="E250" s="90">
        <v>28</v>
      </c>
      <c r="F250" s="90">
        <v>4.92</v>
      </c>
      <c r="G250" s="90">
        <v>26</v>
      </c>
      <c r="H250" s="128">
        <v>3.5550458715596327</v>
      </c>
      <c r="I250" s="90">
        <v>29</v>
      </c>
      <c r="J250" s="128">
        <v>6.5517241379310347</v>
      </c>
      <c r="K250" s="131">
        <v>22</v>
      </c>
      <c r="L250" s="744"/>
      <c r="M250" s="481"/>
      <c r="N250" s="740"/>
      <c r="O250" s="123"/>
      <c r="R250" s="62"/>
      <c r="S250" s="62"/>
      <c r="T250" s="56"/>
    </row>
    <row r="251" spans="1:20" ht="23.25" customHeight="1">
      <c r="A251" s="41" t="s">
        <v>180</v>
      </c>
      <c r="B251" s="90">
        <v>9.81</v>
      </c>
      <c r="C251" s="90">
        <v>14</v>
      </c>
      <c r="D251" s="90">
        <v>11.18</v>
      </c>
      <c r="E251" s="90">
        <v>12</v>
      </c>
      <c r="F251" s="90">
        <v>11.31</v>
      </c>
      <c r="G251" s="90">
        <v>14</v>
      </c>
      <c r="H251" s="128">
        <v>11.419068736141908</v>
      </c>
      <c r="I251" s="90">
        <v>15</v>
      </c>
      <c r="J251" s="128">
        <v>11.995515695067265</v>
      </c>
      <c r="K251" s="131">
        <v>14</v>
      </c>
      <c r="L251" s="744"/>
      <c r="M251" s="745"/>
      <c r="N251" s="740"/>
      <c r="O251" s="123"/>
      <c r="Q251" s="746"/>
      <c r="R251" s="62"/>
      <c r="S251" s="62"/>
      <c r="T251" s="56"/>
    </row>
    <row r="252" spans="1:20" ht="23.25" customHeight="1">
      <c r="A252" s="41" t="s">
        <v>181</v>
      </c>
      <c r="B252" s="90">
        <v>4.95</v>
      </c>
      <c r="C252" s="90">
        <v>26</v>
      </c>
      <c r="D252" s="90">
        <v>4.9800000000000004</v>
      </c>
      <c r="E252" s="90">
        <v>25</v>
      </c>
      <c r="F252" s="90">
        <v>5.01</v>
      </c>
      <c r="G252" s="90">
        <v>25</v>
      </c>
      <c r="H252" s="128">
        <v>5.0406504065040645</v>
      </c>
      <c r="I252" s="90">
        <v>25</v>
      </c>
      <c r="J252" s="128">
        <v>5.0736497545008179</v>
      </c>
      <c r="K252" s="131">
        <v>26</v>
      </c>
      <c r="L252" s="744"/>
      <c r="M252" s="481"/>
      <c r="N252" s="740"/>
      <c r="O252" s="123"/>
      <c r="R252" s="62"/>
      <c r="S252" s="62"/>
      <c r="T252" s="56"/>
    </row>
    <row r="253" spans="1:20" ht="23.25" customHeight="1">
      <c r="A253" s="41" t="s">
        <v>182</v>
      </c>
      <c r="B253" s="90">
        <v>5.27</v>
      </c>
      <c r="C253" s="90">
        <v>25</v>
      </c>
      <c r="D253" s="90">
        <v>5.27</v>
      </c>
      <c r="E253" s="90">
        <v>24</v>
      </c>
      <c r="F253" s="90">
        <v>5.36</v>
      </c>
      <c r="G253" s="90">
        <v>23</v>
      </c>
      <c r="H253" s="128">
        <v>5.5959302325581399</v>
      </c>
      <c r="I253" s="90">
        <v>23</v>
      </c>
      <c r="J253" s="128">
        <v>5.7622173595915385</v>
      </c>
      <c r="K253" s="131">
        <v>24</v>
      </c>
      <c r="L253" s="744"/>
      <c r="M253" s="481"/>
      <c r="N253" s="740"/>
      <c r="O253" s="123"/>
      <c r="T253" s="56"/>
    </row>
    <row r="254" spans="1:20" ht="23.25" customHeight="1">
      <c r="A254" s="41" t="s">
        <v>183</v>
      </c>
      <c r="B254" s="90">
        <v>16.670000000000002</v>
      </c>
      <c r="C254" s="90">
        <v>9</v>
      </c>
      <c r="D254" s="90">
        <v>17.18</v>
      </c>
      <c r="E254" s="90">
        <v>9</v>
      </c>
      <c r="F254" s="90">
        <v>17.34</v>
      </c>
      <c r="G254" s="90">
        <v>9</v>
      </c>
      <c r="H254" s="128">
        <v>17.5</v>
      </c>
      <c r="I254" s="90">
        <v>10</v>
      </c>
      <c r="J254" s="128">
        <v>17.721518987341771</v>
      </c>
      <c r="K254" s="131">
        <v>10</v>
      </c>
      <c r="L254" s="744"/>
      <c r="M254" s="481"/>
      <c r="N254" s="740"/>
      <c r="O254" s="123"/>
      <c r="T254" s="56"/>
    </row>
    <row r="255" spans="1:20" ht="23.25" customHeight="1">
      <c r="A255" s="41" t="s">
        <v>184</v>
      </c>
      <c r="B255" s="90">
        <v>5.47</v>
      </c>
      <c r="C255" s="90">
        <v>24</v>
      </c>
      <c r="D255" s="89">
        <v>5.4</v>
      </c>
      <c r="E255" s="90">
        <v>23</v>
      </c>
      <c r="F255" s="90">
        <v>5.35</v>
      </c>
      <c r="G255" s="90">
        <v>24</v>
      </c>
      <c r="H255" s="128">
        <v>5.2948255114320091</v>
      </c>
      <c r="I255" s="90">
        <v>24</v>
      </c>
      <c r="J255" s="128">
        <v>5.4892601431980905</v>
      </c>
      <c r="K255" s="131">
        <v>25</v>
      </c>
      <c r="L255" s="744"/>
      <c r="M255" s="481"/>
      <c r="N255" s="740"/>
      <c r="O255" s="123"/>
      <c r="P255" s="123"/>
      <c r="S255" s="56"/>
      <c r="T255" s="56"/>
    </row>
    <row r="256" spans="1:20" ht="23.25" customHeight="1">
      <c r="A256" s="41" t="s">
        <v>185</v>
      </c>
      <c r="B256" s="90">
        <v>7.33</v>
      </c>
      <c r="C256" s="90">
        <v>20</v>
      </c>
      <c r="D256" s="90">
        <v>7.38</v>
      </c>
      <c r="E256" s="90">
        <v>18</v>
      </c>
      <c r="F256" s="90">
        <v>7.75</v>
      </c>
      <c r="G256" s="90">
        <v>19</v>
      </c>
      <c r="H256" s="128">
        <v>7.8274760383386583</v>
      </c>
      <c r="I256" s="90">
        <v>19</v>
      </c>
      <c r="J256" s="128">
        <v>7.7419354838709671</v>
      </c>
      <c r="K256" s="131">
        <v>19</v>
      </c>
      <c r="L256" s="744"/>
      <c r="M256" s="481"/>
      <c r="N256" s="740"/>
      <c r="O256" s="123"/>
      <c r="T256" s="56"/>
    </row>
    <row r="257" spans="1:20" ht="23.25" customHeight="1">
      <c r="A257" s="41" t="s">
        <v>186</v>
      </c>
      <c r="B257" s="90">
        <v>22.16</v>
      </c>
      <c r="C257" s="90">
        <v>7</v>
      </c>
      <c r="D257" s="90">
        <v>21.89</v>
      </c>
      <c r="E257" s="90">
        <v>6</v>
      </c>
      <c r="F257" s="90">
        <v>21.76</v>
      </c>
      <c r="G257" s="90">
        <v>6</v>
      </c>
      <c r="H257" s="128">
        <v>21.637426900584796</v>
      </c>
      <c r="I257" s="90">
        <v>6</v>
      </c>
      <c r="J257" s="128">
        <v>21.511627906976745</v>
      </c>
      <c r="K257" s="131">
        <v>7</v>
      </c>
      <c r="L257" s="744"/>
      <c r="M257" s="481"/>
      <c r="N257" s="740"/>
      <c r="O257" s="746"/>
      <c r="P257" s="56"/>
      <c r="Q257" s="56"/>
      <c r="T257" s="56"/>
    </row>
    <row r="258" spans="1:20" s="759" customFormat="1" ht="23.25" customHeight="1">
      <c r="A258" s="697" t="s">
        <v>1117</v>
      </c>
      <c r="B258" s="761"/>
      <c r="C258" s="762"/>
      <c r="D258" s="762"/>
      <c r="E258" s="762"/>
      <c r="F258" s="762"/>
      <c r="G258" s="762"/>
      <c r="H258" s="762"/>
      <c r="I258" s="762"/>
      <c r="J258" s="762"/>
      <c r="K258" s="761"/>
      <c r="T258" s="755"/>
    </row>
    <row r="259" spans="1:20" ht="23.25" customHeight="1">
      <c r="A259" s="377"/>
      <c r="B259" s="377"/>
      <c r="C259" s="377"/>
      <c r="D259" s="377"/>
      <c r="E259" s="377"/>
      <c r="F259" s="377"/>
      <c r="G259" s="377"/>
      <c r="H259" s="377"/>
      <c r="I259" s="377"/>
      <c r="J259" s="377"/>
      <c r="K259" s="377"/>
      <c r="T259" s="56"/>
    </row>
    <row r="260" spans="1:20" ht="23.25" customHeight="1">
      <c r="A260" s="49" t="s">
        <v>811</v>
      </c>
      <c r="B260" s="39"/>
      <c r="C260" s="49"/>
      <c r="D260" s="77"/>
      <c r="E260" s="77"/>
      <c r="F260" s="77"/>
      <c r="G260" s="77"/>
      <c r="H260" s="77"/>
      <c r="I260" s="554" t="s">
        <v>865</v>
      </c>
      <c r="J260" s="554"/>
      <c r="K260" s="554"/>
    </row>
    <row r="261" spans="1:20" ht="23.25" customHeight="1">
      <c r="A261" s="549" t="s">
        <v>1</v>
      </c>
      <c r="B261" s="551">
        <v>1395</v>
      </c>
      <c r="C261" s="551"/>
      <c r="D261" s="551">
        <v>1396</v>
      </c>
      <c r="E261" s="551"/>
      <c r="F261" s="552">
        <v>1397</v>
      </c>
      <c r="G261" s="552"/>
      <c r="H261" s="552">
        <v>1398</v>
      </c>
      <c r="I261" s="552"/>
      <c r="J261" s="552">
        <v>1399</v>
      </c>
      <c r="K261" s="552"/>
    </row>
    <row r="262" spans="1:20" ht="23.25" customHeight="1">
      <c r="A262" s="550"/>
      <c r="B262" s="501" t="s">
        <v>380</v>
      </c>
      <c r="C262" s="500" t="s">
        <v>198</v>
      </c>
      <c r="D262" s="501" t="s">
        <v>380</v>
      </c>
      <c r="E262" s="500" t="s">
        <v>3</v>
      </c>
      <c r="F262" s="501" t="s">
        <v>380</v>
      </c>
      <c r="G262" s="500" t="s">
        <v>198</v>
      </c>
      <c r="H262" s="501" t="s">
        <v>380</v>
      </c>
      <c r="I262" s="500" t="s">
        <v>198</v>
      </c>
      <c r="J262" s="501" t="s">
        <v>380</v>
      </c>
      <c r="K262" s="500" t="s">
        <v>198</v>
      </c>
    </row>
    <row r="263" spans="1:20" ht="23.25" customHeight="1">
      <c r="A263" s="127" t="s">
        <v>120</v>
      </c>
      <c r="B263" s="274">
        <v>8.5259505203856598E-2</v>
      </c>
      <c r="C263" s="127" t="s">
        <v>352</v>
      </c>
      <c r="D263" s="274">
        <v>9.3332973148198162E-2</v>
      </c>
      <c r="E263" s="127" t="s">
        <v>352</v>
      </c>
      <c r="F263" s="274">
        <v>5.5535791278577142E-2</v>
      </c>
      <c r="G263" s="127" t="s">
        <v>352</v>
      </c>
      <c r="H263" s="274">
        <v>3.1070769996392675E-2</v>
      </c>
      <c r="I263" s="127" t="s">
        <v>352</v>
      </c>
      <c r="J263" s="130">
        <v>2.3188551182486118E-2</v>
      </c>
      <c r="K263" s="127" t="s">
        <v>352</v>
      </c>
    </row>
    <row r="264" spans="1:20" ht="23.25" customHeight="1">
      <c r="A264" s="275" t="s">
        <v>157</v>
      </c>
      <c r="B264" s="128">
        <v>3.2429826675723646E-2</v>
      </c>
      <c r="C264" s="129">
        <v>17</v>
      </c>
      <c r="D264" s="128">
        <v>1.117514297609396E-2</v>
      </c>
      <c r="E264" s="131">
        <v>24</v>
      </c>
      <c r="F264" s="128">
        <v>3.2549749432908589E-3</v>
      </c>
      <c r="G264" s="131">
        <v>28</v>
      </c>
      <c r="H264" s="128">
        <v>7.6975758794040582E-3</v>
      </c>
      <c r="I264" s="131">
        <v>25</v>
      </c>
      <c r="J264" s="128">
        <v>2.8810926862912331E-3</v>
      </c>
      <c r="K264" s="131">
        <v>28</v>
      </c>
    </row>
    <row r="265" spans="1:20" ht="23.25" customHeight="1">
      <c r="A265" s="275" t="s">
        <v>7</v>
      </c>
      <c r="B265" s="128">
        <v>9.1416962925342821E-2</v>
      </c>
      <c r="C265" s="129">
        <v>8</v>
      </c>
      <c r="D265" s="128">
        <v>2.4057095506669162E-2</v>
      </c>
      <c r="E265" s="131">
        <v>19</v>
      </c>
      <c r="F265" s="128">
        <v>4.8797023097336559E-3</v>
      </c>
      <c r="G265" s="131">
        <v>24</v>
      </c>
      <c r="H265" s="128">
        <v>2.8047875832879411E-2</v>
      </c>
      <c r="I265" s="131">
        <v>15</v>
      </c>
      <c r="J265" s="128">
        <v>3.4627007201085691E-3</v>
      </c>
      <c r="K265" s="131">
        <v>26</v>
      </c>
    </row>
    <row r="266" spans="1:20" ht="23.25" customHeight="1">
      <c r="A266" s="275" t="s">
        <v>159</v>
      </c>
      <c r="B266" s="128">
        <v>2.2455510020771348E-2</v>
      </c>
      <c r="C266" s="129">
        <v>19</v>
      </c>
      <c r="D266" s="128">
        <v>0</v>
      </c>
      <c r="E266" s="131">
        <v>30</v>
      </c>
      <c r="F266" s="128">
        <v>6.9927957421146436E-3</v>
      </c>
      <c r="G266" s="131">
        <v>21</v>
      </c>
      <c r="H266" s="128">
        <v>6.3494585338400959E-3</v>
      </c>
      <c r="I266" s="131">
        <v>26</v>
      </c>
      <c r="J266" s="128">
        <v>5.4264094958809631E-3</v>
      </c>
      <c r="K266" s="131">
        <v>24</v>
      </c>
    </row>
    <row r="267" spans="1:20" ht="23.25" customHeight="1">
      <c r="A267" s="275" t="s">
        <v>160</v>
      </c>
      <c r="B267" s="128">
        <v>1.9623050543371611E-2</v>
      </c>
      <c r="C267" s="129">
        <v>21</v>
      </c>
      <c r="D267" s="128">
        <v>3.1677210162871318E-2</v>
      </c>
      <c r="E267" s="131">
        <v>18</v>
      </c>
      <c r="F267" s="128">
        <v>9.7277690369966096E-3</v>
      </c>
      <c r="G267" s="131">
        <v>19</v>
      </c>
      <c r="H267" s="128">
        <v>2.9183288039799804E-2</v>
      </c>
      <c r="I267" s="131">
        <v>14</v>
      </c>
      <c r="J267" s="128">
        <v>5.0599302999269014E-2</v>
      </c>
      <c r="K267" s="131">
        <v>5</v>
      </c>
    </row>
    <row r="268" spans="1:20" ht="23.25" customHeight="1">
      <c r="A268" s="275" t="s">
        <v>161</v>
      </c>
      <c r="B268" s="128">
        <v>4.4461627682196019E-2</v>
      </c>
      <c r="C268" s="129">
        <v>13</v>
      </c>
      <c r="D268" s="128">
        <v>1.9331142470520011E-2</v>
      </c>
      <c r="E268" s="131">
        <v>21</v>
      </c>
      <c r="F268" s="128">
        <v>7.6417928881152758E-2</v>
      </c>
      <c r="G268" s="131">
        <v>4</v>
      </c>
      <c r="H268" s="128">
        <v>0.16113376418121855</v>
      </c>
      <c r="I268" s="131">
        <v>2</v>
      </c>
      <c r="J268" s="128">
        <v>6.4453505672487421E-2</v>
      </c>
      <c r="K268" s="131">
        <v>4</v>
      </c>
    </row>
    <row r="269" spans="1:20" ht="23.25" customHeight="1">
      <c r="A269" s="275" t="s">
        <v>162</v>
      </c>
      <c r="B269" s="128">
        <v>0.74508245579177423</v>
      </c>
      <c r="C269" s="129">
        <v>4</v>
      </c>
      <c r="D269" s="128">
        <v>2.0862308762169679</v>
      </c>
      <c r="E269" s="131">
        <v>1</v>
      </c>
      <c r="F269" s="128">
        <v>0.57304785581907658</v>
      </c>
      <c r="G269" s="131">
        <v>1</v>
      </c>
      <c r="H269" s="128">
        <v>0.87873950300806725</v>
      </c>
      <c r="I269" s="131">
        <v>1</v>
      </c>
      <c r="J269" s="128">
        <v>0.59635659595191648</v>
      </c>
      <c r="K269" s="131">
        <v>1</v>
      </c>
    </row>
    <row r="270" spans="1:20" ht="23.25" customHeight="1">
      <c r="A270" s="275" t="s">
        <v>163</v>
      </c>
      <c r="B270" s="128">
        <v>4.3929010718678614E-2</v>
      </c>
      <c r="C270" s="129">
        <v>14</v>
      </c>
      <c r="D270" s="128">
        <v>9.4447373045159017E-2</v>
      </c>
      <c r="E270" s="131">
        <v>13</v>
      </c>
      <c r="F270" s="128">
        <v>7.5945322859280297E-3</v>
      </c>
      <c r="G270" s="131">
        <v>20</v>
      </c>
      <c r="H270" s="128">
        <v>1.2570260335329153E-2</v>
      </c>
      <c r="I270" s="131">
        <v>21</v>
      </c>
      <c r="J270" s="128">
        <v>9.951456098802245E-3</v>
      </c>
      <c r="K270" s="131">
        <v>22</v>
      </c>
    </row>
    <row r="271" spans="1:20" ht="23.25" customHeight="1">
      <c r="A271" s="275" t="s">
        <v>118</v>
      </c>
      <c r="B271" s="128">
        <v>0</v>
      </c>
      <c r="C271" s="129">
        <v>24</v>
      </c>
      <c r="D271" s="128">
        <v>0.99120234604105573</v>
      </c>
      <c r="E271" s="131">
        <v>3</v>
      </c>
      <c r="F271" s="128">
        <v>4.5426242186132365E-2</v>
      </c>
      <c r="G271" s="131">
        <v>8</v>
      </c>
      <c r="H271" s="128">
        <v>1.1522754115506746E-2</v>
      </c>
      <c r="I271" s="131">
        <v>22</v>
      </c>
      <c r="J271" s="128">
        <v>1.4698897878114375E-2</v>
      </c>
      <c r="K271" s="131">
        <v>18</v>
      </c>
    </row>
    <row r="272" spans="1:20" ht="23.25" customHeight="1">
      <c r="A272" s="275" t="s">
        <v>230</v>
      </c>
      <c r="B272" s="128">
        <v>1.3816111655239962</v>
      </c>
      <c r="C272" s="129">
        <v>2</v>
      </c>
      <c r="D272" s="128">
        <v>0.22404505386875614</v>
      </c>
      <c r="E272" s="131">
        <v>7</v>
      </c>
      <c r="F272" s="128">
        <v>2.6775090465494446E-2</v>
      </c>
      <c r="G272" s="131">
        <v>10</v>
      </c>
      <c r="H272" s="128">
        <v>3.0145248630903291E-2</v>
      </c>
      <c r="I272" s="131">
        <v>12</v>
      </c>
      <c r="J272" s="128">
        <v>4.9813185237651172E-2</v>
      </c>
      <c r="K272" s="131">
        <v>7</v>
      </c>
    </row>
    <row r="273" spans="1:11" ht="23.25" customHeight="1">
      <c r="A273" s="275" t="s">
        <v>165</v>
      </c>
      <c r="B273" s="128">
        <v>0</v>
      </c>
      <c r="C273" s="129">
        <v>24</v>
      </c>
      <c r="D273" s="128">
        <v>5.3051453278248235E-3</v>
      </c>
      <c r="E273" s="131">
        <v>25</v>
      </c>
      <c r="F273" s="128">
        <v>1.324356053389825E-4</v>
      </c>
      <c r="G273" s="131">
        <v>31</v>
      </c>
      <c r="H273" s="128">
        <v>1.1422456748619208E-3</v>
      </c>
      <c r="I273" s="131">
        <v>31</v>
      </c>
      <c r="J273" s="128">
        <v>3.125449034984502E-3</v>
      </c>
      <c r="K273" s="131">
        <v>27</v>
      </c>
    </row>
    <row r="274" spans="1:11" ht="23.25" customHeight="1">
      <c r="A274" s="275" t="s">
        <v>16</v>
      </c>
      <c r="B274" s="128">
        <v>1.1779454947791772E-2</v>
      </c>
      <c r="C274" s="129">
        <v>22</v>
      </c>
      <c r="D274" s="128">
        <v>1.6827792782559674E-2</v>
      </c>
      <c r="E274" s="131">
        <v>23</v>
      </c>
      <c r="F274" s="128">
        <v>2.5532709752890403E-3</v>
      </c>
      <c r="G274" s="131">
        <v>29</v>
      </c>
      <c r="H274" s="128">
        <v>3.4729250427711507E-3</v>
      </c>
      <c r="I274" s="131">
        <v>27</v>
      </c>
      <c r="J274" s="128">
        <v>3.5359164280692975E-3</v>
      </c>
      <c r="K274" s="131">
        <v>25</v>
      </c>
    </row>
    <row r="275" spans="1:11" ht="23.25" customHeight="1">
      <c r="A275" s="275" t="s">
        <v>167</v>
      </c>
      <c r="B275" s="128">
        <v>4.0444538228880916E-2</v>
      </c>
      <c r="C275" s="129">
        <v>15</v>
      </c>
      <c r="D275" s="128">
        <v>0.17725258493353027</v>
      </c>
      <c r="E275" s="131">
        <v>9</v>
      </c>
      <c r="F275" s="128">
        <v>1.0885835766206069E-2</v>
      </c>
      <c r="G275" s="131">
        <v>15</v>
      </c>
      <c r="H275" s="128">
        <v>1.8319199366437534E-2</v>
      </c>
      <c r="I275" s="131">
        <v>18</v>
      </c>
      <c r="J275" s="128">
        <v>2.0538640828140546E-2</v>
      </c>
      <c r="K275" s="131">
        <v>15</v>
      </c>
    </row>
    <row r="276" spans="1:11" ht="23.25" customHeight="1">
      <c r="A276" s="275" t="s">
        <v>168</v>
      </c>
      <c r="B276" s="128">
        <v>0</v>
      </c>
      <c r="C276" s="129">
        <v>24</v>
      </c>
      <c r="D276" s="128">
        <v>0.14808103844171264</v>
      </c>
      <c r="E276" s="131">
        <v>10</v>
      </c>
      <c r="F276" s="128">
        <v>4.9281108913423723E-2</v>
      </c>
      <c r="G276" s="131">
        <v>6</v>
      </c>
      <c r="H276" s="128">
        <v>4.7899700572545771E-2</v>
      </c>
      <c r="I276" s="131">
        <v>8</v>
      </c>
      <c r="J276" s="128">
        <v>1.4854184526223689E-2</v>
      </c>
      <c r="K276" s="131">
        <v>17</v>
      </c>
    </row>
    <row r="277" spans="1:11" ht="23.25" customHeight="1">
      <c r="A277" s="275" t="s">
        <v>169</v>
      </c>
      <c r="B277" s="128">
        <v>0</v>
      </c>
      <c r="C277" s="129">
        <v>24</v>
      </c>
      <c r="D277" s="128">
        <v>2.2964221742525145E-2</v>
      </c>
      <c r="E277" s="131">
        <v>20</v>
      </c>
      <c r="F277" s="128">
        <v>3.6810177277813772E-3</v>
      </c>
      <c r="G277" s="131">
        <v>26</v>
      </c>
      <c r="H277" s="128">
        <v>8.7424171034807714E-3</v>
      </c>
      <c r="I277" s="131">
        <v>24</v>
      </c>
      <c r="J277" s="128">
        <v>7.3620354555627545E-3</v>
      </c>
      <c r="K277" s="131">
        <v>23</v>
      </c>
    </row>
    <row r="278" spans="1:11" ht="23.25" customHeight="1">
      <c r="A278" s="275" t="s">
        <v>170</v>
      </c>
      <c r="B278" s="128">
        <v>5.1287311519130165E-4</v>
      </c>
      <c r="C278" s="129">
        <v>23</v>
      </c>
      <c r="D278" s="128">
        <v>4.2055595445686733E-3</v>
      </c>
      <c r="E278" s="131">
        <v>27</v>
      </c>
      <c r="F278" s="128">
        <v>1.1355391846951414E-3</v>
      </c>
      <c r="G278" s="131">
        <v>30</v>
      </c>
      <c r="H278" s="128">
        <v>2.0695459510300211E-3</v>
      </c>
      <c r="I278" s="131">
        <v>29</v>
      </c>
      <c r="J278" s="128">
        <v>2.8541933778416999E-3</v>
      </c>
      <c r="K278" s="131">
        <v>29</v>
      </c>
    </row>
    <row r="279" spans="1:11" ht="23.25" customHeight="1">
      <c r="A279" s="275" t="s">
        <v>171</v>
      </c>
      <c r="B279" s="128">
        <v>4.8958935005638526E-2</v>
      </c>
      <c r="C279" s="129">
        <v>12</v>
      </c>
      <c r="D279" s="128">
        <v>4.4393101741067746E-2</v>
      </c>
      <c r="E279" s="131">
        <v>17</v>
      </c>
      <c r="F279" s="128">
        <v>5.7703401335767925E-3</v>
      </c>
      <c r="G279" s="131">
        <v>23</v>
      </c>
      <c r="H279" s="128">
        <v>2.2214652784976969E-3</v>
      </c>
      <c r="I279" s="131">
        <v>28</v>
      </c>
      <c r="J279" s="128">
        <v>9.3246690702372464E-4</v>
      </c>
      <c r="K279" s="131">
        <v>31</v>
      </c>
    </row>
    <row r="280" spans="1:11" ht="23.25" customHeight="1">
      <c r="A280" s="275" t="s">
        <v>172</v>
      </c>
      <c r="B280" s="128">
        <v>3.7029786956379894E-2</v>
      </c>
      <c r="C280" s="129">
        <v>16</v>
      </c>
      <c r="D280" s="128">
        <v>4.5593944732635151E-2</v>
      </c>
      <c r="E280" s="131">
        <v>16</v>
      </c>
      <c r="F280" s="128">
        <v>3.6162218852864698E-2</v>
      </c>
      <c r="G280" s="131">
        <v>9</v>
      </c>
      <c r="H280" s="128">
        <v>2.6996859231714722E-2</v>
      </c>
      <c r="I280" s="131">
        <v>16</v>
      </c>
      <c r="J280" s="128">
        <v>1.008188256243484E-2</v>
      </c>
      <c r="K280" s="131">
        <v>21</v>
      </c>
    </row>
    <row r="281" spans="1:11" ht="23.25" customHeight="1">
      <c r="A281" s="275" t="s">
        <v>173</v>
      </c>
      <c r="B281" s="128">
        <v>6.8092760326331339E-2</v>
      </c>
      <c r="C281" s="129">
        <v>9</v>
      </c>
      <c r="D281" s="128">
        <v>9.5715295175692161E-2</v>
      </c>
      <c r="E281" s="131">
        <v>12</v>
      </c>
      <c r="F281" s="128">
        <v>1.9878268051391094E-2</v>
      </c>
      <c r="G281" s="131">
        <v>11</v>
      </c>
      <c r="H281" s="128">
        <v>9.1696526817707305E-3</v>
      </c>
      <c r="I281" s="131">
        <v>23</v>
      </c>
      <c r="J281" s="128">
        <v>2.1096613512605385E-2</v>
      </c>
      <c r="K281" s="131">
        <v>14</v>
      </c>
    </row>
    <row r="282" spans="1:11" ht="23.25" customHeight="1">
      <c r="A282" s="275" t="s">
        <v>174</v>
      </c>
      <c r="B282" s="128">
        <v>0</v>
      </c>
      <c r="C282" s="129">
        <v>24</v>
      </c>
      <c r="D282" s="128">
        <v>5.2056220718375852E-2</v>
      </c>
      <c r="E282" s="131">
        <v>14</v>
      </c>
      <c r="F282" s="128">
        <v>3.9285012767629147E-3</v>
      </c>
      <c r="G282" s="131">
        <v>25</v>
      </c>
      <c r="H282" s="128">
        <v>1.684890547589428E-2</v>
      </c>
      <c r="I282" s="131">
        <v>19</v>
      </c>
      <c r="J282" s="128">
        <v>4.1991313647176932E-2</v>
      </c>
      <c r="K282" s="131">
        <v>9</v>
      </c>
    </row>
    <row r="283" spans="1:11" ht="23.25" customHeight="1">
      <c r="A283" s="275" t="s">
        <v>175</v>
      </c>
      <c r="B283" s="128">
        <v>0</v>
      </c>
      <c r="C283" s="129">
        <v>24</v>
      </c>
      <c r="D283" s="128">
        <v>0</v>
      </c>
      <c r="E283" s="131">
        <v>30</v>
      </c>
      <c r="F283" s="128">
        <v>1.0788085022439216E-2</v>
      </c>
      <c r="G283" s="131">
        <v>17</v>
      </c>
      <c r="H283" s="128">
        <v>5.5168738947417445E-2</v>
      </c>
      <c r="I283" s="131">
        <v>7</v>
      </c>
      <c r="J283" s="128">
        <v>5.0477170210113789E-2</v>
      </c>
      <c r="K283" s="131">
        <v>6</v>
      </c>
    </row>
    <row r="284" spans="1:11" ht="23.25" customHeight="1">
      <c r="A284" s="275" t="s">
        <v>176</v>
      </c>
      <c r="B284" s="128">
        <v>0</v>
      </c>
      <c r="C284" s="129">
        <v>24</v>
      </c>
      <c r="D284" s="128">
        <v>4.8692765251072074E-3</v>
      </c>
      <c r="E284" s="131">
        <v>26</v>
      </c>
      <c r="F284" s="128">
        <v>6.8009080537103925E-3</v>
      </c>
      <c r="G284" s="131">
        <v>22</v>
      </c>
      <c r="H284" s="128">
        <v>1.4062200700736343E-2</v>
      </c>
      <c r="I284" s="131">
        <v>20</v>
      </c>
      <c r="J284" s="128">
        <v>1.6516489164090105E-2</v>
      </c>
      <c r="K284" s="131">
        <v>16</v>
      </c>
    </row>
    <row r="285" spans="1:11" ht="23.25" customHeight="1">
      <c r="A285" s="275" t="s">
        <v>177</v>
      </c>
      <c r="B285" s="128">
        <v>5.7979127514094925E-2</v>
      </c>
      <c r="C285" s="129">
        <v>10</v>
      </c>
      <c r="D285" s="128">
        <v>5.1981286736774761E-2</v>
      </c>
      <c r="E285" s="131">
        <v>15</v>
      </c>
      <c r="F285" s="128">
        <v>1.2665304054644238E-2</v>
      </c>
      <c r="G285" s="131">
        <v>14</v>
      </c>
      <c r="H285" s="128">
        <v>3.9107693456032232E-2</v>
      </c>
      <c r="I285" s="131">
        <v>9</v>
      </c>
      <c r="J285" s="128">
        <v>1.0799281847757124E-2</v>
      </c>
      <c r="K285" s="131">
        <v>19</v>
      </c>
    </row>
    <row r="286" spans="1:11" ht="23.25" customHeight="1">
      <c r="A286" s="275" t="s">
        <v>231</v>
      </c>
      <c r="B286" s="128">
        <v>0.48263419034731614</v>
      </c>
      <c r="C286" s="129">
        <v>6</v>
      </c>
      <c r="D286" s="128">
        <v>0.2403505380501321</v>
      </c>
      <c r="E286" s="131">
        <v>6</v>
      </c>
      <c r="F286" s="128">
        <v>5.6883848598670905E-2</v>
      </c>
      <c r="G286" s="131">
        <v>5</v>
      </c>
      <c r="H286" s="128">
        <v>0.11673322395236768</v>
      </c>
      <c r="I286" s="131">
        <v>4</v>
      </c>
      <c r="J286" s="128">
        <v>0.10215769433179581</v>
      </c>
      <c r="K286" s="131">
        <v>2</v>
      </c>
    </row>
    <row r="287" spans="1:11" ht="23.25" customHeight="1">
      <c r="A287" s="275" t="s">
        <v>179</v>
      </c>
      <c r="B287" s="128">
        <v>0.5307605440172829</v>
      </c>
      <c r="C287" s="129">
        <v>5</v>
      </c>
      <c r="D287" s="128">
        <v>0.43158049786419206</v>
      </c>
      <c r="E287" s="131">
        <v>5</v>
      </c>
      <c r="F287" s="128">
        <v>4.8599149122961725E-2</v>
      </c>
      <c r="G287" s="131">
        <v>7</v>
      </c>
      <c r="H287" s="128">
        <v>2.3613699473051968E-2</v>
      </c>
      <c r="I287" s="131">
        <v>17</v>
      </c>
      <c r="J287" s="128">
        <v>2.5867289049318336E-2</v>
      </c>
      <c r="K287" s="131">
        <v>13</v>
      </c>
    </row>
    <row r="288" spans="1:11" ht="23.25" customHeight="1">
      <c r="A288" s="275" t="s">
        <v>180</v>
      </c>
      <c r="B288" s="128">
        <v>1.4258243714835126</v>
      </c>
      <c r="C288" s="129">
        <v>1</v>
      </c>
      <c r="D288" s="128">
        <v>1.0946513781069724</v>
      </c>
      <c r="E288" s="131">
        <v>2</v>
      </c>
      <c r="F288" s="128">
        <v>1.0008478611166317E-2</v>
      </c>
      <c r="G288" s="131">
        <v>18</v>
      </c>
      <c r="H288" s="128">
        <v>5.7191306349521812E-2</v>
      </c>
      <c r="I288" s="131">
        <v>6</v>
      </c>
      <c r="J288" s="128">
        <v>4.7468784270103107E-2</v>
      </c>
      <c r="K288" s="131">
        <v>8</v>
      </c>
    </row>
    <row r="289" spans="1:11" ht="23.25" customHeight="1">
      <c r="A289" s="275" t="s">
        <v>181</v>
      </c>
      <c r="B289" s="128">
        <v>0.1791962676280352</v>
      </c>
      <c r="C289" s="129">
        <v>7</v>
      </c>
      <c r="D289" s="128">
        <v>0.22302336266921144</v>
      </c>
      <c r="E289" s="131">
        <v>8</v>
      </c>
      <c r="F289" s="128">
        <v>9.227240008629177E-2</v>
      </c>
      <c r="G289" s="131">
        <v>3</v>
      </c>
      <c r="H289" s="128">
        <v>0.13869339148772869</v>
      </c>
      <c r="I289" s="131">
        <v>3</v>
      </c>
      <c r="J289" s="128">
        <v>8.7680139433849016E-2</v>
      </c>
      <c r="K289" s="131">
        <v>3</v>
      </c>
    </row>
    <row r="290" spans="1:11" ht="23.25" customHeight="1">
      <c r="A290" s="275" t="s">
        <v>182</v>
      </c>
      <c r="B290" s="276">
        <v>1.0880416089929115</v>
      </c>
      <c r="C290" s="277">
        <v>3</v>
      </c>
      <c r="D290" s="276">
        <v>0.49662346378088168</v>
      </c>
      <c r="E290" s="278">
        <v>4</v>
      </c>
      <c r="F290" s="276">
        <v>0.1036558021587667</v>
      </c>
      <c r="G290" s="278">
        <v>2</v>
      </c>
      <c r="H290" s="276">
        <v>3.8912699254054071E-2</v>
      </c>
      <c r="I290" s="278">
        <v>10</v>
      </c>
      <c r="J290" s="276">
        <v>3.6094157794571237E-2</v>
      </c>
      <c r="K290" s="278">
        <v>10</v>
      </c>
    </row>
    <row r="291" spans="1:11" ht="23.25" customHeight="1">
      <c r="A291" s="279" t="s">
        <v>183</v>
      </c>
      <c r="B291" s="128">
        <v>2.1630158621163222E-2</v>
      </c>
      <c r="C291" s="129">
        <v>20</v>
      </c>
      <c r="D291" s="128">
        <v>6.8667170225914995E-4</v>
      </c>
      <c r="E291" s="131">
        <v>29</v>
      </c>
      <c r="F291" s="128">
        <v>1.7262538202784818E-2</v>
      </c>
      <c r="G291" s="131">
        <v>12</v>
      </c>
      <c r="H291" s="128">
        <v>3.3497521423172E-2</v>
      </c>
      <c r="I291" s="131">
        <v>11</v>
      </c>
      <c r="J291" s="128">
        <v>3.4079789177971512E-2</v>
      </c>
      <c r="K291" s="131">
        <v>11</v>
      </c>
    </row>
    <row r="292" spans="1:11" ht="23.25" customHeight="1">
      <c r="A292" s="279" t="s">
        <v>184</v>
      </c>
      <c r="B292" s="128">
        <v>5.0769317796130788E-2</v>
      </c>
      <c r="C292" s="129">
        <v>11</v>
      </c>
      <c r="D292" s="128">
        <v>1.7111664215408984E-2</v>
      </c>
      <c r="E292" s="131">
        <v>22</v>
      </c>
      <c r="F292" s="128">
        <v>1.0831121158890577E-2</v>
      </c>
      <c r="G292" s="131">
        <v>16</v>
      </c>
      <c r="H292" s="128">
        <v>2.9765752251316353E-2</v>
      </c>
      <c r="I292" s="131">
        <v>13</v>
      </c>
      <c r="J292" s="128">
        <v>1.0114166289554092E-2</v>
      </c>
      <c r="K292" s="131">
        <v>20</v>
      </c>
    </row>
    <row r="293" spans="1:11" ht="23.25" customHeight="1">
      <c r="A293" s="279" t="s">
        <v>185</v>
      </c>
      <c r="B293" s="128">
        <v>2.943150720297413E-2</v>
      </c>
      <c r="C293" s="129">
        <v>18</v>
      </c>
      <c r="D293" s="128">
        <v>0.11669334434863428</v>
      </c>
      <c r="E293" s="131">
        <v>11</v>
      </c>
      <c r="F293" s="128">
        <v>1.6053924668378055E-2</v>
      </c>
      <c r="G293" s="131">
        <v>13</v>
      </c>
      <c r="H293" s="128">
        <v>8.3779849475020901E-2</v>
      </c>
      <c r="I293" s="131">
        <v>5</v>
      </c>
      <c r="J293" s="128">
        <v>3.3037032448560308E-2</v>
      </c>
      <c r="K293" s="131">
        <v>12</v>
      </c>
    </row>
    <row r="294" spans="1:11" ht="23.25" customHeight="1">
      <c r="A294" s="279" t="s">
        <v>186</v>
      </c>
      <c r="B294" s="128">
        <v>0</v>
      </c>
      <c r="C294" s="129">
        <v>24</v>
      </c>
      <c r="D294" s="128">
        <v>1.3536928741607105E-3</v>
      </c>
      <c r="E294" s="131">
        <v>28</v>
      </c>
      <c r="F294" s="128">
        <v>3.3864385597774816E-3</v>
      </c>
      <c r="G294" s="131">
        <v>27</v>
      </c>
      <c r="H294" s="128">
        <v>1.9167252633736287E-3</v>
      </c>
      <c r="I294" s="131">
        <v>30</v>
      </c>
      <c r="J294" s="128">
        <v>2.2756879452068527E-3</v>
      </c>
      <c r="K294" s="131">
        <v>30</v>
      </c>
    </row>
    <row r="295" spans="1:11" s="758" customFormat="1" ht="23.25" customHeight="1">
      <c r="A295" s="697" t="s">
        <v>1117</v>
      </c>
      <c r="B295" s="761"/>
      <c r="C295" s="762"/>
      <c r="D295" s="762"/>
      <c r="E295" s="762"/>
      <c r="F295" s="762"/>
      <c r="G295" s="762"/>
      <c r="H295" s="762"/>
      <c r="I295" s="762"/>
      <c r="J295" s="762"/>
      <c r="K295" s="761"/>
    </row>
    <row r="296" spans="1:11" s="37" customFormat="1" ht="23.25" customHeight="1">
      <c r="A296" s="377"/>
      <c r="B296" s="377"/>
      <c r="C296" s="377"/>
      <c r="D296" s="377"/>
      <c r="E296" s="377"/>
      <c r="F296" s="377"/>
      <c r="G296" s="377"/>
      <c r="H296" s="377"/>
      <c r="I296" s="377"/>
      <c r="J296" s="377"/>
      <c r="K296" s="377"/>
    </row>
    <row r="297" spans="1:11" ht="23.25" customHeight="1">
      <c r="A297" s="49" t="s">
        <v>866</v>
      </c>
      <c r="B297" s="39"/>
      <c r="C297" s="49"/>
      <c r="D297" s="268"/>
      <c r="E297" s="268"/>
      <c r="F297" s="268"/>
      <c r="G297" s="268"/>
      <c r="H297" s="268"/>
      <c r="I297" s="268"/>
      <c r="J297" s="268"/>
      <c r="K297" s="268"/>
    </row>
    <row r="298" spans="1:11" ht="23.25" customHeight="1">
      <c r="A298" s="552" t="s">
        <v>1</v>
      </c>
      <c r="B298" s="551">
        <v>1395</v>
      </c>
      <c r="C298" s="551"/>
      <c r="D298" s="551">
        <v>1396</v>
      </c>
      <c r="E298" s="551"/>
      <c r="F298" s="551">
        <v>1397</v>
      </c>
      <c r="G298" s="551"/>
      <c r="H298" s="552">
        <v>1398</v>
      </c>
      <c r="I298" s="552"/>
      <c r="J298" s="552">
        <v>1399</v>
      </c>
      <c r="K298" s="552"/>
    </row>
    <row r="299" spans="1:11" ht="23.25" customHeight="1">
      <c r="A299" s="552"/>
      <c r="B299" s="501" t="s">
        <v>380</v>
      </c>
      <c r="C299" s="500" t="s">
        <v>3</v>
      </c>
      <c r="D299" s="501" t="s">
        <v>380</v>
      </c>
      <c r="E299" s="500" t="s">
        <v>3</v>
      </c>
      <c r="F299" s="501" t="s">
        <v>380</v>
      </c>
      <c r="G299" s="500" t="s">
        <v>3</v>
      </c>
      <c r="H299" s="501" t="s">
        <v>380</v>
      </c>
      <c r="I299" s="500" t="s">
        <v>3</v>
      </c>
      <c r="J299" s="501" t="s">
        <v>380</v>
      </c>
      <c r="K299" s="500" t="s">
        <v>3</v>
      </c>
    </row>
    <row r="300" spans="1:11" s="56" customFormat="1" ht="23.25" customHeight="1">
      <c r="A300" s="40" t="s">
        <v>120</v>
      </c>
      <c r="B300" s="133">
        <v>279.55764731670826</v>
      </c>
      <c r="C300" s="40" t="s">
        <v>352</v>
      </c>
      <c r="D300" s="133">
        <v>314.56765757986926</v>
      </c>
      <c r="E300" s="134" t="s">
        <v>352</v>
      </c>
      <c r="F300" s="133">
        <v>289.95906632230395</v>
      </c>
      <c r="G300" s="134" t="s">
        <v>352</v>
      </c>
      <c r="H300" s="133">
        <v>170.57959674992478</v>
      </c>
      <c r="I300" s="134" t="s">
        <v>352</v>
      </c>
      <c r="J300" s="135">
        <v>148.57564435136487</v>
      </c>
      <c r="K300" s="136" t="s">
        <v>352</v>
      </c>
    </row>
    <row r="301" spans="1:11" ht="23.25" customHeight="1">
      <c r="A301" s="41" t="s">
        <v>157</v>
      </c>
      <c r="B301" s="137">
        <v>74.175399754249227</v>
      </c>
      <c r="C301" s="112">
        <v>22</v>
      </c>
      <c r="D301" s="137">
        <v>0</v>
      </c>
      <c r="E301" s="137">
        <v>29</v>
      </c>
      <c r="F301" s="137">
        <v>87.829360100376405</v>
      </c>
      <c r="G301" s="137">
        <v>16</v>
      </c>
      <c r="H301" s="137">
        <v>19.661523145843702</v>
      </c>
      <c r="I301" s="137">
        <v>26</v>
      </c>
      <c r="J301" s="138">
        <v>19.99506294742039</v>
      </c>
      <c r="K301" s="131">
        <v>23</v>
      </c>
    </row>
    <row r="302" spans="1:11" ht="23.25" customHeight="1">
      <c r="A302" s="41" t="s">
        <v>7</v>
      </c>
      <c r="B302" s="137">
        <v>10.106519654577534</v>
      </c>
      <c r="C302" s="112">
        <v>28</v>
      </c>
      <c r="D302" s="137">
        <v>17.803258901629452</v>
      </c>
      <c r="E302" s="137">
        <v>27</v>
      </c>
      <c r="F302" s="137">
        <v>41.108132260947272</v>
      </c>
      <c r="G302" s="137">
        <v>20</v>
      </c>
      <c r="H302" s="137">
        <v>16.921718658034138</v>
      </c>
      <c r="I302" s="137">
        <v>27</v>
      </c>
      <c r="J302" s="138">
        <v>0</v>
      </c>
      <c r="K302" s="131">
        <v>26</v>
      </c>
    </row>
    <row r="303" spans="1:11" ht="23.25" customHeight="1">
      <c r="A303" s="41" t="s">
        <v>159</v>
      </c>
      <c r="B303" s="137">
        <v>229.84524802821113</v>
      </c>
      <c r="C303" s="112">
        <v>10</v>
      </c>
      <c r="D303" s="137">
        <v>132.8125</v>
      </c>
      <c r="E303" s="137">
        <v>20</v>
      </c>
      <c r="F303" s="137">
        <v>31.031807602792863</v>
      </c>
      <c r="G303" s="137">
        <v>22</v>
      </c>
      <c r="H303" s="137">
        <v>83.269082498072478</v>
      </c>
      <c r="I303" s="137">
        <v>18</v>
      </c>
      <c r="J303" s="138">
        <v>68.912710566615615</v>
      </c>
      <c r="K303" s="131">
        <v>18</v>
      </c>
    </row>
    <row r="304" spans="1:11" ht="23.25" customHeight="1">
      <c r="A304" s="41" t="s">
        <v>160</v>
      </c>
      <c r="B304" s="137">
        <v>21.871369011004031</v>
      </c>
      <c r="C304" s="112">
        <v>27</v>
      </c>
      <c r="D304" s="137">
        <v>58.449074074074097</v>
      </c>
      <c r="E304" s="137">
        <v>23</v>
      </c>
      <c r="F304" s="137">
        <v>24.050391296048865</v>
      </c>
      <c r="G304" s="137">
        <v>24</v>
      </c>
      <c r="H304" s="137">
        <v>33.06878306878307</v>
      </c>
      <c r="I304" s="137">
        <v>24</v>
      </c>
      <c r="J304" s="138">
        <v>16.095826314804416</v>
      </c>
      <c r="K304" s="131">
        <v>24</v>
      </c>
    </row>
    <row r="305" spans="1:11" ht="23.25" customHeight="1">
      <c r="A305" s="41" t="s">
        <v>161</v>
      </c>
      <c r="B305" s="137">
        <v>0</v>
      </c>
      <c r="C305" s="112">
        <v>30</v>
      </c>
      <c r="D305" s="137">
        <v>379.60954446854663</v>
      </c>
      <c r="E305" s="137">
        <v>9</v>
      </c>
      <c r="F305" s="137">
        <v>2343.75</v>
      </c>
      <c r="G305" s="137">
        <v>1</v>
      </c>
      <c r="H305" s="137">
        <v>570.68062827225128</v>
      </c>
      <c r="I305" s="137">
        <v>7</v>
      </c>
      <c r="J305" s="138">
        <v>0</v>
      </c>
      <c r="K305" s="131">
        <v>26</v>
      </c>
    </row>
    <row r="306" spans="1:11" ht="23.25" customHeight="1">
      <c r="A306" s="41" t="s">
        <v>162</v>
      </c>
      <c r="B306" s="137">
        <v>10342.010279958218</v>
      </c>
      <c r="C306" s="112">
        <v>1</v>
      </c>
      <c r="D306" s="137">
        <v>8191.1262798634816</v>
      </c>
      <c r="E306" s="137">
        <v>1</v>
      </c>
      <c r="F306" s="137">
        <v>216.21621621621622</v>
      </c>
      <c r="G306" s="137">
        <v>9</v>
      </c>
      <c r="H306" s="137">
        <v>1005.0251256281407</v>
      </c>
      <c r="I306" s="137">
        <v>2</v>
      </c>
      <c r="J306" s="138">
        <v>3438.5382059800663</v>
      </c>
      <c r="K306" s="131">
        <v>1</v>
      </c>
    </row>
    <row r="307" spans="1:11" ht="23.25" customHeight="1">
      <c r="A307" s="41" t="s">
        <v>163</v>
      </c>
      <c r="B307" s="137">
        <v>157.29757607013923</v>
      </c>
      <c r="C307" s="112">
        <v>15</v>
      </c>
      <c r="D307" s="137">
        <v>234.20387531592249</v>
      </c>
      <c r="E307" s="137">
        <v>13</v>
      </c>
      <c r="F307" s="137">
        <v>176.17866004962778</v>
      </c>
      <c r="G307" s="137">
        <v>12</v>
      </c>
      <c r="H307" s="137">
        <v>135.77235772357724</v>
      </c>
      <c r="I307" s="137">
        <v>17</v>
      </c>
      <c r="J307" s="138">
        <v>117.50599520383693</v>
      </c>
      <c r="K307" s="131">
        <v>14</v>
      </c>
    </row>
    <row r="308" spans="1:11" ht="23.25" customHeight="1">
      <c r="A308" s="41" t="s">
        <v>118</v>
      </c>
      <c r="B308" s="137">
        <v>7.2356516838680465</v>
      </c>
      <c r="C308" s="112">
        <v>29</v>
      </c>
      <c r="D308" s="137">
        <v>3.7144342916573807</v>
      </c>
      <c r="E308" s="137">
        <v>28</v>
      </c>
      <c r="F308" s="137">
        <v>36.667644470519214</v>
      </c>
      <c r="G308" s="137">
        <v>21</v>
      </c>
      <c r="H308" s="137">
        <v>0</v>
      </c>
      <c r="I308" s="137">
        <v>28</v>
      </c>
      <c r="J308" s="138">
        <v>0</v>
      </c>
      <c r="K308" s="131">
        <v>26</v>
      </c>
    </row>
    <row r="309" spans="1:11" ht="23.25" customHeight="1">
      <c r="A309" s="41" t="s">
        <v>230</v>
      </c>
      <c r="B309" s="137">
        <v>151.93671835680439</v>
      </c>
      <c r="C309" s="112">
        <v>16</v>
      </c>
      <c r="D309" s="137">
        <v>565.17205422314908</v>
      </c>
      <c r="E309" s="137">
        <v>6</v>
      </c>
      <c r="F309" s="137">
        <v>173.37461300309599</v>
      </c>
      <c r="G309" s="137">
        <v>13</v>
      </c>
      <c r="H309" s="137">
        <v>36.772216547497443</v>
      </c>
      <c r="I309" s="137">
        <v>22</v>
      </c>
      <c r="J309" s="138">
        <v>80.97165991902834</v>
      </c>
      <c r="K309" s="131">
        <v>17</v>
      </c>
    </row>
    <row r="310" spans="1:11" ht="23.25" customHeight="1">
      <c r="A310" s="41" t="s">
        <v>165</v>
      </c>
      <c r="B310" s="137">
        <v>256.21083680800314</v>
      </c>
      <c r="C310" s="112">
        <v>9</v>
      </c>
      <c r="D310" s="137">
        <v>286.07918263090676</v>
      </c>
      <c r="E310" s="137">
        <v>10</v>
      </c>
      <c r="F310" s="137">
        <v>2.512562814070352</v>
      </c>
      <c r="G310" s="137">
        <v>26</v>
      </c>
      <c r="H310" s="137">
        <v>309.02348578491967</v>
      </c>
      <c r="I310" s="137">
        <v>8</v>
      </c>
      <c r="J310" s="138">
        <v>243.30900243309003</v>
      </c>
      <c r="K310" s="131">
        <v>11</v>
      </c>
    </row>
    <row r="311" spans="1:11" ht="23.25" customHeight="1">
      <c r="A311" s="41" t="s">
        <v>16</v>
      </c>
      <c r="B311" s="137">
        <v>138.16145183596987</v>
      </c>
      <c r="C311" s="112">
        <v>19</v>
      </c>
      <c r="D311" s="137">
        <v>40.274599542334094</v>
      </c>
      <c r="E311" s="137">
        <v>26</v>
      </c>
      <c r="F311" s="137">
        <v>1.5010507355148603</v>
      </c>
      <c r="G311" s="137">
        <v>29</v>
      </c>
      <c r="H311" s="137">
        <v>20.833333333333332</v>
      </c>
      <c r="I311" s="137">
        <v>25</v>
      </c>
      <c r="J311" s="138">
        <v>0</v>
      </c>
      <c r="K311" s="131">
        <v>26</v>
      </c>
    </row>
    <row r="312" spans="1:11" ht="23.25" customHeight="1">
      <c r="A312" s="41" t="s">
        <v>167</v>
      </c>
      <c r="B312" s="137">
        <v>181.90413072998012</v>
      </c>
      <c r="C312" s="112">
        <v>11</v>
      </c>
      <c r="D312" s="137">
        <v>259.42857142857144</v>
      </c>
      <c r="E312" s="137">
        <v>11</v>
      </c>
      <c r="F312" s="137">
        <v>2.2624434389140271</v>
      </c>
      <c r="G312" s="137">
        <v>27</v>
      </c>
      <c r="H312" s="137">
        <v>155.82959641255604</v>
      </c>
      <c r="I312" s="137">
        <v>14</v>
      </c>
      <c r="J312" s="138">
        <v>270.3003337041157</v>
      </c>
      <c r="K312" s="131">
        <v>10</v>
      </c>
    </row>
    <row r="313" spans="1:11" ht="23.25" customHeight="1">
      <c r="A313" s="41" t="s">
        <v>168</v>
      </c>
      <c r="B313" s="137">
        <v>54.13427720868382</v>
      </c>
      <c r="C313" s="112">
        <v>23</v>
      </c>
      <c r="D313" s="137">
        <v>119.13735343383584</v>
      </c>
      <c r="E313" s="137">
        <v>21</v>
      </c>
      <c r="F313" s="137">
        <v>97.495342579176153</v>
      </c>
      <c r="G313" s="137">
        <v>15</v>
      </c>
      <c r="H313" s="137">
        <v>53.817809621289662</v>
      </c>
      <c r="I313" s="137">
        <v>21</v>
      </c>
      <c r="J313" s="138">
        <v>28.160453808752028</v>
      </c>
      <c r="K313" s="131">
        <v>22</v>
      </c>
    </row>
    <row r="314" spans="1:11" ht="23.25" customHeight="1">
      <c r="A314" s="41" t="s">
        <v>169</v>
      </c>
      <c r="B314" s="137">
        <v>173.05602759818092</v>
      </c>
      <c r="C314" s="112">
        <v>13</v>
      </c>
      <c r="D314" s="137">
        <v>186.56716417910448</v>
      </c>
      <c r="E314" s="137">
        <v>15</v>
      </c>
      <c r="F314" s="137">
        <v>273.98523985239854</v>
      </c>
      <c r="G314" s="137">
        <v>8</v>
      </c>
      <c r="H314" s="137">
        <v>273.97260273972603</v>
      </c>
      <c r="I314" s="137">
        <v>9</v>
      </c>
      <c r="J314" s="138">
        <v>361.33694670280039</v>
      </c>
      <c r="K314" s="131">
        <v>8</v>
      </c>
    </row>
    <row r="315" spans="1:11" ht="23.25" customHeight="1">
      <c r="A315" s="41" t="s">
        <v>170</v>
      </c>
      <c r="B315" s="137">
        <v>1064.980921464776</v>
      </c>
      <c r="C315" s="112">
        <v>4</v>
      </c>
      <c r="D315" s="137">
        <v>1285.5153203342618</v>
      </c>
      <c r="E315" s="137">
        <v>4</v>
      </c>
      <c r="F315" s="137">
        <v>1190.7356948228883</v>
      </c>
      <c r="G315" s="137">
        <v>3</v>
      </c>
      <c r="H315" s="137">
        <v>1140</v>
      </c>
      <c r="I315" s="137">
        <v>1</v>
      </c>
      <c r="J315" s="138">
        <v>1350.7853403141362</v>
      </c>
      <c r="K315" s="131">
        <v>2</v>
      </c>
    </row>
    <row r="316" spans="1:11" ht="23.25" customHeight="1">
      <c r="A316" s="41" t="s">
        <v>171</v>
      </c>
      <c r="B316" s="137">
        <v>165.76492947422966</v>
      </c>
      <c r="C316" s="112">
        <v>14</v>
      </c>
      <c r="D316" s="137">
        <v>175.68517217146874</v>
      </c>
      <c r="E316" s="137">
        <v>16</v>
      </c>
      <c r="F316" s="137">
        <v>30.906593406593405</v>
      </c>
      <c r="G316" s="137">
        <v>23</v>
      </c>
      <c r="H316" s="137">
        <v>78.912021490933512</v>
      </c>
      <c r="I316" s="137">
        <v>19</v>
      </c>
      <c r="J316" s="138">
        <v>54.187192118226598</v>
      </c>
      <c r="K316" s="131">
        <v>19</v>
      </c>
    </row>
    <row r="317" spans="1:11" ht="23.25" customHeight="1">
      <c r="A317" s="41" t="s">
        <v>172</v>
      </c>
      <c r="B317" s="137">
        <v>42.46307258670609</v>
      </c>
      <c r="C317" s="112">
        <v>25</v>
      </c>
      <c r="D317" s="137">
        <v>44.815644734161744</v>
      </c>
      <c r="E317" s="137">
        <v>25</v>
      </c>
      <c r="F317" s="137">
        <v>0.40330711837063926</v>
      </c>
      <c r="G317" s="137">
        <v>30</v>
      </c>
      <c r="H317" s="137">
        <v>146.82381142628844</v>
      </c>
      <c r="I317" s="137">
        <v>15</v>
      </c>
      <c r="J317" s="138">
        <v>30.884973272619284</v>
      </c>
      <c r="K317" s="131">
        <v>21</v>
      </c>
    </row>
    <row r="318" spans="1:11" ht="23.25" customHeight="1">
      <c r="A318" s="41" t="s">
        <v>173</v>
      </c>
      <c r="B318" s="137">
        <v>34.543371951253022</v>
      </c>
      <c r="C318" s="112">
        <v>26</v>
      </c>
      <c r="D318" s="137">
        <v>247.86986831913245</v>
      </c>
      <c r="E318" s="137">
        <v>12</v>
      </c>
      <c r="F318" s="137">
        <v>191.27773527161438</v>
      </c>
      <c r="G318" s="137">
        <v>11</v>
      </c>
      <c r="H318" s="137">
        <v>36.308623298033282</v>
      </c>
      <c r="I318" s="137">
        <v>23</v>
      </c>
      <c r="J318" s="138">
        <v>32.934131736526943</v>
      </c>
      <c r="K318" s="131">
        <v>20</v>
      </c>
    </row>
    <row r="319" spans="1:11" ht="23.25" customHeight="1">
      <c r="A319" s="41" t="s">
        <v>174</v>
      </c>
      <c r="B319" s="137">
        <v>0</v>
      </c>
      <c r="C319" s="112">
        <v>30</v>
      </c>
      <c r="D319" s="137">
        <v>0</v>
      </c>
      <c r="E319" s="137">
        <v>29</v>
      </c>
      <c r="F319" s="137">
        <v>0</v>
      </c>
      <c r="G319" s="137">
        <v>31</v>
      </c>
      <c r="H319" s="137">
        <v>0</v>
      </c>
      <c r="I319" s="137">
        <v>28</v>
      </c>
      <c r="J319" s="138">
        <v>0</v>
      </c>
      <c r="K319" s="131">
        <v>26</v>
      </c>
    </row>
    <row r="320" spans="1:11" ht="23.25" customHeight="1">
      <c r="A320" s="41" t="s">
        <v>175</v>
      </c>
      <c r="B320" s="137">
        <v>436.67822616313924</v>
      </c>
      <c r="C320" s="112">
        <v>7</v>
      </c>
      <c r="D320" s="137">
        <v>431.30006161429452</v>
      </c>
      <c r="E320" s="137">
        <v>7</v>
      </c>
      <c r="F320" s="137">
        <v>658.13528336380261</v>
      </c>
      <c r="G320" s="137">
        <v>5</v>
      </c>
      <c r="H320" s="137">
        <v>572.97949336550062</v>
      </c>
      <c r="I320" s="137">
        <v>6</v>
      </c>
      <c r="J320" s="138">
        <v>597.01492537313436</v>
      </c>
      <c r="K320" s="131">
        <v>5</v>
      </c>
    </row>
    <row r="321" spans="1:12" ht="23.25" customHeight="1">
      <c r="A321" s="41" t="s">
        <v>176</v>
      </c>
      <c r="B321" s="137">
        <v>45.817668430488915</v>
      </c>
      <c r="C321" s="112">
        <v>24</v>
      </c>
      <c r="D321" s="137">
        <v>56.022408963585434</v>
      </c>
      <c r="E321" s="137">
        <v>24</v>
      </c>
      <c r="F321" s="137">
        <v>79.852579852579851</v>
      </c>
      <c r="G321" s="137">
        <v>18</v>
      </c>
      <c r="H321" s="137">
        <v>76.841467111245834</v>
      </c>
      <c r="I321" s="137">
        <v>20</v>
      </c>
      <c r="J321" s="138">
        <v>1.4965579167913798</v>
      </c>
      <c r="K321" s="131">
        <v>25</v>
      </c>
    </row>
    <row r="322" spans="1:12" ht="23.25" customHeight="1">
      <c r="A322" s="41" t="s">
        <v>177</v>
      </c>
      <c r="B322" s="137">
        <v>104.99714715068474</v>
      </c>
      <c r="C322" s="112">
        <v>20</v>
      </c>
      <c r="D322" s="137">
        <v>116.92933401118455</v>
      </c>
      <c r="E322" s="137">
        <v>22</v>
      </c>
      <c r="F322" s="137">
        <v>83.417593528816994</v>
      </c>
      <c r="G322" s="137">
        <v>17</v>
      </c>
      <c r="H322" s="137">
        <v>155.85721468074408</v>
      </c>
      <c r="I322" s="137">
        <v>13</v>
      </c>
      <c r="J322" s="138">
        <v>175.08754377188595</v>
      </c>
      <c r="K322" s="131">
        <v>12</v>
      </c>
    </row>
    <row r="323" spans="1:12" ht="23.25" customHeight="1">
      <c r="A323" s="41" t="s">
        <v>231</v>
      </c>
      <c r="B323" s="137">
        <v>176.70520523047406</v>
      </c>
      <c r="C323" s="112">
        <v>12</v>
      </c>
      <c r="D323" s="137">
        <v>0</v>
      </c>
      <c r="E323" s="137">
        <v>29</v>
      </c>
      <c r="F323" s="137">
        <v>54.495912806539508</v>
      </c>
      <c r="G323" s="137">
        <v>19</v>
      </c>
      <c r="H323" s="137">
        <v>0</v>
      </c>
      <c r="I323" s="137">
        <v>28</v>
      </c>
      <c r="J323" s="138">
        <v>0</v>
      </c>
      <c r="K323" s="131">
        <v>26</v>
      </c>
    </row>
    <row r="324" spans="1:12" ht="23.25" customHeight="1">
      <c r="A324" s="41" t="s">
        <v>179</v>
      </c>
      <c r="B324" s="137">
        <v>1508.9743843571796</v>
      </c>
      <c r="C324" s="112">
        <v>2</v>
      </c>
      <c r="D324" s="137">
        <v>1121.6429699842022</v>
      </c>
      <c r="E324" s="137">
        <v>5</v>
      </c>
      <c r="F324" s="137">
        <v>19.740259740259742</v>
      </c>
      <c r="G324" s="137">
        <v>25</v>
      </c>
      <c r="H324" s="137">
        <v>138.39056893900565</v>
      </c>
      <c r="I324" s="137">
        <v>16</v>
      </c>
      <c r="J324" s="138">
        <v>466.32911392405066</v>
      </c>
      <c r="K324" s="131">
        <v>6</v>
      </c>
    </row>
    <row r="325" spans="1:12" ht="23.25" customHeight="1">
      <c r="A325" s="41" t="s">
        <v>180</v>
      </c>
      <c r="B325" s="137">
        <v>691.50937133500031</v>
      </c>
      <c r="C325" s="112">
        <v>5</v>
      </c>
      <c r="D325" s="137">
        <v>1553.283523397562</v>
      </c>
      <c r="E325" s="137">
        <v>3</v>
      </c>
      <c r="F325" s="137">
        <v>344.6925186055621</v>
      </c>
      <c r="G325" s="137">
        <v>7</v>
      </c>
      <c r="H325" s="137">
        <v>804.05932864949261</v>
      </c>
      <c r="I325" s="137">
        <v>3</v>
      </c>
      <c r="J325" s="138">
        <v>272.26760015558148</v>
      </c>
      <c r="K325" s="131">
        <v>9</v>
      </c>
    </row>
    <row r="326" spans="1:12" ht="23.25" customHeight="1">
      <c r="A326" s="41" t="s">
        <v>181</v>
      </c>
      <c r="B326" s="137">
        <v>99.395166214276671</v>
      </c>
      <c r="C326" s="112">
        <v>21</v>
      </c>
      <c r="D326" s="137">
        <v>143.82402707275804</v>
      </c>
      <c r="E326" s="137">
        <v>17</v>
      </c>
      <c r="F326" s="137">
        <v>1956.8143578238924</v>
      </c>
      <c r="G326" s="137">
        <v>2</v>
      </c>
      <c r="H326" s="137">
        <v>178.4718349135527</v>
      </c>
      <c r="I326" s="137">
        <v>11</v>
      </c>
      <c r="J326" s="138">
        <v>138.811771238201</v>
      </c>
      <c r="K326" s="131">
        <v>13</v>
      </c>
    </row>
    <row r="327" spans="1:12" ht="23.25" customHeight="1">
      <c r="A327" s="41" t="s">
        <v>182</v>
      </c>
      <c r="B327" s="137">
        <v>1405.1727655956208</v>
      </c>
      <c r="C327" s="112">
        <v>3</v>
      </c>
      <c r="D327" s="137">
        <v>1806.8216118321764</v>
      </c>
      <c r="E327" s="137">
        <v>2</v>
      </c>
      <c r="F327" s="137">
        <v>1082.659478885894</v>
      </c>
      <c r="G327" s="137">
        <v>4</v>
      </c>
      <c r="H327" s="137">
        <v>736.40416047548297</v>
      </c>
      <c r="I327" s="137">
        <v>4</v>
      </c>
      <c r="J327" s="138">
        <v>656.1486287230905</v>
      </c>
      <c r="K327" s="131">
        <v>4</v>
      </c>
    </row>
    <row r="328" spans="1:12" ht="23.25" customHeight="1">
      <c r="A328" s="41" t="s">
        <v>183</v>
      </c>
      <c r="B328" s="137">
        <v>349.77876493118106</v>
      </c>
      <c r="C328" s="112">
        <v>8</v>
      </c>
      <c r="D328" s="137">
        <v>412.04986149584488</v>
      </c>
      <c r="E328" s="137">
        <v>8</v>
      </c>
      <c r="F328" s="137">
        <v>441.62087912087912</v>
      </c>
      <c r="G328" s="137">
        <v>6</v>
      </c>
      <c r="H328" s="137">
        <v>688.47989093387866</v>
      </c>
      <c r="I328" s="137">
        <v>5</v>
      </c>
      <c r="J328" s="138">
        <v>676.58998646820032</v>
      </c>
      <c r="K328" s="131">
        <v>3</v>
      </c>
    </row>
    <row r="329" spans="1:12" ht="23.25" customHeight="1">
      <c r="A329" s="41" t="s">
        <v>184</v>
      </c>
      <c r="B329" s="137">
        <v>140.73288054874564</v>
      </c>
      <c r="C329" s="112">
        <v>18</v>
      </c>
      <c r="D329" s="137">
        <v>142.77869302580999</v>
      </c>
      <c r="E329" s="137">
        <v>18</v>
      </c>
      <c r="F329" s="137">
        <v>2.1493820526598602</v>
      </c>
      <c r="G329" s="137">
        <v>28</v>
      </c>
      <c r="H329" s="137">
        <v>171.39852786540484</v>
      </c>
      <c r="I329" s="137">
        <v>12</v>
      </c>
      <c r="J329" s="138">
        <v>102.98661174047373</v>
      </c>
      <c r="K329" s="131">
        <v>15</v>
      </c>
    </row>
    <row r="330" spans="1:12" ht="23.25" customHeight="1">
      <c r="A330" s="41" t="s">
        <v>185</v>
      </c>
      <c r="B330" s="137">
        <v>143.82413414994761</v>
      </c>
      <c r="C330" s="112">
        <v>17</v>
      </c>
      <c r="D330" s="137">
        <v>142.77555682467161</v>
      </c>
      <c r="E330" s="137">
        <v>19</v>
      </c>
      <c r="F330" s="137">
        <v>115.27541169789892</v>
      </c>
      <c r="G330" s="137">
        <v>14</v>
      </c>
      <c r="H330" s="137">
        <v>208.92151326933936</v>
      </c>
      <c r="I330" s="137">
        <v>10</v>
      </c>
      <c r="J330" s="138">
        <v>449.69083754918495</v>
      </c>
      <c r="K330" s="131">
        <v>7</v>
      </c>
    </row>
    <row r="331" spans="1:12" ht="23.25" customHeight="1">
      <c r="A331" s="41" t="s">
        <v>186</v>
      </c>
      <c r="B331" s="137">
        <v>456.72808781124485</v>
      </c>
      <c r="C331" s="112">
        <v>6</v>
      </c>
      <c r="D331" s="137">
        <v>229.18454935622319</v>
      </c>
      <c r="E331" s="137">
        <v>14</v>
      </c>
      <c r="F331" s="137">
        <v>195.1219512195122</v>
      </c>
      <c r="G331" s="137">
        <v>10</v>
      </c>
      <c r="H331" s="137">
        <v>0</v>
      </c>
      <c r="I331" s="137">
        <v>28</v>
      </c>
      <c r="J331" s="138">
        <v>82.524271844660191</v>
      </c>
      <c r="K331" s="131">
        <v>16</v>
      </c>
    </row>
    <row r="332" spans="1:12" s="759" customFormat="1" ht="23.25" customHeight="1">
      <c r="A332" s="697" t="s">
        <v>1117</v>
      </c>
      <c r="B332" s="761"/>
      <c r="C332" s="749"/>
      <c r="D332" s="749"/>
      <c r="E332" s="749"/>
      <c r="F332" s="749"/>
      <c r="G332" s="749"/>
      <c r="H332" s="749"/>
      <c r="I332" s="749"/>
      <c r="J332" s="749"/>
      <c r="K332" s="721"/>
    </row>
    <row r="333" spans="1:12" ht="23.25" customHeight="1">
      <c r="A333" s="377"/>
      <c r="B333" s="377"/>
      <c r="C333" s="377"/>
      <c r="D333" s="377"/>
      <c r="E333" s="377"/>
      <c r="F333" s="377"/>
      <c r="G333" s="377"/>
      <c r="H333" s="377"/>
      <c r="I333" s="377"/>
      <c r="J333" s="377"/>
      <c r="K333" s="37"/>
    </row>
    <row r="334" spans="1:12" ht="23.25" customHeight="1">
      <c r="A334" s="49" t="s">
        <v>290</v>
      </c>
      <c r="B334" s="39"/>
      <c r="C334" s="49"/>
      <c r="D334" s="268"/>
      <c r="E334" s="49"/>
      <c r="F334" s="39"/>
      <c r="G334" s="502"/>
      <c r="H334" s="502"/>
      <c r="I334" s="502"/>
      <c r="J334" s="502"/>
      <c r="K334" s="272" t="s">
        <v>0</v>
      </c>
    </row>
    <row r="335" spans="1:12" ht="23.25" customHeight="1">
      <c r="A335" s="552" t="s">
        <v>1</v>
      </c>
      <c r="B335" s="551">
        <v>1395</v>
      </c>
      <c r="C335" s="551"/>
      <c r="D335" s="551">
        <v>1396</v>
      </c>
      <c r="E335" s="551"/>
      <c r="F335" s="551">
        <v>1397</v>
      </c>
      <c r="G335" s="551"/>
      <c r="H335" s="552">
        <v>1398</v>
      </c>
      <c r="I335" s="552"/>
      <c r="J335" s="552">
        <v>1399</v>
      </c>
      <c r="K335" s="552"/>
      <c r="L335" s="11"/>
    </row>
    <row r="336" spans="1:12" ht="23.25" customHeight="1">
      <c r="A336" s="552"/>
      <c r="B336" s="553" t="s">
        <v>2</v>
      </c>
      <c r="C336" s="552" t="s">
        <v>3</v>
      </c>
      <c r="D336" s="553" t="s">
        <v>2</v>
      </c>
      <c r="E336" s="552" t="s">
        <v>3</v>
      </c>
      <c r="F336" s="553" t="s">
        <v>2</v>
      </c>
      <c r="G336" s="552" t="s">
        <v>3</v>
      </c>
      <c r="H336" s="553" t="s">
        <v>2</v>
      </c>
      <c r="I336" s="552" t="s">
        <v>3</v>
      </c>
      <c r="J336" s="553" t="s">
        <v>2</v>
      </c>
      <c r="K336" s="552" t="s">
        <v>3</v>
      </c>
    </row>
    <row r="337" spans="1:11" ht="23.25" customHeight="1">
      <c r="A337" s="552"/>
      <c r="B337" s="553"/>
      <c r="C337" s="552"/>
      <c r="D337" s="553"/>
      <c r="E337" s="552"/>
      <c r="F337" s="553"/>
      <c r="G337" s="552"/>
      <c r="H337" s="553"/>
      <c r="I337" s="552"/>
      <c r="J337" s="553"/>
      <c r="K337" s="552"/>
    </row>
    <row r="338" spans="1:11" ht="23.25" customHeight="1">
      <c r="A338" s="40" t="s">
        <v>120</v>
      </c>
      <c r="B338" s="88">
        <v>100</v>
      </c>
      <c r="C338" s="40" t="s">
        <v>352</v>
      </c>
      <c r="D338" s="88">
        <v>100</v>
      </c>
      <c r="E338" s="40" t="s">
        <v>352</v>
      </c>
      <c r="F338" s="88">
        <v>100</v>
      </c>
      <c r="G338" s="40" t="s">
        <v>352</v>
      </c>
      <c r="H338" s="88">
        <v>100</v>
      </c>
      <c r="I338" s="40" t="s">
        <v>352</v>
      </c>
      <c r="J338" s="88">
        <v>100</v>
      </c>
      <c r="K338" s="40" t="s">
        <v>352</v>
      </c>
    </row>
    <row r="339" spans="1:11" ht="23.25" customHeight="1">
      <c r="A339" s="41" t="s">
        <v>157</v>
      </c>
      <c r="B339" s="89">
        <v>1.05</v>
      </c>
      <c r="C339" s="112">
        <v>29</v>
      </c>
      <c r="D339" s="89">
        <v>1.8973028700655159</v>
      </c>
      <c r="E339" s="90">
        <v>25</v>
      </c>
      <c r="F339" s="89">
        <v>1.7018470582458207</v>
      </c>
      <c r="G339" s="90">
        <v>21</v>
      </c>
      <c r="H339" s="89">
        <v>3.3938140453135284</v>
      </c>
      <c r="I339" s="90">
        <v>16</v>
      </c>
      <c r="J339" s="111">
        <v>2.6327769347496206</v>
      </c>
      <c r="K339" s="90">
        <v>13</v>
      </c>
    </row>
    <row r="340" spans="1:11" ht="23.25" customHeight="1">
      <c r="A340" s="41" t="s">
        <v>7</v>
      </c>
      <c r="B340" s="89">
        <v>3.69</v>
      </c>
      <c r="C340" s="112">
        <v>10</v>
      </c>
      <c r="D340" s="89">
        <v>2.7026727415832474</v>
      </c>
      <c r="E340" s="90">
        <v>14</v>
      </c>
      <c r="F340" s="89">
        <v>3.0220763095313257</v>
      </c>
      <c r="G340" s="90">
        <v>10</v>
      </c>
      <c r="H340" s="89">
        <v>3.5382498482996745</v>
      </c>
      <c r="I340" s="90">
        <v>10</v>
      </c>
      <c r="J340" s="111">
        <v>3.5375569044006072</v>
      </c>
      <c r="K340" s="90">
        <v>10</v>
      </c>
    </row>
    <row r="341" spans="1:11" ht="23.25" customHeight="1">
      <c r="A341" s="41" t="s">
        <v>159</v>
      </c>
      <c r="B341" s="89">
        <v>1.2</v>
      </c>
      <c r="C341" s="112">
        <v>26</v>
      </c>
      <c r="D341" s="89">
        <v>1.2310574567383907</v>
      </c>
      <c r="E341" s="90">
        <v>29</v>
      </c>
      <c r="F341" s="89">
        <v>0.88319268191734879</v>
      </c>
      <c r="G341" s="90">
        <v>31</v>
      </c>
      <c r="H341" s="89">
        <v>2.6605245839992477</v>
      </c>
      <c r="I341" s="90">
        <v>19</v>
      </c>
      <c r="J341" s="111">
        <v>2.9457511380880121</v>
      </c>
      <c r="K341" s="90">
        <v>11</v>
      </c>
    </row>
    <row r="342" spans="1:11" ht="23.25" customHeight="1">
      <c r="A342" s="41" t="s">
        <v>160</v>
      </c>
      <c r="B342" s="89">
        <v>8.1300000000000008</v>
      </c>
      <c r="C342" s="112">
        <v>3</v>
      </c>
      <c r="D342" s="89">
        <v>6.9240746283547843</v>
      </c>
      <c r="E342" s="90">
        <v>3</v>
      </c>
      <c r="F342" s="89">
        <v>5.8154625362151089</v>
      </c>
      <c r="G342" s="90">
        <v>4</v>
      </c>
      <c r="H342" s="89">
        <v>5.632141666737887</v>
      </c>
      <c r="I342" s="90">
        <v>3</v>
      </c>
      <c r="J342" s="111">
        <v>4.8909332321699539</v>
      </c>
      <c r="K342" s="90">
        <v>5</v>
      </c>
    </row>
    <row r="343" spans="1:11" ht="23.25" customHeight="1">
      <c r="A343" s="41" t="s">
        <v>161</v>
      </c>
      <c r="B343" s="89">
        <v>0.78</v>
      </c>
      <c r="C343" s="112">
        <v>30</v>
      </c>
      <c r="D343" s="89">
        <v>0.6640282904874345</v>
      </c>
      <c r="E343" s="90">
        <v>31</v>
      </c>
      <c r="F343" s="89">
        <v>1.1532714607403667</v>
      </c>
      <c r="G343" s="90">
        <v>28</v>
      </c>
      <c r="H343" s="89">
        <v>0.46920269727452207</v>
      </c>
      <c r="I343" s="90">
        <v>31</v>
      </c>
      <c r="J343" s="111">
        <v>1.011001517450683</v>
      </c>
      <c r="K343" s="90">
        <v>28</v>
      </c>
    </row>
    <row r="344" spans="1:11" ht="23.25" customHeight="1">
      <c r="A344" s="41" t="s">
        <v>162</v>
      </c>
      <c r="B344" s="89">
        <v>2.5</v>
      </c>
      <c r="C344" s="112">
        <v>14</v>
      </c>
      <c r="D344" s="89">
        <v>2.2769851563625885</v>
      </c>
      <c r="E344" s="90">
        <v>17</v>
      </c>
      <c r="F344" s="89">
        <v>1.5243667178764091</v>
      </c>
      <c r="G344" s="90">
        <v>24</v>
      </c>
      <c r="H344" s="89">
        <v>2.0836360217764751</v>
      </c>
      <c r="I344" s="90">
        <v>24</v>
      </c>
      <c r="J344" s="111">
        <v>0.95694233687405161</v>
      </c>
      <c r="K344" s="90">
        <v>29</v>
      </c>
    </row>
    <row r="345" spans="1:11" ht="23.25" customHeight="1">
      <c r="A345" s="41" t="s">
        <v>163</v>
      </c>
      <c r="B345" s="89">
        <v>1.32</v>
      </c>
      <c r="C345" s="112">
        <v>24</v>
      </c>
      <c r="D345" s="89">
        <v>1.9754564501646212</v>
      </c>
      <c r="E345" s="90">
        <v>24</v>
      </c>
      <c r="F345" s="89">
        <v>2.8165358362971848</v>
      </c>
      <c r="G345" s="90">
        <v>14</v>
      </c>
      <c r="H345" s="89">
        <v>2.0246651909714806</v>
      </c>
      <c r="I345" s="90">
        <v>25</v>
      </c>
      <c r="J345" s="111">
        <v>1.9982928679817906</v>
      </c>
      <c r="K345" s="90">
        <v>20</v>
      </c>
    </row>
    <row r="346" spans="1:11" ht="23.25" customHeight="1">
      <c r="A346" s="41" t="s">
        <v>118</v>
      </c>
      <c r="B346" s="89">
        <v>8.64</v>
      </c>
      <c r="C346" s="112">
        <v>2</v>
      </c>
      <c r="D346" s="89">
        <v>3.3827751726584414</v>
      </c>
      <c r="E346" s="90">
        <v>9</v>
      </c>
      <c r="F346" s="89">
        <v>0.93650693436033416</v>
      </c>
      <c r="G346" s="90">
        <v>29</v>
      </c>
      <c r="H346" s="89">
        <v>2.2161067286572598</v>
      </c>
      <c r="I346" s="90">
        <v>22</v>
      </c>
      <c r="J346" s="111">
        <v>1.1001517450682852</v>
      </c>
      <c r="K346" s="90">
        <v>27</v>
      </c>
    </row>
    <row r="347" spans="1:11" ht="23.25" customHeight="1">
      <c r="A347" s="41" t="s">
        <v>230</v>
      </c>
      <c r="B347" s="89">
        <v>2.4</v>
      </c>
      <c r="C347" s="112">
        <v>15</v>
      </c>
      <c r="D347" s="89">
        <v>2.1273293646834501</v>
      </c>
      <c r="E347" s="90">
        <v>21</v>
      </c>
      <c r="F347" s="89">
        <v>2.2932143583699869</v>
      </c>
      <c r="G347" s="90">
        <v>18</v>
      </c>
      <c r="H347" s="89">
        <v>1.9426188176775747</v>
      </c>
      <c r="I347" s="90">
        <v>26</v>
      </c>
      <c r="J347" s="111">
        <v>1.7099772382397571</v>
      </c>
      <c r="K347" s="90">
        <v>22</v>
      </c>
    </row>
    <row r="348" spans="1:11" ht="23.25" customHeight="1">
      <c r="A348" s="41" t="s">
        <v>165</v>
      </c>
      <c r="B348" s="89">
        <v>1.6</v>
      </c>
      <c r="C348" s="112">
        <v>21</v>
      </c>
      <c r="D348" s="89">
        <v>3.8960391100468921</v>
      </c>
      <c r="E348" s="90">
        <v>8</v>
      </c>
      <c r="F348" s="89">
        <v>4.9441954107652704</v>
      </c>
      <c r="G348" s="90">
        <v>6</v>
      </c>
      <c r="H348" s="89">
        <v>4.0595861786046985</v>
      </c>
      <c r="I348" s="90">
        <v>6</v>
      </c>
      <c r="J348" s="111">
        <v>4.5210546282245829</v>
      </c>
      <c r="K348" s="90">
        <v>6</v>
      </c>
    </row>
    <row r="349" spans="1:11" ht="23.25" customHeight="1">
      <c r="A349" s="41" t="s">
        <v>16</v>
      </c>
      <c r="B349" s="89">
        <v>5.64</v>
      </c>
      <c r="C349" s="112">
        <v>6</v>
      </c>
      <c r="D349" s="89">
        <v>4.3887946611682018</v>
      </c>
      <c r="E349" s="90">
        <v>6</v>
      </c>
      <c r="F349" s="89">
        <v>10.394174716417282</v>
      </c>
      <c r="G349" s="90">
        <v>2</v>
      </c>
      <c r="H349" s="89">
        <v>5.0800379464476482</v>
      </c>
      <c r="I349" s="90">
        <v>4</v>
      </c>
      <c r="J349" s="111">
        <v>12.267640364188164</v>
      </c>
      <c r="K349" s="90">
        <v>1</v>
      </c>
    </row>
    <row r="350" spans="1:11" ht="23.25" customHeight="1">
      <c r="A350" s="41" t="s">
        <v>167</v>
      </c>
      <c r="B350" s="89">
        <v>1.54</v>
      </c>
      <c r="C350" s="112">
        <v>22</v>
      </c>
      <c r="D350" s="89">
        <v>2.2925050162404248</v>
      </c>
      <c r="E350" s="90">
        <v>16</v>
      </c>
      <c r="F350" s="89">
        <v>1.6373087526569439</v>
      </c>
      <c r="G350" s="90">
        <v>22</v>
      </c>
      <c r="H350" s="89">
        <v>2.4263505602228927</v>
      </c>
      <c r="I350" s="90">
        <v>21</v>
      </c>
      <c r="J350" s="111">
        <v>1.1342943854324734</v>
      </c>
      <c r="K350" s="90">
        <v>26</v>
      </c>
    </row>
    <row r="351" spans="1:11" ht="23.25" customHeight="1">
      <c r="A351" s="41" t="s">
        <v>168</v>
      </c>
      <c r="B351" s="89">
        <v>1.1100000000000001</v>
      </c>
      <c r="C351" s="112">
        <v>27</v>
      </c>
      <c r="D351" s="89">
        <v>2.7874776902014253</v>
      </c>
      <c r="E351" s="90">
        <v>13</v>
      </c>
      <c r="F351" s="89">
        <v>5.2163786995531423</v>
      </c>
      <c r="G351" s="90">
        <v>5</v>
      </c>
      <c r="H351" s="89">
        <v>3.6920867982257475</v>
      </c>
      <c r="I351" s="90">
        <v>8</v>
      </c>
      <c r="J351" s="111">
        <v>2.5151745068285281</v>
      </c>
      <c r="K351" s="90">
        <v>16</v>
      </c>
    </row>
    <row r="352" spans="1:11" ht="23.25" customHeight="1">
      <c r="A352" s="41" t="s">
        <v>169</v>
      </c>
      <c r="B352" s="89">
        <v>1.83</v>
      </c>
      <c r="C352" s="112">
        <v>19</v>
      </c>
      <c r="D352" s="89">
        <v>2.2320884188588472</v>
      </c>
      <c r="E352" s="90">
        <v>19</v>
      </c>
      <c r="F352" s="89">
        <v>2.1129280047141026</v>
      </c>
      <c r="G352" s="90">
        <v>20</v>
      </c>
      <c r="H352" s="89">
        <v>2.5887340073670808</v>
      </c>
      <c r="I352" s="90">
        <v>20</v>
      </c>
      <c r="J352" s="111">
        <v>2.0248482549317144</v>
      </c>
      <c r="K352" s="90">
        <v>19</v>
      </c>
    </row>
    <row r="353" spans="1:25" ht="23.25" customHeight="1">
      <c r="A353" s="41" t="s">
        <v>170</v>
      </c>
      <c r="B353" s="89">
        <v>2.31</v>
      </c>
      <c r="C353" s="112">
        <v>16</v>
      </c>
      <c r="D353" s="89">
        <v>1.992639152172226</v>
      </c>
      <c r="E353" s="90">
        <v>23</v>
      </c>
      <c r="F353" s="89">
        <v>2.9196568245750645</v>
      </c>
      <c r="G353" s="90">
        <v>12</v>
      </c>
      <c r="H353" s="89">
        <v>3.4955173622090987</v>
      </c>
      <c r="I353" s="90">
        <v>11</v>
      </c>
      <c r="J353" s="111">
        <v>2.5303490136570561</v>
      </c>
      <c r="K353" s="90">
        <v>15</v>
      </c>
    </row>
    <row r="354" spans="1:25" ht="23.25" customHeight="1">
      <c r="A354" s="41" t="s">
        <v>171</v>
      </c>
      <c r="B354" s="89">
        <v>2.13</v>
      </c>
      <c r="C354" s="112">
        <v>18</v>
      </c>
      <c r="D354" s="89">
        <v>3.0446639396055737</v>
      </c>
      <c r="E354" s="90">
        <v>11</v>
      </c>
      <c r="F354" s="89">
        <v>1.2136007463995342</v>
      </c>
      <c r="G354" s="90">
        <v>27</v>
      </c>
      <c r="H354" s="89">
        <v>3.6254241199244488</v>
      </c>
      <c r="I354" s="90">
        <v>9</v>
      </c>
      <c r="J354" s="111">
        <v>3.8012139605462818</v>
      </c>
      <c r="K354" s="90">
        <v>9</v>
      </c>
    </row>
    <row r="355" spans="1:25" ht="23.25" customHeight="1">
      <c r="A355" s="41" t="s">
        <v>172</v>
      </c>
      <c r="B355" s="89">
        <v>6.68</v>
      </c>
      <c r="C355" s="112">
        <v>4</v>
      </c>
      <c r="D355" s="89">
        <v>13.158624053565687</v>
      </c>
      <c r="E355" s="90">
        <v>1</v>
      </c>
      <c r="F355" s="89">
        <v>11.070423918457253</v>
      </c>
      <c r="G355" s="90">
        <v>1</v>
      </c>
      <c r="H355" s="89">
        <v>6.4380763544061468</v>
      </c>
      <c r="I355" s="90">
        <v>2</v>
      </c>
      <c r="J355" s="111">
        <v>7.9353186646433995</v>
      </c>
      <c r="K355" s="90">
        <v>3</v>
      </c>
    </row>
    <row r="356" spans="1:25" ht="23.25" customHeight="1">
      <c r="A356" s="41" t="s">
        <v>173</v>
      </c>
      <c r="B356" s="89">
        <v>6.31</v>
      </c>
      <c r="C356" s="112">
        <v>5</v>
      </c>
      <c r="D356" s="89">
        <v>2.3196647710266389</v>
      </c>
      <c r="E356" s="90">
        <v>15</v>
      </c>
      <c r="F356" s="89">
        <v>4.7730286002904219</v>
      </c>
      <c r="G356" s="90">
        <v>7</v>
      </c>
      <c r="H356" s="89">
        <v>4.5518644183681314</v>
      </c>
      <c r="I356" s="90">
        <v>5</v>
      </c>
      <c r="J356" s="111">
        <v>3.8059559939301968</v>
      </c>
      <c r="K356" s="90">
        <v>8</v>
      </c>
    </row>
    <row r="357" spans="1:25" ht="23.25" customHeight="1">
      <c r="A357" s="41" t="s">
        <v>174</v>
      </c>
      <c r="B357" s="89">
        <v>4.5999999999999996</v>
      </c>
      <c r="C357" s="112">
        <v>9</v>
      </c>
      <c r="D357" s="89">
        <v>2.2326426995687694</v>
      </c>
      <c r="E357" s="90">
        <v>18</v>
      </c>
      <c r="F357" s="89">
        <v>2.8488049890916236</v>
      </c>
      <c r="G357" s="90">
        <v>13</v>
      </c>
      <c r="H357" s="89">
        <v>3.4399651302913501</v>
      </c>
      <c r="I357" s="90">
        <v>13</v>
      </c>
      <c r="J357" s="111">
        <v>0.95694233687405161</v>
      </c>
      <c r="K357" s="90">
        <v>29</v>
      </c>
    </row>
    <row r="358" spans="1:25" ht="23.25" customHeight="1">
      <c r="A358" s="41" t="s">
        <v>175</v>
      </c>
      <c r="B358" s="89">
        <v>1.63</v>
      </c>
      <c r="C358" s="112">
        <v>20</v>
      </c>
      <c r="D358" s="89">
        <v>2.0114846963095991</v>
      </c>
      <c r="E358" s="90">
        <v>22</v>
      </c>
      <c r="F358" s="89">
        <v>1.5650539105302663</v>
      </c>
      <c r="G358" s="90">
        <v>23</v>
      </c>
      <c r="H358" s="89">
        <v>2.1673916945140035</v>
      </c>
      <c r="I358" s="90">
        <v>23</v>
      </c>
      <c r="J358" s="111">
        <v>1.9679438543247343</v>
      </c>
      <c r="K358" s="90">
        <v>21</v>
      </c>
      <c r="L358" s="56"/>
      <c r="M358" s="56"/>
      <c r="N358" s="56"/>
      <c r="O358" s="56"/>
      <c r="P358" s="56"/>
      <c r="Q358" s="56"/>
      <c r="R358" s="56"/>
      <c r="S358" s="56"/>
      <c r="T358" s="56"/>
      <c r="U358" s="56"/>
      <c r="V358" s="56"/>
      <c r="W358" s="56"/>
      <c r="X358" s="56"/>
      <c r="Y358" s="56"/>
    </row>
    <row r="359" spans="1:25" s="742" customFormat="1" ht="23.25" customHeight="1">
      <c r="A359" s="41" t="s">
        <v>176</v>
      </c>
      <c r="B359" s="89">
        <v>9.629999999999999</v>
      </c>
      <c r="C359" s="112">
        <v>1</v>
      </c>
      <c r="D359" s="89">
        <v>9.6</v>
      </c>
      <c r="E359" s="90">
        <v>2</v>
      </c>
      <c r="F359" s="89">
        <v>7.33</v>
      </c>
      <c r="G359" s="90">
        <v>3</v>
      </c>
      <c r="H359" s="89">
        <v>8.2482244652029379</v>
      </c>
      <c r="I359" s="90">
        <v>1</v>
      </c>
      <c r="J359" s="111">
        <v>12.023899848254931</v>
      </c>
      <c r="K359" s="90">
        <v>2</v>
      </c>
      <c r="L359" s="56"/>
      <c r="M359" s="56"/>
      <c r="N359" s="56"/>
      <c r="O359" s="56"/>
      <c r="P359" s="56"/>
      <c r="Q359" s="56"/>
      <c r="R359" s="56"/>
      <c r="S359" s="56"/>
      <c r="T359" s="56"/>
      <c r="U359" s="56"/>
      <c r="V359" s="56"/>
      <c r="W359" s="56"/>
      <c r="X359" s="56"/>
      <c r="Y359" s="56"/>
    </row>
    <row r="360" spans="1:25" ht="23.25" customHeight="1">
      <c r="A360" s="41" t="s">
        <v>177</v>
      </c>
      <c r="B360" s="89">
        <v>5.18</v>
      </c>
      <c r="C360" s="112">
        <v>7</v>
      </c>
      <c r="D360" s="89">
        <v>3.0806921857505514</v>
      </c>
      <c r="E360" s="90">
        <v>10</v>
      </c>
      <c r="F360" s="89">
        <v>2.7120118413760688</v>
      </c>
      <c r="G360" s="90">
        <v>17</v>
      </c>
      <c r="H360" s="89">
        <v>2.7306058611877919</v>
      </c>
      <c r="I360" s="90">
        <v>18</v>
      </c>
      <c r="J360" s="111">
        <v>2.1111532625189682</v>
      </c>
      <c r="K360" s="90">
        <v>17</v>
      </c>
    </row>
    <row r="361" spans="1:25" ht="23.25" customHeight="1">
      <c r="A361" s="41" t="s">
        <v>231</v>
      </c>
      <c r="B361" s="89">
        <v>2.87</v>
      </c>
      <c r="C361" s="112">
        <v>12</v>
      </c>
      <c r="D361" s="89">
        <v>1.6040883745163901</v>
      </c>
      <c r="E361" s="90">
        <v>27</v>
      </c>
      <c r="F361" s="89">
        <v>1.2606014689479554</v>
      </c>
      <c r="G361" s="90">
        <v>26</v>
      </c>
      <c r="H361" s="89">
        <v>1.7195552402847691</v>
      </c>
      <c r="I361" s="90">
        <v>28</v>
      </c>
      <c r="J361" s="111">
        <v>0.55292109256449162</v>
      </c>
      <c r="K361" s="90">
        <v>31</v>
      </c>
    </row>
    <row r="362" spans="1:25" ht="23.25" customHeight="1">
      <c r="A362" s="41" t="s">
        <v>179</v>
      </c>
      <c r="B362" s="89">
        <v>1.08</v>
      </c>
      <c r="C362" s="112">
        <v>28</v>
      </c>
      <c r="D362" s="89">
        <v>4.587781436030463</v>
      </c>
      <c r="E362" s="90">
        <v>5</v>
      </c>
      <c r="F362" s="89">
        <v>2.7330569410246159</v>
      </c>
      <c r="G362" s="90">
        <v>15</v>
      </c>
      <c r="H362" s="89">
        <v>3.4254360850205541</v>
      </c>
      <c r="I362" s="90">
        <v>14</v>
      </c>
      <c r="J362" s="111">
        <v>4.9639605462822454</v>
      </c>
      <c r="K362" s="90">
        <v>4</v>
      </c>
    </row>
    <row r="363" spans="1:25" ht="23.25" customHeight="1">
      <c r="A363" s="41" t="s">
        <v>180</v>
      </c>
      <c r="B363" s="89">
        <v>0.39</v>
      </c>
      <c r="C363" s="112">
        <v>31</v>
      </c>
      <c r="D363" s="89">
        <v>1.3047767911581141</v>
      </c>
      <c r="E363" s="90">
        <v>28</v>
      </c>
      <c r="F363" s="89">
        <v>1.4920975650819708</v>
      </c>
      <c r="G363" s="90">
        <v>25</v>
      </c>
      <c r="H363" s="89">
        <v>1.1452306272274309</v>
      </c>
      <c r="I363" s="90">
        <v>30</v>
      </c>
      <c r="J363" s="111">
        <v>1.6938543247344462</v>
      </c>
      <c r="K363" s="90">
        <v>23</v>
      </c>
    </row>
    <row r="364" spans="1:25" ht="23.25" customHeight="1">
      <c r="A364" s="41" t="s">
        <v>181</v>
      </c>
      <c r="B364" s="89">
        <v>3.38</v>
      </c>
      <c r="C364" s="112">
        <v>11</v>
      </c>
      <c r="D364" s="89">
        <v>2.8977795514760496</v>
      </c>
      <c r="E364" s="90">
        <v>12</v>
      </c>
      <c r="F364" s="89">
        <v>2.2293775561027283</v>
      </c>
      <c r="G364" s="90">
        <v>19</v>
      </c>
      <c r="H364" s="89">
        <v>3.458767424171203</v>
      </c>
      <c r="I364" s="90">
        <v>12</v>
      </c>
      <c r="J364" s="111">
        <v>2.5455235204855842</v>
      </c>
      <c r="K364" s="90">
        <v>14</v>
      </c>
    </row>
    <row r="365" spans="1:25" ht="23.25" customHeight="1">
      <c r="A365" s="41" t="s">
        <v>182</v>
      </c>
      <c r="B365" s="89">
        <v>1.3</v>
      </c>
      <c r="C365" s="112">
        <v>25</v>
      </c>
      <c r="D365" s="89">
        <v>0.81590120500626329</v>
      </c>
      <c r="E365" s="90">
        <v>30</v>
      </c>
      <c r="F365" s="89">
        <v>0.91546183471178744</v>
      </c>
      <c r="G365" s="90">
        <v>30</v>
      </c>
      <c r="H365" s="89">
        <v>1.2768466843864041</v>
      </c>
      <c r="I365" s="90">
        <v>29</v>
      </c>
      <c r="J365" s="111">
        <v>1.1826631259484066</v>
      </c>
      <c r="K365" s="90">
        <v>25</v>
      </c>
    </row>
    <row r="366" spans="1:25" ht="23.25" customHeight="1">
      <c r="A366" s="41" t="s">
        <v>183</v>
      </c>
      <c r="B366" s="89">
        <v>2.23</v>
      </c>
      <c r="C366" s="112">
        <v>17</v>
      </c>
      <c r="D366" s="89">
        <v>2.1472834702406689</v>
      </c>
      <c r="E366" s="90">
        <v>20</v>
      </c>
      <c r="F366" s="89">
        <v>2.7288479210949066</v>
      </c>
      <c r="G366" s="90">
        <v>16</v>
      </c>
      <c r="H366" s="89">
        <v>1.9007409813088108</v>
      </c>
      <c r="I366" s="90">
        <v>27</v>
      </c>
      <c r="J366" s="111">
        <v>2.0883915022761759</v>
      </c>
      <c r="K366" s="90">
        <v>18</v>
      </c>
    </row>
    <row r="367" spans="1:25" ht="23.25" customHeight="1">
      <c r="A367" s="41" t="s">
        <v>184</v>
      </c>
      <c r="B367" s="89">
        <v>2.58</v>
      </c>
      <c r="C367" s="112">
        <v>13</v>
      </c>
      <c r="D367" s="89">
        <v>4.0612147616038667</v>
      </c>
      <c r="E367" s="90">
        <v>7</v>
      </c>
      <c r="F367" s="89">
        <v>3.5390842575639598</v>
      </c>
      <c r="G367" s="90">
        <v>8</v>
      </c>
      <c r="H367" s="89">
        <v>3.7536215781961766</v>
      </c>
      <c r="I367" s="90">
        <v>7</v>
      </c>
      <c r="J367" s="111">
        <v>1.4264036418816388</v>
      </c>
      <c r="K367" s="90">
        <v>24</v>
      </c>
    </row>
    <row r="368" spans="1:25" ht="23.25" customHeight="1">
      <c r="A368" s="41" t="s">
        <v>185</v>
      </c>
      <c r="B368" s="89">
        <v>4.8899999999999997</v>
      </c>
      <c r="C368" s="112">
        <v>8</v>
      </c>
      <c r="D368" s="89">
        <v>4.7152659993126917</v>
      </c>
      <c r="E368" s="90">
        <v>4</v>
      </c>
      <c r="F368" s="89">
        <v>3.0031357198476334</v>
      </c>
      <c r="G368" s="90">
        <v>11</v>
      </c>
      <c r="H368" s="89">
        <v>3.4211628364114968</v>
      </c>
      <c r="I368" s="90">
        <v>15</v>
      </c>
      <c r="J368" s="111">
        <v>4.3778452200303493</v>
      </c>
      <c r="K368" s="90">
        <v>7</v>
      </c>
    </row>
    <row r="369" spans="1:12" ht="23.25" customHeight="1">
      <c r="A369" s="41" t="s">
        <v>186</v>
      </c>
      <c r="B369" s="90">
        <v>1.38</v>
      </c>
      <c r="C369" s="90">
        <v>23</v>
      </c>
      <c r="D369" s="89">
        <v>1.6445508663407498</v>
      </c>
      <c r="E369" s="90">
        <v>26</v>
      </c>
      <c r="F369" s="89">
        <v>3.2079746897601562</v>
      </c>
      <c r="G369" s="90">
        <v>9</v>
      </c>
      <c r="H369" s="89">
        <v>3.3938140453135284</v>
      </c>
      <c r="I369" s="90">
        <v>16</v>
      </c>
      <c r="J369" s="89">
        <v>2.7892640364188166</v>
      </c>
      <c r="K369" s="90">
        <v>12</v>
      </c>
    </row>
    <row r="370" spans="1:12" s="759" customFormat="1" ht="23.25" customHeight="1">
      <c r="A370" s="697" t="s">
        <v>1116</v>
      </c>
      <c r="B370" s="761"/>
      <c r="C370" s="761"/>
      <c r="D370" s="761"/>
      <c r="E370" s="761"/>
      <c r="F370" s="761"/>
      <c r="G370" s="761"/>
      <c r="H370" s="761"/>
      <c r="I370" s="761"/>
      <c r="J370" s="761"/>
      <c r="K370" s="761"/>
      <c r="L370" s="758"/>
    </row>
    <row r="371" spans="1:12" ht="23.25" customHeight="1">
      <c r="L371" s="37"/>
    </row>
    <row r="372" spans="1:12" ht="23.25" customHeight="1">
      <c r="A372" s="49" t="s">
        <v>812</v>
      </c>
      <c r="B372" s="39"/>
      <c r="C372" s="49"/>
      <c r="D372" s="268"/>
      <c r="E372" s="49"/>
      <c r="F372" s="39"/>
      <c r="G372" s="502"/>
      <c r="H372" s="502"/>
      <c r="I372" s="502"/>
      <c r="J372" s="502"/>
      <c r="K372" s="272" t="s">
        <v>0</v>
      </c>
    </row>
    <row r="373" spans="1:12" ht="23.25" customHeight="1">
      <c r="A373" s="549" t="s">
        <v>1</v>
      </c>
      <c r="B373" s="551">
        <v>1395</v>
      </c>
      <c r="C373" s="551"/>
      <c r="D373" s="551">
        <v>1396</v>
      </c>
      <c r="E373" s="551"/>
      <c r="F373" s="551">
        <v>1397</v>
      </c>
      <c r="G373" s="551"/>
      <c r="H373" s="552">
        <v>1398</v>
      </c>
      <c r="I373" s="552"/>
      <c r="J373" s="552">
        <v>1399</v>
      </c>
      <c r="K373" s="552"/>
    </row>
    <row r="374" spans="1:12" ht="23.25" customHeight="1">
      <c r="A374" s="555"/>
      <c r="B374" s="553" t="s">
        <v>2</v>
      </c>
      <c r="C374" s="552" t="s">
        <v>198</v>
      </c>
      <c r="D374" s="553" t="s">
        <v>2</v>
      </c>
      <c r="E374" s="552" t="s">
        <v>198</v>
      </c>
      <c r="F374" s="553" t="s">
        <v>2</v>
      </c>
      <c r="G374" s="552" t="s">
        <v>198</v>
      </c>
      <c r="H374" s="553" t="s">
        <v>2</v>
      </c>
      <c r="I374" s="552" t="s">
        <v>198</v>
      </c>
      <c r="J374" s="553" t="s">
        <v>2</v>
      </c>
      <c r="K374" s="552" t="s">
        <v>198</v>
      </c>
    </row>
    <row r="375" spans="1:12" ht="23.25" customHeight="1">
      <c r="A375" s="550"/>
      <c r="B375" s="553"/>
      <c r="C375" s="552"/>
      <c r="D375" s="553"/>
      <c r="E375" s="552"/>
      <c r="F375" s="553"/>
      <c r="G375" s="552"/>
      <c r="H375" s="553"/>
      <c r="I375" s="552"/>
      <c r="J375" s="553"/>
      <c r="K375" s="552"/>
    </row>
    <row r="376" spans="1:12" ht="23.25" customHeight="1">
      <c r="A376" s="40" t="s">
        <v>120</v>
      </c>
      <c r="B376" s="88">
        <v>100</v>
      </c>
      <c r="C376" s="40" t="s">
        <v>352</v>
      </c>
      <c r="D376" s="88">
        <v>100</v>
      </c>
      <c r="E376" s="40" t="s">
        <v>352</v>
      </c>
      <c r="F376" s="88">
        <v>100</v>
      </c>
      <c r="G376" s="40" t="s">
        <v>352</v>
      </c>
      <c r="H376" s="88">
        <v>100</v>
      </c>
      <c r="I376" s="40" t="s">
        <v>352</v>
      </c>
      <c r="J376" s="88">
        <v>100</v>
      </c>
      <c r="K376" s="40" t="s">
        <v>352</v>
      </c>
    </row>
    <row r="377" spans="1:12" ht="23.25" customHeight="1">
      <c r="A377" s="41" t="s">
        <v>157</v>
      </c>
      <c r="B377" s="89">
        <v>4.3526327989871794</v>
      </c>
      <c r="C377" s="90">
        <v>6</v>
      </c>
      <c r="D377" s="89">
        <v>3.5226632020199542</v>
      </c>
      <c r="E377" s="90">
        <v>8</v>
      </c>
      <c r="F377" s="89">
        <v>9.5264896610791627</v>
      </c>
      <c r="G377" s="90">
        <v>4</v>
      </c>
      <c r="H377" s="89">
        <v>4.8674440272170303</v>
      </c>
      <c r="I377" s="90">
        <v>7</v>
      </c>
      <c r="J377" s="111">
        <v>4.1858895015190729</v>
      </c>
      <c r="K377" s="90">
        <v>9</v>
      </c>
    </row>
    <row r="378" spans="1:12" ht="23.25" customHeight="1">
      <c r="A378" s="41" t="s">
        <v>7</v>
      </c>
      <c r="B378" s="89">
        <v>8.0704694994739761</v>
      </c>
      <c r="C378" s="90">
        <v>4</v>
      </c>
      <c r="D378" s="89">
        <v>18.992229058907164</v>
      </c>
      <c r="E378" s="90">
        <v>1</v>
      </c>
      <c r="F378" s="89">
        <v>21.679921693380642</v>
      </c>
      <c r="G378" s="90">
        <v>1</v>
      </c>
      <c r="H378" s="89">
        <v>13.368531014427285</v>
      </c>
      <c r="I378" s="90">
        <v>3</v>
      </c>
      <c r="J378" s="111">
        <v>36.997862045684712</v>
      </c>
      <c r="K378" s="90">
        <v>1</v>
      </c>
    </row>
    <row r="379" spans="1:12" ht="23.25" customHeight="1">
      <c r="A379" s="41" t="s">
        <v>159</v>
      </c>
      <c r="B379" s="89">
        <v>2.7914980118043542</v>
      </c>
      <c r="C379" s="90">
        <v>8</v>
      </c>
      <c r="D379" s="89">
        <v>10.995759076312114</v>
      </c>
      <c r="E379" s="90">
        <v>5</v>
      </c>
      <c r="F379" s="89">
        <v>14.342346751498839</v>
      </c>
      <c r="G379" s="90">
        <v>3</v>
      </c>
      <c r="H379" s="89">
        <v>15.776842937406476</v>
      </c>
      <c r="I379" s="90">
        <v>2</v>
      </c>
      <c r="J379" s="111">
        <v>4.9397997074378308</v>
      </c>
      <c r="K379" s="90">
        <v>6</v>
      </c>
    </row>
    <row r="380" spans="1:12" ht="23.25" customHeight="1">
      <c r="A380" s="41" t="s">
        <v>160</v>
      </c>
      <c r="B380" s="89">
        <v>1.6823879745368304</v>
      </c>
      <c r="C380" s="90">
        <v>11</v>
      </c>
      <c r="D380" s="89">
        <v>0.4884416443997745</v>
      </c>
      <c r="E380" s="90">
        <v>13</v>
      </c>
      <c r="F380" s="89">
        <v>0.13703658387373058</v>
      </c>
      <c r="G380" s="90">
        <v>20</v>
      </c>
      <c r="H380" s="89">
        <v>0.35574126881052542</v>
      </c>
      <c r="I380" s="90">
        <v>15</v>
      </c>
      <c r="J380" s="111">
        <v>1.5753347586362103</v>
      </c>
      <c r="K380" s="90">
        <v>13</v>
      </c>
    </row>
    <row r="381" spans="1:12" ht="23.25" customHeight="1">
      <c r="A381" s="41" t="s">
        <v>161</v>
      </c>
      <c r="B381" s="89">
        <v>2.8574740108057988</v>
      </c>
      <c r="C381" s="90">
        <v>7</v>
      </c>
      <c r="D381" s="89">
        <v>0</v>
      </c>
      <c r="E381" s="90">
        <v>29</v>
      </c>
      <c r="F381" s="89">
        <v>0</v>
      </c>
      <c r="G381" s="90">
        <v>29</v>
      </c>
      <c r="H381" s="89">
        <v>0</v>
      </c>
      <c r="I381" s="90">
        <v>25</v>
      </c>
      <c r="J381" s="111">
        <v>0</v>
      </c>
      <c r="K381" s="90">
        <v>22</v>
      </c>
    </row>
    <row r="382" spans="1:12" ht="23.25" customHeight="1">
      <c r="A382" s="41" t="s">
        <v>162</v>
      </c>
      <c r="B382" s="89">
        <v>11.3960164761684</v>
      </c>
      <c r="C382" s="90">
        <v>2</v>
      </c>
      <c r="D382" s="89">
        <v>17.59493050278234</v>
      </c>
      <c r="E382" s="90">
        <v>2</v>
      </c>
      <c r="F382" s="89">
        <v>17.376728251560014</v>
      </c>
      <c r="G382" s="90">
        <v>2</v>
      </c>
      <c r="H382" s="89">
        <v>12.789745616759365</v>
      </c>
      <c r="I382" s="90">
        <v>4</v>
      </c>
      <c r="J382" s="111">
        <v>7.0214920670642513</v>
      </c>
      <c r="K382" s="90">
        <v>4</v>
      </c>
    </row>
    <row r="383" spans="1:12" ht="23.25" customHeight="1">
      <c r="A383" s="41" t="s">
        <v>163</v>
      </c>
      <c r="B383" s="89">
        <v>1.2481945757030009E-2</v>
      </c>
      <c r="C383" s="90">
        <v>27</v>
      </c>
      <c r="D383" s="89">
        <v>0.56566077513298851</v>
      </c>
      <c r="E383" s="90">
        <v>10</v>
      </c>
      <c r="F383" s="89">
        <v>1.3666952159549737</v>
      </c>
      <c r="G383" s="90">
        <v>9</v>
      </c>
      <c r="H383" s="89">
        <v>0.57596205426466018</v>
      </c>
      <c r="I383" s="90">
        <v>13</v>
      </c>
      <c r="J383" s="111">
        <v>9.4520085518172614</v>
      </c>
      <c r="K383" s="90">
        <v>3</v>
      </c>
    </row>
    <row r="384" spans="1:12" ht="23.25" customHeight="1">
      <c r="A384" s="41" t="s">
        <v>118</v>
      </c>
      <c r="B384" s="89">
        <v>1.9017135928389293</v>
      </c>
      <c r="C384" s="90">
        <v>9</v>
      </c>
      <c r="D384" s="89">
        <v>0</v>
      </c>
      <c r="E384" s="90">
        <v>29</v>
      </c>
      <c r="F384" s="89">
        <v>0</v>
      </c>
      <c r="G384" s="90">
        <v>29</v>
      </c>
      <c r="H384" s="89">
        <v>0</v>
      </c>
      <c r="I384" s="90">
        <v>25</v>
      </c>
      <c r="J384" s="111">
        <v>0</v>
      </c>
      <c r="K384" s="90">
        <v>22</v>
      </c>
    </row>
    <row r="385" spans="1:11" ht="23.25" customHeight="1">
      <c r="A385" s="41" t="s">
        <v>230</v>
      </c>
      <c r="B385" s="89">
        <v>7.5783242096253631E-2</v>
      </c>
      <c r="C385" s="90">
        <v>22</v>
      </c>
      <c r="D385" s="89">
        <v>0.10112029024587552</v>
      </c>
      <c r="E385" s="90">
        <v>20</v>
      </c>
      <c r="F385" s="89">
        <v>5.1388718952648967E-2</v>
      </c>
      <c r="G385" s="90">
        <v>24</v>
      </c>
      <c r="H385" s="89">
        <v>0.1185804229368418</v>
      </c>
      <c r="I385" s="90">
        <v>20</v>
      </c>
      <c r="J385" s="111">
        <v>1.9916732305614944</v>
      </c>
      <c r="K385" s="90">
        <v>12</v>
      </c>
    </row>
    <row r="386" spans="1:11" ht="23.25" customHeight="1">
      <c r="A386" s="41" t="s">
        <v>165</v>
      </c>
      <c r="B386" s="89">
        <v>6.7759134109591487E-2</v>
      </c>
      <c r="C386" s="90">
        <v>23</v>
      </c>
      <c r="D386" s="89">
        <v>4.5963768293579781E-2</v>
      </c>
      <c r="E386" s="90">
        <v>25</v>
      </c>
      <c r="F386" s="89">
        <v>0.15416615685794691</v>
      </c>
      <c r="G386" s="90">
        <v>19</v>
      </c>
      <c r="H386" s="89">
        <v>3.1056777435839521E-2</v>
      </c>
      <c r="I386" s="90">
        <v>23</v>
      </c>
      <c r="J386" s="111">
        <v>0.42759086305839994</v>
      </c>
      <c r="K386" s="90">
        <v>17</v>
      </c>
    </row>
    <row r="387" spans="1:11" ht="23.25" customHeight="1">
      <c r="A387" s="41" t="s">
        <v>16</v>
      </c>
      <c r="B387" s="89">
        <v>0.34236194076425169</v>
      </c>
      <c r="C387" s="90">
        <v>17</v>
      </c>
      <c r="D387" s="89">
        <v>6.6800676586669286E-2</v>
      </c>
      <c r="E387" s="90">
        <v>22</v>
      </c>
      <c r="F387" s="89">
        <v>0.6044292181573474</v>
      </c>
      <c r="G387" s="90">
        <v>13</v>
      </c>
      <c r="H387" s="89">
        <v>1.1378073915130298</v>
      </c>
      <c r="I387" s="90">
        <v>9</v>
      </c>
      <c r="J387" s="111">
        <v>0</v>
      </c>
      <c r="K387" s="90">
        <v>22</v>
      </c>
    </row>
    <row r="388" spans="1:11" ht="23.25" customHeight="1">
      <c r="A388" s="41" t="s">
        <v>167</v>
      </c>
      <c r="B388" s="89">
        <v>0.63747080116260413</v>
      </c>
      <c r="C388" s="90">
        <v>16</v>
      </c>
      <c r="D388" s="89">
        <v>4.7802319025322976E-2</v>
      </c>
      <c r="E388" s="90">
        <v>24</v>
      </c>
      <c r="F388" s="89">
        <v>0.22146090786736816</v>
      </c>
      <c r="G388" s="90">
        <v>16</v>
      </c>
      <c r="H388" s="89">
        <v>1.1491007651260623</v>
      </c>
      <c r="I388" s="90">
        <v>8</v>
      </c>
      <c r="J388" s="111">
        <v>0.16878586699673681</v>
      </c>
      <c r="K388" s="90">
        <v>20</v>
      </c>
    </row>
    <row r="389" spans="1:11" ht="23.25" customHeight="1">
      <c r="A389" s="41" t="s">
        <v>168</v>
      </c>
      <c r="B389" s="89">
        <v>39.633744048786582</v>
      </c>
      <c r="C389" s="90">
        <v>1</v>
      </c>
      <c r="D389" s="89">
        <v>14.686956095408526</v>
      </c>
      <c r="E389" s="90">
        <v>4</v>
      </c>
      <c r="F389" s="89">
        <v>9.0015906032056758</v>
      </c>
      <c r="G389" s="90">
        <v>6</v>
      </c>
      <c r="H389" s="89">
        <v>0</v>
      </c>
      <c r="I389" s="90">
        <v>25</v>
      </c>
      <c r="J389" s="111">
        <v>0</v>
      </c>
      <c r="K389" s="90">
        <v>22</v>
      </c>
    </row>
    <row r="390" spans="1:11" ht="23.25" customHeight="1">
      <c r="A390" s="41" t="s">
        <v>169</v>
      </c>
      <c r="B390" s="89">
        <v>3.655426971701646E-2</v>
      </c>
      <c r="C390" s="90">
        <v>25</v>
      </c>
      <c r="D390" s="89">
        <v>0.14401980731988331</v>
      </c>
      <c r="E390" s="90">
        <v>18</v>
      </c>
      <c r="F390" s="89">
        <v>9.7883274195521841E-3</v>
      </c>
      <c r="G390" s="90">
        <v>26</v>
      </c>
      <c r="H390" s="89">
        <v>0</v>
      </c>
      <c r="I390" s="90">
        <v>25</v>
      </c>
      <c r="J390" s="111">
        <v>0</v>
      </c>
      <c r="K390" s="90">
        <v>22</v>
      </c>
    </row>
    <row r="391" spans="1:11" ht="23.25" customHeight="1">
      <c r="A391" s="41" t="s">
        <v>170</v>
      </c>
      <c r="B391" s="89">
        <v>9.8072430948092926E-3</v>
      </c>
      <c r="C391" s="90">
        <v>29</v>
      </c>
      <c r="D391" s="89">
        <v>0.19304782683303509</v>
      </c>
      <c r="E391" s="90">
        <v>17</v>
      </c>
      <c r="F391" s="89">
        <v>0.1908723846812676</v>
      </c>
      <c r="G391" s="90">
        <v>17</v>
      </c>
      <c r="H391" s="89">
        <v>0.35574126881052542</v>
      </c>
      <c r="I391" s="90">
        <v>15</v>
      </c>
      <c r="J391" s="111">
        <v>0.75391020591875768</v>
      </c>
      <c r="K391" s="90">
        <v>15</v>
      </c>
    </row>
    <row r="392" spans="1:11" ht="23.25" customHeight="1">
      <c r="A392" s="41" t="s">
        <v>171</v>
      </c>
      <c r="B392" s="89">
        <v>10.822738538899092</v>
      </c>
      <c r="C392" s="90">
        <v>3</v>
      </c>
      <c r="D392" s="89">
        <v>7.5245752947809681</v>
      </c>
      <c r="E392" s="90">
        <v>6</v>
      </c>
      <c r="F392" s="89">
        <v>9.1202740731677476</v>
      </c>
      <c r="G392" s="90">
        <v>5</v>
      </c>
      <c r="H392" s="89">
        <v>30.54292893644654</v>
      </c>
      <c r="I392" s="90">
        <v>1</v>
      </c>
      <c r="J392" s="111">
        <v>0</v>
      </c>
      <c r="K392" s="90">
        <v>22</v>
      </c>
    </row>
    <row r="393" spans="1:11" ht="23.25" customHeight="1">
      <c r="A393" s="41" t="s">
        <v>172</v>
      </c>
      <c r="B393" s="89">
        <v>1.2285800895133825</v>
      </c>
      <c r="C393" s="90">
        <v>14</v>
      </c>
      <c r="D393" s="89">
        <v>0.86657024489495749</v>
      </c>
      <c r="E393" s="90">
        <v>9</v>
      </c>
      <c r="F393" s="89">
        <v>1.0008564786492109</v>
      </c>
      <c r="G393" s="90">
        <v>10</v>
      </c>
      <c r="H393" s="89">
        <v>0.9909935345436065</v>
      </c>
      <c r="I393" s="90">
        <v>10</v>
      </c>
      <c r="J393" s="111">
        <v>5.0635760099021043</v>
      </c>
      <c r="K393" s="90">
        <v>5</v>
      </c>
    </row>
    <row r="394" spans="1:11" ht="23.25" customHeight="1">
      <c r="A394" s="41" t="s">
        <v>173</v>
      </c>
      <c r="B394" s="89">
        <v>0</v>
      </c>
      <c r="C394" s="280">
        <v>31</v>
      </c>
      <c r="D394" s="89">
        <v>0</v>
      </c>
      <c r="E394" s="280">
        <v>29</v>
      </c>
      <c r="F394" s="89">
        <v>0</v>
      </c>
      <c r="G394" s="280">
        <v>29</v>
      </c>
      <c r="H394" s="89">
        <v>0</v>
      </c>
      <c r="I394" s="280">
        <v>25</v>
      </c>
      <c r="J394" s="111">
        <v>0</v>
      </c>
      <c r="K394" s="280">
        <v>22</v>
      </c>
    </row>
    <row r="395" spans="1:11" ht="23.25" customHeight="1">
      <c r="A395" s="41" t="s">
        <v>174</v>
      </c>
      <c r="B395" s="89">
        <v>2.1397621297765731E-2</v>
      </c>
      <c r="C395" s="90">
        <v>26</v>
      </c>
      <c r="D395" s="89">
        <v>1.2257004878287941E-2</v>
      </c>
      <c r="E395" s="90">
        <v>27</v>
      </c>
      <c r="F395" s="89">
        <v>1.895249556985416E-3</v>
      </c>
      <c r="G395" s="90">
        <v>27</v>
      </c>
      <c r="H395" s="89">
        <v>0</v>
      </c>
      <c r="I395" s="90">
        <v>25</v>
      </c>
      <c r="J395" s="111">
        <v>0</v>
      </c>
      <c r="K395" s="90">
        <v>22</v>
      </c>
    </row>
    <row r="396" spans="1:11" ht="23.25" customHeight="1">
      <c r="A396" s="41" t="s">
        <v>175</v>
      </c>
      <c r="B396" s="89">
        <v>1.5967974893457679</v>
      </c>
      <c r="C396" s="90">
        <v>12</v>
      </c>
      <c r="D396" s="89">
        <v>5.2582550927855269</v>
      </c>
      <c r="E396" s="90">
        <v>7</v>
      </c>
      <c r="F396" s="89">
        <v>4.3570292426281663</v>
      </c>
      <c r="G396" s="90">
        <v>8</v>
      </c>
      <c r="H396" s="89">
        <v>6.2057088003613874</v>
      </c>
      <c r="I396" s="90">
        <v>6</v>
      </c>
      <c r="J396" s="111">
        <v>10.115899628671093</v>
      </c>
      <c r="K396" s="90">
        <v>2</v>
      </c>
    </row>
    <row r="397" spans="1:11" ht="23.25" customHeight="1">
      <c r="A397" s="41" t="s">
        <v>176</v>
      </c>
      <c r="B397" s="89">
        <v>0.11233751181327009</v>
      </c>
      <c r="C397" s="90">
        <v>20</v>
      </c>
      <c r="D397" s="89">
        <v>0.13</v>
      </c>
      <c r="E397" s="90">
        <v>19</v>
      </c>
      <c r="F397" s="89">
        <v>0.16</v>
      </c>
      <c r="G397" s="90">
        <v>18</v>
      </c>
      <c r="H397" s="89">
        <v>0.16375391738897205</v>
      </c>
      <c r="I397" s="90">
        <v>19</v>
      </c>
      <c r="J397" s="111">
        <v>1.0239675931135368</v>
      </c>
      <c r="K397" s="90">
        <v>14</v>
      </c>
    </row>
    <row r="398" spans="1:11" ht="23.25" customHeight="1">
      <c r="A398" s="41" t="s">
        <v>177</v>
      </c>
      <c r="B398" s="89">
        <v>7.6478664788431017</v>
      </c>
      <c r="C398" s="90">
        <v>5</v>
      </c>
      <c r="D398" s="89">
        <v>16.528571078371289</v>
      </c>
      <c r="E398" s="90">
        <v>3</v>
      </c>
      <c r="F398" s="89">
        <v>7.8490150495534081</v>
      </c>
      <c r="G398" s="90">
        <v>7</v>
      </c>
      <c r="H398" s="89">
        <v>8.9415285581185238</v>
      </c>
      <c r="I398" s="90">
        <v>5</v>
      </c>
      <c r="J398" s="111">
        <v>0</v>
      </c>
      <c r="K398" s="90">
        <v>22</v>
      </c>
    </row>
    <row r="399" spans="1:11" ht="23.25" customHeight="1">
      <c r="A399" s="41" t="s">
        <v>231</v>
      </c>
      <c r="B399" s="89">
        <v>1.1590378202956438E-2</v>
      </c>
      <c r="C399" s="90">
        <v>28</v>
      </c>
      <c r="D399" s="89">
        <v>3.9835265854435808E-2</v>
      </c>
      <c r="E399" s="90">
        <v>26</v>
      </c>
      <c r="F399" s="89">
        <v>3.4259145968432644E-2</v>
      </c>
      <c r="G399" s="90">
        <v>25</v>
      </c>
      <c r="H399" s="89">
        <v>2.8233434032581384E-2</v>
      </c>
      <c r="I399" s="90">
        <v>24</v>
      </c>
      <c r="J399" s="111">
        <v>0.23630021379543154</v>
      </c>
      <c r="K399" s="90">
        <v>19</v>
      </c>
    </row>
    <row r="400" spans="1:11" ht="23.25" customHeight="1">
      <c r="A400" s="41" t="s">
        <v>179</v>
      </c>
      <c r="B400" s="89">
        <v>0.85768798701877647</v>
      </c>
      <c r="C400" s="90">
        <v>15</v>
      </c>
      <c r="D400" s="89">
        <v>0.46147623366754104</v>
      </c>
      <c r="E400" s="90">
        <v>14</v>
      </c>
      <c r="F400" s="89">
        <v>0.97638566010033045</v>
      </c>
      <c r="G400" s="90">
        <v>11</v>
      </c>
      <c r="H400" s="89">
        <v>0.77359609249272987</v>
      </c>
      <c r="I400" s="90">
        <v>11</v>
      </c>
      <c r="J400" s="111">
        <v>4.2984134128502305</v>
      </c>
      <c r="K400" s="90">
        <v>8</v>
      </c>
    </row>
    <row r="401" spans="1:13" ht="23.25" customHeight="1">
      <c r="A401" s="41" t="s">
        <v>180</v>
      </c>
      <c r="B401" s="89">
        <v>1.5557853818583833</v>
      </c>
      <c r="C401" s="90">
        <v>13</v>
      </c>
      <c r="D401" s="89">
        <v>0.54298531610815581</v>
      </c>
      <c r="E401" s="90">
        <v>11</v>
      </c>
      <c r="F401" s="89">
        <v>0.63746482319833597</v>
      </c>
      <c r="G401" s="90">
        <v>12</v>
      </c>
      <c r="H401" s="89">
        <v>0.76794940568621362</v>
      </c>
      <c r="I401" s="90">
        <v>12</v>
      </c>
      <c r="J401" s="111">
        <v>3.9945988522561047</v>
      </c>
      <c r="K401" s="90">
        <v>10</v>
      </c>
    </row>
    <row r="402" spans="1:13" ht="23.25" customHeight="1">
      <c r="A402" s="41" t="s">
        <v>181</v>
      </c>
      <c r="B402" s="89">
        <v>0.14710864642213942</v>
      </c>
      <c r="C402" s="90">
        <v>19</v>
      </c>
      <c r="D402" s="89">
        <v>0.31806927659157208</v>
      </c>
      <c r="E402" s="90">
        <v>15</v>
      </c>
      <c r="F402" s="89">
        <v>0.3682858191606509</v>
      </c>
      <c r="G402" s="90">
        <v>15</v>
      </c>
      <c r="H402" s="89">
        <v>0.38962138964962312</v>
      </c>
      <c r="I402" s="90">
        <v>14</v>
      </c>
      <c r="J402" s="111">
        <v>4.7935186227073254</v>
      </c>
      <c r="K402" s="90">
        <v>7</v>
      </c>
    </row>
    <row r="403" spans="1:13" ht="23.25" customHeight="1">
      <c r="A403" s="41" t="s">
        <v>182</v>
      </c>
      <c r="B403" s="89">
        <v>1.7902676485797329</v>
      </c>
      <c r="C403" s="90">
        <v>10</v>
      </c>
      <c r="D403" s="89">
        <v>0.4957958473267472</v>
      </c>
      <c r="E403" s="90">
        <v>12</v>
      </c>
      <c r="F403" s="89">
        <v>0.5212284350911538</v>
      </c>
      <c r="G403" s="90">
        <v>14</v>
      </c>
      <c r="H403" s="89">
        <v>0.28515768372907196</v>
      </c>
      <c r="I403" s="90">
        <v>17</v>
      </c>
      <c r="J403" s="111">
        <v>2.070439968493305</v>
      </c>
      <c r="K403" s="90">
        <v>11</v>
      </c>
    </row>
    <row r="404" spans="1:13" ht="23.25" customHeight="1">
      <c r="A404" s="41" t="s">
        <v>183</v>
      </c>
      <c r="B404" s="89">
        <v>0.19436172678803873</v>
      </c>
      <c r="C404" s="90">
        <v>18</v>
      </c>
      <c r="D404" s="89">
        <v>0.23594734390704289</v>
      </c>
      <c r="E404" s="90">
        <v>16</v>
      </c>
      <c r="F404" s="89">
        <v>0.12357763367184633</v>
      </c>
      <c r="G404" s="90">
        <v>21</v>
      </c>
      <c r="H404" s="89">
        <v>0.22586747226065107</v>
      </c>
      <c r="I404" s="90">
        <v>18</v>
      </c>
      <c r="J404" s="111">
        <v>0.43884325419151571</v>
      </c>
      <c r="K404" s="90">
        <v>16</v>
      </c>
    </row>
    <row r="405" spans="1:13" ht="23.25" customHeight="1">
      <c r="A405" s="41" t="s">
        <v>184</v>
      </c>
      <c r="B405" s="89">
        <v>0.10698810648882866</v>
      </c>
      <c r="C405" s="90">
        <v>21</v>
      </c>
      <c r="D405" s="89">
        <v>5.2705120976638153E-2</v>
      </c>
      <c r="E405" s="90">
        <v>23</v>
      </c>
      <c r="F405" s="89">
        <v>7.0965373791753342E-2</v>
      </c>
      <c r="G405" s="90">
        <v>23</v>
      </c>
      <c r="H405" s="89">
        <v>5.0820181258646492E-2</v>
      </c>
      <c r="I405" s="90">
        <v>22</v>
      </c>
      <c r="J405" s="111">
        <v>0.12377630246427367</v>
      </c>
      <c r="K405" s="90">
        <v>21</v>
      </c>
    </row>
    <row r="406" spans="1:13" ht="23.25" customHeight="1">
      <c r="A406" s="41" t="s">
        <v>185</v>
      </c>
      <c r="B406" s="89">
        <v>3.8337404825163603E-2</v>
      </c>
      <c r="C406" s="90">
        <v>24</v>
      </c>
      <c r="D406" s="89">
        <v>8.5186183904101195E-2</v>
      </c>
      <c r="E406" s="90">
        <v>21</v>
      </c>
      <c r="F406" s="89">
        <v>0.11868346996207024</v>
      </c>
      <c r="G406" s="90">
        <v>22</v>
      </c>
      <c r="H406" s="89">
        <v>0.10728704932380925</v>
      </c>
      <c r="I406" s="90">
        <v>21</v>
      </c>
      <c r="J406" s="111">
        <v>0.3263193428603578</v>
      </c>
      <c r="K406" s="90">
        <v>18</v>
      </c>
    </row>
    <row r="407" spans="1:13" ht="23.25" customHeight="1">
      <c r="A407" s="41" t="s">
        <v>186</v>
      </c>
      <c r="B407" s="139">
        <v>1.895249556985416E-3</v>
      </c>
      <c r="C407" s="97">
        <v>30</v>
      </c>
      <c r="D407" s="139">
        <v>1.895249556985416E-3</v>
      </c>
      <c r="E407" s="97">
        <v>28</v>
      </c>
      <c r="F407" s="139">
        <v>1.895249556985416E-3</v>
      </c>
      <c r="G407" s="97">
        <v>27</v>
      </c>
      <c r="H407" s="139">
        <v>0</v>
      </c>
      <c r="I407" s="97">
        <v>25</v>
      </c>
      <c r="J407" s="139">
        <v>0</v>
      </c>
      <c r="K407" s="97">
        <v>22</v>
      </c>
    </row>
    <row r="408" spans="1:13" s="759" customFormat="1" ht="23.25" customHeight="1">
      <c r="A408" s="697" t="s">
        <v>1116</v>
      </c>
      <c r="B408" s="757"/>
      <c r="C408" s="757"/>
      <c r="D408" s="757"/>
      <c r="E408" s="757"/>
      <c r="F408" s="757"/>
      <c r="G408" s="757"/>
      <c r="H408" s="757"/>
      <c r="I408" s="757"/>
      <c r="J408" s="757"/>
      <c r="K408" s="757"/>
      <c r="L408" s="758"/>
    </row>
    <row r="409" spans="1:13" ht="23.25" customHeight="1">
      <c r="A409" s="502"/>
      <c r="B409" s="502"/>
      <c r="C409" s="502"/>
      <c r="D409" s="502"/>
      <c r="E409" s="502"/>
      <c r="F409" s="502"/>
      <c r="G409" s="502"/>
      <c r="H409" s="502"/>
      <c r="I409" s="502"/>
      <c r="J409" s="502"/>
      <c r="K409" s="502"/>
      <c r="L409" s="37"/>
    </row>
    <row r="410" spans="1:13" ht="23.25" customHeight="1">
      <c r="A410" s="49" t="s">
        <v>813</v>
      </c>
      <c r="B410" s="39"/>
      <c r="C410" s="49"/>
      <c r="D410" s="268"/>
      <c r="E410" s="49"/>
      <c r="F410" s="39"/>
      <c r="G410" s="502"/>
      <c r="H410" s="77"/>
      <c r="I410" s="77"/>
      <c r="J410" s="77" t="s">
        <v>272</v>
      </c>
      <c r="K410" s="272" t="s">
        <v>0</v>
      </c>
    </row>
    <row r="411" spans="1:13" ht="23.25" customHeight="1">
      <c r="A411" s="552" t="s">
        <v>1</v>
      </c>
      <c r="B411" s="551">
        <v>1395</v>
      </c>
      <c r="C411" s="551"/>
      <c r="D411" s="551">
        <v>1396</v>
      </c>
      <c r="E411" s="551"/>
      <c r="F411" s="551">
        <v>1397</v>
      </c>
      <c r="G411" s="551"/>
      <c r="H411" s="552">
        <v>1398</v>
      </c>
      <c r="I411" s="552"/>
      <c r="J411" s="552">
        <v>1399</v>
      </c>
      <c r="K411" s="552"/>
    </row>
    <row r="412" spans="1:13" ht="23.25" customHeight="1">
      <c r="A412" s="552"/>
      <c r="B412" s="553" t="s">
        <v>2</v>
      </c>
      <c r="C412" s="552" t="s">
        <v>198</v>
      </c>
      <c r="D412" s="553" t="s">
        <v>2</v>
      </c>
      <c r="E412" s="552" t="s">
        <v>3</v>
      </c>
      <c r="F412" s="553" t="s">
        <v>2</v>
      </c>
      <c r="G412" s="552" t="s">
        <v>198</v>
      </c>
      <c r="H412" s="553" t="s">
        <v>2</v>
      </c>
      <c r="I412" s="552" t="s">
        <v>198</v>
      </c>
      <c r="J412" s="553" t="s">
        <v>2</v>
      </c>
      <c r="K412" s="552" t="s">
        <v>198</v>
      </c>
    </row>
    <row r="413" spans="1:13" ht="23.25" customHeight="1">
      <c r="A413" s="552"/>
      <c r="B413" s="553"/>
      <c r="C413" s="552"/>
      <c r="D413" s="553"/>
      <c r="E413" s="552"/>
      <c r="F413" s="553"/>
      <c r="G413" s="552"/>
      <c r="H413" s="553"/>
      <c r="I413" s="552"/>
      <c r="J413" s="553"/>
      <c r="K413" s="552"/>
    </row>
    <row r="414" spans="1:13" ht="23.25" customHeight="1">
      <c r="A414" s="40" t="s">
        <v>120</v>
      </c>
      <c r="B414" s="88">
        <v>100</v>
      </c>
      <c r="C414" s="40" t="s">
        <v>352</v>
      </c>
      <c r="D414" s="88">
        <v>100</v>
      </c>
      <c r="E414" s="40" t="s">
        <v>352</v>
      </c>
      <c r="F414" s="88">
        <v>100</v>
      </c>
      <c r="G414" s="40" t="s">
        <v>352</v>
      </c>
      <c r="H414" s="88">
        <v>100</v>
      </c>
      <c r="I414" s="40" t="s">
        <v>352</v>
      </c>
      <c r="J414" s="110">
        <v>100</v>
      </c>
      <c r="K414" s="40" t="s">
        <v>352</v>
      </c>
      <c r="M414" s="11"/>
    </row>
    <row r="415" spans="1:13" ht="23.25" customHeight="1">
      <c r="A415" s="41" t="s">
        <v>157</v>
      </c>
      <c r="B415" s="89">
        <v>1.0272321334982495</v>
      </c>
      <c r="C415" s="90">
        <v>10</v>
      </c>
      <c r="D415" s="89">
        <v>0.51833333333333331</v>
      </c>
      <c r="E415" s="90">
        <v>14</v>
      </c>
      <c r="F415" s="89">
        <v>0</v>
      </c>
      <c r="G415" s="90">
        <v>24</v>
      </c>
      <c r="H415" s="89">
        <v>0</v>
      </c>
      <c r="I415" s="90">
        <v>20</v>
      </c>
      <c r="J415" s="111">
        <v>0</v>
      </c>
      <c r="K415" s="90">
        <v>23</v>
      </c>
    </row>
    <row r="416" spans="1:13" ht="23.25" customHeight="1">
      <c r="A416" s="41" t="s">
        <v>7</v>
      </c>
      <c r="B416" s="89">
        <v>0.38259155992536847</v>
      </c>
      <c r="C416" s="90">
        <v>12</v>
      </c>
      <c r="D416" s="89">
        <v>0.3833333333333333</v>
      </c>
      <c r="E416" s="90">
        <v>16</v>
      </c>
      <c r="F416" s="89">
        <v>0</v>
      </c>
      <c r="G416" s="90">
        <v>24</v>
      </c>
      <c r="H416" s="89">
        <v>0</v>
      </c>
      <c r="I416" s="90">
        <v>20</v>
      </c>
      <c r="J416" s="111">
        <v>0</v>
      </c>
      <c r="K416" s="90">
        <v>23</v>
      </c>
    </row>
    <row r="417" spans="1:11" ht="23.25" customHeight="1">
      <c r="A417" s="41" t="s">
        <v>159</v>
      </c>
      <c r="B417" s="89">
        <v>1.7085595689817823</v>
      </c>
      <c r="C417" s="90">
        <v>8</v>
      </c>
      <c r="D417" s="89">
        <v>0.44500000000000001</v>
      </c>
      <c r="E417" s="90">
        <v>15</v>
      </c>
      <c r="F417" s="89">
        <v>0.94799994582857439</v>
      </c>
      <c r="G417" s="90">
        <v>12</v>
      </c>
      <c r="H417" s="89">
        <v>0</v>
      </c>
      <c r="I417" s="90">
        <v>20</v>
      </c>
      <c r="J417" s="111">
        <v>0</v>
      </c>
      <c r="K417" s="90">
        <v>23</v>
      </c>
    </row>
    <row r="418" spans="1:11" ht="23.25" customHeight="1">
      <c r="A418" s="41" t="s">
        <v>160</v>
      </c>
      <c r="B418" s="89">
        <v>3.1445881637701518</v>
      </c>
      <c r="C418" s="90">
        <v>5</v>
      </c>
      <c r="D418" s="89">
        <v>2.5</v>
      </c>
      <c r="E418" s="90">
        <v>5</v>
      </c>
      <c r="F418" s="89">
        <v>6.7714281844898183</v>
      </c>
      <c r="G418" s="90">
        <v>4</v>
      </c>
      <c r="H418" s="89">
        <v>6.8494353606491156</v>
      </c>
      <c r="I418" s="90">
        <v>6</v>
      </c>
      <c r="J418" s="111">
        <v>5.2076002814919073</v>
      </c>
      <c r="K418" s="90">
        <v>6</v>
      </c>
    </row>
    <row r="419" spans="1:11" ht="23.25" customHeight="1">
      <c r="A419" s="41" t="s">
        <v>161</v>
      </c>
      <c r="B419" s="89">
        <v>0.16771136873440809</v>
      </c>
      <c r="C419" s="90">
        <v>17</v>
      </c>
      <c r="D419" s="89">
        <v>0.33333333333333337</v>
      </c>
      <c r="E419" s="90">
        <v>18</v>
      </c>
      <c r="F419" s="89">
        <v>0.58685710932245083</v>
      </c>
      <c r="G419" s="90">
        <v>16</v>
      </c>
      <c r="H419" s="89">
        <v>1.2513391524262807</v>
      </c>
      <c r="I419" s="90">
        <v>16</v>
      </c>
      <c r="J419" s="111">
        <v>1.178747361013371</v>
      </c>
      <c r="K419" s="90">
        <v>15</v>
      </c>
    </row>
    <row r="420" spans="1:11" ht="23.25" customHeight="1">
      <c r="A420" s="41" t="s">
        <v>162</v>
      </c>
      <c r="B420" s="89">
        <v>5.0931846292530558</v>
      </c>
      <c r="C420" s="90">
        <v>3</v>
      </c>
      <c r="D420" s="89">
        <v>7.5149999999999997</v>
      </c>
      <c r="E420" s="90">
        <v>3</v>
      </c>
      <c r="F420" s="89">
        <v>7.5478852829779823</v>
      </c>
      <c r="G420" s="90">
        <v>3</v>
      </c>
      <c r="H420" s="89">
        <v>0</v>
      </c>
      <c r="I420" s="90">
        <v>20</v>
      </c>
      <c r="J420" s="111">
        <v>1.3194933145672061</v>
      </c>
      <c r="K420" s="90">
        <v>13</v>
      </c>
    </row>
    <row r="421" spans="1:11" ht="23.25" customHeight="1">
      <c r="A421" s="41" t="s">
        <v>163</v>
      </c>
      <c r="B421" s="89">
        <v>1.0481960545900506E-2</v>
      </c>
      <c r="C421" s="90">
        <v>25</v>
      </c>
      <c r="D421" s="89">
        <v>0.3</v>
      </c>
      <c r="E421" s="90">
        <v>21</v>
      </c>
      <c r="F421" s="89">
        <v>0.2031428455346945</v>
      </c>
      <c r="G421" s="90">
        <v>21</v>
      </c>
      <c r="H421" s="89">
        <v>0.65859955390856884</v>
      </c>
      <c r="I421" s="90">
        <v>17</v>
      </c>
      <c r="J421" s="111">
        <v>0.70372976776917662</v>
      </c>
      <c r="K421" s="90">
        <v>19</v>
      </c>
    </row>
    <row r="422" spans="1:11" ht="23.25" customHeight="1">
      <c r="A422" s="41" t="s">
        <v>118</v>
      </c>
      <c r="B422" s="89">
        <v>0.2096392109180101</v>
      </c>
      <c r="C422" s="90">
        <v>15</v>
      </c>
      <c r="D422" s="89">
        <v>0.54999999999999993</v>
      </c>
      <c r="E422" s="90">
        <v>13</v>
      </c>
      <c r="F422" s="89">
        <v>0.62297139297306325</v>
      </c>
      <c r="G422" s="90">
        <v>15</v>
      </c>
      <c r="H422" s="89">
        <v>0.65859955390856884</v>
      </c>
      <c r="I422" s="90">
        <v>17</v>
      </c>
      <c r="J422" s="111">
        <v>1.354679802955665</v>
      </c>
      <c r="K422" s="90">
        <v>12</v>
      </c>
    </row>
    <row r="423" spans="1:11" ht="23.25" customHeight="1">
      <c r="A423" s="41" t="s">
        <v>230</v>
      </c>
      <c r="B423" s="89">
        <v>0.10481960545900505</v>
      </c>
      <c r="C423" s="90">
        <v>22</v>
      </c>
      <c r="D423" s="89">
        <v>0.11666666666666668</v>
      </c>
      <c r="E423" s="90">
        <v>26</v>
      </c>
      <c r="F423" s="89">
        <v>0.24828570009795997</v>
      </c>
      <c r="G423" s="90">
        <v>19</v>
      </c>
      <c r="H423" s="89">
        <v>0.54883296159047401</v>
      </c>
      <c r="I423" s="90">
        <v>19</v>
      </c>
      <c r="J423" s="111">
        <v>0.43983110485573534</v>
      </c>
      <c r="K423" s="90">
        <v>22</v>
      </c>
    </row>
    <row r="424" spans="1:11" ht="23.25" customHeight="1">
      <c r="A424" s="41" t="s">
        <v>165</v>
      </c>
      <c r="B424" s="89">
        <v>0.12578352655080605</v>
      </c>
      <c r="C424" s="90">
        <v>19</v>
      </c>
      <c r="D424" s="89">
        <v>0.18333333333333332</v>
      </c>
      <c r="E424" s="90">
        <v>25</v>
      </c>
      <c r="F424" s="89">
        <v>0.47399997291428719</v>
      </c>
      <c r="G424" s="90">
        <v>18</v>
      </c>
      <c r="H424" s="89">
        <v>1.3143451764168672</v>
      </c>
      <c r="I424" s="90">
        <v>15</v>
      </c>
      <c r="J424" s="111">
        <v>1.0555946516537649</v>
      </c>
      <c r="K424" s="90">
        <v>16</v>
      </c>
    </row>
    <row r="425" spans="1:11" ht="23.25" customHeight="1">
      <c r="A425" s="41" t="s">
        <v>16</v>
      </c>
      <c r="B425" s="89">
        <v>3.1445881637701512E-2</v>
      </c>
      <c r="C425" s="90">
        <v>23</v>
      </c>
      <c r="D425" s="89">
        <v>0</v>
      </c>
      <c r="E425" s="90">
        <v>27</v>
      </c>
      <c r="F425" s="89">
        <v>0</v>
      </c>
      <c r="G425" s="90">
        <v>24</v>
      </c>
      <c r="H425" s="89">
        <v>0</v>
      </c>
      <c r="I425" s="90">
        <v>20</v>
      </c>
      <c r="J425" s="111">
        <v>0</v>
      </c>
      <c r="K425" s="90">
        <v>23</v>
      </c>
    </row>
    <row r="426" spans="1:11" ht="23.25" customHeight="1">
      <c r="A426" s="41" t="s">
        <v>167</v>
      </c>
      <c r="B426" s="89">
        <v>0.11006058573195529</v>
      </c>
      <c r="C426" s="90">
        <v>21</v>
      </c>
      <c r="D426" s="89">
        <v>0.28666666666666668</v>
      </c>
      <c r="E426" s="90">
        <v>22</v>
      </c>
      <c r="F426" s="89">
        <v>9.0285709126530903E-2</v>
      </c>
      <c r="G426" s="90">
        <v>22</v>
      </c>
      <c r="H426" s="89">
        <v>0</v>
      </c>
      <c r="I426" s="90">
        <v>20</v>
      </c>
      <c r="J426" s="111">
        <v>1.2315270935960592</v>
      </c>
      <c r="K426" s="90">
        <v>14</v>
      </c>
    </row>
    <row r="427" spans="1:11" ht="23.25" customHeight="1">
      <c r="A427" s="41" t="s">
        <v>168</v>
      </c>
      <c r="B427" s="89">
        <v>69.672543552546074</v>
      </c>
      <c r="C427" s="90">
        <v>1</v>
      </c>
      <c r="D427" s="89">
        <v>59.138333333333335</v>
      </c>
      <c r="E427" s="90">
        <v>1</v>
      </c>
      <c r="F427" s="89">
        <v>49.458511459513623</v>
      </c>
      <c r="G427" s="90">
        <v>1</v>
      </c>
      <c r="H427" s="89">
        <v>3.7759707757424614</v>
      </c>
      <c r="I427" s="90">
        <v>7</v>
      </c>
      <c r="J427" s="111">
        <v>0.68613652357494725</v>
      </c>
      <c r="K427" s="90">
        <v>21</v>
      </c>
    </row>
    <row r="428" spans="1:11" ht="23.25" customHeight="1">
      <c r="A428" s="41" t="s">
        <v>169</v>
      </c>
      <c r="B428" s="89">
        <v>0</v>
      </c>
      <c r="C428" s="90">
        <v>26</v>
      </c>
      <c r="D428" s="89">
        <v>0</v>
      </c>
      <c r="E428" s="90">
        <v>27</v>
      </c>
      <c r="F428" s="89">
        <v>0</v>
      </c>
      <c r="G428" s="90">
        <v>24</v>
      </c>
      <c r="H428" s="89">
        <v>0</v>
      </c>
      <c r="I428" s="90">
        <v>20</v>
      </c>
      <c r="J428" s="111">
        <v>0</v>
      </c>
      <c r="K428" s="90">
        <v>23</v>
      </c>
    </row>
    <row r="429" spans="1:11" ht="23.25" customHeight="1">
      <c r="A429" s="41" t="s">
        <v>170</v>
      </c>
      <c r="B429" s="89">
        <v>0.14779564369719714</v>
      </c>
      <c r="C429" s="90">
        <v>18</v>
      </c>
      <c r="D429" s="89">
        <v>1.2716666666666665</v>
      </c>
      <c r="E429" s="90">
        <v>8</v>
      </c>
      <c r="F429" s="89">
        <v>2.3514912942004971</v>
      </c>
      <c r="G429" s="90">
        <v>10</v>
      </c>
      <c r="H429" s="89">
        <v>3.523507613410843</v>
      </c>
      <c r="I429" s="90">
        <v>8</v>
      </c>
      <c r="J429" s="111">
        <v>3.0084447572132298</v>
      </c>
      <c r="K429" s="90">
        <v>8</v>
      </c>
    </row>
    <row r="430" spans="1:11" ht="23.25" customHeight="1">
      <c r="A430" s="41" t="s">
        <v>171</v>
      </c>
      <c r="B430" s="89">
        <v>2.6204901364751263E-2</v>
      </c>
      <c r="C430" s="90">
        <v>24</v>
      </c>
      <c r="D430" s="89">
        <v>0.33333333333333337</v>
      </c>
      <c r="E430" s="90">
        <v>18</v>
      </c>
      <c r="F430" s="89">
        <v>0.58685710932245083</v>
      </c>
      <c r="G430" s="90">
        <v>16</v>
      </c>
      <c r="H430" s="89">
        <v>1.6464988847714221</v>
      </c>
      <c r="I430" s="90">
        <v>11</v>
      </c>
      <c r="J430" s="111">
        <v>1.8472906403940887</v>
      </c>
      <c r="K430" s="90">
        <v>11</v>
      </c>
    </row>
    <row r="431" spans="1:11" ht="23.25" customHeight="1">
      <c r="A431" s="41" t="s">
        <v>172</v>
      </c>
      <c r="B431" s="89">
        <v>2.2965975556068008</v>
      </c>
      <c r="C431" s="90">
        <v>6</v>
      </c>
      <c r="D431" s="89">
        <v>1.2716666666666665</v>
      </c>
      <c r="E431" s="90">
        <v>8</v>
      </c>
      <c r="F431" s="89">
        <v>8.1979423886890057</v>
      </c>
      <c r="G431" s="90">
        <v>2</v>
      </c>
      <c r="H431" s="89">
        <v>2.7990481041114177</v>
      </c>
      <c r="I431" s="90">
        <v>9</v>
      </c>
      <c r="J431" s="111">
        <v>3.729767769176636</v>
      </c>
      <c r="K431" s="90">
        <v>7</v>
      </c>
    </row>
    <row r="432" spans="1:11" ht="23.25" customHeight="1">
      <c r="A432" s="41" t="s">
        <v>173</v>
      </c>
      <c r="B432" s="89">
        <v>0</v>
      </c>
      <c r="C432" s="90">
        <v>26</v>
      </c>
      <c r="D432" s="89">
        <v>0.83333333333333337</v>
      </c>
      <c r="E432" s="90">
        <v>11</v>
      </c>
      <c r="F432" s="89">
        <v>2.2571427281632726E-2</v>
      </c>
      <c r="G432" s="90">
        <v>23</v>
      </c>
      <c r="H432" s="89">
        <v>0</v>
      </c>
      <c r="I432" s="90">
        <v>20</v>
      </c>
      <c r="J432" s="111">
        <v>0</v>
      </c>
      <c r="K432" s="90">
        <v>23</v>
      </c>
    </row>
    <row r="433" spans="1:12" ht="23.25" customHeight="1">
      <c r="A433" s="41" t="s">
        <v>174</v>
      </c>
      <c r="B433" s="89">
        <v>0.46120626401962228</v>
      </c>
      <c r="C433" s="90">
        <v>11</v>
      </c>
      <c r="D433" s="89">
        <v>0</v>
      </c>
      <c r="E433" s="90">
        <v>27</v>
      </c>
      <c r="F433" s="89">
        <v>0</v>
      </c>
      <c r="G433" s="90">
        <v>24</v>
      </c>
      <c r="H433" s="89">
        <v>0</v>
      </c>
      <c r="I433" s="90">
        <v>20</v>
      </c>
      <c r="J433" s="111">
        <v>0</v>
      </c>
      <c r="K433" s="90">
        <v>23</v>
      </c>
    </row>
    <row r="434" spans="1:12" ht="23.25" customHeight="1">
      <c r="A434" s="41" t="s">
        <v>175</v>
      </c>
      <c r="B434" s="89">
        <v>0</v>
      </c>
      <c r="C434" s="90">
        <v>26</v>
      </c>
      <c r="D434" s="89">
        <v>0</v>
      </c>
      <c r="E434" s="90">
        <v>27</v>
      </c>
      <c r="F434" s="89">
        <v>0</v>
      </c>
      <c r="G434" s="90">
        <v>24</v>
      </c>
      <c r="H434" s="89">
        <v>0</v>
      </c>
      <c r="I434" s="90">
        <v>20</v>
      </c>
      <c r="J434" s="111">
        <v>0</v>
      </c>
      <c r="K434" s="90">
        <v>23</v>
      </c>
    </row>
    <row r="435" spans="1:12" ht="23.25" customHeight="1">
      <c r="A435" s="41" t="s">
        <v>176</v>
      </c>
      <c r="B435" s="89">
        <v>1.7861260770214462</v>
      </c>
      <c r="C435" s="90">
        <v>7</v>
      </c>
      <c r="D435" s="89">
        <v>2.3333333333333335</v>
      </c>
      <c r="E435" s="90">
        <v>6</v>
      </c>
      <c r="F435" s="89">
        <v>2.5595998537371512</v>
      </c>
      <c r="G435" s="90">
        <v>9</v>
      </c>
      <c r="H435" s="89">
        <v>7.5958481884121607</v>
      </c>
      <c r="I435" s="90">
        <v>4</v>
      </c>
      <c r="J435" s="111">
        <v>12.350457424349051</v>
      </c>
      <c r="K435" s="90">
        <v>4</v>
      </c>
    </row>
    <row r="436" spans="1:12" ht="23.25" customHeight="1">
      <c r="A436" s="41" t="s">
        <v>177</v>
      </c>
      <c r="B436" s="89">
        <v>1.0544852309175907</v>
      </c>
      <c r="C436" s="90">
        <v>9</v>
      </c>
      <c r="D436" s="89">
        <v>0.58666666666666667</v>
      </c>
      <c r="E436" s="90">
        <v>12</v>
      </c>
      <c r="F436" s="89">
        <v>0.96154280219755417</v>
      </c>
      <c r="G436" s="90">
        <v>11</v>
      </c>
      <c r="H436" s="89">
        <v>2.7661181264159893</v>
      </c>
      <c r="I436" s="90">
        <v>10</v>
      </c>
      <c r="J436" s="111">
        <v>2.5510204081632653</v>
      </c>
      <c r="K436" s="90">
        <v>9</v>
      </c>
    </row>
    <row r="437" spans="1:12" ht="23.25" customHeight="1">
      <c r="A437" s="41" t="s">
        <v>231</v>
      </c>
      <c r="B437" s="89">
        <v>0</v>
      </c>
      <c r="C437" s="90">
        <v>26</v>
      </c>
      <c r="D437" s="89">
        <v>0</v>
      </c>
      <c r="E437" s="90">
        <v>27</v>
      </c>
      <c r="F437" s="89">
        <v>0</v>
      </c>
      <c r="G437" s="90">
        <v>24</v>
      </c>
      <c r="H437" s="89">
        <v>0</v>
      </c>
      <c r="I437" s="90">
        <v>20</v>
      </c>
      <c r="J437" s="111">
        <v>0</v>
      </c>
      <c r="K437" s="90">
        <v>23</v>
      </c>
    </row>
    <row r="438" spans="1:12" ht="23.25" customHeight="1">
      <c r="A438" s="41" t="s">
        <v>179</v>
      </c>
      <c r="B438" s="89">
        <v>7.5082283390285314</v>
      </c>
      <c r="C438" s="90">
        <v>2</v>
      </c>
      <c r="D438" s="89">
        <v>6.5750000000000002</v>
      </c>
      <c r="E438" s="90">
        <v>4</v>
      </c>
      <c r="F438" s="89">
        <v>6.4644567734596121</v>
      </c>
      <c r="G438" s="90">
        <v>5</v>
      </c>
      <c r="H438" s="89">
        <v>7.519011573789494</v>
      </c>
      <c r="I438" s="90">
        <v>5</v>
      </c>
      <c r="J438" s="111">
        <v>5.8761435608726247</v>
      </c>
      <c r="K438" s="90">
        <v>5</v>
      </c>
    </row>
    <row r="439" spans="1:12" ht="23.25" customHeight="1">
      <c r="A439" s="41" t="s">
        <v>180</v>
      </c>
      <c r="B439" s="89">
        <v>0</v>
      </c>
      <c r="C439" s="90">
        <v>26</v>
      </c>
      <c r="D439" s="89">
        <v>10.916666666666666</v>
      </c>
      <c r="E439" s="90">
        <v>2</v>
      </c>
      <c r="F439" s="89">
        <v>2.7717712701844985</v>
      </c>
      <c r="G439" s="90">
        <v>8</v>
      </c>
      <c r="H439" s="89">
        <v>22.864381179859148</v>
      </c>
      <c r="I439" s="90">
        <v>1</v>
      </c>
      <c r="J439" s="111">
        <v>15.95707248416608</v>
      </c>
      <c r="K439" s="90">
        <v>2</v>
      </c>
    </row>
    <row r="440" spans="1:12" ht="23.25" customHeight="1">
      <c r="A440" s="41" t="s">
        <v>181</v>
      </c>
      <c r="B440" s="89">
        <v>0.22012117146391058</v>
      </c>
      <c r="C440" s="90">
        <v>14</v>
      </c>
      <c r="D440" s="89">
        <v>0.2</v>
      </c>
      <c r="E440" s="90">
        <v>24</v>
      </c>
      <c r="F440" s="89">
        <v>0</v>
      </c>
      <c r="G440" s="90">
        <v>24</v>
      </c>
      <c r="H440" s="89">
        <v>0</v>
      </c>
      <c r="I440" s="90">
        <v>20</v>
      </c>
      <c r="J440" s="111">
        <v>0.70372976776917662</v>
      </c>
      <c r="K440" s="90">
        <v>19</v>
      </c>
    </row>
    <row r="441" spans="1:12" ht="23.25" customHeight="1">
      <c r="A441" s="41" t="s">
        <v>182</v>
      </c>
      <c r="B441" s="89">
        <v>4.1309406511393894</v>
      </c>
      <c r="C441" s="90">
        <v>4</v>
      </c>
      <c r="D441" s="89">
        <v>1.0016666666666667</v>
      </c>
      <c r="E441" s="90">
        <v>10</v>
      </c>
      <c r="F441" s="89">
        <v>4.2027997598400129</v>
      </c>
      <c r="G441" s="90">
        <v>6</v>
      </c>
      <c r="H441" s="89">
        <v>20.372679534238397</v>
      </c>
      <c r="I441" s="90">
        <v>2</v>
      </c>
      <c r="J441" s="111">
        <v>15.657987332864179</v>
      </c>
      <c r="K441" s="90">
        <v>3</v>
      </c>
    </row>
    <row r="442" spans="1:12" ht="23.25" customHeight="1">
      <c r="A442" s="41" t="s">
        <v>183</v>
      </c>
      <c r="B442" s="89">
        <v>0.20754281880882999</v>
      </c>
      <c r="C442" s="90">
        <v>16</v>
      </c>
      <c r="D442" s="89">
        <v>0.32166666666666666</v>
      </c>
      <c r="E442" s="90">
        <v>20</v>
      </c>
      <c r="F442" s="89">
        <v>0.22571427281632725</v>
      </c>
      <c r="G442" s="90">
        <v>20</v>
      </c>
      <c r="H442" s="89">
        <v>1.4269657001352325</v>
      </c>
      <c r="I442" s="90">
        <v>13</v>
      </c>
      <c r="J442" s="111">
        <v>0.87966220971147069</v>
      </c>
      <c r="K442" s="90">
        <v>18</v>
      </c>
    </row>
    <row r="443" spans="1:12" ht="23.25" customHeight="1">
      <c r="A443" s="41" t="s">
        <v>184</v>
      </c>
      <c r="B443" s="89">
        <v>0.25156705310161209</v>
      </c>
      <c r="C443" s="90">
        <v>13</v>
      </c>
      <c r="D443" s="89">
        <v>1.4916666666666667</v>
      </c>
      <c r="E443" s="90">
        <v>7</v>
      </c>
      <c r="F443" s="89">
        <v>3.3225140958563375</v>
      </c>
      <c r="G443" s="90">
        <v>7</v>
      </c>
      <c r="H443" s="89">
        <v>11.541957182247668</v>
      </c>
      <c r="I443" s="90">
        <v>3</v>
      </c>
      <c r="J443" s="111">
        <v>21.111893033075297</v>
      </c>
      <c r="K443" s="90">
        <v>1</v>
      </c>
    </row>
    <row r="444" spans="1:12" ht="23.25" customHeight="1">
      <c r="A444" s="41" t="s">
        <v>185</v>
      </c>
      <c r="B444" s="89">
        <v>0</v>
      </c>
      <c r="C444" s="90">
        <v>26</v>
      </c>
      <c r="D444" s="89">
        <v>0.23833333333333331</v>
      </c>
      <c r="E444" s="90">
        <v>23</v>
      </c>
      <c r="F444" s="89">
        <v>0.65005710571102249</v>
      </c>
      <c r="G444" s="90">
        <v>14</v>
      </c>
      <c r="H444" s="89">
        <v>1.5147789739897082</v>
      </c>
      <c r="I444" s="90">
        <v>12</v>
      </c>
      <c r="J444" s="111">
        <v>1.0380014074595356</v>
      </c>
      <c r="K444" s="90">
        <v>17</v>
      </c>
    </row>
    <row r="445" spans="1:12" ht="23.25" customHeight="1">
      <c r="A445" s="41" t="s">
        <v>186</v>
      </c>
      <c r="B445" s="89">
        <v>0.12054254627785581</v>
      </c>
      <c r="C445" s="90">
        <v>20</v>
      </c>
      <c r="D445" s="89">
        <v>0.35500000000000004</v>
      </c>
      <c r="E445" s="90">
        <v>17</v>
      </c>
      <c r="F445" s="89">
        <v>0.7313142439249003</v>
      </c>
      <c r="G445" s="90">
        <v>13</v>
      </c>
      <c r="H445" s="89">
        <v>1.3720824039761852</v>
      </c>
      <c r="I445" s="90">
        <v>14</v>
      </c>
      <c r="J445" s="111">
        <v>2.1111893033075297</v>
      </c>
      <c r="K445" s="90">
        <v>10</v>
      </c>
    </row>
    <row r="446" spans="1:12" s="759" customFormat="1" ht="23.25" customHeight="1">
      <c r="A446" s="697" t="s">
        <v>1116</v>
      </c>
      <c r="B446" s="757"/>
      <c r="C446" s="757"/>
      <c r="D446" s="757"/>
      <c r="E446" s="757"/>
      <c r="F446" s="757"/>
      <c r="G446" s="757"/>
      <c r="H446" s="757"/>
      <c r="I446" s="757"/>
      <c r="J446" s="757"/>
      <c r="K446" s="757"/>
      <c r="L446" s="758"/>
    </row>
    <row r="447" spans="1:12" ht="23.25" customHeight="1">
      <c r="A447" s="502"/>
      <c r="B447" s="502"/>
      <c r="C447" s="502"/>
      <c r="D447" s="502"/>
      <c r="E447" s="502"/>
      <c r="F447" s="502"/>
      <c r="G447" s="502"/>
      <c r="H447" s="502"/>
      <c r="I447" s="502"/>
      <c r="J447" s="502"/>
      <c r="K447" s="502"/>
      <c r="L447" s="37"/>
    </row>
    <row r="448" spans="1:12" ht="23.25" customHeight="1">
      <c r="A448" s="49" t="s">
        <v>814</v>
      </c>
      <c r="B448" s="39"/>
      <c r="C448" s="49"/>
      <c r="D448" s="268"/>
      <c r="E448" s="49"/>
      <c r="F448" s="39"/>
      <c r="G448" s="77"/>
      <c r="H448" s="77" t="s">
        <v>272</v>
      </c>
      <c r="I448" s="77" t="s">
        <v>272</v>
      </c>
      <c r="J448" s="77" t="s">
        <v>283</v>
      </c>
      <c r="K448" s="272" t="s">
        <v>291</v>
      </c>
    </row>
    <row r="449" spans="1:13" ht="23.25" customHeight="1">
      <c r="A449" s="552" t="s">
        <v>1</v>
      </c>
      <c r="B449" s="551">
        <v>1395</v>
      </c>
      <c r="C449" s="551"/>
      <c r="D449" s="551">
        <v>1396</v>
      </c>
      <c r="E449" s="551"/>
      <c r="F449" s="551">
        <v>1397</v>
      </c>
      <c r="G449" s="551"/>
      <c r="H449" s="552">
        <v>1398</v>
      </c>
      <c r="I449" s="552"/>
      <c r="J449" s="552">
        <v>1399</v>
      </c>
      <c r="K449" s="552"/>
    </row>
    <row r="450" spans="1:13" ht="23.25" customHeight="1">
      <c r="A450" s="552"/>
      <c r="B450" s="553" t="s">
        <v>2</v>
      </c>
      <c r="C450" s="552" t="s">
        <v>198</v>
      </c>
      <c r="D450" s="553" t="s">
        <v>2</v>
      </c>
      <c r="E450" s="552" t="s">
        <v>3</v>
      </c>
      <c r="F450" s="553" t="s">
        <v>2</v>
      </c>
      <c r="G450" s="552" t="s">
        <v>198</v>
      </c>
      <c r="H450" s="553" t="s">
        <v>2</v>
      </c>
      <c r="I450" s="552" t="s">
        <v>198</v>
      </c>
      <c r="J450" s="553" t="s">
        <v>2</v>
      </c>
      <c r="K450" s="552" t="s">
        <v>198</v>
      </c>
    </row>
    <row r="451" spans="1:13" ht="23.25" customHeight="1">
      <c r="A451" s="552"/>
      <c r="B451" s="553"/>
      <c r="C451" s="552"/>
      <c r="D451" s="553"/>
      <c r="E451" s="552"/>
      <c r="F451" s="553"/>
      <c r="G451" s="552"/>
      <c r="H451" s="553"/>
      <c r="I451" s="552"/>
      <c r="J451" s="553"/>
      <c r="K451" s="552"/>
      <c r="M451" s="11"/>
    </row>
    <row r="452" spans="1:13" ht="23.25" customHeight="1">
      <c r="A452" s="127" t="s">
        <v>120</v>
      </c>
      <c r="B452" s="130">
        <v>0.47</v>
      </c>
      <c r="C452" s="127" t="s">
        <v>352</v>
      </c>
      <c r="D452" s="130">
        <v>0.89</v>
      </c>
      <c r="E452" s="127" t="s">
        <v>352</v>
      </c>
      <c r="F452" s="130">
        <v>0.89</v>
      </c>
      <c r="G452" s="127" t="s">
        <v>352</v>
      </c>
      <c r="H452" s="130">
        <v>2.2000000000000002</v>
      </c>
      <c r="I452" s="127" t="s">
        <v>352</v>
      </c>
      <c r="J452" s="274">
        <v>0.96608786326336327</v>
      </c>
      <c r="K452" s="127" t="s">
        <v>352</v>
      </c>
    </row>
    <row r="453" spans="1:13" ht="23.25" customHeight="1">
      <c r="A453" s="275" t="s">
        <v>157</v>
      </c>
      <c r="B453" s="128">
        <v>0.19</v>
      </c>
      <c r="C453" s="131">
        <v>17</v>
      </c>
      <c r="D453" s="128">
        <v>0.30012004801920772</v>
      </c>
      <c r="E453" s="131">
        <v>27</v>
      </c>
      <c r="F453" s="128">
        <v>0.30012004801920772</v>
      </c>
      <c r="G453" s="131">
        <v>27</v>
      </c>
      <c r="H453" s="128">
        <v>2.0408163265306123</v>
      </c>
      <c r="I453" s="131">
        <v>14</v>
      </c>
      <c r="J453" s="106">
        <v>1.1164465786314526</v>
      </c>
      <c r="K453" s="131">
        <v>17</v>
      </c>
    </row>
    <row r="454" spans="1:13" ht="23.25" customHeight="1">
      <c r="A454" s="275" t="s">
        <v>7</v>
      </c>
      <c r="B454" s="128">
        <v>0.73</v>
      </c>
      <c r="C454" s="131">
        <v>8</v>
      </c>
      <c r="D454" s="128">
        <v>1.0895883777239708</v>
      </c>
      <c r="E454" s="131">
        <v>19</v>
      </c>
      <c r="F454" s="128">
        <v>1.0895883777239708</v>
      </c>
      <c r="G454" s="131">
        <v>19</v>
      </c>
      <c r="H454" s="128">
        <v>6.0532687651331719E-2</v>
      </c>
      <c r="I454" s="131">
        <v>28</v>
      </c>
      <c r="J454" s="106">
        <v>0.23486682808716705</v>
      </c>
      <c r="K454" s="131">
        <v>30</v>
      </c>
    </row>
    <row r="455" spans="1:13" ht="23.25" customHeight="1">
      <c r="A455" s="275" t="s">
        <v>159</v>
      </c>
      <c r="B455" s="128">
        <v>0</v>
      </c>
      <c r="C455" s="131">
        <v>22</v>
      </c>
      <c r="D455" s="128">
        <v>1.3297872340425532</v>
      </c>
      <c r="E455" s="131">
        <v>16</v>
      </c>
      <c r="F455" s="128">
        <v>1.3297872340425532</v>
      </c>
      <c r="G455" s="131">
        <v>16</v>
      </c>
      <c r="H455" s="128">
        <v>0.52127659574468088</v>
      </c>
      <c r="I455" s="131">
        <v>26</v>
      </c>
      <c r="J455" s="106">
        <v>1.4893617021276595</v>
      </c>
      <c r="K455" s="131">
        <v>13</v>
      </c>
    </row>
    <row r="456" spans="1:13" ht="23.25" customHeight="1">
      <c r="A456" s="275" t="s">
        <v>160</v>
      </c>
      <c r="B456" s="128">
        <v>0.67</v>
      </c>
      <c r="C456" s="131">
        <v>9</v>
      </c>
      <c r="D456" s="128">
        <v>0.53176602294990205</v>
      </c>
      <c r="E456" s="131">
        <v>26</v>
      </c>
      <c r="F456" s="128">
        <v>0.53176602294990205</v>
      </c>
      <c r="G456" s="131">
        <v>26</v>
      </c>
      <c r="H456" s="128">
        <v>1.2314581584102995</v>
      </c>
      <c r="I456" s="131">
        <v>19</v>
      </c>
      <c r="J456" s="106">
        <v>1.7352364959417856</v>
      </c>
      <c r="K456" s="131">
        <v>12</v>
      </c>
    </row>
    <row r="457" spans="1:13" ht="23.25" customHeight="1">
      <c r="A457" s="275" t="s">
        <v>161</v>
      </c>
      <c r="B457" s="128">
        <v>1.39</v>
      </c>
      <c r="C457" s="131">
        <v>5</v>
      </c>
      <c r="D457" s="128">
        <v>4.1666666666666661</v>
      </c>
      <c r="E457" s="131">
        <v>5</v>
      </c>
      <c r="F457" s="128">
        <v>4.1666666666666661</v>
      </c>
      <c r="G457" s="131">
        <v>5</v>
      </c>
      <c r="H457" s="128">
        <v>3.125</v>
      </c>
      <c r="I457" s="131">
        <v>13</v>
      </c>
      <c r="J457" s="106">
        <v>0.97222222222222221</v>
      </c>
      <c r="K457" s="131">
        <v>22</v>
      </c>
    </row>
    <row r="458" spans="1:13" ht="23.25" customHeight="1">
      <c r="A458" s="275" t="s">
        <v>162</v>
      </c>
      <c r="B458" s="128">
        <v>0</v>
      </c>
      <c r="C458" s="131">
        <v>22</v>
      </c>
      <c r="D458" s="128">
        <v>66.666666666666657</v>
      </c>
      <c r="E458" s="131">
        <v>1</v>
      </c>
      <c r="F458" s="128">
        <v>66.666666666666657</v>
      </c>
      <c r="G458" s="131">
        <v>1</v>
      </c>
      <c r="H458" s="128">
        <v>0</v>
      </c>
      <c r="I458" s="131">
        <v>29</v>
      </c>
      <c r="J458" s="106">
        <v>63.333333333333329</v>
      </c>
      <c r="K458" s="131">
        <v>1</v>
      </c>
    </row>
    <row r="459" spans="1:13" ht="23.25" customHeight="1">
      <c r="A459" s="275" t="s">
        <v>163</v>
      </c>
      <c r="B459" s="128">
        <v>4.88</v>
      </c>
      <c r="C459" s="131">
        <v>2</v>
      </c>
      <c r="D459" s="128">
        <v>5.3658536585365857</v>
      </c>
      <c r="E459" s="131">
        <v>4</v>
      </c>
      <c r="F459" s="128">
        <v>5.3658536585365857</v>
      </c>
      <c r="G459" s="131">
        <v>4</v>
      </c>
      <c r="H459" s="128">
        <v>8.536585365853659</v>
      </c>
      <c r="I459" s="131">
        <v>5</v>
      </c>
      <c r="J459" s="106">
        <v>2.6829268292682928</v>
      </c>
      <c r="K459" s="131">
        <v>5</v>
      </c>
    </row>
    <row r="460" spans="1:13" ht="23.25" customHeight="1">
      <c r="A460" s="275" t="s">
        <v>118</v>
      </c>
      <c r="B460" s="128">
        <v>0.21</v>
      </c>
      <c r="C460" s="131">
        <v>16</v>
      </c>
      <c r="D460" s="128">
        <v>1.6067653276955602</v>
      </c>
      <c r="E460" s="131">
        <v>13</v>
      </c>
      <c r="F460" s="128">
        <v>1.6067653276955602</v>
      </c>
      <c r="G460" s="131">
        <v>13</v>
      </c>
      <c r="H460" s="128">
        <v>0.42283298097251587</v>
      </c>
      <c r="I460" s="131">
        <v>27</v>
      </c>
      <c r="J460" s="106">
        <v>1.9027484143763214</v>
      </c>
      <c r="K460" s="131">
        <v>9</v>
      </c>
    </row>
    <row r="461" spans="1:13" ht="23.25" customHeight="1">
      <c r="A461" s="275" t="s">
        <v>230</v>
      </c>
      <c r="B461" s="128">
        <v>0.28000000000000003</v>
      </c>
      <c r="C461" s="131">
        <v>15</v>
      </c>
      <c r="D461" s="128">
        <v>0.11641443538998836</v>
      </c>
      <c r="E461" s="131">
        <v>28</v>
      </c>
      <c r="F461" s="128">
        <v>0.11641443538998836</v>
      </c>
      <c r="G461" s="131">
        <v>28</v>
      </c>
      <c r="H461" s="128">
        <v>1.0477299185098952</v>
      </c>
      <c r="I461" s="131">
        <v>22</v>
      </c>
      <c r="J461" s="106">
        <v>0.60419091967403959</v>
      </c>
      <c r="K461" s="131">
        <v>25</v>
      </c>
    </row>
    <row r="462" spans="1:13" ht="23.25" customHeight="1">
      <c r="A462" s="275" t="s">
        <v>165</v>
      </c>
      <c r="B462" s="128">
        <v>0.51</v>
      </c>
      <c r="C462" s="131">
        <v>11</v>
      </c>
      <c r="D462" s="128">
        <v>0.67758328627893849</v>
      </c>
      <c r="E462" s="131">
        <v>24</v>
      </c>
      <c r="F462" s="128">
        <v>0.67758328627893849</v>
      </c>
      <c r="G462" s="131">
        <v>24</v>
      </c>
      <c r="H462" s="128">
        <v>1.2318840579710146</v>
      </c>
      <c r="I462" s="131">
        <v>18</v>
      </c>
      <c r="J462" s="106">
        <v>0.69640504423113114</v>
      </c>
      <c r="K462" s="131">
        <v>24</v>
      </c>
    </row>
    <row r="463" spans="1:13" ht="23.25" customHeight="1">
      <c r="A463" s="275" t="s">
        <v>16</v>
      </c>
      <c r="B463" s="128">
        <v>0</v>
      </c>
      <c r="C463" s="131">
        <v>22</v>
      </c>
      <c r="D463" s="128">
        <v>0.72891357167650128</v>
      </c>
      <c r="E463" s="131">
        <v>22</v>
      </c>
      <c r="F463" s="128">
        <v>0.72891357167650128</v>
      </c>
      <c r="G463" s="131">
        <v>22</v>
      </c>
      <c r="H463" s="128">
        <v>1.197500867754252</v>
      </c>
      <c r="I463" s="131">
        <v>20</v>
      </c>
      <c r="J463" s="106">
        <v>1.0586601874349184</v>
      </c>
      <c r="K463" s="131">
        <v>19</v>
      </c>
    </row>
    <row r="464" spans="1:13" ht="23.25" customHeight="1">
      <c r="A464" s="275" t="s">
        <v>167</v>
      </c>
      <c r="B464" s="128">
        <v>0.19</v>
      </c>
      <c r="C464" s="131">
        <v>17</v>
      </c>
      <c r="D464" s="128">
        <v>1.4814814814814816</v>
      </c>
      <c r="E464" s="131">
        <v>14</v>
      </c>
      <c r="F464" s="128">
        <v>1.4814814814814816</v>
      </c>
      <c r="G464" s="131">
        <v>14</v>
      </c>
      <c r="H464" s="128">
        <v>0.92592592592592582</v>
      </c>
      <c r="I464" s="131">
        <v>23</v>
      </c>
      <c r="J464" s="106">
        <v>1.8518518518518516</v>
      </c>
      <c r="K464" s="131">
        <v>10</v>
      </c>
    </row>
    <row r="465" spans="1:31" ht="23.25" customHeight="1">
      <c r="A465" s="275" t="s">
        <v>168</v>
      </c>
      <c r="B465" s="128">
        <v>0</v>
      </c>
      <c r="C465" s="131">
        <v>22</v>
      </c>
      <c r="D465" s="128">
        <v>0</v>
      </c>
      <c r="E465" s="131">
        <v>29</v>
      </c>
      <c r="F465" s="128">
        <v>0</v>
      </c>
      <c r="G465" s="131">
        <v>29</v>
      </c>
      <c r="H465" s="128">
        <v>0</v>
      </c>
      <c r="I465" s="131">
        <v>29</v>
      </c>
      <c r="J465" s="106">
        <v>0</v>
      </c>
      <c r="K465" s="131">
        <v>31</v>
      </c>
    </row>
    <row r="466" spans="1:31" ht="23.25" customHeight="1">
      <c r="A466" s="275" t="s">
        <v>169</v>
      </c>
      <c r="B466" s="128">
        <v>0</v>
      </c>
      <c r="C466" s="131">
        <v>22</v>
      </c>
      <c r="D466" s="128">
        <v>0.74294205052005935</v>
      </c>
      <c r="E466" s="131">
        <v>21</v>
      </c>
      <c r="F466" s="128">
        <v>0.74294205052005935</v>
      </c>
      <c r="G466" s="131">
        <v>21</v>
      </c>
      <c r="H466" s="128">
        <v>0.74294205052005935</v>
      </c>
      <c r="I466" s="131">
        <v>25</v>
      </c>
      <c r="J466" s="106">
        <v>0.39375928677563149</v>
      </c>
      <c r="K466" s="131">
        <v>27</v>
      </c>
    </row>
    <row r="467" spans="1:31" ht="23.25" customHeight="1">
      <c r="A467" s="275" t="s">
        <v>170</v>
      </c>
      <c r="B467" s="128">
        <v>0.45</v>
      </c>
      <c r="C467" s="131">
        <v>12</v>
      </c>
      <c r="D467" s="128">
        <v>2.5518341307814993</v>
      </c>
      <c r="E467" s="131">
        <v>10</v>
      </c>
      <c r="F467" s="128">
        <v>2.5518341307814993</v>
      </c>
      <c r="G467" s="131">
        <v>10</v>
      </c>
      <c r="H467" s="128">
        <v>6.1562998405103677</v>
      </c>
      <c r="I467" s="131">
        <v>7</v>
      </c>
      <c r="J467" s="106">
        <v>1.1164274322169059</v>
      </c>
      <c r="K467" s="131">
        <v>18</v>
      </c>
    </row>
    <row r="468" spans="1:31" ht="23.25" customHeight="1">
      <c r="A468" s="275" t="s">
        <v>171</v>
      </c>
      <c r="B468" s="128">
        <v>4.79</v>
      </c>
      <c r="C468" s="131">
        <v>3</v>
      </c>
      <c r="D468" s="128">
        <v>2.3853211009174311</v>
      </c>
      <c r="E468" s="131">
        <v>11</v>
      </c>
      <c r="F468" s="128">
        <v>2.3853211009174311</v>
      </c>
      <c r="G468" s="131">
        <v>11</v>
      </c>
      <c r="H468" s="128">
        <v>6.5137614678899087</v>
      </c>
      <c r="I468" s="131">
        <v>6</v>
      </c>
      <c r="J468" s="106">
        <v>1.3302752293577982</v>
      </c>
      <c r="K468" s="131">
        <v>14</v>
      </c>
    </row>
    <row r="469" spans="1:31" ht="23.25" customHeight="1">
      <c r="A469" s="275" t="s">
        <v>172</v>
      </c>
      <c r="B469" s="128">
        <v>7.0000000000000007E-2</v>
      </c>
      <c r="C469" s="131">
        <v>20</v>
      </c>
      <c r="D469" s="128">
        <v>2.1753908905506458</v>
      </c>
      <c r="E469" s="131">
        <v>12</v>
      </c>
      <c r="F469" s="128">
        <v>2.1753908905506458</v>
      </c>
      <c r="G469" s="131">
        <v>12</v>
      </c>
      <c r="H469" s="128">
        <v>3.9428959891230457</v>
      </c>
      <c r="I469" s="131">
        <v>12</v>
      </c>
      <c r="J469" s="106">
        <v>1.0401087695445277</v>
      </c>
      <c r="K469" s="131">
        <v>20</v>
      </c>
    </row>
    <row r="470" spans="1:31" ht="23.25" customHeight="1">
      <c r="A470" s="275" t="s">
        <v>173</v>
      </c>
      <c r="B470" s="128">
        <v>0</v>
      </c>
      <c r="C470" s="131">
        <v>22</v>
      </c>
      <c r="D470" s="128">
        <v>6.7669172932330826</v>
      </c>
      <c r="E470" s="131">
        <v>2</v>
      </c>
      <c r="F470" s="128">
        <v>6.7669172932330826</v>
      </c>
      <c r="G470" s="131">
        <v>2</v>
      </c>
      <c r="H470" s="128">
        <v>4.5488721804511281</v>
      </c>
      <c r="I470" s="131">
        <v>11</v>
      </c>
      <c r="J470" s="106">
        <v>2.3345864661654137</v>
      </c>
      <c r="K470" s="131">
        <v>8</v>
      </c>
    </row>
    <row r="471" spans="1:31" ht="23.25" customHeight="1">
      <c r="A471" s="275" t="s">
        <v>174</v>
      </c>
      <c r="B471" s="128">
        <v>0.78</v>
      </c>
      <c r="C471" s="131">
        <v>7</v>
      </c>
      <c r="D471" s="128">
        <v>2.953125</v>
      </c>
      <c r="E471" s="131">
        <v>9</v>
      </c>
      <c r="F471" s="128">
        <v>2.953125</v>
      </c>
      <c r="G471" s="131">
        <v>9</v>
      </c>
      <c r="H471" s="128">
        <v>2.03125</v>
      </c>
      <c r="I471" s="131">
        <v>15</v>
      </c>
      <c r="J471" s="106">
        <v>1.015625</v>
      </c>
      <c r="K471" s="131">
        <v>21</v>
      </c>
    </row>
    <row r="472" spans="1:31" ht="23.25" customHeight="1">
      <c r="A472" s="275" t="s">
        <v>175</v>
      </c>
      <c r="B472" s="128">
        <v>7.0000000000000007E-2</v>
      </c>
      <c r="C472" s="131">
        <v>20</v>
      </c>
      <c r="D472" s="128">
        <v>0.68027210884353739</v>
      </c>
      <c r="E472" s="131">
        <v>23</v>
      </c>
      <c r="F472" s="128">
        <v>0.68027210884353739</v>
      </c>
      <c r="G472" s="131">
        <v>23</v>
      </c>
      <c r="H472" s="128">
        <v>1.1337868480725624</v>
      </c>
      <c r="I472" s="131">
        <v>21</v>
      </c>
      <c r="J472" s="106">
        <v>0.3401360544217687</v>
      </c>
      <c r="K472" s="131">
        <v>28</v>
      </c>
    </row>
    <row r="473" spans="1:31" ht="23.25" customHeight="1">
      <c r="A473" s="275" t="s">
        <v>176</v>
      </c>
      <c r="B473" s="128">
        <v>1.61</v>
      </c>
      <c r="C473" s="131">
        <v>4</v>
      </c>
      <c r="D473" s="128">
        <v>3.25</v>
      </c>
      <c r="E473" s="131">
        <v>6</v>
      </c>
      <c r="F473" s="128">
        <v>3.25</v>
      </c>
      <c r="G473" s="131">
        <v>6</v>
      </c>
      <c r="H473" s="128">
        <v>5.1491819056785371</v>
      </c>
      <c r="I473" s="131">
        <v>9</v>
      </c>
      <c r="J473" s="106">
        <v>1.7372473532242541</v>
      </c>
      <c r="K473" s="131">
        <v>11</v>
      </c>
    </row>
    <row r="474" spans="1:31" ht="23.25" customHeight="1">
      <c r="A474" s="275" t="s">
        <v>177</v>
      </c>
      <c r="B474" s="128">
        <v>0</v>
      </c>
      <c r="C474" s="131">
        <v>22</v>
      </c>
      <c r="D474" s="128">
        <v>1.4450867052023122</v>
      </c>
      <c r="E474" s="131">
        <v>15</v>
      </c>
      <c r="F474" s="128">
        <v>1.4450867052023122</v>
      </c>
      <c r="G474" s="131">
        <v>15</v>
      </c>
      <c r="H474" s="128">
        <v>0.86705202312138718</v>
      </c>
      <c r="I474" s="131">
        <v>24</v>
      </c>
      <c r="J474" s="106">
        <v>0.43352601156069359</v>
      </c>
      <c r="K474" s="131">
        <v>26</v>
      </c>
    </row>
    <row r="475" spans="1:31" ht="23.25" customHeight="1">
      <c r="A475" s="275" t="s">
        <v>231</v>
      </c>
      <c r="B475" s="128">
        <v>0</v>
      </c>
      <c r="C475" s="131">
        <v>22</v>
      </c>
      <c r="D475" s="128">
        <v>5.3846153846153841</v>
      </c>
      <c r="E475" s="131">
        <v>3</v>
      </c>
      <c r="F475" s="128">
        <v>5.3846153846153841</v>
      </c>
      <c r="G475" s="131">
        <v>3</v>
      </c>
      <c r="H475" s="128">
        <v>17.307692307692307</v>
      </c>
      <c r="I475" s="131">
        <v>3</v>
      </c>
      <c r="J475" s="106">
        <v>5.7692307692307692</v>
      </c>
      <c r="K475" s="131">
        <v>3</v>
      </c>
    </row>
    <row r="476" spans="1:31" ht="23.25" customHeight="1">
      <c r="A476" s="275" t="s">
        <v>179</v>
      </c>
      <c r="B476" s="128">
        <v>9.9</v>
      </c>
      <c r="C476" s="131">
        <v>1</v>
      </c>
      <c r="D476" s="128">
        <v>3.1468531468531471</v>
      </c>
      <c r="E476" s="131">
        <v>7</v>
      </c>
      <c r="F476" s="128">
        <v>3.1468531468531471</v>
      </c>
      <c r="G476" s="131">
        <v>7</v>
      </c>
      <c r="H476" s="128">
        <v>5.244755244755245</v>
      </c>
      <c r="I476" s="131">
        <v>8</v>
      </c>
      <c r="J476" s="106">
        <v>2.5979020979020979</v>
      </c>
      <c r="K476" s="131">
        <v>6</v>
      </c>
    </row>
    <row r="477" spans="1:31" ht="23.25" customHeight="1">
      <c r="A477" s="275" t="s">
        <v>867</v>
      </c>
      <c r="B477" s="106">
        <v>0</v>
      </c>
      <c r="C477" s="281">
        <v>22</v>
      </c>
      <c r="D477" s="106">
        <v>0</v>
      </c>
      <c r="E477" s="281">
        <v>29</v>
      </c>
      <c r="F477" s="106">
        <v>0</v>
      </c>
      <c r="G477" s="281">
        <v>29</v>
      </c>
      <c r="H477" s="128">
        <v>20</v>
      </c>
      <c r="I477" s="281">
        <v>1</v>
      </c>
      <c r="J477" s="106">
        <v>40</v>
      </c>
      <c r="K477" s="281">
        <v>2</v>
      </c>
    </row>
    <row r="478" spans="1:31" ht="23.25" customHeight="1">
      <c r="A478" s="275" t="s">
        <v>181</v>
      </c>
      <c r="B478" s="128">
        <v>0.09</v>
      </c>
      <c r="C478" s="131">
        <v>19</v>
      </c>
      <c r="D478" s="128">
        <v>0.85689802913453306</v>
      </c>
      <c r="E478" s="131">
        <v>20</v>
      </c>
      <c r="F478" s="128">
        <v>0.85689802913453306</v>
      </c>
      <c r="G478" s="131">
        <v>20</v>
      </c>
      <c r="H478" s="128">
        <v>13.753213367609254</v>
      </c>
      <c r="I478" s="131">
        <v>4</v>
      </c>
      <c r="J478" s="106">
        <v>0.90831191088260499</v>
      </c>
      <c r="K478" s="131">
        <v>23</v>
      </c>
    </row>
    <row r="479" spans="1:31" ht="23.25" customHeight="1">
      <c r="A479" s="275" t="s">
        <v>182</v>
      </c>
      <c r="B479" s="128">
        <v>0</v>
      </c>
      <c r="C479" s="131">
        <v>22</v>
      </c>
      <c r="D479" s="128">
        <v>0</v>
      </c>
      <c r="E479" s="131">
        <v>29</v>
      </c>
      <c r="F479" s="128">
        <v>0</v>
      </c>
      <c r="G479" s="131">
        <v>29</v>
      </c>
      <c r="H479" s="128">
        <v>0</v>
      </c>
      <c r="I479" s="131">
        <v>29</v>
      </c>
      <c r="J479" s="106">
        <v>1.2647058823529411</v>
      </c>
      <c r="K479" s="131">
        <v>15</v>
      </c>
    </row>
    <row r="480" spans="1:31" ht="23.25" customHeight="1">
      <c r="A480" s="275" t="s">
        <v>183</v>
      </c>
      <c r="B480" s="128">
        <v>0.45</v>
      </c>
      <c r="C480" s="131">
        <v>12</v>
      </c>
      <c r="D480" s="128">
        <v>0.63875088715400996</v>
      </c>
      <c r="E480" s="131">
        <v>25</v>
      </c>
      <c r="F480" s="128">
        <v>0.63875088715400996</v>
      </c>
      <c r="G480" s="131">
        <v>25</v>
      </c>
      <c r="H480" s="128">
        <v>1.7743080198722498</v>
      </c>
      <c r="I480" s="131">
        <v>16</v>
      </c>
      <c r="J480" s="106">
        <v>0.33120416370948663</v>
      </c>
      <c r="K480" s="131">
        <v>29</v>
      </c>
      <c r="M480" s="115"/>
      <c r="N480" s="115"/>
      <c r="O480" s="115"/>
      <c r="P480" s="115"/>
      <c r="Q480" s="115"/>
      <c r="R480" s="115"/>
      <c r="S480" s="115"/>
      <c r="T480" s="115"/>
      <c r="U480" s="115"/>
      <c r="V480" s="115"/>
      <c r="W480" s="37"/>
      <c r="X480" s="37"/>
      <c r="Y480" s="37"/>
      <c r="Z480" s="37"/>
      <c r="AA480" s="37"/>
      <c r="AB480" s="37"/>
      <c r="AC480" s="37"/>
      <c r="AD480" s="37"/>
      <c r="AE480" s="37"/>
    </row>
    <row r="481" spans="1:11" ht="23.25" customHeight="1">
      <c r="A481" s="275" t="s">
        <v>184</v>
      </c>
      <c r="B481" s="95">
        <v>1.18</v>
      </c>
      <c r="C481" s="96">
        <v>6</v>
      </c>
      <c r="D481" s="95">
        <v>2.9585798816568047</v>
      </c>
      <c r="E481" s="96">
        <v>8</v>
      </c>
      <c r="F481" s="95">
        <v>2.9585798816568047</v>
      </c>
      <c r="G481" s="96">
        <v>8</v>
      </c>
      <c r="H481" s="95">
        <v>18.19526627218935</v>
      </c>
      <c r="I481" s="96">
        <v>2</v>
      </c>
      <c r="J481" s="95">
        <v>3.2544378698224854</v>
      </c>
      <c r="K481" s="96">
        <v>4</v>
      </c>
    </row>
    <row r="482" spans="1:11" ht="23.25" customHeight="1">
      <c r="A482" s="275" t="s">
        <v>185</v>
      </c>
      <c r="B482" s="128">
        <v>0.39</v>
      </c>
      <c r="C482" s="131">
        <v>14</v>
      </c>
      <c r="D482" s="128">
        <v>1.1746280344557558</v>
      </c>
      <c r="E482" s="131">
        <v>17</v>
      </c>
      <c r="F482" s="128">
        <v>1.1746280344557558</v>
      </c>
      <c r="G482" s="131">
        <v>17</v>
      </c>
      <c r="H482" s="128">
        <v>1.5661707126076743</v>
      </c>
      <c r="I482" s="131">
        <v>17</v>
      </c>
      <c r="J482" s="106">
        <v>1.1746280344557558</v>
      </c>
      <c r="K482" s="131">
        <v>16</v>
      </c>
    </row>
    <row r="483" spans="1:11" ht="23.25" customHeight="1">
      <c r="A483" s="275" t="s">
        <v>186</v>
      </c>
      <c r="B483" s="95">
        <v>0.56999999999999995</v>
      </c>
      <c r="C483" s="96">
        <v>10</v>
      </c>
      <c r="D483" s="95">
        <v>1.1406844106463878</v>
      </c>
      <c r="E483" s="96">
        <v>18</v>
      </c>
      <c r="F483" s="95">
        <v>1.1406844106463878</v>
      </c>
      <c r="G483" s="96">
        <v>18</v>
      </c>
      <c r="H483" s="95">
        <v>4.7908745247148294</v>
      </c>
      <c r="I483" s="96">
        <v>10</v>
      </c>
      <c r="J483" s="95">
        <v>2.5095057034220534</v>
      </c>
      <c r="K483" s="96">
        <v>7</v>
      </c>
    </row>
    <row r="484" spans="1:11" s="721" customFormat="1" ht="23.25" customHeight="1">
      <c r="A484" s="697" t="s">
        <v>1116</v>
      </c>
      <c r="B484" s="757"/>
      <c r="C484" s="757"/>
      <c r="D484" s="757"/>
      <c r="E484" s="757"/>
      <c r="F484" s="757"/>
      <c r="G484" s="757"/>
      <c r="H484" s="757"/>
      <c r="I484" s="757"/>
      <c r="J484" s="757"/>
      <c r="K484" s="757"/>
    </row>
    <row r="485" spans="1:11" ht="23.25" customHeight="1">
      <c r="A485" s="377"/>
      <c r="B485" s="377"/>
      <c r="C485" s="377"/>
      <c r="D485" s="377"/>
      <c r="E485" s="377"/>
      <c r="F485" s="377"/>
      <c r="G485" s="377"/>
      <c r="H485" s="377"/>
      <c r="I485" s="377"/>
      <c r="J485" s="377"/>
      <c r="K485" s="377"/>
    </row>
    <row r="486" spans="1:11" ht="23.25" customHeight="1">
      <c r="A486" s="49" t="s">
        <v>868</v>
      </c>
      <c r="B486" s="39"/>
      <c r="C486" s="49"/>
      <c r="D486" s="268"/>
      <c r="E486" s="49"/>
      <c r="F486" s="268"/>
      <c r="G486" s="268"/>
      <c r="H486" s="268"/>
      <c r="I486" s="268"/>
      <c r="J486" s="268" t="s">
        <v>272</v>
      </c>
      <c r="K486" s="283" t="s">
        <v>0</v>
      </c>
    </row>
    <row r="487" spans="1:11" ht="23.25" customHeight="1">
      <c r="A487" s="552" t="s">
        <v>79</v>
      </c>
      <c r="B487" s="551">
        <v>1395</v>
      </c>
      <c r="C487" s="551"/>
      <c r="D487" s="551">
        <v>1396</v>
      </c>
      <c r="E487" s="551"/>
      <c r="F487" s="551">
        <v>1397</v>
      </c>
      <c r="G487" s="551"/>
      <c r="H487" s="552">
        <v>1398</v>
      </c>
      <c r="I487" s="552"/>
      <c r="J487" s="552">
        <v>1399</v>
      </c>
      <c r="K487" s="552"/>
    </row>
    <row r="488" spans="1:11" ht="23.25" customHeight="1">
      <c r="A488" s="552"/>
      <c r="B488" s="553" t="s">
        <v>278</v>
      </c>
      <c r="C488" s="552" t="s">
        <v>3</v>
      </c>
      <c r="D488" s="553" t="s">
        <v>278</v>
      </c>
      <c r="E488" s="552" t="s">
        <v>198</v>
      </c>
      <c r="F488" s="553" t="s">
        <v>278</v>
      </c>
      <c r="G488" s="552" t="s">
        <v>198</v>
      </c>
      <c r="H488" s="553" t="s">
        <v>278</v>
      </c>
      <c r="I488" s="552" t="s">
        <v>198</v>
      </c>
      <c r="J488" s="553" t="s">
        <v>278</v>
      </c>
      <c r="K488" s="552" t="s">
        <v>198</v>
      </c>
    </row>
    <row r="489" spans="1:11" ht="23.25" customHeight="1">
      <c r="A489" s="552"/>
      <c r="B489" s="553"/>
      <c r="C489" s="552"/>
      <c r="D489" s="553"/>
      <c r="E489" s="552"/>
      <c r="F489" s="553"/>
      <c r="G489" s="552"/>
      <c r="H489" s="553"/>
      <c r="I489" s="552"/>
      <c r="J489" s="553"/>
      <c r="K489" s="552"/>
    </row>
    <row r="490" spans="1:11" ht="23.25" customHeight="1">
      <c r="A490" s="127" t="s">
        <v>120</v>
      </c>
      <c r="B490" s="130">
        <v>100</v>
      </c>
      <c r="C490" s="127" t="s">
        <v>352</v>
      </c>
      <c r="D490" s="130">
        <v>100</v>
      </c>
      <c r="E490" s="127" t="s">
        <v>352</v>
      </c>
      <c r="F490" s="130">
        <v>100</v>
      </c>
      <c r="G490" s="127" t="s">
        <v>352</v>
      </c>
      <c r="H490" s="130">
        <v>100</v>
      </c>
      <c r="I490" s="127" t="s">
        <v>352</v>
      </c>
      <c r="J490" s="130">
        <v>100</v>
      </c>
      <c r="K490" s="127" t="s">
        <v>352</v>
      </c>
    </row>
    <row r="491" spans="1:11" ht="23.25" customHeight="1">
      <c r="A491" s="275" t="s">
        <v>157</v>
      </c>
      <c r="B491" s="128">
        <v>5.92</v>
      </c>
      <c r="C491" s="131">
        <v>6</v>
      </c>
      <c r="D491" s="128">
        <v>3.38</v>
      </c>
      <c r="E491" s="131">
        <v>11</v>
      </c>
      <c r="F491" s="128">
        <v>7.28</v>
      </c>
      <c r="G491" s="131">
        <v>4</v>
      </c>
      <c r="H491" s="128">
        <v>5.67</v>
      </c>
      <c r="I491" s="131">
        <v>6</v>
      </c>
      <c r="J491" s="106">
        <v>5.1041352870656063</v>
      </c>
      <c r="K491" s="131">
        <v>7</v>
      </c>
    </row>
    <row r="492" spans="1:11" ht="23.25" customHeight="1">
      <c r="A492" s="275" t="s">
        <v>7</v>
      </c>
      <c r="B492" s="128">
        <v>5.0599999999999996</v>
      </c>
      <c r="C492" s="131">
        <v>8</v>
      </c>
      <c r="D492" s="128">
        <v>4.4800000000000004</v>
      </c>
      <c r="E492" s="131">
        <v>9</v>
      </c>
      <c r="F492" s="128">
        <v>5.82</v>
      </c>
      <c r="G492" s="131">
        <v>8</v>
      </c>
      <c r="H492" s="128">
        <v>5.28</v>
      </c>
      <c r="I492" s="131">
        <v>7</v>
      </c>
      <c r="J492" s="106">
        <v>4.4988922500783017</v>
      </c>
      <c r="K492" s="131">
        <v>9</v>
      </c>
    </row>
    <row r="493" spans="1:11" ht="23.25" customHeight="1">
      <c r="A493" s="275" t="s">
        <v>159</v>
      </c>
      <c r="B493" s="128">
        <v>4.9000000000000004</v>
      </c>
      <c r="C493" s="131">
        <v>9</v>
      </c>
      <c r="D493" s="128">
        <v>4.96</v>
      </c>
      <c r="E493" s="131">
        <v>6</v>
      </c>
      <c r="F493" s="128">
        <v>4.5199999999999996</v>
      </c>
      <c r="G493" s="131">
        <v>9</v>
      </c>
      <c r="H493" s="128">
        <v>3.67</v>
      </c>
      <c r="I493" s="131">
        <v>10</v>
      </c>
      <c r="J493" s="106">
        <v>3.2177736866799194</v>
      </c>
      <c r="K493" s="131">
        <v>11</v>
      </c>
    </row>
    <row r="494" spans="1:11" ht="23.25" customHeight="1">
      <c r="A494" s="275" t="s">
        <v>160</v>
      </c>
      <c r="B494" s="128">
        <v>1.92</v>
      </c>
      <c r="C494" s="131">
        <v>17</v>
      </c>
      <c r="D494" s="128">
        <v>2.02</v>
      </c>
      <c r="E494" s="131">
        <v>15</v>
      </c>
      <c r="F494" s="128">
        <v>1.19</v>
      </c>
      <c r="G494" s="131">
        <v>20</v>
      </c>
      <c r="H494" s="128">
        <v>2.17</v>
      </c>
      <c r="I494" s="131">
        <v>17</v>
      </c>
      <c r="J494" s="106">
        <v>2.2532162929449266</v>
      </c>
      <c r="K494" s="131">
        <v>16</v>
      </c>
    </row>
    <row r="495" spans="1:11" ht="23.25" customHeight="1">
      <c r="A495" s="275" t="s">
        <v>161</v>
      </c>
      <c r="B495" s="128">
        <v>0.38</v>
      </c>
      <c r="C495" s="131">
        <v>29</v>
      </c>
      <c r="D495" s="128">
        <v>0.46</v>
      </c>
      <c r="E495" s="131">
        <v>28</v>
      </c>
      <c r="F495" s="128">
        <v>0.34</v>
      </c>
      <c r="G495" s="131">
        <v>28</v>
      </c>
      <c r="H495" s="128">
        <v>0.46</v>
      </c>
      <c r="I495" s="131">
        <v>27</v>
      </c>
      <c r="J495" s="106">
        <v>0.41505080568968189</v>
      </c>
      <c r="K495" s="131">
        <v>28</v>
      </c>
    </row>
    <row r="496" spans="1:11" ht="23.25" customHeight="1">
      <c r="A496" s="275" t="s">
        <v>162</v>
      </c>
      <c r="B496" s="128">
        <v>2.12</v>
      </c>
      <c r="C496" s="131">
        <v>16</v>
      </c>
      <c r="D496" s="128">
        <v>2.4300000000000002</v>
      </c>
      <c r="E496" s="131">
        <v>13</v>
      </c>
      <c r="F496" s="128">
        <v>2.0099999999999998</v>
      </c>
      <c r="G496" s="131">
        <v>15</v>
      </c>
      <c r="H496" s="128">
        <v>2.68</v>
      </c>
      <c r="I496" s="131">
        <v>14</v>
      </c>
      <c r="J496" s="106">
        <v>2.4357130982722883</v>
      </c>
      <c r="K496" s="131">
        <v>15</v>
      </c>
    </row>
    <row r="497" spans="1:11" ht="23.25" customHeight="1">
      <c r="A497" s="275" t="s">
        <v>163</v>
      </c>
      <c r="B497" s="128">
        <v>0.9</v>
      </c>
      <c r="C497" s="131">
        <v>24</v>
      </c>
      <c r="D497" s="128">
        <v>0.34</v>
      </c>
      <c r="E497" s="131">
        <v>29</v>
      </c>
      <c r="F497" s="128">
        <v>0.24</v>
      </c>
      <c r="G497" s="131">
        <v>30</v>
      </c>
      <c r="H497" s="128">
        <v>1.19</v>
      </c>
      <c r="I497" s="131">
        <v>20</v>
      </c>
      <c r="J497" s="106">
        <v>1.0423978829159402</v>
      </c>
      <c r="K497" s="131">
        <v>23</v>
      </c>
    </row>
    <row r="498" spans="1:11" ht="23.25" customHeight="1">
      <c r="A498" s="275" t="s">
        <v>118</v>
      </c>
      <c r="B498" s="128">
        <v>1.5</v>
      </c>
      <c r="C498" s="131">
        <v>18</v>
      </c>
      <c r="D498" s="128">
        <v>1.97</v>
      </c>
      <c r="E498" s="131">
        <v>17</v>
      </c>
      <c r="F498" s="128">
        <v>1.75</v>
      </c>
      <c r="G498" s="131">
        <v>16</v>
      </c>
      <c r="H498" s="128">
        <v>1.82</v>
      </c>
      <c r="I498" s="131">
        <v>18</v>
      </c>
      <c r="J498" s="106">
        <v>1.9548302128331789</v>
      </c>
      <c r="K498" s="131">
        <v>17</v>
      </c>
    </row>
    <row r="499" spans="1:11" ht="23.25" customHeight="1">
      <c r="A499" s="275" t="s">
        <v>230</v>
      </c>
      <c r="B499" s="128">
        <v>0.8</v>
      </c>
      <c r="C499" s="131">
        <v>25</v>
      </c>
      <c r="D499" s="128">
        <v>0.9</v>
      </c>
      <c r="E499" s="131">
        <v>24</v>
      </c>
      <c r="F499" s="128">
        <v>0.77</v>
      </c>
      <c r="G499" s="131">
        <v>23</v>
      </c>
      <c r="H499" s="128">
        <v>0.88</v>
      </c>
      <c r="I499" s="131">
        <v>24</v>
      </c>
      <c r="J499" s="106">
        <v>0.90210037124891373</v>
      </c>
      <c r="K499" s="131">
        <v>25</v>
      </c>
    </row>
    <row r="500" spans="1:11" ht="23.25" customHeight="1">
      <c r="A500" s="275" t="s">
        <v>165</v>
      </c>
      <c r="B500" s="128">
        <v>0.41</v>
      </c>
      <c r="C500" s="131">
        <v>27</v>
      </c>
      <c r="D500" s="128">
        <v>0.51</v>
      </c>
      <c r="E500" s="131">
        <v>27</v>
      </c>
      <c r="F500" s="128">
        <v>0.45</v>
      </c>
      <c r="G500" s="131">
        <v>26</v>
      </c>
      <c r="H500" s="128">
        <v>0.45</v>
      </c>
      <c r="I500" s="131">
        <v>28</v>
      </c>
      <c r="J500" s="106">
        <v>0.49732982750798693</v>
      </c>
      <c r="K500" s="131">
        <v>27</v>
      </c>
    </row>
    <row r="501" spans="1:11" ht="23.25" customHeight="1">
      <c r="A501" s="275" t="s">
        <v>166</v>
      </c>
      <c r="B501" s="128">
        <v>5.54</v>
      </c>
      <c r="C501" s="131">
        <v>7</v>
      </c>
      <c r="D501" s="128">
        <v>4.96</v>
      </c>
      <c r="E501" s="131">
        <v>6</v>
      </c>
      <c r="F501" s="128">
        <v>3.8</v>
      </c>
      <c r="G501" s="131">
        <v>11</v>
      </c>
      <c r="H501" s="128">
        <v>5.04</v>
      </c>
      <c r="I501" s="131">
        <v>8</v>
      </c>
      <c r="J501" s="106">
        <v>4.8394628533590796</v>
      </c>
      <c r="K501" s="131">
        <v>8</v>
      </c>
    </row>
    <row r="502" spans="1:11" ht="23.25" customHeight="1">
      <c r="A502" s="275" t="s">
        <v>17</v>
      </c>
      <c r="B502" s="128">
        <v>2.25</v>
      </c>
      <c r="C502" s="131">
        <v>14</v>
      </c>
      <c r="D502" s="128">
        <v>1.68</v>
      </c>
      <c r="E502" s="131">
        <v>18</v>
      </c>
      <c r="F502" s="128">
        <v>1.49</v>
      </c>
      <c r="G502" s="131">
        <v>17</v>
      </c>
      <c r="H502" s="128">
        <v>2.2400000000000002</v>
      </c>
      <c r="I502" s="131">
        <v>16</v>
      </c>
      <c r="J502" s="106">
        <v>1.9515511637633174</v>
      </c>
      <c r="K502" s="131">
        <v>18</v>
      </c>
    </row>
    <row r="503" spans="1:11" ht="23.25" customHeight="1">
      <c r="A503" s="275" t="s">
        <v>168</v>
      </c>
      <c r="B503" s="128">
        <v>12.75</v>
      </c>
      <c r="C503" s="131">
        <v>1</v>
      </c>
      <c r="D503" s="128">
        <v>15.18</v>
      </c>
      <c r="E503" s="131">
        <v>1</v>
      </c>
      <c r="F503" s="128">
        <v>11.88</v>
      </c>
      <c r="G503" s="131">
        <v>1</v>
      </c>
      <c r="H503" s="128">
        <v>12.58</v>
      </c>
      <c r="I503" s="131">
        <v>1</v>
      </c>
      <c r="J503" s="106">
        <v>11.175036156316406</v>
      </c>
      <c r="K503" s="131">
        <v>1</v>
      </c>
    </row>
    <row r="504" spans="1:11" ht="23.25" customHeight="1">
      <c r="A504" s="275" t="s">
        <v>169</v>
      </c>
      <c r="B504" s="128">
        <v>2.78</v>
      </c>
      <c r="C504" s="131">
        <v>13</v>
      </c>
      <c r="D504" s="128">
        <v>2</v>
      </c>
      <c r="E504" s="131">
        <v>16</v>
      </c>
      <c r="F504" s="128">
        <v>3.82</v>
      </c>
      <c r="G504" s="131">
        <v>10</v>
      </c>
      <c r="H504" s="128">
        <v>3.16</v>
      </c>
      <c r="I504" s="131">
        <v>12</v>
      </c>
      <c r="J504" s="106">
        <v>3.2747877831198542</v>
      </c>
      <c r="K504" s="131">
        <v>10</v>
      </c>
    </row>
    <row r="505" spans="1:11" ht="23.25" customHeight="1">
      <c r="A505" s="275" t="s">
        <v>170</v>
      </c>
      <c r="B505" s="128">
        <v>0.76</v>
      </c>
      <c r="C505" s="131">
        <v>26</v>
      </c>
      <c r="D505" s="128">
        <v>0.79</v>
      </c>
      <c r="E505" s="131">
        <v>25</v>
      </c>
      <c r="F505" s="128">
        <v>0.86</v>
      </c>
      <c r="G505" s="131">
        <v>22</v>
      </c>
      <c r="H505" s="128">
        <v>0.87</v>
      </c>
      <c r="I505" s="131">
        <v>25</v>
      </c>
      <c r="J505" s="106">
        <v>0.86205756931920818</v>
      </c>
      <c r="K505" s="131">
        <v>26</v>
      </c>
    </row>
    <row r="506" spans="1:11" ht="23.25" customHeight="1">
      <c r="A506" s="275" t="s">
        <v>171</v>
      </c>
      <c r="B506" s="128">
        <v>1.1000000000000001</v>
      </c>
      <c r="C506" s="131">
        <v>21</v>
      </c>
      <c r="D506" s="128">
        <v>1.48</v>
      </c>
      <c r="E506" s="131">
        <v>19</v>
      </c>
      <c r="F506" s="128">
        <v>0.66</v>
      </c>
      <c r="G506" s="131">
        <v>25</v>
      </c>
      <c r="H506" s="128">
        <v>0.6</v>
      </c>
      <c r="I506" s="131">
        <v>26</v>
      </c>
      <c r="J506" s="106">
        <v>1.0994415203384864</v>
      </c>
      <c r="K506" s="131">
        <v>22</v>
      </c>
    </row>
    <row r="507" spans="1:11" ht="23.25" customHeight="1">
      <c r="A507" s="275" t="s">
        <v>172</v>
      </c>
      <c r="B507" s="128">
        <v>8.0399999999999991</v>
      </c>
      <c r="C507" s="131">
        <v>3</v>
      </c>
      <c r="D507" s="128">
        <v>9.9</v>
      </c>
      <c r="E507" s="131">
        <v>3</v>
      </c>
      <c r="F507" s="128">
        <v>7.07</v>
      </c>
      <c r="G507" s="131">
        <v>5</v>
      </c>
      <c r="H507" s="128">
        <v>8.9</v>
      </c>
      <c r="I507" s="131">
        <v>3</v>
      </c>
      <c r="J507" s="106">
        <v>10.936965377451411</v>
      </c>
      <c r="K507" s="131">
        <v>2</v>
      </c>
    </row>
    <row r="508" spans="1:11" ht="23.25" customHeight="1">
      <c r="A508" s="275" t="s">
        <v>173</v>
      </c>
      <c r="B508" s="128">
        <v>2.17</v>
      </c>
      <c r="C508" s="131">
        <v>15</v>
      </c>
      <c r="D508" s="128">
        <v>2.16</v>
      </c>
      <c r="E508" s="131">
        <v>14</v>
      </c>
      <c r="F508" s="128">
        <v>2.1</v>
      </c>
      <c r="G508" s="131">
        <v>14</v>
      </c>
      <c r="H508" s="128">
        <v>2.3199999999999998</v>
      </c>
      <c r="I508" s="131">
        <v>15</v>
      </c>
      <c r="J508" s="106">
        <v>2.5181841364775672</v>
      </c>
      <c r="K508" s="131">
        <v>14</v>
      </c>
    </row>
    <row r="509" spans="1:11" ht="23.25" customHeight="1">
      <c r="A509" s="275" t="s">
        <v>174</v>
      </c>
      <c r="B509" s="128">
        <v>0.18</v>
      </c>
      <c r="C509" s="131">
        <v>31</v>
      </c>
      <c r="D509" s="128">
        <v>0.24</v>
      </c>
      <c r="E509" s="131">
        <v>31</v>
      </c>
      <c r="F509" s="128">
        <v>0.23</v>
      </c>
      <c r="G509" s="131">
        <v>31</v>
      </c>
      <c r="H509" s="128">
        <v>0.24</v>
      </c>
      <c r="I509" s="131">
        <v>31</v>
      </c>
      <c r="J509" s="106">
        <v>0.19829384577878928</v>
      </c>
      <c r="K509" s="131">
        <v>31</v>
      </c>
    </row>
    <row r="510" spans="1:11" ht="23.25" customHeight="1">
      <c r="A510" s="275" t="s">
        <v>175</v>
      </c>
      <c r="B510" s="128">
        <v>6.74</v>
      </c>
      <c r="C510" s="131">
        <v>4</v>
      </c>
      <c r="D510" s="128">
        <v>5.53</v>
      </c>
      <c r="E510" s="131">
        <v>5</v>
      </c>
      <c r="F510" s="128">
        <v>9.16</v>
      </c>
      <c r="G510" s="131">
        <v>3</v>
      </c>
      <c r="H510" s="128">
        <v>7.67</v>
      </c>
      <c r="I510" s="131">
        <v>4</v>
      </c>
      <c r="J510" s="106">
        <v>8.2713421967605214</v>
      </c>
      <c r="K510" s="131">
        <v>4</v>
      </c>
    </row>
    <row r="511" spans="1:11" ht="23.25" customHeight="1">
      <c r="A511" s="275" t="s">
        <v>176</v>
      </c>
      <c r="B511" s="128">
        <v>1.2</v>
      </c>
      <c r="C511" s="131">
        <v>20</v>
      </c>
      <c r="D511" s="128">
        <v>1.2</v>
      </c>
      <c r="E511" s="131">
        <v>22</v>
      </c>
      <c r="F511" s="128">
        <v>1.26</v>
      </c>
      <c r="G511" s="131">
        <v>19</v>
      </c>
      <c r="H511" s="128">
        <v>1.18</v>
      </c>
      <c r="I511" s="131">
        <v>21</v>
      </c>
      <c r="J511" s="106">
        <v>1.1980714760321822</v>
      </c>
      <c r="K511" s="131">
        <v>20</v>
      </c>
    </row>
    <row r="512" spans="1:11" ht="23.25" customHeight="1">
      <c r="A512" s="275" t="s">
        <v>177</v>
      </c>
      <c r="B512" s="128">
        <v>6.63</v>
      </c>
      <c r="C512" s="131">
        <v>5</v>
      </c>
      <c r="D512" s="128">
        <v>7.02</v>
      </c>
      <c r="E512" s="131">
        <v>4</v>
      </c>
      <c r="F512" s="128">
        <v>6.5</v>
      </c>
      <c r="G512" s="131">
        <v>6</v>
      </c>
      <c r="H512" s="128">
        <v>6.16</v>
      </c>
      <c r="I512" s="131">
        <v>5</v>
      </c>
      <c r="J512" s="106">
        <v>6.4251858737089025</v>
      </c>
      <c r="K512" s="131">
        <v>5</v>
      </c>
    </row>
    <row r="513" spans="1:11" ht="23.25" customHeight="1">
      <c r="A513" s="275" t="s">
        <v>231</v>
      </c>
      <c r="B513" s="128">
        <v>0.99</v>
      </c>
      <c r="C513" s="131">
        <v>23</v>
      </c>
      <c r="D513" s="128">
        <v>1.18</v>
      </c>
      <c r="E513" s="131">
        <v>23</v>
      </c>
      <c r="F513" s="128">
        <v>0.75</v>
      </c>
      <c r="G513" s="131">
        <v>24</v>
      </c>
      <c r="H513" s="128">
        <v>1.01</v>
      </c>
      <c r="I513" s="131">
        <v>23</v>
      </c>
      <c r="J513" s="106">
        <v>1.0094153758303508</v>
      </c>
      <c r="K513" s="131">
        <v>24</v>
      </c>
    </row>
    <row r="514" spans="1:11" ht="23.25" customHeight="1">
      <c r="A514" s="275" t="s">
        <v>179</v>
      </c>
      <c r="B514" s="128">
        <v>10.35</v>
      </c>
      <c r="C514" s="131">
        <v>2</v>
      </c>
      <c r="D514" s="128">
        <v>10.56</v>
      </c>
      <c r="E514" s="131">
        <v>2</v>
      </c>
      <c r="F514" s="128">
        <v>10.31</v>
      </c>
      <c r="G514" s="131">
        <v>2</v>
      </c>
      <c r="H514" s="128">
        <v>9.19</v>
      </c>
      <c r="I514" s="131">
        <v>2</v>
      </c>
      <c r="J514" s="106">
        <v>9.5232225726193054</v>
      </c>
      <c r="K514" s="131">
        <v>3</v>
      </c>
    </row>
    <row r="515" spans="1:11" ht="23.25" customHeight="1">
      <c r="A515" s="275" t="s">
        <v>180</v>
      </c>
      <c r="B515" s="106">
        <v>0.15</v>
      </c>
      <c r="C515" s="281">
        <v>32</v>
      </c>
      <c r="D515" s="106">
        <v>0.16</v>
      </c>
      <c r="E515" s="281">
        <v>32</v>
      </c>
      <c r="F515" s="128">
        <v>0.08</v>
      </c>
      <c r="G515" s="281">
        <v>32</v>
      </c>
      <c r="H515" s="128">
        <v>0.18</v>
      </c>
      <c r="I515" s="281">
        <v>32</v>
      </c>
      <c r="J515" s="106">
        <v>0.17517802688539599</v>
      </c>
      <c r="K515" s="281">
        <v>32</v>
      </c>
    </row>
    <row r="516" spans="1:11" ht="23.25" customHeight="1">
      <c r="A516" s="275" t="s">
        <v>181</v>
      </c>
      <c r="B516" s="128">
        <v>3.86</v>
      </c>
      <c r="C516" s="131">
        <v>11</v>
      </c>
      <c r="D516" s="128">
        <v>3.46</v>
      </c>
      <c r="E516" s="131">
        <v>10</v>
      </c>
      <c r="F516" s="128">
        <v>3.44</v>
      </c>
      <c r="G516" s="131">
        <v>12</v>
      </c>
      <c r="H516" s="128">
        <v>3.21</v>
      </c>
      <c r="I516" s="131">
        <v>11</v>
      </c>
      <c r="J516" s="106">
        <v>2.8307351177514644</v>
      </c>
      <c r="K516" s="131">
        <v>13</v>
      </c>
    </row>
    <row r="517" spans="1:11" ht="23.25" customHeight="1">
      <c r="A517" s="275" t="s">
        <v>182</v>
      </c>
      <c r="B517" s="128">
        <v>1.26</v>
      </c>
      <c r="C517" s="131">
        <v>19</v>
      </c>
      <c r="D517" s="128">
        <v>1.26</v>
      </c>
      <c r="E517" s="131">
        <v>21</v>
      </c>
      <c r="F517" s="128">
        <v>1.1299999999999999</v>
      </c>
      <c r="G517" s="131">
        <v>21</v>
      </c>
      <c r="H517" s="128">
        <v>1.1200000000000001</v>
      </c>
      <c r="I517" s="131">
        <v>22</v>
      </c>
      <c r="J517" s="106">
        <v>1.162193952650679</v>
      </c>
      <c r="K517" s="131">
        <v>21</v>
      </c>
    </row>
    <row r="518" spans="1:11" ht="23.25" customHeight="1">
      <c r="A518" s="275" t="s">
        <v>183</v>
      </c>
      <c r="B518" s="128">
        <v>2.95</v>
      </c>
      <c r="C518" s="131">
        <v>12</v>
      </c>
      <c r="D518" s="128">
        <v>2.64</v>
      </c>
      <c r="E518" s="131">
        <v>12</v>
      </c>
      <c r="F518" s="128">
        <v>2.9</v>
      </c>
      <c r="G518" s="131">
        <v>13</v>
      </c>
      <c r="H518" s="128">
        <v>3.07</v>
      </c>
      <c r="I518" s="131">
        <v>13</v>
      </c>
      <c r="J518" s="106">
        <v>3.1343721075223825</v>
      </c>
      <c r="K518" s="131">
        <v>12</v>
      </c>
    </row>
    <row r="519" spans="1:11" ht="23.25" customHeight="1">
      <c r="A519" s="275" t="s">
        <v>184</v>
      </c>
      <c r="B519" s="95">
        <v>0.39</v>
      </c>
      <c r="C519" s="96">
        <v>28</v>
      </c>
      <c r="D519" s="95">
        <v>0.54</v>
      </c>
      <c r="E519" s="96">
        <v>26</v>
      </c>
      <c r="F519" s="95">
        <v>0.44</v>
      </c>
      <c r="G519" s="96">
        <v>27</v>
      </c>
      <c r="H519" s="95">
        <v>0.36</v>
      </c>
      <c r="I519" s="96">
        <v>29</v>
      </c>
      <c r="J519" s="139">
        <v>0.38763677382633493</v>
      </c>
      <c r="K519" s="96">
        <v>29</v>
      </c>
    </row>
    <row r="520" spans="1:11" ht="23.25" customHeight="1">
      <c r="A520" s="275" t="s">
        <v>185</v>
      </c>
      <c r="B520" s="128">
        <v>4.66</v>
      </c>
      <c r="C520" s="131">
        <v>10</v>
      </c>
      <c r="D520" s="128">
        <v>4.82</v>
      </c>
      <c r="E520" s="131">
        <v>8</v>
      </c>
      <c r="F520" s="128">
        <v>6.21</v>
      </c>
      <c r="G520" s="131">
        <v>7</v>
      </c>
      <c r="H520" s="128">
        <v>5.0199999999999996</v>
      </c>
      <c r="I520" s="131">
        <v>9</v>
      </c>
      <c r="J520" s="106">
        <v>5.2441447741521721</v>
      </c>
      <c r="K520" s="131">
        <v>6</v>
      </c>
    </row>
    <row r="521" spans="1:11" ht="23.25" customHeight="1">
      <c r="A521" s="275" t="s">
        <v>186</v>
      </c>
      <c r="B521" s="128">
        <v>0.27</v>
      </c>
      <c r="C521" s="131">
        <v>30</v>
      </c>
      <c r="D521" s="128">
        <v>0.33</v>
      </c>
      <c r="E521" s="131">
        <v>30</v>
      </c>
      <c r="F521" s="128">
        <v>0.28000000000000003</v>
      </c>
      <c r="G521" s="131">
        <v>29</v>
      </c>
      <c r="H521" s="128">
        <v>0.25</v>
      </c>
      <c r="I521" s="131">
        <v>30</v>
      </c>
      <c r="J521" s="106">
        <v>0.25874208144729544</v>
      </c>
      <c r="K521" s="131">
        <v>30</v>
      </c>
    </row>
    <row r="522" spans="1:11" ht="23.25" customHeight="1">
      <c r="A522" s="275" t="s">
        <v>869</v>
      </c>
      <c r="B522" s="95">
        <v>1.05</v>
      </c>
      <c r="C522" s="96">
        <v>22</v>
      </c>
      <c r="D522" s="95">
        <v>1.47</v>
      </c>
      <c r="E522" s="96">
        <v>20</v>
      </c>
      <c r="F522" s="95">
        <v>1.27</v>
      </c>
      <c r="G522" s="96">
        <v>18</v>
      </c>
      <c r="H522" s="95">
        <v>1.28</v>
      </c>
      <c r="I522" s="96">
        <v>19</v>
      </c>
      <c r="J522" s="139">
        <v>1.2025395496521512</v>
      </c>
      <c r="K522" s="96">
        <v>19</v>
      </c>
    </row>
    <row r="523" spans="1:11" s="721" customFormat="1" ht="23.25" customHeight="1">
      <c r="A523" s="697" t="s">
        <v>1116</v>
      </c>
      <c r="B523" s="757"/>
      <c r="C523" s="757"/>
      <c r="D523" s="757"/>
      <c r="E523" s="757"/>
      <c r="F523" s="757"/>
      <c r="G523" s="757"/>
      <c r="H523" s="757"/>
      <c r="I523" s="757"/>
      <c r="J523" s="757"/>
      <c r="K523" s="757"/>
    </row>
    <row r="524" spans="1:11" ht="23.25" customHeight="1">
      <c r="A524" s="377"/>
      <c r="B524" s="377"/>
      <c r="C524" s="377"/>
      <c r="D524" s="377"/>
      <c r="E524" s="377"/>
      <c r="F524" s="377"/>
      <c r="G524" s="377"/>
      <c r="H524" s="377"/>
      <c r="I524" s="377"/>
      <c r="J524" s="377"/>
      <c r="K524" s="377"/>
    </row>
    <row r="525" spans="1:11" ht="23.25" customHeight="1">
      <c r="A525" s="49" t="s">
        <v>870</v>
      </c>
      <c r="B525" s="39"/>
      <c r="C525" s="49"/>
      <c r="D525" s="268"/>
      <c r="E525" s="49"/>
      <c r="F525" s="77"/>
      <c r="G525" s="77"/>
      <c r="H525" s="77"/>
      <c r="I525" s="77"/>
      <c r="J525" s="524"/>
      <c r="K525" s="272" t="s">
        <v>0</v>
      </c>
    </row>
    <row r="526" spans="1:11" ht="23.25" customHeight="1">
      <c r="A526" s="552" t="s">
        <v>79</v>
      </c>
      <c r="B526" s="551">
        <v>1395</v>
      </c>
      <c r="C526" s="551"/>
      <c r="D526" s="551">
        <v>1396</v>
      </c>
      <c r="E526" s="551"/>
      <c r="F526" s="551">
        <v>1397</v>
      </c>
      <c r="G526" s="551"/>
      <c r="H526" s="552">
        <v>1398</v>
      </c>
      <c r="I526" s="552"/>
      <c r="J526" s="552">
        <v>1399</v>
      </c>
      <c r="K526" s="552"/>
    </row>
    <row r="527" spans="1:11" ht="23.25" customHeight="1">
      <c r="A527" s="552"/>
      <c r="B527" s="553" t="s">
        <v>278</v>
      </c>
      <c r="C527" s="552" t="s">
        <v>3</v>
      </c>
      <c r="D527" s="553" t="s">
        <v>278</v>
      </c>
      <c r="E527" s="552" t="s">
        <v>198</v>
      </c>
      <c r="F527" s="553" t="s">
        <v>278</v>
      </c>
      <c r="G527" s="552" t="s">
        <v>198</v>
      </c>
      <c r="H527" s="553" t="s">
        <v>278</v>
      </c>
      <c r="I527" s="552" t="s">
        <v>198</v>
      </c>
      <c r="J527" s="553" t="s">
        <v>278</v>
      </c>
      <c r="K527" s="552" t="s">
        <v>198</v>
      </c>
    </row>
    <row r="528" spans="1:11" ht="23.25" customHeight="1">
      <c r="A528" s="552"/>
      <c r="B528" s="553"/>
      <c r="C528" s="552"/>
      <c r="D528" s="553"/>
      <c r="E528" s="552"/>
      <c r="F528" s="553"/>
      <c r="G528" s="552"/>
      <c r="H528" s="553"/>
      <c r="I528" s="552"/>
      <c r="J528" s="553"/>
      <c r="K528" s="552"/>
    </row>
    <row r="529" spans="1:11" ht="23.25" customHeight="1">
      <c r="A529" s="127" t="s">
        <v>120</v>
      </c>
      <c r="B529" s="130">
        <v>100</v>
      </c>
      <c r="C529" s="127" t="s">
        <v>352</v>
      </c>
      <c r="D529" s="130">
        <v>100</v>
      </c>
      <c r="E529" s="127" t="s">
        <v>352</v>
      </c>
      <c r="F529" s="130">
        <v>100</v>
      </c>
      <c r="G529" s="127" t="s">
        <v>352</v>
      </c>
      <c r="H529" s="130">
        <v>100</v>
      </c>
      <c r="I529" s="127" t="s">
        <v>352</v>
      </c>
      <c r="J529" s="130">
        <v>100</v>
      </c>
      <c r="K529" s="127" t="s">
        <v>352</v>
      </c>
    </row>
    <row r="530" spans="1:11" ht="23.25" customHeight="1">
      <c r="A530" s="275" t="s">
        <v>157</v>
      </c>
      <c r="B530" s="128">
        <v>0.32</v>
      </c>
      <c r="C530" s="131">
        <v>13</v>
      </c>
      <c r="D530" s="128">
        <v>0.42</v>
      </c>
      <c r="E530" s="131">
        <v>10</v>
      </c>
      <c r="F530" s="128">
        <v>0.55000000000000004</v>
      </c>
      <c r="G530" s="131">
        <v>8</v>
      </c>
      <c r="H530" s="128">
        <v>0.53</v>
      </c>
      <c r="I530" s="131">
        <v>10</v>
      </c>
      <c r="J530" s="106">
        <v>0.62266852866439382</v>
      </c>
      <c r="K530" s="131">
        <v>9</v>
      </c>
    </row>
    <row r="531" spans="1:11" ht="23.25" customHeight="1">
      <c r="A531" s="275" t="s">
        <v>7</v>
      </c>
      <c r="B531" s="128">
        <v>0</v>
      </c>
      <c r="C531" s="131">
        <v>19</v>
      </c>
      <c r="D531" s="128">
        <v>0</v>
      </c>
      <c r="E531" s="131">
        <v>18</v>
      </c>
      <c r="F531" s="128">
        <v>0</v>
      </c>
      <c r="G531" s="131">
        <v>19</v>
      </c>
      <c r="H531" s="128">
        <v>0</v>
      </c>
      <c r="I531" s="131">
        <v>19</v>
      </c>
      <c r="J531" s="106">
        <v>2.1926492311585104E-3</v>
      </c>
      <c r="K531" s="131">
        <v>19</v>
      </c>
    </row>
    <row r="532" spans="1:11" ht="23.25" customHeight="1">
      <c r="A532" s="275" t="s">
        <v>159</v>
      </c>
      <c r="B532" s="128">
        <v>0.17</v>
      </c>
      <c r="C532" s="131">
        <v>17</v>
      </c>
      <c r="D532" s="128">
        <v>0.25</v>
      </c>
      <c r="E532" s="131">
        <v>14</v>
      </c>
      <c r="F532" s="128">
        <v>0.34</v>
      </c>
      <c r="G532" s="131">
        <v>12</v>
      </c>
      <c r="H532" s="128">
        <v>0.1</v>
      </c>
      <c r="I532" s="131">
        <v>16</v>
      </c>
      <c r="J532" s="106">
        <v>0.24099407699663186</v>
      </c>
      <c r="K532" s="131">
        <v>16</v>
      </c>
    </row>
    <row r="533" spans="1:11" ht="23.25" customHeight="1">
      <c r="A533" s="275" t="s">
        <v>160</v>
      </c>
      <c r="B533" s="128">
        <v>0.96</v>
      </c>
      <c r="C533" s="131">
        <v>6</v>
      </c>
      <c r="D533" s="128">
        <v>0.8</v>
      </c>
      <c r="E533" s="131">
        <v>7</v>
      </c>
      <c r="F533" s="128">
        <v>0.19</v>
      </c>
      <c r="G533" s="131">
        <v>15</v>
      </c>
      <c r="H533" s="128">
        <v>0.88</v>
      </c>
      <c r="I533" s="131">
        <v>6</v>
      </c>
      <c r="J533" s="106">
        <v>0.90714283991489897</v>
      </c>
      <c r="K533" s="131">
        <v>7</v>
      </c>
    </row>
    <row r="534" spans="1:11" ht="23.25" customHeight="1">
      <c r="A534" s="275" t="s">
        <v>161</v>
      </c>
      <c r="B534" s="128">
        <v>0</v>
      </c>
      <c r="C534" s="131">
        <v>19</v>
      </c>
      <c r="D534" s="128">
        <v>0</v>
      </c>
      <c r="E534" s="131">
        <v>18</v>
      </c>
      <c r="F534" s="128">
        <v>0</v>
      </c>
      <c r="G534" s="131">
        <v>19</v>
      </c>
      <c r="H534" s="128">
        <v>0</v>
      </c>
      <c r="I534" s="131">
        <v>19</v>
      </c>
      <c r="J534" s="106">
        <v>0</v>
      </c>
      <c r="K534" s="131">
        <v>20</v>
      </c>
    </row>
    <row r="535" spans="1:11" ht="23.25" customHeight="1">
      <c r="A535" s="275" t="s">
        <v>162</v>
      </c>
      <c r="B535" s="128">
        <v>0.55000000000000004</v>
      </c>
      <c r="C535" s="131">
        <v>8</v>
      </c>
      <c r="D535" s="128">
        <v>0.51</v>
      </c>
      <c r="E535" s="131">
        <v>9</v>
      </c>
      <c r="F535" s="128">
        <v>0.41</v>
      </c>
      <c r="G535" s="131">
        <v>10</v>
      </c>
      <c r="H535" s="128">
        <v>0.57999999999999996</v>
      </c>
      <c r="I535" s="131">
        <v>9</v>
      </c>
      <c r="J535" s="106">
        <v>0.44034974509356362</v>
      </c>
      <c r="K535" s="131">
        <v>10</v>
      </c>
    </row>
    <row r="536" spans="1:11" ht="23.25" customHeight="1">
      <c r="A536" s="275" t="s">
        <v>163</v>
      </c>
      <c r="B536" s="128">
        <v>0</v>
      </c>
      <c r="C536" s="131">
        <v>19</v>
      </c>
      <c r="D536" s="128">
        <v>0</v>
      </c>
      <c r="E536" s="131">
        <v>18</v>
      </c>
      <c r="F536" s="128">
        <v>0</v>
      </c>
      <c r="G536" s="131">
        <v>19</v>
      </c>
      <c r="H536" s="128">
        <v>0</v>
      </c>
      <c r="I536" s="131">
        <v>19</v>
      </c>
      <c r="J536" s="106">
        <v>0</v>
      </c>
      <c r="K536" s="131">
        <v>20</v>
      </c>
    </row>
    <row r="537" spans="1:11" ht="23.25" customHeight="1">
      <c r="A537" s="275" t="s">
        <v>118</v>
      </c>
      <c r="B537" s="128">
        <v>0</v>
      </c>
      <c r="C537" s="131">
        <v>19</v>
      </c>
      <c r="D537" s="128">
        <v>0</v>
      </c>
      <c r="E537" s="131">
        <v>18</v>
      </c>
      <c r="F537" s="128">
        <v>0</v>
      </c>
      <c r="G537" s="131">
        <v>19</v>
      </c>
      <c r="H537" s="128">
        <v>0</v>
      </c>
      <c r="I537" s="131">
        <v>19</v>
      </c>
      <c r="J537" s="106">
        <v>0</v>
      </c>
      <c r="K537" s="131">
        <v>20</v>
      </c>
    </row>
    <row r="538" spans="1:11" ht="23.25" customHeight="1">
      <c r="A538" s="275" t="s">
        <v>230</v>
      </c>
      <c r="B538" s="128">
        <v>0.4</v>
      </c>
      <c r="C538" s="131">
        <v>10</v>
      </c>
      <c r="D538" s="128">
        <v>0.31</v>
      </c>
      <c r="E538" s="131">
        <v>13</v>
      </c>
      <c r="F538" s="128">
        <v>0.28999999999999998</v>
      </c>
      <c r="G538" s="131">
        <v>13</v>
      </c>
      <c r="H538" s="128">
        <v>0.25</v>
      </c>
      <c r="I538" s="131">
        <v>14</v>
      </c>
      <c r="J538" s="106">
        <v>0.25215466158322869</v>
      </c>
      <c r="K538" s="131">
        <v>15</v>
      </c>
    </row>
    <row r="539" spans="1:11" ht="23.25" customHeight="1">
      <c r="A539" s="275" t="s">
        <v>165</v>
      </c>
      <c r="B539" s="128">
        <v>0</v>
      </c>
      <c r="C539" s="131">
        <v>19</v>
      </c>
      <c r="D539" s="128">
        <v>0</v>
      </c>
      <c r="E539" s="131">
        <v>18</v>
      </c>
      <c r="F539" s="128">
        <v>0</v>
      </c>
      <c r="G539" s="131">
        <v>19</v>
      </c>
      <c r="H539" s="128">
        <v>0</v>
      </c>
      <c r="I539" s="131">
        <v>19</v>
      </c>
      <c r="J539" s="106">
        <v>0</v>
      </c>
      <c r="K539" s="131">
        <v>20</v>
      </c>
    </row>
    <row r="540" spans="1:11" ht="23.25" customHeight="1">
      <c r="A540" s="275" t="s">
        <v>16</v>
      </c>
      <c r="B540" s="128">
        <v>0.23</v>
      </c>
      <c r="C540" s="131">
        <v>15</v>
      </c>
      <c r="D540" s="128">
        <v>0.25</v>
      </c>
      <c r="E540" s="131">
        <v>14</v>
      </c>
      <c r="F540" s="128">
        <v>0.26</v>
      </c>
      <c r="G540" s="131">
        <v>14</v>
      </c>
      <c r="H540" s="128">
        <v>0.11</v>
      </c>
      <c r="I540" s="131">
        <v>15</v>
      </c>
      <c r="J540" s="106">
        <v>0.17859127987786066</v>
      </c>
      <c r="K540" s="131">
        <v>17</v>
      </c>
    </row>
    <row r="541" spans="1:11" ht="23.25" customHeight="1">
      <c r="A541" s="275" t="s">
        <v>167</v>
      </c>
      <c r="B541" s="128">
        <v>0.22</v>
      </c>
      <c r="C541" s="131">
        <v>16</v>
      </c>
      <c r="D541" s="128">
        <v>0.16</v>
      </c>
      <c r="E541" s="131">
        <v>16</v>
      </c>
      <c r="F541" s="128">
        <v>0.17</v>
      </c>
      <c r="G541" s="131">
        <v>16</v>
      </c>
      <c r="H541" s="128">
        <v>7.0000000000000007E-2</v>
      </c>
      <c r="I541" s="131">
        <v>17</v>
      </c>
      <c r="J541" s="106">
        <v>7.0822570166419879E-2</v>
      </c>
      <c r="K541" s="131">
        <v>18</v>
      </c>
    </row>
    <row r="542" spans="1:11" ht="23.25" customHeight="1">
      <c r="A542" s="275" t="s">
        <v>168</v>
      </c>
      <c r="B542" s="128">
        <v>8.1999999999999993</v>
      </c>
      <c r="C542" s="131">
        <v>4</v>
      </c>
      <c r="D542" s="128">
        <v>5.94</v>
      </c>
      <c r="E542" s="131">
        <v>4</v>
      </c>
      <c r="F542" s="128">
        <v>9.6199999999999992</v>
      </c>
      <c r="G542" s="131">
        <v>4</v>
      </c>
      <c r="H542" s="128">
        <v>18.07</v>
      </c>
      <c r="I542" s="131">
        <v>3</v>
      </c>
      <c r="J542" s="106">
        <v>19.841962614015017</v>
      </c>
      <c r="K542" s="131">
        <v>3</v>
      </c>
    </row>
    <row r="543" spans="1:11" ht="23.25" customHeight="1">
      <c r="A543" s="275" t="s">
        <v>169</v>
      </c>
      <c r="B543" s="128">
        <v>0.33</v>
      </c>
      <c r="C543" s="131">
        <v>12</v>
      </c>
      <c r="D543" s="128">
        <v>0.37</v>
      </c>
      <c r="E543" s="131">
        <v>11</v>
      </c>
      <c r="F543" s="128">
        <v>0.46</v>
      </c>
      <c r="G543" s="131">
        <v>9</v>
      </c>
      <c r="H543" s="128">
        <v>0.26</v>
      </c>
      <c r="I543" s="131">
        <v>13</v>
      </c>
      <c r="J543" s="106">
        <v>0.25664959250710367</v>
      </c>
      <c r="K543" s="131">
        <v>13</v>
      </c>
    </row>
    <row r="544" spans="1:11" ht="23.25" customHeight="1">
      <c r="A544" s="275" t="s">
        <v>170</v>
      </c>
      <c r="B544" s="128">
        <v>0</v>
      </c>
      <c r="C544" s="131">
        <v>19</v>
      </c>
      <c r="D544" s="128">
        <v>0</v>
      </c>
      <c r="E544" s="131">
        <v>18</v>
      </c>
      <c r="F544" s="128">
        <v>0</v>
      </c>
      <c r="G544" s="131">
        <v>19</v>
      </c>
      <c r="H544" s="128">
        <v>0</v>
      </c>
      <c r="I544" s="131">
        <v>19</v>
      </c>
      <c r="J544" s="106">
        <v>0</v>
      </c>
      <c r="K544" s="131">
        <v>20</v>
      </c>
    </row>
    <row r="545" spans="1:11" ht="23.25" customHeight="1">
      <c r="A545" s="275" t="s">
        <v>171</v>
      </c>
      <c r="B545" s="128">
        <v>0.28000000000000003</v>
      </c>
      <c r="C545" s="131">
        <v>14</v>
      </c>
      <c r="D545" s="128">
        <v>0.12</v>
      </c>
      <c r="E545" s="131">
        <v>17</v>
      </c>
      <c r="F545" s="128">
        <v>0.13</v>
      </c>
      <c r="G545" s="131">
        <v>17</v>
      </c>
      <c r="H545" s="128">
        <v>0.05</v>
      </c>
      <c r="I545" s="131">
        <v>18</v>
      </c>
      <c r="J545" s="106">
        <v>0.25653996004554569</v>
      </c>
      <c r="K545" s="131">
        <v>14</v>
      </c>
    </row>
    <row r="546" spans="1:11" ht="23.25" customHeight="1">
      <c r="A546" s="275" t="s">
        <v>172</v>
      </c>
      <c r="B546" s="128">
        <v>4.6500000000000004</v>
      </c>
      <c r="C546" s="131">
        <v>5</v>
      </c>
      <c r="D546" s="128">
        <v>4.13</v>
      </c>
      <c r="E546" s="131">
        <v>5</v>
      </c>
      <c r="F546" s="128">
        <v>3.65</v>
      </c>
      <c r="G546" s="131">
        <v>5</v>
      </c>
      <c r="H546" s="128">
        <v>3.03</v>
      </c>
      <c r="I546" s="131">
        <v>5</v>
      </c>
      <c r="J546" s="106">
        <v>3.5866259798675331</v>
      </c>
      <c r="K546" s="131">
        <v>5</v>
      </c>
    </row>
    <row r="547" spans="1:11" ht="23.25" customHeight="1">
      <c r="A547" s="275" t="s">
        <v>173</v>
      </c>
      <c r="B547" s="128">
        <v>0.39</v>
      </c>
      <c r="C547" s="131">
        <v>11</v>
      </c>
      <c r="D547" s="128">
        <v>0.35</v>
      </c>
      <c r="E547" s="131">
        <v>12</v>
      </c>
      <c r="F547" s="128">
        <v>0.41</v>
      </c>
      <c r="G547" s="131">
        <v>10</v>
      </c>
      <c r="H547" s="128">
        <v>0.36</v>
      </c>
      <c r="I547" s="131">
        <v>11</v>
      </c>
      <c r="J547" s="106">
        <v>0.35630550006325795</v>
      </c>
      <c r="K547" s="131">
        <v>11</v>
      </c>
    </row>
    <row r="548" spans="1:11" ht="23.25" customHeight="1">
      <c r="A548" s="275" t="s">
        <v>174</v>
      </c>
      <c r="B548" s="128">
        <v>0</v>
      </c>
      <c r="C548" s="131">
        <v>19</v>
      </c>
      <c r="D548" s="128">
        <v>0</v>
      </c>
      <c r="E548" s="131">
        <v>18</v>
      </c>
      <c r="F548" s="128">
        <v>0</v>
      </c>
      <c r="G548" s="131">
        <v>19</v>
      </c>
      <c r="H548" s="128">
        <v>0</v>
      </c>
      <c r="I548" s="131">
        <v>19</v>
      </c>
      <c r="J548" s="106">
        <v>0</v>
      </c>
      <c r="K548" s="131">
        <v>20</v>
      </c>
    </row>
    <row r="549" spans="1:11" ht="23.25" customHeight="1">
      <c r="A549" s="275" t="s">
        <v>175</v>
      </c>
      <c r="B549" s="128">
        <v>0</v>
      </c>
      <c r="C549" s="131">
        <v>19</v>
      </c>
      <c r="D549" s="128">
        <v>0</v>
      </c>
      <c r="E549" s="131">
        <v>18</v>
      </c>
      <c r="F549" s="128">
        <v>0</v>
      </c>
      <c r="G549" s="131">
        <v>19</v>
      </c>
      <c r="H549" s="128">
        <v>0</v>
      </c>
      <c r="I549" s="131">
        <v>19</v>
      </c>
      <c r="J549" s="106">
        <v>0</v>
      </c>
      <c r="K549" s="131">
        <v>20</v>
      </c>
    </row>
    <row r="550" spans="1:11" ht="23.25" customHeight="1">
      <c r="A550" s="275" t="s">
        <v>176</v>
      </c>
      <c r="B550" s="128">
        <v>0</v>
      </c>
      <c r="C550" s="131">
        <v>19</v>
      </c>
      <c r="D550" s="128">
        <v>0</v>
      </c>
      <c r="E550" s="131">
        <v>18</v>
      </c>
      <c r="F550" s="128">
        <v>0</v>
      </c>
      <c r="G550" s="131">
        <v>19</v>
      </c>
      <c r="H550" s="128">
        <v>0</v>
      </c>
      <c r="I550" s="131">
        <v>19</v>
      </c>
      <c r="J550" s="106">
        <v>0</v>
      </c>
      <c r="K550" s="131">
        <v>20</v>
      </c>
    </row>
    <row r="551" spans="1:11" ht="23.25" customHeight="1">
      <c r="A551" s="275" t="s">
        <v>177</v>
      </c>
      <c r="B551" s="128">
        <v>0.04</v>
      </c>
      <c r="C551" s="131">
        <v>18</v>
      </c>
      <c r="D551" s="128">
        <v>0</v>
      </c>
      <c r="E551" s="131">
        <v>18</v>
      </c>
      <c r="F551" s="128">
        <v>0.06</v>
      </c>
      <c r="G551" s="131">
        <v>18</v>
      </c>
      <c r="H551" s="128">
        <v>0.33</v>
      </c>
      <c r="I551" s="131">
        <v>12</v>
      </c>
      <c r="J551" s="106">
        <v>0.28666696048166362</v>
      </c>
      <c r="K551" s="131">
        <v>12</v>
      </c>
    </row>
    <row r="552" spans="1:11" ht="23.25" customHeight="1">
      <c r="A552" s="275" t="s">
        <v>231</v>
      </c>
      <c r="B552" s="128">
        <v>0.85</v>
      </c>
      <c r="C552" s="131">
        <v>7</v>
      </c>
      <c r="D552" s="128">
        <v>0.83</v>
      </c>
      <c r="E552" s="131">
        <v>6</v>
      </c>
      <c r="F552" s="128">
        <v>0.76</v>
      </c>
      <c r="G552" s="131">
        <v>7</v>
      </c>
      <c r="H552" s="128">
        <v>0.65</v>
      </c>
      <c r="I552" s="131">
        <v>8</v>
      </c>
      <c r="J552" s="106">
        <v>0.71763216686586884</v>
      </c>
      <c r="K552" s="131">
        <v>8</v>
      </c>
    </row>
    <row r="553" spans="1:11" ht="23.25" customHeight="1">
      <c r="A553" s="275" t="s">
        <v>179</v>
      </c>
      <c r="B553" s="128">
        <v>9.98</v>
      </c>
      <c r="C553" s="131">
        <v>3</v>
      </c>
      <c r="D553" s="128">
        <v>9.19</v>
      </c>
      <c r="E553" s="131">
        <v>3</v>
      </c>
      <c r="F553" s="128">
        <v>10.69</v>
      </c>
      <c r="G553" s="131">
        <v>3</v>
      </c>
      <c r="H553" s="128">
        <v>15.44</v>
      </c>
      <c r="I553" s="131">
        <v>4</v>
      </c>
      <c r="J553" s="106">
        <v>13.218583228469885</v>
      </c>
      <c r="K553" s="131">
        <v>4</v>
      </c>
    </row>
    <row r="554" spans="1:11" ht="23.25" customHeight="1">
      <c r="A554" s="275" t="s">
        <v>180</v>
      </c>
      <c r="B554" s="106">
        <v>31.22</v>
      </c>
      <c r="C554" s="281">
        <v>2</v>
      </c>
      <c r="D554" s="106">
        <v>34.15</v>
      </c>
      <c r="E554" s="281">
        <v>2</v>
      </c>
      <c r="F554" s="128">
        <v>35.21</v>
      </c>
      <c r="G554" s="281">
        <v>2</v>
      </c>
      <c r="H554" s="128">
        <v>26.15</v>
      </c>
      <c r="I554" s="281">
        <v>2</v>
      </c>
      <c r="J554" s="106">
        <v>24.01920059078741</v>
      </c>
      <c r="K554" s="281">
        <v>2</v>
      </c>
    </row>
    <row r="555" spans="1:11" ht="23.25" customHeight="1">
      <c r="A555" s="275" t="s">
        <v>181</v>
      </c>
      <c r="B555" s="128">
        <v>0.54</v>
      </c>
      <c r="C555" s="131">
        <v>9</v>
      </c>
      <c r="D555" s="128">
        <v>0.56999999999999995</v>
      </c>
      <c r="E555" s="131">
        <v>8</v>
      </c>
      <c r="F555" s="128">
        <v>0.95</v>
      </c>
      <c r="G555" s="131">
        <v>6</v>
      </c>
      <c r="H555" s="128">
        <v>0.83</v>
      </c>
      <c r="I555" s="131">
        <v>7</v>
      </c>
      <c r="J555" s="106">
        <v>0.98373207755926562</v>
      </c>
      <c r="K555" s="131">
        <v>6</v>
      </c>
    </row>
    <row r="556" spans="1:11" ht="23.25" customHeight="1">
      <c r="A556" s="275" t="s">
        <v>182</v>
      </c>
      <c r="B556" s="128">
        <v>40.65</v>
      </c>
      <c r="C556" s="131">
        <v>1</v>
      </c>
      <c r="D556" s="128">
        <v>41.65</v>
      </c>
      <c r="E556" s="131">
        <v>1</v>
      </c>
      <c r="F556" s="128">
        <v>35.85</v>
      </c>
      <c r="G556" s="131">
        <v>1</v>
      </c>
      <c r="H556" s="128">
        <v>32.31</v>
      </c>
      <c r="I556" s="131">
        <v>1</v>
      </c>
      <c r="J556" s="106">
        <v>33.761184977809293</v>
      </c>
      <c r="K556" s="131">
        <v>1</v>
      </c>
    </row>
    <row r="557" spans="1:11" ht="23.25" customHeight="1">
      <c r="A557" s="275" t="s">
        <v>183</v>
      </c>
      <c r="B557" s="128">
        <v>0</v>
      </c>
      <c r="C557" s="131">
        <v>19</v>
      </c>
      <c r="D557" s="128">
        <v>0</v>
      </c>
      <c r="E557" s="131">
        <v>18</v>
      </c>
      <c r="F557" s="128">
        <v>0</v>
      </c>
      <c r="G557" s="131">
        <v>19</v>
      </c>
      <c r="H557" s="128">
        <v>0</v>
      </c>
      <c r="I557" s="131">
        <v>19</v>
      </c>
      <c r="J557" s="106">
        <v>0</v>
      </c>
      <c r="K557" s="131">
        <v>20</v>
      </c>
    </row>
    <row r="558" spans="1:11" ht="23.25" customHeight="1">
      <c r="A558" s="275" t="s">
        <v>184</v>
      </c>
      <c r="B558" s="95">
        <v>0</v>
      </c>
      <c r="C558" s="96">
        <v>19</v>
      </c>
      <c r="D558" s="95">
        <v>0</v>
      </c>
      <c r="E558" s="96">
        <v>18</v>
      </c>
      <c r="F558" s="95">
        <v>0</v>
      </c>
      <c r="G558" s="96">
        <v>19</v>
      </c>
      <c r="H558" s="95">
        <v>0</v>
      </c>
      <c r="I558" s="96">
        <v>19</v>
      </c>
      <c r="J558" s="139">
        <v>0</v>
      </c>
      <c r="K558" s="96">
        <v>20</v>
      </c>
    </row>
    <row r="559" spans="1:11" ht="23.25" customHeight="1">
      <c r="A559" s="275" t="s">
        <v>185</v>
      </c>
      <c r="B559" s="128">
        <v>0</v>
      </c>
      <c r="C559" s="131">
        <v>19</v>
      </c>
      <c r="D559" s="128">
        <v>0</v>
      </c>
      <c r="E559" s="131">
        <v>18</v>
      </c>
      <c r="F559" s="128">
        <v>0</v>
      </c>
      <c r="G559" s="131">
        <v>19</v>
      </c>
      <c r="H559" s="128">
        <v>0</v>
      </c>
      <c r="I559" s="131">
        <v>19</v>
      </c>
      <c r="J559" s="106">
        <v>0</v>
      </c>
      <c r="K559" s="131">
        <v>20</v>
      </c>
    </row>
    <row r="560" spans="1:11" ht="23.25" customHeight="1">
      <c r="A560" s="275" t="s">
        <v>186</v>
      </c>
      <c r="B560" s="95">
        <v>0</v>
      </c>
      <c r="C560" s="96">
        <v>19</v>
      </c>
      <c r="D560" s="95">
        <v>0</v>
      </c>
      <c r="E560" s="96">
        <v>18</v>
      </c>
      <c r="F560" s="95">
        <v>0</v>
      </c>
      <c r="G560" s="96">
        <v>19</v>
      </c>
      <c r="H560" s="95">
        <v>0</v>
      </c>
      <c r="I560" s="96">
        <v>19</v>
      </c>
      <c r="J560" s="139">
        <v>0</v>
      </c>
      <c r="K560" s="96">
        <v>20</v>
      </c>
    </row>
    <row r="561" spans="1:11" ht="23.25" customHeight="1">
      <c r="A561" s="275" t="s">
        <v>871</v>
      </c>
      <c r="B561" s="128">
        <v>0</v>
      </c>
      <c r="C561" s="131">
        <v>19</v>
      </c>
      <c r="D561" s="128">
        <v>0</v>
      </c>
      <c r="E561" s="131">
        <v>18</v>
      </c>
      <c r="F561" s="128">
        <v>0</v>
      </c>
      <c r="G561" s="131">
        <v>19</v>
      </c>
      <c r="H561" s="128">
        <v>0</v>
      </c>
      <c r="I561" s="131">
        <v>19</v>
      </c>
      <c r="J561" s="106">
        <v>0</v>
      </c>
      <c r="K561" s="131">
        <v>20</v>
      </c>
    </row>
    <row r="562" spans="1:11" s="721" customFormat="1" ht="23.25" customHeight="1">
      <c r="A562" s="697" t="s">
        <v>1116</v>
      </c>
      <c r="B562" s="757"/>
      <c r="C562" s="757"/>
      <c r="D562" s="757"/>
      <c r="E562" s="757"/>
      <c r="F562" s="757"/>
      <c r="G562" s="757"/>
      <c r="H562" s="757"/>
      <c r="I562" s="757"/>
      <c r="J562" s="757"/>
      <c r="K562" s="757"/>
    </row>
    <row r="563" spans="1:11" ht="23.25" customHeight="1">
      <c r="A563" s="377"/>
      <c r="B563" s="377"/>
      <c r="C563" s="377"/>
      <c r="D563" s="377"/>
      <c r="E563" s="377"/>
      <c r="F563" s="377"/>
      <c r="G563" s="377"/>
      <c r="H563" s="377"/>
      <c r="I563" s="377"/>
      <c r="J563" s="377"/>
      <c r="K563" s="377"/>
    </row>
    <row r="564" spans="1:11" ht="23.25" customHeight="1">
      <c r="A564" s="49" t="s">
        <v>872</v>
      </c>
      <c r="B564" s="39"/>
      <c r="C564" s="49"/>
      <c r="D564" s="268"/>
      <c r="E564" s="268"/>
      <c r="F564" s="268"/>
      <c r="G564" s="268"/>
      <c r="H564" s="268"/>
      <c r="I564" s="268"/>
      <c r="J564" s="290" t="s">
        <v>272</v>
      </c>
      <c r="K564" s="284" t="s">
        <v>0</v>
      </c>
    </row>
    <row r="565" spans="1:11" ht="23.25" customHeight="1">
      <c r="A565" s="552" t="s">
        <v>79</v>
      </c>
      <c r="B565" s="551">
        <v>1395</v>
      </c>
      <c r="C565" s="551"/>
      <c r="D565" s="551">
        <v>1396</v>
      </c>
      <c r="E565" s="551"/>
      <c r="F565" s="551">
        <v>1397</v>
      </c>
      <c r="G565" s="551"/>
      <c r="H565" s="552">
        <v>1398</v>
      </c>
      <c r="I565" s="552"/>
      <c r="J565" s="552">
        <v>1399</v>
      </c>
      <c r="K565" s="552"/>
    </row>
    <row r="566" spans="1:11" ht="23.25" customHeight="1">
      <c r="A566" s="552"/>
      <c r="B566" s="553" t="s">
        <v>278</v>
      </c>
      <c r="C566" s="552" t="s">
        <v>3</v>
      </c>
      <c r="D566" s="553" t="s">
        <v>278</v>
      </c>
      <c r="E566" s="552" t="s">
        <v>198</v>
      </c>
      <c r="F566" s="553" t="s">
        <v>278</v>
      </c>
      <c r="G566" s="552" t="s">
        <v>198</v>
      </c>
      <c r="H566" s="553" t="s">
        <v>278</v>
      </c>
      <c r="I566" s="552" t="s">
        <v>198</v>
      </c>
      <c r="J566" s="553" t="s">
        <v>278</v>
      </c>
      <c r="K566" s="552" t="s">
        <v>198</v>
      </c>
    </row>
    <row r="567" spans="1:11" ht="23.25" customHeight="1">
      <c r="A567" s="552"/>
      <c r="B567" s="553"/>
      <c r="C567" s="552"/>
      <c r="D567" s="553"/>
      <c r="E567" s="552"/>
      <c r="F567" s="553"/>
      <c r="G567" s="552"/>
      <c r="H567" s="553"/>
      <c r="I567" s="552"/>
      <c r="J567" s="553"/>
      <c r="K567" s="552"/>
    </row>
    <row r="568" spans="1:11" ht="23.25" customHeight="1">
      <c r="A568" s="127" t="s">
        <v>120</v>
      </c>
      <c r="B568" s="130">
        <v>100</v>
      </c>
      <c r="C568" s="127" t="s">
        <v>352</v>
      </c>
      <c r="D568" s="130">
        <v>100</v>
      </c>
      <c r="E568" s="127" t="s">
        <v>352</v>
      </c>
      <c r="F568" s="130">
        <v>100</v>
      </c>
      <c r="G568" s="127" t="s">
        <v>352</v>
      </c>
      <c r="H568" s="130">
        <v>100</v>
      </c>
      <c r="I568" s="127" t="s">
        <v>352</v>
      </c>
      <c r="J568" s="130">
        <v>100</v>
      </c>
      <c r="K568" s="127" t="s">
        <v>352</v>
      </c>
    </row>
    <row r="569" spans="1:11" ht="23.25" customHeight="1">
      <c r="A569" s="275" t="s">
        <v>157</v>
      </c>
      <c r="B569" s="128">
        <v>6.75</v>
      </c>
      <c r="C569" s="131">
        <v>4</v>
      </c>
      <c r="D569" s="128">
        <v>6.27</v>
      </c>
      <c r="E569" s="131">
        <v>4</v>
      </c>
      <c r="F569" s="128">
        <v>6.85</v>
      </c>
      <c r="G569" s="131">
        <v>4</v>
      </c>
      <c r="H569" s="128">
        <v>4.8</v>
      </c>
      <c r="I569" s="131">
        <v>10</v>
      </c>
      <c r="J569" s="106">
        <v>5.0534302443995465</v>
      </c>
      <c r="K569" s="131">
        <v>8</v>
      </c>
    </row>
    <row r="570" spans="1:11" ht="23.25" customHeight="1">
      <c r="A570" s="275" t="s">
        <v>7</v>
      </c>
      <c r="B570" s="128">
        <v>0.96</v>
      </c>
      <c r="C570" s="131">
        <v>19</v>
      </c>
      <c r="D570" s="128">
        <v>1.05</v>
      </c>
      <c r="E570" s="131">
        <v>19</v>
      </c>
      <c r="F570" s="128">
        <v>0.88</v>
      </c>
      <c r="G570" s="131">
        <v>17</v>
      </c>
      <c r="H570" s="128">
        <v>0.76</v>
      </c>
      <c r="I570" s="131">
        <v>17</v>
      </c>
      <c r="J570" s="106">
        <v>0.886470843295175</v>
      </c>
      <c r="K570" s="131">
        <v>17</v>
      </c>
    </row>
    <row r="571" spans="1:11" ht="23.25" customHeight="1">
      <c r="A571" s="275" t="s">
        <v>159</v>
      </c>
      <c r="B571" s="128">
        <v>14.13</v>
      </c>
      <c r="C571" s="131">
        <v>2</v>
      </c>
      <c r="D571" s="128">
        <v>14.56</v>
      </c>
      <c r="E571" s="131">
        <v>2</v>
      </c>
      <c r="F571" s="128">
        <v>14.89</v>
      </c>
      <c r="G571" s="131">
        <v>2</v>
      </c>
      <c r="H571" s="128">
        <v>15.8</v>
      </c>
      <c r="I571" s="131">
        <v>2</v>
      </c>
      <c r="J571" s="106">
        <v>14.767600791128125</v>
      </c>
      <c r="K571" s="131">
        <v>2</v>
      </c>
    </row>
    <row r="572" spans="1:11" ht="23.25" customHeight="1">
      <c r="A572" s="275" t="s">
        <v>160</v>
      </c>
      <c r="B572" s="128">
        <v>7.94</v>
      </c>
      <c r="C572" s="131">
        <v>3</v>
      </c>
      <c r="D572" s="128">
        <v>9.1300000000000008</v>
      </c>
      <c r="E572" s="131">
        <v>3</v>
      </c>
      <c r="F572" s="128">
        <v>7.43</v>
      </c>
      <c r="G572" s="131">
        <v>3</v>
      </c>
      <c r="H572" s="128">
        <v>8.6199999999999992</v>
      </c>
      <c r="I572" s="131">
        <v>3</v>
      </c>
      <c r="J572" s="106">
        <v>9.9906715292517987</v>
      </c>
      <c r="K572" s="131">
        <v>3</v>
      </c>
    </row>
    <row r="573" spans="1:11" ht="23.25" customHeight="1">
      <c r="A573" s="275" t="s">
        <v>161</v>
      </c>
      <c r="B573" s="128">
        <v>0.02</v>
      </c>
      <c r="C573" s="131">
        <v>27</v>
      </c>
      <c r="D573" s="128">
        <v>0.02</v>
      </c>
      <c r="E573" s="131">
        <v>29</v>
      </c>
      <c r="F573" s="128">
        <v>0.02</v>
      </c>
      <c r="G573" s="131">
        <v>28</v>
      </c>
      <c r="H573" s="128">
        <v>0.02</v>
      </c>
      <c r="I573" s="131">
        <v>28</v>
      </c>
      <c r="J573" s="106">
        <v>1.5914108522510746E-2</v>
      </c>
      <c r="K573" s="131">
        <v>29</v>
      </c>
    </row>
    <row r="574" spans="1:11" ht="23.25" customHeight="1">
      <c r="A574" s="275" t="s">
        <v>162</v>
      </c>
      <c r="B574" s="128">
        <v>0.03</v>
      </c>
      <c r="C574" s="131">
        <v>26</v>
      </c>
      <c r="D574" s="128">
        <v>0.02</v>
      </c>
      <c r="E574" s="131">
        <v>29</v>
      </c>
      <c r="F574" s="128">
        <v>0.04</v>
      </c>
      <c r="G574" s="131">
        <v>26</v>
      </c>
      <c r="H574" s="128">
        <v>0.15</v>
      </c>
      <c r="I574" s="131">
        <v>25</v>
      </c>
      <c r="J574" s="106">
        <v>0.12488228527308043</v>
      </c>
      <c r="K574" s="131">
        <v>25</v>
      </c>
    </row>
    <row r="575" spans="1:11" ht="23.25" customHeight="1">
      <c r="A575" s="275" t="s">
        <v>163</v>
      </c>
      <c r="B575" s="128">
        <v>0.01</v>
      </c>
      <c r="C575" s="131">
        <v>30</v>
      </c>
      <c r="D575" s="128">
        <v>0</v>
      </c>
      <c r="E575" s="131">
        <v>31</v>
      </c>
      <c r="F575" s="128">
        <v>0.02</v>
      </c>
      <c r="G575" s="131">
        <v>28</v>
      </c>
      <c r="H575" s="128">
        <v>0</v>
      </c>
      <c r="I575" s="131">
        <v>31</v>
      </c>
      <c r="J575" s="106">
        <v>0</v>
      </c>
      <c r="K575" s="131">
        <v>31</v>
      </c>
    </row>
    <row r="576" spans="1:11" ht="23.25" customHeight="1">
      <c r="A576" s="275" t="s">
        <v>118</v>
      </c>
      <c r="B576" s="128">
        <v>1.18</v>
      </c>
      <c r="C576" s="131">
        <v>17</v>
      </c>
      <c r="D576" s="128">
        <v>1.06</v>
      </c>
      <c r="E576" s="131">
        <v>18</v>
      </c>
      <c r="F576" s="128">
        <v>0.79</v>
      </c>
      <c r="G576" s="131">
        <v>19</v>
      </c>
      <c r="H576" s="128">
        <v>0.45</v>
      </c>
      <c r="I576" s="131">
        <v>20</v>
      </c>
      <c r="J576" s="106">
        <v>0.42247788879213866</v>
      </c>
      <c r="K576" s="131">
        <v>18</v>
      </c>
    </row>
    <row r="577" spans="1:11" ht="23.25" customHeight="1">
      <c r="A577" s="275" t="s">
        <v>230</v>
      </c>
      <c r="B577" s="128">
        <v>4.17</v>
      </c>
      <c r="C577" s="131">
        <v>10</v>
      </c>
      <c r="D577" s="128">
        <v>3.99</v>
      </c>
      <c r="E577" s="131">
        <v>10</v>
      </c>
      <c r="F577" s="128">
        <v>3.72</v>
      </c>
      <c r="G577" s="131">
        <v>11</v>
      </c>
      <c r="H577" s="128">
        <v>3.53</v>
      </c>
      <c r="I577" s="131">
        <v>11</v>
      </c>
      <c r="J577" s="106">
        <v>2.9333764806153027</v>
      </c>
      <c r="K577" s="131">
        <v>12</v>
      </c>
    </row>
    <row r="578" spans="1:11" ht="23.25" customHeight="1">
      <c r="A578" s="275" t="s">
        <v>165</v>
      </c>
      <c r="B578" s="128">
        <v>0.02</v>
      </c>
      <c r="C578" s="131">
        <v>27</v>
      </c>
      <c r="D578" s="128">
        <v>0.04</v>
      </c>
      <c r="E578" s="131">
        <v>26</v>
      </c>
      <c r="F578" s="128">
        <v>0.03</v>
      </c>
      <c r="G578" s="131">
        <v>27</v>
      </c>
      <c r="H578" s="128">
        <v>0.05</v>
      </c>
      <c r="I578" s="131">
        <v>27</v>
      </c>
      <c r="J578" s="106">
        <v>4.5506898952330059E-2</v>
      </c>
      <c r="K578" s="131">
        <v>27</v>
      </c>
    </row>
    <row r="579" spans="1:11" ht="23.25" customHeight="1">
      <c r="A579" s="275" t="s">
        <v>166</v>
      </c>
      <c r="B579" s="128">
        <v>3.76</v>
      </c>
      <c r="C579" s="131">
        <v>11</v>
      </c>
      <c r="D579" s="128">
        <v>3.46</v>
      </c>
      <c r="E579" s="131">
        <v>11</v>
      </c>
      <c r="F579" s="128">
        <v>3.32</v>
      </c>
      <c r="G579" s="131">
        <v>12</v>
      </c>
      <c r="H579" s="128">
        <v>3.12</v>
      </c>
      <c r="I579" s="131">
        <v>12</v>
      </c>
      <c r="J579" s="106">
        <v>2.5986124742482399</v>
      </c>
      <c r="K579" s="131">
        <v>13</v>
      </c>
    </row>
    <row r="580" spans="1:11" ht="23.25" customHeight="1">
      <c r="A580" s="275" t="s">
        <v>17</v>
      </c>
      <c r="B580" s="128">
        <v>0.45</v>
      </c>
      <c r="C580" s="131">
        <v>21</v>
      </c>
      <c r="D580" s="128">
        <v>0.55000000000000004</v>
      </c>
      <c r="E580" s="131">
        <v>21</v>
      </c>
      <c r="F580" s="128">
        <v>0.51</v>
      </c>
      <c r="G580" s="131">
        <v>21</v>
      </c>
      <c r="H580" s="128">
        <v>0.27</v>
      </c>
      <c r="I580" s="131">
        <v>23</v>
      </c>
      <c r="J580" s="106">
        <v>0.32195465703233278</v>
      </c>
      <c r="K580" s="131">
        <v>21</v>
      </c>
    </row>
    <row r="581" spans="1:11" ht="23.25" customHeight="1">
      <c r="A581" s="275" t="s">
        <v>168</v>
      </c>
      <c r="B581" s="128">
        <v>3.24</v>
      </c>
      <c r="C581" s="131">
        <v>12</v>
      </c>
      <c r="D581" s="128">
        <v>2.5099999999999998</v>
      </c>
      <c r="E581" s="131">
        <v>14</v>
      </c>
      <c r="F581" s="128">
        <v>2.36</v>
      </c>
      <c r="G581" s="131">
        <v>14</v>
      </c>
      <c r="H581" s="128">
        <v>2.41</v>
      </c>
      <c r="I581" s="131">
        <v>14</v>
      </c>
      <c r="J581" s="106">
        <v>2.2747062542978735</v>
      </c>
      <c r="K581" s="131">
        <v>14</v>
      </c>
    </row>
    <row r="582" spans="1:11" ht="23.25" customHeight="1">
      <c r="A582" s="275" t="s">
        <v>169</v>
      </c>
      <c r="B582" s="128">
        <v>4.32</v>
      </c>
      <c r="C582" s="131">
        <v>8</v>
      </c>
      <c r="D582" s="128">
        <v>4.1100000000000003</v>
      </c>
      <c r="E582" s="131">
        <v>9</v>
      </c>
      <c r="F582" s="128">
        <v>4.18</v>
      </c>
      <c r="G582" s="131">
        <v>10</v>
      </c>
      <c r="H582" s="128">
        <v>5.15</v>
      </c>
      <c r="I582" s="131">
        <v>9</v>
      </c>
      <c r="J582" s="106">
        <v>4.820076543845941</v>
      </c>
      <c r="K582" s="131">
        <v>9</v>
      </c>
    </row>
    <row r="583" spans="1:11" ht="23.25" customHeight="1">
      <c r="A583" s="275" t="s">
        <v>170</v>
      </c>
      <c r="B583" s="128">
        <v>1.1499999999999999</v>
      </c>
      <c r="C583" s="131">
        <v>18</v>
      </c>
      <c r="D583" s="128">
        <v>1.1499999999999999</v>
      </c>
      <c r="E583" s="131">
        <v>17</v>
      </c>
      <c r="F583" s="128">
        <v>0.82</v>
      </c>
      <c r="G583" s="131">
        <v>18</v>
      </c>
      <c r="H583" s="128">
        <v>0.57999999999999996</v>
      </c>
      <c r="I583" s="131">
        <v>19</v>
      </c>
      <c r="J583" s="106">
        <v>0.33405434712414139</v>
      </c>
      <c r="K583" s="131">
        <v>20</v>
      </c>
    </row>
    <row r="584" spans="1:11" ht="23.25" customHeight="1">
      <c r="A584" s="275" t="s">
        <v>171</v>
      </c>
      <c r="B584" s="128">
        <v>0.2</v>
      </c>
      <c r="C584" s="131">
        <v>24</v>
      </c>
      <c r="D584" s="128">
        <v>0.26</v>
      </c>
      <c r="E584" s="131">
        <v>23</v>
      </c>
      <c r="F584" s="128">
        <v>0.25</v>
      </c>
      <c r="G584" s="131">
        <v>24</v>
      </c>
      <c r="H584" s="128">
        <v>0.24</v>
      </c>
      <c r="I584" s="131">
        <v>24</v>
      </c>
      <c r="J584" s="106">
        <v>0.21107040032587554</v>
      </c>
      <c r="K584" s="131">
        <v>24</v>
      </c>
    </row>
    <row r="585" spans="1:11" ht="23.25" customHeight="1">
      <c r="A585" s="275" t="s">
        <v>172</v>
      </c>
      <c r="B585" s="128">
        <v>4.5999999999999996</v>
      </c>
      <c r="C585" s="131">
        <v>7</v>
      </c>
      <c r="D585" s="128">
        <v>4.93</v>
      </c>
      <c r="E585" s="131">
        <v>8</v>
      </c>
      <c r="F585" s="128">
        <v>5.57</v>
      </c>
      <c r="G585" s="131">
        <v>6</v>
      </c>
      <c r="H585" s="128">
        <v>6.12</v>
      </c>
      <c r="I585" s="131">
        <v>4</v>
      </c>
      <c r="J585" s="106">
        <v>6.7912970229085099</v>
      </c>
      <c r="K585" s="131">
        <v>5</v>
      </c>
    </row>
    <row r="586" spans="1:11" ht="23.25" customHeight="1">
      <c r="A586" s="275" t="s">
        <v>173</v>
      </c>
      <c r="B586" s="128">
        <v>0.39</v>
      </c>
      <c r="C586" s="131">
        <v>22</v>
      </c>
      <c r="D586" s="128">
        <v>0.32</v>
      </c>
      <c r="E586" s="131">
        <v>22</v>
      </c>
      <c r="F586" s="128">
        <v>0.34</v>
      </c>
      <c r="G586" s="131">
        <v>22</v>
      </c>
      <c r="H586" s="128">
        <v>0.31</v>
      </c>
      <c r="I586" s="131">
        <v>21</v>
      </c>
      <c r="J586" s="106">
        <v>0.2821250320233733</v>
      </c>
      <c r="K586" s="131">
        <v>23</v>
      </c>
    </row>
    <row r="587" spans="1:11" ht="23.25" customHeight="1">
      <c r="A587" s="275" t="s">
        <v>174</v>
      </c>
      <c r="B587" s="128">
        <v>0</v>
      </c>
      <c r="C587" s="131">
        <v>31</v>
      </c>
      <c r="D587" s="128">
        <v>0</v>
      </c>
      <c r="E587" s="131">
        <v>31</v>
      </c>
      <c r="F587" s="128">
        <v>0</v>
      </c>
      <c r="G587" s="131">
        <v>31</v>
      </c>
      <c r="H587" s="128">
        <v>0</v>
      </c>
      <c r="I587" s="131">
        <v>31</v>
      </c>
      <c r="J587" s="106">
        <v>0</v>
      </c>
      <c r="K587" s="131">
        <v>31</v>
      </c>
    </row>
    <row r="588" spans="1:11" ht="23.25" customHeight="1">
      <c r="A588" s="275" t="s">
        <v>175</v>
      </c>
      <c r="B588" s="128">
        <v>6.43</v>
      </c>
      <c r="C588" s="131">
        <v>5</v>
      </c>
      <c r="D588" s="128">
        <v>5.55</v>
      </c>
      <c r="E588" s="131">
        <v>6</v>
      </c>
      <c r="F588" s="128">
        <v>4.2699999999999996</v>
      </c>
      <c r="G588" s="131">
        <v>9</v>
      </c>
      <c r="H588" s="128">
        <v>5.63</v>
      </c>
      <c r="I588" s="131">
        <v>7</v>
      </c>
      <c r="J588" s="106">
        <v>6.2534285412173638</v>
      </c>
      <c r="K588" s="131">
        <v>6</v>
      </c>
    </row>
    <row r="589" spans="1:11" ht="23.25" customHeight="1">
      <c r="A589" s="275" t="s">
        <v>176</v>
      </c>
      <c r="B589" s="128">
        <v>1.84</v>
      </c>
      <c r="C589" s="131">
        <v>15</v>
      </c>
      <c r="D589" s="128">
        <v>1.95</v>
      </c>
      <c r="E589" s="131">
        <v>16</v>
      </c>
      <c r="F589" s="128">
        <v>1.97</v>
      </c>
      <c r="G589" s="131">
        <v>16</v>
      </c>
      <c r="H589" s="128">
        <v>2.14</v>
      </c>
      <c r="I589" s="131">
        <v>15</v>
      </c>
      <c r="J589" s="106">
        <v>2.1236730259231424</v>
      </c>
      <c r="K589" s="131">
        <v>15</v>
      </c>
    </row>
    <row r="590" spans="1:11" ht="23.25" customHeight="1">
      <c r="A590" s="275" t="s">
        <v>177</v>
      </c>
      <c r="B590" s="128">
        <v>2.8</v>
      </c>
      <c r="C590" s="131">
        <v>14</v>
      </c>
      <c r="D590" s="128">
        <v>3.16</v>
      </c>
      <c r="E590" s="131">
        <v>12</v>
      </c>
      <c r="F590" s="128">
        <v>5.3</v>
      </c>
      <c r="G590" s="131">
        <v>8</v>
      </c>
      <c r="H590" s="128">
        <v>5.79</v>
      </c>
      <c r="I590" s="131">
        <v>6</v>
      </c>
      <c r="J590" s="106">
        <v>5.5160748463410325</v>
      </c>
      <c r="K590" s="131">
        <v>7</v>
      </c>
    </row>
    <row r="591" spans="1:11" ht="23.25" customHeight="1">
      <c r="A591" s="275" t="s">
        <v>231</v>
      </c>
      <c r="B591" s="128">
        <v>0</v>
      </c>
      <c r="C591" s="131">
        <v>31</v>
      </c>
      <c r="D591" s="128">
        <v>0.03</v>
      </c>
      <c r="E591" s="131">
        <v>28</v>
      </c>
      <c r="F591" s="128">
        <v>0</v>
      </c>
      <c r="G591" s="131">
        <v>31</v>
      </c>
      <c r="H591" s="128">
        <v>0.02</v>
      </c>
      <c r="I591" s="131">
        <v>28</v>
      </c>
      <c r="J591" s="106">
        <v>2.0934947666179132E-2</v>
      </c>
      <c r="K591" s="131">
        <v>28</v>
      </c>
    </row>
    <row r="592" spans="1:11" ht="23.25" customHeight="1">
      <c r="A592" s="275" t="s">
        <v>179</v>
      </c>
      <c r="B592" s="128">
        <v>2.89</v>
      </c>
      <c r="C592" s="131">
        <v>13</v>
      </c>
      <c r="D592" s="128">
        <v>2.6</v>
      </c>
      <c r="E592" s="131">
        <v>13</v>
      </c>
      <c r="F592" s="128">
        <v>3.04</v>
      </c>
      <c r="G592" s="131">
        <v>13</v>
      </c>
      <c r="H592" s="128">
        <v>2.52</v>
      </c>
      <c r="I592" s="131">
        <v>13</v>
      </c>
      <c r="J592" s="106">
        <v>3.085243558600467</v>
      </c>
      <c r="K592" s="131">
        <v>11</v>
      </c>
    </row>
    <row r="593" spans="1:11" ht="23.25" customHeight="1">
      <c r="A593" s="275" t="s">
        <v>180</v>
      </c>
      <c r="B593" s="106">
        <v>0.06</v>
      </c>
      <c r="C593" s="281">
        <v>25</v>
      </c>
      <c r="D593" s="106">
        <v>0.12</v>
      </c>
      <c r="E593" s="281">
        <v>25</v>
      </c>
      <c r="F593" s="128">
        <v>0.14000000000000001</v>
      </c>
      <c r="G593" s="281">
        <v>25</v>
      </c>
      <c r="H593" s="128">
        <v>0.13</v>
      </c>
      <c r="I593" s="281">
        <v>26</v>
      </c>
      <c r="J593" s="106">
        <v>0.11556800770973802</v>
      </c>
      <c r="K593" s="281">
        <v>26</v>
      </c>
    </row>
    <row r="594" spans="1:11" ht="23.25" customHeight="1">
      <c r="A594" s="275" t="s">
        <v>181</v>
      </c>
      <c r="B594" s="128">
        <v>4.28</v>
      </c>
      <c r="C594" s="131">
        <v>9</v>
      </c>
      <c r="D594" s="128">
        <v>5.61</v>
      </c>
      <c r="E594" s="131">
        <v>5</v>
      </c>
      <c r="F594" s="128">
        <v>5.31</v>
      </c>
      <c r="G594" s="131">
        <v>7</v>
      </c>
      <c r="H594" s="128">
        <v>5.62</v>
      </c>
      <c r="I594" s="131">
        <v>8</v>
      </c>
      <c r="J594" s="106">
        <v>4.6423956108995146</v>
      </c>
      <c r="K594" s="131">
        <v>10</v>
      </c>
    </row>
    <row r="595" spans="1:11" ht="23.25" customHeight="1">
      <c r="A595" s="275" t="s">
        <v>182</v>
      </c>
      <c r="B595" s="128">
        <v>0.46</v>
      </c>
      <c r="C595" s="131">
        <v>20</v>
      </c>
      <c r="D595" s="128">
        <v>0.74</v>
      </c>
      <c r="E595" s="131">
        <v>20</v>
      </c>
      <c r="F595" s="128">
        <v>0.73</v>
      </c>
      <c r="G595" s="131">
        <v>20</v>
      </c>
      <c r="H595" s="128">
        <v>0.71</v>
      </c>
      <c r="I595" s="131">
        <v>18</v>
      </c>
      <c r="J595" s="106">
        <v>0.35482962146066321</v>
      </c>
      <c r="K595" s="131">
        <v>19</v>
      </c>
    </row>
    <row r="596" spans="1:11" ht="23.25" customHeight="1">
      <c r="A596" s="275" t="s">
        <v>183</v>
      </c>
      <c r="B596" s="128">
        <v>1.67</v>
      </c>
      <c r="C596" s="131">
        <v>16</v>
      </c>
      <c r="D596" s="128">
        <v>2.1</v>
      </c>
      <c r="E596" s="131">
        <v>15</v>
      </c>
      <c r="F596" s="128">
        <v>2.08</v>
      </c>
      <c r="G596" s="131">
        <v>15</v>
      </c>
      <c r="H596" s="128">
        <v>1.57</v>
      </c>
      <c r="I596" s="131">
        <v>16</v>
      </c>
      <c r="J596" s="106">
        <v>1.5923866337100916</v>
      </c>
      <c r="K596" s="131">
        <v>16</v>
      </c>
    </row>
    <row r="597" spans="1:11" ht="23.25" customHeight="1">
      <c r="A597" s="275" t="s">
        <v>184</v>
      </c>
      <c r="B597" s="95">
        <v>0.31</v>
      </c>
      <c r="C597" s="96">
        <v>23</v>
      </c>
      <c r="D597" s="95">
        <v>0.24</v>
      </c>
      <c r="E597" s="96">
        <v>24</v>
      </c>
      <c r="F597" s="95">
        <v>0.28000000000000003</v>
      </c>
      <c r="G597" s="96">
        <v>23</v>
      </c>
      <c r="H597" s="95">
        <v>0.31</v>
      </c>
      <c r="I597" s="96">
        <v>21</v>
      </c>
      <c r="J597" s="139">
        <v>0.29495212283917632</v>
      </c>
      <c r="K597" s="96">
        <v>22</v>
      </c>
    </row>
    <row r="598" spans="1:11" ht="23.25" customHeight="1">
      <c r="A598" s="275" t="s">
        <v>185</v>
      </c>
      <c r="B598" s="128">
        <v>19.690000000000001</v>
      </c>
      <c r="C598" s="131">
        <v>1</v>
      </c>
      <c r="D598" s="128">
        <v>19.36</v>
      </c>
      <c r="E598" s="131">
        <v>1</v>
      </c>
      <c r="F598" s="128">
        <v>19.23</v>
      </c>
      <c r="G598" s="131">
        <v>1</v>
      </c>
      <c r="H598" s="128">
        <v>17.149999999999999</v>
      </c>
      <c r="I598" s="131">
        <v>1</v>
      </c>
      <c r="J598" s="106">
        <v>16.20430592842235</v>
      </c>
      <c r="K598" s="131">
        <v>1</v>
      </c>
    </row>
    <row r="599" spans="1:11" ht="23.25" customHeight="1">
      <c r="A599" s="275" t="s">
        <v>186</v>
      </c>
      <c r="B599" s="128">
        <v>0.02</v>
      </c>
      <c r="C599" s="131">
        <v>27</v>
      </c>
      <c r="D599" s="128">
        <v>0.04</v>
      </c>
      <c r="E599" s="131">
        <v>26</v>
      </c>
      <c r="F599" s="128">
        <v>0.02</v>
      </c>
      <c r="G599" s="131">
        <v>28</v>
      </c>
      <c r="H599" s="128">
        <v>0.01</v>
      </c>
      <c r="I599" s="131">
        <v>30</v>
      </c>
      <c r="J599" s="106">
        <v>1.7918895883763492E-3</v>
      </c>
      <c r="K599" s="131">
        <v>30</v>
      </c>
    </row>
    <row r="600" spans="1:11" ht="23.25" customHeight="1">
      <c r="A600" s="275" t="s">
        <v>869</v>
      </c>
      <c r="B600" s="95">
        <v>6.24</v>
      </c>
      <c r="C600" s="96">
        <v>6</v>
      </c>
      <c r="D600" s="95">
        <v>5.05</v>
      </c>
      <c r="E600" s="96">
        <v>7</v>
      </c>
      <c r="F600" s="95">
        <v>5.61</v>
      </c>
      <c r="G600" s="96">
        <v>5</v>
      </c>
      <c r="H600" s="95">
        <v>6.01</v>
      </c>
      <c r="I600" s="96">
        <v>5</v>
      </c>
      <c r="J600" s="139">
        <v>7.9201874635856093</v>
      </c>
      <c r="K600" s="96">
        <v>4</v>
      </c>
    </row>
    <row r="601" spans="1:11" s="721" customFormat="1" ht="23.25" customHeight="1">
      <c r="A601" s="697" t="s">
        <v>1115</v>
      </c>
      <c r="B601" s="757"/>
      <c r="C601" s="757"/>
      <c r="D601" s="757"/>
      <c r="E601" s="757"/>
      <c r="F601" s="757"/>
      <c r="G601" s="757"/>
      <c r="H601" s="757"/>
      <c r="I601" s="757"/>
      <c r="J601" s="757"/>
      <c r="K601" s="757"/>
    </row>
    <row r="602" spans="1:11" ht="23.25" customHeight="1">
      <c r="A602" s="377"/>
      <c r="B602" s="377"/>
      <c r="C602" s="377"/>
      <c r="D602" s="377"/>
      <c r="E602" s="377"/>
      <c r="F602" s="377"/>
      <c r="G602" s="377"/>
      <c r="H602" s="377"/>
      <c r="I602" s="377"/>
      <c r="J602" s="377"/>
      <c r="K602" s="377"/>
    </row>
    <row r="603" spans="1:11" ht="23.25" customHeight="1">
      <c r="A603" s="49" t="s">
        <v>873</v>
      </c>
      <c r="B603" s="39"/>
      <c r="C603" s="49"/>
      <c r="D603" s="268"/>
      <c r="E603" s="508"/>
      <c r="F603" s="508"/>
      <c r="G603" s="508"/>
      <c r="H603" s="508"/>
      <c r="I603" s="508"/>
      <c r="J603" s="290"/>
      <c r="K603" s="284" t="s">
        <v>0</v>
      </c>
    </row>
    <row r="604" spans="1:11" ht="23.25" customHeight="1">
      <c r="A604" s="552" t="s">
        <v>79</v>
      </c>
      <c r="B604" s="551">
        <v>1395</v>
      </c>
      <c r="C604" s="551"/>
      <c r="D604" s="551">
        <v>1396</v>
      </c>
      <c r="E604" s="551"/>
      <c r="F604" s="551">
        <v>1397</v>
      </c>
      <c r="G604" s="551"/>
      <c r="H604" s="552">
        <v>1398</v>
      </c>
      <c r="I604" s="552"/>
      <c r="J604" s="552">
        <v>1399</v>
      </c>
      <c r="K604" s="552"/>
    </row>
    <row r="605" spans="1:11" ht="23.25" customHeight="1">
      <c r="A605" s="552"/>
      <c r="B605" s="553" t="s">
        <v>278</v>
      </c>
      <c r="C605" s="552" t="s">
        <v>3</v>
      </c>
      <c r="D605" s="553" t="s">
        <v>278</v>
      </c>
      <c r="E605" s="552" t="s">
        <v>198</v>
      </c>
      <c r="F605" s="553" t="s">
        <v>278</v>
      </c>
      <c r="G605" s="552" t="s">
        <v>198</v>
      </c>
      <c r="H605" s="553" t="s">
        <v>278</v>
      </c>
      <c r="I605" s="552" t="s">
        <v>198</v>
      </c>
      <c r="J605" s="553" t="s">
        <v>278</v>
      </c>
      <c r="K605" s="552" t="s">
        <v>198</v>
      </c>
    </row>
    <row r="606" spans="1:11" ht="23.25" customHeight="1">
      <c r="A606" s="552"/>
      <c r="B606" s="553"/>
      <c r="C606" s="552"/>
      <c r="D606" s="553"/>
      <c r="E606" s="552"/>
      <c r="F606" s="553"/>
      <c r="G606" s="552"/>
      <c r="H606" s="553"/>
      <c r="I606" s="552"/>
      <c r="J606" s="553"/>
      <c r="K606" s="552"/>
    </row>
    <row r="607" spans="1:11" ht="23.25" customHeight="1">
      <c r="A607" s="127" t="s">
        <v>120</v>
      </c>
      <c r="B607" s="130">
        <v>100</v>
      </c>
      <c r="C607" s="127" t="s">
        <v>352</v>
      </c>
      <c r="D607" s="130">
        <v>100</v>
      </c>
      <c r="E607" s="127" t="s">
        <v>352</v>
      </c>
      <c r="F607" s="130">
        <v>100</v>
      </c>
      <c r="G607" s="127" t="s">
        <v>352</v>
      </c>
      <c r="H607" s="130">
        <v>100</v>
      </c>
      <c r="I607" s="127" t="s">
        <v>352</v>
      </c>
      <c r="J607" s="130">
        <v>100</v>
      </c>
      <c r="K607" s="127" t="s">
        <v>352</v>
      </c>
    </row>
    <row r="608" spans="1:11" ht="23.25" customHeight="1">
      <c r="A608" s="275" t="s">
        <v>157</v>
      </c>
      <c r="B608" s="128">
        <v>6.09</v>
      </c>
      <c r="C608" s="131">
        <v>7</v>
      </c>
      <c r="D608" s="128">
        <v>4.87</v>
      </c>
      <c r="E608" s="131">
        <v>9</v>
      </c>
      <c r="F608" s="128">
        <v>4.6500000000000004</v>
      </c>
      <c r="G608" s="131">
        <v>9</v>
      </c>
      <c r="H608" s="128">
        <v>2.4700000000000002</v>
      </c>
      <c r="I608" s="131">
        <v>13</v>
      </c>
      <c r="J608" s="106">
        <v>2.448684401083387</v>
      </c>
      <c r="K608" s="131">
        <v>12</v>
      </c>
    </row>
    <row r="609" spans="1:11" ht="23.25" customHeight="1">
      <c r="A609" s="275" t="s">
        <v>7</v>
      </c>
      <c r="B609" s="128">
        <v>2.17</v>
      </c>
      <c r="C609" s="131">
        <v>13</v>
      </c>
      <c r="D609" s="128">
        <v>1.87</v>
      </c>
      <c r="E609" s="131">
        <v>13</v>
      </c>
      <c r="F609" s="128">
        <v>2.14</v>
      </c>
      <c r="G609" s="131">
        <v>13</v>
      </c>
      <c r="H609" s="128">
        <v>3.06</v>
      </c>
      <c r="I609" s="131">
        <v>11</v>
      </c>
      <c r="J609" s="106">
        <v>4.7160547354394788</v>
      </c>
      <c r="K609" s="131">
        <v>10</v>
      </c>
    </row>
    <row r="610" spans="1:11" ht="23.25" customHeight="1">
      <c r="A610" s="275" t="s">
        <v>159</v>
      </c>
      <c r="B610" s="128">
        <v>0.19</v>
      </c>
      <c r="C610" s="131">
        <v>26</v>
      </c>
      <c r="D610" s="128">
        <v>0.16</v>
      </c>
      <c r="E610" s="131">
        <v>28</v>
      </c>
      <c r="F610" s="128">
        <v>0.16</v>
      </c>
      <c r="G610" s="131">
        <v>29</v>
      </c>
      <c r="H610" s="128">
        <v>0.14000000000000001</v>
      </c>
      <c r="I610" s="131">
        <v>29</v>
      </c>
      <c r="J610" s="106">
        <v>0.16779122166461724</v>
      </c>
      <c r="K610" s="131">
        <v>29</v>
      </c>
    </row>
    <row r="611" spans="1:11" ht="23.25" customHeight="1">
      <c r="A611" s="275" t="s">
        <v>160</v>
      </c>
      <c r="B611" s="128">
        <v>10.4</v>
      </c>
      <c r="C611" s="131">
        <v>4</v>
      </c>
      <c r="D611" s="128">
        <v>12.48</v>
      </c>
      <c r="E611" s="131">
        <v>3</v>
      </c>
      <c r="F611" s="128">
        <v>13.09</v>
      </c>
      <c r="G611" s="131">
        <v>1</v>
      </c>
      <c r="H611" s="128">
        <v>13.55</v>
      </c>
      <c r="I611" s="131">
        <v>2</v>
      </c>
      <c r="J611" s="106">
        <v>12.637023750733487</v>
      </c>
      <c r="K611" s="131">
        <v>2</v>
      </c>
    </row>
    <row r="612" spans="1:11" ht="23.25" customHeight="1">
      <c r="A612" s="275" t="s">
        <v>161</v>
      </c>
      <c r="B612" s="128">
        <v>0.37</v>
      </c>
      <c r="C612" s="131">
        <v>24</v>
      </c>
      <c r="D612" s="128">
        <v>0.49</v>
      </c>
      <c r="E612" s="131">
        <v>23</v>
      </c>
      <c r="F612" s="128">
        <v>0.53</v>
      </c>
      <c r="G612" s="131">
        <v>23</v>
      </c>
      <c r="H612" s="128">
        <v>0.35</v>
      </c>
      <c r="I612" s="131">
        <v>24</v>
      </c>
      <c r="J612" s="106">
        <v>0.47138059252849318</v>
      </c>
      <c r="K612" s="131">
        <v>20</v>
      </c>
    </row>
    <row r="613" spans="1:11" ht="23.25" customHeight="1">
      <c r="A613" s="275" t="s">
        <v>162</v>
      </c>
      <c r="B613" s="128">
        <v>0.16</v>
      </c>
      <c r="C613" s="131">
        <v>28</v>
      </c>
      <c r="D613" s="128">
        <v>0.06</v>
      </c>
      <c r="E613" s="131">
        <v>31</v>
      </c>
      <c r="F613" s="128">
        <v>7.0000000000000007E-2</v>
      </c>
      <c r="G613" s="131">
        <v>31</v>
      </c>
      <c r="H613" s="128">
        <v>0.15</v>
      </c>
      <c r="I613" s="131">
        <v>28</v>
      </c>
      <c r="J613" s="106">
        <v>0.30733738778812131</v>
      </c>
      <c r="K613" s="131">
        <v>26</v>
      </c>
    </row>
    <row r="614" spans="1:11" ht="23.25" customHeight="1">
      <c r="A614" s="275" t="s">
        <v>163</v>
      </c>
      <c r="B614" s="128">
        <v>0.75</v>
      </c>
      <c r="C614" s="131">
        <v>17</v>
      </c>
      <c r="D614" s="128">
        <v>0.8</v>
      </c>
      <c r="E614" s="131">
        <v>19</v>
      </c>
      <c r="F614" s="128">
        <v>0.8</v>
      </c>
      <c r="G614" s="131">
        <v>18</v>
      </c>
      <c r="H614" s="128">
        <v>0.68</v>
      </c>
      <c r="I614" s="131">
        <v>19</v>
      </c>
      <c r="J614" s="106">
        <v>0.65206499241251448</v>
      </c>
      <c r="K614" s="131">
        <v>15</v>
      </c>
    </row>
    <row r="615" spans="1:11" ht="23.25" customHeight="1">
      <c r="A615" s="275" t="s">
        <v>118</v>
      </c>
      <c r="B615" s="128">
        <v>0.82</v>
      </c>
      <c r="C615" s="131">
        <v>16</v>
      </c>
      <c r="D615" s="128">
        <v>0.98</v>
      </c>
      <c r="E615" s="131">
        <v>16</v>
      </c>
      <c r="F615" s="128">
        <v>1.03</v>
      </c>
      <c r="G615" s="131">
        <v>15</v>
      </c>
      <c r="H615" s="128">
        <v>0.61</v>
      </c>
      <c r="I615" s="131">
        <v>21</v>
      </c>
      <c r="J615" s="106">
        <v>0.55029883688540393</v>
      </c>
      <c r="K615" s="131">
        <v>18</v>
      </c>
    </row>
    <row r="616" spans="1:11" ht="23.25" customHeight="1">
      <c r="A616" s="275" t="s">
        <v>230</v>
      </c>
      <c r="B616" s="128">
        <v>1.19</v>
      </c>
      <c r="C616" s="131">
        <v>14</v>
      </c>
      <c r="D616" s="128">
        <v>1.35</v>
      </c>
      <c r="E616" s="131">
        <v>14</v>
      </c>
      <c r="F616" s="128">
        <v>1.17</v>
      </c>
      <c r="G616" s="131">
        <v>14</v>
      </c>
      <c r="H616" s="128">
        <v>1.42</v>
      </c>
      <c r="I616" s="131">
        <v>14</v>
      </c>
      <c r="J616" s="106">
        <v>1.2233527240736926</v>
      </c>
      <c r="K616" s="131">
        <v>14</v>
      </c>
    </row>
    <row r="617" spans="1:11" ht="23.25" customHeight="1">
      <c r="A617" s="275" t="s">
        <v>165</v>
      </c>
      <c r="B617" s="128">
        <v>0.14000000000000001</v>
      </c>
      <c r="C617" s="131">
        <v>30</v>
      </c>
      <c r="D617" s="128">
        <v>0.15</v>
      </c>
      <c r="E617" s="131">
        <v>29</v>
      </c>
      <c r="F617" s="128">
        <v>0.21</v>
      </c>
      <c r="G617" s="131">
        <v>28</v>
      </c>
      <c r="H617" s="128">
        <v>0.12</v>
      </c>
      <c r="I617" s="131">
        <v>30</v>
      </c>
      <c r="J617" s="106">
        <v>0.12524373354058366</v>
      </c>
      <c r="K617" s="131">
        <v>30</v>
      </c>
    </row>
    <row r="618" spans="1:11" ht="23.25" customHeight="1">
      <c r="A618" s="275" t="s">
        <v>166</v>
      </c>
      <c r="B618" s="128">
        <v>4.03</v>
      </c>
      <c r="C618" s="131">
        <v>10</v>
      </c>
      <c r="D618" s="128">
        <v>4.87</v>
      </c>
      <c r="E618" s="131">
        <v>9</v>
      </c>
      <c r="F618" s="128">
        <v>3.98</v>
      </c>
      <c r="G618" s="131">
        <v>10</v>
      </c>
      <c r="H618" s="128">
        <v>3.29</v>
      </c>
      <c r="I618" s="131">
        <v>10</v>
      </c>
      <c r="J618" s="106">
        <v>2.903783608092958</v>
      </c>
      <c r="K618" s="131">
        <v>11</v>
      </c>
    </row>
    <row r="619" spans="1:11" ht="23.25" customHeight="1">
      <c r="A619" s="275" t="s">
        <v>17</v>
      </c>
      <c r="B619" s="128">
        <v>4.08</v>
      </c>
      <c r="C619" s="131">
        <v>9</v>
      </c>
      <c r="D619" s="128">
        <v>5.35</v>
      </c>
      <c r="E619" s="131">
        <v>8</v>
      </c>
      <c r="F619" s="128">
        <v>5.0999999999999996</v>
      </c>
      <c r="G619" s="131">
        <v>8</v>
      </c>
      <c r="H619" s="128">
        <v>5.82</v>
      </c>
      <c r="I619" s="131">
        <v>7</v>
      </c>
      <c r="J619" s="106">
        <v>5.0559249101300505</v>
      </c>
      <c r="K619" s="131">
        <v>8</v>
      </c>
    </row>
    <row r="620" spans="1:11" ht="23.25" customHeight="1">
      <c r="A620" s="275" t="s">
        <v>168</v>
      </c>
      <c r="B620" s="128">
        <v>10.87</v>
      </c>
      <c r="C620" s="131">
        <v>3</v>
      </c>
      <c r="D620" s="128">
        <v>6.39</v>
      </c>
      <c r="E620" s="131">
        <v>6</v>
      </c>
      <c r="F620" s="128">
        <v>6.81</v>
      </c>
      <c r="G620" s="131">
        <v>5</v>
      </c>
      <c r="H620" s="128">
        <v>5.87</v>
      </c>
      <c r="I620" s="131">
        <v>6</v>
      </c>
      <c r="J620" s="106">
        <v>5.5101245930778022</v>
      </c>
      <c r="K620" s="131">
        <v>6</v>
      </c>
    </row>
    <row r="621" spans="1:11" ht="23.25" customHeight="1">
      <c r="A621" s="275" t="s">
        <v>169</v>
      </c>
      <c r="B621" s="128">
        <v>7.16</v>
      </c>
      <c r="C621" s="131">
        <v>6</v>
      </c>
      <c r="D621" s="128">
        <v>7.11</v>
      </c>
      <c r="E621" s="131">
        <v>5</v>
      </c>
      <c r="F621" s="128">
        <v>6.48</v>
      </c>
      <c r="G621" s="131">
        <v>6</v>
      </c>
      <c r="H621" s="128">
        <v>6.43</v>
      </c>
      <c r="I621" s="131">
        <v>5</v>
      </c>
      <c r="J621" s="106">
        <v>5.3984936570060782</v>
      </c>
      <c r="K621" s="131">
        <v>7</v>
      </c>
    </row>
    <row r="622" spans="1:11" ht="23.25" customHeight="1">
      <c r="A622" s="275" t="s">
        <v>170</v>
      </c>
      <c r="B622" s="128">
        <v>0.53</v>
      </c>
      <c r="C622" s="131">
        <v>20</v>
      </c>
      <c r="D622" s="128">
        <v>1.02</v>
      </c>
      <c r="E622" s="131">
        <v>15</v>
      </c>
      <c r="F622" s="128">
        <v>0.53</v>
      </c>
      <c r="G622" s="131">
        <v>23</v>
      </c>
      <c r="H622" s="128">
        <v>0.72</v>
      </c>
      <c r="I622" s="131">
        <v>17</v>
      </c>
      <c r="J622" s="106">
        <v>0.60597937631199339</v>
      </c>
      <c r="K622" s="131">
        <v>17</v>
      </c>
    </row>
    <row r="623" spans="1:11" ht="23.25" customHeight="1">
      <c r="A623" s="275" t="s">
        <v>171</v>
      </c>
      <c r="B623" s="128">
        <v>5.46</v>
      </c>
      <c r="C623" s="131">
        <v>8</v>
      </c>
      <c r="D623" s="128">
        <v>6.27</v>
      </c>
      <c r="E623" s="131">
        <v>7</v>
      </c>
      <c r="F623" s="128">
        <v>6.33</v>
      </c>
      <c r="G623" s="131">
        <v>7</v>
      </c>
      <c r="H623" s="128">
        <v>4.75</v>
      </c>
      <c r="I623" s="131">
        <v>9</v>
      </c>
      <c r="J623" s="106">
        <v>4.8672947143666292</v>
      </c>
      <c r="K623" s="131">
        <v>9</v>
      </c>
    </row>
    <row r="624" spans="1:11" ht="23.25" customHeight="1">
      <c r="A624" s="275" t="s">
        <v>172</v>
      </c>
      <c r="B624" s="128">
        <v>7.38</v>
      </c>
      <c r="C624" s="131">
        <v>5</v>
      </c>
      <c r="D624" s="128">
        <v>8.17</v>
      </c>
      <c r="E624" s="131">
        <v>4</v>
      </c>
      <c r="F624" s="128">
        <v>10.97</v>
      </c>
      <c r="G624" s="131">
        <v>4</v>
      </c>
      <c r="H624" s="128">
        <v>10.29</v>
      </c>
      <c r="I624" s="131">
        <v>4</v>
      </c>
      <c r="J624" s="106">
        <v>11.465903390516077</v>
      </c>
      <c r="K624" s="131">
        <v>3</v>
      </c>
    </row>
    <row r="625" spans="1:11" ht="23.25" customHeight="1">
      <c r="A625" s="275" t="s">
        <v>173</v>
      </c>
      <c r="B625" s="128">
        <v>0.32</v>
      </c>
      <c r="C625" s="131">
        <v>25</v>
      </c>
      <c r="D625" s="128">
        <v>0.34</v>
      </c>
      <c r="E625" s="131">
        <v>25</v>
      </c>
      <c r="F625" s="128">
        <v>0.41</v>
      </c>
      <c r="G625" s="131">
        <v>25</v>
      </c>
      <c r="H625" s="128">
        <v>0.35</v>
      </c>
      <c r="I625" s="131">
        <v>24</v>
      </c>
      <c r="J625" s="106">
        <v>0.3982792704380112</v>
      </c>
      <c r="K625" s="131">
        <v>21</v>
      </c>
    </row>
    <row r="626" spans="1:11" ht="23.25" customHeight="1">
      <c r="A626" s="275" t="s">
        <v>174</v>
      </c>
      <c r="B626" s="128">
        <v>0.01</v>
      </c>
      <c r="C626" s="131">
        <v>32</v>
      </c>
      <c r="D626" s="128">
        <v>0.02</v>
      </c>
      <c r="E626" s="131">
        <v>32</v>
      </c>
      <c r="F626" s="128">
        <v>0.01</v>
      </c>
      <c r="G626" s="131">
        <v>32</v>
      </c>
      <c r="H626" s="128">
        <v>0</v>
      </c>
      <c r="I626" s="131">
        <v>32</v>
      </c>
      <c r="J626" s="106">
        <v>0</v>
      </c>
      <c r="K626" s="131">
        <v>32</v>
      </c>
    </row>
    <row r="627" spans="1:11" ht="23.25" customHeight="1">
      <c r="A627" s="275" t="s">
        <v>175</v>
      </c>
      <c r="B627" s="128">
        <v>0.47</v>
      </c>
      <c r="C627" s="131">
        <v>21</v>
      </c>
      <c r="D627" s="128">
        <v>0.49</v>
      </c>
      <c r="E627" s="131">
        <v>23</v>
      </c>
      <c r="F627" s="128">
        <v>0.56000000000000005</v>
      </c>
      <c r="G627" s="131">
        <v>22</v>
      </c>
      <c r="H627" s="128">
        <v>0.37</v>
      </c>
      <c r="I627" s="131">
        <v>23</v>
      </c>
      <c r="J627" s="106">
        <v>0.31915113713334275</v>
      </c>
      <c r="K627" s="131">
        <v>25</v>
      </c>
    </row>
    <row r="628" spans="1:11" ht="23.25" customHeight="1">
      <c r="A628" s="275" t="s">
        <v>176</v>
      </c>
      <c r="B628" s="128">
        <v>0.39</v>
      </c>
      <c r="C628" s="131">
        <v>23</v>
      </c>
      <c r="D628" s="128">
        <v>0.72</v>
      </c>
      <c r="E628" s="131">
        <v>20</v>
      </c>
      <c r="F628" s="128">
        <v>0.57999999999999996</v>
      </c>
      <c r="G628" s="131">
        <v>21</v>
      </c>
      <c r="H628" s="128">
        <v>0.56999999999999995</v>
      </c>
      <c r="I628" s="131">
        <v>22</v>
      </c>
      <c r="J628" s="106">
        <v>0.36940454805362483</v>
      </c>
      <c r="K628" s="131">
        <v>23</v>
      </c>
    </row>
    <row r="629" spans="1:11" ht="23.25" customHeight="1">
      <c r="A629" s="275" t="s">
        <v>177</v>
      </c>
      <c r="B629" s="128">
        <v>3.2</v>
      </c>
      <c r="C629" s="131">
        <v>11</v>
      </c>
      <c r="D629" s="128">
        <v>3.58</v>
      </c>
      <c r="E629" s="131">
        <v>11</v>
      </c>
      <c r="F629" s="128">
        <v>3.69</v>
      </c>
      <c r="G629" s="131">
        <v>11</v>
      </c>
      <c r="H629" s="128">
        <v>4.91</v>
      </c>
      <c r="I629" s="131">
        <v>8</v>
      </c>
      <c r="J629" s="106">
        <v>6.0804828165417675</v>
      </c>
      <c r="K629" s="131">
        <v>5</v>
      </c>
    </row>
    <row r="630" spans="1:11" ht="23.25" customHeight="1">
      <c r="A630" s="275" t="s">
        <v>231</v>
      </c>
      <c r="B630" s="128">
        <v>0.15</v>
      </c>
      <c r="C630" s="131">
        <v>29</v>
      </c>
      <c r="D630" s="128">
        <v>0.11</v>
      </c>
      <c r="E630" s="131">
        <v>30</v>
      </c>
      <c r="F630" s="128">
        <v>0.16</v>
      </c>
      <c r="G630" s="131">
        <v>29</v>
      </c>
      <c r="H630" s="128">
        <v>0.09</v>
      </c>
      <c r="I630" s="131">
        <v>31</v>
      </c>
      <c r="J630" s="106">
        <v>0.12038630360676167</v>
      </c>
      <c r="K630" s="131">
        <v>31</v>
      </c>
    </row>
    <row r="631" spans="1:11" ht="23.25" customHeight="1">
      <c r="A631" s="275" t="s">
        <v>179</v>
      </c>
      <c r="B631" s="128">
        <v>0.65</v>
      </c>
      <c r="C631" s="131">
        <v>18</v>
      </c>
      <c r="D631" s="128">
        <v>0.72</v>
      </c>
      <c r="E631" s="131">
        <v>20</v>
      </c>
      <c r="F631" s="128">
        <v>0.78</v>
      </c>
      <c r="G631" s="131">
        <v>20</v>
      </c>
      <c r="H631" s="128">
        <v>0.35</v>
      </c>
      <c r="I631" s="131">
        <v>24</v>
      </c>
      <c r="J631" s="106">
        <v>0.28484928624264905</v>
      </c>
      <c r="K631" s="131">
        <v>27</v>
      </c>
    </row>
    <row r="632" spans="1:11" ht="23.25" customHeight="1">
      <c r="A632" s="275" t="s">
        <v>180</v>
      </c>
      <c r="B632" s="106">
        <v>0.12</v>
      </c>
      <c r="C632" s="281">
        <v>31</v>
      </c>
      <c r="D632" s="106">
        <v>0.21</v>
      </c>
      <c r="E632" s="281">
        <v>27</v>
      </c>
      <c r="F632" s="128">
        <v>0.23</v>
      </c>
      <c r="G632" s="281">
        <v>27</v>
      </c>
      <c r="H632" s="128">
        <v>0.2</v>
      </c>
      <c r="I632" s="281">
        <v>27</v>
      </c>
      <c r="J632" s="106">
        <v>0.18470227402681241</v>
      </c>
      <c r="K632" s="281">
        <v>28</v>
      </c>
    </row>
    <row r="633" spans="1:11" ht="23.25" customHeight="1">
      <c r="A633" s="275" t="s">
        <v>181</v>
      </c>
      <c r="B633" s="128">
        <v>2.5</v>
      </c>
      <c r="C633" s="131">
        <v>12</v>
      </c>
      <c r="D633" s="128">
        <v>2.65</v>
      </c>
      <c r="E633" s="131">
        <v>12</v>
      </c>
      <c r="F633" s="128">
        <v>2.67</v>
      </c>
      <c r="G633" s="131">
        <v>12</v>
      </c>
      <c r="H633" s="128">
        <v>2.92</v>
      </c>
      <c r="I633" s="131">
        <v>12</v>
      </c>
      <c r="J633" s="106">
        <v>2.1374490756940503</v>
      </c>
      <c r="K633" s="131">
        <v>13</v>
      </c>
    </row>
    <row r="634" spans="1:11" ht="23.25" customHeight="1">
      <c r="A634" s="275" t="s">
        <v>182</v>
      </c>
      <c r="B634" s="128">
        <v>0.46</v>
      </c>
      <c r="C634" s="131">
        <v>22</v>
      </c>
      <c r="D634" s="128">
        <v>0.68</v>
      </c>
      <c r="E634" s="131">
        <v>22</v>
      </c>
      <c r="F634" s="128">
        <v>0.79</v>
      </c>
      <c r="G634" s="131">
        <v>19</v>
      </c>
      <c r="H634" s="128">
        <v>0.66</v>
      </c>
      <c r="I634" s="131">
        <v>20</v>
      </c>
      <c r="J634" s="106">
        <v>0.33897065062875231</v>
      </c>
      <c r="K634" s="131">
        <v>24</v>
      </c>
    </row>
    <row r="635" spans="1:11" ht="23.25" customHeight="1">
      <c r="A635" s="275" t="s">
        <v>183</v>
      </c>
      <c r="B635" s="128">
        <v>0.56000000000000005</v>
      </c>
      <c r="C635" s="131">
        <v>19</v>
      </c>
      <c r="D635" s="128">
        <v>0.88</v>
      </c>
      <c r="E635" s="131">
        <v>18</v>
      </c>
      <c r="F635" s="128">
        <v>0.86</v>
      </c>
      <c r="G635" s="131">
        <v>16</v>
      </c>
      <c r="H635" s="128">
        <v>0.87</v>
      </c>
      <c r="I635" s="131">
        <v>15</v>
      </c>
      <c r="J635" s="106">
        <v>0.52397276600950438</v>
      </c>
      <c r="K635" s="131">
        <v>19</v>
      </c>
    </row>
    <row r="636" spans="1:11" ht="23.25" customHeight="1">
      <c r="A636" s="275" t="s">
        <v>184</v>
      </c>
      <c r="B636" s="95">
        <v>11.31</v>
      </c>
      <c r="C636" s="96">
        <v>2</v>
      </c>
      <c r="D636" s="95">
        <v>12.72</v>
      </c>
      <c r="E636" s="96">
        <v>2</v>
      </c>
      <c r="F636" s="95">
        <v>11.98</v>
      </c>
      <c r="G636" s="96">
        <v>3</v>
      </c>
      <c r="H636" s="95">
        <v>12.51</v>
      </c>
      <c r="I636" s="96">
        <v>3</v>
      </c>
      <c r="J636" s="139">
        <v>10.497445801426466</v>
      </c>
      <c r="K636" s="96">
        <v>4</v>
      </c>
    </row>
    <row r="637" spans="1:11" ht="23.25" customHeight="1">
      <c r="A637" s="275" t="s">
        <v>185</v>
      </c>
      <c r="B637" s="128">
        <v>0.18</v>
      </c>
      <c r="C637" s="131">
        <v>27</v>
      </c>
      <c r="D637" s="128">
        <v>0.23</v>
      </c>
      <c r="E637" s="131">
        <v>26</v>
      </c>
      <c r="F637" s="128">
        <v>0.24</v>
      </c>
      <c r="G637" s="131">
        <v>26</v>
      </c>
      <c r="H637" s="128">
        <v>0.87</v>
      </c>
      <c r="I637" s="131">
        <v>15</v>
      </c>
      <c r="J637" s="106">
        <v>0.3966301429913433</v>
      </c>
      <c r="K637" s="131">
        <v>22</v>
      </c>
    </row>
    <row r="638" spans="1:11" ht="23.25" customHeight="1">
      <c r="A638" s="275" t="s">
        <v>186</v>
      </c>
      <c r="B638" s="128">
        <v>1.02</v>
      </c>
      <c r="C638" s="131">
        <v>15</v>
      </c>
      <c r="D638" s="128">
        <v>0.94</v>
      </c>
      <c r="E638" s="131">
        <v>17</v>
      </c>
      <c r="F638" s="128">
        <v>0.81</v>
      </c>
      <c r="G638" s="131">
        <v>17</v>
      </c>
      <c r="H638" s="128">
        <v>0.69</v>
      </c>
      <c r="I638" s="131">
        <v>18</v>
      </c>
      <c r="J638" s="106">
        <v>0.60639915420750878</v>
      </c>
      <c r="K638" s="131">
        <v>16</v>
      </c>
    </row>
    <row r="639" spans="1:11" ht="23.25" customHeight="1">
      <c r="A639" s="275" t="s">
        <v>869</v>
      </c>
      <c r="B639" s="95">
        <v>16.88</v>
      </c>
      <c r="C639" s="96">
        <v>1</v>
      </c>
      <c r="D639" s="95">
        <v>13.32</v>
      </c>
      <c r="E639" s="96">
        <v>1</v>
      </c>
      <c r="F639" s="95">
        <v>12.19</v>
      </c>
      <c r="G639" s="96">
        <v>2</v>
      </c>
      <c r="H639" s="95">
        <v>14.91</v>
      </c>
      <c r="I639" s="96">
        <v>1</v>
      </c>
      <c r="J639" s="139">
        <v>18.635140147348039</v>
      </c>
      <c r="K639" s="96">
        <v>1</v>
      </c>
    </row>
    <row r="640" spans="1:11" s="721" customFormat="1" ht="23.25" customHeight="1">
      <c r="A640" s="697" t="s">
        <v>1115</v>
      </c>
      <c r="B640" s="757"/>
      <c r="C640" s="757"/>
      <c r="D640" s="757"/>
      <c r="E640" s="757"/>
      <c r="F640" s="757"/>
      <c r="G640" s="757"/>
      <c r="H640" s="757"/>
      <c r="I640" s="757"/>
      <c r="J640" s="757"/>
      <c r="K640" s="757"/>
    </row>
    <row r="641" spans="1:11" ht="23.25" customHeight="1">
      <c r="A641" s="377"/>
      <c r="B641" s="377"/>
      <c r="C641" s="377"/>
      <c r="D641" s="377"/>
      <c r="E641" s="377"/>
      <c r="F641" s="377"/>
      <c r="G641" s="377"/>
      <c r="H641" s="377"/>
      <c r="I641" s="377"/>
      <c r="J641" s="377"/>
      <c r="K641" s="377"/>
    </row>
    <row r="642" spans="1:11" ht="23.25" customHeight="1">
      <c r="A642" s="49" t="s">
        <v>874</v>
      </c>
      <c r="B642" s="39"/>
      <c r="C642" s="49"/>
      <c r="D642" s="268"/>
      <c r="E642" s="508"/>
      <c r="F642" s="508"/>
      <c r="G642" s="508"/>
      <c r="H642" s="508"/>
      <c r="I642" s="508" t="s">
        <v>272</v>
      </c>
      <c r="J642" s="284"/>
      <c r="K642" s="284" t="s">
        <v>875</v>
      </c>
    </row>
    <row r="643" spans="1:11" ht="23.25" customHeight="1">
      <c r="A643" s="552" t="s">
        <v>1</v>
      </c>
      <c r="B643" s="551">
        <v>1395</v>
      </c>
      <c r="C643" s="551"/>
      <c r="D643" s="551">
        <v>1396</v>
      </c>
      <c r="E643" s="551"/>
      <c r="F643" s="551">
        <v>1397</v>
      </c>
      <c r="G643" s="551"/>
      <c r="H643" s="552">
        <v>1398</v>
      </c>
      <c r="I643" s="552"/>
      <c r="J643" s="552">
        <v>1399</v>
      </c>
      <c r="K643" s="552"/>
    </row>
    <row r="644" spans="1:11" ht="23.25" customHeight="1">
      <c r="A644" s="552"/>
      <c r="B644" s="553" t="s">
        <v>239</v>
      </c>
      <c r="C644" s="552" t="s">
        <v>3</v>
      </c>
      <c r="D644" s="553" t="s">
        <v>239</v>
      </c>
      <c r="E644" s="552" t="s">
        <v>198</v>
      </c>
      <c r="F644" s="553" t="s">
        <v>239</v>
      </c>
      <c r="G644" s="552" t="s">
        <v>198</v>
      </c>
      <c r="H644" s="553" t="s">
        <v>239</v>
      </c>
      <c r="I644" s="552" t="s">
        <v>198</v>
      </c>
      <c r="J644" s="553" t="s">
        <v>239</v>
      </c>
      <c r="K644" s="552" t="s">
        <v>198</v>
      </c>
    </row>
    <row r="645" spans="1:11" ht="23.25" customHeight="1">
      <c r="A645" s="552" t="s">
        <v>120</v>
      </c>
      <c r="B645" s="553">
        <v>0.17765915972274354</v>
      </c>
      <c r="C645" s="552" t="s">
        <v>352</v>
      </c>
      <c r="D645" s="553">
        <v>0.18562410134539287</v>
      </c>
      <c r="E645" s="552" t="s">
        <v>352</v>
      </c>
      <c r="F645" s="553">
        <v>0.14353521455632037</v>
      </c>
      <c r="G645" s="552" t="s">
        <v>352</v>
      </c>
      <c r="H645" s="553">
        <v>0.16269975591415589</v>
      </c>
      <c r="I645" s="552" t="s">
        <v>352</v>
      </c>
      <c r="J645" s="553" t="s">
        <v>228</v>
      </c>
      <c r="K645" s="552" t="s">
        <v>352</v>
      </c>
    </row>
    <row r="646" spans="1:11" ht="23.25" customHeight="1">
      <c r="A646" s="127" t="s">
        <v>120</v>
      </c>
      <c r="B646" s="130">
        <v>0.17765915972274354</v>
      </c>
      <c r="C646" s="127" t="s">
        <v>352</v>
      </c>
      <c r="D646" s="130">
        <v>0.18562410134539287</v>
      </c>
      <c r="E646" s="127" t="s">
        <v>352</v>
      </c>
      <c r="F646" s="130">
        <v>0.14353521455632037</v>
      </c>
      <c r="G646" s="127" t="s">
        <v>352</v>
      </c>
      <c r="H646" s="130">
        <v>0.16269975591415589</v>
      </c>
      <c r="I646" s="127" t="s">
        <v>352</v>
      </c>
      <c r="J646" s="98" t="s">
        <v>228</v>
      </c>
      <c r="K646" s="127" t="s">
        <v>352</v>
      </c>
    </row>
    <row r="647" spans="1:11" ht="23.25" customHeight="1">
      <c r="A647" s="275" t="s">
        <v>157</v>
      </c>
      <c r="B647" s="128">
        <v>7.601994884910486E-2</v>
      </c>
      <c r="C647" s="131">
        <v>26</v>
      </c>
      <c r="D647" s="128">
        <v>8.0766291263440468E-2</v>
      </c>
      <c r="E647" s="131">
        <v>26</v>
      </c>
      <c r="F647" s="128">
        <v>6.2678897399537734E-2</v>
      </c>
      <c r="G647" s="131">
        <v>26</v>
      </c>
      <c r="H647" s="128">
        <v>7.1314857414910143E-2</v>
      </c>
      <c r="I647" s="131">
        <v>26</v>
      </c>
      <c r="J647" s="105" t="s">
        <v>228</v>
      </c>
      <c r="K647" s="285" t="s">
        <v>352</v>
      </c>
    </row>
    <row r="648" spans="1:11" ht="23.25" customHeight="1">
      <c r="A648" s="275" t="s">
        <v>7</v>
      </c>
      <c r="B648" s="128">
        <v>0.10694762633996938</v>
      </c>
      <c r="C648" s="131">
        <v>25</v>
      </c>
      <c r="D648" s="128">
        <v>0.10675210274704915</v>
      </c>
      <c r="E648" s="131">
        <v>25</v>
      </c>
      <c r="F648" s="128">
        <v>8.2508755860876817E-2</v>
      </c>
      <c r="G648" s="131">
        <v>25</v>
      </c>
      <c r="H648" s="128">
        <v>9.3512201627502109E-2</v>
      </c>
      <c r="I648" s="131">
        <v>25</v>
      </c>
      <c r="J648" s="105" t="s">
        <v>228</v>
      </c>
      <c r="K648" s="285" t="s">
        <v>352</v>
      </c>
    </row>
    <row r="649" spans="1:11" ht="23.25" customHeight="1">
      <c r="A649" s="275" t="s">
        <v>159</v>
      </c>
      <c r="B649" s="128">
        <v>0.34107637795275592</v>
      </c>
      <c r="C649" s="131">
        <v>7</v>
      </c>
      <c r="D649" s="128">
        <v>0.35923436434334999</v>
      </c>
      <c r="E649" s="131">
        <v>7</v>
      </c>
      <c r="F649" s="128">
        <v>0.27929127216580707</v>
      </c>
      <c r="G649" s="131">
        <v>7</v>
      </c>
      <c r="H649" s="128">
        <v>0.31842751111488443</v>
      </c>
      <c r="I649" s="131">
        <v>7</v>
      </c>
      <c r="J649" s="105" t="s">
        <v>228</v>
      </c>
      <c r="K649" s="285" t="s">
        <v>352</v>
      </c>
    </row>
    <row r="650" spans="1:11" ht="23.25" customHeight="1">
      <c r="A650" s="275" t="s">
        <v>160</v>
      </c>
      <c r="B650" s="128">
        <v>0.15418590119117359</v>
      </c>
      <c r="C650" s="131">
        <v>24</v>
      </c>
      <c r="D650" s="128">
        <v>0.16322714113269951</v>
      </c>
      <c r="E650" s="131">
        <v>24</v>
      </c>
      <c r="F650" s="128">
        <v>0.12645366062128627</v>
      </c>
      <c r="G650" s="131">
        <v>24</v>
      </c>
      <c r="H650" s="128">
        <v>0.14361514654669216</v>
      </c>
      <c r="I650" s="131">
        <v>24</v>
      </c>
      <c r="J650" s="105" t="s">
        <v>228</v>
      </c>
      <c r="K650" s="285" t="s">
        <v>352</v>
      </c>
    </row>
    <row r="651" spans="1:11" ht="23.25" customHeight="1">
      <c r="A651" s="275" t="s">
        <v>161</v>
      </c>
      <c r="B651" s="128">
        <v>4.8741887905604721E-2</v>
      </c>
      <c r="C651" s="131">
        <v>28</v>
      </c>
      <c r="D651" s="128">
        <v>5.0954484354548114E-2</v>
      </c>
      <c r="E651" s="131">
        <v>28</v>
      </c>
      <c r="F651" s="128">
        <v>3.9185408059722773E-2</v>
      </c>
      <c r="G651" s="131">
        <v>28</v>
      </c>
      <c r="H651" s="128">
        <v>4.4184777734430754E-2</v>
      </c>
      <c r="I651" s="131">
        <v>28</v>
      </c>
      <c r="J651" s="105" t="s">
        <v>228</v>
      </c>
      <c r="K651" s="285" t="s">
        <v>352</v>
      </c>
    </row>
    <row r="652" spans="1:11" ht="23.25" customHeight="1">
      <c r="A652" s="275" t="s">
        <v>162</v>
      </c>
      <c r="B652" s="128">
        <v>1.2718396551724138</v>
      </c>
      <c r="C652" s="131">
        <v>1</v>
      </c>
      <c r="D652" s="128">
        <v>1.3346783772581343</v>
      </c>
      <c r="E652" s="131">
        <v>1</v>
      </c>
      <c r="F652" s="128">
        <v>1.0343677496728845</v>
      </c>
      <c r="G652" s="131">
        <v>1</v>
      </c>
      <c r="H652" s="128">
        <v>1.1766915201993851</v>
      </c>
      <c r="I652" s="131">
        <v>1</v>
      </c>
      <c r="J652" s="105" t="s">
        <v>228</v>
      </c>
      <c r="K652" s="285" t="s">
        <v>352</v>
      </c>
    </row>
    <row r="653" spans="1:11" ht="23.25" customHeight="1">
      <c r="A653" s="275" t="s">
        <v>163</v>
      </c>
      <c r="B653" s="128">
        <v>0.17181771281169389</v>
      </c>
      <c r="C653" s="131">
        <v>22</v>
      </c>
      <c r="D653" s="128">
        <v>0.17893031700690559</v>
      </c>
      <c r="E653" s="131">
        <v>22</v>
      </c>
      <c r="F653" s="128">
        <v>0.13754055954917133</v>
      </c>
      <c r="G653" s="131">
        <v>22</v>
      </c>
      <c r="H653" s="128">
        <v>0.15509302012667173</v>
      </c>
      <c r="I653" s="131">
        <v>23</v>
      </c>
      <c r="J653" s="105" t="s">
        <v>228</v>
      </c>
      <c r="K653" s="285" t="s">
        <v>352</v>
      </c>
    </row>
    <row r="654" spans="1:11" ht="23.25" customHeight="1">
      <c r="A654" s="275" t="s">
        <v>118</v>
      </c>
      <c r="B654" s="128">
        <v>2.5761305396442568E-2</v>
      </c>
      <c r="C654" s="131">
        <v>31</v>
      </c>
      <c r="D654" s="128">
        <v>2.6947974342982923E-2</v>
      </c>
      <c r="E654" s="131">
        <v>31</v>
      </c>
      <c r="F654" s="128">
        <v>2.0827583978607195E-2</v>
      </c>
      <c r="G654" s="131">
        <v>31</v>
      </c>
      <c r="H654" s="128">
        <v>2.3597545860645625E-2</v>
      </c>
      <c r="I654" s="131">
        <v>31</v>
      </c>
      <c r="J654" s="105" t="s">
        <v>228</v>
      </c>
      <c r="K654" s="285" t="s">
        <v>352</v>
      </c>
    </row>
    <row r="655" spans="1:11" ht="23.25" customHeight="1">
      <c r="A655" s="275" t="s">
        <v>230</v>
      </c>
      <c r="B655" s="128">
        <v>0.59763502109704636</v>
      </c>
      <c r="C655" s="131">
        <v>4</v>
      </c>
      <c r="D655" s="128">
        <v>0.62615183438613542</v>
      </c>
      <c r="E655" s="131">
        <v>4</v>
      </c>
      <c r="F655" s="128">
        <v>0.4851733356574634</v>
      </c>
      <c r="G655" s="131">
        <v>4</v>
      </c>
      <c r="H655" s="128">
        <v>0.55090699506609209</v>
      </c>
      <c r="I655" s="131">
        <v>4</v>
      </c>
      <c r="J655" s="105" t="s">
        <v>228</v>
      </c>
      <c r="K655" s="285" t="s">
        <v>352</v>
      </c>
    </row>
    <row r="656" spans="1:11" ht="23.25" customHeight="1">
      <c r="A656" s="275" t="s">
        <v>165</v>
      </c>
      <c r="B656" s="128">
        <v>0.21673211963589076</v>
      </c>
      <c r="C656" s="131">
        <v>16</v>
      </c>
      <c r="D656" s="128">
        <v>0.22618451612533019</v>
      </c>
      <c r="E656" s="131">
        <v>16</v>
      </c>
      <c r="F656" s="128">
        <v>0.17419432526519982</v>
      </c>
      <c r="G656" s="131">
        <v>16</v>
      </c>
      <c r="H656" s="128">
        <v>0.19662504083637622</v>
      </c>
      <c r="I656" s="131">
        <v>16</v>
      </c>
      <c r="J656" s="105" t="s">
        <v>228</v>
      </c>
      <c r="K656" s="285" t="s">
        <v>352</v>
      </c>
    </row>
    <row r="657" spans="1:11" ht="23.25" customHeight="1">
      <c r="A657" s="275" t="s">
        <v>166</v>
      </c>
      <c r="B657" s="128">
        <v>3.3678943278943281E-2</v>
      </c>
      <c r="C657" s="131">
        <v>29</v>
      </c>
      <c r="D657" s="128">
        <v>3.5086382836671856E-2</v>
      </c>
      <c r="E657" s="131">
        <v>29</v>
      </c>
      <c r="F657" s="128">
        <v>2.7028945514135278E-2</v>
      </c>
      <c r="G657" s="131">
        <v>29</v>
      </c>
      <c r="H657" s="128">
        <v>3.0522047083475709E-2</v>
      </c>
      <c r="I657" s="131">
        <v>29</v>
      </c>
      <c r="J657" s="105" t="s">
        <v>228</v>
      </c>
      <c r="K657" s="285" t="s">
        <v>352</v>
      </c>
    </row>
    <row r="658" spans="1:11" ht="23.25" customHeight="1">
      <c r="A658" s="275" t="s">
        <v>17</v>
      </c>
      <c r="B658" s="128">
        <v>0.28897914252607182</v>
      </c>
      <c r="C658" s="131">
        <v>10</v>
      </c>
      <c r="D658" s="128">
        <v>0.3034126247261959</v>
      </c>
      <c r="E658" s="131">
        <v>10</v>
      </c>
      <c r="F658" s="128">
        <v>0.23513207303058264</v>
      </c>
      <c r="G658" s="131">
        <v>10</v>
      </c>
      <c r="H658" s="128">
        <v>0.26732499063056331</v>
      </c>
      <c r="I658" s="131">
        <v>10</v>
      </c>
      <c r="J658" s="105" t="s">
        <v>228</v>
      </c>
      <c r="K658" s="285" t="s">
        <v>352</v>
      </c>
    </row>
    <row r="659" spans="1:11" ht="23.25" customHeight="1">
      <c r="A659" s="275" t="s">
        <v>168</v>
      </c>
      <c r="B659" s="128">
        <v>0.17244788792188495</v>
      </c>
      <c r="C659" s="131">
        <v>20</v>
      </c>
      <c r="D659" s="128">
        <v>0.18188559382926786</v>
      </c>
      <c r="E659" s="131">
        <v>21</v>
      </c>
      <c r="F659" s="128">
        <v>0.14078228839696474</v>
      </c>
      <c r="G659" s="131">
        <v>21</v>
      </c>
      <c r="H659" s="128">
        <v>0.1597205388043122</v>
      </c>
      <c r="I659" s="131">
        <v>21</v>
      </c>
      <c r="J659" s="105" t="s">
        <v>228</v>
      </c>
      <c r="K659" s="285" t="s">
        <v>352</v>
      </c>
    </row>
    <row r="660" spans="1:11" ht="23.25" customHeight="1">
      <c r="A660" s="275" t="s">
        <v>169</v>
      </c>
      <c r="B660" s="128">
        <v>0.18992715231788079</v>
      </c>
      <c r="C660" s="131">
        <v>19</v>
      </c>
      <c r="D660" s="128">
        <v>0.19723510280738521</v>
      </c>
      <c r="E660" s="131">
        <v>17</v>
      </c>
      <c r="F660" s="128">
        <v>0.15271164357866338</v>
      </c>
      <c r="G660" s="131">
        <v>17</v>
      </c>
      <c r="H660" s="128">
        <v>0.17343134460868154</v>
      </c>
      <c r="I660" s="131">
        <v>17</v>
      </c>
      <c r="J660" s="105" t="s">
        <v>228</v>
      </c>
      <c r="K660" s="285" t="s">
        <v>352</v>
      </c>
    </row>
    <row r="661" spans="1:11" ht="23.25" customHeight="1">
      <c r="A661" s="275" t="s">
        <v>170</v>
      </c>
      <c r="B661" s="128">
        <v>0.61787464387464386</v>
      </c>
      <c r="C661" s="131">
        <v>3</v>
      </c>
      <c r="D661" s="128">
        <v>0.64177568542502206</v>
      </c>
      <c r="E661" s="131">
        <v>3</v>
      </c>
      <c r="F661" s="128">
        <v>0.49151194969128609</v>
      </c>
      <c r="G661" s="131">
        <v>3</v>
      </c>
      <c r="H661" s="128">
        <v>0.5518348884687162</v>
      </c>
      <c r="I661" s="131">
        <v>3</v>
      </c>
      <c r="J661" s="105" t="s">
        <v>228</v>
      </c>
      <c r="K661" s="285" t="s">
        <v>352</v>
      </c>
    </row>
    <row r="662" spans="1:11" ht="23.25" customHeight="1">
      <c r="A662" s="275" t="s">
        <v>171</v>
      </c>
      <c r="B662" s="128">
        <v>2.9833153153153154E-2</v>
      </c>
      <c r="C662" s="131">
        <v>30</v>
      </c>
      <c r="D662" s="128">
        <v>3.0951357985918856E-2</v>
      </c>
      <c r="E662" s="131">
        <v>30</v>
      </c>
      <c r="F662" s="128">
        <v>2.3683488387744537E-2</v>
      </c>
      <c r="G662" s="131">
        <v>30</v>
      </c>
      <c r="H662" s="128">
        <v>2.6567618411925811E-2</v>
      </c>
      <c r="I662" s="131">
        <v>30</v>
      </c>
      <c r="J662" s="105" t="s">
        <v>228</v>
      </c>
      <c r="K662" s="285" t="s">
        <v>352</v>
      </c>
    </row>
    <row r="663" spans="1:11" ht="23.25" customHeight="1">
      <c r="A663" s="275" t="s">
        <v>172</v>
      </c>
      <c r="B663" s="128">
        <v>0.16817645846217275</v>
      </c>
      <c r="C663" s="131">
        <v>23</v>
      </c>
      <c r="D663" s="128">
        <v>0.17687383828446426</v>
      </c>
      <c r="E663" s="131">
        <v>23</v>
      </c>
      <c r="F663" s="128">
        <v>0.13708342971673795</v>
      </c>
      <c r="G663" s="131">
        <v>23</v>
      </c>
      <c r="H663" s="128">
        <v>0.15578602691511112</v>
      </c>
      <c r="I663" s="131">
        <v>22</v>
      </c>
      <c r="J663" s="105" t="s">
        <v>228</v>
      </c>
      <c r="K663" s="285" t="s">
        <v>352</v>
      </c>
    </row>
    <row r="664" spans="1:11" ht="23.25" customHeight="1">
      <c r="A664" s="275" t="s">
        <v>173</v>
      </c>
      <c r="B664" s="128">
        <v>0.27872841444270013</v>
      </c>
      <c r="C664" s="131">
        <v>11</v>
      </c>
      <c r="D664" s="128">
        <v>0.29412651435635906</v>
      </c>
      <c r="E664" s="131">
        <v>11</v>
      </c>
      <c r="F664" s="128">
        <v>0.22746116977372452</v>
      </c>
      <c r="G664" s="131">
        <v>11</v>
      </c>
      <c r="H664" s="128">
        <v>0.25798334977634185</v>
      </c>
      <c r="I664" s="131">
        <v>11</v>
      </c>
      <c r="J664" s="105" t="s">
        <v>228</v>
      </c>
      <c r="K664" s="285" t="s">
        <v>352</v>
      </c>
    </row>
    <row r="665" spans="1:11" ht="23.25" customHeight="1">
      <c r="A665" s="275" t="s">
        <v>174</v>
      </c>
      <c r="B665" s="128">
        <v>0.26408668730650153</v>
      </c>
      <c r="C665" s="131">
        <v>12</v>
      </c>
      <c r="D665" s="128">
        <v>0.26683650057387021</v>
      </c>
      <c r="E665" s="131">
        <v>15</v>
      </c>
      <c r="F665" s="128">
        <v>0.20488157107146229</v>
      </c>
      <c r="G665" s="131">
        <v>15</v>
      </c>
      <c r="H665" s="128">
        <v>0.23058987348961293</v>
      </c>
      <c r="I665" s="131">
        <v>15</v>
      </c>
      <c r="J665" s="105" t="s">
        <v>228</v>
      </c>
      <c r="K665" s="285" t="s">
        <v>352</v>
      </c>
    </row>
    <row r="666" spans="1:11" ht="23.25" customHeight="1">
      <c r="A666" s="275" t="s">
        <v>175</v>
      </c>
      <c r="B666" s="128">
        <v>0.19926512788521522</v>
      </c>
      <c r="C666" s="131">
        <v>17</v>
      </c>
      <c r="D666" s="128">
        <v>0.19601836011189258</v>
      </c>
      <c r="E666" s="131">
        <v>18</v>
      </c>
      <c r="F666" s="128">
        <v>0.1517850953253419</v>
      </c>
      <c r="G666" s="131">
        <v>18</v>
      </c>
      <c r="H666" s="128">
        <v>0.17234292494960202</v>
      </c>
      <c r="I666" s="131">
        <v>18</v>
      </c>
      <c r="J666" s="105" t="s">
        <v>228</v>
      </c>
      <c r="K666" s="285" t="s">
        <v>352</v>
      </c>
    </row>
    <row r="667" spans="1:11" ht="23.25" customHeight="1">
      <c r="A667" s="275" t="s">
        <v>176</v>
      </c>
      <c r="B667" s="128">
        <v>7.4168088467614537E-2</v>
      </c>
      <c r="C667" s="131">
        <v>27</v>
      </c>
      <c r="D667" s="128">
        <v>7.7025360816117314E-2</v>
      </c>
      <c r="E667" s="131">
        <v>27</v>
      </c>
      <c r="F667" s="128">
        <v>5.9508980232365317E-2</v>
      </c>
      <c r="G667" s="131">
        <v>27</v>
      </c>
      <c r="H667" s="128">
        <v>6.7379047234644066E-2</v>
      </c>
      <c r="I667" s="131">
        <v>27</v>
      </c>
      <c r="J667" s="105" t="s">
        <v>228</v>
      </c>
      <c r="K667" s="285" t="s">
        <v>352</v>
      </c>
    </row>
    <row r="668" spans="1:11" ht="23.25" customHeight="1">
      <c r="A668" s="275" t="s">
        <v>177</v>
      </c>
      <c r="B668" s="128">
        <v>0.29568340163934426</v>
      </c>
      <c r="C668" s="131">
        <v>9</v>
      </c>
      <c r="D668" s="128">
        <v>0.32382977973854377</v>
      </c>
      <c r="E668" s="131">
        <v>9</v>
      </c>
      <c r="F668" s="128">
        <v>0.25212580303489812</v>
      </c>
      <c r="G668" s="131">
        <v>9</v>
      </c>
      <c r="H668" s="128">
        <v>0.28763986446299761</v>
      </c>
      <c r="I668" s="131">
        <v>9</v>
      </c>
      <c r="J668" s="105" t="s">
        <v>228</v>
      </c>
      <c r="K668" s="285" t="s">
        <v>352</v>
      </c>
    </row>
    <row r="669" spans="1:11" ht="23.25" customHeight="1">
      <c r="A669" s="275" t="s">
        <v>231</v>
      </c>
      <c r="B669" s="128">
        <v>0.70311079943899013</v>
      </c>
      <c r="C669" s="131">
        <v>2</v>
      </c>
      <c r="D669" s="128">
        <v>0.73438039748101158</v>
      </c>
      <c r="E669" s="131">
        <v>2</v>
      </c>
      <c r="F669" s="128">
        <v>0.56713443784622364</v>
      </c>
      <c r="G669" s="131">
        <v>2</v>
      </c>
      <c r="H669" s="128">
        <v>0.64187346262969169</v>
      </c>
      <c r="I669" s="131">
        <v>2</v>
      </c>
      <c r="J669" s="105" t="s">
        <v>228</v>
      </c>
      <c r="K669" s="285" t="s">
        <v>352</v>
      </c>
    </row>
    <row r="670" spans="1:11" ht="23.25" customHeight="1">
      <c r="A670" s="275" t="s">
        <v>179</v>
      </c>
      <c r="B670" s="128">
        <v>0.53967843766720169</v>
      </c>
      <c r="C670" s="131">
        <v>5</v>
      </c>
      <c r="D670" s="128">
        <v>0.55814408432750962</v>
      </c>
      <c r="E670" s="131">
        <v>5</v>
      </c>
      <c r="F670" s="128">
        <v>0.4310850823002475</v>
      </c>
      <c r="G670" s="131">
        <v>5</v>
      </c>
      <c r="H670" s="128">
        <v>0.48795158790317994</v>
      </c>
      <c r="I670" s="131">
        <v>5</v>
      </c>
      <c r="J670" s="105" t="s">
        <v>228</v>
      </c>
      <c r="K670" s="285" t="s">
        <v>352</v>
      </c>
    </row>
    <row r="671" spans="1:11" ht="23.25" customHeight="1">
      <c r="A671" s="275" t="s">
        <v>180</v>
      </c>
      <c r="B671" s="128">
        <v>0.47244567364677992</v>
      </c>
      <c r="C671" s="131">
        <v>6</v>
      </c>
      <c r="D671" s="128">
        <v>0.49769790585704876</v>
      </c>
      <c r="E671" s="131">
        <v>6</v>
      </c>
      <c r="F671" s="128">
        <v>0.38813588406164778</v>
      </c>
      <c r="G671" s="131">
        <v>6</v>
      </c>
      <c r="H671" s="128">
        <v>0.44370647084884113</v>
      </c>
      <c r="I671" s="131">
        <v>6</v>
      </c>
      <c r="J671" s="105" t="s">
        <v>228</v>
      </c>
      <c r="K671" s="285" t="s">
        <v>352</v>
      </c>
    </row>
    <row r="672" spans="1:11" ht="23.25" customHeight="1">
      <c r="A672" s="275" t="s">
        <v>181</v>
      </c>
      <c r="B672" s="106">
        <v>0.25805110732538328</v>
      </c>
      <c r="C672" s="281">
        <v>15</v>
      </c>
      <c r="D672" s="106">
        <v>0.26891978212197082</v>
      </c>
      <c r="E672" s="281">
        <v>14</v>
      </c>
      <c r="F672" s="128">
        <v>0.2093642764233852</v>
      </c>
      <c r="G672" s="281">
        <v>13</v>
      </c>
      <c r="H672" s="128">
        <v>0.23884376632885743</v>
      </c>
      <c r="I672" s="281">
        <v>13</v>
      </c>
      <c r="J672" s="105" t="s">
        <v>228</v>
      </c>
      <c r="K672" s="285" t="s">
        <v>352</v>
      </c>
    </row>
    <row r="673" spans="1:11" ht="23.25" customHeight="1">
      <c r="A673" s="275" t="s">
        <v>182</v>
      </c>
      <c r="B673" s="128">
        <v>0.32512515225334959</v>
      </c>
      <c r="C673" s="131">
        <v>8</v>
      </c>
      <c r="D673" s="128">
        <v>0.34188678377880871</v>
      </c>
      <c r="E673" s="131">
        <v>8</v>
      </c>
      <c r="F673" s="128">
        <v>0.26558880625775699</v>
      </c>
      <c r="G673" s="131">
        <v>8</v>
      </c>
      <c r="H673" s="128">
        <v>0.30233010454671622</v>
      </c>
      <c r="I673" s="131">
        <v>8</v>
      </c>
      <c r="J673" s="105" t="s">
        <v>228</v>
      </c>
      <c r="K673" s="285" t="s">
        <v>352</v>
      </c>
    </row>
    <row r="674" spans="1:11" ht="23.25" customHeight="1">
      <c r="A674" s="275" t="s">
        <v>183</v>
      </c>
      <c r="B674" s="128">
        <v>0.2587928621413576</v>
      </c>
      <c r="C674" s="131">
        <v>14</v>
      </c>
      <c r="D674" s="128">
        <v>0.26912832765072026</v>
      </c>
      <c r="E674" s="131">
        <v>13</v>
      </c>
      <c r="F674" s="128">
        <v>0.20897179267470933</v>
      </c>
      <c r="G674" s="131">
        <v>14</v>
      </c>
      <c r="H674" s="128">
        <v>0.23793547954196528</v>
      </c>
      <c r="I674" s="131">
        <v>14</v>
      </c>
      <c r="J674" s="105" t="s">
        <v>228</v>
      </c>
      <c r="K674" s="285" t="s">
        <v>352</v>
      </c>
    </row>
    <row r="675" spans="1:11" ht="23.25" customHeight="1">
      <c r="A675" s="275" t="s">
        <v>184</v>
      </c>
      <c r="B675" s="128">
        <v>0.19725337837837839</v>
      </c>
      <c r="C675" s="131">
        <v>18</v>
      </c>
      <c r="D675" s="128">
        <v>0.19465673167854683</v>
      </c>
      <c r="E675" s="131">
        <v>19</v>
      </c>
      <c r="F675" s="128">
        <v>0.14912671020473911</v>
      </c>
      <c r="G675" s="131">
        <v>19</v>
      </c>
      <c r="H675" s="128">
        <v>0.16739079600895249</v>
      </c>
      <c r="I675" s="131">
        <v>19</v>
      </c>
      <c r="J675" s="105" t="s">
        <v>228</v>
      </c>
      <c r="K675" s="285" t="s">
        <v>352</v>
      </c>
    </row>
    <row r="676" spans="1:11" ht="23.25" customHeight="1">
      <c r="A676" s="275" t="s">
        <v>185</v>
      </c>
      <c r="B676" s="95">
        <v>0.17217433831990794</v>
      </c>
      <c r="C676" s="96">
        <v>21</v>
      </c>
      <c r="D676" s="95">
        <v>0.18749067690109908</v>
      </c>
      <c r="E676" s="96">
        <v>20</v>
      </c>
      <c r="F676" s="95">
        <v>0.14595833632408078</v>
      </c>
      <c r="G676" s="96">
        <v>20</v>
      </c>
      <c r="H676" s="95">
        <v>0.16649836614333413</v>
      </c>
      <c r="I676" s="96">
        <v>20</v>
      </c>
      <c r="J676" s="139" t="s">
        <v>228</v>
      </c>
      <c r="K676" s="285" t="s">
        <v>352</v>
      </c>
    </row>
    <row r="677" spans="1:11" ht="23.25" customHeight="1">
      <c r="A677" s="275" t="s">
        <v>186</v>
      </c>
      <c r="B677" s="95">
        <v>0.26267690956979806</v>
      </c>
      <c r="C677" s="96">
        <v>13</v>
      </c>
      <c r="D677" s="95">
        <v>0.28181084125109251</v>
      </c>
      <c r="E677" s="96">
        <v>12</v>
      </c>
      <c r="F677" s="95">
        <v>0.216184326681335</v>
      </c>
      <c r="G677" s="96">
        <v>12</v>
      </c>
      <c r="H677" s="95">
        <v>0.24310032255308789</v>
      </c>
      <c r="I677" s="96">
        <v>12</v>
      </c>
      <c r="J677" s="139" t="s">
        <v>228</v>
      </c>
      <c r="K677" s="285" t="s">
        <v>352</v>
      </c>
    </row>
    <row r="678" spans="1:11" s="721" customFormat="1" ht="23.25" customHeight="1">
      <c r="A678" s="697" t="s">
        <v>1116</v>
      </c>
      <c r="B678" s="757"/>
      <c r="C678" s="757"/>
      <c r="D678" s="757"/>
      <c r="E678" s="757"/>
      <c r="F678" s="757"/>
      <c r="G678" s="757"/>
      <c r="H678" s="757"/>
      <c r="I678" s="757"/>
      <c r="J678" s="757"/>
      <c r="K678" s="757"/>
    </row>
    <row r="679" spans="1:11" ht="23.25" customHeight="1">
      <c r="A679" s="377"/>
      <c r="B679" s="377"/>
      <c r="C679" s="377"/>
      <c r="D679" s="377"/>
      <c r="E679" s="377"/>
      <c r="F679" s="377"/>
      <c r="G679" s="377"/>
      <c r="H679" s="377"/>
      <c r="I679" s="377"/>
      <c r="J679" s="377"/>
      <c r="K679" s="377"/>
    </row>
    <row r="680" spans="1:11" ht="23.25" customHeight="1">
      <c r="A680" s="49" t="s">
        <v>878</v>
      </c>
      <c r="B680" s="39"/>
      <c r="C680" s="49"/>
      <c r="D680" s="268"/>
      <c r="E680" s="508"/>
      <c r="F680" s="508"/>
      <c r="G680" s="508"/>
      <c r="H680" s="508"/>
      <c r="I680" s="508"/>
      <c r="J680" s="508"/>
      <c r="K680" s="284" t="s">
        <v>0</v>
      </c>
    </row>
    <row r="681" spans="1:11" ht="23.25" customHeight="1">
      <c r="A681" s="552" t="s">
        <v>1</v>
      </c>
      <c r="B681" s="551">
        <v>1395</v>
      </c>
      <c r="C681" s="551"/>
      <c r="D681" s="551">
        <v>1396</v>
      </c>
      <c r="E681" s="551"/>
      <c r="F681" s="551">
        <v>1397</v>
      </c>
      <c r="G681" s="551"/>
      <c r="H681" s="552">
        <v>1398</v>
      </c>
      <c r="I681" s="552"/>
      <c r="J681" s="552">
        <v>1399</v>
      </c>
      <c r="K681" s="552"/>
    </row>
    <row r="682" spans="1:11" ht="23.25" customHeight="1">
      <c r="A682" s="552"/>
      <c r="B682" s="553" t="s">
        <v>278</v>
      </c>
      <c r="C682" s="552" t="s">
        <v>3</v>
      </c>
      <c r="D682" s="553" t="s">
        <v>278</v>
      </c>
      <c r="E682" s="552" t="s">
        <v>198</v>
      </c>
      <c r="F682" s="553" t="s">
        <v>278</v>
      </c>
      <c r="G682" s="552" t="s">
        <v>198</v>
      </c>
      <c r="H682" s="553" t="s">
        <v>278</v>
      </c>
      <c r="I682" s="552" t="s">
        <v>198</v>
      </c>
      <c r="J682" s="553" t="s">
        <v>278</v>
      </c>
      <c r="K682" s="552" t="s">
        <v>198</v>
      </c>
    </row>
    <row r="683" spans="1:11" ht="23.25" customHeight="1">
      <c r="A683" s="552"/>
      <c r="B683" s="553"/>
      <c r="C683" s="552"/>
      <c r="D683" s="553"/>
      <c r="E683" s="552"/>
      <c r="F683" s="553"/>
      <c r="G683" s="552"/>
      <c r="H683" s="553"/>
      <c r="I683" s="552"/>
      <c r="J683" s="553"/>
      <c r="K683" s="552"/>
    </row>
    <row r="684" spans="1:11" ht="23.25" customHeight="1">
      <c r="A684" s="127" t="s">
        <v>120</v>
      </c>
      <c r="B684" s="130">
        <v>100</v>
      </c>
      <c r="C684" s="127" t="s">
        <v>352</v>
      </c>
      <c r="D684" s="130">
        <v>100</v>
      </c>
      <c r="E684" s="127" t="s">
        <v>352</v>
      </c>
      <c r="F684" s="130">
        <v>100</v>
      </c>
      <c r="G684" s="127" t="s">
        <v>352</v>
      </c>
      <c r="H684" s="130">
        <v>100</v>
      </c>
      <c r="I684" s="127" t="s">
        <v>352</v>
      </c>
      <c r="J684" s="130">
        <v>100</v>
      </c>
      <c r="K684" s="127" t="s">
        <v>352</v>
      </c>
    </row>
    <row r="685" spans="1:11" ht="23.25" customHeight="1">
      <c r="A685" s="275" t="s">
        <v>6</v>
      </c>
      <c r="B685" s="128">
        <v>4.3526327989871794</v>
      </c>
      <c r="C685" s="131">
        <v>6</v>
      </c>
      <c r="D685" s="128">
        <v>3.5226632020199542</v>
      </c>
      <c r="E685" s="131">
        <v>8</v>
      </c>
      <c r="F685" s="128">
        <v>9.5264896610791627</v>
      </c>
      <c r="G685" s="131">
        <v>4</v>
      </c>
      <c r="H685" s="128">
        <v>15.332269175838023</v>
      </c>
      <c r="I685" s="131">
        <v>2</v>
      </c>
      <c r="J685" s="106">
        <v>9.2193166634853974</v>
      </c>
      <c r="K685" s="131">
        <v>3</v>
      </c>
    </row>
    <row r="686" spans="1:11" ht="23.25" customHeight="1">
      <c r="A686" s="275" t="s">
        <v>7</v>
      </c>
      <c r="B686" s="128">
        <v>8.0704694994739761</v>
      </c>
      <c r="C686" s="131">
        <v>4</v>
      </c>
      <c r="D686" s="128">
        <v>18.992229058907164</v>
      </c>
      <c r="E686" s="131">
        <v>1</v>
      </c>
      <c r="F686" s="128">
        <v>21.679921693380642</v>
      </c>
      <c r="G686" s="131">
        <v>1</v>
      </c>
      <c r="H686" s="128">
        <v>7.3930941779383348</v>
      </c>
      <c r="I686" s="131">
        <v>6</v>
      </c>
      <c r="J686" s="106">
        <v>15.174651651078449</v>
      </c>
      <c r="K686" s="131">
        <v>2</v>
      </c>
    </row>
    <row r="687" spans="1:11" ht="23.25" customHeight="1">
      <c r="A687" s="275" t="s">
        <v>159</v>
      </c>
      <c r="B687" s="128">
        <v>2.7914980118043542</v>
      </c>
      <c r="C687" s="131">
        <v>8</v>
      </c>
      <c r="D687" s="128">
        <v>10.995759076312114</v>
      </c>
      <c r="E687" s="131">
        <v>5</v>
      </c>
      <c r="F687" s="128">
        <v>14.342346751498839</v>
      </c>
      <c r="G687" s="131">
        <v>3</v>
      </c>
      <c r="H687" s="128">
        <v>0.42006216920104178</v>
      </c>
      <c r="I687" s="131">
        <v>15</v>
      </c>
      <c r="J687" s="106">
        <v>0.95438060698606608</v>
      </c>
      <c r="K687" s="131">
        <v>16</v>
      </c>
    </row>
    <row r="688" spans="1:11" ht="23.25" customHeight="1">
      <c r="A688" s="275" t="s">
        <v>160</v>
      </c>
      <c r="B688" s="128">
        <v>1.6823879745368304</v>
      </c>
      <c r="C688" s="131">
        <v>11</v>
      </c>
      <c r="D688" s="128">
        <v>0.4884416443997745</v>
      </c>
      <c r="E688" s="131">
        <v>13</v>
      </c>
      <c r="F688" s="128">
        <v>0.13703658387373058</v>
      </c>
      <c r="G688" s="131">
        <v>20</v>
      </c>
      <c r="H688" s="128">
        <v>0</v>
      </c>
      <c r="I688" s="131">
        <v>18</v>
      </c>
      <c r="J688" s="106">
        <v>0</v>
      </c>
      <c r="K688" s="131">
        <v>22</v>
      </c>
    </row>
    <row r="689" spans="1:11" ht="23.25" customHeight="1">
      <c r="A689" s="275" t="s">
        <v>161</v>
      </c>
      <c r="B689" s="128">
        <v>2.8574740108057988</v>
      </c>
      <c r="C689" s="131">
        <v>7</v>
      </c>
      <c r="D689" s="128">
        <v>0</v>
      </c>
      <c r="E689" s="131">
        <v>28</v>
      </c>
      <c r="F689" s="128">
        <v>0</v>
      </c>
      <c r="G689" s="131">
        <v>27</v>
      </c>
      <c r="H689" s="128">
        <v>0</v>
      </c>
      <c r="I689" s="131">
        <v>18</v>
      </c>
      <c r="J689" s="106">
        <v>9.5438060698606608E-2</v>
      </c>
      <c r="K689" s="131">
        <v>20</v>
      </c>
    </row>
    <row r="690" spans="1:11" ht="23.25" customHeight="1">
      <c r="A690" s="275" t="s">
        <v>162</v>
      </c>
      <c r="B690" s="128">
        <v>11.3960164761684</v>
      </c>
      <c r="C690" s="131">
        <v>2</v>
      </c>
      <c r="D690" s="128">
        <v>17.59493050278234</v>
      </c>
      <c r="E690" s="131">
        <v>2</v>
      </c>
      <c r="F690" s="128">
        <v>17.376728251560014</v>
      </c>
      <c r="G690" s="131">
        <v>2</v>
      </c>
      <c r="H690" s="128">
        <v>2.2095270099974798</v>
      </c>
      <c r="I690" s="131">
        <v>10</v>
      </c>
      <c r="J690" s="106">
        <v>0.91620538270662344</v>
      </c>
      <c r="K690" s="131">
        <v>17</v>
      </c>
    </row>
    <row r="691" spans="1:11" ht="23.25" customHeight="1">
      <c r="A691" s="275" t="s">
        <v>163</v>
      </c>
      <c r="B691" s="128">
        <v>1.2481945757030009E-2</v>
      </c>
      <c r="C691" s="131">
        <v>27</v>
      </c>
      <c r="D691" s="128">
        <v>0.56566077513298851</v>
      </c>
      <c r="E691" s="131">
        <v>10</v>
      </c>
      <c r="F691" s="128">
        <v>1.3666952159549737</v>
      </c>
      <c r="G691" s="131">
        <v>9</v>
      </c>
      <c r="H691" s="128">
        <v>0.84012433840208356</v>
      </c>
      <c r="I691" s="131">
        <v>12</v>
      </c>
      <c r="J691" s="106">
        <v>0</v>
      </c>
      <c r="K691" s="131">
        <v>22</v>
      </c>
    </row>
    <row r="692" spans="1:11" ht="23.25" customHeight="1">
      <c r="A692" s="275" t="s">
        <v>118</v>
      </c>
      <c r="B692" s="128">
        <v>1.9017135928389293</v>
      </c>
      <c r="C692" s="131">
        <v>9</v>
      </c>
      <c r="D692" s="128">
        <v>0</v>
      </c>
      <c r="E692" s="131">
        <v>28</v>
      </c>
      <c r="F692" s="128">
        <v>0</v>
      </c>
      <c r="G692" s="131">
        <v>27</v>
      </c>
      <c r="H692" s="128">
        <v>0.6048895236495001</v>
      </c>
      <c r="I692" s="131">
        <v>14</v>
      </c>
      <c r="J692" s="106">
        <v>0</v>
      </c>
      <c r="K692" s="131">
        <v>22</v>
      </c>
    </row>
    <row r="693" spans="1:11" ht="23.25" customHeight="1">
      <c r="A693" s="275" t="s">
        <v>230</v>
      </c>
      <c r="B693" s="128">
        <v>7.5783242096253631E-2</v>
      </c>
      <c r="C693" s="131">
        <v>22</v>
      </c>
      <c r="D693" s="128">
        <v>0.10112029024587552</v>
      </c>
      <c r="E693" s="131">
        <v>20</v>
      </c>
      <c r="F693" s="128">
        <v>5.1388718952648967E-2</v>
      </c>
      <c r="G693" s="131">
        <v>24</v>
      </c>
      <c r="H693" s="128">
        <v>5.4608081996135427</v>
      </c>
      <c r="I693" s="131">
        <v>8</v>
      </c>
      <c r="J693" s="106">
        <v>1.9087612139721322</v>
      </c>
      <c r="K693" s="131">
        <v>10</v>
      </c>
    </row>
    <row r="694" spans="1:11" ht="23.25" customHeight="1">
      <c r="A694" s="275" t="s">
        <v>165</v>
      </c>
      <c r="B694" s="128">
        <v>6.7759134109591487E-2</v>
      </c>
      <c r="C694" s="131">
        <v>23</v>
      </c>
      <c r="D694" s="128">
        <v>4.5963768293579781E-2</v>
      </c>
      <c r="E694" s="131">
        <v>25</v>
      </c>
      <c r="F694" s="128">
        <v>0.15416615685794691</v>
      </c>
      <c r="G694" s="131">
        <v>19</v>
      </c>
      <c r="H694" s="128">
        <v>0</v>
      </c>
      <c r="I694" s="131">
        <v>18</v>
      </c>
      <c r="J694" s="106">
        <v>0</v>
      </c>
      <c r="K694" s="131">
        <v>22</v>
      </c>
    </row>
    <row r="695" spans="1:11" ht="23.25" customHeight="1">
      <c r="A695" s="275" t="s">
        <v>16</v>
      </c>
      <c r="B695" s="128">
        <v>0.34236194076425169</v>
      </c>
      <c r="C695" s="131">
        <v>17</v>
      </c>
      <c r="D695" s="128">
        <v>6.6800676586669286E-2</v>
      </c>
      <c r="E695" s="131">
        <v>22</v>
      </c>
      <c r="F695" s="128">
        <v>0.6044292181573474</v>
      </c>
      <c r="G695" s="131">
        <v>13</v>
      </c>
      <c r="H695" s="128">
        <v>11.761740737629168</v>
      </c>
      <c r="I695" s="131">
        <v>3</v>
      </c>
      <c r="J695" s="106">
        <v>9.1620538270662344</v>
      </c>
      <c r="K695" s="131">
        <v>4</v>
      </c>
    </row>
    <row r="696" spans="1:11" ht="23.25" customHeight="1">
      <c r="A696" s="275" t="s">
        <v>17</v>
      </c>
      <c r="B696" s="128">
        <v>0.63747080116260413</v>
      </c>
      <c r="C696" s="131">
        <v>16</v>
      </c>
      <c r="D696" s="128">
        <v>4.7802319025322976E-2</v>
      </c>
      <c r="E696" s="131">
        <v>24</v>
      </c>
      <c r="F696" s="128">
        <v>0.22146090786736816</v>
      </c>
      <c r="G696" s="131">
        <v>16</v>
      </c>
      <c r="H696" s="128">
        <v>1.0753591531546669</v>
      </c>
      <c r="I696" s="131">
        <v>11</v>
      </c>
      <c r="J696" s="106">
        <v>0</v>
      </c>
      <c r="K696" s="131">
        <v>22</v>
      </c>
    </row>
    <row r="697" spans="1:11" ht="23.25" customHeight="1">
      <c r="A697" s="275" t="s">
        <v>168</v>
      </c>
      <c r="B697" s="128">
        <v>39.633744048786582</v>
      </c>
      <c r="C697" s="131">
        <v>1</v>
      </c>
      <c r="D697" s="128">
        <v>14.686956095408526</v>
      </c>
      <c r="E697" s="131">
        <v>4</v>
      </c>
      <c r="F697" s="128">
        <v>9.0015906032056758</v>
      </c>
      <c r="G697" s="131">
        <v>6</v>
      </c>
      <c r="H697" s="128">
        <v>0</v>
      </c>
      <c r="I697" s="131">
        <v>18</v>
      </c>
      <c r="J697" s="106">
        <v>0</v>
      </c>
      <c r="K697" s="131">
        <v>22</v>
      </c>
    </row>
    <row r="698" spans="1:11" ht="23.25" customHeight="1">
      <c r="A698" s="275" t="s">
        <v>169</v>
      </c>
      <c r="B698" s="128">
        <v>3.655426971701646E-2</v>
      </c>
      <c r="C698" s="131">
        <v>25</v>
      </c>
      <c r="D698" s="128">
        <v>0.14401980731988331</v>
      </c>
      <c r="E698" s="131">
        <v>18</v>
      </c>
      <c r="F698" s="128">
        <v>9.7883274195521841E-3</v>
      </c>
      <c r="G698" s="131">
        <v>26</v>
      </c>
      <c r="H698" s="128">
        <v>0</v>
      </c>
      <c r="I698" s="131">
        <v>18</v>
      </c>
      <c r="J698" s="106">
        <v>1.431570910479099</v>
      </c>
      <c r="K698" s="131">
        <v>13</v>
      </c>
    </row>
    <row r="699" spans="1:11" ht="23.25" customHeight="1">
      <c r="A699" s="275" t="s">
        <v>170</v>
      </c>
      <c r="B699" s="128">
        <v>9.8072430948092926E-3</v>
      </c>
      <c r="C699" s="131">
        <v>29</v>
      </c>
      <c r="D699" s="128">
        <v>0.19304782683303509</v>
      </c>
      <c r="E699" s="131">
        <v>17</v>
      </c>
      <c r="F699" s="128">
        <v>0.1908723846812676</v>
      </c>
      <c r="G699" s="131">
        <v>17</v>
      </c>
      <c r="H699" s="128">
        <v>3.511719734520709</v>
      </c>
      <c r="I699" s="131">
        <v>9</v>
      </c>
      <c r="J699" s="106">
        <v>1.5270089711777057</v>
      </c>
      <c r="K699" s="131">
        <v>12</v>
      </c>
    </row>
    <row r="700" spans="1:11" ht="23.25" customHeight="1">
      <c r="A700" s="275" t="s">
        <v>171</v>
      </c>
      <c r="B700" s="128">
        <v>10.822738538899092</v>
      </c>
      <c r="C700" s="131">
        <v>3</v>
      </c>
      <c r="D700" s="128">
        <v>7.5245752947809681</v>
      </c>
      <c r="E700" s="131">
        <v>6</v>
      </c>
      <c r="F700" s="128">
        <v>9.1202740731677476</v>
      </c>
      <c r="G700" s="131">
        <v>5</v>
      </c>
      <c r="H700" s="128">
        <v>0</v>
      </c>
      <c r="I700" s="131">
        <v>18</v>
      </c>
      <c r="J700" s="106">
        <v>6.4897881275052489</v>
      </c>
      <c r="K700" s="131">
        <v>7</v>
      </c>
    </row>
    <row r="701" spans="1:11" ht="23.25" customHeight="1">
      <c r="A701" s="275" t="s">
        <v>172</v>
      </c>
      <c r="B701" s="128">
        <v>1.2285800895133825</v>
      </c>
      <c r="C701" s="131">
        <v>14</v>
      </c>
      <c r="D701" s="128">
        <v>0.86657024489495749</v>
      </c>
      <c r="E701" s="131">
        <v>9</v>
      </c>
      <c r="F701" s="128">
        <v>1.0008564786492109</v>
      </c>
      <c r="G701" s="131">
        <v>10</v>
      </c>
      <c r="H701" s="128">
        <v>0</v>
      </c>
      <c r="I701" s="131">
        <v>18</v>
      </c>
      <c r="J701" s="106">
        <v>6.4897881275052489</v>
      </c>
      <c r="K701" s="131">
        <v>7</v>
      </c>
    </row>
    <row r="702" spans="1:11" ht="23.25" customHeight="1">
      <c r="A702" s="275" t="s">
        <v>173</v>
      </c>
      <c r="B702" s="128">
        <v>0</v>
      </c>
      <c r="C702" s="131">
        <v>30</v>
      </c>
      <c r="D702" s="128">
        <v>0</v>
      </c>
      <c r="E702" s="131">
        <v>28</v>
      </c>
      <c r="F702" s="128">
        <v>0</v>
      </c>
      <c r="G702" s="131">
        <v>27</v>
      </c>
      <c r="H702" s="128">
        <v>0</v>
      </c>
      <c r="I702" s="131">
        <v>18</v>
      </c>
      <c r="J702" s="106">
        <v>0</v>
      </c>
      <c r="K702" s="131">
        <v>22</v>
      </c>
    </row>
    <row r="703" spans="1:11" ht="23.25" customHeight="1">
      <c r="A703" s="275" t="s">
        <v>174</v>
      </c>
      <c r="B703" s="128">
        <v>2.1397621297765731E-2</v>
      </c>
      <c r="C703" s="131">
        <v>26</v>
      </c>
      <c r="D703" s="128">
        <v>1.2257004878287941E-2</v>
      </c>
      <c r="E703" s="131">
        <v>27</v>
      </c>
      <c r="F703" s="128">
        <v>0</v>
      </c>
      <c r="G703" s="131">
        <v>27</v>
      </c>
      <c r="H703" s="128">
        <v>0</v>
      </c>
      <c r="I703" s="131">
        <v>18</v>
      </c>
      <c r="J703" s="106">
        <v>2.2905134567665586</v>
      </c>
      <c r="K703" s="131">
        <v>9</v>
      </c>
    </row>
    <row r="704" spans="1:11" ht="23.25" customHeight="1">
      <c r="A704" s="275" t="s">
        <v>876</v>
      </c>
      <c r="B704" s="128">
        <v>1.5967974893457679</v>
      </c>
      <c r="C704" s="131">
        <v>12</v>
      </c>
      <c r="D704" s="128">
        <v>5.2582550927855269</v>
      </c>
      <c r="E704" s="131">
        <v>7</v>
      </c>
      <c r="F704" s="128">
        <v>4.3570292426281663</v>
      </c>
      <c r="G704" s="131">
        <v>8</v>
      </c>
      <c r="H704" s="128">
        <v>0.79811812148197925</v>
      </c>
      <c r="I704" s="131">
        <v>13</v>
      </c>
      <c r="J704" s="106">
        <v>1.1643443405230005</v>
      </c>
      <c r="K704" s="131">
        <v>15</v>
      </c>
    </row>
    <row r="705" spans="1:11" ht="23.25" customHeight="1">
      <c r="A705" s="275" t="s">
        <v>176</v>
      </c>
      <c r="B705" s="128">
        <v>0.11233751181327009</v>
      </c>
      <c r="C705" s="131">
        <v>20</v>
      </c>
      <c r="D705" s="128">
        <v>0.13239851423090063</v>
      </c>
      <c r="E705" s="131">
        <v>19</v>
      </c>
      <c r="F705" s="128">
        <v>0.15913373901671241</v>
      </c>
      <c r="G705" s="131">
        <v>18</v>
      </c>
      <c r="H705" s="128">
        <v>27.866924304797109</v>
      </c>
      <c r="I705" s="131">
        <v>1</v>
      </c>
      <c r="J705" s="106">
        <v>8.4367245657568244</v>
      </c>
      <c r="K705" s="131">
        <v>6</v>
      </c>
    </row>
    <row r="706" spans="1:11" ht="23.25" customHeight="1">
      <c r="A706" s="275" t="s">
        <v>177</v>
      </c>
      <c r="B706" s="128">
        <v>7.6478664788431017</v>
      </c>
      <c r="C706" s="131">
        <v>5</v>
      </c>
      <c r="D706" s="128">
        <v>16.528571078371289</v>
      </c>
      <c r="E706" s="131">
        <v>3</v>
      </c>
      <c r="F706" s="128">
        <v>7.8490150495534081</v>
      </c>
      <c r="G706" s="131">
        <v>7</v>
      </c>
      <c r="H706" s="128">
        <v>7.5611190456187511</v>
      </c>
      <c r="I706" s="131">
        <v>4</v>
      </c>
      <c r="J706" s="106">
        <v>0.64897881275052494</v>
      </c>
      <c r="K706" s="131">
        <v>18</v>
      </c>
    </row>
    <row r="707" spans="1:11" ht="23.25" customHeight="1">
      <c r="A707" s="275" t="s">
        <v>877</v>
      </c>
      <c r="B707" s="128">
        <v>1.1590378202956438E-2</v>
      </c>
      <c r="C707" s="131">
        <v>28</v>
      </c>
      <c r="D707" s="128">
        <v>3.9835265854435808E-2</v>
      </c>
      <c r="E707" s="131">
        <v>26</v>
      </c>
      <c r="F707" s="128">
        <v>3.4259145968432644E-2</v>
      </c>
      <c r="G707" s="131">
        <v>25</v>
      </c>
      <c r="H707" s="128">
        <v>0.42006216920104178</v>
      </c>
      <c r="I707" s="131">
        <v>15</v>
      </c>
      <c r="J707" s="106">
        <v>9.1620538270662344</v>
      </c>
      <c r="K707" s="131">
        <v>4</v>
      </c>
    </row>
    <row r="708" spans="1:11" ht="23.25" customHeight="1">
      <c r="A708" s="275" t="s">
        <v>179</v>
      </c>
      <c r="B708" s="128">
        <v>0.85768798701877647</v>
      </c>
      <c r="C708" s="131">
        <v>15</v>
      </c>
      <c r="D708" s="128">
        <v>0.46147623366754104</v>
      </c>
      <c r="E708" s="131">
        <v>14</v>
      </c>
      <c r="F708" s="128">
        <v>0.97638566010033045</v>
      </c>
      <c r="G708" s="131">
        <v>11</v>
      </c>
      <c r="H708" s="128">
        <v>6.9310257918171887</v>
      </c>
      <c r="I708" s="131">
        <v>7</v>
      </c>
      <c r="J708" s="106">
        <v>0</v>
      </c>
      <c r="K708" s="131">
        <v>22</v>
      </c>
    </row>
    <row r="709" spans="1:11" ht="23.25" customHeight="1">
      <c r="A709" s="275" t="s">
        <v>180</v>
      </c>
      <c r="B709" s="106">
        <v>1.5557853818583833</v>
      </c>
      <c r="C709" s="281">
        <v>13</v>
      </c>
      <c r="D709" s="106">
        <v>0.54298531610815581</v>
      </c>
      <c r="E709" s="281">
        <v>11</v>
      </c>
      <c r="F709" s="128">
        <v>0.63746482319833597</v>
      </c>
      <c r="G709" s="281">
        <v>12</v>
      </c>
      <c r="H709" s="128">
        <v>0</v>
      </c>
      <c r="I709" s="281">
        <v>18</v>
      </c>
      <c r="J709" s="106">
        <v>1.431570910479099</v>
      </c>
      <c r="K709" s="281">
        <v>13</v>
      </c>
    </row>
    <row r="710" spans="1:11" ht="23.25" customHeight="1">
      <c r="A710" s="275" t="s">
        <v>181</v>
      </c>
      <c r="B710" s="128">
        <v>0.14710864642213942</v>
      </c>
      <c r="C710" s="131">
        <v>19</v>
      </c>
      <c r="D710" s="128">
        <v>0.31806927659157208</v>
      </c>
      <c r="E710" s="131">
        <v>15</v>
      </c>
      <c r="F710" s="128">
        <v>0.3682858191606509</v>
      </c>
      <c r="G710" s="131">
        <v>15</v>
      </c>
      <c r="H710" s="128">
        <v>0.25203730152062503</v>
      </c>
      <c r="I710" s="131">
        <v>17</v>
      </c>
      <c r="J710" s="106">
        <v>1.9087612139721318E-2</v>
      </c>
      <c r="K710" s="131">
        <v>21</v>
      </c>
    </row>
    <row r="711" spans="1:11" ht="23.25" customHeight="1">
      <c r="A711" s="275" t="s">
        <v>182</v>
      </c>
      <c r="B711" s="128">
        <v>1.7902676485797329</v>
      </c>
      <c r="C711" s="131">
        <v>10</v>
      </c>
      <c r="D711" s="128">
        <v>0.4957958473267472</v>
      </c>
      <c r="E711" s="131">
        <v>12</v>
      </c>
      <c r="F711" s="128">
        <v>0.5212284350911538</v>
      </c>
      <c r="G711" s="131">
        <v>14</v>
      </c>
      <c r="H711" s="128">
        <v>0</v>
      </c>
      <c r="I711" s="131">
        <v>18</v>
      </c>
      <c r="J711" s="106">
        <v>0.57262836419163965</v>
      </c>
      <c r="K711" s="131">
        <v>19</v>
      </c>
    </row>
    <row r="712" spans="1:11" ht="23.25" customHeight="1">
      <c r="A712" s="275" t="s">
        <v>183</v>
      </c>
      <c r="B712" s="128">
        <v>0.19436172678803873</v>
      </c>
      <c r="C712" s="131">
        <v>18</v>
      </c>
      <c r="D712" s="128">
        <v>0.23594734390704289</v>
      </c>
      <c r="E712" s="131">
        <v>16</v>
      </c>
      <c r="F712" s="128">
        <v>0.12357763367184633</v>
      </c>
      <c r="G712" s="131">
        <v>21</v>
      </c>
      <c r="H712" s="128">
        <v>0</v>
      </c>
      <c r="I712" s="131">
        <v>18</v>
      </c>
      <c r="J712" s="106">
        <v>1.9087612139721322</v>
      </c>
      <c r="K712" s="131">
        <v>10</v>
      </c>
    </row>
    <row r="713" spans="1:11" ht="23.25" customHeight="1">
      <c r="A713" s="275" t="s">
        <v>184</v>
      </c>
      <c r="B713" s="95">
        <v>0.10698810648882866</v>
      </c>
      <c r="C713" s="96">
        <v>21</v>
      </c>
      <c r="D713" s="95">
        <v>5.2705120976638153E-2</v>
      </c>
      <c r="E713" s="96">
        <v>23</v>
      </c>
      <c r="F713" s="95">
        <v>7.0965373791753342E-2</v>
      </c>
      <c r="G713" s="96">
        <v>23</v>
      </c>
      <c r="H713" s="95">
        <v>7.5611190456187511</v>
      </c>
      <c r="I713" s="96">
        <v>4</v>
      </c>
      <c r="J713" s="139">
        <v>20.996373353693453</v>
      </c>
      <c r="K713" s="96">
        <v>1</v>
      </c>
    </row>
    <row r="714" spans="1:11" ht="23.25" customHeight="1">
      <c r="A714" s="275" t="s">
        <v>185</v>
      </c>
      <c r="B714" s="747">
        <v>3.8337404825163603E-2</v>
      </c>
      <c r="C714" s="260">
        <v>24</v>
      </c>
      <c r="D714" s="747">
        <v>8.5186183904101195E-2</v>
      </c>
      <c r="E714" s="260">
        <v>21</v>
      </c>
      <c r="F714" s="747">
        <v>0.11868346996207024</v>
      </c>
      <c r="G714" s="260">
        <v>22</v>
      </c>
      <c r="H714" s="128">
        <v>0</v>
      </c>
      <c r="I714" s="131">
        <v>18</v>
      </c>
      <c r="J714" s="128">
        <v>0</v>
      </c>
      <c r="K714" s="131">
        <v>22</v>
      </c>
    </row>
    <row r="715" spans="1:11" ht="23.25" customHeight="1">
      <c r="A715" s="275" t="s">
        <v>186</v>
      </c>
      <c r="B715" s="128">
        <v>0</v>
      </c>
      <c r="C715" s="131">
        <v>30</v>
      </c>
      <c r="D715" s="128">
        <v>0</v>
      </c>
      <c r="E715" s="131">
        <v>28</v>
      </c>
      <c r="F715" s="128">
        <v>0</v>
      </c>
      <c r="G715" s="131">
        <v>27</v>
      </c>
      <c r="H715" s="128">
        <v>0</v>
      </c>
      <c r="I715" s="131">
        <v>18</v>
      </c>
      <c r="J715" s="128">
        <v>0</v>
      </c>
      <c r="K715" s="131">
        <v>22</v>
      </c>
    </row>
    <row r="716" spans="1:11" s="721" customFormat="1" ht="23.25" customHeight="1">
      <c r="A716" s="697" t="s">
        <v>1115</v>
      </c>
      <c r="B716" s="757"/>
      <c r="C716" s="757"/>
      <c r="D716" s="757"/>
      <c r="E716" s="757"/>
      <c r="F716" s="757"/>
      <c r="G716" s="757"/>
      <c r="H716" s="757"/>
      <c r="I716" s="757"/>
      <c r="J716" s="757"/>
      <c r="K716" s="757"/>
    </row>
  </sheetData>
  <mergeCells count="223">
    <mergeCell ref="A681:A683"/>
    <mergeCell ref="B681:C681"/>
    <mergeCell ref="D681:E681"/>
    <mergeCell ref="F681:G681"/>
    <mergeCell ref="H681:I681"/>
    <mergeCell ref="J681:K681"/>
    <mergeCell ref="B682:B683"/>
    <mergeCell ref="C682:C683"/>
    <mergeCell ref="D682:D683"/>
    <mergeCell ref="E682:E683"/>
    <mergeCell ref="F682:F683"/>
    <mergeCell ref="G682:G683"/>
    <mergeCell ref="H682:H683"/>
    <mergeCell ref="I682:I683"/>
    <mergeCell ref="J682:J683"/>
    <mergeCell ref="K682:K683"/>
    <mergeCell ref="A643:A645"/>
    <mergeCell ref="B643:C643"/>
    <mergeCell ref="D643:E643"/>
    <mergeCell ref="F643:G643"/>
    <mergeCell ref="H643:I643"/>
    <mergeCell ref="J643:K643"/>
    <mergeCell ref="B644:B645"/>
    <mergeCell ref="C644:C645"/>
    <mergeCell ref="D644:D645"/>
    <mergeCell ref="E644:E645"/>
    <mergeCell ref="F644:F645"/>
    <mergeCell ref="G644:G645"/>
    <mergeCell ref="H644:H645"/>
    <mergeCell ref="I644:I645"/>
    <mergeCell ref="J644:J645"/>
    <mergeCell ref="K644:K645"/>
    <mergeCell ref="A604:A606"/>
    <mergeCell ref="B604:C604"/>
    <mergeCell ref="D604:E604"/>
    <mergeCell ref="F604:G604"/>
    <mergeCell ref="H604:I604"/>
    <mergeCell ref="J604:K604"/>
    <mergeCell ref="B605:B606"/>
    <mergeCell ref="C605:C606"/>
    <mergeCell ref="D605:D606"/>
    <mergeCell ref="E605:E606"/>
    <mergeCell ref="F605:F606"/>
    <mergeCell ref="G605:G606"/>
    <mergeCell ref="H605:H606"/>
    <mergeCell ref="I605:I606"/>
    <mergeCell ref="J605:J606"/>
    <mergeCell ref="K605:K606"/>
    <mergeCell ref="A565:A567"/>
    <mergeCell ref="B565:C565"/>
    <mergeCell ref="D565:E565"/>
    <mergeCell ref="F565:G565"/>
    <mergeCell ref="H565:I565"/>
    <mergeCell ref="J565:K565"/>
    <mergeCell ref="B566:B567"/>
    <mergeCell ref="C566:C567"/>
    <mergeCell ref="D566:D567"/>
    <mergeCell ref="E566:E567"/>
    <mergeCell ref="F566:F567"/>
    <mergeCell ref="G566:G567"/>
    <mergeCell ref="H566:H567"/>
    <mergeCell ref="I566:I567"/>
    <mergeCell ref="J566:J567"/>
    <mergeCell ref="K566:K567"/>
    <mergeCell ref="A526:A528"/>
    <mergeCell ref="B526:C526"/>
    <mergeCell ref="D526:E526"/>
    <mergeCell ref="F526:G526"/>
    <mergeCell ref="H526:I526"/>
    <mergeCell ref="J526:K526"/>
    <mergeCell ref="B527:B528"/>
    <mergeCell ref="C527:C528"/>
    <mergeCell ref="D527:D528"/>
    <mergeCell ref="E527:E528"/>
    <mergeCell ref="F527:F528"/>
    <mergeCell ref="G527:G528"/>
    <mergeCell ref="H527:H528"/>
    <mergeCell ref="I527:I528"/>
    <mergeCell ref="J527:J528"/>
    <mergeCell ref="K527:K528"/>
    <mergeCell ref="C295:D295"/>
    <mergeCell ref="E295:F295"/>
    <mergeCell ref="G295:H295"/>
    <mergeCell ref="I295:J295"/>
    <mergeCell ref="A487:A489"/>
    <mergeCell ref="B487:C487"/>
    <mergeCell ref="D487:E487"/>
    <mergeCell ref="F487:G487"/>
    <mergeCell ref="H487:I487"/>
    <mergeCell ref="J487:K487"/>
    <mergeCell ref="B488:B489"/>
    <mergeCell ref="C488:C489"/>
    <mergeCell ref="D488:D489"/>
    <mergeCell ref="E488:E489"/>
    <mergeCell ref="F488:F489"/>
    <mergeCell ref="G488:G489"/>
    <mergeCell ref="H488:H489"/>
    <mergeCell ref="I488:I489"/>
    <mergeCell ref="J488:J489"/>
    <mergeCell ref="K488:K489"/>
    <mergeCell ref="J449:K449"/>
    <mergeCell ref="B450:B451"/>
    <mergeCell ref="I450:I451"/>
    <mergeCell ref="J450:J451"/>
    <mergeCell ref="K450:K451"/>
    <mergeCell ref="A411:A413"/>
    <mergeCell ref="B411:C411"/>
    <mergeCell ref="D411:E411"/>
    <mergeCell ref="F411:G411"/>
    <mergeCell ref="H411:I411"/>
    <mergeCell ref="C450:C451"/>
    <mergeCell ref="D450:D451"/>
    <mergeCell ref="E450:E451"/>
    <mergeCell ref="F450:F451"/>
    <mergeCell ref="G450:G451"/>
    <mergeCell ref="H450:H451"/>
    <mergeCell ref="A449:A451"/>
    <mergeCell ref="B449:C449"/>
    <mergeCell ref="D449:E449"/>
    <mergeCell ref="F449:G449"/>
    <mergeCell ref="H449:I449"/>
    <mergeCell ref="C374:C375"/>
    <mergeCell ref="D374:D375"/>
    <mergeCell ref="E374:E375"/>
    <mergeCell ref="F374:F375"/>
    <mergeCell ref="G374:G375"/>
    <mergeCell ref="H374:H375"/>
    <mergeCell ref="J411:K411"/>
    <mergeCell ref="B412:B413"/>
    <mergeCell ref="C412:C413"/>
    <mergeCell ref="D412:D413"/>
    <mergeCell ref="E412:E413"/>
    <mergeCell ref="F412:F413"/>
    <mergeCell ref="G412:G413"/>
    <mergeCell ref="H412:H413"/>
    <mergeCell ref="I412:I413"/>
    <mergeCell ref="J412:J413"/>
    <mergeCell ref="K412:K413"/>
    <mergeCell ref="A373:A375"/>
    <mergeCell ref="B373:C373"/>
    <mergeCell ref="D373:E373"/>
    <mergeCell ref="F373:G373"/>
    <mergeCell ref="H373:I373"/>
    <mergeCell ref="J373:K373"/>
    <mergeCell ref="B374:B375"/>
    <mergeCell ref="E336:E337"/>
    <mergeCell ref="F336:F337"/>
    <mergeCell ref="G336:G337"/>
    <mergeCell ref="H336:H337"/>
    <mergeCell ref="I336:I337"/>
    <mergeCell ref="J336:J337"/>
    <mergeCell ref="I374:I375"/>
    <mergeCell ref="J374:J375"/>
    <mergeCell ref="K374:K375"/>
    <mergeCell ref="A335:A337"/>
    <mergeCell ref="B335:C335"/>
    <mergeCell ref="D335:E335"/>
    <mergeCell ref="F335:G335"/>
    <mergeCell ref="H335:I335"/>
    <mergeCell ref="J335:K335"/>
    <mergeCell ref="B336:B337"/>
    <mergeCell ref="C336:C337"/>
    <mergeCell ref="D336:D337"/>
    <mergeCell ref="K336:K337"/>
    <mergeCell ref="A224:A225"/>
    <mergeCell ref="B224:C224"/>
    <mergeCell ref="D224:E224"/>
    <mergeCell ref="F224:G224"/>
    <mergeCell ref="H224:I224"/>
    <mergeCell ref="J224:K224"/>
    <mergeCell ref="A298:A299"/>
    <mergeCell ref="B298:C298"/>
    <mergeCell ref="D298:E298"/>
    <mergeCell ref="F298:G298"/>
    <mergeCell ref="H298:I298"/>
    <mergeCell ref="J298:K298"/>
    <mergeCell ref="A261:A262"/>
    <mergeCell ref="B261:C261"/>
    <mergeCell ref="D261:E261"/>
    <mergeCell ref="F261:G261"/>
    <mergeCell ref="H261:I261"/>
    <mergeCell ref="J261:K261"/>
    <mergeCell ref="E258:F258"/>
    <mergeCell ref="G258:H258"/>
    <mergeCell ref="I258:J258"/>
    <mergeCell ref="I260:K260"/>
    <mergeCell ref="H150:I150"/>
    <mergeCell ref="J150:K150"/>
    <mergeCell ref="H187:I187"/>
    <mergeCell ref="J187:K187"/>
    <mergeCell ref="A113:A114"/>
    <mergeCell ref="B113:C113"/>
    <mergeCell ref="D113:E113"/>
    <mergeCell ref="F113:G113"/>
    <mergeCell ref="H113:I113"/>
    <mergeCell ref="J113:K113"/>
    <mergeCell ref="C258:D258"/>
    <mergeCell ref="A187:A188"/>
    <mergeCell ref="B187:C187"/>
    <mergeCell ref="D187:E187"/>
    <mergeCell ref="F187:G187"/>
    <mergeCell ref="A150:A151"/>
    <mergeCell ref="B150:C150"/>
    <mergeCell ref="D150:E150"/>
    <mergeCell ref="F150:G150"/>
    <mergeCell ref="A76:A77"/>
    <mergeCell ref="B76:C76"/>
    <mergeCell ref="D76:E76"/>
    <mergeCell ref="F76:G76"/>
    <mergeCell ref="H76:I76"/>
    <mergeCell ref="J76:K76"/>
    <mergeCell ref="H2:I2"/>
    <mergeCell ref="J2:K2"/>
    <mergeCell ref="A39:A40"/>
    <mergeCell ref="B39:C39"/>
    <mergeCell ref="D39:E39"/>
    <mergeCell ref="F39:G39"/>
    <mergeCell ref="A2:A3"/>
    <mergeCell ref="B2:C2"/>
    <mergeCell ref="D2:E2"/>
    <mergeCell ref="F2:G2"/>
    <mergeCell ref="H39:I39"/>
    <mergeCell ref="J39:K39"/>
  </mergeCells>
  <hyperlinks>
    <hyperlink ref="A448" location="فهرست!A64" display="13- سهم طول قنوات احیاء ومرمت شده به کل طول قنوات در استان                                                                                                                                    (درصد)                                                           "/>
    <hyperlink ref="A1" location="فهرست!A52" display="1- سرانه تولید گوشت قرمز                                                                                   "/>
    <hyperlink ref="A75" location="فهرست!A54" display="3- سرانه تولید گوشت مرغ "/>
    <hyperlink ref="A112" location="فهرست!A55" display="4- سرانه تولید تخم مرغ"/>
    <hyperlink ref="A149" location="فهرست!A56" display="5- سرانه تولید آبزیان "/>
    <hyperlink ref="A186" location="فهرست!A57" display="6- نسبت تعداد شاغلان زیر بخش شیلات (آبزی پروری ) به کل جمعيت                                                   (تعداد به هزار نفر)                                                                                                           "/>
    <hyperlink ref="A223" location="فهرست!A58" display="7- نسبت تعداد شركت هاي تعاوني كشاورزي تحت پوشش سازمان مركزي تعاوني روستايي به کل جمعيت روستایی      (تعداد به صد هزار نفر )                                                                                   "/>
    <hyperlink ref="A260" location="فهرست!A59" display="8-  نسبت مساحت جنگل كاري به مساحت استان                                                                                                               (هکتار به صدهکتار)                                                                                       "/>
    <hyperlink ref="A297" location="فهرست!A60" display="9-  نسبت تعداد توليد نهال به کل جمعيت                                                                                                    (اصله به هزار نفر)"/>
    <hyperlink ref="A334" location="فهرست!A61" display="10- سهم استان از اراضی تحت پوشش سیستم های آبیاری تحت فشار در کشور "/>
    <hyperlink ref="A372" location="فهرست!A62" display="11- نسهم استان از اراضی تحت پوشش شبکه های آبیاری وزهکشی کشور                                                                                                                                                           (درصد )                                 "/>
    <hyperlink ref="A410" location="فهرست!A63" display="12- سهم  استان از اراضی تحت پوشش طرح تجهیز ونوسازی اراضی کشاورزی کشور                                                                                                                                                   (درصد)                                 "/>
    <hyperlink ref="A486" location="فهرست!A65" display="14-سهم استان در تولید گندم کشور                                                                                                                      (درصد)                                            "/>
    <hyperlink ref="A525" location="فهرست!A66" display="15-سهم استان  در تولید برنج کشور                                                                                                                                (درصد)                                        "/>
    <hyperlink ref="A564" location="فهرست!A67" display=" 16-سهم استان  در تولید سیب زمینی کشور                                                                                                 (درصد)                                                           "/>
    <hyperlink ref="A603" location="فهرست!A68" display=" 17-سهم استان  در تولید پیازکشور                                                                                                                                 (درصد)                                     "/>
    <hyperlink ref="A642" location="فهرست!A69" display="18- سرانه مصرف سموم                                                                                                                                (لیتر  به نفر)"/>
    <hyperlink ref="A680" location="فهرست!A70" display="19-سهم استان از اراضی تحت پوشش کانالهای آبیاری عمومی در کشور                                                                    (درصد)                                                                                                                         "/>
    <hyperlink ref="A38" location="فهرست!A53" display=" 2- سرانه توليد شير "/>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فهرست</vt:lpstr>
      <vt:lpstr>مقدمه</vt:lpstr>
      <vt:lpstr>تعاریف و مفاهیم</vt:lpstr>
      <vt:lpstr>علائم و نشانه ها</vt:lpstr>
      <vt:lpstr>فصل 1- آب و هوا</vt:lpstr>
      <vt:lpstr>فصل 2- محیط زیست</vt:lpstr>
      <vt:lpstr>فصل 3- جمعیت</vt:lpstr>
      <vt:lpstr>فصل 4- نیروی انسانی</vt:lpstr>
      <vt:lpstr>فصل5- کشاورزی</vt:lpstr>
      <vt:lpstr>فصل6- معدن</vt:lpstr>
      <vt:lpstr>فصل7- نفت و گاز</vt:lpstr>
      <vt:lpstr>فصل8- صنعت</vt:lpstr>
      <vt:lpstr>فصل9- آب و برق</vt:lpstr>
      <vt:lpstr>فصل10- ساختمان</vt:lpstr>
      <vt:lpstr>فصل 11- بازرگانی</vt:lpstr>
      <vt:lpstr>فصل 12- حمل و نقل</vt:lpstr>
      <vt:lpstr>فصل 13- ارتباطات</vt:lpstr>
      <vt:lpstr>فصل 14- بازارهای مالی</vt:lpstr>
      <vt:lpstr>فصل 15- امور قضایی</vt:lpstr>
      <vt:lpstr>فصل 16- بهزیستی</vt:lpstr>
      <vt:lpstr>فصل 17- آموزش</vt:lpstr>
      <vt:lpstr>فصل 18- بهداشت و درمان</vt:lpstr>
      <vt:lpstr>فصل 19- فرهنگ</vt:lpstr>
      <vt:lpstr>فصل20-بودجه دولت</vt:lpstr>
      <vt:lpstr>فصل21-هزینه و درامد خانوار</vt:lpstr>
      <vt:lpstr>فصل 22-شاخص قیمت ها</vt:lpstr>
      <vt:lpstr>فصل 23- حساب های ملّی</vt:lpstr>
      <vt:lpstr>فصل 24- امور سیاسی</vt:lpstr>
      <vt:lpstr>'تعاریف و مفاهیم'!_ftn3</vt:lpstr>
      <vt:lpstr>'تعاریف و مفاهیم'!_ftnref1</vt:lpstr>
      <vt:lpstr>'تعاریف و مفاهیم'!_ftnref2</vt:lpstr>
      <vt:lpstr>'تعاریف و مفاهیم'!_Toc217705297</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مامک ضیائیان</dc:creator>
  <cp:lastModifiedBy>هاله اسکندری</cp:lastModifiedBy>
  <cp:lastPrinted>2021-09-12T06:19:35Z</cp:lastPrinted>
  <dcterms:created xsi:type="dcterms:W3CDTF">2020-08-19T08:35:47Z</dcterms:created>
  <dcterms:modified xsi:type="dcterms:W3CDTF">2022-10-08T12:13:44Z</dcterms:modified>
</cp:coreProperties>
</file>